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codeName="{DC05BD20-4804-7139-695A-D245BE01A294}"/>
  <workbookPr updateLinks="never" codeName="ThisWorkbook" defaultThemeVersion="124226"/>
  <mc:AlternateContent xmlns:mc="http://schemas.openxmlformats.org/markup-compatibility/2006">
    <mc:Choice Requires="x15">
      <x15ac:absPath xmlns:x15ac="http://schemas.microsoft.com/office/spreadsheetml/2010/11/ac" url="https://usepa-my.sharepoint.com/personal/myers_casey_b_epa_gov/Documents/CEDRI/_Regulations/Final Templates/63ZZZZ/"/>
    </mc:Choice>
  </mc:AlternateContent>
  <xr:revisionPtr revIDLastSave="4" documentId="14_{22BE847C-FDAA-4124-B1FE-AE1887D6E167}" xr6:coauthVersionLast="47" xr6:coauthVersionMax="47" xr10:uidLastSave="{4E4A5D5D-0BD7-4498-82FF-E0C2DFC018F1}"/>
  <bookViews>
    <workbookView xWindow="28680" yWindow="-120" windowWidth="29040" windowHeight="15720" tabRatio="898" xr2:uid="{00000000-000D-0000-FFFF-FFFF00000000}"/>
  </bookViews>
  <sheets>
    <sheet name="Welcome" sheetId="9" r:id="rId1"/>
    <sheet name="Company Information" sheetId="14" r:id="rId2"/>
    <sheet name="Engine Information" sheetId="3" r:id="rId3"/>
    <sheet name="Malfunctions" sheetId="18" state="hidden" r:id="rId4"/>
    <sheet name="Description of Changes" sheetId="25" state="hidden" r:id="rId5"/>
    <sheet name="Non CMS Deviation" sheetId="19" state="hidden" r:id="rId6"/>
    <sheet name="CMS Description" sheetId="21" state="hidden" r:id="rId7"/>
    <sheet name="CMS Detail" sheetId="20" state="hidden" r:id="rId8"/>
    <sheet name="CMS Summary" sheetId="22" state="hidden" r:id="rId9"/>
    <sheet name="CMS Deviation Detail" sheetId="23" state="hidden" r:id="rId10"/>
    <sheet name="CMS Deviation Summary" sheetId="24" state="hidden" r:id="rId11"/>
    <sheet name="Landfill Digester Gas" sheetId="27" state="hidden" r:id="rId12"/>
    <sheet name="Landfill Digester Gas Deviation" sheetId="28" state="hidden" r:id="rId13"/>
    <sheet name="Non-emergency Use" sheetId="6" state="hidden" r:id="rId14"/>
    <sheet name="Fuel Req. Deviation" sheetId="15" state="hidden" r:id="rId15"/>
    <sheet name="Revisions" sheetId="10" r:id="rId16"/>
    <sheet name="Lists" sheetId="13" state="hidden" r:id="rId17"/>
    <sheet name="Worksheet Map" sheetId="12" r:id="rId18"/>
    <sheet name="Options" sheetId="11" state="hidden" r:id="rId19"/>
  </sheets>
  <definedNames>
    <definedName name="_xlnm._FilterDatabase" localSheetId="7" hidden="1">'CMS Detail'!$B$12:$K$12</definedName>
    <definedName name="_xlnm._FilterDatabase" localSheetId="9" hidden="1">'CMS Deviation Detail'!$B$12:$J$12</definedName>
    <definedName name="_xlnm._FilterDatabase" localSheetId="10" hidden="1">'CMS Deviation Summary'!$B$12:$F$12</definedName>
    <definedName name="_xlnm._FilterDatabase" localSheetId="8" hidden="1">'CMS Summary'!$B$12:$F$12</definedName>
    <definedName name="_xlnm._FilterDatabase" localSheetId="2" hidden="1">'Engine Information'!$B$12:$P$12</definedName>
    <definedName name="_xlnm._FilterDatabase" localSheetId="3" hidden="1">Malfunctions!$B$12:$I$12</definedName>
    <definedName name="_xlnm._FilterDatabase" localSheetId="5" hidden="1">'Non CMS Deviation'!$B$12:$G$12</definedName>
    <definedName name="_xlnm._FilterDatabase" localSheetId="13" hidden="1">'Non-emergency Use'!$B$12:$H$12</definedName>
    <definedName name="EngineCMS">OFFSET(Lists!$T$2,0,0,SUMPRODUCT(--(Lists!$T$2:$T$501&lt;&gt;"")),1)</definedName>
    <definedName name="EngineList">OFFSET(Lists!$K$2,0,0,SUMPRODUCT(--(Lists!$K$2:$K$501&lt;&gt;"")),1)</definedName>
    <definedName name="FacilityList">OFFSET(Lists!$C$2,0,0,SUMPRODUCT(--(Lists!$C$2:$C$201&lt;&gt;"")),1)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H26" i="18"/>
  <c r="H25" i="18"/>
  <c r="H24" i="18"/>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J4" i="13"/>
  <c r="J3" i="13"/>
  <c r="J2" i="13"/>
  <c r="BA2" i="13"/>
  <c r="AZ2" i="13"/>
  <c r="AY2" i="13"/>
  <c r="AX2" i="13" l="1"/>
  <c r="C5" i="28" l="1"/>
  <c r="B5" i="28"/>
  <c r="C4" i="28"/>
  <c r="B4" i="28"/>
  <c r="C3" i="28"/>
  <c r="B3" i="28"/>
  <c r="C2" i="28"/>
  <c r="B2" i="28"/>
  <c r="B1" i="28"/>
  <c r="C2" i="27" l="1"/>
  <c r="C3" i="27"/>
  <c r="C4" i="27"/>
  <c r="C5" i="27"/>
  <c r="B5" i="27"/>
  <c r="B4" i="27"/>
  <c r="B3" i="27"/>
  <c r="B2" i="27"/>
  <c r="B1" i="27"/>
  <c r="AP501" i="13"/>
  <c r="AO501" i="13"/>
  <c r="AP500" i="13"/>
  <c r="AO500" i="13"/>
  <c r="AP499" i="13"/>
  <c r="AO499" i="13"/>
  <c r="AP498" i="13"/>
  <c r="AO498" i="13"/>
  <c r="AP497" i="13"/>
  <c r="AO497" i="13"/>
  <c r="AP496" i="13"/>
  <c r="AO496" i="13"/>
  <c r="AP495" i="13"/>
  <c r="AO495" i="13"/>
  <c r="AP494" i="13"/>
  <c r="AO494" i="13"/>
  <c r="AP493" i="13"/>
  <c r="AO493" i="13"/>
  <c r="AP492" i="13"/>
  <c r="AO492" i="13"/>
  <c r="AP491" i="13"/>
  <c r="AO491" i="13"/>
  <c r="AP490" i="13"/>
  <c r="AO490" i="13"/>
  <c r="AP489" i="13"/>
  <c r="AO489" i="13"/>
  <c r="AP488" i="13"/>
  <c r="AO488" i="13"/>
  <c r="AP487" i="13"/>
  <c r="AO487" i="13"/>
  <c r="AP486" i="13"/>
  <c r="AO486" i="13"/>
  <c r="AP485" i="13"/>
  <c r="AO485" i="13"/>
  <c r="AP484" i="13"/>
  <c r="AO484" i="13"/>
  <c r="AP483" i="13"/>
  <c r="AO483" i="13"/>
  <c r="AP482" i="13"/>
  <c r="AO482" i="13"/>
  <c r="AP481" i="13"/>
  <c r="AO481" i="13"/>
  <c r="AP480" i="13"/>
  <c r="AO480" i="13"/>
  <c r="AP479" i="13"/>
  <c r="AO479" i="13"/>
  <c r="AP478" i="13"/>
  <c r="AO478" i="13"/>
  <c r="AP477" i="13"/>
  <c r="AO477" i="13"/>
  <c r="AP476" i="13"/>
  <c r="AO476" i="13"/>
  <c r="AP475" i="13"/>
  <c r="AO475" i="13"/>
  <c r="AP474" i="13"/>
  <c r="AO474" i="13"/>
  <c r="AP473" i="13"/>
  <c r="AO473" i="13"/>
  <c r="AP472" i="13"/>
  <c r="AO472" i="13"/>
  <c r="AP471" i="13"/>
  <c r="AO471" i="13"/>
  <c r="AP470" i="13"/>
  <c r="AO470" i="13"/>
  <c r="AP469" i="13"/>
  <c r="AO469" i="13"/>
  <c r="AP468" i="13"/>
  <c r="AO468" i="13"/>
  <c r="AP467" i="13"/>
  <c r="AO467" i="13"/>
  <c r="AP466" i="13"/>
  <c r="AO466" i="13"/>
  <c r="AP465" i="13"/>
  <c r="AO465" i="13"/>
  <c r="AP464" i="13"/>
  <c r="AO464" i="13"/>
  <c r="AP463" i="13"/>
  <c r="AO463" i="13"/>
  <c r="AP462" i="13"/>
  <c r="AO462" i="13"/>
  <c r="AP461" i="13"/>
  <c r="AO461" i="13"/>
  <c r="AP460" i="13"/>
  <c r="AO460" i="13"/>
  <c r="AP459" i="13"/>
  <c r="AO459" i="13"/>
  <c r="AP458" i="13"/>
  <c r="AO458" i="13"/>
  <c r="AP457" i="13"/>
  <c r="AO457" i="13"/>
  <c r="AP456" i="13"/>
  <c r="AO456" i="13"/>
  <c r="AP455" i="13"/>
  <c r="AO455" i="13"/>
  <c r="AP454" i="13"/>
  <c r="AO454" i="13"/>
  <c r="AP453" i="13"/>
  <c r="AO453" i="13"/>
  <c r="AP452" i="13"/>
  <c r="AO452" i="13"/>
  <c r="AP451" i="13"/>
  <c r="AO451" i="13"/>
  <c r="AP450" i="13"/>
  <c r="AO450" i="13"/>
  <c r="AP449" i="13"/>
  <c r="AO449" i="13"/>
  <c r="AP448" i="13"/>
  <c r="AO448" i="13"/>
  <c r="AP447" i="13"/>
  <c r="AO447" i="13"/>
  <c r="AP446" i="13"/>
  <c r="AO446" i="13"/>
  <c r="AP445" i="13"/>
  <c r="AO445" i="13"/>
  <c r="AP444" i="13"/>
  <c r="AO444" i="13"/>
  <c r="AP443" i="13"/>
  <c r="AO443" i="13"/>
  <c r="AP442" i="13"/>
  <c r="AO442" i="13"/>
  <c r="AP441" i="13"/>
  <c r="AO441" i="13"/>
  <c r="AP440" i="13"/>
  <c r="AO440" i="13"/>
  <c r="AP439" i="13"/>
  <c r="AO439" i="13"/>
  <c r="AP438" i="13"/>
  <c r="AO438" i="13"/>
  <c r="AP437" i="13"/>
  <c r="AO437" i="13"/>
  <c r="AP436" i="13"/>
  <c r="AO436" i="13"/>
  <c r="AP435" i="13"/>
  <c r="AO435" i="13"/>
  <c r="AP434" i="13"/>
  <c r="AO434" i="13"/>
  <c r="AP433" i="13"/>
  <c r="AO433" i="13"/>
  <c r="AP432" i="13"/>
  <c r="AO432" i="13"/>
  <c r="AP431" i="13"/>
  <c r="AO431" i="13"/>
  <c r="AP430" i="13"/>
  <c r="AO430" i="13"/>
  <c r="AP429" i="13"/>
  <c r="AO429" i="13"/>
  <c r="AP428" i="13"/>
  <c r="AO428" i="13"/>
  <c r="AP427" i="13"/>
  <c r="AO427" i="13"/>
  <c r="AP426" i="13"/>
  <c r="AO426" i="13"/>
  <c r="AP425" i="13"/>
  <c r="AO425" i="13"/>
  <c r="AP424" i="13"/>
  <c r="AO424" i="13"/>
  <c r="AP423" i="13"/>
  <c r="AO423" i="13"/>
  <c r="AP422" i="13"/>
  <c r="AO422" i="13"/>
  <c r="AP421" i="13"/>
  <c r="AO421" i="13"/>
  <c r="AP420" i="13"/>
  <c r="AO420" i="13"/>
  <c r="AP419" i="13"/>
  <c r="AO419" i="13"/>
  <c r="AP418" i="13"/>
  <c r="AO418" i="13"/>
  <c r="AP417" i="13"/>
  <c r="AO417" i="13"/>
  <c r="AP416" i="13"/>
  <c r="AO416" i="13"/>
  <c r="AP415" i="13"/>
  <c r="AO415" i="13"/>
  <c r="AP414" i="13"/>
  <c r="AO414" i="13"/>
  <c r="AP413" i="13"/>
  <c r="AO413" i="13"/>
  <c r="AP412" i="13"/>
  <c r="AO412" i="13"/>
  <c r="AP411" i="13"/>
  <c r="AO411" i="13"/>
  <c r="AP410" i="13"/>
  <c r="AO410" i="13"/>
  <c r="AP409" i="13"/>
  <c r="AO409" i="13"/>
  <c r="AP408" i="13"/>
  <c r="AO408" i="13"/>
  <c r="AP407" i="13"/>
  <c r="AO407" i="13"/>
  <c r="AP406" i="13"/>
  <c r="AO406" i="13"/>
  <c r="AP405" i="13"/>
  <c r="AO405" i="13"/>
  <c r="AP404" i="13"/>
  <c r="AO404" i="13"/>
  <c r="AP403" i="13"/>
  <c r="AO403" i="13"/>
  <c r="AP402" i="13"/>
  <c r="AO402" i="13"/>
  <c r="AP401" i="13"/>
  <c r="AO401" i="13"/>
  <c r="AP400" i="13"/>
  <c r="AO400" i="13"/>
  <c r="AP399" i="13"/>
  <c r="AO399" i="13"/>
  <c r="AP398" i="13"/>
  <c r="AO398" i="13"/>
  <c r="AP397" i="13"/>
  <c r="AO397" i="13"/>
  <c r="AP396" i="13"/>
  <c r="AO396" i="13"/>
  <c r="AP395" i="13"/>
  <c r="AO395" i="13"/>
  <c r="AP394" i="13"/>
  <c r="AO394" i="13"/>
  <c r="AP393" i="13"/>
  <c r="AO393" i="13"/>
  <c r="AP392" i="13"/>
  <c r="AO392" i="13"/>
  <c r="AP391" i="13"/>
  <c r="AO391" i="13"/>
  <c r="AP390" i="13"/>
  <c r="AO390" i="13"/>
  <c r="AP389" i="13"/>
  <c r="AO389" i="13"/>
  <c r="AP388" i="13"/>
  <c r="AO388" i="13"/>
  <c r="AP387" i="13"/>
  <c r="AO387" i="13"/>
  <c r="AP386" i="13"/>
  <c r="AO386" i="13"/>
  <c r="AP385" i="13"/>
  <c r="AO385" i="13"/>
  <c r="AP384" i="13"/>
  <c r="AO384" i="13"/>
  <c r="AP383" i="13"/>
  <c r="AO383" i="13"/>
  <c r="AP382" i="13"/>
  <c r="AO382" i="13"/>
  <c r="AP381" i="13"/>
  <c r="AO381" i="13"/>
  <c r="AP380" i="13"/>
  <c r="AO380" i="13"/>
  <c r="AP379" i="13"/>
  <c r="AO379" i="13"/>
  <c r="AP378" i="13"/>
  <c r="AO378" i="13"/>
  <c r="AP377" i="13"/>
  <c r="AO377" i="13"/>
  <c r="AP376" i="13"/>
  <c r="AO376" i="13"/>
  <c r="AP375" i="13"/>
  <c r="AO375" i="13"/>
  <c r="AP374" i="13"/>
  <c r="AO374" i="13"/>
  <c r="AP373" i="13"/>
  <c r="AO373" i="13"/>
  <c r="AP372" i="13"/>
  <c r="AO372" i="13"/>
  <c r="AP371" i="13"/>
  <c r="AO371" i="13"/>
  <c r="AP370" i="13"/>
  <c r="AO370" i="13"/>
  <c r="AP369" i="13"/>
  <c r="AO369" i="13"/>
  <c r="AP368" i="13"/>
  <c r="AO368" i="13"/>
  <c r="AP367" i="13"/>
  <c r="AO367" i="13"/>
  <c r="AP366" i="13"/>
  <c r="AO366" i="13"/>
  <c r="AP365" i="13"/>
  <c r="AO365" i="13"/>
  <c r="AP364" i="13"/>
  <c r="AO364" i="13"/>
  <c r="AP363" i="13"/>
  <c r="AO363" i="13"/>
  <c r="AP362" i="13"/>
  <c r="AO362" i="13"/>
  <c r="AP361" i="13"/>
  <c r="AO361" i="13"/>
  <c r="AP360" i="13"/>
  <c r="AO360" i="13"/>
  <c r="AP359" i="13"/>
  <c r="AO359" i="13"/>
  <c r="AP358" i="13"/>
  <c r="AO358" i="13"/>
  <c r="AP357" i="13"/>
  <c r="AO357" i="13"/>
  <c r="AP356" i="13"/>
  <c r="AO356" i="13"/>
  <c r="AP355" i="13"/>
  <c r="AO355" i="13"/>
  <c r="AP354" i="13"/>
  <c r="AO354" i="13"/>
  <c r="AP353" i="13"/>
  <c r="AO353" i="13"/>
  <c r="AP352" i="13"/>
  <c r="AO352" i="13"/>
  <c r="AP351" i="13"/>
  <c r="AO351" i="13"/>
  <c r="AP350" i="13"/>
  <c r="AO350" i="13"/>
  <c r="AP349" i="13"/>
  <c r="AO349" i="13"/>
  <c r="AP348" i="13"/>
  <c r="AO348" i="13"/>
  <c r="AP347" i="13"/>
  <c r="AO347" i="13"/>
  <c r="AP346" i="13"/>
  <c r="AO346" i="13"/>
  <c r="AP345" i="13"/>
  <c r="AO345" i="13"/>
  <c r="AP344" i="13"/>
  <c r="AO344" i="13"/>
  <c r="AP343" i="13"/>
  <c r="AO343" i="13"/>
  <c r="AP342" i="13"/>
  <c r="AO342" i="13"/>
  <c r="AP341" i="13"/>
  <c r="AO341" i="13"/>
  <c r="AP340" i="13"/>
  <c r="AO340" i="13"/>
  <c r="AP339" i="13"/>
  <c r="AO339" i="13"/>
  <c r="AP338" i="13"/>
  <c r="AO338" i="13"/>
  <c r="AP337" i="13"/>
  <c r="AO337" i="13"/>
  <c r="AP336" i="13"/>
  <c r="AO336" i="13"/>
  <c r="AP335" i="13"/>
  <c r="AO335" i="13"/>
  <c r="AP334" i="13"/>
  <c r="AO334" i="13"/>
  <c r="AP333" i="13"/>
  <c r="AO333" i="13"/>
  <c r="AP332" i="13"/>
  <c r="AO332" i="13"/>
  <c r="AP331" i="13"/>
  <c r="AO331" i="13"/>
  <c r="AP330" i="13"/>
  <c r="AO330" i="13"/>
  <c r="AP329" i="13"/>
  <c r="AO329" i="13"/>
  <c r="AP328" i="13"/>
  <c r="AO328" i="13"/>
  <c r="AP327" i="13"/>
  <c r="AO327" i="13"/>
  <c r="AP326" i="13"/>
  <c r="AO326" i="13"/>
  <c r="AP325" i="13"/>
  <c r="AO325" i="13"/>
  <c r="AP324" i="13"/>
  <c r="AO324" i="13"/>
  <c r="AP323" i="13"/>
  <c r="AO323" i="13"/>
  <c r="AP322" i="13"/>
  <c r="AO322" i="13"/>
  <c r="AP321" i="13"/>
  <c r="AO321" i="13"/>
  <c r="AP320" i="13"/>
  <c r="AO320" i="13"/>
  <c r="AP319" i="13"/>
  <c r="AO319" i="13"/>
  <c r="AP318" i="13"/>
  <c r="AO318" i="13"/>
  <c r="AP317" i="13"/>
  <c r="AO317" i="13"/>
  <c r="AP316" i="13"/>
  <c r="AO316" i="13"/>
  <c r="AP315" i="13"/>
  <c r="AO315" i="13"/>
  <c r="AP314" i="13"/>
  <c r="AO314" i="13"/>
  <c r="AP313" i="13"/>
  <c r="AO313" i="13"/>
  <c r="AP312" i="13"/>
  <c r="AO312" i="13"/>
  <c r="AP311" i="13"/>
  <c r="AO311" i="13"/>
  <c r="AP310" i="13"/>
  <c r="AO310" i="13"/>
  <c r="AP309" i="13"/>
  <c r="AO309" i="13"/>
  <c r="AP308" i="13"/>
  <c r="AO308" i="13"/>
  <c r="AP307" i="13"/>
  <c r="AO307" i="13"/>
  <c r="AP306" i="13"/>
  <c r="AO306" i="13"/>
  <c r="AP305" i="13"/>
  <c r="AO305" i="13"/>
  <c r="AP304" i="13"/>
  <c r="AO304" i="13"/>
  <c r="AP303" i="13"/>
  <c r="AO303" i="13"/>
  <c r="AP302" i="13"/>
  <c r="AO302" i="13"/>
  <c r="AP301" i="13"/>
  <c r="AO301" i="13"/>
  <c r="AP300" i="13"/>
  <c r="AO300" i="13"/>
  <c r="AP299" i="13"/>
  <c r="AO299" i="13"/>
  <c r="AP298" i="13"/>
  <c r="AO298" i="13"/>
  <c r="AP297" i="13"/>
  <c r="AO297" i="13"/>
  <c r="AP296" i="13"/>
  <c r="AO296" i="13"/>
  <c r="AP295" i="13"/>
  <c r="AO295" i="13"/>
  <c r="AP294" i="13"/>
  <c r="AO294" i="13"/>
  <c r="AP293" i="13"/>
  <c r="AO293" i="13"/>
  <c r="AP292" i="13"/>
  <c r="AO292" i="13"/>
  <c r="AP291" i="13"/>
  <c r="AO291" i="13"/>
  <c r="AP290" i="13"/>
  <c r="AO290" i="13"/>
  <c r="AP289" i="13"/>
  <c r="AO289" i="13"/>
  <c r="AP288" i="13"/>
  <c r="AO288" i="13"/>
  <c r="AP287" i="13"/>
  <c r="AO287" i="13"/>
  <c r="AP286" i="13"/>
  <c r="AO286" i="13"/>
  <c r="AP285" i="13"/>
  <c r="AO285" i="13"/>
  <c r="AP284" i="13"/>
  <c r="AO284" i="13"/>
  <c r="AP283" i="13"/>
  <c r="AO283" i="13"/>
  <c r="AP282" i="13"/>
  <c r="AO282" i="13"/>
  <c r="AP281" i="13"/>
  <c r="AO281" i="13"/>
  <c r="AP280" i="13"/>
  <c r="AO280" i="13"/>
  <c r="AP279" i="13"/>
  <c r="AO279" i="13"/>
  <c r="AP278" i="13"/>
  <c r="AO278" i="13"/>
  <c r="AP277" i="13"/>
  <c r="AO277" i="13"/>
  <c r="AP276" i="13"/>
  <c r="AO276" i="13"/>
  <c r="AP275" i="13"/>
  <c r="AO275" i="13"/>
  <c r="AP274" i="13"/>
  <c r="AO274" i="13"/>
  <c r="AP273" i="13"/>
  <c r="AO273" i="13"/>
  <c r="AP272" i="13"/>
  <c r="AO272" i="13"/>
  <c r="AP271" i="13"/>
  <c r="AO271" i="13"/>
  <c r="AP270" i="13"/>
  <c r="AO270" i="13"/>
  <c r="AP269" i="13"/>
  <c r="AO269" i="13"/>
  <c r="AP268" i="13"/>
  <c r="AO268" i="13"/>
  <c r="AP267" i="13"/>
  <c r="AO267" i="13"/>
  <c r="AP266" i="13"/>
  <c r="AO266" i="13"/>
  <c r="AP265" i="13"/>
  <c r="AO265" i="13"/>
  <c r="AP264" i="13"/>
  <c r="AO264" i="13"/>
  <c r="AP263" i="13"/>
  <c r="AO263" i="13"/>
  <c r="AP262" i="13"/>
  <c r="AO262" i="13"/>
  <c r="AP261" i="13"/>
  <c r="AO261" i="13"/>
  <c r="AP260" i="13"/>
  <c r="AO260" i="13"/>
  <c r="AP259" i="13"/>
  <c r="AO259" i="13"/>
  <c r="AP258" i="13"/>
  <c r="AO258" i="13"/>
  <c r="AP257" i="13"/>
  <c r="AO257" i="13"/>
  <c r="AP256" i="13"/>
  <c r="AO256" i="13"/>
  <c r="AP255" i="13"/>
  <c r="AO255" i="13"/>
  <c r="AP254" i="13"/>
  <c r="AO254" i="13"/>
  <c r="AP253" i="13"/>
  <c r="AO253" i="13"/>
  <c r="AP252" i="13"/>
  <c r="AO252" i="13"/>
  <c r="AP251" i="13"/>
  <c r="AO251" i="13"/>
  <c r="AP250" i="13"/>
  <c r="AO250" i="13"/>
  <c r="AP249" i="13"/>
  <c r="AO249" i="13"/>
  <c r="AP248" i="13"/>
  <c r="AO248" i="13"/>
  <c r="AP247" i="13"/>
  <c r="AO247" i="13"/>
  <c r="AP246" i="13"/>
  <c r="AO246" i="13"/>
  <c r="AP245" i="13"/>
  <c r="AO245" i="13"/>
  <c r="AP244" i="13"/>
  <c r="AO244" i="13"/>
  <c r="AP243" i="13"/>
  <c r="AO243" i="13"/>
  <c r="AP242" i="13"/>
  <c r="AO242" i="13"/>
  <c r="AP241" i="13"/>
  <c r="AO241" i="13"/>
  <c r="AP240" i="13"/>
  <c r="AO240" i="13"/>
  <c r="AP239" i="13"/>
  <c r="AO239" i="13"/>
  <c r="AP238" i="13"/>
  <c r="AO238" i="13"/>
  <c r="AP237" i="13"/>
  <c r="AO237" i="13"/>
  <c r="AP236" i="13"/>
  <c r="AO236" i="13"/>
  <c r="AP235" i="13"/>
  <c r="AO235" i="13"/>
  <c r="AP234" i="13"/>
  <c r="AO234" i="13"/>
  <c r="AP233" i="13"/>
  <c r="AO233" i="13"/>
  <c r="AP232" i="13"/>
  <c r="AO232" i="13"/>
  <c r="AP231" i="13"/>
  <c r="AO231" i="13"/>
  <c r="AP230" i="13"/>
  <c r="AO230" i="13"/>
  <c r="AP229" i="13"/>
  <c r="AO229" i="13"/>
  <c r="AP228" i="13"/>
  <c r="AO228" i="13"/>
  <c r="AP227" i="13"/>
  <c r="AO227" i="13"/>
  <c r="AP226" i="13"/>
  <c r="AO226" i="13"/>
  <c r="AP225" i="13"/>
  <c r="AO225" i="13"/>
  <c r="AP224" i="13"/>
  <c r="AO224" i="13"/>
  <c r="AP223" i="13"/>
  <c r="AO223" i="13"/>
  <c r="AP222" i="13"/>
  <c r="AO222" i="13"/>
  <c r="AP221" i="13"/>
  <c r="AO221" i="13"/>
  <c r="AP220" i="13"/>
  <c r="AO220" i="13"/>
  <c r="AP219" i="13"/>
  <c r="AO219" i="13"/>
  <c r="AP218" i="13"/>
  <c r="AO218" i="13"/>
  <c r="AP217" i="13"/>
  <c r="AO217" i="13"/>
  <c r="AP216" i="13"/>
  <c r="AO216" i="13"/>
  <c r="AP215" i="13"/>
  <c r="AO215" i="13"/>
  <c r="AP214" i="13"/>
  <c r="AO214" i="13"/>
  <c r="AP213" i="13"/>
  <c r="AO213" i="13"/>
  <c r="AP212" i="13"/>
  <c r="AO212" i="13"/>
  <c r="AP211" i="13"/>
  <c r="AO211" i="13"/>
  <c r="AP210" i="13"/>
  <c r="AO210" i="13"/>
  <c r="AP209" i="13"/>
  <c r="AO209" i="13"/>
  <c r="AP208" i="13"/>
  <c r="AO208" i="13"/>
  <c r="AP207" i="13"/>
  <c r="AO207" i="13"/>
  <c r="AP206" i="13"/>
  <c r="AO206" i="13"/>
  <c r="AP205" i="13"/>
  <c r="AO205" i="13"/>
  <c r="AP204" i="13"/>
  <c r="AO204" i="13"/>
  <c r="AP203" i="13"/>
  <c r="AO203" i="13"/>
  <c r="AP202" i="13"/>
  <c r="AO202" i="13"/>
  <c r="AP201" i="13"/>
  <c r="AO201" i="13"/>
  <c r="AP200" i="13"/>
  <c r="AO200" i="13"/>
  <c r="AP199" i="13"/>
  <c r="AO199" i="13"/>
  <c r="AP198" i="13"/>
  <c r="AO198" i="13"/>
  <c r="AP197" i="13"/>
  <c r="AO197" i="13"/>
  <c r="AP196" i="13"/>
  <c r="AO196" i="13"/>
  <c r="AP195" i="13"/>
  <c r="AO195" i="13"/>
  <c r="AP194" i="13"/>
  <c r="AO194" i="13"/>
  <c r="AP193" i="13"/>
  <c r="AO193" i="13"/>
  <c r="AP192" i="13"/>
  <c r="AO192" i="13"/>
  <c r="AP191" i="13"/>
  <c r="AO191" i="13"/>
  <c r="AP190" i="13"/>
  <c r="AO190" i="13"/>
  <c r="AP189" i="13"/>
  <c r="AO189" i="13"/>
  <c r="AP188" i="13"/>
  <c r="AO188" i="13"/>
  <c r="AP187" i="13"/>
  <c r="AO187" i="13"/>
  <c r="AP186" i="13"/>
  <c r="AO186" i="13"/>
  <c r="AP185" i="13"/>
  <c r="AO185" i="13"/>
  <c r="AP184" i="13"/>
  <c r="AO184" i="13"/>
  <c r="AP183" i="13"/>
  <c r="AO183" i="13"/>
  <c r="AP182" i="13"/>
  <c r="AO182" i="13"/>
  <c r="AP181" i="13"/>
  <c r="AO181" i="13"/>
  <c r="AP180" i="13"/>
  <c r="AO180" i="13"/>
  <c r="AP179" i="13"/>
  <c r="AO179" i="13"/>
  <c r="AP178" i="13"/>
  <c r="AO178" i="13"/>
  <c r="AP177" i="13"/>
  <c r="AO177" i="13"/>
  <c r="AP176" i="13"/>
  <c r="AO176" i="13"/>
  <c r="AP175" i="13"/>
  <c r="AO175" i="13"/>
  <c r="AP174" i="13"/>
  <c r="AO174" i="13"/>
  <c r="AP173" i="13"/>
  <c r="AO173" i="13"/>
  <c r="AP172" i="13"/>
  <c r="AO172" i="13"/>
  <c r="AP171" i="13"/>
  <c r="AO171" i="13"/>
  <c r="AP170" i="13"/>
  <c r="AO170" i="13"/>
  <c r="AP169" i="13"/>
  <c r="AO169" i="13"/>
  <c r="AP168" i="13"/>
  <c r="AO168" i="13"/>
  <c r="AP167" i="13"/>
  <c r="AO167" i="13"/>
  <c r="AP166" i="13"/>
  <c r="AO166" i="13"/>
  <c r="AP165" i="13"/>
  <c r="AO165" i="13"/>
  <c r="AP164" i="13"/>
  <c r="AO164" i="13"/>
  <c r="AP163" i="13"/>
  <c r="AO163" i="13"/>
  <c r="AP162" i="13"/>
  <c r="AO162" i="13"/>
  <c r="AP161" i="13"/>
  <c r="AO161" i="13"/>
  <c r="AP160" i="13"/>
  <c r="AO160" i="13"/>
  <c r="AP159" i="13"/>
  <c r="AO159" i="13"/>
  <c r="AP158" i="13"/>
  <c r="AO158" i="13"/>
  <c r="AP157" i="13"/>
  <c r="AO157" i="13"/>
  <c r="AP156" i="13"/>
  <c r="AO156" i="13"/>
  <c r="AP155" i="13"/>
  <c r="AO155" i="13"/>
  <c r="AP154" i="13"/>
  <c r="AO154" i="13"/>
  <c r="AP153" i="13"/>
  <c r="AO153" i="13"/>
  <c r="AP152" i="13"/>
  <c r="AO152" i="13"/>
  <c r="AP151" i="13"/>
  <c r="AO151" i="13"/>
  <c r="AP150" i="13"/>
  <c r="AO150" i="13"/>
  <c r="AP149" i="13"/>
  <c r="AO149" i="13"/>
  <c r="AP148" i="13"/>
  <c r="AO148" i="13"/>
  <c r="AP147" i="13"/>
  <c r="AO147" i="13"/>
  <c r="AP146" i="13"/>
  <c r="AO146" i="13"/>
  <c r="AP145" i="13"/>
  <c r="AO145" i="13"/>
  <c r="AP144" i="13"/>
  <c r="AO144" i="13"/>
  <c r="AP143" i="13"/>
  <c r="AO143" i="13"/>
  <c r="AP142" i="13"/>
  <c r="AO142" i="13"/>
  <c r="AP141" i="13"/>
  <c r="AO141" i="13"/>
  <c r="AP140" i="13"/>
  <c r="AO140" i="13"/>
  <c r="AP139" i="13"/>
  <c r="AO139" i="13"/>
  <c r="AP138" i="13"/>
  <c r="AO138" i="13"/>
  <c r="AP137" i="13"/>
  <c r="AO137" i="13"/>
  <c r="AP136" i="13"/>
  <c r="AO136" i="13"/>
  <c r="AP135" i="13"/>
  <c r="AO135" i="13"/>
  <c r="AP134" i="13"/>
  <c r="AO134" i="13"/>
  <c r="AP133" i="13"/>
  <c r="AO133" i="13"/>
  <c r="AP132" i="13"/>
  <c r="AO132" i="13"/>
  <c r="AP131" i="13"/>
  <c r="AO131" i="13"/>
  <c r="AP130" i="13"/>
  <c r="AO130" i="13"/>
  <c r="AP129" i="13"/>
  <c r="AO129" i="13"/>
  <c r="AP128" i="13"/>
  <c r="AO128" i="13"/>
  <c r="AP127" i="13"/>
  <c r="AO127" i="13"/>
  <c r="AP126" i="13"/>
  <c r="AO126" i="13"/>
  <c r="AP125" i="13"/>
  <c r="AO125" i="13"/>
  <c r="AP124" i="13"/>
  <c r="AO124" i="13"/>
  <c r="AP123" i="13"/>
  <c r="AO123" i="13"/>
  <c r="AP122" i="13"/>
  <c r="AO122" i="13"/>
  <c r="AP121" i="13"/>
  <c r="AO121" i="13"/>
  <c r="AP120" i="13"/>
  <c r="AO120" i="13"/>
  <c r="AP119" i="13"/>
  <c r="AO119" i="13"/>
  <c r="AP118" i="13"/>
  <c r="AO118" i="13"/>
  <c r="AP117" i="13"/>
  <c r="AO117" i="13"/>
  <c r="AP116" i="13"/>
  <c r="AO116" i="13"/>
  <c r="AP115" i="13"/>
  <c r="AO115" i="13"/>
  <c r="AP114" i="13"/>
  <c r="AO114" i="13"/>
  <c r="AP113" i="13"/>
  <c r="AO113" i="13"/>
  <c r="AP112" i="13"/>
  <c r="AO112" i="13"/>
  <c r="AP111" i="13"/>
  <c r="AO111" i="13"/>
  <c r="AP110" i="13"/>
  <c r="AO110" i="13"/>
  <c r="AP109" i="13"/>
  <c r="AO109" i="13"/>
  <c r="AP108" i="13"/>
  <c r="AO108" i="13"/>
  <c r="AP107" i="13"/>
  <c r="AO107" i="13"/>
  <c r="AP106" i="13"/>
  <c r="AO106" i="13"/>
  <c r="AP105" i="13"/>
  <c r="AO105" i="13"/>
  <c r="AP104" i="13"/>
  <c r="AO104" i="13"/>
  <c r="AP103" i="13"/>
  <c r="AO103" i="13"/>
  <c r="AP102" i="13"/>
  <c r="AO102" i="13"/>
  <c r="AP101" i="13"/>
  <c r="AO101" i="13"/>
  <c r="AP100" i="13"/>
  <c r="AO100" i="13"/>
  <c r="AP99" i="13"/>
  <c r="AO99" i="13"/>
  <c r="AP98" i="13"/>
  <c r="AO98" i="13"/>
  <c r="AP97" i="13"/>
  <c r="AO97" i="13"/>
  <c r="AP96" i="13"/>
  <c r="AO96" i="13"/>
  <c r="AP95" i="13"/>
  <c r="AO95" i="13"/>
  <c r="AP94" i="13"/>
  <c r="AO94" i="13"/>
  <c r="AP93" i="13"/>
  <c r="AO93" i="13"/>
  <c r="AP92" i="13"/>
  <c r="AO92" i="13"/>
  <c r="AP91" i="13"/>
  <c r="AO91" i="13"/>
  <c r="AP90" i="13"/>
  <c r="AO90" i="13"/>
  <c r="AP89" i="13"/>
  <c r="AO89" i="13"/>
  <c r="AP88" i="13"/>
  <c r="AO88" i="13"/>
  <c r="AP87" i="13"/>
  <c r="AO87" i="13"/>
  <c r="AP86" i="13"/>
  <c r="AO86" i="13"/>
  <c r="AP85" i="13"/>
  <c r="AO85" i="13"/>
  <c r="AP84" i="13"/>
  <c r="AO84" i="13"/>
  <c r="AP83" i="13"/>
  <c r="AO83" i="13"/>
  <c r="AP82" i="13"/>
  <c r="AO82" i="13"/>
  <c r="AP81" i="13"/>
  <c r="AO81" i="13"/>
  <c r="AP80" i="13"/>
  <c r="AO80" i="13"/>
  <c r="AP79" i="13"/>
  <c r="AO79" i="13"/>
  <c r="AP78" i="13"/>
  <c r="AO78" i="13"/>
  <c r="AP77" i="13"/>
  <c r="AO77" i="13"/>
  <c r="AP76" i="13"/>
  <c r="AO76" i="13"/>
  <c r="AP75" i="13"/>
  <c r="AO75" i="13"/>
  <c r="AP74" i="13"/>
  <c r="AO74" i="13"/>
  <c r="AP73" i="13"/>
  <c r="AO73" i="13"/>
  <c r="AP72" i="13"/>
  <c r="AO72" i="13"/>
  <c r="AP71" i="13"/>
  <c r="AO71" i="13"/>
  <c r="AP70" i="13"/>
  <c r="AO70" i="13"/>
  <c r="AP69" i="13"/>
  <c r="AO69" i="13"/>
  <c r="AP68" i="13"/>
  <c r="AO68" i="13"/>
  <c r="AP67" i="13"/>
  <c r="AO67" i="13"/>
  <c r="AP66" i="13"/>
  <c r="AO66" i="13"/>
  <c r="AP65" i="13"/>
  <c r="AO65" i="13"/>
  <c r="AP64" i="13"/>
  <c r="AO64" i="13"/>
  <c r="AP63" i="13"/>
  <c r="AO63" i="13"/>
  <c r="AP62" i="13"/>
  <c r="AO62" i="13"/>
  <c r="AP61" i="13"/>
  <c r="AO61" i="13"/>
  <c r="AP60" i="13"/>
  <c r="AO60" i="13"/>
  <c r="AP59" i="13"/>
  <c r="AO59" i="13"/>
  <c r="AP58" i="13"/>
  <c r="AO58" i="13"/>
  <c r="AP57" i="13"/>
  <c r="AO57" i="13"/>
  <c r="AP56" i="13"/>
  <c r="AO56" i="13"/>
  <c r="AP55" i="13"/>
  <c r="AO55" i="13"/>
  <c r="AP54" i="13"/>
  <c r="AO54" i="13"/>
  <c r="AP53" i="13"/>
  <c r="AO53" i="13"/>
  <c r="AP52" i="13"/>
  <c r="AO52" i="13"/>
  <c r="AP51" i="13"/>
  <c r="AO51" i="13"/>
  <c r="AP50" i="13"/>
  <c r="AO50" i="13"/>
  <c r="AP49" i="13"/>
  <c r="AO49" i="13"/>
  <c r="AP48" i="13"/>
  <c r="AO48" i="13"/>
  <c r="AP47" i="13"/>
  <c r="AO47" i="13"/>
  <c r="AP46" i="13"/>
  <c r="AO46" i="13"/>
  <c r="AP45" i="13"/>
  <c r="AO45" i="13"/>
  <c r="AP44" i="13"/>
  <c r="AO44" i="13"/>
  <c r="AP43" i="13"/>
  <c r="AO43" i="13"/>
  <c r="AP42" i="13"/>
  <c r="AO42" i="13"/>
  <c r="AP41" i="13"/>
  <c r="AO41" i="13"/>
  <c r="AP40" i="13"/>
  <c r="AO40" i="13"/>
  <c r="AP39" i="13"/>
  <c r="AO39" i="13"/>
  <c r="AP38" i="13"/>
  <c r="AO38" i="13"/>
  <c r="AP37" i="13"/>
  <c r="AO37" i="13"/>
  <c r="AP36" i="13"/>
  <c r="AO36" i="13"/>
  <c r="AP35" i="13"/>
  <c r="AO35" i="13"/>
  <c r="AP34" i="13"/>
  <c r="AO34" i="13"/>
  <c r="AP33" i="13"/>
  <c r="AO33" i="13"/>
  <c r="AP32" i="13"/>
  <c r="AO32" i="13"/>
  <c r="AP31" i="13"/>
  <c r="AO31" i="13"/>
  <c r="AP30" i="13"/>
  <c r="AO30" i="13"/>
  <c r="AP29" i="13"/>
  <c r="AO29" i="13"/>
  <c r="AP28" i="13"/>
  <c r="AO28" i="13"/>
  <c r="AP27" i="13"/>
  <c r="AO27" i="13"/>
  <c r="AP26" i="13"/>
  <c r="AO26" i="13"/>
  <c r="AP25" i="13"/>
  <c r="AO25" i="13"/>
  <c r="AP24" i="13"/>
  <c r="AO24" i="13"/>
  <c r="AP23" i="13"/>
  <c r="AO23" i="13"/>
  <c r="AP22" i="13"/>
  <c r="AO22" i="13"/>
  <c r="AP21" i="13"/>
  <c r="AO21" i="13"/>
  <c r="AP20" i="13"/>
  <c r="AO20" i="13"/>
  <c r="AP19" i="13"/>
  <c r="AO19" i="13"/>
  <c r="AP18" i="13"/>
  <c r="AO18" i="13"/>
  <c r="AP17" i="13"/>
  <c r="AO17" i="13"/>
  <c r="AP16" i="13"/>
  <c r="AO16" i="13"/>
  <c r="AP15" i="13"/>
  <c r="AO15" i="13"/>
  <c r="AP14" i="13"/>
  <c r="AO14" i="13"/>
  <c r="AP13" i="13"/>
  <c r="AO13" i="13"/>
  <c r="AP12" i="13"/>
  <c r="AO12" i="13"/>
  <c r="AP11" i="13"/>
  <c r="AO11" i="13"/>
  <c r="AP10" i="13"/>
  <c r="AO10" i="13"/>
  <c r="AP9" i="13"/>
  <c r="AO9" i="13"/>
  <c r="AP8" i="13"/>
  <c r="AO8" i="13"/>
  <c r="AP7" i="13"/>
  <c r="AO7" i="13"/>
  <c r="AP6" i="13"/>
  <c r="AO6" i="13"/>
  <c r="AP5" i="13"/>
  <c r="AO5" i="13"/>
  <c r="AP4" i="13"/>
  <c r="AO4" i="13"/>
  <c r="AP3" i="13"/>
  <c r="AO3" i="13"/>
  <c r="AP2" i="13"/>
  <c r="AO2" i="13"/>
  <c r="H523" i="18"/>
  <c r="H522" i="18"/>
  <c r="H521" i="18"/>
  <c r="H520" i="18"/>
  <c r="H519" i="18"/>
  <c r="H518" i="18"/>
  <c r="H517" i="18"/>
  <c r="H516" i="18"/>
  <c r="H515" i="18"/>
  <c r="H514" i="18"/>
  <c r="H513" i="18"/>
  <c r="H512" i="18"/>
  <c r="H511" i="18"/>
  <c r="H510" i="18"/>
  <c r="H509" i="18"/>
  <c r="H508" i="18"/>
  <c r="H507" i="18"/>
  <c r="H506" i="18"/>
  <c r="H505" i="18"/>
  <c r="H504" i="18"/>
  <c r="H503" i="18"/>
  <c r="H502" i="18"/>
  <c r="H501" i="18"/>
  <c r="H500" i="18"/>
  <c r="H499" i="18"/>
  <c r="H498" i="18"/>
  <c r="H497" i="18"/>
  <c r="H496" i="18"/>
  <c r="H495" i="18"/>
  <c r="H494" i="18"/>
  <c r="H493" i="18"/>
  <c r="H492" i="18"/>
  <c r="H491" i="18"/>
  <c r="H490" i="18"/>
  <c r="H489" i="18"/>
  <c r="H488" i="18"/>
  <c r="H487" i="18"/>
  <c r="H486" i="18"/>
  <c r="H485" i="18"/>
  <c r="H484" i="18"/>
  <c r="H483" i="18"/>
  <c r="H482" i="18"/>
  <c r="H481" i="18"/>
  <c r="H480" i="18"/>
  <c r="H479" i="18"/>
  <c r="H478" i="18"/>
  <c r="H477" i="18"/>
  <c r="H476" i="18"/>
  <c r="H475" i="18"/>
  <c r="H474" i="18"/>
  <c r="H473" i="18"/>
  <c r="H472" i="18"/>
  <c r="H471" i="18"/>
  <c r="H470" i="18"/>
  <c r="H469" i="18"/>
  <c r="H468" i="18"/>
  <c r="H467" i="18"/>
  <c r="H466" i="18"/>
  <c r="H465" i="18"/>
  <c r="H464" i="18"/>
  <c r="H463" i="18"/>
  <c r="H462" i="18"/>
  <c r="H461" i="18"/>
  <c r="H460" i="18"/>
  <c r="H459" i="18"/>
  <c r="H458" i="18"/>
  <c r="H457" i="18"/>
  <c r="H456" i="18"/>
  <c r="H455" i="18"/>
  <c r="H454" i="18"/>
  <c r="H453" i="18"/>
  <c r="H452" i="18"/>
  <c r="H451" i="18"/>
  <c r="H450" i="18"/>
  <c r="H449" i="18"/>
  <c r="H448" i="18"/>
  <c r="H447" i="18"/>
  <c r="H446" i="18"/>
  <c r="H445" i="18"/>
  <c r="H444" i="18"/>
  <c r="H443" i="18"/>
  <c r="H442" i="18"/>
  <c r="H441" i="18"/>
  <c r="H440" i="18"/>
  <c r="H439" i="18"/>
  <c r="H438" i="18"/>
  <c r="H437" i="18"/>
  <c r="H436" i="18"/>
  <c r="H435" i="18"/>
  <c r="H434" i="18"/>
  <c r="H433" i="18"/>
  <c r="H432" i="18"/>
  <c r="H431" i="18"/>
  <c r="H430" i="18"/>
  <c r="H429" i="18"/>
  <c r="H428" i="18"/>
  <c r="H427" i="18"/>
  <c r="H426" i="18"/>
  <c r="H425" i="18"/>
  <c r="H424" i="18"/>
  <c r="H423" i="18"/>
  <c r="H422" i="18"/>
  <c r="H421" i="18"/>
  <c r="H420" i="18"/>
  <c r="H419" i="18"/>
  <c r="H418" i="18"/>
  <c r="H417" i="18"/>
  <c r="H416" i="18"/>
  <c r="H415" i="18"/>
  <c r="H414" i="18"/>
  <c r="H413" i="18"/>
  <c r="H412" i="18"/>
  <c r="H411" i="18"/>
  <c r="H410" i="18"/>
  <c r="H409" i="18"/>
  <c r="H408" i="18"/>
  <c r="H407" i="18"/>
  <c r="H406" i="18"/>
  <c r="H405" i="18"/>
  <c r="H404" i="18"/>
  <c r="H403" i="18"/>
  <c r="H402" i="18"/>
  <c r="H401" i="18"/>
  <c r="H400" i="18"/>
  <c r="H399" i="18"/>
  <c r="H398" i="18"/>
  <c r="H397" i="18"/>
  <c r="H396" i="18"/>
  <c r="H395" i="18"/>
  <c r="H394" i="18"/>
  <c r="H393" i="18"/>
  <c r="H392" i="18"/>
  <c r="H391" i="18"/>
  <c r="H390" i="18"/>
  <c r="H389" i="18"/>
  <c r="H388" i="18"/>
  <c r="H387" i="18"/>
  <c r="H386" i="18"/>
  <c r="H385" i="18"/>
  <c r="H384" i="18"/>
  <c r="H383" i="18"/>
  <c r="H382" i="18"/>
  <c r="H381" i="18"/>
  <c r="H380" i="18"/>
  <c r="H379" i="18"/>
  <c r="H378" i="18"/>
  <c r="H377" i="18"/>
  <c r="H376" i="18"/>
  <c r="H375" i="18"/>
  <c r="H374" i="18"/>
  <c r="H373" i="18"/>
  <c r="H372" i="18"/>
  <c r="H371" i="18"/>
  <c r="H370" i="18"/>
  <c r="H369" i="18"/>
  <c r="H368" i="18"/>
  <c r="H367" i="18"/>
  <c r="H366" i="18"/>
  <c r="H365" i="18"/>
  <c r="H364" i="18"/>
  <c r="H363" i="18"/>
  <c r="H362" i="18"/>
  <c r="H361" i="18"/>
  <c r="H360" i="18"/>
  <c r="H359" i="18"/>
  <c r="H358" i="18"/>
  <c r="H357" i="18"/>
  <c r="H356" i="18"/>
  <c r="H355" i="18"/>
  <c r="H354" i="18"/>
  <c r="H353" i="18"/>
  <c r="H352" i="18"/>
  <c r="H351" i="18"/>
  <c r="H350" i="18"/>
  <c r="H349" i="18"/>
  <c r="H348" i="18"/>
  <c r="H347" i="18"/>
  <c r="H346" i="18"/>
  <c r="H345" i="18"/>
  <c r="H344" i="18"/>
  <c r="H343" i="18"/>
  <c r="H342" i="18"/>
  <c r="H341" i="18"/>
  <c r="H340" i="18"/>
  <c r="H339" i="18"/>
  <c r="H338" i="18"/>
  <c r="H337" i="18"/>
  <c r="H336" i="18"/>
  <c r="H335" i="18"/>
  <c r="H334" i="18"/>
  <c r="H333" i="18"/>
  <c r="H332" i="18"/>
  <c r="H331" i="18"/>
  <c r="H330" i="18"/>
  <c r="H329" i="18"/>
  <c r="H328" i="18"/>
  <c r="H327" i="18"/>
  <c r="H326" i="18"/>
  <c r="H325" i="18"/>
  <c r="H324" i="18"/>
  <c r="H323" i="18"/>
  <c r="H322" i="18"/>
  <c r="H321" i="18"/>
  <c r="H320" i="18"/>
  <c r="H319" i="18"/>
  <c r="H318" i="18"/>
  <c r="H317" i="18"/>
  <c r="H316" i="18"/>
  <c r="H315" i="18"/>
  <c r="H314" i="18"/>
  <c r="H313" i="18"/>
  <c r="H312" i="18"/>
  <c r="H311" i="18"/>
  <c r="H310" i="18"/>
  <c r="H309" i="18"/>
  <c r="H308" i="18"/>
  <c r="H307" i="18"/>
  <c r="H306" i="18"/>
  <c r="H305" i="18"/>
  <c r="H304" i="18"/>
  <c r="H303" i="18"/>
  <c r="H302" i="18"/>
  <c r="H301" i="18"/>
  <c r="H300" i="18"/>
  <c r="H299" i="18"/>
  <c r="H298" i="18"/>
  <c r="H297" i="18"/>
  <c r="H296" i="18"/>
  <c r="H295" i="18"/>
  <c r="H294" i="18"/>
  <c r="H293" i="18"/>
  <c r="H292" i="18"/>
  <c r="H291" i="18"/>
  <c r="H290" i="18"/>
  <c r="H289" i="18"/>
  <c r="H288" i="18"/>
  <c r="H287" i="18"/>
  <c r="H286" i="18"/>
  <c r="H285" i="18"/>
  <c r="H284" i="18"/>
  <c r="H283" i="18"/>
  <c r="H282" i="18"/>
  <c r="H281" i="18"/>
  <c r="H280" i="18"/>
  <c r="H279" i="18"/>
  <c r="H278" i="18"/>
  <c r="H277" i="18"/>
  <c r="H276" i="18"/>
  <c r="H275" i="18"/>
  <c r="H274" i="18"/>
  <c r="H273" i="18"/>
  <c r="H272" i="18"/>
  <c r="H271" i="18"/>
  <c r="H270" i="18"/>
  <c r="H269" i="18"/>
  <c r="H268" i="18"/>
  <c r="H267" i="18"/>
  <c r="H266" i="18"/>
  <c r="H265" i="18"/>
  <c r="H264" i="18"/>
  <c r="H263" i="18"/>
  <c r="H262" i="18"/>
  <c r="H261" i="18"/>
  <c r="H260" i="18"/>
  <c r="H259" i="18"/>
  <c r="H258" i="18"/>
  <c r="H257" i="18"/>
  <c r="H256" i="18"/>
  <c r="H255" i="18"/>
  <c r="H254" i="18"/>
  <c r="H253" i="18"/>
  <c r="H252" i="18"/>
  <c r="H251" i="18"/>
  <c r="H250" i="18"/>
  <c r="H249" i="18"/>
  <c r="H248" i="18"/>
  <c r="H247" i="18"/>
  <c r="H246" i="18"/>
  <c r="H245" i="18"/>
  <c r="H244" i="18"/>
  <c r="H243" i="18"/>
  <c r="H242" i="18"/>
  <c r="H241" i="18"/>
  <c r="H240" i="18"/>
  <c r="H239" i="18"/>
  <c r="H238" i="18"/>
  <c r="H237" i="18"/>
  <c r="H236" i="18"/>
  <c r="H235" i="18"/>
  <c r="H234" i="18"/>
  <c r="H233" i="18"/>
  <c r="H232" i="18"/>
  <c r="H231" i="18"/>
  <c r="H230" i="18"/>
  <c r="H229" i="18"/>
  <c r="H228" i="18"/>
  <c r="H227" i="18"/>
  <c r="H226" i="18"/>
  <c r="H225" i="18"/>
  <c r="H224" i="18"/>
  <c r="H223" i="18"/>
  <c r="H222" i="18"/>
  <c r="H221" i="18"/>
  <c r="H220" i="18"/>
  <c r="H219" i="18"/>
  <c r="H218" i="18"/>
  <c r="H217" i="18"/>
  <c r="H216" i="18"/>
  <c r="H215" i="18"/>
  <c r="H214" i="18"/>
  <c r="H213" i="18"/>
  <c r="H212" i="18"/>
  <c r="H211" i="18"/>
  <c r="H210" i="18"/>
  <c r="H209" i="18"/>
  <c r="H208" i="18"/>
  <c r="H207" i="18"/>
  <c r="H206" i="18"/>
  <c r="H205" i="18"/>
  <c r="H204" i="18"/>
  <c r="H203" i="18"/>
  <c r="H202" i="18"/>
  <c r="H201" i="18"/>
  <c r="H200" i="18"/>
  <c r="H199" i="18"/>
  <c r="H198" i="18"/>
  <c r="H197" i="18"/>
  <c r="H196" i="18"/>
  <c r="H195" i="18"/>
  <c r="H194" i="18"/>
  <c r="H193" i="18"/>
  <c r="H192" i="18"/>
  <c r="H191" i="18"/>
  <c r="H190" i="18"/>
  <c r="H189" i="18"/>
  <c r="H188" i="18"/>
  <c r="H187" i="18"/>
  <c r="H186" i="18"/>
  <c r="H185" i="18"/>
  <c r="H184" i="18"/>
  <c r="H183" i="18"/>
  <c r="H182" i="18"/>
  <c r="H181" i="18"/>
  <c r="H180" i="18"/>
  <c r="H179" i="18"/>
  <c r="H178" i="18"/>
  <c r="H177" i="18"/>
  <c r="H176" i="18"/>
  <c r="H175" i="18"/>
  <c r="H174" i="18"/>
  <c r="H173" i="18"/>
  <c r="H172" i="18"/>
  <c r="H171" i="18"/>
  <c r="H170" i="18"/>
  <c r="H169" i="18"/>
  <c r="H168" i="18"/>
  <c r="H167" i="18"/>
  <c r="H166" i="18"/>
  <c r="H165" i="18"/>
  <c r="H164" i="18"/>
  <c r="H163" i="18"/>
  <c r="H162" i="18"/>
  <c r="H161" i="18"/>
  <c r="H160" i="18"/>
  <c r="H159" i="18"/>
  <c r="H158" i="18"/>
  <c r="H157" i="18"/>
  <c r="H156" i="18"/>
  <c r="H155" i="18"/>
  <c r="H154" i="18"/>
  <c r="H153" i="18"/>
  <c r="H152" i="18"/>
  <c r="H151" i="18"/>
  <c r="H150" i="18"/>
  <c r="H149" i="18"/>
  <c r="H148" i="18"/>
  <c r="H147" i="18"/>
  <c r="H146" i="18"/>
  <c r="H145" i="18"/>
  <c r="H144" i="18"/>
  <c r="H143" i="18"/>
  <c r="H142" i="18"/>
  <c r="H141" i="18"/>
  <c r="H140" i="18"/>
  <c r="H139" i="18"/>
  <c r="H138" i="18"/>
  <c r="H137" i="18"/>
  <c r="H136" i="18"/>
  <c r="H135" i="18"/>
  <c r="H134" i="18"/>
  <c r="H133" i="18"/>
  <c r="H132" i="18"/>
  <c r="H131" i="18"/>
  <c r="H130" i="18"/>
  <c r="H129" i="18"/>
  <c r="H128" i="18"/>
  <c r="H127" i="18"/>
  <c r="H126" i="18"/>
  <c r="H125" i="18"/>
  <c r="H124" i="18"/>
  <c r="H123" i="18"/>
  <c r="H122" i="18"/>
  <c r="H121" i="18"/>
  <c r="H120" i="18"/>
  <c r="H119" i="18"/>
  <c r="H118" i="18"/>
  <c r="H117" i="18"/>
  <c r="H116" i="18"/>
  <c r="H115" i="18"/>
  <c r="H114" i="18"/>
  <c r="H113" i="18"/>
  <c r="H112" i="18"/>
  <c r="H111" i="18"/>
  <c r="H110" i="18"/>
  <c r="H109" i="18"/>
  <c r="H108" i="18"/>
  <c r="H107" i="18"/>
  <c r="H106" i="18"/>
  <c r="H105" i="18"/>
  <c r="H104" i="18"/>
  <c r="H103" i="18"/>
  <c r="H102" i="18"/>
  <c r="H101" i="18"/>
  <c r="H100" i="18"/>
  <c r="H99" i="18"/>
  <c r="H98" i="18"/>
  <c r="H97" i="18"/>
  <c r="H96" i="18"/>
  <c r="H95" i="18"/>
  <c r="H94" i="18"/>
  <c r="H93" i="18"/>
  <c r="H92" i="18"/>
  <c r="H91" i="18"/>
  <c r="H90" i="18"/>
  <c r="H89" i="18"/>
  <c r="H88" i="18"/>
  <c r="H87" i="18"/>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29" i="18"/>
  <c r="H28" i="18"/>
  <c r="J523" i="20"/>
  <c r="J522" i="20"/>
  <c r="J521" i="20"/>
  <c r="J520" i="20"/>
  <c r="J519" i="20"/>
  <c r="J518" i="20"/>
  <c r="J517" i="20"/>
  <c r="J516" i="20"/>
  <c r="J515" i="20"/>
  <c r="J514" i="20"/>
  <c r="J513" i="20"/>
  <c r="J512" i="20"/>
  <c r="J511" i="20"/>
  <c r="J510" i="20"/>
  <c r="J509" i="20"/>
  <c r="J508" i="20"/>
  <c r="J507" i="20"/>
  <c r="J506" i="20"/>
  <c r="J505" i="20"/>
  <c r="J504" i="20"/>
  <c r="J503" i="20"/>
  <c r="J502" i="20"/>
  <c r="J501" i="20"/>
  <c r="J500" i="20"/>
  <c r="J499" i="20"/>
  <c r="J498" i="20"/>
  <c r="J497" i="20"/>
  <c r="J496" i="20"/>
  <c r="J495" i="20"/>
  <c r="J494" i="20"/>
  <c r="J493" i="20"/>
  <c r="J492" i="20"/>
  <c r="J491" i="20"/>
  <c r="J490" i="20"/>
  <c r="J489" i="20"/>
  <c r="J488" i="20"/>
  <c r="J487" i="20"/>
  <c r="J486" i="20"/>
  <c r="J485" i="20"/>
  <c r="J484" i="20"/>
  <c r="J483" i="20"/>
  <c r="J482" i="20"/>
  <c r="J481" i="20"/>
  <c r="J480" i="20"/>
  <c r="J479" i="20"/>
  <c r="J478" i="20"/>
  <c r="J477" i="20"/>
  <c r="J476" i="20"/>
  <c r="J475" i="20"/>
  <c r="J474" i="20"/>
  <c r="J473" i="20"/>
  <c r="J472" i="20"/>
  <c r="J471" i="20"/>
  <c r="J470" i="20"/>
  <c r="J469" i="20"/>
  <c r="J468" i="20"/>
  <c r="J467" i="20"/>
  <c r="J466" i="20"/>
  <c r="J465" i="20"/>
  <c r="J464" i="20"/>
  <c r="J463" i="20"/>
  <c r="J462" i="20"/>
  <c r="J461" i="20"/>
  <c r="J460" i="20"/>
  <c r="J459" i="20"/>
  <c r="J458" i="20"/>
  <c r="J457" i="20"/>
  <c r="J456" i="20"/>
  <c r="J455" i="20"/>
  <c r="J454" i="20"/>
  <c r="J453" i="20"/>
  <c r="J452" i="20"/>
  <c r="J451" i="20"/>
  <c r="J450" i="20"/>
  <c r="J449" i="20"/>
  <c r="J448" i="20"/>
  <c r="J447" i="20"/>
  <c r="J446" i="20"/>
  <c r="J445" i="20"/>
  <c r="J444" i="20"/>
  <c r="J443" i="20"/>
  <c r="J442" i="20"/>
  <c r="J441" i="20"/>
  <c r="J440" i="20"/>
  <c r="J439" i="20"/>
  <c r="J438" i="20"/>
  <c r="J437" i="20"/>
  <c r="J436" i="20"/>
  <c r="J435" i="20"/>
  <c r="J434" i="20"/>
  <c r="J433" i="20"/>
  <c r="J432" i="20"/>
  <c r="J431" i="20"/>
  <c r="J430" i="20"/>
  <c r="J429" i="20"/>
  <c r="J428" i="20"/>
  <c r="J427" i="20"/>
  <c r="J426" i="20"/>
  <c r="J425" i="20"/>
  <c r="J424" i="20"/>
  <c r="J423" i="20"/>
  <c r="J422" i="20"/>
  <c r="J421" i="20"/>
  <c r="J420" i="20"/>
  <c r="J419" i="20"/>
  <c r="J418" i="20"/>
  <c r="J417" i="20"/>
  <c r="J416" i="20"/>
  <c r="J415" i="20"/>
  <c r="J414" i="20"/>
  <c r="J413" i="20"/>
  <c r="J412" i="20"/>
  <c r="J411" i="20"/>
  <c r="J410" i="20"/>
  <c r="J409" i="20"/>
  <c r="J408" i="20"/>
  <c r="J407" i="20"/>
  <c r="J406" i="20"/>
  <c r="J405" i="20"/>
  <c r="J404" i="20"/>
  <c r="J403" i="20"/>
  <c r="J402" i="20"/>
  <c r="J401" i="20"/>
  <c r="J400" i="20"/>
  <c r="J399" i="20"/>
  <c r="J398" i="20"/>
  <c r="J397" i="20"/>
  <c r="J396" i="20"/>
  <c r="J395" i="20"/>
  <c r="J394" i="20"/>
  <c r="J393" i="20"/>
  <c r="J392" i="20"/>
  <c r="J391" i="20"/>
  <c r="J390" i="20"/>
  <c r="J389" i="20"/>
  <c r="J388" i="20"/>
  <c r="J387" i="20"/>
  <c r="J386" i="20"/>
  <c r="J385" i="20"/>
  <c r="J384" i="20"/>
  <c r="J383" i="20"/>
  <c r="J382" i="20"/>
  <c r="J381" i="20"/>
  <c r="J380" i="20"/>
  <c r="J379" i="20"/>
  <c r="J378" i="20"/>
  <c r="J377" i="20"/>
  <c r="J376" i="20"/>
  <c r="J375" i="20"/>
  <c r="J374" i="20"/>
  <c r="J373" i="20"/>
  <c r="J372" i="20"/>
  <c r="J371" i="20"/>
  <c r="J370" i="20"/>
  <c r="J369" i="20"/>
  <c r="J368" i="20"/>
  <c r="J367" i="20"/>
  <c r="J366" i="20"/>
  <c r="J365" i="20"/>
  <c r="J364" i="20"/>
  <c r="J363" i="20"/>
  <c r="J362" i="20"/>
  <c r="J361" i="20"/>
  <c r="J360" i="20"/>
  <c r="J359" i="20"/>
  <c r="J358" i="20"/>
  <c r="J357" i="20"/>
  <c r="J356" i="20"/>
  <c r="J355" i="20"/>
  <c r="J354" i="20"/>
  <c r="J353" i="20"/>
  <c r="J352" i="20"/>
  <c r="J351" i="20"/>
  <c r="J350" i="20"/>
  <c r="J349" i="20"/>
  <c r="J348" i="20"/>
  <c r="J347" i="20"/>
  <c r="J346" i="20"/>
  <c r="J345" i="20"/>
  <c r="J344" i="20"/>
  <c r="J343" i="20"/>
  <c r="J342" i="20"/>
  <c r="J341" i="20"/>
  <c r="J340" i="20"/>
  <c r="J339" i="20"/>
  <c r="J338" i="20"/>
  <c r="J337" i="20"/>
  <c r="J336" i="20"/>
  <c r="J335" i="20"/>
  <c r="J334" i="20"/>
  <c r="J333" i="20"/>
  <c r="J332" i="20"/>
  <c r="J331" i="20"/>
  <c r="J330" i="20"/>
  <c r="J329" i="20"/>
  <c r="J328" i="20"/>
  <c r="J327" i="20"/>
  <c r="J326" i="20"/>
  <c r="J325" i="20"/>
  <c r="J324" i="20"/>
  <c r="J323" i="20"/>
  <c r="J322" i="20"/>
  <c r="J321" i="20"/>
  <c r="J320" i="20"/>
  <c r="J319" i="20"/>
  <c r="J318" i="20"/>
  <c r="J317" i="20"/>
  <c r="J316" i="20"/>
  <c r="J315" i="20"/>
  <c r="J314" i="20"/>
  <c r="J313" i="20"/>
  <c r="J312" i="20"/>
  <c r="J311" i="20"/>
  <c r="J310" i="20"/>
  <c r="J309" i="20"/>
  <c r="J308" i="20"/>
  <c r="J307" i="20"/>
  <c r="J306" i="20"/>
  <c r="J305" i="20"/>
  <c r="J304" i="20"/>
  <c r="J303" i="20"/>
  <c r="J302" i="20"/>
  <c r="J301" i="20"/>
  <c r="J300" i="20"/>
  <c r="J299" i="20"/>
  <c r="J298" i="20"/>
  <c r="J297" i="20"/>
  <c r="J296" i="20"/>
  <c r="J295" i="20"/>
  <c r="J294" i="20"/>
  <c r="J293" i="20"/>
  <c r="J292" i="20"/>
  <c r="J291" i="20"/>
  <c r="J290" i="20"/>
  <c r="J289" i="20"/>
  <c r="J288" i="20"/>
  <c r="J287" i="20"/>
  <c r="J286" i="20"/>
  <c r="J285" i="20"/>
  <c r="J284" i="20"/>
  <c r="J283" i="20"/>
  <c r="J282" i="20"/>
  <c r="J281" i="20"/>
  <c r="J280" i="20"/>
  <c r="J279" i="20"/>
  <c r="J278" i="20"/>
  <c r="J277" i="20"/>
  <c r="J276" i="20"/>
  <c r="J275" i="20"/>
  <c r="J274" i="20"/>
  <c r="J273" i="20"/>
  <c r="J272" i="20"/>
  <c r="J271" i="20"/>
  <c r="J270" i="20"/>
  <c r="J269" i="20"/>
  <c r="J268" i="20"/>
  <c r="J267" i="20"/>
  <c r="J266" i="20"/>
  <c r="J265" i="20"/>
  <c r="J264" i="20"/>
  <c r="J263" i="20"/>
  <c r="J262" i="20"/>
  <c r="J261" i="20"/>
  <c r="J260" i="20"/>
  <c r="J259" i="20"/>
  <c r="J258" i="20"/>
  <c r="J257" i="20"/>
  <c r="J256" i="20"/>
  <c r="J255" i="20"/>
  <c r="J254" i="20"/>
  <c r="J253" i="20"/>
  <c r="J252" i="20"/>
  <c r="J251" i="20"/>
  <c r="J250" i="20"/>
  <c r="J249" i="20"/>
  <c r="J248" i="20"/>
  <c r="J247" i="20"/>
  <c r="J246" i="20"/>
  <c r="J245" i="20"/>
  <c r="J244" i="20"/>
  <c r="J243" i="20"/>
  <c r="J242" i="20"/>
  <c r="J241" i="20"/>
  <c r="J240" i="20"/>
  <c r="J239" i="20"/>
  <c r="J238" i="20"/>
  <c r="J237" i="20"/>
  <c r="J236" i="20"/>
  <c r="J235" i="20"/>
  <c r="J234" i="20"/>
  <c r="J233" i="20"/>
  <c r="J232" i="20"/>
  <c r="J231" i="20"/>
  <c r="J230" i="20"/>
  <c r="J229" i="20"/>
  <c r="J228" i="20"/>
  <c r="J227" i="20"/>
  <c r="J226" i="20"/>
  <c r="J225" i="20"/>
  <c r="J224" i="20"/>
  <c r="J223" i="20"/>
  <c r="J222" i="20"/>
  <c r="J221" i="20"/>
  <c r="J220" i="20"/>
  <c r="J219" i="20"/>
  <c r="J218" i="20"/>
  <c r="J217" i="20"/>
  <c r="J216" i="20"/>
  <c r="J215" i="20"/>
  <c r="J214" i="20"/>
  <c r="J213" i="20"/>
  <c r="J212" i="20"/>
  <c r="J211" i="20"/>
  <c r="J210" i="20"/>
  <c r="J209" i="20"/>
  <c r="J208" i="20"/>
  <c r="J207" i="20"/>
  <c r="J206" i="20"/>
  <c r="J205" i="20"/>
  <c r="J204" i="20"/>
  <c r="J203" i="20"/>
  <c r="J202" i="20"/>
  <c r="J201" i="20"/>
  <c r="J200" i="20"/>
  <c r="J199" i="20"/>
  <c r="J198" i="20"/>
  <c r="J197" i="20"/>
  <c r="J196" i="20"/>
  <c r="J195" i="20"/>
  <c r="J194" i="20"/>
  <c r="J193" i="20"/>
  <c r="J192" i="20"/>
  <c r="J191" i="20"/>
  <c r="J190" i="20"/>
  <c r="J189" i="20"/>
  <c r="J188" i="20"/>
  <c r="J187" i="20"/>
  <c r="J186" i="20"/>
  <c r="J185" i="20"/>
  <c r="J184" i="20"/>
  <c r="J183" i="20"/>
  <c r="J182" i="20"/>
  <c r="J181" i="20"/>
  <c r="J180" i="20"/>
  <c r="J179" i="20"/>
  <c r="J178" i="20"/>
  <c r="J177" i="20"/>
  <c r="J176" i="20"/>
  <c r="J175" i="20"/>
  <c r="J174" i="20"/>
  <c r="J173" i="20"/>
  <c r="J172" i="20"/>
  <c r="J171" i="20"/>
  <c r="J170" i="20"/>
  <c r="J169" i="20"/>
  <c r="J168" i="20"/>
  <c r="J167" i="20"/>
  <c r="J166" i="20"/>
  <c r="J165" i="20"/>
  <c r="J164" i="20"/>
  <c r="J163" i="20"/>
  <c r="J162" i="20"/>
  <c r="J161" i="20"/>
  <c r="J160" i="20"/>
  <c r="J159" i="20"/>
  <c r="J158" i="20"/>
  <c r="J157" i="20"/>
  <c r="J156" i="20"/>
  <c r="J155" i="20"/>
  <c r="J154" i="20"/>
  <c r="J153" i="20"/>
  <c r="J152" i="20"/>
  <c r="J151" i="20"/>
  <c r="J150" i="20"/>
  <c r="J149" i="20"/>
  <c r="J148" i="20"/>
  <c r="J147" i="20"/>
  <c r="J146" i="20"/>
  <c r="J145" i="20"/>
  <c r="J144" i="20"/>
  <c r="J143" i="20"/>
  <c r="J142" i="20"/>
  <c r="J141" i="20"/>
  <c r="J140" i="20"/>
  <c r="J139" i="20"/>
  <c r="J138" i="20"/>
  <c r="J137" i="20"/>
  <c r="J136" i="20"/>
  <c r="J135" i="20"/>
  <c r="J134" i="20"/>
  <c r="J133" i="20"/>
  <c r="J132" i="20"/>
  <c r="J131" i="20"/>
  <c r="J130" i="20"/>
  <c r="J129" i="20"/>
  <c r="J128" i="20"/>
  <c r="J127" i="20"/>
  <c r="J126" i="20"/>
  <c r="J125" i="20"/>
  <c r="J124" i="20"/>
  <c r="J123" i="20"/>
  <c r="J122" i="20"/>
  <c r="J121" i="20"/>
  <c r="J120" i="20"/>
  <c r="J119" i="20"/>
  <c r="J118" i="20"/>
  <c r="J117" i="20"/>
  <c r="J116" i="20"/>
  <c r="J115" i="20"/>
  <c r="J114" i="20"/>
  <c r="J113" i="20"/>
  <c r="J112" i="20"/>
  <c r="J111" i="20"/>
  <c r="J110" i="20"/>
  <c r="J109" i="20"/>
  <c r="J108" i="20"/>
  <c r="J107" i="20"/>
  <c r="J106" i="20"/>
  <c r="J105" i="20"/>
  <c r="J104" i="20"/>
  <c r="J103" i="20"/>
  <c r="J102" i="20"/>
  <c r="J101" i="20"/>
  <c r="J100" i="20"/>
  <c r="J99" i="20"/>
  <c r="J98" i="20"/>
  <c r="J97" i="20"/>
  <c r="J96" i="20"/>
  <c r="J95" i="20"/>
  <c r="J94" i="20"/>
  <c r="J93" i="20"/>
  <c r="J92" i="20"/>
  <c r="J91" i="20"/>
  <c r="J90" i="20"/>
  <c r="J89" i="20"/>
  <c r="J88" i="20"/>
  <c r="J87" i="20"/>
  <c r="J86" i="20"/>
  <c r="J85" i="20"/>
  <c r="J84" i="20"/>
  <c r="J83" i="20"/>
  <c r="J82" i="20"/>
  <c r="J81" i="20"/>
  <c r="J80" i="20"/>
  <c r="J79" i="20"/>
  <c r="J78" i="20"/>
  <c r="J77" i="20"/>
  <c r="J76" i="20"/>
  <c r="J75" i="20"/>
  <c r="J74" i="20"/>
  <c r="J73" i="20"/>
  <c r="J72" i="20"/>
  <c r="J71" i="20"/>
  <c r="J70" i="20"/>
  <c r="J69" i="20"/>
  <c r="J68" i="20"/>
  <c r="J67" i="20"/>
  <c r="J66" i="20"/>
  <c r="J65" i="20"/>
  <c r="J64" i="20"/>
  <c r="J63" i="20"/>
  <c r="J62" i="20"/>
  <c r="J61" i="20"/>
  <c r="J60" i="20"/>
  <c r="J59" i="20"/>
  <c r="J58" i="20"/>
  <c r="J57" i="20"/>
  <c r="J56" i="20"/>
  <c r="J55" i="20"/>
  <c r="J54" i="20"/>
  <c r="J53" i="20"/>
  <c r="J52" i="20"/>
  <c r="J51" i="20"/>
  <c r="J50" i="20"/>
  <c r="J49" i="20"/>
  <c r="J48" i="20"/>
  <c r="J47" i="20"/>
  <c r="J46" i="20"/>
  <c r="J45" i="20"/>
  <c r="J44" i="20"/>
  <c r="J43" i="20"/>
  <c r="J42" i="20"/>
  <c r="J41" i="20"/>
  <c r="J40" i="20"/>
  <c r="J39" i="20"/>
  <c r="J38" i="20"/>
  <c r="J37" i="20"/>
  <c r="J36" i="20"/>
  <c r="J35" i="20"/>
  <c r="J34" i="20"/>
  <c r="J33" i="20"/>
  <c r="J32" i="20"/>
  <c r="J31" i="20"/>
  <c r="J30" i="20"/>
  <c r="J29" i="20"/>
  <c r="J28" i="20"/>
  <c r="J27" i="20"/>
  <c r="J26" i="20"/>
  <c r="J25" i="20"/>
  <c r="J24" i="20"/>
  <c r="B223" i="14" l="1"/>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Q3" i="13" l="1"/>
  <c r="R3" i="13"/>
  <c r="Q4" i="13"/>
  <c r="R4" i="13"/>
  <c r="Q5" i="13"/>
  <c r="R5" i="13"/>
  <c r="Q6" i="13"/>
  <c r="R6" i="13"/>
  <c r="Q7" i="13"/>
  <c r="R7" i="13"/>
  <c r="Q8" i="13"/>
  <c r="R8" i="13"/>
  <c r="Q9" i="13"/>
  <c r="R9" i="13"/>
  <c r="Q10" i="13"/>
  <c r="R10" i="13"/>
  <c r="Q11" i="13"/>
  <c r="R11" i="13"/>
  <c r="Q12" i="13"/>
  <c r="R12" i="13"/>
  <c r="Q13" i="13"/>
  <c r="R13" i="13"/>
  <c r="Q14" i="13"/>
  <c r="R14" i="13"/>
  <c r="Q15" i="13"/>
  <c r="R15" i="13"/>
  <c r="Q16" i="13"/>
  <c r="R16" i="13"/>
  <c r="Q17" i="13"/>
  <c r="R17" i="13"/>
  <c r="Q18" i="13"/>
  <c r="R18" i="13"/>
  <c r="Q19" i="13"/>
  <c r="R19" i="13"/>
  <c r="Q20" i="13"/>
  <c r="R20" i="13"/>
  <c r="Q21" i="13"/>
  <c r="R21" i="13"/>
  <c r="Q22" i="13"/>
  <c r="R22" i="13"/>
  <c r="Q23" i="13"/>
  <c r="R23" i="13"/>
  <c r="Q24" i="13"/>
  <c r="R24" i="13"/>
  <c r="Q25" i="13"/>
  <c r="R25" i="13"/>
  <c r="Q26" i="13"/>
  <c r="R26" i="13"/>
  <c r="Q27" i="13"/>
  <c r="R27" i="13"/>
  <c r="Q28" i="13"/>
  <c r="R28" i="13"/>
  <c r="Q29" i="13"/>
  <c r="R29" i="13"/>
  <c r="Q30" i="13"/>
  <c r="R30" i="13"/>
  <c r="Q31" i="13"/>
  <c r="R31" i="13"/>
  <c r="Q32" i="13"/>
  <c r="R32" i="13"/>
  <c r="Q33" i="13"/>
  <c r="R33" i="13"/>
  <c r="Q34" i="13"/>
  <c r="R34" i="13"/>
  <c r="Q35" i="13"/>
  <c r="R35" i="13"/>
  <c r="Q36" i="13"/>
  <c r="R36" i="13"/>
  <c r="Q37" i="13"/>
  <c r="R37" i="13"/>
  <c r="Q38" i="13"/>
  <c r="R38" i="13"/>
  <c r="Q39" i="13"/>
  <c r="R39" i="13"/>
  <c r="Q40" i="13"/>
  <c r="R40" i="13"/>
  <c r="Q41" i="13"/>
  <c r="R41" i="13"/>
  <c r="Q42" i="13"/>
  <c r="R42" i="13"/>
  <c r="Q43" i="13"/>
  <c r="R43" i="13"/>
  <c r="Q44" i="13"/>
  <c r="R44" i="13"/>
  <c r="Q45" i="13"/>
  <c r="R45" i="13"/>
  <c r="Q46" i="13"/>
  <c r="R46" i="13"/>
  <c r="Q47" i="13"/>
  <c r="R47" i="13"/>
  <c r="Q48" i="13"/>
  <c r="R48" i="13"/>
  <c r="Q49" i="13"/>
  <c r="R49" i="13"/>
  <c r="Q50" i="13"/>
  <c r="R50" i="13"/>
  <c r="Q51" i="13"/>
  <c r="R51" i="13"/>
  <c r="Q52" i="13"/>
  <c r="R52" i="13"/>
  <c r="Q53" i="13"/>
  <c r="R53" i="13"/>
  <c r="Q54" i="13"/>
  <c r="R54" i="13"/>
  <c r="Q55" i="13"/>
  <c r="R55" i="13"/>
  <c r="Q56" i="13"/>
  <c r="R56" i="13"/>
  <c r="Q57" i="13"/>
  <c r="R57" i="13"/>
  <c r="Q58" i="13"/>
  <c r="R58" i="13"/>
  <c r="Q59" i="13"/>
  <c r="R59" i="13"/>
  <c r="Q60" i="13"/>
  <c r="R60" i="13"/>
  <c r="Q61" i="13"/>
  <c r="R61" i="13"/>
  <c r="Q62" i="13"/>
  <c r="R62" i="13"/>
  <c r="Q63" i="13"/>
  <c r="R63" i="13"/>
  <c r="Q64" i="13"/>
  <c r="R64" i="13"/>
  <c r="Q65" i="13"/>
  <c r="R65" i="13"/>
  <c r="Q66" i="13"/>
  <c r="R66" i="13"/>
  <c r="Q67" i="13"/>
  <c r="R67" i="13"/>
  <c r="Q68" i="13"/>
  <c r="R68" i="13"/>
  <c r="Q69" i="13"/>
  <c r="R69" i="13"/>
  <c r="Q70" i="13"/>
  <c r="R70" i="13"/>
  <c r="Q71" i="13"/>
  <c r="R71" i="13"/>
  <c r="Q72" i="13"/>
  <c r="R72" i="13"/>
  <c r="Q73" i="13"/>
  <c r="R73" i="13"/>
  <c r="Q74" i="13"/>
  <c r="R74" i="13"/>
  <c r="Q75" i="13"/>
  <c r="R75" i="13"/>
  <c r="Q76" i="13"/>
  <c r="R76" i="13"/>
  <c r="Q77" i="13"/>
  <c r="R77" i="13"/>
  <c r="Q78" i="13"/>
  <c r="R78" i="13"/>
  <c r="Q79" i="13"/>
  <c r="R79" i="13"/>
  <c r="Q80" i="13"/>
  <c r="R80" i="13"/>
  <c r="Q81" i="13"/>
  <c r="R81" i="13"/>
  <c r="Q82" i="13"/>
  <c r="R82" i="13"/>
  <c r="Q83" i="13"/>
  <c r="R83" i="13"/>
  <c r="Q84" i="13"/>
  <c r="R84" i="13"/>
  <c r="Q85" i="13"/>
  <c r="R85" i="13"/>
  <c r="Q86" i="13"/>
  <c r="R86" i="13"/>
  <c r="Q87" i="13"/>
  <c r="R87" i="13"/>
  <c r="Q88" i="13"/>
  <c r="R88" i="13"/>
  <c r="Q89" i="13"/>
  <c r="R89" i="13"/>
  <c r="Q90" i="13"/>
  <c r="R90" i="13"/>
  <c r="Q91" i="13"/>
  <c r="R91" i="13"/>
  <c r="Q92" i="13"/>
  <c r="R92" i="13"/>
  <c r="Q93" i="13"/>
  <c r="R93" i="13"/>
  <c r="Q94" i="13"/>
  <c r="R94" i="13"/>
  <c r="Q95" i="13"/>
  <c r="R95" i="13"/>
  <c r="Q96" i="13"/>
  <c r="R96" i="13"/>
  <c r="Q97" i="13"/>
  <c r="R97" i="13"/>
  <c r="Q98" i="13"/>
  <c r="R98" i="13"/>
  <c r="Q99" i="13"/>
  <c r="R99" i="13"/>
  <c r="Q100" i="13"/>
  <c r="R100" i="13"/>
  <c r="Q101" i="13"/>
  <c r="R101" i="13"/>
  <c r="Q102" i="13"/>
  <c r="R102" i="13"/>
  <c r="Q103" i="13"/>
  <c r="R103" i="13"/>
  <c r="Q104" i="13"/>
  <c r="R104" i="13"/>
  <c r="Q105" i="13"/>
  <c r="S105" i="13" s="1"/>
  <c r="T105" i="13" s="1"/>
  <c r="P105" i="13" s="1"/>
  <c r="R105" i="13"/>
  <c r="Q106" i="13"/>
  <c r="R106" i="13"/>
  <c r="Q107" i="13"/>
  <c r="R107" i="13"/>
  <c r="Q108" i="13"/>
  <c r="R108" i="13"/>
  <c r="Q109" i="13"/>
  <c r="R109" i="13"/>
  <c r="Q110" i="13"/>
  <c r="R110" i="13"/>
  <c r="Q111" i="13"/>
  <c r="R111" i="13"/>
  <c r="Q112" i="13"/>
  <c r="R112" i="13"/>
  <c r="Q113" i="13"/>
  <c r="R113" i="13"/>
  <c r="Q114" i="13"/>
  <c r="R114" i="13"/>
  <c r="Q115" i="13"/>
  <c r="R115" i="13"/>
  <c r="Q116" i="13"/>
  <c r="R116" i="13"/>
  <c r="Q117" i="13"/>
  <c r="S117" i="13" s="1"/>
  <c r="T117" i="13" s="1"/>
  <c r="P117" i="13" s="1"/>
  <c r="R117" i="13"/>
  <c r="Q118" i="13"/>
  <c r="R118" i="13"/>
  <c r="Q119" i="13"/>
  <c r="R119" i="13"/>
  <c r="Q120" i="13"/>
  <c r="R120" i="13"/>
  <c r="Q121" i="13"/>
  <c r="R121" i="13"/>
  <c r="Q122" i="13"/>
  <c r="R122" i="13"/>
  <c r="Q123" i="13"/>
  <c r="R123" i="13"/>
  <c r="Q124" i="13"/>
  <c r="R124" i="13"/>
  <c r="Q125" i="13"/>
  <c r="R125" i="13"/>
  <c r="Q126" i="13"/>
  <c r="R126" i="13"/>
  <c r="Q127" i="13"/>
  <c r="R127" i="13"/>
  <c r="Q128" i="13"/>
  <c r="R128" i="13"/>
  <c r="Q129" i="13"/>
  <c r="R129" i="13"/>
  <c r="Q130" i="13"/>
  <c r="R130" i="13"/>
  <c r="Q131" i="13"/>
  <c r="R131" i="13"/>
  <c r="Q132" i="13"/>
  <c r="R132" i="13"/>
  <c r="Q133" i="13"/>
  <c r="R133" i="13"/>
  <c r="Q134" i="13"/>
  <c r="R134" i="13"/>
  <c r="Q135" i="13"/>
  <c r="R135" i="13"/>
  <c r="Q136" i="13"/>
  <c r="R136" i="13"/>
  <c r="Q137" i="13"/>
  <c r="R137" i="13"/>
  <c r="Q138" i="13"/>
  <c r="R138" i="13"/>
  <c r="Q139" i="13"/>
  <c r="S139" i="13" s="1"/>
  <c r="T139" i="13" s="1"/>
  <c r="P139" i="13" s="1"/>
  <c r="R139" i="13"/>
  <c r="Q140" i="13"/>
  <c r="R140" i="13"/>
  <c r="Q141" i="13"/>
  <c r="R141" i="13"/>
  <c r="Q142" i="13"/>
  <c r="R142" i="13"/>
  <c r="Q143" i="13"/>
  <c r="R143" i="13"/>
  <c r="Q144" i="13"/>
  <c r="R144" i="13"/>
  <c r="Q145" i="13"/>
  <c r="R145" i="13"/>
  <c r="Q146" i="13"/>
  <c r="R146" i="13"/>
  <c r="Q147" i="13"/>
  <c r="S147" i="13" s="1"/>
  <c r="T147" i="13" s="1"/>
  <c r="P147" i="13" s="1"/>
  <c r="R147" i="13"/>
  <c r="Q148" i="13"/>
  <c r="R148" i="13"/>
  <c r="Q149" i="13"/>
  <c r="R149" i="13"/>
  <c r="Q150" i="13"/>
  <c r="R150" i="13"/>
  <c r="Q151" i="13"/>
  <c r="R151" i="13"/>
  <c r="Q152" i="13"/>
  <c r="R152" i="13"/>
  <c r="Q153" i="13"/>
  <c r="R153" i="13"/>
  <c r="Q154" i="13"/>
  <c r="R154" i="13"/>
  <c r="Q155" i="13"/>
  <c r="R155" i="13"/>
  <c r="Q156" i="13"/>
  <c r="R156" i="13"/>
  <c r="Q157" i="13"/>
  <c r="R157" i="13"/>
  <c r="Q158" i="13"/>
  <c r="R158" i="13"/>
  <c r="Q159" i="13"/>
  <c r="S159" i="13" s="1"/>
  <c r="T159" i="13" s="1"/>
  <c r="P159" i="13" s="1"/>
  <c r="R159" i="13"/>
  <c r="Q160" i="13"/>
  <c r="R160" i="13"/>
  <c r="Q161" i="13"/>
  <c r="R161" i="13"/>
  <c r="Q162" i="13"/>
  <c r="R162" i="13"/>
  <c r="Q163" i="13"/>
  <c r="R163" i="13"/>
  <c r="Q164" i="13"/>
  <c r="R164" i="13"/>
  <c r="Q165" i="13"/>
  <c r="R165" i="13"/>
  <c r="Q166" i="13"/>
  <c r="R166" i="13"/>
  <c r="Q167" i="13"/>
  <c r="R167" i="13"/>
  <c r="Q168" i="13"/>
  <c r="R168" i="13"/>
  <c r="Q169" i="13"/>
  <c r="R169" i="13"/>
  <c r="Q170" i="13"/>
  <c r="R170" i="13"/>
  <c r="Q171" i="13"/>
  <c r="R171" i="13"/>
  <c r="Q172" i="13"/>
  <c r="R172" i="13"/>
  <c r="Q173" i="13"/>
  <c r="R173" i="13"/>
  <c r="Q174" i="13"/>
  <c r="R174" i="13"/>
  <c r="Q175" i="13"/>
  <c r="S175" i="13" s="1"/>
  <c r="T175" i="13" s="1"/>
  <c r="P175" i="13" s="1"/>
  <c r="R175" i="13"/>
  <c r="Q176" i="13"/>
  <c r="R176" i="13"/>
  <c r="Q177" i="13"/>
  <c r="R177" i="13"/>
  <c r="Q178" i="13"/>
  <c r="R178" i="13"/>
  <c r="Q179" i="13"/>
  <c r="R179" i="13"/>
  <c r="Q180" i="13"/>
  <c r="R180" i="13"/>
  <c r="Q181" i="13"/>
  <c r="R181" i="13"/>
  <c r="Q182" i="13"/>
  <c r="R182" i="13"/>
  <c r="Q183" i="13"/>
  <c r="R183" i="13"/>
  <c r="Q184" i="13"/>
  <c r="R184" i="13"/>
  <c r="Q185" i="13"/>
  <c r="R185" i="13"/>
  <c r="Q186" i="13"/>
  <c r="R186" i="13"/>
  <c r="Q187" i="13"/>
  <c r="S187" i="13" s="1"/>
  <c r="T187" i="13" s="1"/>
  <c r="P187" i="13" s="1"/>
  <c r="R187" i="13"/>
  <c r="Q188" i="13"/>
  <c r="R188" i="13"/>
  <c r="Q189" i="13"/>
  <c r="R189" i="13"/>
  <c r="Q190" i="13"/>
  <c r="R190" i="13"/>
  <c r="Q191" i="13"/>
  <c r="R191" i="13"/>
  <c r="Q192" i="13"/>
  <c r="R192" i="13"/>
  <c r="Q193" i="13"/>
  <c r="R193" i="13"/>
  <c r="Q194" i="13"/>
  <c r="R194" i="13"/>
  <c r="Q195" i="13"/>
  <c r="R195" i="13"/>
  <c r="Q196" i="13"/>
  <c r="R196" i="13"/>
  <c r="Q197" i="13"/>
  <c r="S197" i="13" s="1"/>
  <c r="T197" i="13" s="1"/>
  <c r="P197" i="13" s="1"/>
  <c r="R197" i="13"/>
  <c r="Q198" i="13"/>
  <c r="R198" i="13"/>
  <c r="Q199" i="13"/>
  <c r="R199" i="13"/>
  <c r="Q200" i="13"/>
  <c r="R200" i="13"/>
  <c r="Q201" i="13"/>
  <c r="R201" i="13"/>
  <c r="Q202" i="13"/>
  <c r="R202" i="13"/>
  <c r="Q203" i="13"/>
  <c r="R203" i="13"/>
  <c r="Q204" i="13"/>
  <c r="R204" i="13"/>
  <c r="Q205" i="13"/>
  <c r="R205" i="13"/>
  <c r="Q206" i="13"/>
  <c r="R206" i="13"/>
  <c r="Q207" i="13"/>
  <c r="R207" i="13"/>
  <c r="Q208" i="13"/>
  <c r="R208" i="13"/>
  <c r="Q209" i="13"/>
  <c r="R209" i="13"/>
  <c r="Q210" i="13"/>
  <c r="R210" i="13"/>
  <c r="Q211" i="13"/>
  <c r="R211" i="13"/>
  <c r="Q212" i="13"/>
  <c r="R212" i="13"/>
  <c r="Q213" i="13"/>
  <c r="R213" i="13"/>
  <c r="Q214" i="13"/>
  <c r="R214" i="13"/>
  <c r="Q215" i="13"/>
  <c r="R215" i="13"/>
  <c r="Q216" i="13"/>
  <c r="R216" i="13"/>
  <c r="Q217" i="13"/>
  <c r="R217" i="13"/>
  <c r="Q218" i="13"/>
  <c r="R218" i="13"/>
  <c r="Q219" i="13"/>
  <c r="S219" i="13" s="1"/>
  <c r="T219" i="13" s="1"/>
  <c r="P219" i="13" s="1"/>
  <c r="R219" i="13"/>
  <c r="Q220" i="13"/>
  <c r="R220" i="13"/>
  <c r="Q221" i="13"/>
  <c r="R221" i="13"/>
  <c r="Q222" i="13"/>
  <c r="R222" i="13"/>
  <c r="Q223" i="13"/>
  <c r="R223" i="13"/>
  <c r="Q224" i="13"/>
  <c r="R224" i="13"/>
  <c r="Q225" i="13"/>
  <c r="R225" i="13"/>
  <c r="Q226" i="13"/>
  <c r="R226" i="13"/>
  <c r="Q227" i="13"/>
  <c r="R227" i="13"/>
  <c r="Q228" i="13"/>
  <c r="R228" i="13"/>
  <c r="Q229" i="13"/>
  <c r="R229" i="13"/>
  <c r="Q230" i="13"/>
  <c r="R230" i="13"/>
  <c r="Q231" i="13"/>
  <c r="S231" i="13" s="1"/>
  <c r="T231" i="13" s="1"/>
  <c r="P231" i="13" s="1"/>
  <c r="R231" i="13"/>
  <c r="Q232" i="13"/>
  <c r="R232" i="13"/>
  <c r="Q233" i="13"/>
  <c r="R233" i="13"/>
  <c r="Q234" i="13"/>
  <c r="R234" i="13"/>
  <c r="Q235" i="13"/>
  <c r="R235" i="13"/>
  <c r="Q236" i="13"/>
  <c r="R236" i="13"/>
  <c r="Q237" i="13"/>
  <c r="R237" i="13"/>
  <c r="Q238" i="13"/>
  <c r="R238" i="13"/>
  <c r="Q239" i="13"/>
  <c r="R239" i="13"/>
  <c r="Q240" i="13"/>
  <c r="R240" i="13"/>
  <c r="Q241" i="13"/>
  <c r="R241" i="13"/>
  <c r="Q242" i="13"/>
  <c r="R242" i="13"/>
  <c r="Q243" i="13"/>
  <c r="R243" i="13"/>
  <c r="Q244" i="13"/>
  <c r="R244" i="13"/>
  <c r="Q245" i="13"/>
  <c r="R245" i="13"/>
  <c r="Q246" i="13"/>
  <c r="R246" i="13"/>
  <c r="Q247" i="13"/>
  <c r="R247" i="13"/>
  <c r="Q248" i="13"/>
  <c r="R248" i="13"/>
  <c r="Q249" i="13"/>
  <c r="R249" i="13"/>
  <c r="Q250" i="13"/>
  <c r="R250" i="13"/>
  <c r="Q251" i="13"/>
  <c r="R251" i="13"/>
  <c r="Q252" i="13"/>
  <c r="R252" i="13"/>
  <c r="Q253" i="13"/>
  <c r="R253" i="13"/>
  <c r="Q254" i="13"/>
  <c r="R254" i="13"/>
  <c r="Q255" i="13"/>
  <c r="R255" i="13"/>
  <c r="Q256" i="13"/>
  <c r="R256" i="13"/>
  <c r="Q257" i="13"/>
  <c r="R257" i="13"/>
  <c r="Q258" i="13"/>
  <c r="R258" i="13"/>
  <c r="Q259" i="13"/>
  <c r="R259" i="13"/>
  <c r="Q260" i="13"/>
  <c r="R260" i="13"/>
  <c r="Q261" i="13"/>
  <c r="R261" i="13"/>
  <c r="Q262" i="13"/>
  <c r="R262" i="13"/>
  <c r="Q263" i="13"/>
  <c r="R263" i="13"/>
  <c r="Q264" i="13"/>
  <c r="R264" i="13"/>
  <c r="Q265" i="13"/>
  <c r="S265" i="13" s="1"/>
  <c r="T265" i="13" s="1"/>
  <c r="P265" i="13" s="1"/>
  <c r="R265" i="13"/>
  <c r="Q266" i="13"/>
  <c r="R266" i="13"/>
  <c r="Q267" i="13"/>
  <c r="R267" i="13"/>
  <c r="Q268" i="13"/>
  <c r="R268" i="13"/>
  <c r="Q269" i="13"/>
  <c r="R269" i="13"/>
  <c r="Q270" i="13"/>
  <c r="R270" i="13"/>
  <c r="Q271" i="13"/>
  <c r="R271" i="13"/>
  <c r="Q272" i="13"/>
  <c r="R272" i="13"/>
  <c r="Q273" i="13"/>
  <c r="R273" i="13"/>
  <c r="Q274" i="13"/>
  <c r="R274" i="13"/>
  <c r="Q275" i="13"/>
  <c r="R275" i="13"/>
  <c r="Q276" i="13"/>
  <c r="R276" i="13"/>
  <c r="Q277" i="13"/>
  <c r="R277" i="13"/>
  <c r="Q278" i="13"/>
  <c r="R278" i="13"/>
  <c r="Q279" i="13"/>
  <c r="R279" i="13"/>
  <c r="Q280" i="13"/>
  <c r="R280" i="13"/>
  <c r="Q281" i="13"/>
  <c r="S281" i="13" s="1"/>
  <c r="T281" i="13" s="1"/>
  <c r="P281" i="13" s="1"/>
  <c r="R281" i="13"/>
  <c r="Q282" i="13"/>
  <c r="R282" i="13"/>
  <c r="Q283" i="13"/>
  <c r="R283" i="13"/>
  <c r="Q284" i="13"/>
  <c r="R284" i="13"/>
  <c r="Q285" i="13"/>
  <c r="R285" i="13"/>
  <c r="Q286" i="13"/>
  <c r="R286" i="13"/>
  <c r="Q287" i="13"/>
  <c r="R287" i="13"/>
  <c r="Q288" i="13"/>
  <c r="R288" i="13"/>
  <c r="Q289" i="13"/>
  <c r="S289" i="13" s="1"/>
  <c r="T289" i="13" s="1"/>
  <c r="P289" i="13" s="1"/>
  <c r="R289" i="13"/>
  <c r="Q290" i="13"/>
  <c r="R290" i="13"/>
  <c r="Q291" i="13"/>
  <c r="R291" i="13"/>
  <c r="Q292" i="13"/>
  <c r="R292" i="13"/>
  <c r="Q293" i="13"/>
  <c r="R293" i="13"/>
  <c r="Q294" i="13"/>
  <c r="R294" i="13"/>
  <c r="Q295" i="13"/>
  <c r="R295" i="13"/>
  <c r="Q296" i="13"/>
  <c r="R296" i="13"/>
  <c r="Q297" i="13"/>
  <c r="R297" i="13"/>
  <c r="Q298" i="13"/>
  <c r="R298" i="13"/>
  <c r="Q299" i="13"/>
  <c r="R299" i="13"/>
  <c r="Q300" i="13"/>
  <c r="R300" i="13"/>
  <c r="Q301" i="13"/>
  <c r="R301" i="13"/>
  <c r="Q302" i="13"/>
  <c r="R302" i="13"/>
  <c r="Q303" i="13"/>
  <c r="R303" i="13"/>
  <c r="Q304" i="13"/>
  <c r="R304" i="13"/>
  <c r="Q305" i="13"/>
  <c r="R305" i="13"/>
  <c r="Q306" i="13"/>
  <c r="R306" i="13"/>
  <c r="Q307" i="13"/>
  <c r="R307" i="13"/>
  <c r="Q308" i="13"/>
  <c r="R308" i="13"/>
  <c r="Q309" i="13"/>
  <c r="R309" i="13"/>
  <c r="Q310" i="13"/>
  <c r="R310" i="13"/>
  <c r="Q311" i="13"/>
  <c r="R311" i="13"/>
  <c r="Q312" i="13"/>
  <c r="R312" i="13"/>
  <c r="Q313" i="13"/>
  <c r="R313" i="13"/>
  <c r="Q314" i="13"/>
  <c r="R314" i="13"/>
  <c r="Q315" i="13"/>
  <c r="R315" i="13"/>
  <c r="Q316" i="13"/>
  <c r="R316" i="13"/>
  <c r="Q317" i="13"/>
  <c r="R317" i="13"/>
  <c r="Q318" i="13"/>
  <c r="R318" i="13"/>
  <c r="Q319" i="13"/>
  <c r="R319" i="13"/>
  <c r="Q320" i="13"/>
  <c r="R320" i="13"/>
  <c r="Q321" i="13"/>
  <c r="R321" i="13"/>
  <c r="Q322" i="13"/>
  <c r="R322" i="13"/>
  <c r="Q323" i="13"/>
  <c r="R323" i="13"/>
  <c r="Q324" i="13"/>
  <c r="R324" i="13"/>
  <c r="Q325" i="13"/>
  <c r="R325" i="13"/>
  <c r="Q326" i="13"/>
  <c r="R326" i="13"/>
  <c r="Q327" i="13"/>
  <c r="R327" i="13"/>
  <c r="Q328" i="13"/>
  <c r="R328" i="13"/>
  <c r="Q329" i="13"/>
  <c r="R329" i="13"/>
  <c r="Q330" i="13"/>
  <c r="R330" i="13"/>
  <c r="Q331" i="13"/>
  <c r="R331" i="13"/>
  <c r="Q332" i="13"/>
  <c r="R332" i="13"/>
  <c r="Q333" i="13"/>
  <c r="R333" i="13"/>
  <c r="Q334" i="13"/>
  <c r="R334" i="13"/>
  <c r="Q335" i="13"/>
  <c r="R335" i="13"/>
  <c r="Q336" i="13"/>
  <c r="R336" i="13"/>
  <c r="Q337" i="13"/>
  <c r="R337" i="13"/>
  <c r="Q338" i="13"/>
  <c r="R338" i="13"/>
  <c r="Q339" i="13"/>
  <c r="R339" i="13"/>
  <c r="Q340" i="13"/>
  <c r="R340" i="13"/>
  <c r="Q341" i="13"/>
  <c r="R341" i="13"/>
  <c r="Q342" i="13"/>
  <c r="R342" i="13"/>
  <c r="Q343" i="13"/>
  <c r="R343" i="13"/>
  <c r="Q344" i="13"/>
  <c r="R344" i="13"/>
  <c r="Q345" i="13"/>
  <c r="R345" i="13"/>
  <c r="Q346" i="13"/>
  <c r="R346" i="13"/>
  <c r="Q347" i="13"/>
  <c r="R347" i="13"/>
  <c r="Q348" i="13"/>
  <c r="R348" i="13"/>
  <c r="Q349" i="13"/>
  <c r="R349" i="13"/>
  <c r="Q350" i="13"/>
  <c r="R350" i="13"/>
  <c r="Q351" i="13"/>
  <c r="R351" i="13"/>
  <c r="Q352" i="13"/>
  <c r="R352" i="13"/>
  <c r="Q353" i="13"/>
  <c r="S353" i="13" s="1"/>
  <c r="T353" i="13" s="1"/>
  <c r="P353" i="13" s="1"/>
  <c r="R353" i="13"/>
  <c r="Q354" i="13"/>
  <c r="R354" i="13"/>
  <c r="Q355" i="13"/>
  <c r="R355" i="13"/>
  <c r="Q356" i="13"/>
  <c r="R356" i="13"/>
  <c r="Q357" i="13"/>
  <c r="R357" i="13"/>
  <c r="Q358" i="13"/>
  <c r="R358" i="13"/>
  <c r="Q359" i="13"/>
  <c r="R359" i="13"/>
  <c r="Q360" i="13"/>
  <c r="R360" i="13"/>
  <c r="Q361" i="13"/>
  <c r="R361" i="13"/>
  <c r="Q362" i="13"/>
  <c r="R362" i="13"/>
  <c r="Q363" i="13"/>
  <c r="R363" i="13"/>
  <c r="Q364" i="13"/>
  <c r="R364" i="13"/>
  <c r="Q365" i="13"/>
  <c r="R365" i="13"/>
  <c r="Q366" i="13"/>
  <c r="R366" i="13"/>
  <c r="Q367" i="13"/>
  <c r="R367" i="13"/>
  <c r="Q368" i="13"/>
  <c r="R368" i="13"/>
  <c r="Q369" i="13"/>
  <c r="S369" i="13" s="1"/>
  <c r="T369" i="13" s="1"/>
  <c r="P369" i="13" s="1"/>
  <c r="R369" i="13"/>
  <c r="Q370" i="13"/>
  <c r="R370" i="13"/>
  <c r="Q371" i="13"/>
  <c r="R371" i="13"/>
  <c r="Q372" i="13"/>
  <c r="R372" i="13"/>
  <c r="Q373" i="13"/>
  <c r="R373" i="13"/>
  <c r="Q374" i="13"/>
  <c r="R374" i="13"/>
  <c r="Q375" i="13"/>
  <c r="R375" i="13"/>
  <c r="Q376" i="13"/>
  <c r="R376" i="13"/>
  <c r="Q377" i="13"/>
  <c r="R377" i="13"/>
  <c r="Q378" i="13"/>
  <c r="R378" i="13"/>
  <c r="Q379" i="13"/>
  <c r="R379" i="13"/>
  <c r="Q380" i="13"/>
  <c r="R380" i="13"/>
  <c r="Q381" i="13"/>
  <c r="R381" i="13"/>
  <c r="Q382" i="13"/>
  <c r="R382" i="13"/>
  <c r="Q383" i="13"/>
  <c r="R383" i="13"/>
  <c r="Q384" i="13"/>
  <c r="R384" i="13"/>
  <c r="Q385" i="13"/>
  <c r="R385" i="13"/>
  <c r="Q386" i="13"/>
  <c r="R386" i="13"/>
  <c r="Q387" i="13"/>
  <c r="R387" i="13"/>
  <c r="Q388" i="13"/>
  <c r="R388" i="13"/>
  <c r="Q389" i="13"/>
  <c r="R389" i="13"/>
  <c r="Q390" i="13"/>
  <c r="R390" i="13"/>
  <c r="Q391" i="13"/>
  <c r="R391" i="13"/>
  <c r="Q392" i="13"/>
  <c r="R392" i="13"/>
  <c r="Q393" i="13"/>
  <c r="R393" i="13"/>
  <c r="Q394" i="13"/>
  <c r="R394" i="13"/>
  <c r="Q395" i="13"/>
  <c r="R395" i="13"/>
  <c r="Q396" i="13"/>
  <c r="R396" i="13"/>
  <c r="Q397" i="13"/>
  <c r="R397" i="13"/>
  <c r="Q398" i="13"/>
  <c r="R398" i="13"/>
  <c r="Q399" i="13"/>
  <c r="R399" i="13"/>
  <c r="Q400" i="13"/>
  <c r="R400" i="13"/>
  <c r="Q401" i="13"/>
  <c r="S401" i="13" s="1"/>
  <c r="T401" i="13" s="1"/>
  <c r="P401" i="13" s="1"/>
  <c r="R401" i="13"/>
  <c r="Q402" i="13"/>
  <c r="R402" i="13"/>
  <c r="Q403" i="13"/>
  <c r="R403" i="13"/>
  <c r="Q404" i="13"/>
  <c r="R404" i="13"/>
  <c r="Q405" i="13"/>
  <c r="R405" i="13"/>
  <c r="Q406" i="13"/>
  <c r="R406" i="13"/>
  <c r="Q407" i="13"/>
  <c r="R407" i="13"/>
  <c r="Q408" i="13"/>
  <c r="R408" i="13"/>
  <c r="Q409" i="13"/>
  <c r="R409" i="13"/>
  <c r="Q410" i="13"/>
  <c r="R410" i="13"/>
  <c r="Q411" i="13"/>
  <c r="R411" i="13"/>
  <c r="Q412" i="13"/>
  <c r="R412" i="13"/>
  <c r="Q413" i="13"/>
  <c r="R413" i="13"/>
  <c r="Q414" i="13"/>
  <c r="R414" i="13"/>
  <c r="Q415" i="13"/>
  <c r="R415" i="13"/>
  <c r="Q416" i="13"/>
  <c r="R416" i="13"/>
  <c r="Q417" i="13"/>
  <c r="R417" i="13"/>
  <c r="Q418" i="13"/>
  <c r="R418" i="13"/>
  <c r="Q419" i="13"/>
  <c r="R419" i="13"/>
  <c r="Q420" i="13"/>
  <c r="R420" i="13"/>
  <c r="Q421" i="13"/>
  <c r="R421" i="13"/>
  <c r="Q422" i="13"/>
  <c r="R422" i="13"/>
  <c r="Q423" i="13"/>
  <c r="R423" i="13"/>
  <c r="Q424" i="13"/>
  <c r="R424" i="13"/>
  <c r="Q425" i="13"/>
  <c r="R425" i="13"/>
  <c r="Q426" i="13"/>
  <c r="R426" i="13"/>
  <c r="Q427" i="13"/>
  <c r="R427" i="13"/>
  <c r="Q428" i="13"/>
  <c r="R428" i="13"/>
  <c r="Q429" i="13"/>
  <c r="R429" i="13"/>
  <c r="Q430" i="13"/>
  <c r="R430" i="13"/>
  <c r="Q431" i="13"/>
  <c r="R431" i="13"/>
  <c r="Q432" i="13"/>
  <c r="R432" i="13"/>
  <c r="Q433" i="13"/>
  <c r="R433" i="13"/>
  <c r="Q434" i="13"/>
  <c r="R434" i="13"/>
  <c r="Q435" i="13"/>
  <c r="R435" i="13"/>
  <c r="Q436" i="13"/>
  <c r="R436" i="13"/>
  <c r="Q437" i="13"/>
  <c r="R437" i="13"/>
  <c r="Q438" i="13"/>
  <c r="R438" i="13"/>
  <c r="Q439" i="13"/>
  <c r="R439" i="13"/>
  <c r="Q440" i="13"/>
  <c r="R440" i="13"/>
  <c r="Q441" i="13"/>
  <c r="R441" i="13"/>
  <c r="Q442" i="13"/>
  <c r="R442" i="13"/>
  <c r="Q443" i="13"/>
  <c r="R443" i="13"/>
  <c r="Q444" i="13"/>
  <c r="R444" i="13"/>
  <c r="Q445" i="13"/>
  <c r="R445" i="13"/>
  <c r="Q446" i="13"/>
  <c r="R446" i="13"/>
  <c r="Q447" i="13"/>
  <c r="R447" i="13"/>
  <c r="Q448" i="13"/>
  <c r="R448" i="13"/>
  <c r="Q449" i="13"/>
  <c r="R449" i="13"/>
  <c r="Q450" i="13"/>
  <c r="R450" i="13"/>
  <c r="Q451" i="13"/>
  <c r="R451" i="13"/>
  <c r="Q452" i="13"/>
  <c r="R452" i="13"/>
  <c r="Q453" i="13"/>
  <c r="R453" i="13"/>
  <c r="Q454" i="13"/>
  <c r="R454" i="13"/>
  <c r="Q455" i="13"/>
  <c r="R455" i="13"/>
  <c r="Q456" i="13"/>
  <c r="R456" i="13"/>
  <c r="Q457" i="13"/>
  <c r="R457" i="13"/>
  <c r="Q458" i="13"/>
  <c r="R458" i="13"/>
  <c r="Q459" i="13"/>
  <c r="R459" i="13"/>
  <c r="Q460" i="13"/>
  <c r="R460" i="13"/>
  <c r="Q461" i="13"/>
  <c r="R461" i="13"/>
  <c r="Q462" i="13"/>
  <c r="R462" i="13"/>
  <c r="Q463" i="13"/>
  <c r="R463" i="13"/>
  <c r="Q464" i="13"/>
  <c r="R464" i="13"/>
  <c r="Q465" i="13"/>
  <c r="R465" i="13"/>
  <c r="Q466" i="13"/>
  <c r="R466" i="13"/>
  <c r="Q467" i="13"/>
  <c r="R467" i="13"/>
  <c r="Q468" i="13"/>
  <c r="R468" i="13"/>
  <c r="Q469" i="13"/>
  <c r="R469" i="13"/>
  <c r="Q470" i="13"/>
  <c r="R470" i="13"/>
  <c r="Q471" i="13"/>
  <c r="R471" i="13"/>
  <c r="Q472" i="13"/>
  <c r="R472" i="13"/>
  <c r="Q473" i="13"/>
  <c r="R473" i="13"/>
  <c r="Q474" i="13"/>
  <c r="R474" i="13"/>
  <c r="Q475" i="13"/>
  <c r="R475" i="13"/>
  <c r="Q476" i="13"/>
  <c r="R476" i="13"/>
  <c r="Q477" i="13"/>
  <c r="R477" i="13"/>
  <c r="Q478" i="13"/>
  <c r="R478" i="13"/>
  <c r="Q479" i="13"/>
  <c r="R479" i="13"/>
  <c r="Q480" i="13"/>
  <c r="R480" i="13"/>
  <c r="Q481" i="13"/>
  <c r="R481" i="13"/>
  <c r="Q482" i="13"/>
  <c r="R482" i="13"/>
  <c r="Q483" i="13"/>
  <c r="R483" i="13"/>
  <c r="Q484" i="13"/>
  <c r="R484" i="13"/>
  <c r="Q485" i="13"/>
  <c r="R485" i="13"/>
  <c r="Q486" i="13"/>
  <c r="R486" i="13"/>
  <c r="Q487" i="13"/>
  <c r="R487" i="13"/>
  <c r="Q488" i="13"/>
  <c r="R488" i="13"/>
  <c r="Q489" i="13"/>
  <c r="R489" i="13"/>
  <c r="Q490" i="13"/>
  <c r="R490" i="13"/>
  <c r="Q491" i="13"/>
  <c r="R491" i="13"/>
  <c r="Q492" i="13"/>
  <c r="R492" i="13"/>
  <c r="Q493" i="13"/>
  <c r="R493" i="13"/>
  <c r="Q494" i="13"/>
  <c r="R494" i="13"/>
  <c r="Q495" i="13"/>
  <c r="R495" i="13"/>
  <c r="Q496" i="13"/>
  <c r="R496" i="13"/>
  <c r="Q497" i="13"/>
  <c r="R497" i="13"/>
  <c r="Q498" i="13"/>
  <c r="R498" i="13"/>
  <c r="Q499" i="13"/>
  <c r="R499" i="13"/>
  <c r="Q500" i="13"/>
  <c r="R500" i="13"/>
  <c r="Q501" i="13"/>
  <c r="R501" i="13"/>
  <c r="S499" i="13" l="1"/>
  <c r="T499" i="13" s="1"/>
  <c r="P499" i="13" s="1"/>
  <c r="S427" i="13"/>
  <c r="T427" i="13" s="1"/>
  <c r="P427" i="13" s="1"/>
  <c r="S459" i="13"/>
  <c r="T459" i="13" s="1"/>
  <c r="P459" i="13" s="1"/>
  <c r="S447" i="13"/>
  <c r="T447" i="13" s="1"/>
  <c r="P447" i="13" s="1"/>
  <c r="S388" i="13"/>
  <c r="T388" i="13" s="1"/>
  <c r="P388" i="13" s="1"/>
  <c r="S483" i="13"/>
  <c r="T483" i="13" s="1"/>
  <c r="P483" i="13" s="1"/>
  <c r="S471" i="13"/>
  <c r="T471" i="13" s="1"/>
  <c r="P471" i="13" s="1"/>
  <c r="S435" i="13"/>
  <c r="T435" i="13" s="1"/>
  <c r="P435" i="13" s="1"/>
  <c r="S415" i="13"/>
  <c r="T415" i="13" s="1"/>
  <c r="P415" i="13" s="1"/>
  <c r="S317" i="13"/>
  <c r="T317" i="13" s="1"/>
  <c r="P317" i="13" s="1"/>
  <c r="S301" i="13"/>
  <c r="T301" i="13" s="1"/>
  <c r="P301" i="13" s="1"/>
  <c r="S255" i="13"/>
  <c r="T255" i="13" s="1"/>
  <c r="P255" i="13" s="1"/>
  <c r="S245" i="13"/>
  <c r="T245" i="13" s="1"/>
  <c r="P245" i="13" s="1"/>
  <c r="S209" i="13"/>
  <c r="T209" i="13" s="1"/>
  <c r="P209" i="13" s="1"/>
  <c r="S167" i="13"/>
  <c r="T167" i="13" s="1"/>
  <c r="P167" i="13" s="1"/>
  <c r="S127" i="13"/>
  <c r="T127" i="13" s="1"/>
  <c r="P127" i="13" s="1"/>
  <c r="S500" i="13"/>
  <c r="T500" i="13" s="1"/>
  <c r="P500" i="13" s="1"/>
  <c r="S498" i="13"/>
  <c r="T498" i="13" s="1"/>
  <c r="P498" i="13" s="1"/>
  <c r="S496" i="13"/>
  <c r="T496" i="13" s="1"/>
  <c r="P496" i="13" s="1"/>
  <c r="S494" i="13"/>
  <c r="T494" i="13" s="1"/>
  <c r="P494" i="13" s="1"/>
  <c r="S492" i="13"/>
  <c r="T492" i="13" s="1"/>
  <c r="P492" i="13" s="1"/>
  <c r="S490" i="13"/>
  <c r="T490" i="13" s="1"/>
  <c r="P490" i="13" s="1"/>
  <c r="S486" i="13"/>
  <c r="T486" i="13" s="1"/>
  <c r="P486" i="13" s="1"/>
  <c r="S484" i="13"/>
  <c r="T484" i="13" s="1"/>
  <c r="P484" i="13" s="1"/>
  <c r="S482" i="13"/>
  <c r="T482" i="13" s="1"/>
  <c r="P482" i="13" s="1"/>
  <c r="S480" i="13"/>
  <c r="T480" i="13" s="1"/>
  <c r="P480" i="13" s="1"/>
  <c r="S478" i="13"/>
  <c r="T478" i="13" s="1"/>
  <c r="P478" i="13" s="1"/>
  <c r="S476" i="13"/>
  <c r="T476" i="13" s="1"/>
  <c r="P476" i="13" s="1"/>
  <c r="S470" i="13"/>
  <c r="T470" i="13" s="1"/>
  <c r="P470" i="13" s="1"/>
  <c r="S468" i="13"/>
  <c r="T468" i="13" s="1"/>
  <c r="P468" i="13" s="1"/>
  <c r="S466" i="13"/>
  <c r="T466" i="13" s="1"/>
  <c r="P466" i="13" s="1"/>
  <c r="S464" i="13"/>
  <c r="T464" i="13" s="1"/>
  <c r="P464" i="13" s="1"/>
  <c r="S460" i="13"/>
  <c r="T460" i="13" s="1"/>
  <c r="P460" i="13" s="1"/>
  <c r="S456" i="13"/>
  <c r="T456" i="13" s="1"/>
  <c r="P456" i="13" s="1"/>
  <c r="S454" i="13"/>
  <c r="T454" i="13" s="1"/>
  <c r="P454" i="13" s="1"/>
  <c r="S452" i="13"/>
  <c r="T452" i="13" s="1"/>
  <c r="P452" i="13" s="1"/>
  <c r="S450" i="13"/>
  <c r="T450" i="13" s="1"/>
  <c r="P450" i="13" s="1"/>
  <c r="S448" i="13"/>
  <c r="T448" i="13" s="1"/>
  <c r="P448" i="13" s="1"/>
  <c r="S444" i="13"/>
  <c r="T444" i="13" s="1"/>
  <c r="P444" i="13" s="1"/>
  <c r="S440" i="13"/>
  <c r="T440" i="13" s="1"/>
  <c r="P440" i="13" s="1"/>
  <c r="S438" i="13"/>
  <c r="T438" i="13" s="1"/>
  <c r="P438" i="13" s="1"/>
  <c r="S436" i="13"/>
  <c r="T436" i="13" s="1"/>
  <c r="P436" i="13" s="1"/>
  <c r="S434" i="13"/>
  <c r="T434" i="13" s="1"/>
  <c r="P434" i="13" s="1"/>
  <c r="S432" i="13"/>
  <c r="T432" i="13" s="1"/>
  <c r="P432" i="13" s="1"/>
  <c r="S430" i="13"/>
  <c r="T430" i="13" s="1"/>
  <c r="P430" i="13" s="1"/>
  <c r="S428" i="13"/>
  <c r="T428" i="13" s="1"/>
  <c r="P428" i="13" s="1"/>
  <c r="S426" i="13"/>
  <c r="T426" i="13" s="1"/>
  <c r="P426" i="13" s="1"/>
  <c r="S424" i="13"/>
  <c r="T424" i="13" s="1"/>
  <c r="P424" i="13" s="1"/>
  <c r="S422" i="13"/>
  <c r="T422" i="13" s="1"/>
  <c r="P422" i="13" s="1"/>
  <c r="S420" i="13"/>
  <c r="T420" i="13" s="1"/>
  <c r="P420" i="13" s="1"/>
  <c r="S416" i="13"/>
  <c r="T416" i="13" s="1"/>
  <c r="P416" i="13" s="1"/>
  <c r="S414" i="13"/>
  <c r="T414" i="13" s="1"/>
  <c r="P414" i="13" s="1"/>
  <c r="S412" i="13"/>
  <c r="T412" i="13" s="1"/>
  <c r="P412" i="13" s="1"/>
  <c r="S408" i="13"/>
  <c r="T408" i="13" s="1"/>
  <c r="P408" i="13" s="1"/>
  <c r="S406" i="13"/>
  <c r="T406" i="13" s="1"/>
  <c r="P406" i="13" s="1"/>
  <c r="S404" i="13"/>
  <c r="T404" i="13" s="1"/>
  <c r="P404" i="13" s="1"/>
  <c r="S402" i="13"/>
  <c r="T402" i="13" s="1"/>
  <c r="P402" i="13" s="1"/>
  <c r="S398" i="13"/>
  <c r="T398" i="13" s="1"/>
  <c r="P398" i="13" s="1"/>
  <c r="S394" i="13"/>
  <c r="T394" i="13" s="1"/>
  <c r="P394" i="13" s="1"/>
  <c r="S392" i="13"/>
  <c r="T392" i="13" s="1"/>
  <c r="P392" i="13" s="1"/>
  <c r="S390" i="13"/>
  <c r="T390" i="13" s="1"/>
  <c r="P390" i="13" s="1"/>
  <c r="S386" i="13"/>
  <c r="T386" i="13" s="1"/>
  <c r="P386" i="13" s="1"/>
  <c r="S382" i="13"/>
  <c r="T382" i="13" s="1"/>
  <c r="P382" i="13" s="1"/>
  <c r="S378" i="13"/>
  <c r="T378" i="13" s="1"/>
  <c r="P378" i="13" s="1"/>
  <c r="S376" i="13"/>
  <c r="T376" i="13" s="1"/>
  <c r="P376" i="13" s="1"/>
  <c r="S374" i="13"/>
  <c r="T374" i="13" s="1"/>
  <c r="P374" i="13" s="1"/>
  <c r="S370" i="13"/>
  <c r="T370" i="13" s="1"/>
  <c r="P370" i="13" s="1"/>
  <c r="S366" i="13"/>
  <c r="T366" i="13" s="1"/>
  <c r="P366" i="13" s="1"/>
  <c r="S362" i="13"/>
  <c r="T362" i="13" s="1"/>
  <c r="P362" i="13" s="1"/>
  <c r="S360" i="13"/>
  <c r="T360" i="13" s="1"/>
  <c r="P360" i="13" s="1"/>
  <c r="S358" i="13"/>
  <c r="T358" i="13" s="1"/>
  <c r="P358" i="13" s="1"/>
  <c r="S354" i="13"/>
  <c r="T354" i="13" s="1"/>
  <c r="P354" i="13" s="1"/>
  <c r="S350" i="13"/>
  <c r="T350" i="13" s="1"/>
  <c r="P350" i="13" s="1"/>
  <c r="S346" i="13"/>
  <c r="T346" i="13" s="1"/>
  <c r="P346" i="13" s="1"/>
  <c r="S344" i="13"/>
  <c r="T344" i="13" s="1"/>
  <c r="P344" i="13" s="1"/>
  <c r="S342" i="13"/>
  <c r="T342" i="13" s="1"/>
  <c r="P342" i="13" s="1"/>
  <c r="S340" i="13"/>
  <c r="T340" i="13" s="1"/>
  <c r="P340" i="13" s="1"/>
  <c r="S338" i="13"/>
  <c r="T338" i="13" s="1"/>
  <c r="P338" i="13" s="1"/>
  <c r="S334" i="13"/>
  <c r="T334" i="13" s="1"/>
  <c r="P334" i="13" s="1"/>
  <c r="S501" i="13"/>
  <c r="T501" i="13" s="1"/>
  <c r="P501" i="13" s="1"/>
  <c r="S495" i="13"/>
  <c r="T495" i="13" s="1"/>
  <c r="P495" i="13" s="1"/>
  <c r="S491" i="13"/>
  <c r="T491" i="13" s="1"/>
  <c r="P491" i="13" s="1"/>
  <c r="S489" i="13"/>
  <c r="T489" i="13" s="1"/>
  <c r="P489" i="13" s="1"/>
  <c r="S487" i="13"/>
  <c r="T487" i="13" s="1"/>
  <c r="P487" i="13" s="1"/>
  <c r="S481" i="13"/>
  <c r="T481" i="13" s="1"/>
  <c r="P481" i="13" s="1"/>
  <c r="S479" i="13"/>
  <c r="T479" i="13" s="1"/>
  <c r="P479" i="13" s="1"/>
  <c r="S475" i="13"/>
  <c r="T475" i="13" s="1"/>
  <c r="P475" i="13" s="1"/>
  <c r="S473" i="13"/>
  <c r="T473" i="13" s="1"/>
  <c r="P473" i="13" s="1"/>
  <c r="S467" i="13"/>
  <c r="T467" i="13" s="1"/>
  <c r="P467" i="13" s="1"/>
  <c r="S465" i="13"/>
  <c r="T465" i="13" s="1"/>
  <c r="P465" i="13" s="1"/>
  <c r="S463" i="13"/>
  <c r="T463" i="13" s="1"/>
  <c r="P463" i="13" s="1"/>
  <c r="S457" i="13"/>
  <c r="T457" i="13" s="1"/>
  <c r="P457" i="13" s="1"/>
  <c r="S455" i="13"/>
  <c r="T455" i="13" s="1"/>
  <c r="P455" i="13" s="1"/>
  <c r="S451" i="13"/>
  <c r="T451" i="13" s="1"/>
  <c r="P451" i="13" s="1"/>
  <c r="S449" i="13"/>
  <c r="T449" i="13" s="1"/>
  <c r="P449" i="13" s="1"/>
  <c r="S443" i="13"/>
  <c r="T443" i="13" s="1"/>
  <c r="P443" i="13" s="1"/>
  <c r="S441" i="13"/>
  <c r="T441" i="13" s="1"/>
  <c r="P441" i="13" s="1"/>
  <c r="S439" i="13"/>
  <c r="T439" i="13" s="1"/>
  <c r="P439" i="13" s="1"/>
  <c r="S437" i="13"/>
  <c r="T437" i="13" s="1"/>
  <c r="P437" i="13" s="1"/>
  <c r="S433" i="13"/>
  <c r="T433" i="13" s="1"/>
  <c r="P433" i="13" s="1"/>
  <c r="S431" i="13"/>
  <c r="T431" i="13" s="1"/>
  <c r="P431" i="13" s="1"/>
  <c r="S429" i="13"/>
  <c r="T429" i="13" s="1"/>
  <c r="P429" i="13" s="1"/>
  <c r="S425" i="13"/>
  <c r="T425" i="13" s="1"/>
  <c r="P425" i="13" s="1"/>
  <c r="S423" i="13"/>
  <c r="T423" i="13" s="1"/>
  <c r="P423" i="13" s="1"/>
  <c r="S421" i="13"/>
  <c r="T421" i="13" s="1"/>
  <c r="P421" i="13" s="1"/>
  <c r="S419" i="13"/>
  <c r="T419" i="13" s="1"/>
  <c r="P419" i="13" s="1"/>
  <c r="S417" i="13"/>
  <c r="T417" i="13" s="1"/>
  <c r="P417" i="13" s="1"/>
  <c r="S413" i="13"/>
  <c r="T413" i="13" s="1"/>
  <c r="P413" i="13" s="1"/>
  <c r="S411" i="13"/>
  <c r="T411" i="13" s="1"/>
  <c r="P411" i="13" s="1"/>
  <c r="S409" i="13"/>
  <c r="T409" i="13" s="1"/>
  <c r="P409" i="13" s="1"/>
  <c r="S405" i="13"/>
  <c r="T405" i="13" s="1"/>
  <c r="P405" i="13" s="1"/>
  <c r="S397" i="13"/>
  <c r="T397" i="13" s="1"/>
  <c r="P397" i="13" s="1"/>
  <c r="S393" i="13"/>
  <c r="T393" i="13" s="1"/>
  <c r="P393" i="13" s="1"/>
  <c r="S389" i="13"/>
  <c r="T389" i="13" s="1"/>
  <c r="P389" i="13" s="1"/>
  <c r="S385" i="13"/>
  <c r="T385" i="13" s="1"/>
  <c r="P385" i="13" s="1"/>
  <c r="S381" i="13"/>
  <c r="T381" i="13" s="1"/>
  <c r="P381" i="13" s="1"/>
  <c r="S377" i="13"/>
  <c r="T377" i="13" s="1"/>
  <c r="P377" i="13" s="1"/>
  <c r="S373" i="13"/>
  <c r="T373" i="13" s="1"/>
  <c r="P373" i="13" s="1"/>
  <c r="S365" i="13"/>
  <c r="T365" i="13" s="1"/>
  <c r="P365" i="13" s="1"/>
  <c r="S361" i="13"/>
  <c r="T361" i="13" s="1"/>
  <c r="P361" i="13" s="1"/>
  <c r="S330" i="13"/>
  <c r="T330" i="13" s="1"/>
  <c r="P330" i="13" s="1"/>
  <c r="S328" i="13"/>
  <c r="T328" i="13" s="1"/>
  <c r="P328" i="13" s="1"/>
  <c r="S326" i="13"/>
  <c r="T326" i="13" s="1"/>
  <c r="P326" i="13" s="1"/>
  <c r="S324" i="13"/>
  <c r="T324" i="13" s="1"/>
  <c r="P324" i="13" s="1"/>
  <c r="S322" i="13"/>
  <c r="T322" i="13" s="1"/>
  <c r="P322" i="13" s="1"/>
  <c r="S318" i="13"/>
  <c r="T318" i="13" s="1"/>
  <c r="P318" i="13" s="1"/>
  <c r="S314" i="13"/>
  <c r="T314" i="13" s="1"/>
  <c r="P314" i="13" s="1"/>
  <c r="S312" i="13"/>
  <c r="T312" i="13" s="1"/>
  <c r="P312" i="13" s="1"/>
  <c r="S310" i="13"/>
  <c r="T310" i="13" s="1"/>
  <c r="P310" i="13" s="1"/>
  <c r="S306" i="13"/>
  <c r="T306" i="13" s="1"/>
  <c r="P306" i="13" s="1"/>
  <c r="S302" i="13"/>
  <c r="T302" i="13" s="1"/>
  <c r="P302" i="13" s="1"/>
  <c r="S300" i="13"/>
  <c r="T300" i="13" s="1"/>
  <c r="P300" i="13" s="1"/>
  <c r="S296" i="13"/>
  <c r="T296" i="13" s="1"/>
  <c r="P296" i="13" s="1"/>
  <c r="S292" i="13"/>
  <c r="T292" i="13" s="1"/>
  <c r="P292" i="13" s="1"/>
  <c r="S288" i="13"/>
  <c r="T288" i="13" s="1"/>
  <c r="P288" i="13" s="1"/>
  <c r="S286" i="13"/>
  <c r="T286" i="13" s="1"/>
  <c r="P286" i="13" s="1"/>
  <c r="S282" i="13"/>
  <c r="T282" i="13" s="1"/>
  <c r="P282" i="13" s="1"/>
  <c r="S278" i="13"/>
  <c r="T278" i="13" s="1"/>
  <c r="P278" i="13" s="1"/>
  <c r="S276" i="13"/>
  <c r="T276" i="13" s="1"/>
  <c r="P276" i="13" s="1"/>
  <c r="S274" i="13"/>
  <c r="T274" i="13" s="1"/>
  <c r="P274" i="13" s="1"/>
  <c r="S272" i="13"/>
  <c r="T272" i="13" s="1"/>
  <c r="P272" i="13" s="1"/>
  <c r="S270" i="13"/>
  <c r="T270" i="13" s="1"/>
  <c r="P270" i="13" s="1"/>
  <c r="S268" i="13"/>
  <c r="T268" i="13" s="1"/>
  <c r="P268" i="13" s="1"/>
  <c r="S266" i="13"/>
  <c r="T266" i="13" s="1"/>
  <c r="P266" i="13" s="1"/>
  <c r="S264" i="13"/>
  <c r="T264" i="13" s="1"/>
  <c r="P264" i="13" s="1"/>
  <c r="S260" i="13"/>
  <c r="T260" i="13" s="1"/>
  <c r="P260" i="13" s="1"/>
  <c r="S256" i="13"/>
  <c r="T256" i="13" s="1"/>
  <c r="P256" i="13" s="1"/>
  <c r="S254" i="13"/>
  <c r="T254" i="13" s="1"/>
  <c r="P254" i="13" s="1"/>
  <c r="S250" i="13"/>
  <c r="T250" i="13" s="1"/>
  <c r="P250" i="13" s="1"/>
  <c r="S246" i="13"/>
  <c r="T246" i="13" s="1"/>
  <c r="P246" i="13" s="1"/>
  <c r="S244" i="13"/>
  <c r="T244" i="13" s="1"/>
  <c r="P244" i="13" s="1"/>
  <c r="S242" i="13"/>
  <c r="T242" i="13" s="1"/>
  <c r="P242" i="13" s="1"/>
  <c r="S240" i="13"/>
  <c r="T240" i="13" s="1"/>
  <c r="P240" i="13" s="1"/>
  <c r="S238" i="13"/>
  <c r="T238" i="13" s="1"/>
  <c r="P238" i="13" s="1"/>
  <c r="S236" i="13"/>
  <c r="T236" i="13" s="1"/>
  <c r="P236" i="13" s="1"/>
  <c r="S234" i="13"/>
  <c r="T234" i="13" s="1"/>
  <c r="P234" i="13" s="1"/>
  <c r="S232" i="13"/>
  <c r="T232" i="13" s="1"/>
  <c r="P232" i="13" s="1"/>
  <c r="S228" i="13"/>
  <c r="T228" i="13" s="1"/>
  <c r="P228" i="13" s="1"/>
  <c r="S224" i="13"/>
  <c r="T224" i="13" s="1"/>
  <c r="P224" i="13" s="1"/>
  <c r="S222" i="13"/>
  <c r="T222" i="13" s="1"/>
  <c r="P222" i="13" s="1"/>
  <c r="S218" i="13"/>
  <c r="T218" i="13" s="1"/>
  <c r="P218" i="13" s="1"/>
  <c r="S216" i="13"/>
  <c r="T216" i="13" s="1"/>
  <c r="P216" i="13" s="1"/>
  <c r="S214" i="13"/>
  <c r="T214" i="13" s="1"/>
  <c r="P214" i="13" s="1"/>
  <c r="S210" i="13"/>
  <c r="T210" i="13" s="1"/>
  <c r="P210" i="13" s="1"/>
  <c r="S206" i="13"/>
  <c r="T206" i="13" s="1"/>
  <c r="P206" i="13" s="1"/>
  <c r="S204" i="13"/>
  <c r="T204" i="13" s="1"/>
  <c r="P204" i="13" s="1"/>
  <c r="S202" i="13"/>
  <c r="T202" i="13" s="1"/>
  <c r="P202" i="13" s="1"/>
  <c r="S196" i="13"/>
  <c r="T196" i="13" s="1"/>
  <c r="P196" i="13" s="1"/>
  <c r="S194" i="13"/>
  <c r="T194" i="13" s="1"/>
  <c r="P194" i="13" s="1"/>
  <c r="S190" i="13"/>
  <c r="T190" i="13" s="1"/>
  <c r="P190" i="13" s="1"/>
  <c r="S188" i="13"/>
  <c r="T188" i="13" s="1"/>
  <c r="P188" i="13" s="1"/>
  <c r="S186" i="13"/>
  <c r="T186" i="13" s="1"/>
  <c r="P186" i="13" s="1"/>
  <c r="S182" i="13"/>
  <c r="T182" i="13" s="1"/>
  <c r="P182" i="13" s="1"/>
  <c r="S178" i="13"/>
  <c r="T178" i="13" s="1"/>
  <c r="P178" i="13" s="1"/>
  <c r="S174" i="13"/>
  <c r="T174" i="13" s="1"/>
  <c r="P174" i="13" s="1"/>
  <c r="S172" i="13"/>
  <c r="T172" i="13" s="1"/>
  <c r="P172" i="13" s="1"/>
  <c r="S168" i="13"/>
  <c r="T168" i="13" s="1"/>
  <c r="P168" i="13" s="1"/>
  <c r="S166" i="13"/>
  <c r="T166" i="13" s="1"/>
  <c r="P166" i="13" s="1"/>
  <c r="S162" i="13"/>
  <c r="T162" i="13" s="1"/>
  <c r="P162" i="13" s="1"/>
  <c r="S158" i="13"/>
  <c r="T158" i="13" s="1"/>
  <c r="P158" i="13" s="1"/>
  <c r="S154" i="13"/>
  <c r="T154" i="13" s="1"/>
  <c r="P154" i="13" s="1"/>
  <c r="S152" i="13"/>
  <c r="T152" i="13" s="1"/>
  <c r="P152" i="13" s="1"/>
  <c r="S150" i="13"/>
  <c r="T150" i="13" s="1"/>
  <c r="P150" i="13" s="1"/>
  <c r="S148" i="13"/>
  <c r="T148" i="13" s="1"/>
  <c r="P148" i="13" s="1"/>
  <c r="S146" i="13"/>
  <c r="T146" i="13" s="1"/>
  <c r="P146" i="13" s="1"/>
  <c r="S144" i="13"/>
  <c r="T144" i="13" s="1"/>
  <c r="P144" i="13" s="1"/>
  <c r="S142" i="13"/>
  <c r="T142" i="13" s="1"/>
  <c r="P142" i="13" s="1"/>
  <c r="S140" i="13"/>
  <c r="T140" i="13" s="1"/>
  <c r="P140" i="13" s="1"/>
  <c r="S138" i="13"/>
  <c r="T138" i="13" s="1"/>
  <c r="P138" i="13" s="1"/>
  <c r="S134" i="13"/>
  <c r="T134" i="13" s="1"/>
  <c r="P134" i="13" s="1"/>
  <c r="S132" i="13"/>
  <c r="T132" i="13" s="1"/>
  <c r="P132" i="13" s="1"/>
  <c r="S130" i="13"/>
  <c r="T130" i="13" s="1"/>
  <c r="P130" i="13" s="1"/>
  <c r="S128" i="13"/>
  <c r="T128" i="13" s="1"/>
  <c r="P128" i="13" s="1"/>
  <c r="S126" i="13"/>
  <c r="T126" i="13" s="1"/>
  <c r="P126" i="13" s="1"/>
  <c r="S124" i="13"/>
  <c r="T124" i="13" s="1"/>
  <c r="P124" i="13" s="1"/>
  <c r="S122" i="13"/>
  <c r="T122" i="13" s="1"/>
  <c r="P122" i="13" s="1"/>
  <c r="S120" i="13"/>
  <c r="T120" i="13" s="1"/>
  <c r="P120" i="13" s="1"/>
  <c r="S118" i="13"/>
  <c r="T118" i="13" s="1"/>
  <c r="P118" i="13" s="1"/>
  <c r="S116" i="13"/>
  <c r="T116" i="13" s="1"/>
  <c r="P116" i="13" s="1"/>
  <c r="S114" i="13"/>
  <c r="T114" i="13" s="1"/>
  <c r="P114" i="13" s="1"/>
  <c r="S110" i="13"/>
  <c r="T110" i="13" s="1"/>
  <c r="P110" i="13" s="1"/>
  <c r="S108" i="13"/>
  <c r="T108" i="13" s="1"/>
  <c r="P108" i="13" s="1"/>
  <c r="S106" i="13"/>
  <c r="T106" i="13" s="1"/>
  <c r="P106" i="13" s="1"/>
  <c r="S104" i="13"/>
  <c r="T104" i="13" s="1"/>
  <c r="P104" i="13" s="1"/>
  <c r="S102" i="13"/>
  <c r="T102" i="13" s="1"/>
  <c r="P102" i="13" s="1"/>
  <c r="S357" i="13"/>
  <c r="T357" i="13" s="1"/>
  <c r="P357" i="13" s="1"/>
  <c r="S349" i="13"/>
  <c r="T349" i="13" s="1"/>
  <c r="P349" i="13" s="1"/>
  <c r="S345" i="13"/>
  <c r="T345" i="13" s="1"/>
  <c r="P345" i="13" s="1"/>
  <c r="S341" i="13"/>
  <c r="T341" i="13" s="1"/>
  <c r="P341" i="13" s="1"/>
  <c r="S337" i="13"/>
  <c r="T337" i="13" s="1"/>
  <c r="P337" i="13" s="1"/>
  <c r="S333" i="13"/>
  <c r="T333" i="13" s="1"/>
  <c r="P333" i="13" s="1"/>
  <c r="S329" i="13"/>
  <c r="T329" i="13" s="1"/>
  <c r="P329" i="13" s="1"/>
  <c r="S325" i="13"/>
  <c r="T325" i="13" s="1"/>
  <c r="P325" i="13" s="1"/>
  <c r="S321" i="13"/>
  <c r="T321" i="13" s="1"/>
  <c r="P321" i="13" s="1"/>
  <c r="S313" i="13"/>
  <c r="T313" i="13" s="1"/>
  <c r="P313" i="13" s="1"/>
  <c r="S309" i="13"/>
  <c r="T309" i="13" s="1"/>
  <c r="P309" i="13" s="1"/>
  <c r="S307" i="13"/>
  <c r="T307" i="13" s="1"/>
  <c r="P307" i="13" s="1"/>
  <c r="S305" i="13"/>
  <c r="T305" i="13" s="1"/>
  <c r="P305" i="13" s="1"/>
  <c r="S303" i="13"/>
  <c r="T303" i="13" s="1"/>
  <c r="P303" i="13" s="1"/>
  <c r="S297" i="13"/>
  <c r="T297" i="13" s="1"/>
  <c r="P297" i="13" s="1"/>
  <c r="S295" i="13"/>
  <c r="T295" i="13" s="1"/>
  <c r="P295" i="13" s="1"/>
  <c r="S293" i="13"/>
  <c r="T293" i="13" s="1"/>
  <c r="P293" i="13" s="1"/>
  <c r="S287" i="13"/>
  <c r="T287" i="13" s="1"/>
  <c r="P287" i="13" s="1"/>
  <c r="S285" i="13"/>
  <c r="T285" i="13" s="1"/>
  <c r="P285" i="13" s="1"/>
  <c r="S279" i="13"/>
  <c r="T279" i="13" s="1"/>
  <c r="P279" i="13" s="1"/>
  <c r="S277" i="13"/>
  <c r="T277" i="13" s="1"/>
  <c r="P277" i="13" s="1"/>
  <c r="S273" i="13"/>
  <c r="T273" i="13" s="1"/>
  <c r="P273" i="13" s="1"/>
  <c r="S271" i="13"/>
  <c r="T271" i="13" s="1"/>
  <c r="P271" i="13" s="1"/>
  <c r="S269" i="13"/>
  <c r="T269" i="13" s="1"/>
  <c r="P269" i="13" s="1"/>
  <c r="S263" i="13"/>
  <c r="T263" i="13" s="1"/>
  <c r="P263" i="13" s="1"/>
  <c r="S261" i="13"/>
  <c r="T261" i="13" s="1"/>
  <c r="P261" i="13" s="1"/>
  <c r="S257" i="13"/>
  <c r="T257" i="13" s="1"/>
  <c r="P257" i="13" s="1"/>
  <c r="S253" i="13"/>
  <c r="T253" i="13" s="1"/>
  <c r="P253" i="13" s="1"/>
  <c r="S249" i="13"/>
  <c r="T249" i="13" s="1"/>
  <c r="P249" i="13" s="1"/>
  <c r="S247" i="13"/>
  <c r="T247" i="13" s="1"/>
  <c r="P247" i="13" s="1"/>
  <c r="S241" i="13"/>
  <c r="T241" i="13" s="1"/>
  <c r="P241" i="13" s="1"/>
  <c r="S239" i="13"/>
  <c r="T239" i="13" s="1"/>
  <c r="P239" i="13" s="1"/>
  <c r="S237" i="13"/>
  <c r="T237" i="13" s="1"/>
  <c r="P237" i="13" s="1"/>
  <c r="S233" i="13"/>
  <c r="T233" i="13" s="1"/>
  <c r="P233" i="13" s="1"/>
  <c r="S229" i="13"/>
  <c r="T229" i="13" s="1"/>
  <c r="P229" i="13" s="1"/>
  <c r="S225" i="13"/>
  <c r="T225" i="13" s="1"/>
  <c r="P225" i="13" s="1"/>
  <c r="S223" i="13"/>
  <c r="T223" i="13" s="1"/>
  <c r="P223" i="13" s="1"/>
  <c r="S221" i="13"/>
  <c r="T221" i="13" s="1"/>
  <c r="P221" i="13" s="1"/>
  <c r="S217" i="13"/>
  <c r="T217" i="13" s="1"/>
  <c r="P217" i="13" s="1"/>
  <c r="S215" i="13"/>
  <c r="T215" i="13" s="1"/>
  <c r="P215" i="13" s="1"/>
  <c r="S213" i="13"/>
  <c r="T213" i="13" s="1"/>
  <c r="P213" i="13" s="1"/>
  <c r="S211" i="13"/>
  <c r="T211" i="13" s="1"/>
  <c r="P211" i="13" s="1"/>
  <c r="S207" i="13"/>
  <c r="T207" i="13" s="1"/>
  <c r="P207" i="13" s="1"/>
  <c r="S205" i="13"/>
  <c r="T205" i="13" s="1"/>
  <c r="P205" i="13" s="1"/>
  <c r="S203" i="13"/>
  <c r="T203" i="13" s="1"/>
  <c r="P203" i="13" s="1"/>
  <c r="S201" i="13"/>
  <c r="T201" i="13" s="1"/>
  <c r="P201" i="13" s="1"/>
  <c r="S199" i="13"/>
  <c r="T199" i="13" s="1"/>
  <c r="P199" i="13" s="1"/>
  <c r="S195" i="13"/>
  <c r="T195" i="13" s="1"/>
  <c r="P195" i="13" s="1"/>
  <c r="S193" i="13"/>
  <c r="T193" i="13" s="1"/>
  <c r="P193" i="13" s="1"/>
  <c r="S191" i="13"/>
  <c r="T191" i="13" s="1"/>
  <c r="P191" i="13" s="1"/>
  <c r="S189" i="13"/>
  <c r="T189" i="13" s="1"/>
  <c r="P189" i="13" s="1"/>
  <c r="S185" i="13"/>
  <c r="T185" i="13" s="1"/>
  <c r="P185" i="13" s="1"/>
  <c r="S183" i="13"/>
  <c r="T183" i="13" s="1"/>
  <c r="P183" i="13" s="1"/>
  <c r="S181" i="13"/>
  <c r="T181" i="13" s="1"/>
  <c r="P181" i="13" s="1"/>
  <c r="S179" i="13"/>
  <c r="T179" i="13" s="1"/>
  <c r="P179" i="13" s="1"/>
  <c r="S177" i="13"/>
  <c r="T177" i="13" s="1"/>
  <c r="P177" i="13" s="1"/>
  <c r="S173" i="13"/>
  <c r="T173" i="13" s="1"/>
  <c r="P173" i="13" s="1"/>
  <c r="S171" i="13"/>
  <c r="T171" i="13" s="1"/>
  <c r="P171" i="13" s="1"/>
  <c r="S169" i="13"/>
  <c r="T169" i="13" s="1"/>
  <c r="P169" i="13" s="1"/>
  <c r="S165" i="13"/>
  <c r="T165" i="13" s="1"/>
  <c r="P165" i="13" s="1"/>
  <c r="S163" i="13"/>
  <c r="T163" i="13" s="1"/>
  <c r="P163" i="13" s="1"/>
  <c r="S161" i="13"/>
  <c r="T161" i="13" s="1"/>
  <c r="P161" i="13" s="1"/>
  <c r="S157" i="13"/>
  <c r="T157" i="13" s="1"/>
  <c r="P157" i="13" s="1"/>
  <c r="S155" i="13"/>
  <c r="T155" i="13" s="1"/>
  <c r="P155" i="13" s="1"/>
  <c r="S153" i="13"/>
  <c r="T153" i="13" s="1"/>
  <c r="P153" i="13" s="1"/>
  <c r="S151" i="13"/>
  <c r="T151" i="13" s="1"/>
  <c r="P151" i="13" s="1"/>
  <c r="S149" i="13"/>
  <c r="T149" i="13" s="1"/>
  <c r="P149" i="13" s="1"/>
  <c r="S145" i="13"/>
  <c r="T145" i="13" s="1"/>
  <c r="P145" i="13" s="1"/>
  <c r="S143" i="13"/>
  <c r="T143" i="13" s="1"/>
  <c r="P143" i="13" s="1"/>
  <c r="S141" i="13"/>
  <c r="T141" i="13" s="1"/>
  <c r="P141" i="13" s="1"/>
  <c r="S137" i="13"/>
  <c r="T137" i="13" s="1"/>
  <c r="P137" i="13" s="1"/>
  <c r="S135" i="13"/>
  <c r="T135" i="13" s="1"/>
  <c r="P135" i="13" s="1"/>
  <c r="S133" i="13"/>
  <c r="T133" i="13" s="1"/>
  <c r="P133" i="13" s="1"/>
  <c r="S131" i="13"/>
  <c r="T131" i="13" s="1"/>
  <c r="P131" i="13" s="1"/>
  <c r="S129" i="13"/>
  <c r="T129" i="13" s="1"/>
  <c r="P129" i="13" s="1"/>
  <c r="S125" i="13"/>
  <c r="T125" i="13" s="1"/>
  <c r="P125" i="13" s="1"/>
  <c r="S123" i="13"/>
  <c r="T123" i="13" s="1"/>
  <c r="P123" i="13" s="1"/>
  <c r="S121" i="13"/>
  <c r="T121" i="13" s="1"/>
  <c r="P121" i="13" s="1"/>
  <c r="S119" i="13"/>
  <c r="T119" i="13" s="1"/>
  <c r="P119" i="13" s="1"/>
  <c r="S115" i="13"/>
  <c r="T115" i="13" s="1"/>
  <c r="P115" i="13" s="1"/>
  <c r="S113" i="13"/>
  <c r="T113" i="13" s="1"/>
  <c r="P113" i="13" s="1"/>
  <c r="S111" i="13"/>
  <c r="T111" i="13" s="1"/>
  <c r="P111" i="13" s="1"/>
  <c r="S109" i="13"/>
  <c r="T109" i="13" s="1"/>
  <c r="P109" i="13" s="1"/>
  <c r="S107" i="13"/>
  <c r="T107" i="13" s="1"/>
  <c r="P107" i="13" s="1"/>
  <c r="S103" i="13"/>
  <c r="T103" i="13" s="1"/>
  <c r="P103" i="13" s="1"/>
  <c r="S474" i="13"/>
  <c r="T474" i="13" s="1"/>
  <c r="P474" i="13" s="1"/>
  <c r="S462" i="13"/>
  <c r="T462" i="13" s="1"/>
  <c r="P462" i="13" s="1"/>
  <c r="S372" i="13"/>
  <c r="T372" i="13" s="1"/>
  <c r="P372" i="13" s="1"/>
  <c r="S356" i="13"/>
  <c r="T356" i="13" s="1"/>
  <c r="P356" i="13" s="1"/>
  <c r="S308" i="13"/>
  <c r="T308" i="13" s="1"/>
  <c r="P308" i="13" s="1"/>
  <c r="S294" i="13"/>
  <c r="T294" i="13" s="1"/>
  <c r="P294" i="13" s="1"/>
  <c r="S262" i="13"/>
  <c r="T262" i="13" s="1"/>
  <c r="P262" i="13" s="1"/>
  <c r="S230" i="13"/>
  <c r="T230" i="13" s="1"/>
  <c r="P230" i="13" s="1"/>
  <c r="S198" i="13"/>
  <c r="T198" i="13" s="1"/>
  <c r="P198" i="13" s="1"/>
  <c r="S170" i="13"/>
  <c r="T170" i="13" s="1"/>
  <c r="P170" i="13" s="1"/>
  <c r="S164" i="13"/>
  <c r="T164" i="13" s="1"/>
  <c r="P164" i="13" s="1"/>
  <c r="S488" i="13"/>
  <c r="T488" i="13" s="1"/>
  <c r="P488" i="13" s="1"/>
  <c r="S472" i="13"/>
  <c r="T472" i="13" s="1"/>
  <c r="P472" i="13" s="1"/>
  <c r="S458" i="13"/>
  <c r="T458" i="13" s="1"/>
  <c r="P458" i="13" s="1"/>
  <c r="S446" i="13"/>
  <c r="T446" i="13" s="1"/>
  <c r="P446" i="13" s="1"/>
  <c r="S396" i="13"/>
  <c r="T396" i="13" s="1"/>
  <c r="P396" i="13" s="1"/>
  <c r="S380" i="13"/>
  <c r="T380" i="13" s="1"/>
  <c r="P380" i="13" s="1"/>
  <c r="S368" i="13"/>
  <c r="T368" i="13" s="1"/>
  <c r="P368" i="13" s="1"/>
  <c r="S352" i="13"/>
  <c r="T352" i="13" s="1"/>
  <c r="P352" i="13" s="1"/>
  <c r="S336" i="13"/>
  <c r="T336" i="13" s="1"/>
  <c r="P336" i="13" s="1"/>
  <c r="S320" i="13"/>
  <c r="T320" i="13" s="1"/>
  <c r="P320" i="13" s="1"/>
  <c r="S284" i="13"/>
  <c r="T284" i="13" s="1"/>
  <c r="P284" i="13" s="1"/>
  <c r="S248" i="13"/>
  <c r="T248" i="13" s="1"/>
  <c r="P248" i="13" s="1"/>
  <c r="S226" i="13"/>
  <c r="T226" i="13" s="1"/>
  <c r="P226" i="13" s="1"/>
  <c r="S212" i="13"/>
  <c r="T212" i="13" s="1"/>
  <c r="P212" i="13" s="1"/>
  <c r="S156" i="13"/>
  <c r="T156" i="13" s="1"/>
  <c r="P156" i="13" s="1"/>
  <c r="S442" i="13"/>
  <c r="T442" i="13" s="1"/>
  <c r="P442" i="13" s="1"/>
  <c r="S418" i="13"/>
  <c r="T418" i="13" s="1"/>
  <c r="P418" i="13" s="1"/>
  <c r="S400" i="13"/>
  <c r="T400" i="13" s="1"/>
  <c r="P400" i="13" s="1"/>
  <c r="S384" i="13"/>
  <c r="T384" i="13" s="1"/>
  <c r="P384" i="13" s="1"/>
  <c r="S364" i="13"/>
  <c r="T364" i="13" s="1"/>
  <c r="P364" i="13" s="1"/>
  <c r="S348" i="13"/>
  <c r="T348" i="13" s="1"/>
  <c r="P348" i="13" s="1"/>
  <c r="S332" i="13"/>
  <c r="T332" i="13" s="1"/>
  <c r="P332" i="13" s="1"/>
  <c r="S316" i="13"/>
  <c r="T316" i="13" s="1"/>
  <c r="P316" i="13" s="1"/>
  <c r="S304" i="13"/>
  <c r="T304" i="13" s="1"/>
  <c r="P304" i="13" s="1"/>
  <c r="S290" i="13"/>
  <c r="T290" i="13" s="1"/>
  <c r="P290" i="13" s="1"/>
  <c r="S280" i="13"/>
  <c r="T280" i="13" s="1"/>
  <c r="P280" i="13" s="1"/>
  <c r="S258" i="13"/>
  <c r="T258" i="13" s="1"/>
  <c r="P258" i="13" s="1"/>
  <c r="S252" i="13"/>
  <c r="T252" i="13" s="1"/>
  <c r="P252" i="13" s="1"/>
  <c r="S180" i="13"/>
  <c r="T180" i="13" s="1"/>
  <c r="P180" i="13" s="1"/>
  <c r="S160" i="13"/>
  <c r="T160" i="13" s="1"/>
  <c r="P160" i="13" s="1"/>
  <c r="S136" i="13"/>
  <c r="T136" i="13" s="1"/>
  <c r="P136" i="13" s="1"/>
  <c r="S112" i="13"/>
  <c r="T112" i="13" s="1"/>
  <c r="P112" i="13" s="1"/>
  <c r="S485" i="13"/>
  <c r="T485" i="13" s="1"/>
  <c r="P485" i="13" s="1"/>
  <c r="S477" i="13"/>
  <c r="T477" i="13" s="1"/>
  <c r="P477" i="13" s="1"/>
  <c r="S469" i="13"/>
  <c r="T469" i="13" s="1"/>
  <c r="P469" i="13" s="1"/>
  <c r="S461" i="13"/>
  <c r="T461" i="13" s="1"/>
  <c r="P461" i="13" s="1"/>
  <c r="S453" i="13"/>
  <c r="T453" i="13" s="1"/>
  <c r="P453" i="13" s="1"/>
  <c r="S445" i="13"/>
  <c r="T445" i="13" s="1"/>
  <c r="P445" i="13" s="1"/>
  <c r="S493" i="13"/>
  <c r="T493" i="13" s="1"/>
  <c r="P493" i="13" s="1"/>
  <c r="S497" i="13"/>
  <c r="T497" i="13" s="1"/>
  <c r="P497" i="13" s="1"/>
  <c r="S410" i="13"/>
  <c r="T410" i="13" s="1"/>
  <c r="P410" i="13" s="1"/>
  <c r="S403" i="13"/>
  <c r="T403" i="13" s="1"/>
  <c r="P403" i="13" s="1"/>
  <c r="S395" i="13"/>
  <c r="T395" i="13" s="1"/>
  <c r="P395" i="13" s="1"/>
  <c r="S387" i="13"/>
  <c r="T387" i="13" s="1"/>
  <c r="P387" i="13" s="1"/>
  <c r="S379" i="13"/>
  <c r="T379" i="13" s="1"/>
  <c r="P379" i="13" s="1"/>
  <c r="S371" i="13"/>
  <c r="T371" i="13" s="1"/>
  <c r="P371" i="13" s="1"/>
  <c r="S363" i="13"/>
  <c r="T363" i="13" s="1"/>
  <c r="P363" i="13" s="1"/>
  <c r="S355" i="13"/>
  <c r="T355" i="13" s="1"/>
  <c r="P355" i="13" s="1"/>
  <c r="S347" i="13"/>
  <c r="T347" i="13" s="1"/>
  <c r="P347" i="13" s="1"/>
  <c r="S339" i="13"/>
  <c r="T339" i="13" s="1"/>
  <c r="P339" i="13" s="1"/>
  <c r="S331" i="13"/>
  <c r="T331" i="13" s="1"/>
  <c r="P331" i="13" s="1"/>
  <c r="S323" i="13"/>
  <c r="T323" i="13" s="1"/>
  <c r="P323" i="13" s="1"/>
  <c r="S315" i="13"/>
  <c r="T315" i="13" s="1"/>
  <c r="P315" i="13" s="1"/>
  <c r="S407" i="13"/>
  <c r="T407" i="13" s="1"/>
  <c r="P407" i="13" s="1"/>
  <c r="S399" i="13"/>
  <c r="T399" i="13" s="1"/>
  <c r="P399" i="13" s="1"/>
  <c r="S391" i="13"/>
  <c r="T391" i="13" s="1"/>
  <c r="P391" i="13" s="1"/>
  <c r="S383" i="13"/>
  <c r="T383" i="13" s="1"/>
  <c r="P383" i="13" s="1"/>
  <c r="S375" i="13"/>
  <c r="T375" i="13" s="1"/>
  <c r="P375" i="13" s="1"/>
  <c r="S367" i="13"/>
  <c r="T367" i="13" s="1"/>
  <c r="P367" i="13" s="1"/>
  <c r="S359" i="13"/>
  <c r="T359" i="13" s="1"/>
  <c r="P359" i="13" s="1"/>
  <c r="S351" i="13"/>
  <c r="T351" i="13" s="1"/>
  <c r="P351" i="13" s="1"/>
  <c r="S343" i="13"/>
  <c r="T343" i="13" s="1"/>
  <c r="P343" i="13" s="1"/>
  <c r="S335" i="13"/>
  <c r="T335" i="13" s="1"/>
  <c r="P335" i="13" s="1"/>
  <c r="S327" i="13"/>
  <c r="T327" i="13" s="1"/>
  <c r="P327" i="13" s="1"/>
  <c r="S319" i="13"/>
  <c r="T319" i="13" s="1"/>
  <c r="P319" i="13" s="1"/>
  <c r="S311" i="13"/>
  <c r="T311" i="13" s="1"/>
  <c r="P311" i="13" s="1"/>
  <c r="S299" i="13"/>
  <c r="T299" i="13" s="1"/>
  <c r="P299" i="13" s="1"/>
  <c r="S298" i="13"/>
  <c r="T298" i="13" s="1"/>
  <c r="P298" i="13" s="1"/>
  <c r="S291" i="13"/>
  <c r="T291" i="13" s="1"/>
  <c r="P291" i="13" s="1"/>
  <c r="S283" i="13"/>
  <c r="T283" i="13" s="1"/>
  <c r="P283" i="13" s="1"/>
  <c r="S275" i="13"/>
  <c r="T275" i="13" s="1"/>
  <c r="P275" i="13" s="1"/>
  <c r="S267" i="13"/>
  <c r="T267" i="13" s="1"/>
  <c r="P267" i="13" s="1"/>
  <c r="S259" i="13"/>
  <c r="T259" i="13" s="1"/>
  <c r="P259" i="13" s="1"/>
  <c r="S251" i="13"/>
  <c r="T251" i="13" s="1"/>
  <c r="P251" i="13" s="1"/>
  <c r="S243" i="13"/>
  <c r="T243" i="13" s="1"/>
  <c r="P243" i="13" s="1"/>
  <c r="S235" i="13"/>
  <c r="T235" i="13" s="1"/>
  <c r="P235" i="13" s="1"/>
  <c r="S227" i="13"/>
  <c r="T227" i="13" s="1"/>
  <c r="P227" i="13" s="1"/>
  <c r="S220" i="13"/>
  <c r="T220" i="13" s="1"/>
  <c r="P220" i="13" s="1"/>
  <c r="S208" i="13"/>
  <c r="T208" i="13" s="1"/>
  <c r="P208" i="13" s="1"/>
  <c r="S200" i="13"/>
  <c r="T200" i="13" s="1"/>
  <c r="P200" i="13" s="1"/>
  <c r="S192" i="13"/>
  <c r="T192" i="13" s="1"/>
  <c r="P192" i="13" s="1"/>
  <c r="S184" i="13"/>
  <c r="T184" i="13" s="1"/>
  <c r="P184" i="13" s="1"/>
  <c r="S176" i="13"/>
  <c r="T176" i="13" s="1"/>
  <c r="P176" i="13" s="1"/>
  <c r="E5" i="25"/>
  <c r="B5" i="25"/>
  <c r="E4" i="25"/>
  <c r="B4" i="25"/>
  <c r="E3" i="25"/>
  <c r="B3" i="25"/>
  <c r="E2" i="25"/>
  <c r="B2" i="25"/>
  <c r="B1" i="25"/>
  <c r="I523" i="23" l="1"/>
  <c r="I522" i="23"/>
  <c r="I521" i="23"/>
  <c r="I520" i="23"/>
  <c r="I519" i="23"/>
  <c r="I518" i="23"/>
  <c r="I517" i="23"/>
  <c r="I516" i="23"/>
  <c r="I515" i="23"/>
  <c r="I514" i="23"/>
  <c r="I513" i="23"/>
  <c r="I512" i="23"/>
  <c r="I511" i="23"/>
  <c r="I510" i="23"/>
  <c r="I509" i="23"/>
  <c r="I508" i="23"/>
  <c r="I507" i="23"/>
  <c r="I506" i="23"/>
  <c r="I505" i="23"/>
  <c r="I504" i="23"/>
  <c r="I503" i="23"/>
  <c r="I502" i="23"/>
  <c r="I501" i="23"/>
  <c r="I500" i="23"/>
  <c r="I499" i="23"/>
  <c r="I498" i="23"/>
  <c r="I497" i="23"/>
  <c r="I496" i="23"/>
  <c r="I495" i="23"/>
  <c r="I494" i="23"/>
  <c r="I493" i="23"/>
  <c r="I492" i="23"/>
  <c r="I491" i="23"/>
  <c r="I490" i="23"/>
  <c r="I489" i="23"/>
  <c r="I488" i="23"/>
  <c r="I487" i="23"/>
  <c r="I486" i="23"/>
  <c r="I485" i="23"/>
  <c r="I484" i="23"/>
  <c r="I483" i="23"/>
  <c r="I482" i="23"/>
  <c r="I481" i="23"/>
  <c r="I480" i="23"/>
  <c r="I479" i="23"/>
  <c r="I478" i="23"/>
  <c r="I477" i="23"/>
  <c r="I476" i="23"/>
  <c r="I475" i="23"/>
  <c r="I474" i="23"/>
  <c r="I473" i="23"/>
  <c r="I472" i="23"/>
  <c r="I471" i="23"/>
  <c r="I470" i="23"/>
  <c r="I469" i="23"/>
  <c r="I468" i="23"/>
  <c r="I467" i="23"/>
  <c r="I466" i="23"/>
  <c r="I465" i="23"/>
  <c r="I464" i="23"/>
  <c r="I463" i="23"/>
  <c r="I462" i="23"/>
  <c r="I461" i="23"/>
  <c r="I460" i="23"/>
  <c r="I459" i="23"/>
  <c r="I458" i="23"/>
  <c r="I457" i="23"/>
  <c r="I456" i="23"/>
  <c r="I455" i="23"/>
  <c r="I454" i="23"/>
  <c r="I453" i="23"/>
  <c r="I452" i="23"/>
  <c r="I451" i="23"/>
  <c r="I450" i="23"/>
  <c r="I449" i="23"/>
  <c r="I448" i="23"/>
  <c r="I447" i="23"/>
  <c r="I446" i="23"/>
  <c r="I445" i="23"/>
  <c r="I444" i="23"/>
  <c r="I443" i="23"/>
  <c r="I442" i="23"/>
  <c r="I441" i="23"/>
  <c r="I440" i="23"/>
  <c r="I439" i="23"/>
  <c r="I438" i="23"/>
  <c r="I437" i="23"/>
  <c r="I436" i="23"/>
  <c r="I435" i="23"/>
  <c r="I434" i="23"/>
  <c r="I433" i="23"/>
  <c r="I432" i="23"/>
  <c r="I431" i="23"/>
  <c r="I430" i="23"/>
  <c r="I429" i="23"/>
  <c r="I428" i="23"/>
  <c r="I427" i="23"/>
  <c r="I426" i="23"/>
  <c r="I425" i="23"/>
  <c r="I424" i="23"/>
  <c r="I423" i="23"/>
  <c r="I422" i="23"/>
  <c r="I421" i="23"/>
  <c r="I420" i="23"/>
  <c r="I419" i="23"/>
  <c r="I418" i="23"/>
  <c r="I417" i="23"/>
  <c r="I416" i="23"/>
  <c r="I415" i="23"/>
  <c r="I414" i="23"/>
  <c r="I413" i="23"/>
  <c r="I412" i="23"/>
  <c r="I411" i="23"/>
  <c r="I410" i="23"/>
  <c r="I409" i="23"/>
  <c r="I408" i="23"/>
  <c r="I407" i="23"/>
  <c r="I406" i="23"/>
  <c r="I405" i="23"/>
  <c r="I404" i="23"/>
  <c r="I403" i="23"/>
  <c r="I402" i="23"/>
  <c r="I401" i="23"/>
  <c r="I400" i="23"/>
  <c r="I399" i="23"/>
  <c r="I398" i="23"/>
  <c r="I397" i="23"/>
  <c r="I396" i="23"/>
  <c r="I395" i="23"/>
  <c r="I394" i="23"/>
  <c r="I393" i="23"/>
  <c r="I392" i="23"/>
  <c r="I391" i="23"/>
  <c r="I390" i="23"/>
  <c r="I389" i="23"/>
  <c r="I388" i="23"/>
  <c r="I387" i="23"/>
  <c r="I386" i="23"/>
  <c r="I385" i="23"/>
  <c r="I384" i="23"/>
  <c r="I383" i="23"/>
  <c r="I382" i="23"/>
  <c r="I381" i="23"/>
  <c r="I380" i="23"/>
  <c r="I379" i="23"/>
  <c r="I378" i="23"/>
  <c r="I377" i="23"/>
  <c r="I376" i="23"/>
  <c r="I375" i="23"/>
  <c r="I374" i="23"/>
  <c r="I373" i="23"/>
  <c r="I372" i="23"/>
  <c r="I371" i="23"/>
  <c r="I370" i="23"/>
  <c r="I369" i="23"/>
  <c r="I368" i="23"/>
  <c r="I367" i="23"/>
  <c r="I366" i="23"/>
  <c r="I365" i="23"/>
  <c r="I364" i="23"/>
  <c r="I363" i="23"/>
  <c r="I362" i="23"/>
  <c r="I361" i="23"/>
  <c r="I360" i="23"/>
  <c r="I359" i="23"/>
  <c r="I358" i="23"/>
  <c r="I357" i="23"/>
  <c r="I356" i="23"/>
  <c r="I355" i="23"/>
  <c r="I354" i="23"/>
  <c r="I353" i="23"/>
  <c r="I352" i="23"/>
  <c r="I351" i="23"/>
  <c r="I350" i="23"/>
  <c r="I349" i="23"/>
  <c r="I348" i="23"/>
  <c r="I347" i="23"/>
  <c r="I346" i="23"/>
  <c r="I345" i="23"/>
  <c r="I344" i="23"/>
  <c r="I343" i="23"/>
  <c r="I342" i="23"/>
  <c r="I341" i="23"/>
  <c r="I340" i="23"/>
  <c r="I339" i="23"/>
  <c r="I338" i="23"/>
  <c r="I337" i="23"/>
  <c r="I336" i="23"/>
  <c r="I335" i="23"/>
  <c r="I334" i="23"/>
  <c r="I333" i="23"/>
  <c r="I332" i="23"/>
  <c r="I331" i="23"/>
  <c r="I330" i="23"/>
  <c r="I329" i="23"/>
  <c r="I328" i="23"/>
  <c r="I327" i="23"/>
  <c r="I326" i="23"/>
  <c r="I325" i="23"/>
  <c r="I324" i="23"/>
  <c r="I323" i="23"/>
  <c r="I322" i="23"/>
  <c r="I321" i="23"/>
  <c r="I320" i="23"/>
  <c r="I319" i="23"/>
  <c r="I318" i="23"/>
  <c r="I317" i="23"/>
  <c r="I316" i="23"/>
  <c r="I315" i="23"/>
  <c r="I314" i="23"/>
  <c r="I313" i="23"/>
  <c r="I312" i="23"/>
  <c r="I311" i="23"/>
  <c r="I310" i="23"/>
  <c r="I309" i="23"/>
  <c r="I308" i="23"/>
  <c r="I307" i="23"/>
  <c r="I306" i="23"/>
  <c r="I305" i="23"/>
  <c r="I304" i="23"/>
  <c r="I303" i="23"/>
  <c r="I302" i="23"/>
  <c r="I301" i="23"/>
  <c r="I300" i="23"/>
  <c r="I299" i="23"/>
  <c r="I298" i="23"/>
  <c r="I297" i="23"/>
  <c r="I296" i="23"/>
  <c r="I295" i="23"/>
  <c r="I294" i="23"/>
  <c r="I293" i="23"/>
  <c r="I292" i="23"/>
  <c r="I291" i="23"/>
  <c r="I290" i="23"/>
  <c r="I289" i="23"/>
  <c r="I288" i="23"/>
  <c r="I287" i="23"/>
  <c r="I286" i="23"/>
  <c r="I285" i="23"/>
  <c r="I284" i="23"/>
  <c r="I283" i="23"/>
  <c r="I282" i="23"/>
  <c r="I281" i="23"/>
  <c r="I280" i="23"/>
  <c r="I279" i="23"/>
  <c r="I278" i="23"/>
  <c r="I277" i="23"/>
  <c r="I276" i="23"/>
  <c r="I275" i="23"/>
  <c r="I274" i="23"/>
  <c r="I273" i="23"/>
  <c r="I272" i="23"/>
  <c r="I271" i="23"/>
  <c r="I270" i="23"/>
  <c r="I269" i="23"/>
  <c r="I268" i="23"/>
  <c r="I267" i="23"/>
  <c r="I266" i="23"/>
  <c r="I265" i="23"/>
  <c r="I264" i="23"/>
  <c r="I263" i="23"/>
  <c r="I262" i="23"/>
  <c r="I261" i="23"/>
  <c r="I260" i="23"/>
  <c r="I259" i="23"/>
  <c r="I258" i="23"/>
  <c r="I257" i="23"/>
  <c r="I256" i="23"/>
  <c r="I255" i="23"/>
  <c r="I254" i="23"/>
  <c r="I253" i="23"/>
  <c r="I252" i="23"/>
  <c r="I251" i="23"/>
  <c r="I250" i="23"/>
  <c r="I249" i="23"/>
  <c r="I248" i="23"/>
  <c r="I247" i="23"/>
  <c r="I246" i="23"/>
  <c r="I245" i="23"/>
  <c r="I244" i="23"/>
  <c r="I243" i="23"/>
  <c r="I242" i="23"/>
  <c r="I241" i="23"/>
  <c r="I240" i="23"/>
  <c r="I239" i="23"/>
  <c r="I238" i="23"/>
  <c r="I237" i="23"/>
  <c r="I236" i="23"/>
  <c r="I235" i="23"/>
  <c r="I234" i="23"/>
  <c r="I233" i="23"/>
  <c r="I232" i="23"/>
  <c r="I231" i="23"/>
  <c r="I230" i="23"/>
  <c r="I229" i="23"/>
  <c r="I228" i="23"/>
  <c r="I227" i="23"/>
  <c r="I226" i="23"/>
  <c r="I225" i="23"/>
  <c r="I224" i="23"/>
  <c r="I223" i="23"/>
  <c r="I222" i="23"/>
  <c r="I221" i="23"/>
  <c r="I220" i="23"/>
  <c r="I219" i="23"/>
  <c r="I218" i="23"/>
  <c r="I217" i="23"/>
  <c r="I216" i="23"/>
  <c r="I215" i="23"/>
  <c r="I214" i="23"/>
  <c r="I213" i="23"/>
  <c r="I212" i="23"/>
  <c r="I211" i="23"/>
  <c r="I210" i="23"/>
  <c r="I209" i="23"/>
  <c r="I208" i="23"/>
  <c r="I207" i="23"/>
  <c r="I206" i="23"/>
  <c r="I205" i="23"/>
  <c r="I204" i="23"/>
  <c r="I203" i="23"/>
  <c r="I202" i="23"/>
  <c r="I201" i="23"/>
  <c r="I200" i="23"/>
  <c r="I199" i="23"/>
  <c r="I198" i="23"/>
  <c r="I197" i="23"/>
  <c r="I196" i="23"/>
  <c r="I195" i="23"/>
  <c r="I194" i="23"/>
  <c r="I193" i="23"/>
  <c r="I192" i="23"/>
  <c r="I191" i="23"/>
  <c r="I190" i="23"/>
  <c r="I189" i="23"/>
  <c r="I188" i="23"/>
  <c r="I187" i="23"/>
  <c r="I186" i="23"/>
  <c r="I185" i="23"/>
  <c r="I184" i="23"/>
  <c r="I183" i="23"/>
  <c r="I182" i="23"/>
  <c r="I181" i="23"/>
  <c r="I180" i="23"/>
  <c r="I179" i="23"/>
  <c r="I178" i="23"/>
  <c r="I177" i="23"/>
  <c r="I176" i="23"/>
  <c r="I175" i="23"/>
  <c r="I174" i="23"/>
  <c r="I173" i="23"/>
  <c r="I172" i="23"/>
  <c r="I171" i="23"/>
  <c r="I170" i="23"/>
  <c r="I169" i="23"/>
  <c r="I168" i="23"/>
  <c r="I167" i="23"/>
  <c r="I166" i="23"/>
  <c r="I165" i="23"/>
  <c r="I164" i="23"/>
  <c r="I163" i="23"/>
  <c r="I162" i="23"/>
  <c r="I161" i="23"/>
  <c r="I160" i="23"/>
  <c r="I159" i="23"/>
  <c r="I158" i="23"/>
  <c r="I157" i="23"/>
  <c r="I156" i="23"/>
  <c r="I155" i="23"/>
  <c r="I154" i="23"/>
  <c r="I153" i="23"/>
  <c r="I152" i="23"/>
  <c r="I151" i="23"/>
  <c r="I150" i="23"/>
  <c r="I149" i="23"/>
  <c r="I148" i="23"/>
  <c r="I147" i="23"/>
  <c r="I146" i="23"/>
  <c r="I145" i="23"/>
  <c r="I144" i="23"/>
  <c r="I143" i="23"/>
  <c r="I142" i="23"/>
  <c r="I141" i="23"/>
  <c r="I140" i="23"/>
  <c r="I139" i="23"/>
  <c r="I138" i="23"/>
  <c r="I137" i="23"/>
  <c r="I136" i="23"/>
  <c r="I135" i="23"/>
  <c r="I134" i="23"/>
  <c r="I133" i="23"/>
  <c r="I132" i="23"/>
  <c r="I131" i="23"/>
  <c r="I130" i="23"/>
  <c r="I129" i="23"/>
  <c r="I128" i="23"/>
  <c r="I127" i="23"/>
  <c r="I126" i="23"/>
  <c r="I125" i="23"/>
  <c r="I124" i="23"/>
  <c r="I123" i="23"/>
  <c r="I122" i="23"/>
  <c r="I121" i="23"/>
  <c r="I120" i="23"/>
  <c r="I119" i="23"/>
  <c r="I118" i="23"/>
  <c r="I117" i="23"/>
  <c r="I116" i="23"/>
  <c r="I115" i="23"/>
  <c r="I114" i="23"/>
  <c r="I113" i="23"/>
  <c r="I112" i="23"/>
  <c r="I111" i="23"/>
  <c r="I110" i="23"/>
  <c r="I109" i="23"/>
  <c r="I108" i="23"/>
  <c r="I107" i="23"/>
  <c r="I106" i="23"/>
  <c r="I105" i="23"/>
  <c r="I104" i="23"/>
  <c r="I103" i="23"/>
  <c r="I102" i="23"/>
  <c r="I101" i="23"/>
  <c r="I100" i="23"/>
  <c r="I99" i="23"/>
  <c r="I98" i="23"/>
  <c r="I97" i="23"/>
  <c r="I96" i="23"/>
  <c r="I95" i="23"/>
  <c r="I94" i="23"/>
  <c r="I93" i="23"/>
  <c r="I92" i="23"/>
  <c r="I91" i="23"/>
  <c r="I90" i="23"/>
  <c r="I89" i="23"/>
  <c r="I88" i="23"/>
  <c r="I87" i="23"/>
  <c r="I86" i="23"/>
  <c r="I85" i="23"/>
  <c r="I84" i="23"/>
  <c r="I83" i="23"/>
  <c r="I82" i="23"/>
  <c r="I81" i="23"/>
  <c r="I80" i="23"/>
  <c r="I79" i="23"/>
  <c r="I78" i="23"/>
  <c r="I77" i="23"/>
  <c r="I76" i="23"/>
  <c r="I75" i="23"/>
  <c r="I74" i="23"/>
  <c r="I73" i="23"/>
  <c r="I72" i="23"/>
  <c r="I71" i="23"/>
  <c r="I70" i="23"/>
  <c r="I69" i="23"/>
  <c r="I68" i="23"/>
  <c r="I67" i="23"/>
  <c r="I66" i="23"/>
  <c r="I65" i="23"/>
  <c r="I64" i="23"/>
  <c r="I63" i="23"/>
  <c r="I62" i="23"/>
  <c r="I61" i="23"/>
  <c r="I60" i="23"/>
  <c r="I59" i="23"/>
  <c r="I58" i="23"/>
  <c r="I57" i="23"/>
  <c r="I56" i="23"/>
  <c r="I55" i="23"/>
  <c r="I54" i="23"/>
  <c r="I53" i="23"/>
  <c r="I52" i="23"/>
  <c r="I51" i="23"/>
  <c r="I50" i="23"/>
  <c r="I49" i="23"/>
  <c r="I48" i="23"/>
  <c r="I47" i="23"/>
  <c r="I46" i="23"/>
  <c r="I45" i="23"/>
  <c r="I44" i="23"/>
  <c r="I43" i="23"/>
  <c r="I42" i="23"/>
  <c r="I41" i="23"/>
  <c r="I40" i="23"/>
  <c r="I39" i="23"/>
  <c r="I38" i="23"/>
  <c r="I37" i="23"/>
  <c r="I36" i="23"/>
  <c r="I35" i="23"/>
  <c r="I34" i="23"/>
  <c r="I33" i="23"/>
  <c r="I32" i="23"/>
  <c r="I31" i="23"/>
  <c r="I30" i="23"/>
  <c r="I29" i="23"/>
  <c r="I28" i="23"/>
  <c r="I27" i="23"/>
  <c r="I26" i="23"/>
  <c r="I25" i="23"/>
  <c r="I24" i="23"/>
  <c r="AH2" i="13"/>
  <c r="AG2" i="13"/>
  <c r="AH501" i="13"/>
  <c r="AG501" i="13"/>
  <c r="AH500" i="13"/>
  <c r="AG500" i="13"/>
  <c r="AH499" i="13"/>
  <c r="AG499" i="13"/>
  <c r="AH498" i="13"/>
  <c r="AG498" i="13"/>
  <c r="AH497" i="13"/>
  <c r="AG497" i="13"/>
  <c r="AH496" i="13"/>
  <c r="AG496" i="13"/>
  <c r="AH495" i="13"/>
  <c r="AG495" i="13"/>
  <c r="AH494" i="13"/>
  <c r="AG494" i="13"/>
  <c r="AH493" i="13"/>
  <c r="AG493" i="13"/>
  <c r="AH492" i="13"/>
  <c r="AG492" i="13"/>
  <c r="AH491" i="13"/>
  <c r="AG491" i="13"/>
  <c r="AH490" i="13"/>
  <c r="AG490" i="13"/>
  <c r="AH489" i="13"/>
  <c r="AG489" i="13"/>
  <c r="AH488" i="13"/>
  <c r="AG488" i="13"/>
  <c r="AH487" i="13"/>
  <c r="AG487" i="13"/>
  <c r="AH486" i="13"/>
  <c r="AG486" i="13"/>
  <c r="AH485" i="13"/>
  <c r="AG485" i="13"/>
  <c r="AH484" i="13"/>
  <c r="AG484" i="13"/>
  <c r="AH483" i="13"/>
  <c r="AG483" i="13"/>
  <c r="AH482" i="13"/>
  <c r="AG482" i="13"/>
  <c r="AH481" i="13"/>
  <c r="AG481" i="13"/>
  <c r="AH480" i="13"/>
  <c r="AG480" i="13"/>
  <c r="AH479" i="13"/>
  <c r="AG479" i="13"/>
  <c r="AH478" i="13"/>
  <c r="AG478" i="13"/>
  <c r="AH477" i="13"/>
  <c r="AG477" i="13"/>
  <c r="AH476" i="13"/>
  <c r="AG476" i="13"/>
  <c r="AH475" i="13"/>
  <c r="AG475" i="13"/>
  <c r="AH474" i="13"/>
  <c r="AG474" i="13"/>
  <c r="AH473" i="13"/>
  <c r="AG473" i="13"/>
  <c r="AH472" i="13"/>
  <c r="AG472" i="13"/>
  <c r="AH471" i="13"/>
  <c r="AG471" i="13"/>
  <c r="AH470" i="13"/>
  <c r="AG470" i="13"/>
  <c r="AH469" i="13"/>
  <c r="AG469" i="13"/>
  <c r="AH468" i="13"/>
  <c r="AG468" i="13"/>
  <c r="AH467" i="13"/>
  <c r="AG467" i="13"/>
  <c r="AH466" i="13"/>
  <c r="AG466" i="13"/>
  <c r="AH465" i="13"/>
  <c r="AG465" i="13"/>
  <c r="AH464" i="13"/>
  <c r="AG464" i="13"/>
  <c r="AH463" i="13"/>
  <c r="AG463" i="13"/>
  <c r="AH462" i="13"/>
  <c r="AG462" i="13"/>
  <c r="AH461" i="13"/>
  <c r="AG461" i="13"/>
  <c r="AH460" i="13"/>
  <c r="AG460" i="13"/>
  <c r="AH459" i="13"/>
  <c r="AG459" i="13"/>
  <c r="AH458" i="13"/>
  <c r="AG458" i="13"/>
  <c r="AH457" i="13"/>
  <c r="AG457" i="13"/>
  <c r="AH456" i="13"/>
  <c r="AG456" i="13"/>
  <c r="AH455" i="13"/>
  <c r="AG455" i="13"/>
  <c r="AH454" i="13"/>
  <c r="AG454" i="13"/>
  <c r="AH453" i="13"/>
  <c r="AG453" i="13"/>
  <c r="AH452" i="13"/>
  <c r="AG452" i="13"/>
  <c r="AH451" i="13"/>
  <c r="AG451" i="13"/>
  <c r="AH450" i="13"/>
  <c r="AG450" i="13"/>
  <c r="AH449" i="13"/>
  <c r="AG449" i="13"/>
  <c r="AH448" i="13"/>
  <c r="AG448" i="13"/>
  <c r="AH447" i="13"/>
  <c r="AG447" i="13"/>
  <c r="AH446" i="13"/>
  <c r="AG446" i="13"/>
  <c r="AH445" i="13"/>
  <c r="AG445" i="13"/>
  <c r="AH444" i="13"/>
  <c r="AG444" i="13"/>
  <c r="AH443" i="13"/>
  <c r="AG443" i="13"/>
  <c r="AH442" i="13"/>
  <c r="AG442" i="13"/>
  <c r="AH441" i="13"/>
  <c r="AG441" i="13"/>
  <c r="AH440" i="13"/>
  <c r="AG440" i="13"/>
  <c r="AH439" i="13"/>
  <c r="AG439" i="13"/>
  <c r="AH438" i="13"/>
  <c r="AG438" i="13"/>
  <c r="AH437" i="13"/>
  <c r="AG437" i="13"/>
  <c r="AH436" i="13"/>
  <c r="AG436" i="13"/>
  <c r="AH435" i="13"/>
  <c r="AG435" i="13"/>
  <c r="AH434" i="13"/>
  <c r="AG434" i="13"/>
  <c r="AH433" i="13"/>
  <c r="AG433" i="13"/>
  <c r="AH432" i="13"/>
  <c r="AG432" i="13"/>
  <c r="AH431" i="13"/>
  <c r="AG431" i="13"/>
  <c r="AH430" i="13"/>
  <c r="AG430" i="13"/>
  <c r="AH429" i="13"/>
  <c r="AG429" i="13"/>
  <c r="AH428" i="13"/>
  <c r="AG428" i="13"/>
  <c r="AH427" i="13"/>
  <c r="AG427" i="13"/>
  <c r="AH426" i="13"/>
  <c r="AG426" i="13"/>
  <c r="AH425" i="13"/>
  <c r="AG425" i="13"/>
  <c r="AH424" i="13"/>
  <c r="AG424" i="13"/>
  <c r="AH423" i="13"/>
  <c r="AG423" i="13"/>
  <c r="AH422" i="13"/>
  <c r="AG422" i="13"/>
  <c r="AH421" i="13"/>
  <c r="AG421" i="13"/>
  <c r="AH420" i="13"/>
  <c r="AG420" i="13"/>
  <c r="AH419" i="13"/>
  <c r="AG419" i="13"/>
  <c r="AH418" i="13"/>
  <c r="AG418" i="13"/>
  <c r="AH417" i="13"/>
  <c r="AG417" i="13"/>
  <c r="AH416" i="13"/>
  <c r="AG416" i="13"/>
  <c r="AH415" i="13"/>
  <c r="AG415" i="13"/>
  <c r="AH414" i="13"/>
  <c r="AG414" i="13"/>
  <c r="AH413" i="13"/>
  <c r="AG413" i="13"/>
  <c r="AH412" i="13"/>
  <c r="AG412" i="13"/>
  <c r="AH411" i="13"/>
  <c r="AG411" i="13"/>
  <c r="AH410" i="13"/>
  <c r="AG410" i="13"/>
  <c r="AH409" i="13"/>
  <c r="AG409" i="13"/>
  <c r="AH408" i="13"/>
  <c r="AG408" i="13"/>
  <c r="AH407" i="13"/>
  <c r="AG407" i="13"/>
  <c r="AH406" i="13"/>
  <c r="AG406" i="13"/>
  <c r="AH405" i="13"/>
  <c r="AG405" i="13"/>
  <c r="AH404" i="13"/>
  <c r="AG404" i="13"/>
  <c r="AH403" i="13"/>
  <c r="AG403" i="13"/>
  <c r="AH402" i="13"/>
  <c r="AG402" i="13"/>
  <c r="AH401" i="13"/>
  <c r="AG401" i="13"/>
  <c r="AH400" i="13"/>
  <c r="AG400" i="13"/>
  <c r="AH399" i="13"/>
  <c r="AG399" i="13"/>
  <c r="AH398" i="13"/>
  <c r="AG398" i="13"/>
  <c r="AH397" i="13"/>
  <c r="AG397" i="13"/>
  <c r="AH396" i="13"/>
  <c r="AG396" i="13"/>
  <c r="AH395" i="13"/>
  <c r="AG395" i="13"/>
  <c r="AH394" i="13"/>
  <c r="AG394" i="13"/>
  <c r="AH393" i="13"/>
  <c r="AG393" i="13"/>
  <c r="AH392" i="13"/>
  <c r="AG392" i="13"/>
  <c r="AH391" i="13"/>
  <c r="AG391" i="13"/>
  <c r="AH390" i="13"/>
  <c r="AG390" i="13"/>
  <c r="AH389" i="13"/>
  <c r="AG389" i="13"/>
  <c r="AH388" i="13"/>
  <c r="AG388" i="13"/>
  <c r="AH387" i="13"/>
  <c r="AG387" i="13"/>
  <c r="AH386" i="13"/>
  <c r="AG386" i="13"/>
  <c r="AH385" i="13"/>
  <c r="AG385" i="13"/>
  <c r="AH384" i="13"/>
  <c r="AG384" i="13"/>
  <c r="AH383" i="13"/>
  <c r="AG383" i="13"/>
  <c r="AH382" i="13"/>
  <c r="AG382" i="13"/>
  <c r="AH381" i="13"/>
  <c r="AG381" i="13"/>
  <c r="AH380" i="13"/>
  <c r="AG380" i="13"/>
  <c r="AH379" i="13"/>
  <c r="AG379" i="13"/>
  <c r="AH378" i="13"/>
  <c r="AG378" i="13"/>
  <c r="AH377" i="13"/>
  <c r="AG377" i="13"/>
  <c r="AH376" i="13"/>
  <c r="AG376" i="13"/>
  <c r="AH375" i="13"/>
  <c r="AG375" i="13"/>
  <c r="AH374" i="13"/>
  <c r="AG374" i="13"/>
  <c r="AH373" i="13"/>
  <c r="AG373" i="13"/>
  <c r="AH372" i="13"/>
  <c r="AG372" i="13"/>
  <c r="AH371" i="13"/>
  <c r="AG371" i="13"/>
  <c r="AH370" i="13"/>
  <c r="AG370" i="13"/>
  <c r="AH369" i="13"/>
  <c r="AG369" i="13"/>
  <c r="AH368" i="13"/>
  <c r="AG368" i="13"/>
  <c r="AH367" i="13"/>
  <c r="AG367" i="13"/>
  <c r="AH366" i="13"/>
  <c r="AG366" i="13"/>
  <c r="AH365" i="13"/>
  <c r="AG365" i="13"/>
  <c r="AH364" i="13"/>
  <c r="AG364" i="13"/>
  <c r="AH363" i="13"/>
  <c r="AG363" i="13"/>
  <c r="AH362" i="13"/>
  <c r="AG362" i="13"/>
  <c r="AH361" i="13"/>
  <c r="AG361" i="13"/>
  <c r="AH360" i="13"/>
  <c r="AG360" i="13"/>
  <c r="AH359" i="13"/>
  <c r="AG359" i="13"/>
  <c r="AH358" i="13"/>
  <c r="AG358" i="13"/>
  <c r="AH357" i="13"/>
  <c r="AG357" i="13"/>
  <c r="AH356" i="13"/>
  <c r="AG356" i="13"/>
  <c r="AH355" i="13"/>
  <c r="AG355" i="13"/>
  <c r="AH354" i="13"/>
  <c r="AG354" i="13"/>
  <c r="AH353" i="13"/>
  <c r="AG353" i="13"/>
  <c r="AH352" i="13"/>
  <c r="AG352" i="13"/>
  <c r="AH351" i="13"/>
  <c r="AG351" i="13"/>
  <c r="AH350" i="13"/>
  <c r="AG350" i="13"/>
  <c r="AH349" i="13"/>
  <c r="AG349" i="13"/>
  <c r="AH348" i="13"/>
  <c r="AG348" i="13"/>
  <c r="AH347" i="13"/>
  <c r="AG347" i="13"/>
  <c r="AH346" i="13"/>
  <c r="AG346" i="13"/>
  <c r="AH345" i="13"/>
  <c r="AG345" i="13"/>
  <c r="AH344" i="13"/>
  <c r="AG344" i="13"/>
  <c r="AH343" i="13"/>
  <c r="AG343" i="13"/>
  <c r="AH342" i="13"/>
  <c r="AG342" i="13"/>
  <c r="AH341" i="13"/>
  <c r="AG341" i="13"/>
  <c r="AH340" i="13"/>
  <c r="AG340" i="13"/>
  <c r="AH339" i="13"/>
  <c r="AG339" i="13"/>
  <c r="AH338" i="13"/>
  <c r="AG338" i="13"/>
  <c r="AH337" i="13"/>
  <c r="AG337" i="13"/>
  <c r="AH336" i="13"/>
  <c r="AG336" i="13"/>
  <c r="AH335" i="13"/>
  <c r="AG335" i="13"/>
  <c r="AH334" i="13"/>
  <c r="AG334" i="13"/>
  <c r="AH333" i="13"/>
  <c r="AG333" i="13"/>
  <c r="AH332" i="13"/>
  <c r="AG332" i="13"/>
  <c r="AH331" i="13"/>
  <c r="AG331" i="13"/>
  <c r="AH330" i="13"/>
  <c r="AG330" i="13"/>
  <c r="AH329" i="13"/>
  <c r="AG329" i="13"/>
  <c r="AH328" i="13"/>
  <c r="AG328" i="13"/>
  <c r="AH327" i="13"/>
  <c r="AG327" i="13"/>
  <c r="AH326" i="13"/>
  <c r="AG326" i="13"/>
  <c r="AH325" i="13"/>
  <c r="AG325" i="13"/>
  <c r="AH324" i="13"/>
  <c r="AG324" i="13"/>
  <c r="AH323" i="13"/>
  <c r="AG323" i="13"/>
  <c r="AH322" i="13"/>
  <c r="AG322" i="13"/>
  <c r="AH321" i="13"/>
  <c r="AG321" i="13"/>
  <c r="AH320" i="13"/>
  <c r="AG320" i="13"/>
  <c r="AH319" i="13"/>
  <c r="AG319" i="13"/>
  <c r="AH318" i="13"/>
  <c r="AG318" i="13"/>
  <c r="AH317" i="13"/>
  <c r="AG317" i="13"/>
  <c r="AH316" i="13"/>
  <c r="AG316" i="13"/>
  <c r="AH315" i="13"/>
  <c r="AG315" i="13"/>
  <c r="AH314" i="13"/>
  <c r="AG314" i="13"/>
  <c r="AH313" i="13"/>
  <c r="AG313" i="13"/>
  <c r="AH312" i="13"/>
  <c r="AG312" i="13"/>
  <c r="AH311" i="13"/>
  <c r="AG311" i="13"/>
  <c r="AH310" i="13"/>
  <c r="AG310" i="13"/>
  <c r="AH309" i="13"/>
  <c r="AG309" i="13"/>
  <c r="AH308" i="13"/>
  <c r="AG308" i="13"/>
  <c r="AH307" i="13"/>
  <c r="AG307" i="13"/>
  <c r="AH306" i="13"/>
  <c r="AG306" i="13"/>
  <c r="AH305" i="13"/>
  <c r="AG305" i="13"/>
  <c r="AH304" i="13"/>
  <c r="AG304" i="13"/>
  <c r="AH303" i="13"/>
  <c r="AG303" i="13"/>
  <c r="AH302" i="13"/>
  <c r="AG302" i="13"/>
  <c r="AH301" i="13"/>
  <c r="AG301" i="13"/>
  <c r="AH300" i="13"/>
  <c r="AG300" i="13"/>
  <c r="AH299" i="13"/>
  <c r="AG299" i="13"/>
  <c r="AH298" i="13"/>
  <c r="AG298" i="13"/>
  <c r="AH297" i="13"/>
  <c r="AG297" i="13"/>
  <c r="AH296" i="13"/>
  <c r="AG296" i="13"/>
  <c r="AH295" i="13"/>
  <c r="AG295" i="13"/>
  <c r="AH294" i="13"/>
  <c r="AG294" i="13"/>
  <c r="AH293" i="13"/>
  <c r="AG293" i="13"/>
  <c r="AH292" i="13"/>
  <c r="AG292" i="13"/>
  <c r="AH291" i="13"/>
  <c r="AG291" i="13"/>
  <c r="AH290" i="13"/>
  <c r="AG290" i="13"/>
  <c r="AH289" i="13"/>
  <c r="AG289" i="13"/>
  <c r="AH288" i="13"/>
  <c r="AG288" i="13"/>
  <c r="AH287" i="13"/>
  <c r="AG287" i="13"/>
  <c r="AH286" i="13"/>
  <c r="AG286" i="13"/>
  <c r="AH285" i="13"/>
  <c r="AG285" i="13"/>
  <c r="AH284" i="13"/>
  <c r="AG284" i="13"/>
  <c r="AH283" i="13"/>
  <c r="AG283" i="13"/>
  <c r="AH282" i="13"/>
  <c r="AG282" i="13"/>
  <c r="AH281" i="13"/>
  <c r="AG281" i="13"/>
  <c r="AH280" i="13"/>
  <c r="AG280" i="13"/>
  <c r="AH279" i="13"/>
  <c r="AG279" i="13"/>
  <c r="AH278" i="13"/>
  <c r="AG278" i="13"/>
  <c r="AH277" i="13"/>
  <c r="AG277" i="13"/>
  <c r="AH276" i="13"/>
  <c r="AG276" i="13"/>
  <c r="AH275" i="13"/>
  <c r="AG275" i="13"/>
  <c r="AH274" i="13"/>
  <c r="AG274" i="13"/>
  <c r="AH273" i="13"/>
  <c r="AG273" i="13"/>
  <c r="AH272" i="13"/>
  <c r="AG272" i="13"/>
  <c r="AH271" i="13"/>
  <c r="AG271" i="13"/>
  <c r="AH270" i="13"/>
  <c r="AG270" i="13"/>
  <c r="AH269" i="13"/>
  <c r="AG269" i="13"/>
  <c r="AH268" i="13"/>
  <c r="AG268" i="13"/>
  <c r="AH267" i="13"/>
  <c r="AG267" i="13"/>
  <c r="AH266" i="13"/>
  <c r="AG266" i="13"/>
  <c r="AH265" i="13"/>
  <c r="AG265" i="13"/>
  <c r="AH264" i="13"/>
  <c r="AG264" i="13"/>
  <c r="AH263" i="13"/>
  <c r="AG263" i="13"/>
  <c r="AH262" i="13"/>
  <c r="AG262" i="13"/>
  <c r="AH261" i="13"/>
  <c r="AG261" i="13"/>
  <c r="AH260" i="13"/>
  <c r="AG260" i="13"/>
  <c r="AH259" i="13"/>
  <c r="AG259" i="13"/>
  <c r="AH258" i="13"/>
  <c r="AG258" i="13"/>
  <c r="AH257" i="13"/>
  <c r="AG257" i="13"/>
  <c r="AH256" i="13"/>
  <c r="AG256" i="13"/>
  <c r="AH255" i="13"/>
  <c r="AG255" i="13"/>
  <c r="AH254" i="13"/>
  <c r="AG254" i="13"/>
  <c r="AH253" i="13"/>
  <c r="AG253" i="13"/>
  <c r="AH252" i="13"/>
  <c r="AG252" i="13"/>
  <c r="AH251" i="13"/>
  <c r="AG251" i="13"/>
  <c r="AH250" i="13"/>
  <c r="AG250" i="13"/>
  <c r="AH249" i="13"/>
  <c r="AG249" i="13"/>
  <c r="AH248" i="13"/>
  <c r="AG248" i="13"/>
  <c r="AH247" i="13"/>
  <c r="AG247" i="13"/>
  <c r="AH246" i="13"/>
  <c r="AG246" i="13"/>
  <c r="AH245" i="13"/>
  <c r="AG245" i="13"/>
  <c r="AH244" i="13"/>
  <c r="AG244" i="13"/>
  <c r="AH243" i="13"/>
  <c r="AG243" i="13"/>
  <c r="AH242" i="13"/>
  <c r="AG242" i="13"/>
  <c r="AH241" i="13"/>
  <c r="AG241" i="13"/>
  <c r="AH240" i="13"/>
  <c r="AG240" i="13"/>
  <c r="AH239" i="13"/>
  <c r="AG239" i="13"/>
  <c r="AH238" i="13"/>
  <c r="AG238" i="13"/>
  <c r="AH237" i="13"/>
  <c r="AG237" i="13"/>
  <c r="AH236" i="13"/>
  <c r="AG236" i="13"/>
  <c r="AH235" i="13"/>
  <c r="AG235" i="13"/>
  <c r="AH234" i="13"/>
  <c r="AG234" i="13"/>
  <c r="AH233" i="13"/>
  <c r="AG233" i="13"/>
  <c r="AH232" i="13"/>
  <c r="AG232" i="13"/>
  <c r="AH231" i="13"/>
  <c r="AG231" i="13"/>
  <c r="AH230" i="13"/>
  <c r="AG230" i="13"/>
  <c r="AH229" i="13"/>
  <c r="AG229" i="13"/>
  <c r="AH228" i="13"/>
  <c r="AG228" i="13"/>
  <c r="AH227" i="13"/>
  <c r="AG227" i="13"/>
  <c r="AH226" i="13"/>
  <c r="AG226" i="13"/>
  <c r="AH225" i="13"/>
  <c r="AG225" i="13"/>
  <c r="AH224" i="13"/>
  <c r="AG224" i="13"/>
  <c r="AH223" i="13"/>
  <c r="AG223" i="13"/>
  <c r="AH222" i="13"/>
  <c r="AG222" i="13"/>
  <c r="AH221" i="13"/>
  <c r="AG221" i="13"/>
  <c r="AH220" i="13"/>
  <c r="AG220" i="13"/>
  <c r="AH219" i="13"/>
  <c r="AG219" i="13"/>
  <c r="AH218" i="13"/>
  <c r="AG218" i="13"/>
  <c r="AH217" i="13"/>
  <c r="AG217" i="13"/>
  <c r="AH216" i="13"/>
  <c r="AG216" i="13"/>
  <c r="AH215" i="13"/>
  <c r="AG215" i="13"/>
  <c r="AH214" i="13"/>
  <c r="AG214" i="13"/>
  <c r="AH213" i="13"/>
  <c r="AG213" i="13"/>
  <c r="AH212" i="13"/>
  <c r="AG212" i="13"/>
  <c r="AH211" i="13"/>
  <c r="AG211" i="13"/>
  <c r="AH210" i="13"/>
  <c r="AG210" i="13"/>
  <c r="AH209" i="13"/>
  <c r="AG209" i="13"/>
  <c r="AH208" i="13"/>
  <c r="AG208" i="13"/>
  <c r="AH207" i="13"/>
  <c r="AG207" i="13"/>
  <c r="AH206" i="13"/>
  <c r="AG206" i="13"/>
  <c r="AH205" i="13"/>
  <c r="AG205" i="13"/>
  <c r="AH204" i="13"/>
  <c r="AG204" i="13"/>
  <c r="AH203" i="13"/>
  <c r="AG203" i="13"/>
  <c r="AH202" i="13"/>
  <c r="AG202" i="13"/>
  <c r="AH201" i="13"/>
  <c r="AG201" i="13"/>
  <c r="AH200" i="13"/>
  <c r="AG200" i="13"/>
  <c r="AH199" i="13"/>
  <c r="AG199" i="13"/>
  <c r="AH198" i="13"/>
  <c r="AG198" i="13"/>
  <c r="AH197" i="13"/>
  <c r="AG197" i="13"/>
  <c r="AH196" i="13"/>
  <c r="AG196" i="13"/>
  <c r="AH195" i="13"/>
  <c r="AG195" i="13"/>
  <c r="AH194" i="13"/>
  <c r="AG194" i="13"/>
  <c r="AH193" i="13"/>
  <c r="AG193" i="13"/>
  <c r="AH192" i="13"/>
  <c r="AG192" i="13"/>
  <c r="AH191" i="13"/>
  <c r="AG191" i="13"/>
  <c r="AH190" i="13"/>
  <c r="AG190" i="13"/>
  <c r="AH189" i="13"/>
  <c r="AG189" i="13"/>
  <c r="AH188" i="13"/>
  <c r="AG188" i="13"/>
  <c r="AH187" i="13"/>
  <c r="AG187" i="13"/>
  <c r="AH186" i="13"/>
  <c r="AG186" i="13"/>
  <c r="AH185" i="13"/>
  <c r="AG185" i="13"/>
  <c r="AH184" i="13"/>
  <c r="AG184" i="13"/>
  <c r="AH183" i="13"/>
  <c r="AG183" i="13"/>
  <c r="AH182" i="13"/>
  <c r="AG182" i="13"/>
  <c r="AH181" i="13"/>
  <c r="AG181" i="13"/>
  <c r="AH180" i="13"/>
  <c r="AG180" i="13"/>
  <c r="AH179" i="13"/>
  <c r="AG179" i="13"/>
  <c r="AH178" i="13"/>
  <c r="AG178" i="13"/>
  <c r="AH177" i="13"/>
  <c r="AG177" i="13"/>
  <c r="AH176" i="13"/>
  <c r="AG176" i="13"/>
  <c r="AH175" i="13"/>
  <c r="AG175" i="13"/>
  <c r="AH174" i="13"/>
  <c r="AG174" i="13"/>
  <c r="AH173" i="13"/>
  <c r="AG173" i="13"/>
  <c r="AH172" i="13"/>
  <c r="AG172" i="13"/>
  <c r="AH171" i="13"/>
  <c r="AG171" i="13"/>
  <c r="AH170" i="13"/>
  <c r="AG170" i="13"/>
  <c r="AH169" i="13"/>
  <c r="AG169" i="13"/>
  <c r="AH168" i="13"/>
  <c r="AG168" i="13"/>
  <c r="AH167" i="13"/>
  <c r="AG167" i="13"/>
  <c r="AH166" i="13"/>
  <c r="AG166" i="13"/>
  <c r="AH165" i="13"/>
  <c r="AG165" i="13"/>
  <c r="AH164" i="13"/>
  <c r="AG164" i="13"/>
  <c r="AH163" i="13"/>
  <c r="AG163" i="13"/>
  <c r="AH162" i="13"/>
  <c r="AG162" i="13"/>
  <c r="AH161" i="13"/>
  <c r="AG161" i="13"/>
  <c r="AH160" i="13"/>
  <c r="AG160" i="13"/>
  <c r="AH159" i="13"/>
  <c r="AG159" i="13"/>
  <c r="AH158" i="13"/>
  <c r="AG158" i="13"/>
  <c r="AH157" i="13"/>
  <c r="AG157" i="13"/>
  <c r="AH156" i="13"/>
  <c r="AG156" i="13"/>
  <c r="AH155" i="13"/>
  <c r="AG155" i="13"/>
  <c r="AH154" i="13"/>
  <c r="AG154" i="13"/>
  <c r="AH153" i="13"/>
  <c r="AG153" i="13"/>
  <c r="AH152" i="13"/>
  <c r="AG152" i="13"/>
  <c r="AH151" i="13"/>
  <c r="AG151" i="13"/>
  <c r="AH150" i="13"/>
  <c r="AG150" i="13"/>
  <c r="AH149" i="13"/>
  <c r="AG149" i="13"/>
  <c r="AH148" i="13"/>
  <c r="AG148" i="13"/>
  <c r="AH147" i="13"/>
  <c r="AG147" i="13"/>
  <c r="AH146" i="13"/>
  <c r="AG146" i="13"/>
  <c r="AH145" i="13"/>
  <c r="AG145" i="13"/>
  <c r="AH144" i="13"/>
  <c r="AG144" i="13"/>
  <c r="AH143" i="13"/>
  <c r="AG143" i="13"/>
  <c r="AH142" i="13"/>
  <c r="AG142" i="13"/>
  <c r="AH141" i="13"/>
  <c r="AG141" i="13"/>
  <c r="AH140" i="13"/>
  <c r="AG140" i="13"/>
  <c r="AH139" i="13"/>
  <c r="AG139" i="13"/>
  <c r="AH138" i="13"/>
  <c r="AG138" i="13"/>
  <c r="AH137" i="13"/>
  <c r="AG137" i="13"/>
  <c r="AH136" i="13"/>
  <c r="AG136" i="13"/>
  <c r="AH135" i="13"/>
  <c r="AG135" i="13"/>
  <c r="AH134" i="13"/>
  <c r="AG134" i="13"/>
  <c r="AH133" i="13"/>
  <c r="AG133" i="13"/>
  <c r="AH132" i="13"/>
  <c r="AG132" i="13"/>
  <c r="AH131" i="13"/>
  <c r="AG131" i="13"/>
  <c r="AH130" i="13"/>
  <c r="AG130" i="13"/>
  <c r="AH129" i="13"/>
  <c r="AG129" i="13"/>
  <c r="AH128" i="13"/>
  <c r="AG128" i="13"/>
  <c r="AH127" i="13"/>
  <c r="AG127" i="13"/>
  <c r="AH126" i="13"/>
  <c r="AG126" i="13"/>
  <c r="AH125" i="13"/>
  <c r="AG125" i="13"/>
  <c r="AH124" i="13"/>
  <c r="AG124" i="13"/>
  <c r="AH123" i="13"/>
  <c r="AG123" i="13"/>
  <c r="AH122" i="13"/>
  <c r="AG122" i="13"/>
  <c r="AH121" i="13"/>
  <c r="AG121" i="13"/>
  <c r="AH120" i="13"/>
  <c r="AG120" i="13"/>
  <c r="AH119" i="13"/>
  <c r="AG119" i="13"/>
  <c r="AH118" i="13"/>
  <c r="AG118" i="13"/>
  <c r="AH117" i="13"/>
  <c r="AG117" i="13"/>
  <c r="AH116" i="13"/>
  <c r="AG116" i="13"/>
  <c r="AH115" i="13"/>
  <c r="AG115" i="13"/>
  <c r="AH114" i="13"/>
  <c r="AG114" i="13"/>
  <c r="AH113" i="13"/>
  <c r="AG113" i="13"/>
  <c r="AH112" i="13"/>
  <c r="AG112" i="13"/>
  <c r="AH111" i="13"/>
  <c r="AG111" i="13"/>
  <c r="AH110" i="13"/>
  <c r="AG110" i="13"/>
  <c r="AH109" i="13"/>
  <c r="AG109" i="13"/>
  <c r="AH108" i="13"/>
  <c r="AG108" i="13"/>
  <c r="AH107" i="13"/>
  <c r="AG107" i="13"/>
  <c r="AH106" i="13"/>
  <c r="AG106" i="13"/>
  <c r="AH105" i="13"/>
  <c r="AG105" i="13"/>
  <c r="AH104" i="13"/>
  <c r="AG104" i="13"/>
  <c r="AH103" i="13"/>
  <c r="AG103" i="13"/>
  <c r="AH102" i="13"/>
  <c r="AG102" i="13"/>
  <c r="AH101" i="13"/>
  <c r="AG101" i="13"/>
  <c r="AH100" i="13"/>
  <c r="AG100" i="13"/>
  <c r="AH99" i="13"/>
  <c r="AG99" i="13"/>
  <c r="AH98" i="13"/>
  <c r="AG98" i="13"/>
  <c r="AH97" i="13"/>
  <c r="AG97" i="13"/>
  <c r="AH96" i="13"/>
  <c r="AG96" i="13"/>
  <c r="AH95" i="13"/>
  <c r="AG95" i="13"/>
  <c r="AH94" i="13"/>
  <c r="AG94" i="13"/>
  <c r="AH93" i="13"/>
  <c r="AG93" i="13"/>
  <c r="AH92" i="13"/>
  <c r="AG92" i="13"/>
  <c r="AH91" i="13"/>
  <c r="AG91" i="13"/>
  <c r="AH90" i="13"/>
  <c r="AG90" i="13"/>
  <c r="AH89" i="13"/>
  <c r="AG89" i="13"/>
  <c r="AH88" i="13"/>
  <c r="AG88" i="13"/>
  <c r="AH87" i="13"/>
  <c r="AG87" i="13"/>
  <c r="AH86" i="13"/>
  <c r="AG86" i="13"/>
  <c r="AH85" i="13"/>
  <c r="AG85" i="13"/>
  <c r="AH84" i="13"/>
  <c r="AG84" i="13"/>
  <c r="AH83" i="13"/>
  <c r="AG83" i="13"/>
  <c r="AH82" i="13"/>
  <c r="AG82" i="13"/>
  <c r="AH81" i="13"/>
  <c r="AG81" i="13"/>
  <c r="AH80" i="13"/>
  <c r="AG80" i="13"/>
  <c r="AH79" i="13"/>
  <c r="AG79" i="13"/>
  <c r="AH78" i="13"/>
  <c r="AG78" i="13"/>
  <c r="AH77" i="13"/>
  <c r="AG77" i="13"/>
  <c r="AH76" i="13"/>
  <c r="AG76" i="13"/>
  <c r="AH75" i="13"/>
  <c r="AG75" i="13"/>
  <c r="AH74" i="13"/>
  <c r="AG74" i="13"/>
  <c r="AH73" i="13"/>
  <c r="AG73" i="13"/>
  <c r="AH72" i="13"/>
  <c r="AG72" i="13"/>
  <c r="AH71" i="13"/>
  <c r="AG71" i="13"/>
  <c r="AH70" i="13"/>
  <c r="AG70" i="13"/>
  <c r="AH69" i="13"/>
  <c r="AG69" i="13"/>
  <c r="AH68" i="13"/>
  <c r="AG68" i="13"/>
  <c r="AH67" i="13"/>
  <c r="AG67" i="13"/>
  <c r="AH66" i="13"/>
  <c r="AG66" i="13"/>
  <c r="AH65" i="13"/>
  <c r="AG65" i="13"/>
  <c r="AH64" i="13"/>
  <c r="AG64" i="13"/>
  <c r="AH63" i="13"/>
  <c r="AG63" i="13"/>
  <c r="AH62" i="13"/>
  <c r="AG62" i="13"/>
  <c r="AH61" i="13"/>
  <c r="AG61" i="13"/>
  <c r="AH60" i="13"/>
  <c r="AG60" i="13"/>
  <c r="AH59" i="13"/>
  <c r="AG59" i="13"/>
  <c r="AH58" i="13"/>
  <c r="AG58" i="13"/>
  <c r="AH57" i="13"/>
  <c r="AG57" i="13"/>
  <c r="AH56" i="13"/>
  <c r="AG56" i="13"/>
  <c r="AH55" i="13"/>
  <c r="AG55" i="13"/>
  <c r="AH54" i="13"/>
  <c r="AG54" i="13"/>
  <c r="AH53" i="13"/>
  <c r="AG53" i="13"/>
  <c r="AH52" i="13"/>
  <c r="AG52" i="13"/>
  <c r="AH51" i="13"/>
  <c r="AG51" i="13"/>
  <c r="AH50" i="13"/>
  <c r="AG50" i="13"/>
  <c r="AH49" i="13"/>
  <c r="AG49" i="13"/>
  <c r="AH48" i="13"/>
  <c r="AG48" i="13"/>
  <c r="AH47" i="13"/>
  <c r="AG47" i="13"/>
  <c r="AH46" i="13"/>
  <c r="AG46" i="13"/>
  <c r="AH45" i="13"/>
  <c r="AG45" i="13"/>
  <c r="AH44" i="13"/>
  <c r="AG44" i="13"/>
  <c r="AH43" i="13"/>
  <c r="AG43" i="13"/>
  <c r="AH42" i="13"/>
  <c r="AG42" i="13"/>
  <c r="AH41" i="13"/>
  <c r="AG41" i="13"/>
  <c r="AH40" i="13"/>
  <c r="AG40" i="13"/>
  <c r="AH39" i="13"/>
  <c r="AG39" i="13"/>
  <c r="AH38" i="13"/>
  <c r="AG38" i="13"/>
  <c r="AH37" i="13"/>
  <c r="AG37" i="13"/>
  <c r="AH36" i="13"/>
  <c r="AG36" i="13"/>
  <c r="AH35" i="13"/>
  <c r="AG35" i="13"/>
  <c r="AH34" i="13"/>
  <c r="AG34" i="13"/>
  <c r="AH33" i="13"/>
  <c r="AG33" i="13"/>
  <c r="AH32" i="13"/>
  <c r="AG32" i="13"/>
  <c r="AH31" i="13"/>
  <c r="AG31" i="13"/>
  <c r="AH30" i="13"/>
  <c r="AG30" i="13"/>
  <c r="AH29" i="13"/>
  <c r="AG29" i="13"/>
  <c r="AH28" i="13"/>
  <c r="AG28" i="13"/>
  <c r="AH27" i="13"/>
  <c r="AG27" i="13"/>
  <c r="AH26" i="13"/>
  <c r="AG26" i="13"/>
  <c r="AH25" i="13"/>
  <c r="AG25" i="13"/>
  <c r="AH24" i="13"/>
  <c r="AG24" i="13"/>
  <c r="AH23" i="13"/>
  <c r="AG23" i="13"/>
  <c r="AH22" i="13"/>
  <c r="AG22" i="13"/>
  <c r="AH21" i="13"/>
  <c r="AG21" i="13"/>
  <c r="AH20" i="13"/>
  <c r="AG20" i="13"/>
  <c r="AH19" i="13"/>
  <c r="AG19" i="13"/>
  <c r="AH18" i="13"/>
  <c r="AG18" i="13"/>
  <c r="AH17" i="13"/>
  <c r="AG17" i="13"/>
  <c r="AH16" i="13"/>
  <c r="AG16" i="13"/>
  <c r="AH15" i="13"/>
  <c r="AG15" i="13"/>
  <c r="AH14" i="13"/>
  <c r="AG14" i="13"/>
  <c r="AH13" i="13"/>
  <c r="AG13" i="13"/>
  <c r="AH12" i="13"/>
  <c r="AG12" i="13"/>
  <c r="AH11" i="13"/>
  <c r="AG11" i="13"/>
  <c r="AH10" i="13"/>
  <c r="AG10" i="13"/>
  <c r="AH9" i="13"/>
  <c r="AG9" i="13"/>
  <c r="AH8" i="13"/>
  <c r="AG8" i="13"/>
  <c r="AH7" i="13"/>
  <c r="AG7" i="13"/>
  <c r="AH6" i="13"/>
  <c r="AG6" i="13"/>
  <c r="AH5" i="13"/>
  <c r="AG5" i="13"/>
  <c r="AH4" i="13"/>
  <c r="AG4" i="13"/>
  <c r="AH3" i="13"/>
  <c r="AG3" i="13"/>
  <c r="AI405" i="13" l="1"/>
  <c r="AJ405" i="13" s="1"/>
  <c r="AF405" i="13" s="1"/>
  <c r="AI54" i="13"/>
  <c r="AJ54" i="13" s="1"/>
  <c r="AF54" i="13" s="1"/>
  <c r="AI62" i="13"/>
  <c r="AJ62" i="13" s="1"/>
  <c r="AF62" i="13" s="1"/>
  <c r="AI70" i="13"/>
  <c r="AJ70" i="13" s="1"/>
  <c r="AF70" i="13" s="1"/>
  <c r="AI114" i="13"/>
  <c r="AJ114" i="13" s="1"/>
  <c r="AF114" i="13" s="1"/>
  <c r="AI118" i="13"/>
  <c r="AJ118" i="13" s="1"/>
  <c r="AF118" i="13" s="1"/>
  <c r="AI128" i="13"/>
  <c r="AJ128" i="13" s="1"/>
  <c r="AF128" i="13" s="1"/>
  <c r="AI130" i="13"/>
  <c r="AJ130" i="13" s="1"/>
  <c r="AF130" i="13" s="1"/>
  <c r="AI132" i="13"/>
  <c r="AJ132" i="13" s="1"/>
  <c r="AF132" i="13" s="1"/>
  <c r="AI134" i="13"/>
  <c r="AJ134" i="13" s="1"/>
  <c r="AF134" i="13" s="1"/>
  <c r="AI136" i="13"/>
  <c r="AJ136" i="13" s="1"/>
  <c r="AF136" i="13" s="1"/>
  <c r="AI140" i="13"/>
  <c r="AJ140" i="13" s="1"/>
  <c r="AF140" i="13" s="1"/>
  <c r="AI150" i="13"/>
  <c r="AJ150" i="13" s="1"/>
  <c r="AF150" i="13" s="1"/>
  <c r="AI152" i="13"/>
  <c r="AJ152" i="13" s="1"/>
  <c r="AF152" i="13" s="1"/>
  <c r="AI202" i="13"/>
  <c r="AJ202" i="13" s="1"/>
  <c r="AF202" i="13" s="1"/>
  <c r="AI204" i="13"/>
  <c r="AJ204" i="13" s="1"/>
  <c r="AF204" i="13" s="1"/>
  <c r="AI206" i="13"/>
  <c r="AJ206" i="13" s="1"/>
  <c r="AF206" i="13" s="1"/>
  <c r="AI208" i="13"/>
  <c r="AJ208" i="13" s="1"/>
  <c r="AF208" i="13" s="1"/>
  <c r="AI210" i="13"/>
  <c r="AJ210" i="13" s="1"/>
  <c r="AF210" i="13" s="1"/>
  <c r="AI214" i="13"/>
  <c r="AJ214" i="13" s="1"/>
  <c r="AF214" i="13" s="1"/>
  <c r="AI216" i="13"/>
  <c r="AJ216" i="13" s="1"/>
  <c r="AF216" i="13" s="1"/>
  <c r="AI218" i="13"/>
  <c r="AJ218" i="13" s="1"/>
  <c r="AF218" i="13" s="1"/>
  <c r="AI222" i="13"/>
  <c r="AJ222" i="13" s="1"/>
  <c r="AF222" i="13" s="1"/>
  <c r="AI224" i="13"/>
  <c r="AJ224" i="13" s="1"/>
  <c r="AF224" i="13" s="1"/>
  <c r="AI226" i="13"/>
  <c r="AJ226" i="13" s="1"/>
  <c r="AF226" i="13" s="1"/>
  <c r="AI230" i="13"/>
  <c r="AJ230" i="13" s="1"/>
  <c r="AF230" i="13" s="1"/>
  <c r="AI240" i="13"/>
  <c r="AJ240" i="13" s="1"/>
  <c r="AF240" i="13" s="1"/>
  <c r="AI242" i="13"/>
  <c r="AJ242" i="13" s="1"/>
  <c r="AF242" i="13" s="1"/>
  <c r="AI244" i="13"/>
  <c r="AJ244" i="13" s="1"/>
  <c r="AF244" i="13" s="1"/>
  <c r="AI246" i="13"/>
  <c r="AJ246" i="13" s="1"/>
  <c r="AF246" i="13" s="1"/>
  <c r="AI248" i="13"/>
  <c r="AJ248" i="13" s="1"/>
  <c r="AF248" i="13" s="1"/>
  <c r="AI250" i="13"/>
  <c r="AJ250" i="13" s="1"/>
  <c r="AF250" i="13" s="1"/>
  <c r="AI268" i="13"/>
  <c r="AJ268" i="13" s="1"/>
  <c r="AF268" i="13" s="1"/>
  <c r="AI270" i="13"/>
  <c r="AJ270" i="13" s="1"/>
  <c r="AF270" i="13" s="1"/>
  <c r="AI272" i="13"/>
  <c r="AJ272" i="13" s="1"/>
  <c r="AF272" i="13" s="1"/>
  <c r="AI274" i="13"/>
  <c r="AJ274" i="13" s="1"/>
  <c r="AF274" i="13" s="1"/>
  <c r="AI276" i="13"/>
  <c r="AJ276" i="13" s="1"/>
  <c r="AF276" i="13" s="1"/>
  <c r="AI278" i="13"/>
  <c r="AJ278" i="13" s="1"/>
  <c r="AF278" i="13" s="1"/>
  <c r="AI280" i="13"/>
  <c r="AJ280" i="13" s="1"/>
  <c r="AF280" i="13" s="1"/>
  <c r="AI282" i="13"/>
  <c r="AJ282" i="13" s="1"/>
  <c r="AF282" i="13" s="1"/>
  <c r="AI284" i="13"/>
  <c r="AJ284" i="13" s="1"/>
  <c r="AF284" i="13" s="1"/>
  <c r="AI286" i="13"/>
  <c r="AJ286" i="13" s="1"/>
  <c r="AF286" i="13" s="1"/>
  <c r="AI288" i="13"/>
  <c r="AJ288" i="13" s="1"/>
  <c r="AF288" i="13" s="1"/>
  <c r="AI290" i="13"/>
  <c r="AJ290" i="13" s="1"/>
  <c r="AF290" i="13" s="1"/>
  <c r="AI292" i="13"/>
  <c r="AJ292" i="13" s="1"/>
  <c r="AF292" i="13" s="1"/>
  <c r="AI294" i="13"/>
  <c r="AJ294" i="13" s="1"/>
  <c r="AF294" i="13" s="1"/>
  <c r="AI296" i="13"/>
  <c r="AJ296" i="13" s="1"/>
  <c r="AF296" i="13" s="1"/>
  <c r="AI298" i="13"/>
  <c r="AJ298" i="13" s="1"/>
  <c r="AF298" i="13" s="1"/>
  <c r="AI300" i="13"/>
  <c r="AJ300" i="13" s="1"/>
  <c r="AF300" i="13" s="1"/>
  <c r="AI302" i="13"/>
  <c r="AJ302" i="13" s="1"/>
  <c r="AF302" i="13" s="1"/>
  <c r="AI306" i="13"/>
  <c r="AJ306" i="13" s="1"/>
  <c r="AF306" i="13" s="1"/>
  <c r="AI312" i="13"/>
  <c r="AJ312" i="13" s="1"/>
  <c r="AF312" i="13" s="1"/>
  <c r="AI314" i="13"/>
  <c r="AJ314" i="13" s="1"/>
  <c r="AF314" i="13" s="1"/>
  <c r="AI316" i="13"/>
  <c r="AJ316" i="13" s="1"/>
  <c r="AF316" i="13" s="1"/>
  <c r="AI320" i="13"/>
  <c r="AJ320" i="13" s="1"/>
  <c r="AF320" i="13" s="1"/>
  <c r="AI322" i="13"/>
  <c r="AJ322" i="13" s="1"/>
  <c r="AF322" i="13" s="1"/>
  <c r="AI324" i="13"/>
  <c r="AJ324" i="13" s="1"/>
  <c r="AF324" i="13" s="1"/>
  <c r="AI326" i="13"/>
  <c r="AJ326" i="13" s="1"/>
  <c r="AF326" i="13" s="1"/>
  <c r="AI328" i="13"/>
  <c r="AJ328" i="13" s="1"/>
  <c r="AF328" i="13" s="1"/>
  <c r="AI330" i="13"/>
  <c r="AJ330" i="13" s="1"/>
  <c r="AF330" i="13" s="1"/>
  <c r="AI332" i="13"/>
  <c r="AJ332" i="13" s="1"/>
  <c r="AF332" i="13" s="1"/>
  <c r="AI362" i="13"/>
  <c r="AJ362" i="13" s="1"/>
  <c r="AF362" i="13" s="1"/>
  <c r="AI376" i="13"/>
  <c r="AJ376" i="13" s="1"/>
  <c r="AF376" i="13" s="1"/>
  <c r="AI378" i="13"/>
  <c r="AJ378" i="13" s="1"/>
  <c r="AF378" i="13" s="1"/>
  <c r="AI380" i="13"/>
  <c r="AJ380" i="13" s="1"/>
  <c r="AF380" i="13" s="1"/>
  <c r="AI384" i="13"/>
  <c r="AJ384" i="13" s="1"/>
  <c r="AF384" i="13" s="1"/>
  <c r="AI402" i="13"/>
  <c r="AJ402" i="13" s="1"/>
  <c r="AF402" i="13" s="1"/>
  <c r="AI425" i="13"/>
  <c r="AJ425" i="13" s="1"/>
  <c r="AF425" i="13" s="1"/>
  <c r="AI473" i="13"/>
  <c r="AJ473" i="13" s="1"/>
  <c r="AF473" i="13" s="1"/>
  <c r="AI406" i="13"/>
  <c r="AJ406" i="13" s="1"/>
  <c r="AF406" i="13" s="1"/>
  <c r="AI410" i="13"/>
  <c r="AJ410" i="13" s="1"/>
  <c r="AF410" i="13" s="1"/>
  <c r="AI414" i="13"/>
  <c r="AJ414" i="13" s="1"/>
  <c r="AF414" i="13" s="1"/>
  <c r="AI426" i="13"/>
  <c r="AJ426" i="13" s="1"/>
  <c r="AF426" i="13" s="1"/>
  <c r="AI430" i="13"/>
  <c r="AJ430" i="13" s="1"/>
  <c r="AF430" i="13" s="1"/>
  <c r="AI458" i="13"/>
  <c r="AJ458" i="13" s="1"/>
  <c r="AF458" i="13" s="1"/>
  <c r="AI462" i="13"/>
  <c r="AJ462" i="13" s="1"/>
  <c r="AF462" i="13" s="1"/>
  <c r="AI470" i="13"/>
  <c r="AJ470" i="13" s="1"/>
  <c r="AF470" i="13" s="1"/>
  <c r="AI474" i="13"/>
  <c r="AJ474" i="13" s="1"/>
  <c r="AF474" i="13" s="1"/>
  <c r="AI478" i="13"/>
  <c r="AJ478" i="13" s="1"/>
  <c r="AF478" i="13" s="1"/>
  <c r="AI486" i="13"/>
  <c r="AJ486" i="13" s="1"/>
  <c r="AF486" i="13" s="1"/>
  <c r="AI15" i="13"/>
  <c r="AJ15" i="13" s="1"/>
  <c r="AF15" i="13" s="1"/>
  <c r="AI17" i="13"/>
  <c r="AJ17" i="13" s="1"/>
  <c r="AF17" i="13" s="1"/>
  <c r="AI19" i="13"/>
  <c r="AJ19" i="13" s="1"/>
  <c r="AF19" i="13" s="1"/>
  <c r="AI21" i="13"/>
  <c r="AJ21" i="13" s="1"/>
  <c r="AF21" i="13" s="1"/>
  <c r="AI23" i="13"/>
  <c r="AJ23" i="13" s="1"/>
  <c r="AF23" i="13" s="1"/>
  <c r="AI25" i="13"/>
  <c r="AJ25" i="13" s="1"/>
  <c r="AF25" i="13" s="1"/>
  <c r="AI27" i="13"/>
  <c r="AJ27" i="13" s="1"/>
  <c r="AF27" i="13" s="1"/>
  <c r="AI29" i="13"/>
  <c r="AJ29" i="13" s="1"/>
  <c r="AF29" i="13" s="1"/>
  <c r="AI31" i="13"/>
  <c r="AJ31" i="13" s="1"/>
  <c r="AF31" i="13" s="1"/>
  <c r="AI33" i="13"/>
  <c r="AJ33" i="13" s="1"/>
  <c r="AF33" i="13" s="1"/>
  <c r="AI35" i="13"/>
  <c r="AJ35" i="13" s="1"/>
  <c r="AF35" i="13" s="1"/>
  <c r="AI37" i="13"/>
  <c r="AJ37" i="13" s="1"/>
  <c r="AF37" i="13" s="1"/>
  <c r="AI39" i="13"/>
  <c r="AJ39" i="13" s="1"/>
  <c r="AF39" i="13" s="1"/>
  <c r="AI41" i="13"/>
  <c r="AJ41" i="13" s="1"/>
  <c r="AF41" i="13" s="1"/>
  <c r="AI43" i="13"/>
  <c r="AJ43" i="13" s="1"/>
  <c r="AF43" i="13" s="1"/>
  <c r="AI45" i="13"/>
  <c r="AJ45" i="13" s="1"/>
  <c r="AF45" i="13" s="1"/>
  <c r="AI51" i="13"/>
  <c r="AJ51" i="13" s="1"/>
  <c r="AF51" i="13" s="1"/>
  <c r="AI117" i="13"/>
  <c r="AJ117" i="13" s="1"/>
  <c r="AF117" i="13" s="1"/>
  <c r="AI119" i="13"/>
  <c r="AJ119" i="13" s="1"/>
  <c r="AF119" i="13" s="1"/>
  <c r="AI121" i="13"/>
  <c r="AJ121" i="13" s="1"/>
  <c r="AF121" i="13" s="1"/>
  <c r="AI123" i="13"/>
  <c r="AJ123" i="13" s="1"/>
  <c r="AF123" i="13" s="1"/>
  <c r="AI125" i="13"/>
  <c r="AJ125" i="13" s="1"/>
  <c r="AF125" i="13" s="1"/>
  <c r="AI127" i="13"/>
  <c r="AJ127" i="13" s="1"/>
  <c r="AF127" i="13" s="1"/>
  <c r="AI129" i="13"/>
  <c r="AJ129" i="13" s="1"/>
  <c r="AF129" i="13" s="1"/>
  <c r="AI131" i="13"/>
  <c r="AJ131" i="13" s="1"/>
  <c r="AF131" i="13" s="1"/>
  <c r="AI133" i="13"/>
  <c r="AJ133" i="13" s="1"/>
  <c r="AF133" i="13" s="1"/>
  <c r="AI135" i="13"/>
  <c r="AJ135" i="13" s="1"/>
  <c r="AF135" i="13" s="1"/>
  <c r="AI137" i="13"/>
  <c r="AJ137" i="13" s="1"/>
  <c r="AF137" i="13" s="1"/>
  <c r="AI139" i="13"/>
  <c r="AJ139" i="13" s="1"/>
  <c r="AF139" i="13" s="1"/>
  <c r="AI141" i="13"/>
  <c r="AJ141" i="13" s="1"/>
  <c r="AF141" i="13" s="1"/>
  <c r="AI143" i="13"/>
  <c r="AJ143" i="13" s="1"/>
  <c r="AF143" i="13" s="1"/>
  <c r="AI145" i="13"/>
  <c r="AJ145" i="13" s="1"/>
  <c r="AF145" i="13" s="1"/>
  <c r="AI147" i="13"/>
  <c r="AJ147" i="13" s="1"/>
  <c r="AF147" i="13" s="1"/>
  <c r="AI149" i="13"/>
  <c r="AJ149" i="13" s="1"/>
  <c r="AF149" i="13" s="1"/>
  <c r="AI151" i="13"/>
  <c r="AJ151" i="13" s="1"/>
  <c r="AF151" i="13" s="1"/>
  <c r="AI153" i="13"/>
  <c r="AJ153" i="13" s="1"/>
  <c r="AF153" i="13" s="1"/>
  <c r="AI155" i="13"/>
  <c r="AJ155" i="13" s="1"/>
  <c r="AF155" i="13" s="1"/>
  <c r="AI167" i="13"/>
  <c r="AJ167" i="13" s="1"/>
  <c r="AF167" i="13" s="1"/>
  <c r="AI171" i="13"/>
  <c r="AJ171" i="13" s="1"/>
  <c r="AF171" i="13" s="1"/>
  <c r="AI173" i="13"/>
  <c r="AJ173" i="13" s="1"/>
  <c r="AF173" i="13" s="1"/>
  <c r="AI175" i="13"/>
  <c r="AJ175" i="13" s="1"/>
  <c r="AF175" i="13" s="1"/>
  <c r="AI179" i="13"/>
  <c r="AJ179" i="13" s="1"/>
  <c r="AF179" i="13" s="1"/>
  <c r="AI181" i="13"/>
  <c r="AJ181" i="13" s="1"/>
  <c r="AF181" i="13" s="1"/>
  <c r="AI183" i="13"/>
  <c r="AJ183" i="13" s="1"/>
  <c r="AF183" i="13" s="1"/>
  <c r="AI187" i="13"/>
  <c r="AJ187" i="13" s="1"/>
  <c r="AF187" i="13" s="1"/>
  <c r="AI189" i="13"/>
  <c r="AJ189" i="13" s="1"/>
  <c r="AF189" i="13" s="1"/>
  <c r="AI201" i="13"/>
  <c r="AJ201" i="13" s="1"/>
  <c r="AF201" i="13" s="1"/>
  <c r="AI211" i="13"/>
  <c r="AJ211" i="13" s="1"/>
  <c r="AF211" i="13" s="1"/>
  <c r="AI213" i="13"/>
  <c r="AJ213" i="13" s="1"/>
  <c r="AF213" i="13" s="1"/>
  <c r="AI307" i="13"/>
  <c r="AJ307" i="13" s="1"/>
  <c r="AF307" i="13" s="1"/>
  <c r="AI335" i="13"/>
  <c r="AJ335" i="13" s="1"/>
  <c r="AF335" i="13" s="1"/>
  <c r="AI339" i="13"/>
  <c r="AJ339" i="13" s="1"/>
  <c r="AF339" i="13" s="1"/>
  <c r="AI341" i="13"/>
  <c r="AJ341" i="13" s="1"/>
  <c r="AF341" i="13" s="1"/>
  <c r="AI345" i="13"/>
  <c r="AJ345" i="13" s="1"/>
  <c r="AF345" i="13" s="1"/>
  <c r="AI353" i="13"/>
  <c r="AJ353" i="13" s="1"/>
  <c r="AF353" i="13" s="1"/>
  <c r="AI355" i="13"/>
  <c r="AJ355" i="13" s="1"/>
  <c r="AF355" i="13" s="1"/>
  <c r="AI357" i="13"/>
  <c r="AJ357" i="13" s="1"/>
  <c r="AF357" i="13" s="1"/>
  <c r="AI365" i="13"/>
  <c r="AJ365" i="13" s="1"/>
  <c r="AF365" i="13" s="1"/>
  <c r="AI369" i="13"/>
  <c r="AJ369" i="13" s="1"/>
  <c r="AF369" i="13" s="1"/>
  <c r="AI371" i="13"/>
  <c r="AJ371" i="13" s="1"/>
  <c r="AF371" i="13" s="1"/>
  <c r="AI385" i="13"/>
  <c r="AJ385" i="13" s="1"/>
  <c r="AF385" i="13" s="1"/>
  <c r="AI391" i="13"/>
  <c r="AJ391" i="13" s="1"/>
  <c r="AF391" i="13" s="1"/>
  <c r="AI393" i="13"/>
  <c r="AJ393" i="13" s="1"/>
  <c r="AF393" i="13" s="1"/>
  <c r="AI395" i="13"/>
  <c r="AJ395" i="13" s="1"/>
  <c r="AF395" i="13" s="1"/>
  <c r="AI397" i="13"/>
  <c r="AJ397" i="13" s="1"/>
  <c r="AF397" i="13" s="1"/>
  <c r="AI32" i="13"/>
  <c r="AJ32" i="13" s="1"/>
  <c r="AF32" i="13" s="1"/>
  <c r="AI479" i="13"/>
  <c r="AJ479" i="13" s="1"/>
  <c r="AF479" i="13" s="1"/>
  <c r="AI481" i="13"/>
  <c r="AJ481" i="13" s="1"/>
  <c r="AF481" i="13" s="1"/>
  <c r="AI483" i="13"/>
  <c r="AJ483" i="13" s="1"/>
  <c r="AF483" i="13" s="1"/>
  <c r="AI485" i="13"/>
  <c r="AJ485" i="13" s="1"/>
  <c r="AF485" i="13" s="1"/>
  <c r="AI489" i="13"/>
  <c r="AJ489" i="13" s="1"/>
  <c r="AF489" i="13" s="1"/>
  <c r="AI495" i="13"/>
  <c r="AJ495" i="13" s="1"/>
  <c r="AF495" i="13" s="1"/>
  <c r="AI497" i="13"/>
  <c r="AJ497" i="13" s="1"/>
  <c r="AF497" i="13" s="1"/>
  <c r="AI499" i="13"/>
  <c r="AJ499" i="13" s="1"/>
  <c r="AF499" i="13" s="1"/>
  <c r="AI501" i="13"/>
  <c r="AJ501" i="13" s="1"/>
  <c r="AF501" i="13" s="1"/>
  <c r="AI190" i="13"/>
  <c r="AJ190" i="13" s="1"/>
  <c r="AF190" i="13" s="1"/>
  <c r="AI346" i="13"/>
  <c r="AJ346" i="13" s="1"/>
  <c r="AF346" i="13" s="1"/>
  <c r="AI454" i="13"/>
  <c r="AJ454" i="13" s="1"/>
  <c r="AF454" i="13" s="1"/>
  <c r="AI46" i="13"/>
  <c r="AJ46" i="13" s="1"/>
  <c r="AF46" i="13" s="1"/>
  <c r="AI111" i="13"/>
  <c r="AJ111" i="13" s="1"/>
  <c r="AF111" i="13" s="1"/>
  <c r="AI293" i="13"/>
  <c r="AJ293" i="13" s="1"/>
  <c r="AF293" i="13" s="1"/>
  <c r="AI297" i="13"/>
  <c r="AJ297" i="13" s="1"/>
  <c r="AF297" i="13" s="1"/>
  <c r="AI431" i="13"/>
  <c r="AJ431" i="13" s="1"/>
  <c r="AF431" i="13" s="1"/>
  <c r="AI433" i="13"/>
  <c r="AJ433" i="13" s="1"/>
  <c r="AF433" i="13" s="1"/>
  <c r="AI435" i="13"/>
  <c r="AJ435" i="13" s="1"/>
  <c r="AF435" i="13" s="1"/>
  <c r="AI437" i="13"/>
  <c r="AJ437" i="13" s="1"/>
  <c r="AF437" i="13" s="1"/>
  <c r="AI441" i="13"/>
  <c r="AJ441" i="13" s="1"/>
  <c r="AF441" i="13" s="1"/>
  <c r="AI447" i="13"/>
  <c r="AJ447" i="13" s="1"/>
  <c r="AF447" i="13" s="1"/>
  <c r="AI449" i="13"/>
  <c r="AJ449" i="13" s="1"/>
  <c r="AF449" i="13" s="1"/>
  <c r="AI451" i="13"/>
  <c r="AJ451" i="13" s="1"/>
  <c r="AF451" i="13" s="1"/>
  <c r="AI453" i="13"/>
  <c r="AJ453" i="13" s="1"/>
  <c r="AF453" i="13" s="1"/>
  <c r="AI457" i="13"/>
  <c r="AJ457" i="13" s="1"/>
  <c r="AF457" i="13" s="1"/>
  <c r="AI463" i="13"/>
  <c r="AJ463" i="13" s="1"/>
  <c r="AF463" i="13" s="1"/>
  <c r="AI465" i="13"/>
  <c r="AJ465" i="13" s="1"/>
  <c r="AF465" i="13" s="1"/>
  <c r="AI467" i="13"/>
  <c r="AJ467" i="13" s="1"/>
  <c r="AF467" i="13" s="1"/>
  <c r="AI469" i="13"/>
  <c r="AJ469" i="13" s="1"/>
  <c r="AF469" i="13" s="1"/>
  <c r="AI494" i="13"/>
  <c r="AJ494" i="13" s="1"/>
  <c r="AF494" i="13" s="1"/>
  <c r="AI115" i="13"/>
  <c r="AJ115" i="13" s="1"/>
  <c r="AF115" i="13" s="1"/>
  <c r="AI360" i="13"/>
  <c r="AJ360" i="13" s="1"/>
  <c r="AF360" i="13" s="1"/>
  <c r="AI372" i="13"/>
  <c r="AJ372" i="13" s="1"/>
  <c r="AF372" i="13" s="1"/>
  <c r="AI398" i="13"/>
  <c r="AJ398" i="13" s="1"/>
  <c r="AF398" i="13" s="1"/>
  <c r="AI96" i="13"/>
  <c r="AJ96" i="13" s="1"/>
  <c r="AF96" i="13" s="1"/>
  <c r="AI266" i="13"/>
  <c r="AJ266" i="13" s="1"/>
  <c r="AF266" i="13" s="1"/>
  <c r="AI422" i="13"/>
  <c r="AJ422" i="13" s="1"/>
  <c r="AF422" i="13" s="1"/>
  <c r="AI6" i="13"/>
  <c r="AJ6" i="13" s="1"/>
  <c r="AF6" i="13" s="1"/>
  <c r="AI79" i="13"/>
  <c r="AJ79" i="13" s="1"/>
  <c r="AF79" i="13" s="1"/>
  <c r="AI81" i="13"/>
  <c r="AJ81" i="13" s="1"/>
  <c r="AF81" i="13" s="1"/>
  <c r="AI83" i="13"/>
  <c r="AJ83" i="13" s="1"/>
  <c r="AF83" i="13" s="1"/>
  <c r="AI85" i="13"/>
  <c r="AJ85" i="13" s="1"/>
  <c r="AF85" i="13" s="1"/>
  <c r="AI87" i="13"/>
  <c r="AJ87" i="13" s="1"/>
  <c r="AF87" i="13" s="1"/>
  <c r="AI89" i="13"/>
  <c r="AJ89" i="13" s="1"/>
  <c r="AF89" i="13" s="1"/>
  <c r="AI91" i="13"/>
  <c r="AJ91" i="13" s="1"/>
  <c r="AF91" i="13" s="1"/>
  <c r="AI93" i="13"/>
  <c r="AJ93" i="13" s="1"/>
  <c r="AF93" i="13" s="1"/>
  <c r="AI95" i="13"/>
  <c r="AJ95" i="13" s="1"/>
  <c r="AF95" i="13" s="1"/>
  <c r="AI97" i="13"/>
  <c r="AJ97" i="13" s="1"/>
  <c r="AF97" i="13" s="1"/>
  <c r="AI99" i="13"/>
  <c r="AJ99" i="13" s="1"/>
  <c r="AF99" i="13" s="1"/>
  <c r="AI101" i="13"/>
  <c r="AJ101" i="13" s="1"/>
  <c r="AF101" i="13" s="1"/>
  <c r="AI103" i="13"/>
  <c r="AJ103" i="13" s="1"/>
  <c r="AF103" i="13" s="1"/>
  <c r="AI105" i="13"/>
  <c r="AJ105" i="13" s="1"/>
  <c r="AF105" i="13" s="1"/>
  <c r="AI107" i="13"/>
  <c r="AJ107" i="13" s="1"/>
  <c r="AF107" i="13" s="1"/>
  <c r="AI109" i="13"/>
  <c r="AJ109" i="13" s="1"/>
  <c r="AF109" i="13" s="1"/>
  <c r="AI158" i="13"/>
  <c r="AJ158" i="13" s="1"/>
  <c r="AF158" i="13" s="1"/>
  <c r="AI160" i="13"/>
  <c r="AJ160" i="13" s="1"/>
  <c r="AF160" i="13" s="1"/>
  <c r="AI166" i="13"/>
  <c r="AJ166" i="13" s="1"/>
  <c r="AF166" i="13" s="1"/>
  <c r="AI168" i="13"/>
  <c r="AJ168" i="13" s="1"/>
  <c r="AF168" i="13" s="1"/>
  <c r="AI174" i="13"/>
  <c r="AJ174" i="13" s="1"/>
  <c r="AF174" i="13" s="1"/>
  <c r="AI176" i="13"/>
  <c r="AJ176" i="13" s="1"/>
  <c r="AF176" i="13" s="1"/>
  <c r="AI182" i="13"/>
  <c r="AJ182" i="13" s="1"/>
  <c r="AF182" i="13" s="1"/>
  <c r="AI192" i="13"/>
  <c r="AJ192" i="13" s="1"/>
  <c r="AF192" i="13" s="1"/>
  <c r="AI194" i="13"/>
  <c r="AJ194" i="13" s="1"/>
  <c r="AF194" i="13" s="1"/>
  <c r="AI196" i="13"/>
  <c r="AJ196" i="13" s="1"/>
  <c r="AF196" i="13" s="1"/>
  <c r="AI198" i="13"/>
  <c r="AJ198" i="13" s="1"/>
  <c r="AF198" i="13" s="1"/>
  <c r="AI200" i="13"/>
  <c r="AJ200" i="13" s="1"/>
  <c r="AF200" i="13" s="1"/>
  <c r="AI229" i="13"/>
  <c r="AJ229" i="13" s="1"/>
  <c r="AF229" i="13" s="1"/>
  <c r="AI231" i="13"/>
  <c r="AJ231" i="13" s="1"/>
  <c r="AF231" i="13" s="1"/>
  <c r="AI235" i="13"/>
  <c r="AJ235" i="13" s="1"/>
  <c r="AF235" i="13" s="1"/>
  <c r="AI237" i="13"/>
  <c r="AJ237" i="13" s="1"/>
  <c r="AF237" i="13" s="1"/>
  <c r="AI239" i="13"/>
  <c r="AJ239" i="13" s="1"/>
  <c r="AF239" i="13" s="1"/>
  <c r="AI251" i="13"/>
  <c r="AJ251" i="13" s="1"/>
  <c r="AF251" i="13" s="1"/>
  <c r="AI255" i="13"/>
  <c r="AJ255" i="13" s="1"/>
  <c r="AF255" i="13" s="1"/>
  <c r="AI259" i="13"/>
  <c r="AJ259" i="13" s="1"/>
  <c r="AF259" i="13" s="1"/>
  <c r="AI263" i="13"/>
  <c r="AJ263" i="13" s="1"/>
  <c r="AF263" i="13" s="1"/>
  <c r="AI310" i="13"/>
  <c r="AJ310" i="13" s="1"/>
  <c r="AF310" i="13" s="1"/>
  <c r="AI363" i="13"/>
  <c r="AJ363" i="13" s="1"/>
  <c r="AF363" i="13" s="1"/>
  <c r="AI375" i="13"/>
  <c r="AJ375" i="13" s="1"/>
  <c r="AF375" i="13" s="1"/>
  <c r="AI415" i="13"/>
  <c r="AJ415" i="13" s="1"/>
  <c r="AF415" i="13" s="1"/>
  <c r="AI417" i="13"/>
  <c r="AJ417" i="13" s="1"/>
  <c r="AF417" i="13" s="1"/>
  <c r="AI419" i="13"/>
  <c r="AJ419" i="13" s="1"/>
  <c r="AF419" i="13" s="1"/>
  <c r="AI421" i="13"/>
  <c r="AJ421" i="13" s="1"/>
  <c r="AF421" i="13" s="1"/>
  <c r="AI438" i="13"/>
  <c r="AJ438" i="13" s="1"/>
  <c r="AF438" i="13" s="1"/>
  <c r="AI442" i="13"/>
  <c r="AJ442" i="13" s="1"/>
  <c r="AF442" i="13" s="1"/>
  <c r="AI446" i="13"/>
  <c r="AJ446" i="13" s="1"/>
  <c r="AF446" i="13" s="1"/>
  <c r="AI490" i="13"/>
  <c r="AJ490" i="13" s="1"/>
  <c r="AF490" i="13" s="1"/>
  <c r="AI22" i="13"/>
  <c r="AJ22" i="13" s="1"/>
  <c r="AF22" i="13" s="1"/>
  <c r="AI30" i="13"/>
  <c r="AJ30" i="13" s="1"/>
  <c r="AF30" i="13" s="1"/>
  <c r="AI38" i="13"/>
  <c r="AJ38" i="13" s="1"/>
  <c r="AF38" i="13" s="1"/>
  <c r="AI53" i="13"/>
  <c r="AJ53" i="13" s="1"/>
  <c r="AF53" i="13" s="1"/>
  <c r="AI55" i="13"/>
  <c r="AJ55" i="13" s="1"/>
  <c r="AF55" i="13" s="1"/>
  <c r="AI57" i="13"/>
  <c r="AJ57" i="13" s="1"/>
  <c r="AF57" i="13" s="1"/>
  <c r="AI59" i="13"/>
  <c r="AJ59" i="13" s="1"/>
  <c r="AF59" i="13" s="1"/>
  <c r="AI61" i="13"/>
  <c r="AJ61" i="13" s="1"/>
  <c r="AF61" i="13" s="1"/>
  <c r="AI63" i="13"/>
  <c r="AJ63" i="13" s="1"/>
  <c r="AF63" i="13" s="1"/>
  <c r="AI65" i="13"/>
  <c r="AJ65" i="13" s="1"/>
  <c r="AF65" i="13" s="1"/>
  <c r="AI67" i="13"/>
  <c r="AJ67" i="13" s="1"/>
  <c r="AF67" i="13" s="1"/>
  <c r="AI69" i="13"/>
  <c r="AJ69" i="13" s="1"/>
  <c r="AF69" i="13" s="1"/>
  <c r="AI71" i="13"/>
  <c r="AJ71" i="13" s="1"/>
  <c r="AF71" i="13" s="1"/>
  <c r="AI73" i="13"/>
  <c r="AJ73" i="13" s="1"/>
  <c r="AF73" i="13" s="1"/>
  <c r="AI75" i="13"/>
  <c r="AJ75" i="13" s="1"/>
  <c r="AF75" i="13" s="1"/>
  <c r="AI77" i="13"/>
  <c r="AJ77" i="13" s="1"/>
  <c r="AF77" i="13" s="1"/>
  <c r="AI3" i="13"/>
  <c r="AJ3" i="13" s="1"/>
  <c r="AF3" i="13" s="1"/>
  <c r="AI5" i="13"/>
  <c r="AJ5" i="13" s="1"/>
  <c r="AF5" i="13" s="1"/>
  <c r="AI7" i="13"/>
  <c r="AJ7" i="13" s="1"/>
  <c r="AF7" i="13" s="1"/>
  <c r="AI9" i="13"/>
  <c r="AJ9" i="13" s="1"/>
  <c r="AF9" i="13" s="1"/>
  <c r="AI11" i="13"/>
  <c r="AJ11" i="13" s="1"/>
  <c r="AF11" i="13" s="1"/>
  <c r="AI13" i="13"/>
  <c r="AJ13" i="13" s="1"/>
  <c r="AF13" i="13" s="1"/>
  <c r="AI86" i="13"/>
  <c r="AJ86" i="13" s="1"/>
  <c r="AF86" i="13" s="1"/>
  <c r="AI94" i="13"/>
  <c r="AJ94" i="13" s="1"/>
  <c r="AF94" i="13" s="1"/>
  <c r="AI102" i="13"/>
  <c r="AJ102" i="13" s="1"/>
  <c r="AF102" i="13" s="1"/>
  <c r="AI14" i="13"/>
  <c r="AJ14" i="13" s="1"/>
  <c r="AF14" i="13" s="1"/>
  <c r="AI47" i="13"/>
  <c r="AJ47" i="13" s="1"/>
  <c r="AF47" i="13" s="1"/>
  <c r="AI49" i="13"/>
  <c r="AJ49" i="13" s="1"/>
  <c r="AF49" i="13" s="1"/>
  <c r="AI64" i="13"/>
  <c r="AJ64" i="13" s="1"/>
  <c r="AF64" i="13" s="1"/>
  <c r="AI78" i="13"/>
  <c r="AJ78" i="13" s="1"/>
  <c r="AF78" i="13" s="1"/>
  <c r="AI113" i="13"/>
  <c r="AJ113" i="13" s="1"/>
  <c r="AF113" i="13" s="1"/>
  <c r="AI144" i="13"/>
  <c r="AJ144" i="13" s="1"/>
  <c r="AF144" i="13" s="1"/>
  <c r="AI146" i="13"/>
  <c r="AJ146" i="13" s="1"/>
  <c r="AF146" i="13" s="1"/>
  <c r="AI148" i="13"/>
  <c r="AJ148" i="13" s="1"/>
  <c r="AF148" i="13" s="1"/>
  <c r="AI157" i="13"/>
  <c r="AJ157" i="13" s="1"/>
  <c r="AF157" i="13" s="1"/>
  <c r="AI159" i="13"/>
  <c r="AJ159" i="13" s="1"/>
  <c r="AF159" i="13" s="1"/>
  <c r="AI161" i="13"/>
  <c r="AJ161" i="13" s="1"/>
  <c r="AF161" i="13" s="1"/>
  <c r="AI163" i="13"/>
  <c r="AJ163" i="13" s="1"/>
  <c r="AF163" i="13" s="1"/>
  <c r="AI165" i="13"/>
  <c r="AJ165" i="13" s="1"/>
  <c r="AF165" i="13" s="1"/>
  <c r="AI203" i="13"/>
  <c r="AJ203" i="13" s="1"/>
  <c r="AF203" i="13" s="1"/>
  <c r="AI205" i="13"/>
  <c r="AJ205" i="13" s="1"/>
  <c r="AF205" i="13" s="1"/>
  <c r="AI207" i="13"/>
  <c r="AJ207" i="13" s="1"/>
  <c r="AF207" i="13" s="1"/>
  <c r="AI209" i="13"/>
  <c r="AJ209" i="13" s="1"/>
  <c r="AF209" i="13" s="1"/>
  <c r="AI215" i="13"/>
  <c r="AJ215" i="13" s="1"/>
  <c r="AF215" i="13" s="1"/>
  <c r="AI219" i="13"/>
  <c r="AJ219" i="13" s="1"/>
  <c r="AF219" i="13" s="1"/>
  <c r="AI221" i="13"/>
  <c r="AJ221" i="13" s="1"/>
  <c r="AF221" i="13" s="1"/>
  <c r="AI223" i="13"/>
  <c r="AJ223" i="13" s="1"/>
  <c r="AF223" i="13" s="1"/>
  <c r="AI227" i="13"/>
  <c r="AJ227" i="13" s="1"/>
  <c r="AF227" i="13" s="1"/>
  <c r="AI232" i="13"/>
  <c r="AJ232" i="13" s="1"/>
  <c r="AF232" i="13" s="1"/>
  <c r="AI234" i="13"/>
  <c r="AJ234" i="13" s="1"/>
  <c r="AF234" i="13" s="1"/>
  <c r="AI238" i="13"/>
  <c r="AJ238" i="13" s="1"/>
  <c r="AF238" i="13" s="1"/>
  <c r="AI247" i="13"/>
  <c r="AJ247" i="13" s="1"/>
  <c r="AF247" i="13" s="1"/>
  <c r="AI252" i="13"/>
  <c r="AJ252" i="13" s="1"/>
  <c r="AF252" i="13" s="1"/>
  <c r="AI254" i="13"/>
  <c r="AJ254" i="13" s="1"/>
  <c r="AF254" i="13" s="1"/>
  <c r="AI256" i="13"/>
  <c r="AJ256" i="13" s="1"/>
  <c r="AF256" i="13" s="1"/>
  <c r="AI258" i="13"/>
  <c r="AJ258" i="13" s="1"/>
  <c r="AF258" i="13" s="1"/>
  <c r="AI260" i="13"/>
  <c r="AJ260" i="13" s="1"/>
  <c r="AF260" i="13" s="1"/>
  <c r="AI262" i="13"/>
  <c r="AJ262" i="13" s="1"/>
  <c r="AF262" i="13" s="1"/>
  <c r="AI264" i="13"/>
  <c r="AJ264" i="13" s="1"/>
  <c r="AF264" i="13" s="1"/>
  <c r="AI287" i="13"/>
  <c r="AJ287" i="13" s="1"/>
  <c r="AF287" i="13" s="1"/>
  <c r="AI291" i="13"/>
  <c r="AJ291" i="13" s="1"/>
  <c r="AF291" i="13" s="1"/>
  <c r="AI295" i="13"/>
  <c r="AJ295" i="13" s="1"/>
  <c r="AF295" i="13" s="1"/>
  <c r="AI299" i="13"/>
  <c r="AJ299" i="13" s="1"/>
  <c r="AF299" i="13" s="1"/>
  <c r="AI303" i="13"/>
  <c r="AJ303" i="13" s="1"/>
  <c r="AF303" i="13" s="1"/>
  <c r="AI308" i="13"/>
  <c r="AJ308" i="13" s="1"/>
  <c r="AF308" i="13" s="1"/>
  <c r="AI348" i="13"/>
  <c r="AJ348" i="13" s="1"/>
  <c r="AF348" i="13" s="1"/>
  <c r="AI352" i="13"/>
  <c r="AJ352" i="13" s="1"/>
  <c r="AF352" i="13" s="1"/>
  <c r="AI354" i="13"/>
  <c r="AJ354" i="13" s="1"/>
  <c r="AF354" i="13" s="1"/>
  <c r="AI356" i="13"/>
  <c r="AJ356" i="13" s="1"/>
  <c r="AF356" i="13" s="1"/>
  <c r="AI361" i="13"/>
  <c r="AJ361" i="13" s="1"/>
  <c r="AF361" i="13" s="1"/>
  <c r="AI370" i="13"/>
  <c r="AJ370" i="13" s="1"/>
  <c r="AF370" i="13" s="1"/>
  <c r="AI377" i="13"/>
  <c r="AJ377" i="13" s="1"/>
  <c r="AF377" i="13" s="1"/>
  <c r="AI379" i="13"/>
  <c r="AJ379" i="13" s="1"/>
  <c r="AF379" i="13" s="1"/>
  <c r="AI381" i="13"/>
  <c r="AJ381" i="13" s="1"/>
  <c r="AF381" i="13" s="1"/>
  <c r="AI394" i="13"/>
  <c r="AJ394" i="13" s="1"/>
  <c r="AF394" i="13" s="1"/>
  <c r="AI407" i="13"/>
  <c r="AJ407" i="13" s="1"/>
  <c r="AF407" i="13" s="1"/>
  <c r="AI409" i="13"/>
  <c r="AJ409" i="13" s="1"/>
  <c r="AF409" i="13" s="1"/>
  <c r="AI411" i="13"/>
  <c r="AJ411" i="13" s="1"/>
  <c r="AF411" i="13" s="1"/>
  <c r="AI413" i="13"/>
  <c r="AJ413" i="13" s="1"/>
  <c r="AF413" i="13" s="1"/>
  <c r="AI418" i="13"/>
  <c r="AJ418" i="13" s="1"/>
  <c r="AF418" i="13" s="1"/>
  <c r="AI427" i="13"/>
  <c r="AJ427" i="13" s="1"/>
  <c r="AF427" i="13" s="1"/>
  <c r="AI429" i="13"/>
  <c r="AJ429" i="13" s="1"/>
  <c r="AF429" i="13" s="1"/>
  <c r="AI434" i="13"/>
  <c r="AJ434" i="13" s="1"/>
  <c r="AF434" i="13" s="1"/>
  <c r="AI443" i="13"/>
  <c r="AJ443" i="13" s="1"/>
  <c r="AF443" i="13" s="1"/>
  <c r="AI445" i="13"/>
  <c r="AJ445" i="13" s="1"/>
  <c r="AF445" i="13" s="1"/>
  <c r="AI450" i="13"/>
  <c r="AJ450" i="13" s="1"/>
  <c r="AF450" i="13" s="1"/>
  <c r="AI459" i="13"/>
  <c r="AJ459" i="13" s="1"/>
  <c r="AF459" i="13" s="1"/>
  <c r="AI461" i="13"/>
  <c r="AJ461" i="13" s="1"/>
  <c r="AF461" i="13" s="1"/>
  <c r="AI466" i="13"/>
  <c r="AJ466" i="13" s="1"/>
  <c r="AF466" i="13" s="1"/>
  <c r="AI475" i="13"/>
  <c r="AJ475" i="13" s="1"/>
  <c r="AF475" i="13" s="1"/>
  <c r="AI477" i="13"/>
  <c r="AJ477" i="13" s="1"/>
  <c r="AF477" i="13" s="1"/>
  <c r="AI482" i="13"/>
  <c r="AJ482" i="13" s="1"/>
  <c r="AF482" i="13" s="1"/>
  <c r="AI491" i="13"/>
  <c r="AJ491" i="13" s="1"/>
  <c r="AF491" i="13" s="1"/>
  <c r="AI493" i="13"/>
  <c r="AJ493" i="13" s="1"/>
  <c r="AF493" i="13" s="1"/>
  <c r="AI498" i="13"/>
  <c r="AJ498" i="13" s="1"/>
  <c r="AF498" i="13" s="1"/>
  <c r="AI169" i="13"/>
  <c r="AJ169" i="13" s="1"/>
  <c r="AF169" i="13" s="1"/>
  <c r="AI334" i="13"/>
  <c r="AJ334" i="13" s="1"/>
  <c r="AF334" i="13" s="1"/>
  <c r="AI185" i="13"/>
  <c r="AJ185" i="13" s="1"/>
  <c r="AF185" i="13" s="1"/>
  <c r="AI184" i="13"/>
  <c r="AJ184" i="13" s="1"/>
  <c r="AF184" i="13" s="1"/>
  <c r="AI191" i="13"/>
  <c r="AJ191" i="13" s="1"/>
  <c r="AF191" i="13" s="1"/>
  <c r="AI193" i="13"/>
  <c r="AJ193" i="13" s="1"/>
  <c r="AF193" i="13" s="1"/>
  <c r="AI195" i="13"/>
  <c r="AJ195" i="13" s="1"/>
  <c r="AF195" i="13" s="1"/>
  <c r="AI197" i="13"/>
  <c r="AJ197" i="13" s="1"/>
  <c r="AF197" i="13" s="1"/>
  <c r="AI199" i="13"/>
  <c r="AJ199" i="13" s="1"/>
  <c r="AF199" i="13" s="1"/>
  <c r="AI243" i="13"/>
  <c r="AJ243" i="13" s="1"/>
  <c r="AF243" i="13" s="1"/>
  <c r="AI253" i="13"/>
  <c r="AJ253" i="13" s="1"/>
  <c r="AF253" i="13" s="1"/>
  <c r="AI267" i="13"/>
  <c r="AJ267" i="13" s="1"/>
  <c r="AF267" i="13" s="1"/>
  <c r="AI271" i="13"/>
  <c r="AJ271" i="13" s="1"/>
  <c r="AF271" i="13" s="1"/>
  <c r="AI275" i="13"/>
  <c r="AJ275" i="13" s="1"/>
  <c r="AF275" i="13" s="1"/>
  <c r="AI279" i="13"/>
  <c r="AJ279" i="13" s="1"/>
  <c r="AF279" i="13" s="1"/>
  <c r="AI283" i="13"/>
  <c r="AJ283" i="13" s="1"/>
  <c r="AF283" i="13" s="1"/>
  <c r="AI304" i="13"/>
  <c r="AJ304" i="13" s="1"/>
  <c r="AF304" i="13" s="1"/>
  <c r="AI309" i="13"/>
  <c r="AJ309" i="13" s="1"/>
  <c r="AF309" i="13" s="1"/>
  <c r="AI311" i="13"/>
  <c r="AJ311" i="13" s="1"/>
  <c r="AF311" i="13" s="1"/>
  <c r="AI319" i="13"/>
  <c r="AJ319" i="13" s="1"/>
  <c r="AF319" i="13" s="1"/>
  <c r="AI323" i="13"/>
  <c r="AJ323" i="13" s="1"/>
  <c r="AF323" i="13" s="1"/>
  <c r="AI325" i="13"/>
  <c r="AJ325" i="13" s="1"/>
  <c r="AF325" i="13" s="1"/>
  <c r="AI329" i="13"/>
  <c r="AJ329" i="13" s="1"/>
  <c r="AF329" i="13" s="1"/>
  <c r="AI336" i="13"/>
  <c r="AJ336" i="13" s="1"/>
  <c r="AF336" i="13" s="1"/>
  <c r="AI338" i="13"/>
  <c r="AJ338" i="13" s="1"/>
  <c r="AF338" i="13" s="1"/>
  <c r="AI340" i="13"/>
  <c r="AJ340" i="13" s="1"/>
  <c r="AF340" i="13" s="1"/>
  <c r="AI342" i="13"/>
  <c r="AJ342" i="13" s="1"/>
  <c r="AF342" i="13" s="1"/>
  <c r="AI344" i="13"/>
  <c r="AJ344" i="13" s="1"/>
  <c r="AF344" i="13" s="1"/>
  <c r="AI359" i="13"/>
  <c r="AJ359" i="13" s="1"/>
  <c r="AF359" i="13" s="1"/>
  <c r="AI364" i="13"/>
  <c r="AJ364" i="13" s="1"/>
  <c r="AF364" i="13" s="1"/>
  <c r="AI368" i="13"/>
  <c r="AJ368" i="13" s="1"/>
  <c r="AF368" i="13" s="1"/>
  <c r="AI373" i="13"/>
  <c r="AJ373" i="13" s="1"/>
  <c r="AF373" i="13" s="1"/>
  <c r="AI386" i="13"/>
  <c r="AJ386" i="13" s="1"/>
  <c r="AF386" i="13" s="1"/>
  <c r="AI388" i="13"/>
  <c r="AJ388" i="13" s="1"/>
  <c r="AF388" i="13" s="1"/>
  <c r="AI390" i="13"/>
  <c r="AJ390" i="13" s="1"/>
  <c r="AF390" i="13" s="1"/>
  <c r="AI399" i="13"/>
  <c r="AJ399" i="13" s="1"/>
  <c r="AF399" i="13" s="1"/>
  <c r="AI401" i="13"/>
  <c r="AJ401" i="13" s="1"/>
  <c r="AF401" i="13" s="1"/>
  <c r="AI403" i="13"/>
  <c r="AJ403" i="13" s="1"/>
  <c r="AF403" i="13" s="1"/>
  <c r="AI423" i="13"/>
  <c r="AJ423" i="13" s="1"/>
  <c r="AF423" i="13" s="1"/>
  <c r="AI439" i="13"/>
  <c r="AJ439" i="13" s="1"/>
  <c r="AF439" i="13" s="1"/>
  <c r="AI455" i="13"/>
  <c r="AJ455" i="13" s="1"/>
  <c r="AF455" i="13" s="1"/>
  <c r="AI471" i="13"/>
  <c r="AJ471" i="13" s="1"/>
  <c r="AF471" i="13" s="1"/>
  <c r="AI487" i="13"/>
  <c r="AJ487" i="13" s="1"/>
  <c r="AF487" i="13" s="1"/>
  <c r="AI12" i="13"/>
  <c r="AJ12" i="13" s="1"/>
  <c r="AF12" i="13" s="1"/>
  <c r="AI44" i="13"/>
  <c r="AJ44" i="13" s="1"/>
  <c r="AF44" i="13" s="1"/>
  <c r="AI76" i="13"/>
  <c r="AJ76" i="13" s="1"/>
  <c r="AF76" i="13" s="1"/>
  <c r="AI108" i="13"/>
  <c r="AJ108" i="13" s="1"/>
  <c r="AF108" i="13" s="1"/>
  <c r="AI241" i="13"/>
  <c r="AJ241" i="13" s="1"/>
  <c r="AF241" i="13" s="1"/>
  <c r="AI261" i="13"/>
  <c r="AJ261" i="13" s="1"/>
  <c r="AF261" i="13" s="1"/>
  <c r="AI120" i="13"/>
  <c r="AJ120" i="13" s="1"/>
  <c r="AF120" i="13" s="1"/>
  <c r="AI315" i="13"/>
  <c r="AJ315" i="13" s="1"/>
  <c r="AF315" i="13" s="1"/>
  <c r="AI327" i="13"/>
  <c r="AJ327" i="13" s="1"/>
  <c r="AF327" i="13" s="1"/>
  <c r="AI331" i="13"/>
  <c r="AJ331" i="13" s="1"/>
  <c r="AF331" i="13" s="1"/>
  <c r="AI387" i="13"/>
  <c r="AJ387" i="13" s="1"/>
  <c r="AF387" i="13" s="1"/>
  <c r="AI24" i="13"/>
  <c r="AJ24" i="13" s="1"/>
  <c r="AF24" i="13" s="1"/>
  <c r="AI88" i="13"/>
  <c r="AJ88" i="13" s="1"/>
  <c r="AF88" i="13" s="1"/>
  <c r="AI225" i="13"/>
  <c r="AJ225" i="13" s="1"/>
  <c r="AF225" i="13" s="1"/>
  <c r="AI245" i="13"/>
  <c r="AJ245" i="13" s="1"/>
  <c r="AF245" i="13" s="1"/>
  <c r="AI4" i="13"/>
  <c r="AJ4" i="13" s="1"/>
  <c r="AF4" i="13" s="1"/>
  <c r="AI162" i="13"/>
  <c r="AJ162" i="13" s="1"/>
  <c r="AF162" i="13" s="1"/>
  <c r="AI170" i="13"/>
  <c r="AJ170" i="13" s="1"/>
  <c r="AF170" i="13" s="1"/>
  <c r="AI178" i="13"/>
  <c r="AJ178" i="13" s="1"/>
  <c r="AF178" i="13" s="1"/>
  <c r="AI186" i="13"/>
  <c r="AJ186" i="13" s="1"/>
  <c r="AF186" i="13" s="1"/>
  <c r="AI265" i="13"/>
  <c r="AJ265" i="13" s="1"/>
  <c r="AF265" i="13" s="1"/>
  <c r="AI277" i="13"/>
  <c r="AJ277" i="13" s="1"/>
  <c r="AF277" i="13" s="1"/>
  <c r="AI305" i="13"/>
  <c r="AJ305" i="13" s="1"/>
  <c r="AF305" i="13" s="1"/>
  <c r="AI347" i="13"/>
  <c r="AJ347" i="13" s="1"/>
  <c r="AF347" i="13" s="1"/>
  <c r="AI36" i="13"/>
  <c r="AJ36" i="13" s="1"/>
  <c r="AF36" i="13" s="1"/>
  <c r="AI56" i="13"/>
  <c r="AJ56" i="13" s="1"/>
  <c r="AF56" i="13" s="1"/>
  <c r="AI68" i="13"/>
  <c r="AJ68" i="13" s="1"/>
  <c r="AF68" i="13" s="1"/>
  <c r="AI100" i="13"/>
  <c r="AJ100" i="13" s="1"/>
  <c r="AF100" i="13" s="1"/>
  <c r="AI273" i="13"/>
  <c r="AJ273" i="13" s="1"/>
  <c r="AF273" i="13" s="1"/>
  <c r="AI285" i="13"/>
  <c r="AJ285" i="13" s="1"/>
  <c r="AF285" i="13" s="1"/>
  <c r="AI16" i="13"/>
  <c r="AJ16" i="13" s="1"/>
  <c r="AF16" i="13" s="1"/>
  <c r="AI28" i="13"/>
  <c r="AJ28" i="13" s="1"/>
  <c r="AF28" i="13" s="1"/>
  <c r="AI48" i="13"/>
  <c r="AJ48" i="13" s="1"/>
  <c r="AF48" i="13" s="1"/>
  <c r="AI60" i="13"/>
  <c r="AJ60" i="13" s="1"/>
  <c r="AF60" i="13" s="1"/>
  <c r="AI80" i="13"/>
  <c r="AJ80" i="13" s="1"/>
  <c r="AF80" i="13" s="1"/>
  <c r="AI92" i="13"/>
  <c r="AJ92" i="13" s="1"/>
  <c r="AF92" i="13" s="1"/>
  <c r="AI112" i="13"/>
  <c r="AJ112" i="13" s="1"/>
  <c r="AF112" i="13" s="1"/>
  <c r="AI124" i="13"/>
  <c r="AJ124" i="13" s="1"/>
  <c r="AF124" i="13" s="1"/>
  <c r="AI8" i="13"/>
  <c r="AJ8" i="13" s="1"/>
  <c r="AF8" i="13" s="1"/>
  <c r="AI20" i="13"/>
  <c r="AJ20" i="13" s="1"/>
  <c r="AF20" i="13" s="1"/>
  <c r="AI40" i="13"/>
  <c r="AJ40" i="13" s="1"/>
  <c r="AF40" i="13" s="1"/>
  <c r="AI52" i="13"/>
  <c r="AJ52" i="13" s="1"/>
  <c r="AF52" i="13" s="1"/>
  <c r="AI72" i="13"/>
  <c r="AJ72" i="13" s="1"/>
  <c r="AF72" i="13" s="1"/>
  <c r="AI84" i="13"/>
  <c r="AJ84" i="13" s="1"/>
  <c r="AF84" i="13" s="1"/>
  <c r="AI104" i="13"/>
  <c r="AJ104" i="13" s="1"/>
  <c r="AF104" i="13" s="1"/>
  <c r="AI116" i="13"/>
  <c r="AJ116" i="13" s="1"/>
  <c r="AF116" i="13" s="1"/>
  <c r="AI217" i="13"/>
  <c r="AJ217" i="13" s="1"/>
  <c r="AF217" i="13" s="1"/>
  <c r="AI233" i="13"/>
  <c r="AJ233" i="13" s="1"/>
  <c r="AF233" i="13" s="1"/>
  <c r="AI249" i="13"/>
  <c r="AJ249" i="13" s="1"/>
  <c r="AF249" i="13" s="1"/>
  <c r="AI257" i="13"/>
  <c r="AJ257" i="13" s="1"/>
  <c r="AF257" i="13" s="1"/>
  <c r="AI269" i="13"/>
  <c r="AJ269" i="13" s="1"/>
  <c r="AF269" i="13" s="1"/>
  <c r="AI281" i="13"/>
  <c r="AJ281" i="13" s="1"/>
  <c r="AF281" i="13" s="1"/>
  <c r="AI289" i="13"/>
  <c r="AJ289" i="13" s="1"/>
  <c r="AF289" i="13" s="1"/>
  <c r="AI301" i="13"/>
  <c r="AJ301" i="13" s="1"/>
  <c r="AF301" i="13" s="1"/>
  <c r="AI313" i="13"/>
  <c r="AJ313" i="13" s="1"/>
  <c r="AF313" i="13" s="1"/>
  <c r="AI318" i="13"/>
  <c r="AJ318" i="13" s="1"/>
  <c r="AF318" i="13" s="1"/>
  <c r="AI343" i="13"/>
  <c r="AJ343" i="13" s="1"/>
  <c r="AF343" i="13" s="1"/>
  <c r="AI351" i="13"/>
  <c r="AJ351" i="13" s="1"/>
  <c r="AF351" i="13" s="1"/>
  <c r="AI367" i="13"/>
  <c r="AJ367" i="13" s="1"/>
  <c r="AF367" i="13" s="1"/>
  <c r="AI383" i="13"/>
  <c r="AJ383" i="13" s="1"/>
  <c r="AF383" i="13" s="1"/>
  <c r="AI389" i="13"/>
  <c r="AJ389" i="13" s="1"/>
  <c r="AF389" i="13" s="1"/>
  <c r="AI2" i="13"/>
  <c r="AJ2" i="13" s="1"/>
  <c r="AF2" i="13" s="1"/>
  <c r="AI10" i="13"/>
  <c r="AJ10" i="13" s="1"/>
  <c r="AF10" i="13" s="1"/>
  <c r="AI18" i="13"/>
  <c r="AJ18" i="13" s="1"/>
  <c r="AF18" i="13" s="1"/>
  <c r="AI26" i="13"/>
  <c r="AJ26" i="13" s="1"/>
  <c r="AF26" i="13" s="1"/>
  <c r="AI34" i="13"/>
  <c r="AJ34" i="13" s="1"/>
  <c r="AF34" i="13" s="1"/>
  <c r="AI42" i="13"/>
  <c r="AJ42" i="13" s="1"/>
  <c r="AF42" i="13" s="1"/>
  <c r="AI50" i="13"/>
  <c r="AJ50" i="13" s="1"/>
  <c r="AF50" i="13" s="1"/>
  <c r="AI58" i="13"/>
  <c r="AJ58" i="13" s="1"/>
  <c r="AF58" i="13" s="1"/>
  <c r="AI66" i="13"/>
  <c r="AJ66" i="13" s="1"/>
  <c r="AF66" i="13" s="1"/>
  <c r="AI74" i="13"/>
  <c r="AJ74" i="13" s="1"/>
  <c r="AF74" i="13" s="1"/>
  <c r="AI82" i="13"/>
  <c r="AJ82" i="13" s="1"/>
  <c r="AF82" i="13" s="1"/>
  <c r="AI90" i="13"/>
  <c r="AJ90" i="13" s="1"/>
  <c r="AF90" i="13" s="1"/>
  <c r="AI98" i="13"/>
  <c r="AJ98" i="13" s="1"/>
  <c r="AF98" i="13" s="1"/>
  <c r="AI106" i="13"/>
  <c r="AJ106" i="13" s="1"/>
  <c r="AF106" i="13" s="1"/>
  <c r="AI110" i="13"/>
  <c r="AJ110" i="13" s="1"/>
  <c r="AF110" i="13" s="1"/>
  <c r="AI126" i="13"/>
  <c r="AJ126" i="13" s="1"/>
  <c r="AF126" i="13" s="1"/>
  <c r="AI142" i="13"/>
  <c r="AJ142" i="13" s="1"/>
  <c r="AF142" i="13" s="1"/>
  <c r="AI122" i="13"/>
  <c r="AJ122" i="13" s="1"/>
  <c r="AF122" i="13" s="1"/>
  <c r="AI138" i="13"/>
  <c r="AJ138" i="13" s="1"/>
  <c r="AF138" i="13" s="1"/>
  <c r="AI154" i="13"/>
  <c r="AJ154" i="13" s="1"/>
  <c r="AF154" i="13" s="1"/>
  <c r="AI177" i="13"/>
  <c r="AJ177" i="13" s="1"/>
  <c r="AF177" i="13" s="1"/>
  <c r="AI156" i="13"/>
  <c r="AJ156" i="13" s="1"/>
  <c r="AF156" i="13" s="1"/>
  <c r="AI172" i="13"/>
  <c r="AJ172" i="13" s="1"/>
  <c r="AF172" i="13" s="1"/>
  <c r="AI188" i="13"/>
  <c r="AJ188" i="13" s="1"/>
  <c r="AF188" i="13" s="1"/>
  <c r="AI212" i="13"/>
  <c r="AJ212" i="13" s="1"/>
  <c r="AF212" i="13" s="1"/>
  <c r="AI220" i="13"/>
  <c r="AJ220" i="13" s="1"/>
  <c r="AF220" i="13" s="1"/>
  <c r="AI228" i="13"/>
  <c r="AJ228" i="13" s="1"/>
  <c r="AF228" i="13" s="1"/>
  <c r="AI236" i="13"/>
  <c r="AJ236" i="13" s="1"/>
  <c r="AF236" i="13" s="1"/>
  <c r="AI164" i="13"/>
  <c r="AJ164" i="13" s="1"/>
  <c r="AF164" i="13" s="1"/>
  <c r="AI180" i="13"/>
  <c r="AJ180" i="13" s="1"/>
  <c r="AF180" i="13" s="1"/>
  <c r="AI317" i="13"/>
  <c r="AJ317" i="13" s="1"/>
  <c r="AF317" i="13" s="1"/>
  <c r="AI333" i="13"/>
  <c r="AJ333" i="13" s="1"/>
  <c r="AF333" i="13" s="1"/>
  <c r="AI349" i="13"/>
  <c r="AJ349" i="13" s="1"/>
  <c r="AF349" i="13" s="1"/>
  <c r="AI321" i="13"/>
  <c r="AJ321" i="13" s="1"/>
  <c r="AF321" i="13" s="1"/>
  <c r="AI337" i="13"/>
  <c r="AJ337" i="13" s="1"/>
  <c r="AF337" i="13" s="1"/>
  <c r="AI350" i="13"/>
  <c r="AJ350" i="13" s="1"/>
  <c r="AF350" i="13" s="1"/>
  <c r="AI358" i="13"/>
  <c r="AJ358" i="13" s="1"/>
  <c r="AF358" i="13" s="1"/>
  <c r="AI366" i="13"/>
  <c r="AJ366" i="13" s="1"/>
  <c r="AF366" i="13" s="1"/>
  <c r="AI374" i="13"/>
  <c r="AJ374" i="13" s="1"/>
  <c r="AF374" i="13" s="1"/>
  <c r="AI382" i="13"/>
  <c r="AJ382" i="13" s="1"/>
  <c r="AF382" i="13" s="1"/>
  <c r="AI392" i="13"/>
  <c r="AJ392" i="13" s="1"/>
  <c r="AF392" i="13" s="1"/>
  <c r="AI396" i="13"/>
  <c r="AJ396" i="13" s="1"/>
  <c r="AF396" i="13" s="1"/>
  <c r="AI400" i="13"/>
  <c r="AJ400" i="13" s="1"/>
  <c r="AF400" i="13" s="1"/>
  <c r="AI404" i="13"/>
  <c r="AJ404" i="13" s="1"/>
  <c r="AF404" i="13" s="1"/>
  <c r="AI408" i="13"/>
  <c r="AJ408" i="13" s="1"/>
  <c r="AF408" i="13" s="1"/>
  <c r="AI412" i="13"/>
  <c r="AJ412" i="13" s="1"/>
  <c r="AF412" i="13" s="1"/>
  <c r="AI416" i="13"/>
  <c r="AJ416" i="13" s="1"/>
  <c r="AF416" i="13" s="1"/>
  <c r="AI420" i="13"/>
  <c r="AJ420" i="13" s="1"/>
  <c r="AF420" i="13" s="1"/>
  <c r="AI424" i="13"/>
  <c r="AJ424" i="13" s="1"/>
  <c r="AF424" i="13" s="1"/>
  <c r="AI428" i="13"/>
  <c r="AJ428" i="13" s="1"/>
  <c r="AF428" i="13" s="1"/>
  <c r="AI432" i="13"/>
  <c r="AJ432" i="13" s="1"/>
  <c r="AF432" i="13" s="1"/>
  <c r="AI436" i="13"/>
  <c r="AJ436" i="13" s="1"/>
  <c r="AF436" i="13" s="1"/>
  <c r="AI440" i="13"/>
  <c r="AJ440" i="13" s="1"/>
  <c r="AF440" i="13" s="1"/>
  <c r="AI444" i="13"/>
  <c r="AJ444" i="13" s="1"/>
  <c r="AF444" i="13" s="1"/>
  <c r="AI448" i="13"/>
  <c r="AJ448" i="13" s="1"/>
  <c r="AF448" i="13" s="1"/>
  <c r="AI452" i="13"/>
  <c r="AJ452" i="13" s="1"/>
  <c r="AF452" i="13" s="1"/>
  <c r="AI456" i="13"/>
  <c r="AJ456" i="13" s="1"/>
  <c r="AF456" i="13" s="1"/>
  <c r="AI460" i="13"/>
  <c r="AJ460" i="13" s="1"/>
  <c r="AF460" i="13" s="1"/>
  <c r="AI464" i="13"/>
  <c r="AJ464" i="13" s="1"/>
  <c r="AF464" i="13" s="1"/>
  <c r="AI468" i="13"/>
  <c r="AJ468" i="13" s="1"/>
  <c r="AF468" i="13" s="1"/>
  <c r="AI472" i="13"/>
  <c r="AJ472" i="13" s="1"/>
  <c r="AF472" i="13" s="1"/>
  <c r="AI476" i="13"/>
  <c r="AJ476" i="13" s="1"/>
  <c r="AF476" i="13" s="1"/>
  <c r="AI480" i="13"/>
  <c r="AJ480" i="13" s="1"/>
  <c r="AF480" i="13" s="1"/>
  <c r="AI484" i="13"/>
  <c r="AJ484" i="13" s="1"/>
  <c r="AF484" i="13" s="1"/>
  <c r="AI488" i="13"/>
  <c r="AJ488" i="13" s="1"/>
  <c r="AF488" i="13" s="1"/>
  <c r="AI492" i="13"/>
  <c r="AJ492" i="13" s="1"/>
  <c r="AF492" i="13" s="1"/>
  <c r="AI496" i="13"/>
  <c r="AJ496" i="13" s="1"/>
  <c r="AF496" i="13" s="1"/>
  <c r="AI500" i="13"/>
  <c r="AJ500" i="13" s="1"/>
  <c r="AF500" i="13" s="1"/>
  <c r="E5" i="24"/>
  <c r="B5" i="24"/>
  <c r="E4" i="24"/>
  <c r="B4" i="24"/>
  <c r="E3" i="24"/>
  <c r="B3" i="24"/>
  <c r="E2" i="24"/>
  <c r="B2" i="24"/>
  <c r="B1" i="24"/>
  <c r="E5" i="23"/>
  <c r="B5" i="23"/>
  <c r="E4" i="23"/>
  <c r="B4" i="23"/>
  <c r="E3" i="23"/>
  <c r="B3" i="23"/>
  <c r="E2" i="23"/>
  <c r="B2" i="23"/>
  <c r="B1" i="23"/>
  <c r="AK500" i="13" l="1"/>
  <c r="B522" i="24" s="1"/>
  <c r="AK498" i="13"/>
  <c r="B520" i="24" s="1"/>
  <c r="AK496" i="13"/>
  <c r="B518" i="24" s="1"/>
  <c r="AK494" i="13"/>
  <c r="B516" i="24" s="1"/>
  <c r="AK492" i="13"/>
  <c r="B514" i="24" s="1"/>
  <c r="AK490" i="13"/>
  <c r="B512" i="24" s="1"/>
  <c r="AK488" i="13"/>
  <c r="B510" i="24" s="1"/>
  <c r="AK486" i="13"/>
  <c r="B508" i="24" s="1"/>
  <c r="AK484" i="13"/>
  <c r="B506" i="24" s="1"/>
  <c r="AK482" i="13"/>
  <c r="B504" i="24" s="1"/>
  <c r="AK480" i="13"/>
  <c r="B502" i="24" s="1"/>
  <c r="AK478" i="13"/>
  <c r="B500" i="24" s="1"/>
  <c r="AK476" i="13"/>
  <c r="B498" i="24" s="1"/>
  <c r="AK474" i="13"/>
  <c r="B496" i="24" s="1"/>
  <c r="AK472" i="13"/>
  <c r="B494" i="24" s="1"/>
  <c r="AK470" i="13"/>
  <c r="B492" i="24" s="1"/>
  <c r="AK468" i="13"/>
  <c r="B490" i="24" s="1"/>
  <c r="AK466" i="13"/>
  <c r="B488" i="24" s="1"/>
  <c r="AK464" i="13"/>
  <c r="B486" i="24" s="1"/>
  <c r="AK462" i="13"/>
  <c r="B484" i="24" s="1"/>
  <c r="AK460" i="13"/>
  <c r="B482" i="24" s="1"/>
  <c r="AK458" i="13"/>
  <c r="B480" i="24" s="1"/>
  <c r="AK456" i="13"/>
  <c r="B478" i="24" s="1"/>
  <c r="AK454" i="13"/>
  <c r="B476" i="24" s="1"/>
  <c r="AK452" i="13"/>
  <c r="B474" i="24" s="1"/>
  <c r="AK450" i="13"/>
  <c r="B472" i="24" s="1"/>
  <c r="AK448" i="13"/>
  <c r="B470" i="24" s="1"/>
  <c r="AK446" i="13"/>
  <c r="B468" i="24" s="1"/>
  <c r="AK444" i="13"/>
  <c r="B466" i="24" s="1"/>
  <c r="AK442" i="13"/>
  <c r="B464" i="24" s="1"/>
  <c r="AK440" i="13"/>
  <c r="B462" i="24" s="1"/>
  <c r="AK438" i="13"/>
  <c r="B460" i="24" s="1"/>
  <c r="AK436" i="13"/>
  <c r="B458" i="24" s="1"/>
  <c r="AK434" i="13"/>
  <c r="B456" i="24" s="1"/>
  <c r="AK432" i="13"/>
  <c r="B454" i="24" s="1"/>
  <c r="AK430" i="13"/>
  <c r="B452" i="24" s="1"/>
  <c r="AK428" i="13"/>
  <c r="B450" i="24" s="1"/>
  <c r="AK426" i="13"/>
  <c r="B448" i="24" s="1"/>
  <c r="AK424" i="13"/>
  <c r="B446" i="24" s="1"/>
  <c r="AK422" i="13"/>
  <c r="B444" i="24" s="1"/>
  <c r="AK420" i="13"/>
  <c r="B442" i="24" s="1"/>
  <c r="AK418" i="13"/>
  <c r="B440" i="24" s="1"/>
  <c r="AK416" i="13"/>
  <c r="B438" i="24" s="1"/>
  <c r="AK414" i="13"/>
  <c r="B436" i="24" s="1"/>
  <c r="AK412" i="13"/>
  <c r="B434" i="24" s="1"/>
  <c r="AK410" i="13"/>
  <c r="B432" i="24" s="1"/>
  <c r="AK408" i="13"/>
  <c r="B430" i="24" s="1"/>
  <c r="AK406" i="13"/>
  <c r="B428" i="24" s="1"/>
  <c r="AK404" i="13"/>
  <c r="B426" i="24" s="1"/>
  <c r="AK402" i="13"/>
  <c r="B424" i="24" s="1"/>
  <c r="AK400" i="13"/>
  <c r="B422" i="24" s="1"/>
  <c r="AK398" i="13"/>
  <c r="B420" i="24" s="1"/>
  <c r="AK396" i="13"/>
  <c r="B418" i="24" s="1"/>
  <c r="AK394" i="13"/>
  <c r="B416" i="24" s="1"/>
  <c r="AK392" i="13"/>
  <c r="B414" i="24" s="1"/>
  <c r="AK390" i="13"/>
  <c r="B412" i="24" s="1"/>
  <c r="AK388" i="13"/>
  <c r="B410" i="24" s="1"/>
  <c r="AK386" i="13"/>
  <c r="B408" i="24" s="1"/>
  <c r="AK384" i="13"/>
  <c r="B406" i="24" s="1"/>
  <c r="AK382" i="13"/>
  <c r="B404" i="24" s="1"/>
  <c r="AK380" i="13"/>
  <c r="B402" i="24" s="1"/>
  <c r="AK378" i="13"/>
  <c r="B400" i="24" s="1"/>
  <c r="AK376" i="13"/>
  <c r="B398" i="24" s="1"/>
  <c r="AK374" i="13"/>
  <c r="B396" i="24" s="1"/>
  <c r="AK372" i="13"/>
  <c r="B394" i="24" s="1"/>
  <c r="AK370" i="13"/>
  <c r="B392" i="24" s="1"/>
  <c r="AK368" i="13"/>
  <c r="B390" i="24" s="1"/>
  <c r="AK366" i="13"/>
  <c r="B388" i="24" s="1"/>
  <c r="AK364" i="13"/>
  <c r="B386" i="24" s="1"/>
  <c r="AK362" i="13"/>
  <c r="B384" i="24" s="1"/>
  <c r="AK360" i="13"/>
  <c r="B382" i="24" s="1"/>
  <c r="AK358" i="13"/>
  <c r="B380" i="24" s="1"/>
  <c r="AK356" i="13"/>
  <c r="B378" i="24" s="1"/>
  <c r="AK354" i="13"/>
  <c r="B376" i="24" s="1"/>
  <c r="AK352" i="13"/>
  <c r="B374" i="24" s="1"/>
  <c r="AK350" i="13"/>
  <c r="B372" i="24" s="1"/>
  <c r="AK348" i="13"/>
  <c r="B370" i="24" s="1"/>
  <c r="AK346" i="13"/>
  <c r="B368" i="24" s="1"/>
  <c r="AK344" i="13"/>
  <c r="B366" i="24" s="1"/>
  <c r="AK342" i="13"/>
  <c r="B364" i="24" s="1"/>
  <c r="AK340" i="13"/>
  <c r="B362" i="24" s="1"/>
  <c r="AK338" i="13"/>
  <c r="B360" i="24" s="1"/>
  <c r="AK336" i="13"/>
  <c r="B358" i="24" s="1"/>
  <c r="AK334" i="13"/>
  <c r="B356" i="24" s="1"/>
  <c r="AK332" i="13"/>
  <c r="B354" i="24" s="1"/>
  <c r="AK330" i="13"/>
  <c r="B352" i="24" s="1"/>
  <c r="AK328" i="13"/>
  <c r="B350" i="24" s="1"/>
  <c r="AK326" i="13"/>
  <c r="B348" i="24" s="1"/>
  <c r="AK324" i="13"/>
  <c r="B346" i="24" s="1"/>
  <c r="AK322" i="13"/>
  <c r="B344" i="24" s="1"/>
  <c r="F344" i="24" s="1"/>
  <c r="J344" i="24" s="1"/>
  <c r="AK320" i="13"/>
  <c r="B342" i="24" s="1"/>
  <c r="AK318" i="13"/>
  <c r="B340" i="24" s="1"/>
  <c r="AK316" i="13"/>
  <c r="B338" i="24" s="1"/>
  <c r="AK314" i="13"/>
  <c r="B336" i="24" s="1"/>
  <c r="AK312" i="13"/>
  <c r="B334" i="24" s="1"/>
  <c r="AK310" i="13"/>
  <c r="B332" i="24" s="1"/>
  <c r="AK308" i="13"/>
  <c r="B330" i="24" s="1"/>
  <c r="AK306" i="13"/>
  <c r="B328" i="24" s="1"/>
  <c r="AK304" i="13"/>
  <c r="B326" i="24" s="1"/>
  <c r="AK302" i="13"/>
  <c r="B324" i="24" s="1"/>
  <c r="AK300" i="13"/>
  <c r="B322" i="24" s="1"/>
  <c r="AK298" i="13"/>
  <c r="B320" i="24" s="1"/>
  <c r="AK296" i="13"/>
  <c r="B318" i="24" s="1"/>
  <c r="AK294" i="13"/>
  <c r="B316" i="24" s="1"/>
  <c r="AK292" i="13"/>
  <c r="B314" i="24" s="1"/>
  <c r="AK290" i="13"/>
  <c r="B312" i="24" s="1"/>
  <c r="AK288" i="13"/>
  <c r="B310" i="24" s="1"/>
  <c r="AK286" i="13"/>
  <c r="B308" i="24" s="1"/>
  <c r="AK284" i="13"/>
  <c r="B306" i="24" s="1"/>
  <c r="AK282" i="13"/>
  <c r="B304" i="24" s="1"/>
  <c r="AK280" i="13"/>
  <c r="B302" i="24" s="1"/>
  <c r="AK278" i="13"/>
  <c r="B300" i="24" s="1"/>
  <c r="AK276" i="13"/>
  <c r="B298" i="24" s="1"/>
  <c r="AK274" i="13"/>
  <c r="B296" i="24" s="1"/>
  <c r="AK272" i="13"/>
  <c r="B294" i="24" s="1"/>
  <c r="AK270" i="13"/>
  <c r="B292" i="24" s="1"/>
  <c r="AK268" i="13"/>
  <c r="B290" i="24" s="1"/>
  <c r="AK266" i="13"/>
  <c r="B288" i="24" s="1"/>
  <c r="AK264" i="13"/>
  <c r="B286" i="24" s="1"/>
  <c r="AK262" i="13"/>
  <c r="B284" i="24" s="1"/>
  <c r="AK260" i="13"/>
  <c r="B282" i="24" s="1"/>
  <c r="AK258" i="13"/>
  <c r="B280" i="24" s="1"/>
  <c r="AK256" i="13"/>
  <c r="B278" i="24" s="1"/>
  <c r="AK254" i="13"/>
  <c r="B276" i="24" s="1"/>
  <c r="AK252" i="13"/>
  <c r="B274" i="24" s="1"/>
  <c r="AK250" i="13"/>
  <c r="B272" i="24" s="1"/>
  <c r="AK248" i="13"/>
  <c r="B270" i="24" s="1"/>
  <c r="AK246" i="13"/>
  <c r="B268" i="24" s="1"/>
  <c r="AK244" i="13"/>
  <c r="B266" i="24" s="1"/>
  <c r="AK242" i="13"/>
  <c r="B264" i="24" s="1"/>
  <c r="AK240" i="13"/>
  <c r="B262" i="24" s="1"/>
  <c r="AK238" i="13"/>
  <c r="B260" i="24" s="1"/>
  <c r="AK236" i="13"/>
  <c r="B258" i="24" s="1"/>
  <c r="AK234" i="13"/>
  <c r="B256" i="24" s="1"/>
  <c r="AK232" i="13"/>
  <c r="B254" i="24" s="1"/>
  <c r="AK230" i="13"/>
  <c r="B252" i="24" s="1"/>
  <c r="AK228" i="13"/>
  <c r="B250" i="24" s="1"/>
  <c r="AK226" i="13"/>
  <c r="B248" i="24" s="1"/>
  <c r="AK224" i="13"/>
  <c r="B246" i="24" s="1"/>
  <c r="AK222" i="13"/>
  <c r="B244" i="24" s="1"/>
  <c r="AK220" i="13"/>
  <c r="B242" i="24" s="1"/>
  <c r="AK218" i="13"/>
  <c r="B240" i="24" s="1"/>
  <c r="AK216" i="13"/>
  <c r="B238" i="24" s="1"/>
  <c r="AK214" i="13"/>
  <c r="B236" i="24" s="1"/>
  <c r="AK212" i="13"/>
  <c r="B234" i="24" s="1"/>
  <c r="AK210" i="13"/>
  <c r="B232" i="24" s="1"/>
  <c r="AK208" i="13"/>
  <c r="B230" i="24" s="1"/>
  <c r="AK206" i="13"/>
  <c r="B228" i="24" s="1"/>
  <c r="AK204" i="13"/>
  <c r="B226" i="24" s="1"/>
  <c r="AK202" i="13"/>
  <c r="B224" i="24" s="1"/>
  <c r="AK200" i="13"/>
  <c r="B222" i="24" s="1"/>
  <c r="AK198" i="13"/>
  <c r="B220" i="24" s="1"/>
  <c r="AK196" i="13"/>
  <c r="B218" i="24" s="1"/>
  <c r="AK194" i="13"/>
  <c r="B216" i="24" s="1"/>
  <c r="AK192" i="13"/>
  <c r="B214" i="24" s="1"/>
  <c r="AK190" i="13"/>
  <c r="B212" i="24" s="1"/>
  <c r="AK188" i="13"/>
  <c r="B210" i="24" s="1"/>
  <c r="AK186" i="13"/>
  <c r="B208" i="24" s="1"/>
  <c r="AK184" i="13"/>
  <c r="B206" i="24" s="1"/>
  <c r="AK182" i="13"/>
  <c r="B204" i="24" s="1"/>
  <c r="AK180" i="13"/>
  <c r="B202" i="24" s="1"/>
  <c r="AK178" i="13"/>
  <c r="B200" i="24" s="1"/>
  <c r="AK176" i="13"/>
  <c r="B198" i="24" s="1"/>
  <c r="AK174" i="13"/>
  <c r="B196" i="24" s="1"/>
  <c r="AL501" i="13"/>
  <c r="C523" i="24" s="1"/>
  <c r="AL499" i="13"/>
  <c r="C521" i="24" s="1"/>
  <c r="AL497" i="13"/>
  <c r="C519" i="24" s="1"/>
  <c r="AL495" i="13"/>
  <c r="C517" i="24" s="1"/>
  <c r="D517" i="24" s="1"/>
  <c r="H517" i="24" s="1"/>
  <c r="AL493" i="13"/>
  <c r="C515" i="24" s="1"/>
  <c r="AL491" i="13"/>
  <c r="C513" i="24" s="1"/>
  <c r="AL489" i="13"/>
  <c r="C511" i="24" s="1"/>
  <c r="AL487" i="13"/>
  <c r="C509" i="24" s="1"/>
  <c r="D509" i="24" s="1"/>
  <c r="H509" i="24" s="1"/>
  <c r="AL485" i="13"/>
  <c r="C507" i="24" s="1"/>
  <c r="AL483" i="13"/>
  <c r="C505" i="24" s="1"/>
  <c r="AL481" i="13"/>
  <c r="C503" i="24" s="1"/>
  <c r="AL479" i="13"/>
  <c r="C501" i="24" s="1"/>
  <c r="D501" i="24" s="1"/>
  <c r="H501" i="24" s="1"/>
  <c r="AL477" i="13"/>
  <c r="C499" i="24" s="1"/>
  <c r="AL475" i="13"/>
  <c r="C497" i="24" s="1"/>
  <c r="AL473" i="13"/>
  <c r="C495" i="24" s="1"/>
  <c r="AL471" i="13"/>
  <c r="C493" i="24" s="1"/>
  <c r="D493" i="24" s="1"/>
  <c r="H493" i="24" s="1"/>
  <c r="AL469" i="13"/>
  <c r="C491" i="24" s="1"/>
  <c r="AL467" i="13"/>
  <c r="C489" i="24" s="1"/>
  <c r="AL465" i="13"/>
  <c r="C487" i="24" s="1"/>
  <c r="AL463" i="13"/>
  <c r="C485" i="24" s="1"/>
  <c r="AL461" i="13"/>
  <c r="C483" i="24" s="1"/>
  <c r="AL459" i="13"/>
  <c r="C481" i="24" s="1"/>
  <c r="AL457" i="13"/>
  <c r="C479" i="24" s="1"/>
  <c r="AL455" i="13"/>
  <c r="C477" i="24" s="1"/>
  <c r="D477" i="24" s="1"/>
  <c r="H477" i="24" s="1"/>
  <c r="AL453" i="13"/>
  <c r="C475" i="24" s="1"/>
  <c r="AL451" i="13"/>
  <c r="C473" i="24" s="1"/>
  <c r="D473" i="24" s="1"/>
  <c r="H473" i="24" s="1"/>
  <c r="AL449" i="13"/>
  <c r="C471" i="24" s="1"/>
  <c r="AL447" i="13"/>
  <c r="C469" i="24" s="1"/>
  <c r="AL445" i="13"/>
  <c r="C467" i="24" s="1"/>
  <c r="AL443" i="13"/>
  <c r="C465" i="24" s="1"/>
  <c r="AL441" i="13"/>
  <c r="C463" i="24" s="1"/>
  <c r="AL439" i="13"/>
  <c r="C461" i="24" s="1"/>
  <c r="AL437" i="13"/>
  <c r="C459" i="24" s="1"/>
  <c r="AL435" i="13"/>
  <c r="C457" i="24" s="1"/>
  <c r="AL433" i="13"/>
  <c r="C455" i="24" s="1"/>
  <c r="AL431" i="13"/>
  <c r="C453" i="24" s="1"/>
  <c r="AL429" i="13"/>
  <c r="C451" i="24" s="1"/>
  <c r="AK501" i="13"/>
  <c r="B523" i="24" s="1"/>
  <c r="AK499" i="13"/>
  <c r="B521" i="24" s="1"/>
  <c r="AK497" i="13"/>
  <c r="B519" i="24" s="1"/>
  <c r="AK495" i="13"/>
  <c r="B517" i="24" s="1"/>
  <c r="AK493" i="13"/>
  <c r="B515" i="24" s="1"/>
  <c r="AK491" i="13"/>
  <c r="B513" i="24" s="1"/>
  <c r="AK489" i="13"/>
  <c r="B511" i="24" s="1"/>
  <c r="AK487" i="13"/>
  <c r="B509" i="24" s="1"/>
  <c r="AK485" i="13"/>
  <c r="B507" i="24" s="1"/>
  <c r="AK483" i="13"/>
  <c r="B505" i="24" s="1"/>
  <c r="AK481" i="13"/>
  <c r="B503" i="24" s="1"/>
  <c r="AK479" i="13"/>
  <c r="B501" i="24" s="1"/>
  <c r="AK477" i="13"/>
  <c r="B499" i="24" s="1"/>
  <c r="AK475" i="13"/>
  <c r="B497" i="24" s="1"/>
  <c r="AK473" i="13"/>
  <c r="B495" i="24" s="1"/>
  <c r="AK471" i="13"/>
  <c r="B493" i="24" s="1"/>
  <c r="AK469" i="13"/>
  <c r="B491" i="24" s="1"/>
  <c r="AK467" i="13"/>
  <c r="B489" i="24" s="1"/>
  <c r="AK465" i="13"/>
  <c r="B487" i="24" s="1"/>
  <c r="AK463" i="13"/>
  <c r="B485" i="24" s="1"/>
  <c r="AK461" i="13"/>
  <c r="B483" i="24" s="1"/>
  <c r="AK459" i="13"/>
  <c r="B481" i="24" s="1"/>
  <c r="AK457" i="13"/>
  <c r="B479" i="24" s="1"/>
  <c r="AK455" i="13"/>
  <c r="B477" i="24" s="1"/>
  <c r="AK453" i="13"/>
  <c r="B475" i="24" s="1"/>
  <c r="AK451" i="13"/>
  <c r="B473" i="24" s="1"/>
  <c r="AK449" i="13"/>
  <c r="B471" i="24" s="1"/>
  <c r="AK447" i="13"/>
  <c r="B469" i="24" s="1"/>
  <c r="AK445" i="13"/>
  <c r="B467" i="24" s="1"/>
  <c r="AK443" i="13"/>
  <c r="B465" i="24" s="1"/>
  <c r="AK441" i="13"/>
  <c r="B463" i="24" s="1"/>
  <c r="AK439" i="13"/>
  <c r="B461" i="24" s="1"/>
  <c r="AK437" i="13"/>
  <c r="B459" i="24" s="1"/>
  <c r="AK435" i="13"/>
  <c r="B457" i="24" s="1"/>
  <c r="AK433" i="13"/>
  <c r="B455" i="24" s="1"/>
  <c r="AK431" i="13"/>
  <c r="B453" i="24" s="1"/>
  <c r="AK429" i="13"/>
  <c r="B451" i="24" s="1"/>
  <c r="AK427" i="13"/>
  <c r="B449" i="24" s="1"/>
  <c r="AK425" i="13"/>
  <c r="B447" i="24" s="1"/>
  <c r="AK423" i="13"/>
  <c r="B445" i="24" s="1"/>
  <c r="AK421" i="13"/>
  <c r="B443" i="24" s="1"/>
  <c r="AK419" i="13"/>
  <c r="B441" i="24" s="1"/>
  <c r="AK417" i="13"/>
  <c r="B439" i="24" s="1"/>
  <c r="AK415" i="13"/>
  <c r="B437" i="24" s="1"/>
  <c r="AK413" i="13"/>
  <c r="B435" i="24" s="1"/>
  <c r="AK411" i="13"/>
  <c r="B433" i="24" s="1"/>
  <c r="AK409" i="13"/>
  <c r="B431" i="24" s="1"/>
  <c r="AK407" i="13"/>
  <c r="B429" i="24" s="1"/>
  <c r="AK405" i="13"/>
  <c r="B427" i="24" s="1"/>
  <c r="AK403" i="13"/>
  <c r="B425" i="24" s="1"/>
  <c r="AK401" i="13"/>
  <c r="B423" i="24" s="1"/>
  <c r="AK399" i="13"/>
  <c r="B421" i="24" s="1"/>
  <c r="AK397" i="13"/>
  <c r="B419" i="24" s="1"/>
  <c r="AK395" i="13"/>
  <c r="B417" i="24" s="1"/>
  <c r="AK393" i="13"/>
  <c r="B415" i="24" s="1"/>
  <c r="AK391" i="13"/>
  <c r="B413" i="24" s="1"/>
  <c r="AK389" i="13"/>
  <c r="B411" i="24" s="1"/>
  <c r="AK387" i="13"/>
  <c r="B409" i="24" s="1"/>
  <c r="AK385" i="13"/>
  <c r="B407" i="24" s="1"/>
  <c r="AK383" i="13"/>
  <c r="B405" i="24" s="1"/>
  <c r="AK381" i="13"/>
  <c r="B403" i="24" s="1"/>
  <c r="AK379" i="13"/>
  <c r="B401" i="24" s="1"/>
  <c r="AK377" i="13"/>
  <c r="B399" i="24" s="1"/>
  <c r="AK375" i="13"/>
  <c r="B397" i="24" s="1"/>
  <c r="AK373" i="13"/>
  <c r="B395" i="24" s="1"/>
  <c r="AK371" i="13"/>
  <c r="B393" i="24" s="1"/>
  <c r="AK369" i="13"/>
  <c r="B391" i="24" s="1"/>
  <c r="AK367" i="13"/>
  <c r="B389" i="24" s="1"/>
  <c r="AK365" i="13"/>
  <c r="B387" i="24" s="1"/>
  <c r="AK363" i="13"/>
  <c r="B385" i="24" s="1"/>
  <c r="AK361" i="13"/>
  <c r="B383" i="24" s="1"/>
  <c r="AK359" i="13"/>
  <c r="B381" i="24" s="1"/>
  <c r="AK357" i="13"/>
  <c r="B379" i="24" s="1"/>
  <c r="AK355" i="13"/>
  <c r="B377" i="24" s="1"/>
  <c r="AK353" i="13"/>
  <c r="B375" i="24" s="1"/>
  <c r="AK351" i="13"/>
  <c r="B373" i="24" s="1"/>
  <c r="AK349" i="13"/>
  <c r="B371" i="24" s="1"/>
  <c r="AK347" i="13"/>
  <c r="B369" i="24" s="1"/>
  <c r="AK345" i="13"/>
  <c r="B367" i="24" s="1"/>
  <c r="AK343" i="13"/>
  <c r="B365" i="24" s="1"/>
  <c r="AK341" i="13"/>
  <c r="B363" i="24" s="1"/>
  <c r="AK339" i="13"/>
  <c r="B361" i="24" s="1"/>
  <c r="AK337" i="13"/>
  <c r="B359" i="24" s="1"/>
  <c r="AK335" i="13"/>
  <c r="B357" i="24" s="1"/>
  <c r="AK333" i="13"/>
  <c r="B355" i="24" s="1"/>
  <c r="AK331" i="13"/>
  <c r="B353" i="24" s="1"/>
  <c r="AK329" i="13"/>
  <c r="B351" i="24" s="1"/>
  <c r="AK327" i="13"/>
  <c r="B349" i="24" s="1"/>
  <c r="AK325" i="13"/>
  <c r="B347" i="24" s="1"/>
  <c r="AK323" i="13"/>
  <c r="B345" i="24" s="1"/>
  <c r="AK321" i="13"/>
  <c r="B343" i="24" s="1"/>
  <c r="AK319" i="13"/>
  <c r="B341" i="24" s="1"/>
  <c r="AK317" i="13"/>
  <c r="B339" i="24" s="1"/>
  <c r="AK315" i="13"/>
  <c r="B337" i="24" s="1"/>
  <c r="AK313" i="13"/>
  <c r="B335" i="24" s="1"/>
  <c r="AK311" i="13"/>
  <c r="B333" i="24" s="1"/>
  <c r="AK309" i="13"/>
  <c r="B331" i="24" s="1"/>
  <c r="AK307" i="13"/>
  <c r="B329" i="24" s="1"/>
  <c r="AK305" i="13"/>
  <c r="B327" i="24" s="1"/>
  <c r="AK303" i="13"/>
  <c r="B325" i="24" s="1"/>
  <c r="AK301" i="13"/>
  <c r="B323" i="24" s="1"/>
  <c r="AK299" i="13"/>
  <c r="B321" i="24" s="1"/>
  <c r="AK297" i="13"/>
  <c r="B319" i="24" s="1"/>
  <c r="AK295" i="13"/>
  <c r="B317" i="24" s="1"/>
  <c r="AK293" i="13"/>
  <c r="B315" i="24" s="1"/>
  <c r="AK291" i="13"/>
  <c r="B313" i="24" s="1"/>
  <c r="AK289" i="13"/>
  <c r="B311" i="24" s="1"/>
  <c r="AK287" i="13"/>
  <c r="B309" i="24" s="1"/>
  <c r="AK285" i="13"/>
  <c r="B307" i="24" s="1"/>
  <c r="AK283" i="13"/>
  <c r="B305" i="24" s="1"/>
  <c r="AK281" i="13"/>
  <c r="B303" i="24" s="1"/>
  <c r="AK279" i="13"/>
  <c r="B301" i="24" s="1"/>
  <c r="AK277" i="13"/>
  <c r="B299" i="24" s="1"/>
  <c r="AK275" i="13"/>
  <c r="B297" i="24" s="1"/>
  <c r="AK273" i="13"/>
  <c r="B295" i="24" s="1"/>
  <c r="AK271" i="13"/>
  <c r="B293" i="24" s="1"/>
  <c r="AK269" i="13"/>
  <c r="B291" i="24" s="1"/>
  <c r="AK267" i="13"/>
  <c r="B289" i="24" s="1"/>
  <c r="AK265" i="13"/>
  <c r="B287" i="24" s="1"/>
  <c r="AK263" i="13"/>
  <c r="B285" i="24" s="1"/>
  <c r="AK261" i="13"/>
  <c r="B283" i="24" s="1"/>
  <c r="AK259" i="13"/>
  <c r="B281" i="24" s="1"/>
  <c r="AK257" i="13"/>
  <c r="B279" i="24" s="1"/>
  <c r="AK255" i="13"/>
  <c r="B277" i="24" s="1"/>
  <c r="AK253" i="13"/>
  <c r="B275" i="24" s="1"/>
  <c r="AK251" i="13"/>
  <c r="B273" i="24" s="1"/>
  <c r="AK249" i="13"/>
  <c r="B271" i="24" s="1"/>
  <c r="AK247" i="13"/>
  <c r="B269" i="24" s="1"/>
  <c r="AK245" i="13"/>
  <c r="B267" i="24" s="1"/>
  <c r="AK243" i="13"/>
  <c r="B265" i="24" s="1"/>
  <c r="AK241" i="13"/>
  <c r="B263" i="24" s="1"/>
  <c r="AK239" i="13"/>
  <c r="B261" i="24" s="1"/>
  <c r="AK237" i="13"/>
  <c r="B259" i="24" s="1"/>
  <c r="AK235" i="13"/>
  <c r="B257" i="24" s="1"/>
  <c r="AK233" i="13"/>
  <c r="B255" i="24" s="1"/>
  <c r="AK231" i="13"/>
  <c r="B253" i="24" s="1"/>
  <c r="AK229" i="13"/>
  <c r="B251" i="24" s="1"/>
  <c r="AK227" i="13"/>
  <c r="B249" i="24" s="1"/>
  <c r="AK225" i="13"/>
  <c r="B247" i="24" s="1"/>
  <c r="AK223" i="13"/>
  <c r="B245" i="24" s="1"/>
  <c r="AK221" i="13"/>
  <c r="B243" i="24" s="1"/>
  <c r="AK219" i="13"/>
  <c r="B241" i="24" s="1"/>
  <c r="AK217" i="13"/>
  <c r="B239" i="24" s="1"/>
  <c r="AK215" i="13"/>
  <c r="B237" i="24" s="1"/>
  <c r="AK213" i="13"/>
  <c r="B235" i="24" s="1"/>
  <c r="AK211" i="13"/>
  <c r="B233" i="24" s="1"/>
  <c r="AK209" i="13"/>
  <c r="B231" i="24" s="1"/>
  <c r="AK207" i="13"/>
  <c r="B229" i="24" s="1"/>
  <c r="AK205" i="13"/>
  <c r="B227" i="24" s="1"/>
  <c r="AK203" i="13"/>
  <c r="B225" i="24" s="1"/>
  <c r="AK201" i="13"/>
  <c r="B223" i="24" s="1"/>
  <c r="AK199" i="13"/>
  <c r="B221" i="24" s="1"/>
  <c r="AK197" i="13"/>
  <c r="B219" i="24" s="1"/>
  <c r="AK195" i="13"/>
  <c r="B217" i="24" s="1"/>
  <c r="AK193" i="13"/>
  <c r="B215" i="24" s="1"/>
  <c r="AK191" i="13"/>
  <c r="B213" i="24" s="1"/>
  <c r="AK189" i="13"/>
  <c r="B211" i="24" s="1"/>
  <c r="AK187" i="13"/>
  <c r="B209" i="24" s="1"/>
  <c r="AK185" i="13"/>
  <c r="B207" i="24" s="1"/>
  <c r="AK183" i="13"/>
  <c r="B205" i="24" s="1"/>
  <c r="AK181" i="13"/>
  <c r="B203" i="24" s="1"/>
  <c r="AK179" i="13"/>
  <c r="B201" i="24" s="1"/>
  <c r="AK177" i="13"/>
  <c r="B199" i="24" s="1"/>
  <c r="AK175" i="13"/>
  <c r="B197" i="24" s="1"/>
  <c r="AK173" i="13"/>
  <c r="B195" i="24" s="1"/>
  <c r="AL500" i="13"/>
  <c r="C522" i="24" s="1"/>
  <c r="D522" i="24" s="1"/>
  <c r="H522" i="24" s="1"/>
  <c r="AL492" i="13"/>
  <c r="C514" i="24" s="1"/>
  <c r="D514" i="24" s="1"/>
  <c r="H514" i="24" s="1"/>
  <c r="AL484" i="13"/>
  <c r="C506" i="24" s="1"/>
  <c r="AL476" i="13"/>
  <c r="C498" i="24" s="1"/>
  <c r="AL468" i="13"/>
  <c r="C490" i="24" s="1"/>
  <c r="AL460" i="13"/>
  <c r="C482" i="24" s="1"/>
  <c r="D482" i="24" s="1"/>
  <c r="H482" i="24" s="1"/>
  <c r="AL452" i="13"/>
  <c r="C474" i="24" s="1"/>
  <c r="D474" i="24" s="1"/>
  <c r="H474" i="24" s="1"/>
  <c r="AL444" i="13"/>
  <c r="C466" i="24" s="1"/>
  <c r="AL436" i="13"/>
  <c r="C458" i="24" s="1"/>
  <c r="AL428" i="13"/>
  <c r="C450" i="24" s="1"/>
  <c r="D450" i="24" s="1"/>
  <c r="H450" i="24" s="1"/>
  <c r="AL424" i="13"/>
  <c r="C446" i="24" s="1"/>
  <c r="D446" i="24" s="1"/>
  <c r="H446" i="24" s="1"/>
  <c r="AL420" i="13"/>
  <c r="C442" i="24" s="1"/>
  <c r="AL416" i="13"/>
  <c r="C438" i="24" s="1"/>
  <c r="AL412" i="13"/>
  <c r="C434" i="24" s="1"/>
  <c r="D434" i="24" s="1"/>
  <c r="H434" i="24" s="1"/>
  <c r="AL408" i="13"/>
  <c r="C430" i="24" s="1"/>
  <c r="AL404" i="13"/>
  <c r="C426" i="24" s="1"/>
  <c r="D426" i="24" s="1"/>
  <c r="H426" i="24" s="1"/>
  <c r="AL400" i="13"/>
  <c r="C422" i="24" s="1"/>
  <c r="AL396" i="13"/>
  <c r="C418" i="24" s="1"/>
  <c r="D418" i="24" s="1"/>
  <c r="H418" i="24" s="1"/>
  <c r="AL392" i="13"/>
  <c r="C414" i="24" s="1"/>
  <c r="AL388" i="13"/>
  <c r="C410" i="24" s="1"/>
  <c r="D410" i="24" s="1"/>
  <c r="H410" i="24" s="1"/>
  <c r="AL384" i="13"/>
  <c r="C406" i="24" s="1"/>
  <c r="AL380" i="13"/>
  <c r="C402" i="24" s="1"/>
  <c r="AL376" i="13"/>
  <c r="C398" i="24" s="1"/>
  <c r="D398" i="24" s="1"/>
  <c r="H398" i="24" s="1"/>
  <c r="AL372" i="13"/>
  <c r="C394" i="24" s="1"/>
  <c r="AL368" i="13"/>
  <c r="C390" i="24" s="1"/>
  <c r="AL364" i="13"/>
  <c r="C386" i="24" s="1"/>
  <c r="AL360" i="13"/>
  <c r="C382" i="24" s="1"/>
  <c r="AL356" i="13"/>
  <c r="C378" i="24" s="1"/>
  <c r="D378" i="24" s="1"/>
  <c r="H378" i="24" s="1"/>
  <c r="AL352" i="13"/>
  <c r="C374" i="24" s="1"/>
  <c r="AL348" i="13"/>
  <c r="C370" i="24" s="1"/>
  <c r="AL344" i="13"/>
  <c r="C366" i="24" s="1"/>
  <c r="AL340" i="13"/>
  <c r="C362" i="24" s="1"/>
  <c r="D362" i="24" s="1"/>
  <c r="H362" i="24" s="1"/>
  <c r="AL336" i="13"/>
  <c r="C358" i="24" s="1"/>
  <c r="AL332" i="13"/>
  <c r="C354" i="24" s="1"/>
  <c r="AL328" i="13"/>
  <c r="C350" i="24" s="1"/>
  <c r="AL324" i="13"/>
  <c r="C346" i="24" s="1"/>
  <c r="AL320" i="13"/>
  <c r="C342" i="24" s="1"/>
  <c r="AL316" i="13"/>
  <c r="C338" i="24" s="1"/>
  <c r="AL312" i="13"/>
  <c r="C334" i="24" s="1"/>
  <c r="AL308" i="13"/>
  <c r="C330" i="24" s="1"/>
  <c r="AL304" i="13"/>
  <c r="C326" i="24" s="1"/>
  <c r="AL300" i="13"/>
  <c r="C322" i="24" s="1"/>
  <c r="AL296" i="13"/>
  <c r="C318" i="24" s="1"/>
  <c r="AL292" i="13"/>
  <c r="C314" i="24" s="1"/>
  <c r="AL288" i="13"/>
  <c r="C310" i="24" s="1"/>
  <c r="AL284" i="13"/>
  <c r="C306" i="24" s="1"/>
  <c r="AL280" i="13"/>
  <c r="C302" i="24" s="1"/>
  <c r="AL276" i="13"/>
  <c r="C298" i="24" s="1"/>
  <c r="AL272" i="13"/>
  <c r="C294" i="24" s="1"/>
  <c r="AL268" i="13"/>
  <c r="C290" i="24" s="1"/>
  <c r="AL264" i="13"/>
  <c r="C286" i="24" s="1"/>
  <c r="AL260" i="13"/>
  <c r="C282" i="24" s="1"/>
  <c r="AL256" i="13"/>
  <c r="C278" i="24" s="1"/>
  <c r="AL252" i="13"/>
  <c r="C274" i="24" s="1"/>
  <c r="AL248" i="13"/>
  <c r="C270" i="24" s="1"/>
  <c r="AL244" i="13"/>
  <c r="C266" i="24" s="1"/>
  <c r="D266" i="24" s="1"/>
  <c r="H266" i="24" s="1"/>
  <c r="AL240" i="13"/>
  <c r="C262" i="24" s="1"/>
  <c r="AL236" i="13"/>
  <c r="C258" i="24" s="1"/>
  <c r="AL232" i="13"/>
  <c r="C254" i="24" s="1"/>
  <c r="AL228" i="13"/>
  <c r="C250" i="24" s="1"/>
  <c r="D250" i="24" s="1"/>
  <c r="H250" i="24" s="1"/>
  <c r="AL224" i="13"/>
  <c r="C246" i="24" s="1"/>
  <c r="AL220" i="13"/>
  <c r="C242" i="24" s="1"/>
  <c r="AL216" i="13"/>
  <c r="C238" i="24" s="1"/>
  <c r="AL212" i="13"/>
  <c r="C234" i="24" s="1"/>
  <c r="D234" i="24" s="1"/>
  <c r="H234" i="24" s="1"/>
  <c r="AL208" i="13"/>
  <c r="C230" i="24" s="1"/>
  <c r="AL204" i="13"/>
  <c r="C226" i="24" s="1"/>
  <c r="AL200" i="13"/>
  <c r="C222" i="24" s="1"/>
  <c r="AL196" i="13"/>
  <c r="C218" i="24" s="1"/>
  <c r="D218" i="24" s="1"/>
  <c r="H218" i="24" s="1"/>
  <c r="AL192" i="13"/>
  <c r="C214" i="24" s="1"/>
  <c r="AL188" i="13"/>
  <c r="C210" i="24" s="1"/>
  <c r="AL184" i="13"/>
  <c r="C206" i="24" s="1"/>
  <c r="AL180" i="13"/>
  <c r="C202" i="24" s="1"/>
  <c r="AL176" i="13"/>
  <c r="C198" i="24" s="1"/>
  <c r="AL172" i="13"/>
  <c r="C194" i="24" s="1"/>
  <c r="AL170" i="13"/>
  <c r="C192" i="24" s="1"/>
  <c r="AL168" i="13"/>
  <c r="C190" i="24" s="1"/>
  <c r="AL166" i="13"/>
  <c r="C188" i="24" s="1"/>
  <c r="AL164" i="13"/>
  <c r="C186" i="24" s="1"/>
  <c r="AL162" i="13"/>
  <c r="C184" i="24" s="1"/>
  <c r="AL160" i="13"/>
  <c r="C182" i="24" s="1"/>
  <c r="AL158" i="13"/>
  <c r="C180" i="24" s="1"/>
  <c r="D180" i="24" s="1"/>
  <c r="H180" i="24" s="1"/>
  <c r="AL156" i="13"/>
  <c r="C178" i="24" s="1"/>
  <c r="AL154" i="13"/>
  <c r="C176" i="24" s="1"/>
  <c r="D176" i="24" s="1"/>
  <c r="H176" i="24" s="1"/>
  <c r="AL152" i="13"/>
  <c r="C174" i="24" s="1"/>
  <c r="AL150" i="13"/>
  <c r="C172" i="24" s="1"/>
  <c r="D172" i="24" s="1"/>
  <c r="H172" i="24" s="1"/>
  <c r="AL148" i="13"/>
  <c r="C170" i="24" s="1"/>
  <c r="AL146" i="13"/>
  <c r="C168" i="24" s="1"/>
  <c r="AL144" i="13"/>
  <c r="C166" i="24" s="1"/>
  <c r="AL142" i="13"/>
  <c r="C164" i="24" s="1"/>
  <c r="AL140" i="13"/>
  <c r="C162" i="24" s="1"/>
  <c r="AL138" i="13"/>
  <c r="C160" i="24" s="1"/>
  <c r="D160" i="24" s="1"/>
  <c r="H160" i="24" s="1"/>
  <c r="AL136" i="13"/>
  <c r="C158" i="24" s="1"/>
  <c r="AL134" i="13"/>
  <c r="C156" i="24" s="1"/>
  <c r="AL132" i="13"/>
  <c r="C154" i="24" s="1"/>
  <c r="AL130" i="13"/>
  <c r="C152" i="24" s="1"/>
  <c r="AL128" i="13"/>
  <c r="C150" i="24" s="1"/>
  <c r="AL126" i="13"/>
  <c r="C148" i="24" s="1"/>
  <c r="AL124" i="13"/>
  <c r="C146" i="24" s="1"/>
  <c r="AL122" i="13"/>
  <c r="C144" i="24" s="1"/>
  <c r="AL120" i="13"/>
  <c r="C142" i="24" s="1"/>
  <c r="AL118" i="13"/>
  <c r="C140" i="24" s="1"/>
  <c r="AL116" i="13"/>
  <c r="C138" i="24" s="1"/>
  <c r="AL114" i="13"/>
  <c r="C136" i="24" s="1"/>
  <c r="AL112" i="13"/>
  <c r="C134" i="24" s="1"/>
  <c r="AL110" i="13"/>
  <c r="C132" i="24" s="1"/>
  <c r="AL108" i="13"/>
  <c r="C130" i="24" s="1"/>
  <c r="AL106" i="13"/>
  <c r="C128" i="24" s="1"/>
  <c r="AL104" i="13"/>
  <c r="C126" i="24" s="1"/>
  <c r="AL102" i="13"/>
  <c r="C124" i="24" s="1"/>
  <c r="AL100" i="13"/>
  <c r="C122" i="24" s="1"/>
  <c r="AL98" i="13"/>
  <c r="C120" i="24" s="1"/>
  <c r="AL96" i="13"/>
  <c r="C118" i="24" s="1"/>
  <c r="AL94" i="13"/>
  <c r="C116" i="24" s="1"/>
  <c r="AL92" i="13"/>
  <c r="C114" i="24" s="1"/>
  <c r="AL90" i="13"/>
  <c r="C112" i="24" s="1"/>
  <c r="AL88" i="13"/>
  <c r="C110" i="24" s="1"/>
  <c r="AL86" i="13"/>
  <c r="C108" i="24" s="1"/>
  <c r="AL84" i="13"/>
  <c r="C106" i="24" s="1"/>
  <c r="AL82" i="13"/>
  <c r="C104" i="24" s="1"/>
  <c r="AL80" i="13"/>
  <c r="C102" i="24" s="1"/>
  <c r="AL78" i="13"/>
  <c r="C100" i="24" s="1"/>
  <c r="AL76" i="13"/>
  <c r="C98" i="24" s="1"/>
  <c r="AL74" i="13"/>
  <c r="C96" i="24" s="1"/>
  <c r="AL72" i="13"/>
  <c r="C94" i="24" s="1"/>
  <c r="AL70" i="13"/>
  <c r="C92" i="24" s="1"/>
  <c r="AL68" i="13"/>
  <c r="C90" i="24" s="1"/>
  <c r="AL66" i="13"/>
  <c r="C88" i="24" s="1"/>
  <c r="AL64" i="13"/>
  <c r="C86" i="24" s="1"/>
  <c r="AL62" i="13"/>
  <c r="C84" i="24" s="1"/>
  <c r="AL60" i="13"/>
  <c r="C82" i="24" s="1"/>
  <c r="AL58" i="13"/>
  <c r="C80" i="24" s="1"/>
  <c r="AL56" i="13"/>
  <c r="C78" i="24" s="1"/>
  <c r="AL54" i="13"/>
  <c r="C76" i="24" s="1"/>
  <c r="AL52" i="13"/>
  <c r="C74" i="24" s="1"/>
  <c r="AL50" i="13"/>
  <c r="C72" i="24" s="1"/>
  <c r="AL48" i="13"/>
  <c r="C70" i="24" s="1"/>
  <c r="AL46" i="13"/>
  <c r="C68" i="24" s="1"/>
  <c r="AL44" i="13"/>
  <c r="C66" i="24" s="1"/>
  <c r="AL42" i="13"/>
  <c r="C64" i="24" s="1"/>
  <c r="AL40" i="13"/>
  <c r="C62" i="24" s="1"/>
  <c r="AL38" i="13"/>
  <c r="C60" i="24" s="1"/>
  <c r="AL36" i="13"/>
  <c r="C58" i="24" s="1"/>
  <c r="AL34" i="13"/>
  <c r="C56" i="24" s="1"/>
  <c r="AL32" i="13"/>
  <c r="C54" i="24" s="1"/>
  <c r="AL30" i="13"/>
  <c r="C52" i="24" s="1"/>
  <c r="AL28" i="13"/>
  <c r="C50" i="24" s="1"/>
  <c r="AL26" i="13"/>
  <c r="C48" i="24" s="1"/>
  <c r="AL24" i="13"/>
  <c r="C46" i="24" s="1"/>
  <c r="AL22" i="13"/>
  <c r="C44" i="24" s="1"/>
  <c r="AL20" i="13"/>
  <c r="C42" i="24" s="1"/>
  <c r="AL18" i="13"/>
  <c r="C40" i="24" s="1"/>
  <c r="AL16" i="13"/>
  <c r="C38" i="24" s="1"/>
  <c r="AL14" i="13"/>
  <c r="C36" i="24" s="1"/>
  <c r="AL12" i="13"/>
  <c r="C34" i="24" s="1"/>
  <c r="AL10" i="13"/>
  <c r="C32" i="24" s="1"/>
  <c r="AL8" i="13"/>
  <c r="C30" i="24" s="1"/>
  <c r="AL6" i="13"/>
  <c r="C28" i="24" s="1"/>
  <c r="AL4" i="13"/>
  <c r="C26" i="24" s="1"/>
  <c r="AL2" i="13"/>
  <c r="C24" i="24" s="1"/>
  <c r="AL498" i="13"/>
  <c r="C520" i="24" s="1"/>
  <c r="AL490" i="13"/>
  <c r="C512" i="24" s="1"/>
  <c r="AL482" i="13"/>
  <c r="C504" i="24" s="1"/>
  <c r="AL474" i="13"/>
  <c r="C496" i="24" s="1"/>
  <c r="AL466" i="13"/>
  <c r="C488" i="24" s="1"/>
  <c r="AL458" i="13"/>
  <c r="C480" i="24" s="1"/>
  <c r="AL450" i="13"/>
  <c r="C472" i="24" s="1"/>
  <c r="AL442" i="13"/>
  <c r="C464" i="24" s="1"/>
  <c r="AL434" i="13"/>
  <c r="C456" i="24" s="1"/>
  <c r="AL427" i="13"/>
  <c r="C449" i="24" s="1"/>
  <c r="AL423" i="13"/>
  <c r="C445" i="24" s="1"/>
  <c r="D445" i="24" s="1"/>
  <c r="H445" i="24" s="1"/>
  <c r="AL419" i="13"/>
  <c r="C441" i="24" s="1"/>
  <c r="D441" i="24" s="1"/>
  <c r="H441" i="24" s="1"/>
  <c r="AL415" i="13"/>
  <c r="C437" i="24" s="1"/>
  <c r="AL411" i="13"/>
  <c r="C433" i="24" s="1"/>
  <c r="AL407" i="13"/>
  <c r="C429" i="24" s="1"/>
  <c r="D429" i="24" s="1"/>
  <c r="H429" i="24" s="1"/>
  <c r="AL403" i="13"/>
  <c r="C425" i="24" s="1"/>
  <c r="D425" i="24" s="1"/>
  <c r="H425" i="24" s="1"/>
  <c r="AL399" i="13"/>
  <c r="C421" i="24" s="1"/>
  <c r="AL395" i="13"/>
  <c r="C417" i="24" s="1"/>
  <c r="AL391" i="13"/>
  <c r="C413" i="24" s="1"/>
  <c r="AL387" i="13"/>
  <c r="C409" i="24" s="1"/>
  <c r="AL383" i="13"/>
  <c r="C405" i="24" s="1"/>
  <c r="AL379" i="13"/>
  <c r="C401" i="24" s="1"/>
  <c r="AL375" i="13"/>
  <c r="C397" i="24" s="1"/>
  <c r="AL371" i="13"/>
  <c r="C393" i="24" s="1"/>
  <c r="AL367" i="13"/>
  <c r="C389" i="24" s="1"/>
  <c r="AL363" i="13"/>
  <c r="C385" i="24" s="1"/>
  <c r="AL359" i="13"/>
  <c r="C381" i="24" s="1"/>
  <c r="AL355" i="13"/>
  <c r="C377" i="24" s="1"/>
  <c r="AL351" i="13"/>
  <c r="C373" i="24" s="1"/>
  <c r="AL347" i="13"/>
  <c r="C369" i="24" s="1"/>
  <c r="AL343" i="13"/>
  <c r="C365" i="24" s="1"/>
  <c r="AL339" i="13"/>
  <c r="C361" i="24" s="1"/>
  <c r="AL335" i="13"/>
  <c r="C357" i="24" s="1"/>
  <c r="AL331" i="13"/>
  <c r="C353" i="24" s="1"/>
  <c r="D353" i="24" s="1"/>
  <c r="H353" i="24" s="1"/>
  <c r="AL327" i="13"/>
  <c r="C349" i="24" s="1"/>
  <c r="D349" i="24" s="1"/>
  <c r="H349" i="24" s="1"/>
  <c r="AL323" i="13"/>
  <c r="C345" i="24" s="1"/>
  <c r="AL319" i="13"/>
  <c r="C341" i="24" s="1"/>
  <c r="AL315" i="13"/>
  <c r="C337" i="24" s="1"/>
  <c r="D337" i="24" s="1"/>
  <c r="H337" i="24" s="1"/>
  <c r="AL311" i="13"/>
  <c r="C333" i="24" s="1"/>
  <c r="D333" i="24" s="1"/>
  <c r="H333" i="24" s="1"/>
  <c r="AL307" i="13"/>
  <c r="C329" i="24" s="1"/>
  <c r="D329" i="24" s="1"/>
  <c r="H329" i="24" s="1"/>
  <c r="AL303" i="13"/>
  <c r="C325" i="24" s="1"/>
  <c r="D325" i="24" s="1"/>
  <c r="H325" i="24" s="1"/>
  <c r="AL299" i="13"/>
  <c r="C321" i="24" s="1"/>
  <c r="AL295" i="13"/>
  <c r="C317" i="24" s="1"/>
  <c r="AL291" i="13"/>
  <c r="C313" i="24" s="1"/>
  <c r="AL287" i="13"/>
  <c r="C309" i="24" s="1"/>
  <c r="D309" i="24" s="1"/>
  <c r="H309" i="24" s="1"/>
  <c r="AL283" i="13"/>
  <c r="C305" i="24" s="1"/>
  <c r="D305" i="24" s="1"/>
  <c r="H305" i="24" s="1"/>
  <c r="AL279" i="13"/>
  <c r="C301" i="24" s="1"/>
  <c r="D301" i="24" s="1"/>
  <c r="H301" i="24" s="1"/>
  <c r="AL275" i="13"/>
  <c r="C297" i="24" s="1"/>
  <c r="D297" i="24" s="1"/>
  <c r="H297" i="24" s="1"/>
  <c r="AL271" i="13"/>
  <c r="C293" i="24" s="1"/>
  <c r="D293" i="24" s="1"/>
  <c r="H293" i="24" s="1"/>
  <c r="AL267" i="13"/>
  <c r="C289" i="24" s="1"/>
  <c r="D289" i="24" s="1"/>
  <c r="H289" i="24" s="1"/>
  <c r="AL263" i="13"/>
  <c r="C285" i="24" s="1"/>
  <c r="AL259" i="13"/>
  <c r="C281" i="24" s="1"/>
  <c r="AL255" i="13"/>
  <c r="C277" i="24" s="1"/>
  <c r="AL251" i="13"/>
  <c r="C273" i="24" s="1"/>
  <c r="AL247" i="13"/>
  <c r="C269" i="24" s="1"/>
  <c r="AL243" i="13"/>
  <c r="C265" i="24" s="1"/>
  <c r="AL239" i="13"/>
  <c r="C261" i="24" s="1"/>
  <c r="AL235" i="13"/>
  <c r="C257" i="24" s="1"/>
  <c r="AL231" i="13"/>
  <c r="C253" i="24" s="1"/>
  <c r="AL227" i="13"/>
  <c r="C249" i="24" s="1"/>
  <c r="AL223" i="13"/>
  <c r="C245" i="24" s="1"/>
  <c r="AL219" i="13"/>
  <c r="C241" i="24" s="1"/>
  <c r="AL215" i="13"/>
  <c r="C237" i="24" s="1"/>
  <c r="AL211" i="13"/>
  <c r="C233" i="24" s="1"/>
  <c r="D233" i="24" s="1"/>
  <c r="H233" i="24" s="1"/>
  <c r="AL207" i="13"/>
  <c r="C229" i="24" s="1"/>
  <c r="AL203" i="13"/>
  <c r="C225" i="24" s="1"/>
  <c r="AL199" i="13"/>
  <c r="C221" i="24" s="1"/>
  <c r="AL195" i="13"/>
  <c r="C217" i="24" s="1"/>
  <c r="AL191" i="13"/>
  <c r="C213" i="24" s="1"/>
  <c r="AL187" i="13"/>
  <c r="C209" i="24" s="1"/>
  <c r="AL183" i="13"/>
  <c r="C205" i="24" s="1"/>
  <c r="D205" i="24" s="1"/>
  <c r="H205" i="24" s="1"/>
  <c r="AL179" i="13"/>
  <c r="C201" i="24" s="1"/>
  <c r="AL175" i="13"/>
  <c r="C197" i="24" s="1"/>
  <c r="D197" i="24" s="1"/>
  <c r="H197" i="24" s="1"/>
  <c r="AK172" i="13"/>
  <c r="B194" i="24" s="1"/>
  <c r="AK170" i="13"/>
  <c r="B192" i="24" s="1"/>
  <c r="AK168" i="13"/>
  <c r="B190" i="24" s="1"/>
  <c r="AK166" i="13"/>
  <c r="B188" i="24" s="1"/>
  <c r="AK164" i="13"/>
  <c r="B186" i="24" s="1"/>
  <c r="AK162" i="13"/>
  <c r="B184" i="24" s="1"/>
  <c r="AK160" i="13"/>
  <c r="B182" i="24" s="1"/>
  <c r="AK158" i="13"/>
  <c r="B180" i="24" s="1"/>
  <c r="AK156" i="13"/>
  <c r="B178" i="24" s="1"/>
  <c r="AK154" i="13"/>
  <c r="B176" i="24" s="1"/>
  <c r="AK152" i="13"/>
  <c r="B174" i="24" s="1"/>
  <c r="AK150" i="13"/>
  <c r="B172" i="24" s="1"/>
  <c r="AK148" i="13"/>
  <c r="B170" i="24" s="1"/>
  <c r="AK146" i="13"/>
  <c r="B168" i="24" s="1"/>
  <c r="AK144" i="13"/>
  <c r="B166" i="24" s="1"/>
  <c r="AK142" i="13"/>
  <c r="B164" i="24" s="1"/>
  <c r="AK140" i="13"/>
  <c r="B162" i="24" s="1"/>
  <c r="AK138" i="13"/>
  <c r="B160" i="24" s="1"/>
  <c r="AK136" i="13"/>
  <c r="B158" i="24" s="1"/>
  <c r="AK134" i="13"/>
  <c r="B156" i="24" s="1"/>
  <c r="AK132" i="13"/>
  <c r="B154" i="24" s="1"/>
  <c r="AK130" i="13"/>
  <c r="B152" i="24" s="1"/>
  <c r="AK128" i="13"/>
  <c r="B150" i="24" s="1"/>
  <c r="AK126" i="13"/>
  <c r="B148" i="24" s="1"/>
  <c r="AK124" i="13"/>
  <c r="B146" i="24" s="1"/>
  <c r="AK122" i="13"/>
  <c r="B144" i="24" s="1"/>
  <c r="AK120" i="13"/>
  <c r="B142" i="24" s="1"/>
  <c r="AK118" i="13"/>
  <c r="B140" i="24" s="1"/>
  <c r="AK116" i="13"/>
  <c r="B138" i="24" s="1"/>
  <c r="AK114" i="13"/>
  <c r="B136" i="24" s="1"/>
  <c r="AK112" i="13"/>
  <c r="B134" i="24" s="1"/>
  <c r="AK110" i="13"/>
  <c r="B132" i="24" s="1"/>
  <c r="AK108" i="13"/>
  <c r="B130" i="24" s="1"/>
  <c r="AK106" i="13"/>
  <c r="B128" i="24" s="1"/>
  <c r="AK104" i="13"/>
  <c r="B126" i="24" s="1"/>
  <c r="AK102" i="13"/>
  <c r="B124" i="24" s="1"/>
  <c r="AK100" i="13"/>
  <c r="B122" i="24" s="1"/>
  <c r="AK98" i="13"/>
  <c r="B120" i="24" s="1"/>
  <c r="AK96" i="13"/>
  <c r="B118" i="24" s="1"/>
  <c r="AK94" i="13"/>
  <c r="B116" i="24" s="1"/>
  <c r="AK92" i="13"/>
  <c r="B114" i="24" s="1"/>
  <c r="AK90" i="13"/>
  <c r="B112" i="24" s="1"/>
  <c r="AK88" i="13"/>
  <c r="B110" i="24" s="1"/>
  <c r="AK86" i="13"/>
  <c r="B108" i="24" s="1"/>
  <c r="AK84" i="13"/>
  <c r="B106" i="24" s="1"/>
  <c r="AK82" i="13"/>
  <c r="B104" i="24" s="1"/>
  <c r="AK80" i="13"/>
  <c r="B102" i="24" s="1"/>
  <c r="AK78" i="13"/>
  <c r="B100" i="24" s="1"/>
  <c r="AK76" i="13"/>
  <c r="B98" i="24" s="1"/>
  <c r="AK74" i="13"/>
  <c r="B96" i="24" s="1"/>
  <c r="AK72" i="13"/>
  <c r="B94" i="24" s="1"/>
  <c r="AK70" i="13"/>
  <c r="B92" i="24" s="1"/>
  <c r="AK68" i="13"/>
  <c r="B90" i="24" s="1"/>
  <c r="AK66" i="13"/>
  <c r="B88" i="24" s="1"/>
  <c r="AK64" i="13"/>
  <c r="B86" i="24" s="1"/>
  <c r="AK62" i="13"/>
  <c r="B84" i="24" s="1"/>
  <c r="AK60" i="13"/>
  <c r="B82" i="24" s="1"/>
  <c r="AK58" i="13"/>
  <c r="B80" i="24" s="1"/>
  <c r="AK56" i="13"/>
  <c r="B78" i="24" s="1"/>
  <c r="AK54" i="13"/>
  <c r="B76" i="24" s="1"/>
  <c r="AK52" i="13"/>
  <c r="B74" i="24" s="1"/>
  <c r="AK50" i="13"/>
  <c r="B72" i="24" s="1"/>
  <c r="AK48" i="13"/>
  <c r="B70" i="24" s="1"/>
  <c r="AK46" i="13"/>
  <c r="B68" i="24" s="1"/>
  <c r="AK44" i="13"/>
  <c r="B66" i="24" s="1"/>
  <c r="AK42" i="13"/>
  <c r="B64" i="24" s="1"/>
  <c r="AK40" i="13"/>
  <c r="B62" i="24" s="1"/>
  <c r="AK38" i="13"/>
  <c r="B60" i="24" s="1"/>
  <c r="AK36" i="13"/>
  <c r="B58" i="24" s="1"/>
  <c r="AK34" i="13"/>
  <c r="B56" i="24" s="1"/>
  <c r="AK32" i="13"/>
  <c r="B54" i="24" s="1"/>
  <c r="AK30" i="13"/>
  <c r="B52" i="24" s="1"/>
  <c r="AK28" i="13"/>
  <c r="B50" i="24" s="1"/>
  <c r="AK26" i="13"/>
  <c r="B48" i="24" s="1"/>
  <c r="AK24" i="13"/>
  <c r="B46" i="24" s="1"/>
  <c r="AK22" i="13"/>
  <c r="B44" i="24" s="1"/>
  <c r="AK20" i="13"/>
  <c r="B42" i="24" s="1"/>
  <c r="AK18" i="13"/>
  <c r="B40" i="24" s="1"/>
  <c r="AK16" i="13"/>
  <c r="B38" i="24" s="1"/>
  <c r="AK14" i="13"/>
  <c r="B36" i="24" s="1"/>
  <c r="AK12" i="13"/>
  <c r="B34" i="24" s="1"/>
  <c r="AK10" i="13"/>
  <c r="B32" i="24" s="1"/>
  <c r="AK8" i="13"/>
  <c r="B30" i="24" s="1"/>
  <c r="AK6" i="13"/>
  <c r="B28" i="24" s="1"/>
  <c r="AK4" i="13"/>
  <c r="B26" i="24" s="1"/>
  <c r="AK2" i="13"/>
  <c r="B24" i="24" s="1"/>
  <c r="AL496" i="13"/>
  <c r="C518" i="24" s="1"/>
  <c r="D518" i="24" s="1"/>
  <c r="H518" i="24" s="1"/>
  <c r="AL488" i="13"/>
  <c r="C510" i="24" s="1"/>
  <c r="D510" i="24" s="1"/>
  <c r="H510" i="24" s="1"/>
  <c r="AL480" i="13"/>
  <c r="C502" i="24" s="1"/>
  <c r="D502" i="24" s="1"/>
  <c r="H502" i="24" s="1"/>
  <c r="AL472" i="13"/>
  <c r="C494" i="24" s="1"/>
  <c r="AL464" i="13"/>
  <c r="C486" i="24" s="1"/>
  <c r="AL456" i="13"/>
  <c r="C478" i="24" s="1"/>
  <c r="AL448" i="13"/>
  <c r="C470" i="24" s="1"/>
  <c r="AL440" i="13"/>
  <c r="C462" i="24" s="1"/>
  <c r="D462" i="24" s="1"/>
  <c r="H462" i="24" s="1"/>
  <c r="AL432" i="13"/>
  <c r="C454" i="24" s="1"/>
  <c r="AL426" i="13"/>
  <c r="C448" i="24" s="1"/>
  <c r="AL422" i="13"/>
  <c r="C444" i="24" s="1"/>
  <c r="AL418" i="13"/>
  <c r="C440" i="24" s="1"/>
  <c r="AL414" i="13"/>
  <c r="C436" i="24" s="1"/>
  <c r="AL410" i="13"/>
  <c r="C432" i="24" s="1"/>
  <c r="AL406" i="13"/>
  <c r="C428" i="24" s="1"/>
  <c r="AL402" i="13"/>
  <c r="C424" i="24" s="1"/>
  <c r="AL398" i="13"/>
  <c r="C420" i="24" s="1"/>
  <c r="AL394" i="13"/>
  <c r="C416" i="24" s="1"/>
  <c r="AL390" i="13"/>
  <c r="C412" i="24" s="1"/>
  <c r="AL386" i="13"/>
  <c r="C408" i="24" s="1"/>
  <c r="AL382" i="13"/>
  <c r="C404" i="24" s="1"/>
  <c r="AL378" i="13"/>
  <c r="C400" i="24" s="1"/>
  <c r="AL374" i="13"/>
  <c r="C396" i="24" s="1"/>
  <c r="AL370" i="13"/>
  <c r="C392" i="24" s="1"/>
  <c r="AL366" i="13"/>
  <c r="C388" i="24" s="1"/>
  <c r="AL362" i="13"/>
  <c r="C384" i="24" s="1"/>
  <c r="AL358" i="13"/>
  <c r="C380" i="24" s="1"/>
  <c r="AL354" i="13"/>
  <c r="C376" i="24" s="1"/>
  <c r="AL350" i="13"/>
  <c r="C372" i="24" s="1"/>
  <c r="AL346" i="13"/>
  <c r="C368" i="24" s="1"/>
  <c r="AL342" i="13"/>
  <c r="C364" i="24" s="1"/>
  <c r="D364" i="24" s="1"/>
  <c r="H364" i="24" s="1"/>
  <c r="AL338" i="13"/>
  <c r="C360" i="24" s="1"/>
  <c r="D360" i="24" s="1"/>
  <c r="H360" i="24" s="1"/>
  <c r="AL334" i="13"/>
  <c r="C356" i="24" s="1"/>
  <c r="AL330" i="13"/>
  <c r="C352" i="24" s="1"/>
  <c r="AL326" i="13"/>
  <c r="C348" i="24" s="1"/>
  <c r="AL322" i="13"/>
  <c r="C344" i="24" s="1"/>
  <c r="D344" i="24" s="1"/>
  <c r="H344" i="24" s="1"/>
  <c r="AL318" i="13"/>
  <c r="C340" i="24" s="1"/>
  <c r="AL314" i="13"/>
  <c r="C336" i="24" s="1"/>
  <c r="D336" i="24" s="1"/>
  <c r="H336" i="24" s="1"/>
  <c r="AL310" i="13"/>
  <c r="C332" i="24" s="1"/>
  <c r="AL306" i="13"/>
  <c r="C328" i="24" s="1"/>
  <c r="AL302" i="13"/>
  <c r="C324" i="24" s="1"/>
  <c r="AL298" i="13"/>
  <c r="C320" i="24" s="1"/>
  <c r="AL294" i="13"/>
  <c r="C316" i="24" s="1"/>
  <c r="AL290" i="13"/>
  <c r="C312" i="24" s="1"/>
  <c r="AL286" i="13"/>
  <c r="C308" i="24" s="1"/>
  <c r="AL282" i="13"/>
  <c r="C304" i="24" s="1"/>
  <c r="AL278" i="13"/>
  <c r="C300" i="24" s="1"/>
  <c r="AL274" i="13"/>
  <c r="C296" i="24" s="1"/>
  <c r="AL270" i="13"/>
  <c r="C292" i="24" s="1"/>
  <c r="AL266" i="13"/>
  <c r="C288" i="24" s="1"/>
  <c r="AL262" i="13"/>
  <c r="C284" i="24" s="1"/>
  <c r="AL258" i="13"/>
  <c r="C280" i="24" s="1"/>
  <c r="D280" i="24" s="1"/>
  <c r="H280" i="24" s="1"/>
  <c r="AL254" i="13"/>
  <c r="C276" i="24" s="1"/>
  <c r="AL250" i="13"/>
  <c r="C272" i="24" s="1"/>
  <c r="AL246" i="13"/>
  <c r="C268" i="24" s="1"/>
  <c r="AL242" i="13"/>
  <c r="C264" i="24" s="1"/>
  <c r="D264" i="24" s="1"/>
  <c r="H264" i="24" s="1"/>
  <c r="AL238" i="13"/>
  <c r="C260" i="24" s="1"/>
  <c r="AL234" i="13"/>
  <c r="C256" i="24" s="1"/>
  <c r="AL230" i="13"/>
  <c r="C252" i="24" s="1"/>
  <c r="AL226" i="13"/>
  <c r="C248" i="24" s="1"/>
  <c r="D248" i="24" s="1"/>
  <c r="H248" i="24" s="1"/>
  <c r="AL222" i="13"/>
  <c r="C244" i="24" s="1"/>
  <c r="AL218" i="13"/>
  <c r="C240" i="24" s="1"/>
  <c r="AL214" i="13"/>
  <c r="C236" i="24" s="1"/>
  <c r="AL210" i="13"/>
  <c r="C232" i="24" s="1"/>
  <c r="D232" i="24" s="1"/>
  <c r="H232" i="24" s="1"/>
  <c r="AL206" i="13"/>
  <c r="C228" i="24" s="1"/>
  <c r="AL202" i="13"/>
  <c r="C224" i="24" s="1"/>
  <c r="AL198" i="13"/>
  <c r="C220" i="24" s="1"/>
  <c r="AL194" i="13"/>
  <c r="C216" i="24" s="1"/>
  <c r="D216" i="24" s="1"/>
  <c r="H216" i="24" s="1"/>
  <c r="AL190" i="13"/>
  <c r="C212" i="24" s="1"/>
  <c r="AL186" i="13"/>
  <c r="C208" i="24" s="1"/>
  <c r="AL182" i="13"/>
  <c r="C204" i="24" s="1"/>
  <c r="AL178" i="13"/>
  <c r="C200" i="24" s="1"/>
  <c r="AL174" i="13"/>
  <c r="C196" i="24" s="1"/>
  <c r="AL171" i="13"/>
  <c r="C193" i="24" s="1"/>
  <c r="D193" i="24" s="1"/>
  <c r="H193" i="24" s="1"/>
  <c r="AL169" i="13"/>
  <c r="C191" i="24" s="1"/>
  <c r="AL167" i="13"/>
  <c r="C189" i="24" s="1"/>
  <c r="D189" i="24" s="1"/>
  <c r="H189" i="24" s="1"/>
  <c r="AL165" i="13"/>
  <c r="C187" i="24" s="1"/>
  <c r="AL163" i="13"/>
  <c r="C185" i="24" s="1"/>
  <c r="AL161" i="13"/>
  <c r="C183" i="24" s="1"/>
  <c r="AL159" i="13"/>
  <c r="C181" i="24" s="1"/>
  <c r="AL157" i="13"/>
  <c r="C179" i="24" s="1"/>
  <c r="AL155" i="13"/>
  <c r="C177" i="24" s="1"/>
  <c r="D177" i="24" s="1"/>
  <c r="H177" i="24" s="1"/>
  <c r="AL153" i="13"/>
  <c r="C175" i="24" s="1"/>
  <c r="AL151" i="13"/>
  <c r="C173" i="24" s="1"/>
  <c r="D173" i="24" s="1"/>
  <c r="H173" i="24" s="1"/>
  <c r="AL149" i="13"/>
  <c r="C171" i="24" s="1"/>
  <c r="AL147" i="13"/>
  <c r="C169" i="24" s="1"/>
  <c r="D169" i="24" s="1"/>
  <c r="H169" i="24" s="1"/>
  <c r="AL145" i="13"/>
  <c r="C167" i="24" s="1"/>
  <c r="AL143" i="13"/>
  <c r="C165" i="24" s="1"/>
  <c r="AL141" i="13"/>
  <c r="C163" i="24" s="1"/>
  <c r="AL139" i="13"/>
  <c r="C161" i="24" s="1"/>
  <c r="D161" i="24" s="1"/>
  <c r="H161" i="24" s="1"/>
  <c r="AL137" i="13"/>
  <c r="C159" i="24" s="1"/>
  <c r="AL135" i="13"/>
  <c r="C157" i="24" s="1"/>
  <c r="D157" i="24" s="1"/>
  <c r="H157" i="24" s="1"/>
  <c r="AL133" i="13"/>
  <c r="C155" i="24" s="1"/>
  <c r="AL131" i="13"/>
  <c r="C153" i="24" s="1"/>
  <c r="D153" i="24" s="1"/>
  <c r="H153" i="24" s="1"/>
  <c r="AL129" i="13"/>
  <c r="C151" i="24" s="1"/>
  <c r="AL127" i="13"/>
  <c r="C149" i="24" s="1"/>
  <c r="AL125" i="13"/>
  <c r="C147" i="24" s="1"/>
  <c r="AL123" i="13"/>
  <c r="C145" i="24" s="1"/>
  <c r="D145" i="24" s="1"/>
  <c r="H145" i="24" s="1"/>
  <c r="AL121" i="13"/>
  <c r="C143" i="24" s="1"/>
  <c r="AL119" i="13"/>
  <c r="C141" i="24" s="1"/>
  <c r="AL117" i="13"/>
  <c r="C139" i="24" s="1"/>
  <c r="AL115" i="13"/>
  <c r="C137" i="24" s="1"/>
  <c r="D137" i="24" s="1"/>
  <c r="H137" i="24" s="1"/>
  <c r="AL113" i="13"/>
  <c r="C135" i="24" s="1"/>
  <c r="AL111" i="13"/>
  <c r="C133" i="24" s="1"/>
  <c r="AL109" i="13"/>
  <c r="C131" i="24" s="1"/>
  <c r="AL107" i="13"/>
  <c r="C129" i="24" s="1"/>
  <c r="D129" i="24" s="1"/>
  <c r="H129" i="24" s="1"/>
  <c r="AL105" i="13"/>
  <c r="C127" i="24" s="1"/>
  <c r="AL103" i="13"/>
  <c r="C125" i="24" s="1"/>
  <c r="D125" i="24" s="1"/>
  <c r="H125" i="24" s="1"/>
  <c r="AL101" i="13"/>
  <c r="C123" i="24" s="1"/>
  <c r="AL99" i="13"/>
  <c r="C121" i="24" s="1"/>
  <c r="AL97" i="13"/>
  <c r="C119" i="24" s="1"/>
  <c r="AL95" i="13"/>
  <c r="C117" i="24" s="1"/>
  <c r="AL93" i="13"/>
  <c r="C115" i="24" s="1"/>
  <c r="AL91" i="13"/>
  <c r="C113" i="24" s="1"/>
  <c r="AL89" i="13"/>
  <c r="C111" i="24" s="1"/>
  <c r="AL87" i="13"/>
  <c r="C109" i="24" s="1"/>
  <c r="AL85" i="13"/>
  <c r="C107" i="24" s="1"/>
  <c r="AL83" i="13"/>
  <c r="C105" i="24" s="1"/>
  <c r="AL81" i="13"/>
  <c r="C103" i="24" s="1"/>
  <c r="AL79" i="13"/>
  <c r="C101" i="24" s="1"/>
  <c r="AL77" i="13"/>
  <c r="C99" i="24" s="1"/>
  <c r="AL75" i="13"/>
  <c r="C97" i="24" s="1"/>
  <c r="AL73" i="13"/>
  <c r="C95" i="24" s="1"/>
  <c r="AL71" i="13"/>
  <c r="C93" i="24" s="1"/>
  <c r="AL69" i="13"/>
  <c r="C91" i="24" s="1"/>
  <c r="AL494" i="13"/>
  <c r="C516" i="24" s="1"/>
  <c r="AL486" i="13"/>
  <c r="C508" i="24" s="1"/>
  <c r="AL478" i="13"/>
  <c r="C500" i="24" s="1"/>
  <c r="AL470" i="13"/>
  <c r="C492" i="24" s="1"/>
  <c r="AL462" i="13"/>
  <c r="C484" i="24" s="1"/>
  <c r="AL454" i="13"/>
  <c r="C476" i="24" s="1"/>
  <c r="AL446" i="13"/>
  <c r="C468" i="24" s="1"/>
  <c r="AL438" i="13"/>
  <c r="C460" i="24" s="1"/>
  <c r="AL430" i="13"/>
  <c r="C452" i="24" s="1"/>
  <c r="AL425" i="13"/>
  <c r="C447" i="24" s="1"/>
  <c r="D447" i="24" s="1"/>
  <c r="H447" i="24" s="1"/>
  <c r="AL421" i="13"/>
  <c r="C443" i="24" s="1"/>
  <c r="AL417" i="13"/>
  <c r="C439" i="24" s="1"/>
  <c r="AL413" i="13"/>
  <c r="C435" i="24" s="1"/>
  <c r="AL409" i="13"/>
  <c r="C431" i="24" s="1"/>
  <c r="D431" i="24" s="1"/>
  <c r="H431" i="24" s="1"/>
  <c r="AL405" i="13"/>
  <c r="C427" i="24" s="1"/>
  <c r="AL401" i="13"/>
  <c r="C423" i="24" s="1"/>
  <c r="AL397" i="13"/>
  <c r="C419" i="24" s="1"/>
  <c r="AL393" i="13"/>
  <c r="C415" i="24" s="1"/>
  <c r="D415" i="24" s="1"/>
  <c r="H415" i="24" s="1"/>
  <c r="AL389" i="13"/>
  <c r="C411" i="24" s="1"/>
  <c r="AL385" i="13"/>
  <c r="C407" i="24" s="1"/>
  <c r="AL381" i="13"/>
  <c r="C403" i="24" s="1"/>
  <c r="D403" i="24" s="1"/>
  <c r="H403" i="24" s="1"/>
  <c r="AL377" i="13"/>
  <c r="C399" i="24" s="1"/>
  <c r="D399" i="24" s="1"/>
  <c r="H399" i="24" s="1"/>
  <c r="AL373" i="13"/>
  <c r="C395" i="24" s="1"/>
  <c r="AL369" i="13"/>
  <c r="C391" i="24" s="1"/>
  <c r="D391" i="24" s="1"/>
  <c r="H391" i="24" s="1"/>
  <c r="AL365" i="13"/>
  <c r="C387" i="24" s="1"/>
  <c r="D387" i="24" s="1"/>
  <c r="H387" i="24" s="1"/>
  <c r="AL361" i="13"/>
  <c r="C383" i="24" s="1"/>
  <c r="AL357" i="13"/>
  <c r="C379" i="24" s="1"/>
  <c r="D379" i="24" s="1"/>
  <c r="H379" i="24" s="1"/>
  <c r="AL353" i="13"/>
  <c r="C375" i="24" s="1"/>
  <c r="AL349" i="13"/>
  <c r="C371" i="24" s="1"/>
  <c r="AL345" i="13"/>
  <c r="C367" i="24" s="1"/>
  <c r="AL341" i="13"/>
  <c r="C363" i="24" s="1"/>
  <c r="D363" i="24" s="1"/>
  <c r="H363" i="24" s="1"/>
  <c r="AL337" i="13"/>
  <c r="C359" i="24" s="1"/>
  <c r="AL333" i="13"/>
  <c r="C355" i="24" s="1"/>
  <c r="AL329" i="13"/>
  <c r="C351" i="24" s="1"/>
  <c r="AL325" i="13"/>
  <c r="C347" i="24" s="1"/>
  <c r="AL321" i="13"/>
  <c r="C343" i="24" s="1"/>
  <c r="AL317" i="13"/>
  <c r="C339" i="24" s="1"/>
  <c r="AL313" i="13"/>
  <c r="C335" i="24" s="1"/>
  <c r="AL309" i="13"/>
  <c r="C331" i="24" s="1"/>
  <c r="AL305" i="13"/>
  <c r="C327" i="24" s="1"/>
  <c r="AL301" i="13"/>
  <c r="C323" i="24" s="1"/>
  <c r="AL297" i="13"/>
  <c r="C319" i="24" s="1"/>
  <c r="AL281" i="13"/>
  <c r="C303" i="24" s="1"/>
  <c r="AL265" i="13"/>
  <c r="C287" i="24" s="1"/>
  <c r="AL249" i="13"/>
  <c r="C271" i="24" s="1"/>
  <c r="AL233" i="13"/>
  <c r="C255" i="24" s="1"/>
  <c r="AL217" i="13"/>
  <c r="C239" i="24" s="1"/>
  <c r="AL201" i="13"/>
  <c r="C223" i="24" s="1"/>
  <c r="AL185" i="13"/>
  <c r="C207" i="24" s="1"/>
  <c r="AK171" i="13"/>
  <c r="B193" i="24" s="1"/>
  <c r="AK163" i="13"/>
  <c r="B185" i="24" s="1"/>
  <c r="AK155" i="13"/>
  <c r="B177" i="24" s="1"/>
  <c r="AK147" i="13"/>
  <c r="B169" i="24" s="1"/>
  <c r="AK139" i="13"/>
  <c r="B161" i="24" s="1"/>
  <c r="AK131" i="13"/>
  <c r="B153" i="24" s="1"/>
  <c r="AK123" i="13"/>
  <c r="B145" i="24" s="1"/>
  <c r="AK115" i="13"/>
  <c r="B137" i="24" s="1"/>
  <c r="AK107" i="13"/>
  <c r="B129" i="24" s="1"/>
  <c r="AK99" i="13"/>
  <c r="B121" i="24" s="1"/>
  <c r="AK91" i="13"/>
  <c r="B113" i="24" s="1"/>
  <c r="AK83" i="13"/>
  <c r="B105" i="24" s="1"/>
  <c r="AK75" i="13"/>
  <c r="B97" i="24" s="1"/>
  <c r="AL67" i="13"/>
  <c r="C89" i="24" s="1"/>
  <c r="AL63" i="13"/>
  <c r="C85" i="24" s="1"/>
  <c r="AL59" i="13"/>
  <c r="C81" i="24" s="1"/>
  <c r="AL55" i="13"/>
  <c r="C77" i="24" s="1"/>
  <c r="AL51" i="13"/>
  <c r="C73" i="24" s="1"/>
  <c r="AL47" i="13"/>
  <c r="C69" i="24" s="1"/>
  <c r="AL43" i="13"/>
  <c r="C65" i="24" s="1"/>
  <c r="AL39" i="13"/>
  <c r="C61" i="24" s="1"/>
  <c r="AL35" i="13"/>
  <c r="C57" i="24" s="1"/>
  <c r="AL31" i="13"/>
  <c r="C53" i="24" s="1"/>
  <c r="AL27" i="13"/>
  <c r="C49" i="24" s="1"/>
  <c r="AL23" i="13"/>
  <c r="C45" i="24" s="1"/>
  <c r="AL19" i="13"/>
  <c r="C41" i="24" s="1"/>
  <c r="AL15" i="13"/>
  <c r="C37" i="24" s="1"/>
  <c r="AL11" i="13"/>
  <c r="C33" i="24" s="1"/>
  <c r="AL7" i="13"/>
  <c r="C29" i="24" s="1"/>
  <c r="AL3" i="13"/>
  <c r="C25" i="24" s="1"/>
  <c r="AL293" i="13"/>
  <c r="C315" i="24" s="1"/>
  <c r="AL277" i="13"/>
  <c r="C299" i="24" s="1"/>
  <c r="AL261" i="13"/>
  <c r="C283" i="24" s="1"/>
  <c r="AL245" i="13"/>
  <c r="C267" i="24" s="1"/>
  <c r="AL229" i="13"/>
  <c r="C251" i="24" s="1"/>
  <c r="AL213" i="13"/>
  <c r="C235" i="24" s="1"/>
  <c r="AL197" i="13"/>
  <c r="C219" i="24" s="1"/>
  <c r="AL181" i="13"/>
  <c r="C203" i="24" s="1"/>
  <c r="AK169" i="13"/>
  <c r="B191" i="24" s="1"/>
  <c r="AK161" i="13"/>
  <c r="B183" i="24" s="1"/>
  <c r="AK153" i="13"/>
  <c r="B175" i="24" s="1"/>
  <c r="AK145" i="13"/>
  <c r="B167" i="24" s="1"/>
  <c r="AK137" i="13"/>
  <c r="B159" i="24" s="1"/>
  <c r="AK129" i="13"/>
  <c r="B151" i="24" s="1"/>
  <c r="AK121" i="13"/>
  <c r="B143" i="24" s="1"/>
  <c r="AK113" i="13"/>
  <c r="B135" i="24" s="1"/>
  <c r="AK105" i="13"/>
  <c r="B127" i="24" s="1"/>
  <c r="AK97" i="13"/>
  <c r="B119" i="24" s="1"/>
  <c r="AK89" i="13"/>
  <c r="B111" i="24" s="1"/>
  <c r="AK81" i="13"/>
  <c r="B103" i="24" s="1"/>
  <c r="AK73" i="13"/>
  <c r="B95" i="24" s="1"/>
  <c r="AK67" i="13"/>
  <c r="B89" i="24" s="1"/>
  <c r="AK63" i="13"/>
  <c r="B85" i="24" s="1"/>
  <c r="AK59" i="13"/>
  <c r="B81" i="24" s="1"/>
  <c r="AK55" i="13"/>
  <c r="B77" i="24" s="1"/>
  <c r="AK51" i="13"/>
  <c r="B73" i="24" s="1"/>
  <c r="AK47" i="13"/>
  <c r="B69" i="24" s="1"/>
  <c r="AK43" i="13"/>
  <c r="B65" i="24" s="1"/>
  <c r="AK39" i="13"/>
  <c r="B61" i="24" s="1"/>
  <c r="AK35" i="13"/>
  <c r="B57" i="24" s="1"/>
  <c r="AK31" i="13"/>
  <c r="B53" i="24" s="1"/>
  <c r="AK27" i="13"/>
  <c r="B49" i="24" s="1"/>
  <c r="AK23" i="13"/>
  <c r="B45" i="24" s="1"/>
  <c r="AK19" i="13"/>
  <c r="B41" i="24" s="1"/>
  <c r="AK15" i="13"/>
  <c r="B37" i="24" s="1"/>
  <c r="AK11" i="13"/>
  <c r="B33" i="24" s="1"/>
  <c r="AK7" i="13"/>
  <c r="B29" i="24" s="1"/>
  <c r="AK3" i="13"/>
  <c r="B25" i="24" s="1"/>
  <c r="AL289" i="13"/>
  <c r="C311" i="24" s="1"/>
  <c r="AL273" i="13"/>
  <c r="C295" i="24" s="1"/>
  <c r="AL257" i="13"/>
  <c r="C279" i="24" s="1"/>
  <c r="AL241" i="13"/>
  <c r="C263" i="24" s="1"/>
  <c r="AL225" i="13"/>
  <c r="C247" i="24" s="1"/>
  <c r="AL209" i="13"/>
  <c r="C231" i="24" s="1"/>
  <c r="AL193" i="13"/>
  <c r="C215" i="24" s="1"/>
  <c r="AL177" i="13"/>
  <c r="C199" i="24" s="1"/>
  <c r="AK167" i="13"/>
  <c r="B189" i="24" s="1"/>
  <c r="AK159" i="13"/>
  <c r="B181" i="24" s="1"/>
  <c r="AK151" i="13"/>
  <c r="B173" i="24" s="1"/>
  <c r="AK143" i="13"/>
  <c r="B165" i="24" s="1"/>
  <c r="AK135" i="13"/>
  <c r="B157" i="24" s="1"/>
  <c r="AK127" i="13"/>
  <c r="B149" i="24" s="1"/>
  <c r="AK119" i="13"/>
  <c r="B141" i="24" s="1"/>
  <c r="AK111" i="13"/>
  <c r="B133" i="24" s="1"/>
  <c r="AK103" i="13"/>
  <c r="B125" i="24" s="1"/>
  <c r="AK95" i="13"/>
  <c r="B117" i="24" s="1"/>
  <c r="AK87" i="13"/>
  <c r="B109" i="24" s="1"/>
  <c r="AK79" i="13"/>
  <c r="B101" i="24" s="1"/>
  <c r="AK71" i="13"/>
  <c r="B93" i="24" s="1"/>
  <c r="AL65" i="13"/>
  <c r="C87" i="24" s="1"/>
  <c r="AL61" i="13"/>
  <c r="C83" i="24" s="1"/>
  <c r="AL57" i="13"/>
  <c r="C79" i="24" s="1"/>
  <c r="AL53" i="13"/>
  <c r="C75" i="24" s="1"/>
  <c r="AL49" i="13"/>
  <c r="C71" i="24" s="1"/>
  <c r="AL45" i="13"/>
  <c r="C67" i="24" s="1"/>
  <c r="AL41" i="13"/>
  <c r="C63" i="24" s="1"/>
  <c r="AL37" i="13"/>
  <c r="C59" i="24" s="1"/>
  <c r="AL33" i="13"/>
  <c r="C55" i="24" s="1"/>
  <c r="AL29" i="13"/>
  <c r="C51" i="24" s="1"/>
  <c r="AL25" i="13"/>
  <c r="C47" i="24" s="1"/>
  <c r="AL21" i="13"/>
  <c r="C43" i="24" s="1"/>
  <c r="AL17" i="13"/>
  <c r="C39" i="24" s="1"/>
  <c r="AL13" i="13"/>
  <c r="C35" i="24" s="1"/>
  <c r="AL9" i="13"/>
  <c r="C31" i="24" s="1"/>
  <c r="AL5" i="13"/>
  <c r="C27" i="24" s="1"/>
  <c r="AL285" i="13"/>
  <c r="C307" i="24" s="1"/>
  <c r="AL269" i="13"/>
  <c r="C291" i="24" s="1"/>
  <c r="AL253" i="13"/>
  <c r="C275" i="24" s="1"/>
  <c r="AL237" i="13"/>
  <c r="C259" i="24" s="1"/>
  <c r="AL221" i="13"/>
  <c r="C243" i="24" s="1"/>
  <c r="AL205" i="13"/>
  <c r="C227" i="24" s="1"/>
  <c r="AL189" i="13"/>
  <c r="C211" i="24" s="1"/>
  <c r="AL173" i="13"/>
  <c r="C195" i="24" s="1"/>
  <c r="AK165" i="13"/>
  <c r="B187" i="24" s="1"/>
  <c r="AK157" i="13"/>
  <c r="B179" i="24" s="1"/>
  <c r="AK149" i="13"/>
  <c r="B171" i="24" s="1"/>
  <c r="AK141" i="13"/>
  <c r="B163" i="24" s="1"/>
  <c r="AK133" i="13"/>
  <c r="B155" i="24" s="1"/>
  <c r="AK125" i="13"/>
  <c r="B147" i="24" s="1"/>
  <c r="AK117" i="13"/>
  <c r="B139" i="24" s="1"/>
  <c r="AK109" i="13"/>
  <c r="B131" i="24" s="1"/>
  <c r="AK101" i="13"/>
  <c r="B123" i="24" s="1"/>
  <c r="AK93" i="13"/>
  <c r="B115" i="24" s="1"/>
  <c r="AK85" i="13"/>
  <c r="B107" i="24" s="1"/>
  <c r="AK77" i="13"/>
  <c r="B99" i="24" s="1"/>
  <c r="AK69" i="13"/>
  <c r="B91" i="24" s="1"/>
  <c r="AK65" i="13"/>
  <c r="B87" i="24" s="1"/>
  <c r="AK61" i="13"/>
  <c r="B83" i="24" s="1"/>
  <c r="AK57" i="13"/>
  <c r="B79" i="24" s="1"/>
  <c r="AK53" i="13"/>
  <c r="B75" i="24" s="1"/>
  <c r="AK49" i="13"/>
  <c r="B71" i="24" s="1"/>
  <c r="AK45" i="13"/>
  <c r="B67" i="24" s="1"/>
  <c r="AK41" i="13"/>
  <c r="B63" i="24" s="1"/>
  <c r="AK37" i="13"/>
  <c r="B59" i="24" s="1"/>
  <c r="AK33" i="13"/>
  <c r="B55" i="24" s="1"/>
  <c r="AK29" i="13"/>
  <c r="B51" i="24" s="1"/>
  <c r="AK25" i="13"/>
  <c r="B47" i="24" s="1"/>
  <c r="AK21" i="13"/>
  <c r="B43" i="24" s="1"/>
  <c r="AK17" i="13"/>
  <c r="B39" i="24" s="1"/>
  <c r="AK13" i="13"/>
  <c r="B35" i="24" s="1"/>
  <c r="AK9" i="13"/>
  <c r="B31" i="24" s="1"/>
  <c r="AK5" i="13"/>
  <c r="B27" i="24" s="1"/>
  <c r="D516" i="24"/>
  <c r="H516" i="24" s="1"/>
  <c r="D164" i="24"/>
  <c r="H164" i="24" s="1"/>
  <c r="D128" i="24"/>
  <c r="H128" i="24" s="1"/>
  <c r="D144" i="24"/>
  <c r="H144" i="24" s="1"/>
  <c r="D217" i="24"/>
  <c r="H217" i="24" s="1"/>
  <c r="D281" i="24"/>
  <c r="H281" i="24" s="1"/>
  <c r="D148" i="24"/>
  <c r="H148" i="24" s="1"/>
  <c r="D321" i="24"/>
  <c r="H321" i="24" s="1"/>
  <c r="D201" i="24"/>
  <c r="H201" i="24" s="1"/>
  <c r="D209" i="24"/>
  <c r="H209" i="24" s="1"/>
  <c r="D265" i="24"/>
  <c r="H265" i="24" s="1"/>
  <c r="D390" i="24"/>
  <c r="H390" i="24" s="1"/>
  <c r="D463" i="24"/>
  <c r="H463" i="24" s="1"/>
  <c r="D479" i="24"/>
  <c r="H479" i="24" s="1"/>
  <c r="D495" i="24"/>
  <c r="H495" i="24" s="1"/>
  <c r="D442" i="24"/>
  <c r="H442" i="24" s="1"/>
  <c r="D458" i="24"/>
  <c r="H458" i="24" s="1"/>
  <c r="D490" i="24"/>
  <c r="H490" i="24" s="1"/>
  <c r="D409" i="24"/>
  <c r="H409" i="24" s="1"/>
  <c r="D489" i="24"/>
  <c r="H489" i="24" s="1"/>
  <c r="D382" i="24"/>
  <c r="H382" i="24" s="1"/>
  <c r="D414" i="24"/>
  <c r="H414" i="24" s="1"/>
  <c r="D430" i="24"/>
  <c r="H430" i="24" s="1"/>
  <c r="D506" i="24"/>
  <c r="H506" i="24" s="1"/>
  <c r="D523" i="24"/>
  <c r="H523" i="24" s="1"/>
  <c r="I501" i="13"/>
  <c r="I500" i="13"/>
  <c r="I499" i="13"/>
  <c r="I498" i="13"/>
  <c r="I497" i="13"/>
  <c r="I496" i="13"/>
  <c r="I495" i="13"/>
  <c r="I494" i="13"/>
  <c r="I493" i="13"/>
  <c r="I492" i="13"/>
  <c r="I491" i="13"/>
  <c r="I490" i="13"/>
  <c r="I489" i="13"/>
  <c r="I488" i="13"/>
  <c r="I487" i="13"/>
  <c r="I486" i="13"/>
  <c r="I485" i="13"/>
  <c r="I484" i="13"/>
  <c r="I483" i="13"/>
  <c r="I482" i="13"/>
  <c r="I481" i="13"/>
  <c r="I480" i="13"/>
  <c r="I479" i="13"/>
  <c r="I478" i="13"/>
  <c r="I477" i="13"/>
  <c r="I476" i="13"/>
  <c r="I475" i="13"/>
  <c r="I474" i="13"/>
  <c r="I473" i="13"/>
  <c r="I472" i="13"/>
  <c r="I471" i="13"/>
  <c r="I470" i="13"/>
  <c r="I469" i="13"/>
  <c r="I468" i="13"/>
  <c r="I467" i="13"/>
  <c r="I466" i="13"/>
  <c r="I465" i="13"/>
  <c r="I464" i="13"/>
  <c r="I463" i="13"/>
  <c r="I462" i="13"/>
  <c r="I461" i="13"/>
  <c r="I460" i="13"/>
  <c r="I459" i="13"/>
  <c r="I458" i="13"/>
  <c r="I457" i="13"/>
  <c r="I456" i="13"/>
  <c r="I455" i="13"/>
  <c r="I454" i="13"/>
  <c r="I453" i="13"/>
  <c r="I452" i="13"/>
  <c r="I451" i="13"/>
  <c r="I450" i="13"/>
  <c r="I449" i="13"/>
  <c r="I448" i="13"/>
  <c r="I447" i="13"/>
  <c r="I446" i="13"/>
  <c r="I445" i="13"/>
  <c r="I444" i="13"/>
  <c r="I443" i="13"/>
  <c r="I442" i="13"/>
  <c r="I441" i="13"/>
  <c r="I440" i="13"/>
  <c r="I439" i="13"/>
  <c r="I438" i="13"/>
  <c r="I437" i="13"/>
  <c r="I436" i="13"/>
  <c r="I435" i="13"/>
  <c r="I434" i="13"/>
  <c r="I433" i="13"/>
  <c r="I432" i="13"/>
  <c r="I431" i="13"/>
  <c r="I430" i="13"/>
  <c r="I429" i="13"/>
  <c r="I428" i="13"/>
  <c r="I427" i="13"/>
  <c r="I426" i="13"/>
  <c r="I425" i="13"/>
  <c r="I424" i="13"/>
  <c r="I423" i="13"/>
  <c r="I422" i="13"/>
  <c r="I421" i="13"/>
  <c r="I420" i="13"/>
  <c r="I419" i="13"/>
  <c r="I418" i="13"/>
  <c r="I417" i="13"/>
  <c r="I416" i="13"/>
  <c r="I415" i="13"/>
  <c r="I414" i="13"/>
  <c r="I413" i="13"/>
  <c r="I412" i="13"/>
  <c r="I411" i="13"/>
  <c r="I410" i="13"/>
  <c r="I409" i="13"/>
  <c r="I408" i="13"/>
  <c r="I407" i="13"/>
  <c r="I406" i="13"/>
  <c r="I405" i="13"/>
  <c r="I404" i="13"/>
  <c r="I403" i="13"/>
  <c r="I402" i="13"/>
  <c r="I401" i="13"/>
  <c r="I400" i="13"/>
  <c r="I399" i="13"/>
  <c r="I398" i="13"/>
  <c r="I397" i="13"/>
  <c r="I396" i="13"/>
  <c r="I395" i="13"/>
  <c r="I394" i="13"/>
  <c r="I393" i="13"/>
  <c r="I392" i="13"/>
  <c r="I391" i="13"/>
  <c r="I390" i="13"/>
  <c r="I389" i="13"/>
  <c r="I388" i="13"/>
  <c r="I387" i="13"/>
  <c r="I386" i="13"/>
  <c r="I385" i="13"/>
  <c r="I384" i="13"/>
  <c r="I383" i="13"/>
  <c r="I382" i="13"/>
  <c r="I381" i="13"/>
  <c r="I380" i="13"/>
  <c r="I379" i="13"/>
  <c r="I378" i="13"/>
  <c r="I377" i="13"/>
  <c r="I376" i="13"/>
  <c r="I375" i="13"/>
  <c r="I374" i="13"/>
  <c r="I373" i="13"/>
  <c r="I372" i="13"/>
  <c r="I371" i="13"/>
  <c r="I370" i="13"/>
  <c r="I369" i="13"/>
  <c r="I368" i="13"/>
  <c r="I367" i="13"/>
  <c r="I366" i="13"/>
  <c r="I365" i="13"/>
  <c r="I364" i="13"/>
  <c r="I363" i="13"/>
  <c r="I362" i="13"/>
  <c r="I361" i="13"/>
  <c r="I360" i="13"/>
  <c r="I359" i="13"/>
  <c r="I358" i="13"/>
  <c r="I357" i="13"/>
  <c r="I356" i="13"/>
  <c r="I355" i="13"/>
  <c r="I354" i="13"/>
  <c r="I353" i="13"/>
  <c r="I352" i="13"/>
  <c r="I351" i="13"/>
  <c r="I350" i="13"/>
  <c r="I349" i="13"/>
  <c r="I348" i="13"/>
  <c r="I347" i="13"/>
  <c r="I346" i="13"/>
  <c r="I345" i="13"/>
  <c r="I344" i="13"/>
  <c r="I343" i="13"/>
  <c r="I342" i="13"/>
  <c r="I341" i="13"/>
  <c r="I340" i="13"/>
  <c r="I339" i="13"/>
  <c r="I338" i="13"/>
  <c r="I337" i="13"/>
  <c r="I336" i="13"/>
  <c r="I335" i="13"/>
  <c r="I334" i="13"/>
  <c r="I333" i="13"/>
  <c r="I332" i="13"/>
  <c r="I331" i="13"/>
  <c r="I330" i="13"/>
  <c r="I329" i="13"/>
  <c r="I328" i="13"/>
  <c r="I327" i="13"/>
  <c r="I326" i="13"/>
  <c r="I325" i="13"/>
  <c r="I324" i="13"/>
  <c r="I323" i="13"/>
  <c r="I322" i="13"/>
  <c r="I321" i="13"/>
  <c r="I320" i="13"/>
  <c r="I319" i="13"/>
  <c r="I318" i="13"/>
  <c r="I317" i="13"/>
  <c r="I316" i="13"/>
  <c r="I315" i="13"/>
  <c r="I314" i="13"/>
  <c r="I313" i="13"/>
  <c r="I312" i="13"/>
  <c r="I311" i="13"/>
  <c r="I310" i="13"/>
  <c r="I309" i="13"/>
  <c r="I308" i="13"/>
  <c r="I307" i="13"/>
  <c r="I306" i="13"/>
  <c r="I305" i="13"/>
  <c r="I304" i="13"/>
  <c r="I303" i="13"/>
  <c r="I302" i="13"/>
  <c r="I301" i="13"/>
  <c r="I300" i="13"/>
  <c r="I299" i="13"/>
  <c r="I298" i="13"/>
  <c r="I297" i="13"/>
  <c r="I296" i="13"/>
  <c r="I295" i="13"/>
  <c r="I294" i="13"/>
  <c r="I293" i="13"/>
  <c r="I292" i="13"/>
  <c r="I291" i="13"/>
  <c r="I290" i="13"/>
  <c r="I289" i="13"/>
  <c r="I288" i="13"/>
  <c r="I287" i="13"/>
  <c r="I286" i="13"/>
  <c r="I285" i="13"/>
  <c r="I284" i="13"/>
  <c r="I283" i="13"/>
  <c r="I282" i="13"/>
  <c r="I281" i="13"/>
  <c r="I280" i="13"/>
  <c r="I279" i="13"/>
  <c r="I278" i="13"/>
  <c r="I277" i="13"/>
  <c r="I276" i="13"/>
  <c r="I275" i="13"/>
  <c r="I274" i="13"/>
  <c r="I273" i="13"/>
  <c r="I272" i="13"/>
  <c r="I271" i="13"/>
  <c r="I270" i="13"/>
  <c r="I269" i="13"/>
  <c r="I268" i="13"/>
  <c r="I267" i="13"/>
  <c r="I266" i="13"/>
  <c r="I265" i="13"/>
  <c r="I264" i="13"/>
  <c r="I263" i="13"/>
  <c r="I262" i="13"/>
  <c r="I261" i="13"/>
  <c r="I260" i="13"/>
  <c r="I259" i="13"/>
  <c r="I258" i="13"/>
  <c r="I257" i="13"/>
  <c r="I256" i="13"/>
  <c r="I255" i="13"/>
  <c r="I254" i="13"/>
  <c r="I253" i="13"/>
  <c r="I252" i="13"/>
  <c r="I251" i="13"/>
  <c r="I250" i="13"/>
  <c r="I249" i="13"/>
  <c r="I248" i="13"/>
  <c r="I247" i="13"/>
  <c r="I246" i="13"/>
  <c r="I245" i="13"/>
  <c r="I244" i="13"/>
  <c r="I243" i="13"/>
  <c r="I242" i="13"/>
  <c r="I241" i="13"/>
  <c r="I240" i="13"/>
  <c r="I239" i="13"/>
  <c r="I238" i="13"/>
  <c r="I237" i="13"/>
  <c r="I236" i="13"/>
  <c r="I235" i="13"/>
  <c r="I234" i="13"/>
  <c r="I233" i="13"/>
  <c r="I232" i="13"/>
  <c r="I231" i="13"/>
  <c r="I230" i="13"/>
  <c r="I229" i="13"/>
  <c r="I228" i="13"/>
  <c r="I227" i="13"/>
  <c r="I226" i="13"/>
  <c r="I225" i="13"/>
  <c r="I224" i="13"/>
  <c r="I223" i="13"/>
  <c r="I222" i="13"/>
  <c r="I221" i="13"/>
  <c r="I220" i="13"/>
  <c r="I219" i="13"/>
  <c r="I218" i="13"/>
  <c r="I217" i="13"/>
  <c r="I216" i="13"/>
  <c r="I215" i="13"/>
  <c r="I214" i="13"/>
  <c r="I213" i="13"/>
  <c r="I212" i="13"/>
  <c r="I211" i="13"/>
  <c r="I210" i="13"/>
  <c r="I209" i="13"/>
  <c r="I208" i="13"/>
  <c r="I207" i="13"/>
  <c r="I206" i="13"/>
  <c r="I205" i="13"/>
  <c r="I204" i="13"/>
  <c r="I203" i="13"/>
  <c r="I202" i="13"/>
  <c r="I201" i="13"/>
  <c r="I200" i="13"/>
  <c r="I199" i="13"/>
  <c r="I198" i="13"/>
  <c r="I197" i="13"/>
  <c r="I196" i="13"/>
  <c r="I195" i="13"/>
  <c r="I194" i="13"/>
  <c r="I193" i="13"/>
  <c r="I192" i="13"/>
  <c r="I191" i="13"/>
  <c r="I190" i="13"/>
  <c r="I189" i="13"/>
  <c r="I188" i="13"/>
  <c r="I187" i="13"/>
  <c r="I186" i="13"/>
  <c r="I185" i="13"/>
  <c r="I184" i="13"/>
  <c r="I183" i="13"/>
  <c r="I182" i="13"/>
  <c r="I181" i="13"/>
  <c r="I180" i="13"/>
  <c r="I179" i="13"/>
  <c r="I178" i="13"/>
  <c r="I177" i="13"/>
  <c r="I176" i="13"/>
  <c r="I175" i="13"/>
  <c r="I174" i="13"/>
  <c r="I173" i="13"/>
  <c r="I172" i="13"/>
  <c r="I171" i="13"/>
  <c r="I170" i="13"/>
  <c r="I169" i="13"/>
  <c r="I168" i="13"/>
  <c r="I167" i="13"/>
  <c r="I166" i="13"/>
  <c r="I165" i="13"/>
  <c r="I164" i="13"/>
  <c r="I163" i="13"/>
  <c r="I162" i="13"/>
  <c r="I161" i="13"/>
  <c r="I160" i="13"/>
  <c r="I159" i="13"/>
  <c r="I158" i="13"/>
  <c r="I157" i="13"/>
  <c r="I156" i="13"/>
  <c r="I155" i="13"/>
  <c r="I154" i="13"/>
  <c r="I153" i="13"/>
  <c r="I152" i="13"/>
  <c r="I151" i="13"/>
  <c r="I150" i="13"/>
  <c r="I149" i="13"/>
  <c r="I148" i="13"/>
  <c r="I147" i="13"/>
  <c r="I146" i="13"/>
  <c r="I145" i="13"/>
  <c r="I144" i="13"/>
  <c r="I143" i="13"/>
  <c r="I142" i="13"/>
  <c r="I141" i="13"/>
  <c r="I140" i="13"/>
  <c r="I139" i="13"/>
  <c r="I138" i="13"/>
  <c r="I137" i="13"/>
  <c r="I136" i="13"/>
  <c r="I135" i="13"/>
  <c r="I134" i="13"/>
  <c r="I133" i="13"/>
  <c r="I132" i="13"/>
  <c r="I131" i="13"/>
  <c r="I130" i="13"/>
  <c r="I129" i="13"/>
  <c r="I128" i="13"/>
  <c r="I127" i="13"/>
  <c r="I126" i="13"/>
  <c r="I125" i="13"/>
  <c r="I124" i="13"/>
  <c r="I123" i="13"/>
  <c r="I122" i="13"/>
  <c r="I121" i="13"/>
  <c r="I120" i="13"/>
  <c r="I119" i="13"/>
  <c r="I118" i="13"/>
  <c r="I117" i="13"/>
  <c r="I116" i="13"/>
  <c r="I115" i="13"/>
  <c r="I114" i="13"/>
  <c r="I113" i="13"/>
  <c r="I112" i="13"/>
  <c r="I111" i="13"/>
  <c r="I110" i="13"/>
  <c r="I109" i="13"/>
  <c r="I108" i="13"/>
  <c r="I107" i="13"/>
  <c r="I106" i="13"/>
  <c r="I105" i="13"/>
  <c r="I104" i="13"/>
  <c r="I103" i="13"/>
  <c r="I102" i="13"/>
  <c r="I101" i="13"/>
  <c r="I100" i="13"/>
  <c r="I99" i="13"/>
  <c r="I98" i="13"/>
  <c r="I97" i="13"/>
  <c r="I96" i="13"/>
  <c r="I95" i="13"/>
  <c r="I94" i="13"/>
  <c r="I93" i="13"/>
  <c r="I92" i="13"/>
  <c r="I91" i="13"/>
  <c r="I90" i="13"/>
  <c r="I89" i="13"/>
  <c r="I88" i="13"/>
  <c r="I87" i="13"/>
  <c r="I86" i="13"/>
  <c r="I85" i="13"/>
  <c r="I84" i="13"/>
  <c r="I83" i="13"/>
  <c r="I82" i="13"/>
  <c r="I81" i="13"/>
  <c r="I80" i="13"/>
  <c r="I79" i="13"/>
  <c r="I78" i="13"/>
  <c r="I77" i="13"/>
  <c r="I76" i="13"/>
  <c r="I75" i="13"/>
  <c r="I74" i="13"/>
  <c r="I73" i="13"/>
  <c r="I72" i="13"/>
  <c r="I71" i="13"/>
  <c r="I70" i="13"/>
  <c r="I69" i="13"/>
  <c r="I68" i="13"/>
  <c r="I67" i="13"/>
  <c r="I66" i="13"/>
  <c r="I65" i="13"/>
  <c r="I64" i="13"/>
  <c r="I63" i="13"/>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I15" i="13"/>
  <c r="I14" i="13"/>
  <c r="I13" i="13"/>
  <c r="I12" i="13"/>
  <c r="I11" i="13"/>
  <c r="I10" i="13"/>
  <c r="I9" i="13"/>
  <c r="I8" i="13"/>
  <c r="I7" i="13"/>
  <c r="I6" i="13"/>
  <c r="I5" i="13"/>
  <c r="I4" i="13"/>
  <c r="I3" i="13"/>
  <c r="I2" i="13"/>
  <c r="E5" i="22"/>
  <c r="B5" i="22"/>
  <c r="E4" i="22"/>
  <c r="B4" i="22"/>
  <c r="E3" i="22"/>
  <c r="B3" i="22"/>
  <c r="E2" i="22"/>
  <c r="B2" i="22"/>
  <c r="B1" i="22"/>
  <c r="G291" i="24" l="1"/>
  <c r="E291" i="24"/>
  <c r="I291" i="24" s="1"/>
  <c r="G51" i="24"/>
  <c r="E51" i="24"/>
  <c r="I51" i="24" s="1"/>
  <c r="G279" i="24"/>
  <c r="E279" i="24"/>
  <c r="I279" i="24" s="1"/>
  <c r="G37" i="24"/>
  <c r="E37" i="24"/>
  <c r="I37" i="24" s="1"/>
  <c r="G85" i="24"/>
  <c r="E85" i="24"/>
  <c r="I85" i="24" s="1"/>
  <c r="G223" i="24"/>
  <c r="E223" i="24"/>
  <c r="I223" i="24" s="1"/>
  <c r="G327" i="24"/>
  <c r="E327" i="24"/>
  <c r="I327" i="24" s="1"/>
  <c r="G391" i="24"/>
  <c r="E391" i="24"/>
  <c r="I391" i="24" s="1"/>
  <c r="G439" i="24"/>
  <c r="E439" i="24"/>
  <c r="I439" i="24" s="1"/>
  <c r="G492" i="24"/>
  <c r="E492" i="24"/>
  <c r="I492" i="24" s="1"/>
  <c r="G115" i="24"/>
  <c r="E115" i="24"/>
  <c r="I115" i="24" s="1"/>
  <c r="G131" i="24"/>
  <c r="E131" i="24"/>
  <c r="I131" i="24" s="1"/>
  <c r="D131" i="24"/>
  <c r="H131" i="24" s="1"/>
  <c r="G147" i="24"/>
  <c r="E147" i="24"/>
  <c r="I147" i="24" s="1"/>
  <c r="G163" i="24"/>
  <c r="E163" i="24"/>
  <c r="I163" i="24" s="1"/>
  <c r="G196" i="24"/>
  <c r="E196" i="24"/>
  <c r="I196" i="24" s="1"/>
  <c r="G244" i="24"/>
  <c r="E244" i="24"/>
  <c r="I244" i="24" s="1"/>
  <c r="G292" i="24"/>
  <c r="E292" i="24"/>
  <c r="I292" i="24" s="1"/>
  <c r="G324" i="24"/>
  <c r="E324" i="24"/>
  <c r="I324" i="24" s="1"/>
  <c r="G388" i="24"/>
  <c r="E388" i="24"/>
  <c r="I388" i="24" s="1"/>
  <c r="G420" i="24"/>
  <c r="E420" i="24"/>
  <c r="I420" i="24" s="1"/>
  <c r="G518" i="24"/>
  <c r="E518" i="24"/>
  <c r="I518" i="24" s="1"/>
  <c r="G243" i="24"/>
  <c r="E243" i="24"/>
  <c r="I243" i="24" s="1"/>
  <c r="G307" i="24"/>
  <c r="E307" i="24"/>
  <c r="I307" i="24" s="1"/>
  <c r="G39" i="24"/>
  <c r="E39" i="24"/>
  <c r="I39" i="24" s="1"/>
  <c r="G55" i="24"/>
  <c r="E55" i="24"/>
  <c r="I55" i="24" s="1"/>
  <c r="G71" i="24"/>
  <c r="E71" i="24"/>
  <c r="I71" i="24" s="1"/>
  <c r="G87" i="24"/>
  <c r="E87" i="24"/>
  <c r="I87" i="24" s="1"/>
  <c r="G231" i="24"/>
  <c r="E231" i="24"/>
  <c r="I231" i="24" s="1"/>
  <c r="G295" i="24"/>
  <c r="E295" i="24"/>
  <c r="I295" i="24" s="1"/>
  <c r="G203" i="24"/>
  <c r="E203" i="24"/>
  <c r="I203" i="24" s="1"/>
  <c r="G267" i="24"/>
  <c r="E267" i="24"/>
  <c r="I267" i="24" s="1"/>
  <c r="G25" i="24"/>
  <c r="E25" i="24"/>
  <c r="I25" i="24" s="1"/>
  <c r="G41" i="24"/>
  <c r="E41" i="24"/>
  <c r="I41" i="24" s="1"/>
  <c r="G57" i="24"/>
  <c r="E57" i="24"/>
  <c r="I57" i="24" s="1"/>
  <c r="G73" i="24"/>
  <c r="E73" i="24"/>
  <c r="I73" i="24" s="1"/>
  <c r="G89" i="24"/>
  <c r="E89" i="24"/>
  <c r="I89" i="24" s="1"/>
  <c r="G239" i="24"/>
  <c r="E239" i="24"/>
  <c r="I239" i="24" s="1"/>
  <c r="G303" i="24"/>
  <c r="E303" i="24"/>
  <c r="I303" i="24" s="1"/>
  <c r="G331" i="24"/>
  <c r="E331" i="24"/>
  <c r="I331" i="24" s="1"/>
  <c r="G347" i="24"/>
  <c r="E347" i="24"/>
  <c r="I347" i="24" s="1"/>
  <c r="G363" i="24"/>
  <c r="E363" i="24"/>
  <c r="I363" i="24" s="1"/>
  <c r="G379" i="24"/>
  <c r="E379" i="24"/>
  <c r="I379" i="24" s="1"/>
  <c r="G395" i="24"/>
  <c r="E395" i="24"/>
  <c r="I395" i="24" s="1"/>
  <c r="G411" i="24"/>
  <c r="E411" i="24"/>
  <c r="I411" i="24" s="1"/>
  <c r="G427" i="24"/>
  <c r="E427" i="24"/>
  <c r="I427" i="24" s="1"/>
  <c r="G443" i="24"/>
  <c r="E443" i="24"/>
  <c r="I443" i="24" s="1"/>
  <c r="G468" i="24"/>
  <c r="E468" i="24"/>
  <c r="I468" i="24" s="1"/>
  <c r="G500" i="24"/>
  <c r="E500" i="24"/>
  <c r="I500" i="24" s="1"/>
  <c r="G93" i="24"/>
  <c r="E93" i="24"/>
  <c r="I93" i="24" s="1"/>
  <c r="G101" i="24"/>
  <c r="E101" i="24"/>
  <c r="I101" i="24" s="1"/>
  <c r="G109" i="24"/>
  <c r="E109" i="24"/>
  <c r="I109" i="24" s="1"/>
  <c r="G117" i="24"/>
  <c r="E117" i="24"/>
  <c r="I117" i="24" s="1"/>
  <c r="G125" i="24"/>
  <c r="E125" i="24"/>
  <c r="I125" i="24" s="1"/>
  <c r="G133" i="24"/>
  <c r="E133" i="24"/>
  <c r="I133" i="24" s="1"/>
  <c r="G141" i="24"/>
  <c r="E141" i="24"/>
  <c r="I141" i="24" s="1"/>
  <c r="G149" i="24"/>
  <c r="E149" i="24"/>
  <c r="I149" i="24" s="1"/>
  <c r="G157" i="24"/>
  <c r="E157" i="24"/>
  <c r="I157" i="24" s="1"/>
  <c r="G165" i="24"/>
  <c r="E165" i="24"/>
  <c r="I165" i="24" s="1"/>
  <c r="G173" i="24"/>
  <c r="E173" i="24"/>
  <c r="I173" i="24" s="1"/>
  <c r="G181" i="24"/>
  <c r="E181" i="24"/>
  <c r="I181" i="24" s="1"/>
  <c r="G189" i="24"/>
  <c r="E189" i="24"/>
  <c r="I189" i="24" s="1"/>
  <c r="G200" i="24"/>
  <c r="E200" i="24"/>
  <c r="I200" i="24" s="1"/>
  <c r="G216" i="24"/>
  <c r="E216" i="24"/>
  <c r="I216" i="24" s="1"/>
  <c r="G232" i="24"/>
  <c r="E232" i="24"/>
  <c r="I232" i="24" s="1"/>
  <c r="G248" i="24"/>
  <c r="E248" i="24"/>
  <c r="I248" i="24" s="1"/>
  <c r="G264" i="24"/>
  <c r="E264" i="24"/>
  <c r="I264" i="24" s="1"/>
  <c r="G280" i="24"/>
  <c r="E280" i="24"/>
  <c r="I280" i="24" s="1"/>
  <c r="G296" i="24"/>
  <c r="E296" i="24"/>
  <c r="I296" i="24" s="1"/>
  <c r="G312" i="24"/>
  <c r="E312" i="24"/>
  <c r="I312" i="24" s="1"/>
  <c r="G328" i="24"/>
  <c r="E328" i="24"/>
  <c r="I328" i="24" s="1"/>
  <c r="G344" i="24"/>
  <c r="E344" i="24"/>
  <c r="I344" i="24" s="1"/>
  <c r="G360" i="24"/>
  <c r="E360" i="24"/>
  <c r="I360" i="24" s="1"/>
  <c r="G376" i="24"/>
  <c r="E376" i="24"/>
  <c r="I376" i="24" s="1"/>
  <c r="G392" i="24"/>
  <c r="E392" i="24"/>
  <c r="I392" i="24" s="1"/>
  <c r="G408" i="24"/>
  <c r="E408" i="24"/>
  <c r="I408" i="24" s="1"/>
  <c r="G424" i="24"/>
  <c r="E424" i="24"/>
  <c r="I424" i="24" s="1"/>
  <c r="G440" i="24"/>
  <c r="E440" i="24"/>
  <c r="I440" i="24" s="1"/>
  <c r="G462" i="24"/>
  <c r="E462" i="24"/>
  <c r="I462" i="24" s="1"/>
  <c r="G494" i="24"/>
  <c r="E494" i="24"/>
  <c r="I494" i="24" s="1"/>
  <c r="G205" i="24"/>
  <c r="E205" i="24"/>
  <c r="I205" i="24" s="1"/>
  <c r="G221" i="24"/>
  <c r="E221" i="24"/>
  <c r="I221" i="24" s="1"/>
  <c r="G237" i="24"/>
  <c r="E237" i="24"/>
  <c r="I237" i="24" s="1"/>
  <c r="G253" i="24"/>
  <c r="E253" i="24"/>
  <c r="I253" i="24" s="1"/>
  <c r="G269" i="24"/>
  <c r="E269" i="24"/>
  <c r="I269" i="24" s="1"/>
  <c r="G285" i="24"/>
  <c r="E285" i="24"/>
  <c r="I285" i="24" s="1"/>
  <c r="G301" i="24"/>
  <c r="E301" i="24"/>
  <c r="I301" i="24" s="1"/>
  <c r="G317" i="24"/>
  <c r="E317" i="24"/>
  <c r="I317" i="24" s="1"/>
  <c r="G333" i="24"/>
  <c r="E333" i="24"/>
  <c r="I333" i="24" s="1"/>
  <c r="G349" i="24"/>
  <c r="E349" i="24"/>
  <c r="I349" i="24" s="1"/>
  <c r="G365" i="24"/>
  <c r="E365" i="24"/>
  <c r="I365" i="24" s="1"/>
  <c r="G381" i="24"/>
  <c r="E381" i="24"/>
  <c r="I381" i="24" s="1"/>
  <c r="G397" i="24"/>
  <c r="E397" i="24"/>
  <c r="I397" i="24" s="1"/>
  <c r="G413" i="24"/>
  <c r="E413" i="24"/>
  <c r="I413" i="24" s="1"/>
  <c r="G429" i="24"/>
  <c r="E429" i="24"/>
  <c r="I429" i="24" s="1"/>
  <c r="G445" i="24"/>
  <c r="E445" i="24"/>
  <c r="I445" i="24" s="1"/>
  <c r="G472" i="24"/>
  <c r="E472" i="24"/>
  <c r="I472" i="24" s="1"/>
  <c r="G504" i="24"/>
  <c r="E504" i="24"/>
  <c r="I504" i="24" s="1"/>
  <c r="G26" i="24"/>
  <c r="E26" i="24"/>
  <c r="I26" i="24" s="1"/>
  <c r="G34" i="24"/>
  <c r="E34" i="24"/>
  <c r="I34" i="24" s="1"/>
  <c r="G42" i="24"/>
  <c r="E42" i="24"/>
  <c r="I42" i="24" s="1"/>
  <c r="G50" i="24"/>
  <c r="E50" i="24"/>
  <c r="I50" i="24" s="1"/>
  <c r="G58" i="24"/>
  <c r="E58" i="24"/>
  <c r="I58" i="24" s="1"/>
  <c r="G66" i="24"/>
  <c r="E66" i="24"/>
  <c r="I66" i="24" s="1"/>
  <c r="G74" i="24"/>
  <c r="E74" i="24"/>
  <c r="I74" i="24" s="1"/>
  <c r="G82" i="24"/>
  <c r="E82" i="24"/>
  <c r="I82" i="24" s="1"/>
  <c r="G90" i="24"/>
  <c r="E90" i="24"/>
  <c r="I90" i="24" s="1"/>
  <c r="G98" i="24"/>
  <c r="E98" i="24"/>
  <c r="I98" i="24" s="1"/>
  <c r="G106" i="24"/>
  <c r="E106" i="24"/>
  <c r="I106" i="24" s="1"/>
  <c r="G114" i="24"/>
  <c r="E114" i="24"/>
  <c r="I114" i="24" s="1"/>
  <c r="G122" i="24"/>
  <c r="E122" i="24"/>
  <c r="I122" i="24" s="1"/>
  <c r="G130" i="24"/>
  <c r="E130" i="24"/>
  <c r="I130" i="24" s="1"/>
  <c r="G138" i="24"/>
  <c r="E138" i="24"/>
  <c r="I138" i="24" s="1"/>
  <c r="G146" i="24"/>
  <c r="E146" i="24"/>
  <c r="I146" i="24" s="1"/>
  <c r="G154" i="24"/>
  <c r="E154" i="24"/>
  <c r="I154" i="24" s="1"/>
  <c r="G162" i="24"/>
  <c r="E162" i="24"/>
  <c r="I162" i="24" s="1"/>
  <c r="G170" i="24"/>
  <c r="E170" i="24"/>
  <c r="I170" i="24" s="1"/>
  <c r="G178" i="24"/>
  <c r="E178" i="24"/>
  <c r="I178" i="24" s="1"/>
  <c r="G186" i="24"/>
  <c r="E186" i="24"/>
  <c r="I186" i="24" s="1"/>
  <c r="G194" i="24"/>
  <c r="E194" i="24"/>
  <c r="I194" i="24" s="1"/>
  <c r="G210" i="24"/>
  <c r="E210" i="24"/>
  <c r="I210" i="24" s="1"/>
  <c r="G226" i="24"/>
  <c r="E226" i="24"/>
  <c r="I226" i="24" s="1"/>
  <c r="G242" i="24"/>
  <c r="E242" i="24"/>
  <c r="I242" i="24" s="1"/>
  <c r="G258" i="24"/>
  <c r="E258" i="24"/>
  <c r="I258" i="24" s="1"/>
  <c r="G274" i="24"/>
  <c r="E274" i="24"/>
  <c r="I274" i="24" s="1"/>
  <c r="G290" i="24"/>
  <c r="E290" i="24"/>
  <c r="I290" i="24" s="1"/>
  <c r="G306" i="24"/>
  <c r="E306" i="24"/>
  <c r="I306" i="24" s="1"/>
  <c r="G322" i="24"/>
  <c r="E322" i="24"/>
  <c r="I322" i="24" s="1"/>
  <c r="G338" i="24"/>
  <c r="E338" i="24"/>
  <c r="I338" i="24" s="1"/>
  <c r="G354" i="24"/>
  <c r="E354" i="24"/>
  <c r="I354" i="24" s="1"/>
  <c r="G370" i="24"/>
  <c r="E370" i="24"/>
  <c r="I370" i="24" s="1"/>
  <c r="G386" i="24"/>
  <c r="E386" i="24"/>
  <c r="I386" i="24" s="1"/>
  <c r="G402" i="24"/>
  <c r="E402" i="24"/>
  <c r="I402" i="24" s="1"/>
  <c r="G418" i="24"/>
  <c r="E418" i="24"/>
  <c r="I418" i="24" s="1"/>
  <c r="G434" i="24"/>
  <c r="E434" i="24"/>
  <c r="I434" i="24" s="1"/>
  <c r="G450" i="24"/>
  <c r="E450" i="24"/>
  <c r="I450" i="24" s="1"/>
  <c r="G482" i="24"/>
  <c r="E482" i="24"/>
  <c r="I482" i="24" s="1"/>
  <c r="G514" i="24"/>
  <c r="E514" i="24"/>
  <c r="I514" i="24" s="1"/>
  <c r="G453" i="24"/>
  <c r="E453" i="24"/>
  <c r="I453" i="24" s="1"/>
  <c r="G461" i="24"/>
  <c r="E461" i="24"/>
  <c r="I461" i="24" s="1"/>
  <c r="G469" i="24"/>
  <c r="E469" i="24"/>
  <c r="I469" i="24" s="1"/>
  <c r="G477" i="24"/>
  <c r="E477" i="24"/>
  <c r="I477" i="24" s="1"/>
  <c r="G485" i="24"/>
  <c r="E485" i="24"/>
  <c r="I485" i="24" s="1"/>
  <c r="G493" i="24"/>
  <c r="E493" i="24"/>
  <c r="I493" i="24" s="1"/>
  <c r="G501" i="24"/>
  <c r="E501" i="24"/>
  <c r="I501" i="24" s="1"/>
  <c r="G509" i="24"/>
  <c r="E509" i="24"/>
  <c r="I509" i="24" s="1"/>
  <c r="G517" i="24"/>
  <c r="E517" i="24"/>
  <c r="I517" i="24" s="1"/>
  <c r="G227" i="24"/>
  <c r="E227" i="24"/>
  <c r="I227" i="24" s="1"/>
  <c r="G67" i="24"/>
  <c r="E67" i="24"/>
  <c r="I67" i="24" s="1"/>
  <c r="G215" i="24"/>
  <c r="E215" i="24"/>
  <c r="I215" i="24" s="1"/>
  <c r="G251" i="24"/>
  <c r="E251" i="24"/>
  <c r="I251" i="24" s="1"/>
  <c r="G53" i="24"/>
  <c r="E53" i="24"/>
  <c r="I53" i="24" s="1"/>
  <c r="G343" i="24"/>
  <c r="E343" i="24"/>
  <c r="I343" i="24" s="1"/>
  <c r="G375" i="24"/>
  <c r="E375" i="24"/>
  <c r="I375" i="24" s="1"/>
  <c r="G423" i="24"/>
  <c r="E423" i="24"/>
  <c r="I423" i="24" s="1"/>
  <c r="G91" i="24"/>
  <c r="E91" i="24"/>
  <c r="I91" i="24" s="1"/>
  <c r="G107" i="24"/>
  <c r="E107" i="24"/>
  <c r="I107" i="24" s="1"/>
  <c r="G123" i="24"/>
  <c r="E123" i="24"/>
  <c r="I123" i="24" s="1"/>
  <c r="G139" i="24"/>
  <c r="E139" i="24"/>
  <c r="I139" i="24" s="1"/>
  <c r="G171" i="24"/>
  <c r="E171" i="24"/>
  <c r="I171" i="24" s="1"/>
  <c r="G187" i="24"/>
  <c r="E187" i="24"/>
  <c r="I187" i="24" s="1"/>
  <c r="G228" i="24"/>
  <c r="E228" i="24"/>
  <c r="I228" i="24" s="1"/>
  <c r="G276" i="24"/>
  <c r="E276" i="24"/>
  <c r="I276" i="24" s="1"/>
  <c r="G340" i="24"/>
  <c r="E340" i="24"/>
  <c r="I340" i="24" s="1"/>
  <c r="G372" i="24"/>
  <c r="E372" i="24"/>
  <c r="I372" i="24" s="1"/>
  <c r="G436" i="24"/>
  <c r="E436" i="24"/>
  <c r="I436" i="24" s="1"/>
  <c r="G486" i="24"/>
  <c r="E486" i="24"/>
  <c r="I486" i="24" s="1"/>
  <c r="G195" i="24"/>
  <c r="E195" i="24"/>
  <c r="I195" i="24" s="1"/>
  <c r="G259" i="24"/>
  <c r="E259" i="24"/>
  <c r="I259" i="24" s="1"/>
  <c r="G27" i="24"/>
  <c r="E27" i="24"/>
  <c r="I27" i="24" s="1"/>
  <c r="G43" i="24"/>
  <c r="E43" i="24"/>
  <c r="I43" i="24" s="1"/>
  <c r="G59" i="24"/>
  <c r="E59" i="24"/>
  <c r="I59" i="24" s="1"/>
  <c r="G75" i="24"/>
  <c r="E75" i="24"/>
  <c r="I75" i="24" s="1"/>
  <c r="G247" i="24"/>
  <c r="E247" i="24"/>
  <c r="I247" i="24" s="1"/>
  <c r="G311" i="24"/>
  <c r="E311" i="24"/>
  <c r="I311" i="24" s="1"/>
  <c r="G219" i="24"/>
  <c r="E219" i="24"/>
  <c r="I219" i="24" s="1"/>
  <c r="G283" i="24"/>
  <c r="E283" i="24"/>
  <c r="I283" i="24" s="1"/>
  <c r="G29" i="24"/>
  <c r="E29" i="24"/>
  <c r="I29" i="24" s="1"/>
  <c r="G45" i="24"/>
  <c r="E45" i="24"/>
  <c r="I45" i="24" s="1"/>
  <c r="G61" i="24"/>
  <c r="E61" i="24"/>
  <c r="I61" i="24" s="1"/>
  <c r="G77" i="24"/>
  <c r="E77" i="24"/>
  <c r="I77" i="24" s="1"/>
  <c r="G255" i="24"/>
  <c r="E255" i="24"/>
  <c r="I255" i="24" s="1"/>
  <c r="G319" i="24"/>
  <c r="E319" i="24"/>
  <c r="I319" i="24" s="1"/>
  <c r="G335" i="24"/>
  <c r="E335" i="24"/>
  <c r="I335" i="24" s="1"/>
  <c r="G351" i="24"/>
  <c r="E351" i="24"/>
  <c r="I351" i="24" s="1"/>
  <c r="G367" i="24"/>
  <c r="E367" i="24"/>
  <c r="I367" i="24" s="1"/>
  <c r="G383" i="24"/>
  <c r="E383" i="24"/>
  <c r="I383" i="24" s="1"/>
  <c r="G399" i="24"/>
  <c r="E399" i="24"/>
  <c r="I399" i="24" s="1"/>
  <c r="G415" i="24"/>
  <c r="E415" i="24"/>
  <c r="I415" i="24" s="1"/>
  <c r="G431" i="24"/>
  <c r="E431" i="24"/>
  <c r="I431" i="24" s="1"/>
  <c r="G447" i="24"/>
  <c r="E447" i="24"/>
  <c r="I447" i="24" s="1"/>
  <c r="G476" i="24"/>
  <c r="E476" i="24"/>
  <c r="I476" i="24" s="1"/>
  <c r="G508" i="24"/>
  <c r="E508" i="24"/>
  <c r="I508" i="24" s="1"/>
  <c r="G95" i="24"/>
  <c r="E95" i="24"/>
  <c r="I95" i="24" s="1"/>
  <c r="G103" i="24"/>
  <c r="E103" i="24"/>
  <c r="I103" i="24" s="1"/>
  <c r="G111" i="24"/>
  <c r="E111" i="24"/>
  <c r="I111" i="24" s="1"/>
  <c r="G119" i="24"/>
  <c r="E119" i="24"/>
  <c r="I119" i="24" s="1"/>
  <c r="G127" i="24"/>
  <c r="E127" i="24"/>
  <c r="I127" i="24" s="1"/>
  <c r="G135" i="24"/>
  <c r="E135" i="24"/>
  <c r="I135" i="24" s="1"/>
  <c r="G143" i="24"/>
  <c r="E143" i="24"/>
  <c r="I143" i="24" s="1"/>
  <c r="G151" i="24"/>
  <c r="E151" i="24"/>
  <c r="I151" i="24" s="1"/>
  <c r="G159" i="24"/>
  <c r="E159" i="24"/>
  <c r="I159" i="24" s="1"/>
  <c r="G167" i="24"/>
  <c r="E167" i="24"/>
  <c r="I167" i="24" s="1"/>
  <c r="G175" i="24"/>
  <c r="E175" i="24"/>
  <c r="I175" i="24" s="1"/>
  <c r="G183" i="24"/>
  <c r="E183" i="24"/>
  <c r="I183" i="24" s="1"/>
  <c r="G191" i="24"/>
  <c r="E191" i="24"/>
  <c r="I191" i="24" s="1"/>
  <c r="G204" i="24"/>
  <c r="E204" i="24"/>
  <c r="I204" i="24" s="1"/>
  <c r="G220" i="24"/>
  <c r="E220" i="24"/>
  <c r="I220" i="24" s="1"/>
  <c r="G236" i="24"/>
  <c r="E236" i="24"/>
  <c r="I236" i="24" s="1"/>
  <c r="G252" i="24"/>
  <c r="E252" i="24"/>
  <c r="I252" i="24" s="1"/>
  <c r="G268" i="24"/>
  <c r="E268" i="24"/>
  <c r="I268" i="24" s="1"/>
  <c r="G284" i="24"/>
  <c r="E284" i="24"/>
  <c r="I284" i="24" s="1"/>
  <c r="G300" i="24"/>
  <c r="E300" i="24"/>
  <c r="I300" i="24" s="1"/>
  <c r="G316" i="24"/>
  <c r="E316" i="24"/>
  <c r="I316" i="24" s="1"/>
  <c r="G332" i="24"/>
  <c r="E332" i="24"/>
  <c r="I332" i="24" s="1"/>
  <c r="G348" i="24"/>
  <c r="E348" i="24"/>
  <c r="I348" i="24" s="1"/>
  <c r="G364" i="24"/>
  <c r="E364" i="24"/>
  <c r="I364" i="24" s="1"/>
  <c r="G380" i="24"/>
  <c r="E380" i="24"/>
  <c r="I380" i="24" s="1"/>
  <c r="G396" i="24"/>
  <c r="E396" i="24"/>
  <c r="I396" i="24" s="1"/>
  <c r="G412" i="24"/>
  <c r="E412" i="24"/>
  <c r="I412" i="24" s="1"/>
  <c r="G428" i="24"/>
  <c r="E428" i="24"/>
  <c r="I428" i="24" s="1"/>
  <c r="G444" i="24"/>
  <c r="E444" i="24"/>
  <c r="I444" i="24" s="1"/>
  <c r="G470" i="24"/>
  <c r="E470" i="24"/>
  <c r="I470" i="24" s="1"/>
  <c r="G502" i="24"/>
  <c r="E502" i="24"/>
  <c r="I502" i="24" s="1"/>
  <c r="G209" i="24"/>
  <c r="E209" i="24"/>
  <c r="I209" i="24" s="1"/>
  <c r="G225" i="24"/>
  <c r="E225" i="24"/>
  <c r="I225" i="24" s="1"/>
  <c r="G241" i="24"/>
  <c r="E241" i="24"/>
  <c r="I241" i="24" s="1"/>
  <c r="G257" i="24"/>
  <c r="E257" i="24"/>
  <c r="I257" i="24" s="1"/>
  <c r="G273" i="24"/>
  <c r="E273" i="24"/>
  <c r="I273" i="24" s="1"/>
  <c r="G289" i="24"/>
  <c r="E289" i="24"/>
  <c r="I289" i="24" s="1"/>
  <c r="G305" i="24"/>
  <c r="E305" i="24"/>
  <c r="I305" i="24" s="1"/>
  <c r="G321" i="24"/>
  <c r="E321" i="24"/>
  <c r="I321" i="24" s="1"/>
  <c r="G337" i="24"/>
  <c r="E337" i="24"/>
  <c r="I337" i="24" s="1"/>
  <c r="G353" i="24"/>
  <c r="E353" i="24"/>
  <c r="I353" i="24" s="1"/>
  <c r="G369" i="24"/>
  <c r="E369" i="24"/>
  <c r="I369" i="24" s="1"/>
  <c r="G385" i="24"/>
  <c r="E385" i="24"/>
  <c r="I385" i="24" s="1"/>
  <c r="G401" i="24"/>
  <c r="E401" i="24"/>
  <c r="I401" i="24" s="1"/>
  <c r="G417" i="24"/>
  <c r="E417" i="24"/>
  <c r="I417" i="24" s="1"/>
  <c r="G433" i="24"/>
  <c r="E433" i="24"/>
  <c r="I433" i="24" s="1"/>
  <c r="G449" i="24"/>
  <c r="E449" i="24"/>
  <c r="I449" i="24" s="1"/>
  <c r="G480" i="24"/>
  <c r="E480" i="24"/>
  <c r="I480" i="24" s="1"/>
  <c r="G512" i="24"/>
  <c r="E512" i="24"/>
  <c r="I512" i="24" s="1"/>
  <c r="G28" i="24"/>
  <c r="E28" i="24"/>
  <c r="I28" i="24" s="1"/>
  <c r="G36" i="24"/>
  <c r="E36" i="24"/>
  <c r="I36" i="24" s="1"/>
  <c r="G44" i="24"/>
  <c r="E44" i="24"/>
  <c r="I44" i="24" s="1"/>
  <c r="G52" i="24"/>
  <c r="E52" i="24"/>
  <c r="I52" i="24" s="1"/>
  <c r="G60" i="24"/>
  <c r="E60" i="24"/>
  <c r="I60" i="24" s="1"/>
  <c r="G68" i="24"/>
  <c r="E68" i="24"/>
  <c r="I68" i="24" s="1"/>
  <c r="G76" i="24"/>
  <c r="E76" i="24"/>
  <c r="I76" i="24" s="1"/>
  <c r="G84" i="24"/>
  <c r="E84" i="24"/>
  <c r="I84" i="24" s="1"/>
  <c r="G92" i="24"/>
  <c r="E92" i="24"/>
  <c r="I92" i="24" s="1"/>
  <c r="G100" i="24"/>
  <c r="E100" i="24"/>
  <c r="I100" i="24" s="1"/>
  <c r="G108" i="24"/>
  <c r="E108" i="24"/>
  <c r="I108" i="24" s="1"/>
  <c r="G116" i="24"/>
  <c r="E116" i="24"/>
  <c r="I116" i="24" s="1"/>
  <c r="G124" i="24"/>
  <c r="E124" i="24"/>
  <c r="I124" i="24" s="1"/>
  <c r="G132" i="24"/>
  <c r="E132" i="24"/>
  <c r="I132" i="24" s="1"/>
  <c r="G140" i="24"/>
  <c r="E140" i="24"/>
  <c r="I140" i="24" s="1"/>
  <c r="G148" i="24"/>
  <c r="E148" i="24"/>
  <c r="I148" i="24" s="1"/>
  <c r="G156" i="24"/>
  <c r="E156" i="24"/>
  <c r="I156" i="24" s="1"/>
  <c r="G164" i="24"/>
  <c r="E164" i="24"/>
  <c r="I164" i="24" s="1"/>
  <c r="G172" i="24"/>
  <c r="E172" i="24"/>
  <c r="I172" i="24" s="1"/>
  <c r="G180" i="24"/>
  <c r="E180" i="24"/>
  <c r="I180" i="24" s="1"/>
  <c r="G188" i="24"/>
  <c r="E188" i="24"/>
  <c r="I188" i="24" s="1"/>
  <c r="G198" i="24"/>
  <c r="E198" i="24"/>
  <c r="I198" i="24" s="1"/>
  <c r="G214" i="24"/>
  <c r="E214" i="24"/>
  <c r="I214" i="24" s="1"/>
  <c r="G230" i="24"/>
  <c r="E230" i="24"/>
  <c r="I230" i="24" s="1"/>
  <c r="G246" i="24"/>
  <c r="E246" i="24"/>
  <c r="I246" i="24" s="1"/>
  <c r="G262" i="24"/>
  <c r="E262" i="24"/>
  <c r="I262" i="24" s="1"/>
  <c r="G278" i="24"/>
  <c r="E278" i="24"/>
  <c r="I278" i="24" s="1"/>
  <c r="G294" i="24"/>
  <c r="E294" i="24"/>
  <c r="I294" i="24" s="1"/>
  <c r="G310" i="24"/>
  <c r="E310" i="24"/>
  <c r="I310" i="24" s="1"/>
  <c r="G326" i="24"/>
  <c r="E326" i="24"/>
  <c r="I326" i="24" s="1"/>
  <c r="G342" i="24"/>
  <c r="E342" i="24"/>
  <c r="I342" i="24" s="1"/>
  <c r="G358" i="24"/>
  <c r="E358" i="24"/>
  <c r="I358" i="24" s="1"/>
  <c r="G374" i="24"/>
  <c r="E374" i="24"/>
  <c r="I374" i="24" s="1"/>
  <c r="G390" i="24"/>
  <c r="E390" i="24"/>
  <c r="I390" i="24" s="1"/>
  <c r="G406" i="24"/>
  <c r="E406" i="24"/>
  <c r="I406" i="24" s="1"/>
  <c r="G422" i="24"/>
  <c r="E422" i="24"/>
  <c r="I422" i="24" s="1"/>
  <c r="G438" i="24"/>
  <c r="E438" i="24"/>
  <c r="I438" i="24" s="1"/>
  <c r="G458" i="24"/>
  <c r="E458" i="24"/>
  <c r="I458" i="24" s="1"/>
  <c r="G490" i="24"/>
  <c r="E490" i="24"/>
  <c r="I490" i="24" s="1"/>
  <c r="G522" i="24"/>
  <c r="E522" i="24"/>
  <c r="I522" i="24" s="1"/>
  <c r="G455" i="24"/>
  <c r="E455" i="24"/>
  <c r="I455" i="24" s="1"/>
  <c r="G463" i="24"/>
  <c r="E463" i="24"/>
  <c r="I463" i="24" s="1"/>
  <c r="G471" i="24"/>
  <c r="E471" i="24"/>
  <c r="I471" i="24" s="1"/>
  <c r="G479" i="24"/>
  <c r="E479" i="24"/>
  <c r="I479" i="24" s="1"/>
  <c r="G487" i="24"/>
  <c r="E487" i="24"/>
  <c r="I487" i="24" s="1"/>
  <c r="G495" i="24"/>
  <c r="E495" i="24"/>
  <c r="I495" i="24" s="1"/>
  <c r="G503" i="24"/>
  <c r="E503" i="24"/>
  <c r="I503" i="24" s="1"/>
  <c r="G511" i="24"/>
  <c r="E511" i="24"/>
  <c r="I511" i="24" s="1"/>
  <c r="G519" i="24"/>
  <c r="E519" i="24"/>
  <c r="I519" i="24" s="1"/>
  <c r="G211" i="24"/>
  <c r="E211" i="24"/>
  <c r="I211" i="24" s="1"/>
  <c r="G275" i="24"/>
  <c r="E275" i="24"/>
  <c r="I275" i="24" s="1"/>
  <c r="G31" i="24"/>
  <c r="E31" i="24"/>
  <c r="I31" i="24" s="1"/>
  <c r="G47" i="24"/>
  <c r="E47" i="24"/>
  <c r="I47" i="24" s="1"/>
  <c r="G63" i="24"/>
  <c r="E63" i="24"/>
  <c r="I63" i="24" s="1"/>
  <c r="G79" i="24"/>
  <c r="E79" i="24"/>
  <c r="I79" i="24" s="1"/>
  <c r="G199" i="24"/>
  <c r="E199" i="24"/>
  <c r="I199" i="24" s="1"/>
  <c r="G263" i="24"/>
  <c r="E263" i="24"/>
  <c r="I263" i="24" s="1"/>
  <c r="G235" i="24"/>
  <c r="E235" i="24"/>
  <c r="I235" i="24" s="1"/>
  <c r="G299" i="24"/>
  <c r="E299" i="24"/>
  <c r="I299" i="24" s="1"/>
  <c r="G33" i="24"/>
  <c r="E33" i="24"/>
  <c r="I33" i="24" s="1"/>
  <c r="G49" i="24"/>
  <c r="E49" i="24"/>
  <c r="I49" i="24" s="1"/>
  <c r="G65" i="24"/>
  <c r="E65" i="24"/>
  <c r="I65" i="24" s="1"/>
  <c r="G81" i="24"/>
  <c r="E81" i="24"/>
  <c r="I81" i="24" s="1"/>
  <c r="G207" i="24"/>
  <c r="E207" i="24"/>
  <c r="I207" i="24" s="1"/>
  <c r="G271" i="24"/>
  <c r="E271" i="24"/>
  <c r="I271" i="24" s="1"/>
  <c r="G323" i="24"/>
  <c r="E323" i="24"/>
  <c r="I323" i="24" s="1"/>
  <c r="G339" i="24"/>
  <c r="E339" i="24"/>
  <c r="I339" i="24" s="1"/>
  <c r="G355" i="24"/>
  <c r="E355" i="24"/>
  <c r="I355" i="24" s="1"/>
  <c r="G371" i="24"/>
  <c r="E371" i="24"/>
  <c r="I371" i="24" s="1"/>
  <c r="G387" i="24"/>
  <c r="E387" i="24"/>
  <c r="I387" i="24" s="1"/>
  <c r="G403" i="24"/>
  <c r="E403" i="24"/>
  <c r="I403" i="24" s="1"/>
  <c r="G419" i="24"/>
  <c r="E419" i="24"/>
  <c r="I419" i="24" s="1"/>
  <c r="G435" i="24"/>
  <c r="E435" i="24"/>
  <c r="I435" i="24" s="1"/>
  <c r="G452" i="24"/>
  <c r="E452" i="24"/>
  <c r="I452" i="24" s="1"/>
  <c r="G484" i="24"/>
  <c r="E484" i="24"/>
  <c r="I484" i="24" s="1"/>
  <c r="G516" i="24"/>
  <c r="E516" i="24"/>
  <c r="I516" i="24" s="1"/>
  <c r="G97" i="24"/>
  <c r="E97" i="24"/>
  <c r="I97" i="24" s="1"/>
  <c r="G105" i="24"/>
  <c r="E105" i="24"/>
  <c r="I105" i="24" s="1"/>
  <c r="G113" i="24"/>
  <c r="E113" i="24"/>
  <c r="I113" i="24" s="1"/>
  <c r="G121" i="24"/>
  <c r="E121" i="24"/>
  <c r="I121" i="24" s="1"/>
  <c r="G129" i="24"/>
  <c r="E129" i="24"/>
  <c r="I129" i="24" s="1"/>
  <c r="G137" i="24"/>
  <c r="E137" i="24"/>
  <c r="I137" i="24" s="1"/>
  <c r="G145" i="24"/>
  <c r="E145" i="24"/>
  <c r="I145" i="24" s="1"/>
  <c r="G153" i="24"/>
  <c r="E153" i="24"/>
  <c r="I153" i="24" s="1"/>
  <c r="G161" i="24"/>
  <c r="E161" i="24"/>
  <c r="I161" i="24" s="1"/>
  <c r="G169" i="24"/>
  <c r="E169" i="24"/>
  <c r="I169" i="24" s="1"/>
  <c r="G177" i="24"/>
  <c r="E177" i="24"/>
  <c r="I177" i="24" s="1"/>
  <c r="G185" i="24"/>
  <c r="E185" i="24"/>
  <c r="I185" i="24" s="1"/>
  <c r="G193" i="24"/>
  <c r="E193" i="24"/>
  <c r="I193" i="24" s="1"/>
  <c r="G208" i="24"/>
  <c r="E208" i="24"/>
  <c r="I208" i="24" s="1"/>
  <c r="G224" i="24"/>
  <c r="E224" i="24"/>
  <c r="I224" i="24" s="1"/>
  <c r="G240" i="24"/>
  <c r="E240" i="24"/>
  <c r="I240" i="24" s="1"/>
  <c r="G256" i="24"/>
  <c r="E256" i="24"/>
  <c r="I256" i="24" s="1"/>
  <c r="G272" i="24"/>
  <c r="E272" i="24"/>
  <c r="I272" i="24" s="1"/>
  <c r="G288" i="24"/>
  <c r="E288" i="24"/>
  <c r="I288" i="24" s="1"/>
  <c r="G304" i="24"/>
  <c r="E304" i="24"/>
  <c r="I304" i="24" s="1"/>
  <c r="G320" i="24"/>
  <c r="E320" i="24"/>
  <c r="I320" i="24" s="1"/>
  <c r="G336" i="24"/>
  <c r="E336" i="24"/>
  <c r="I336" i="24" s="1"/>
  <c r="G352" i="24"/>
  <c r="E352" i="24"/>
  <c r="I352" i="24" s="1"/>
  <c r="G368" i="24"/>
  <c r="E368" i="24"/>
  <c r="I368" i="24" s="1"/>
  <c r="G384" i="24"/>
  <c r="E384" i="24"/>
  <c r="I384" i="24" s="1"/>
  <c r="G400" i="24"/>
  <c r="E400" i="24"/>
  <c r="I400" i="24" s="1"/>
  <c r="G416" i="24"/>
  <c r="E416" i="24"/>
  <c r="I416" i="24" s="1"/>
  <c r="G432" i="24"/>
  <c r="E432" i="24"/>
  <c r="I432" i="24" s="1"/>
  <c r="G448" i="24"/>
  <c r="E448" i="24"/>
  <c r="I448" i="24" s="1"/>
  <c r="G478" i="24"/>
  <c r="E478" i="24"/>
  <c r="I478" i="24" s="1"/>
  <c r="G510" i="24"/>
  <c r="E510" i="24"/>
  <c r="I510" i="24" s="1"/>
  <c r="G197" i="24"/>
  <c r="E197" i="24"/>
  <c r="I197" i="24" s="1"/>
  <c r="G213" i="24"/>
  <c r="E213" i="24"/>
  <c r="I213" i="24" s="1"/>
  <c r="G229" i="24"/>
  <c r="E229" i="24"/>
  <c r="I229" i="24" s="1"/>
  <c r="G245" i="24"/>
  <c r="E245" i="24"/>
  <c r="I245" i="24" s="1"/>
  <c r="G261" i="24"/>
  <c r="E261" i="24"/>
  <c r="I261" i="24" s="1"/>
  <c r="G277" i="24"/>
  <c r="E277" i="24"/>
  <c r="I277" i="24" s="1"/>
  <c r="G293" i="24"/>
  <c r="E293" i="24"/>
  <c r="I293" i="24" s="1"/>
  <c r="G309" i="24"/>
  <c r="E309" i="24"/>
  <c r="I309" i="24" s="1"/>
  <c r="G325" i="24"/>
  <c r="E325" i="24"/>
  <c r="I325" i="24" s="1"/>
  <c r="G341" i="24"/>
  <c r="E341" i="24"/>
  <c r="I341" i="24" s="1"/>
  <c r="G357" i="24"/>
  <c r="E357" i="24"/>
  <c r="I357" i="24" s="1"/>
  <c r="G373" i="24"/>
  <c r="E373" i="24"/>
  <c r="I373" i="24" s="1"/>
  <c r="G389" i="24"/>
  <c r="E389" i="24"/>
  <c r="I389" i="24" s="1"/>
  <c r="G405" i="24"/>
  <c r="E405" i="24"/>
  <c r="I405" i="24" s="1"/>
  <c r="G421" i="24"/>
  <c r="E421" i="24"/>
  <c r="I421" i="24" s="1"/>
  <c r="G437" i="24"/>
  <c r="E437" i="24"/>
  <c r="I437" i="24" s="1"/>
  <c r="G456" i="24"/>
  <c r="E456" i="24"/>
  <c r="I456" i="24" s="1"/>
  <c r="G488" i="24"/>
  <c r="E488" i="24"/>
  <c r="I488" i="24" s="1"/>
  <c r="G520" i="24"/>
  <c r="E520" i="24"/>
  <c r="I520" i="24" s="1"/>
  <c r="G30" i="24"/>
  <c r="E30" i="24"/>
  <c r="I30" i="24" s="1"/>
  <c r="G38" i="24"/>
  <c r="E38" i="24"/>
  <c r="I38" i="24" s="1"/>
  <c r="G46" i="24"/>
  <c r="E46" i="24"/>
  <c r="I46" i="24" s="1"/>
  <c r="G54" i="24"/>
  <c r="E54" i="24"/>
  <c r="I54" i="24" s="1"/>
  <c r="G62" i="24"/>
  <c r="E62" i="24"/>
  <c r="I62" i="24" s="1"/>
  <c r="G70" i="24"/>
  <c r="E70" i="24"/>
  <c r="I70" i="24" s="1"/>
  <c r="G78" i="24"/>
  <c r="E78" i="24"/>
  <c r="I78" i="24" s="1"/>
  <c r="G86" i="24"/>
  <c r="E86" i="24"/>
  <c r="I86" i="24" s="1"/>
  <c r="G94" i="24"/>
  <c r="E94" i="24"/>
  <c r="I94" i="24" s="1"/>
  <c r="G102" i="24"/>
  <c r="E102" i="24"/>
  <c r="I102" i="24" s="1"/>
  <c r="G110" i="24"/>
  <c r="E110" i="24"/>
  <c r="I110" i="24" s="1"/>
  <c r="G118" i="24"/>
  <c r="E118" i="24"/>
  <c r="I118" i="24" s="1"/>
  <c r="G126" i="24"/>
  <c r="E126" i="24"/>
  <c r="I126" i="24" s="1"/>
  <c r="G134" i="24"/>
  <c r="E134" i="24"/>
  <c r="I134" i="24" s="1"/>
  <c r="G142" i="24"/>
  <c r="E142" i="24"/>
  <c r="I142" i="24" s="1"/>
  <c r="G150" i="24"/>
  <c r="E150" i="24"/>
  <c r="I150" i="24" s="1"/>
  <c r="G158" i="24"/>
  <c r="E158" i="24"/>
  <c r="I158" i="24" s="1"/>
  <c r="G166" i="24"/>
  <c r="E166" i="24"/>
  <c r="I166" i="24" s="1"/>
  <c r="G174" i="24"/>
  <c r="E174" i="24"/>
  <c r="I174" i="24" s="1"/>
  <c r="G182" i="24"/>
  <c r="E182" i="24"/>
  <c r="I182" i="24" s="1"/>
  <c r="G190" i="24"/>
  <c r="E190" i="24"/>
  <c r="I190" i="24" s="1"/>
  <c r="G202" i="24"/>
  <c r="E202" i="24"/>
  <c r="I202" i="24" s="1"/>
  <c r="G218" i="24"/>
  <c r="E218" i="24"/>
  <c r="I218" i="24" s="1"/>
  <c r="G234" i="24"/>
  <c r="E234" i="24"/>
  <c r="I234" i="24" s="1"/>
  <c r="G250" i="24"/>
  <c r="E250" i="24"/>
  <c r="I250" i="24" s="1"/>
  <c r="G266" i="24"/>
  <c r="E266" i="24"/>
  <c r="I266" i="24" s="1"/>
  <c r="G282" i="24"/>
  <c r="E282" i="24"/>
  <c r="I282" i="24" s="1"/>
  <c r="G298" i="24"/>
  <c r="E298" i="24"/>
  <c r="I298" i="24" s="1"/>
  <c r="G314" i="24"/>
  <c r="E314" i="24"/>
  <c r="I314" i="24" s="1"/>
  <c r="G330" i="24"/>
  <c r="E330" i="24"/>
  <c r="I330" i="24" s="1"/>
  <c r="G346" i="24"/>
  <c r="E346" i="24"/>
  <c r="I346" i="24" s="1"/>
  <c r="G362" i="24"/>
  <c r="E362" i="24"/>
  <c r="I362" i="24" s="1"/>
  <c r="G378" i="24"/>
  <c r="E378" i="24"/>
  <c r="I378" i="24" s="1"/>
  <c r="G394" i="24"/>
  <c r="E394" i="24"/>
  <c r="I394" i="24" s="1"/>
  <c r="G410" i="24"/>
  <c r="E410" i="24"/>
  <c r="I410" i="24" s="1"/>
  <c r="G426" i="24"/>
  <c r="E426" i="24"/>
  <c r="I426" i="24" s="1"/>
  <c r="G442" i="24"/>
  <c r="E442" i="24"/>
  <c r="I442" i="24" s="1"/>
  <c r="G466" i="24"/>
  <c r="E466" i="24"/>
  <c r="I466" i="24" s="1"/>
  <c r="G498" i="24"/>
  <c r="E498" i="24"/>
  <c r="I498" i="24" s="1"/>
  <c r="G457" i="24"/>
  <c r="E457" i="24"/>
  <c r="I457" i="24" s="1"/>
  <c r="G465" i="24"/>
  <c r="E465" i="24"/>
  <c r="I465" i="24" s="1"/>
  <c r="G473" i="24"/>
  <c r="E473" i="24"/>
  <c r="I473" i="24" s="1"/>
  <c r="G481" i="24"/>
  <c r="E481" i="24"/>
  <c r="I481" i="24" s="1"/>
  <c r="G489" i="24"/>
  <c r="E489" i="24"/>
  <c r="I489" i="24" s="1"/>
  <c r="G497" i="24"/>
  <c r="E497" i="24"/>
  <c r="I497" i="24" s="1"/>
  <c r="G505" i="24"/>
  <c r="E505" i="24"/>
  <c r="I505" i="24" s="1"/>
  <c r="G513" i="24"/>
  <c r="E513" i="24"/>
  <c r="I513" i="24" s="1"/>
  <c r="G521" i="24"/>
  <c r="E521" i="24"/>
  <c r="I521" i="24" s="1"/>
  <c r="G35" i="24"/>
  <c r="E35" i="24"/>
  <c r="I35" i="24" s="1"/>
  <c r="G83" i="24"/>
  <c r="E83" i="24"/>
  <c r="I83" i="24" s="1"/>
  <c r="G315" i="24"/>
  <c r="E315" i="24"/>
  <c r="I315" i="24" s="1"/>
  <c r="G69" i="24"/>
  <c r="E69" i="24"/>
  <c r="I69" i="24" s="1"/>
  <c r="G287" i="24"/>
  <c r="E287" i="24"/>
  <c r="I287" i="24" s="1"/>
  <c r="G359" i="24"/>
  <c r="E359" i="24"/>
  <c r="I359" i="24" s="1"/>
  <c r="G407" i="24"/>
  <c r="E407" i="24"/>
  <c r="I407" i="24" s="1"/>
  <c r="G460" i="24"/>
  <c r="E460" i="24"/>
  <c r="I460" i="24" s="1"/>
  <c r="G99" i="24"/>
  <c r="E99" i="24"/>
  <c r="I99" i="24" s="1"/>
  <c r="G155" i="24"/>
  <c r="E155" i="24"/>
  <c r="I155" i="24" s="1"/>
  <c r="G179" i="24"/>
  <c r="E179" i="24"/>
  <c r="I179" i="24" s="1"/>
  <c r="G212" i="24"/>
  <c r="E212" i="24"/>
  <c r="I212" i="24" s="1"/>
  <c r="G260" i="24"/>
  <c r="E260" i="24"/>
  <c r="I260" i="24" s="1"/>
  <c r="G308" i="24"/>
  <c r="E308" i="24"/>
  <c r="I308" i="24" s="1"/>
  <c r="G356" i="24"/>
  <c r="E356" i="24"/>
  <c r="I356" i="24" s="1"/>
  <c r="G404" i="24"/>
  <c r="E404" i="24"/>
  <c r="I404" i="24" s="1"/>
  <c r="G454" i="24"/>
  <c r="E454" i="24"/>
  <c r="I454" i="24" s="1"/>
  <c r="G201" i="24"/>
  <c r="E201" i="24"/>
  <c r="I201" i="24" s="1"/>
  <c r="G217" i="24"/>
  <c r="E217" i="24"/>
  <c r="I217" i="24" s="1"/>
  <c r="G233" i="24"/>
  <c r="E233" i="24"/>
  <c r="I233" i="24" s="1"/>
  <c r="G249" i="24"/>
  <c r="E249" i="24"/>
  <c r="I249" i="24" s="1"/>
  <c r="G265" i="24"/>
  <c r="E265" i="24"/>
  <c r="I265" i="24" s="1"/>
  <c r="G281" i="24"/>
  <c r="E281" i="24"/>
  <c r="I281" i="24" s="1"/>
  <c r="G297" i="24"/>
  <c r="E297" i="24"/>
  <c r="I297" i="24" s="1"/>
  <c r="G313" i="24"/>
  <c r="E313" i="24"/>
  <c r="I313" i="24" s="1"/>
  <c r="G329" i="24"/>
  <c r="E329" i="24"/>
  <c r="I329" i="24" s="1"/>
  <c r="G345" i="24"/>
  <c r="E345" i="24"/>
  <c r="I345" i="24" s="1"/>
  <c r="G361" i="24"/>
  <c r="E361" i="24"/>
  <c r="I361" i="24" s="1"/>
  <c r="G377" i="24"/>
  <c r="E377" i="24"/>
  <c r="I377" i="24" s="1"/>
  <c r="G393" i="24"/>
  <c r="E393" i="24"/>
  <c r="I393" i="24" s="1"/>
  <c r="G409" i="24"/>
  <c r="E409" i="24"/>
  <c r="I409" i="24" s="1"/>
  <c r="G425" i="24"/>
  <c r="E425" i="24"/>
  <c r="I425" i="24" s="1"/>
  <c r="G441" i="24"/>
  <c r="E441" i="24"/>
  <c r="I441" i="24" s="1"/>
  <c r="G464" i="24"/>
  <c r="E464" i="24"/>
  <c r="I464" i="24" s="1"/>
  <c r="G496" i="24"/>
  <c r="E496" i="24"/>
  <c r="I496" i="24" s="1"/>
  <c r="G24" i="24"/>
  <c r="E24" i="24"/>
  <c r="I24" i="24" s="1"/>
  <c r="G32" i="24"/>
  <c r="E32" i="24"/>
  <c r="I32" i="24" s="1"/>
  <c r="G40" i="24"/>
  <c r="E40" i="24"/>
  <c r="I40" i="24" s="1"/>
  <c r="G48" i="24"/>
  <c r="E48" i="24"/>
  <c r="I48" i="24" s="1"/>
  <c r="G56" i="24"/>
  <c r="E56" i="24"/>
  <c r="I56" i="24" s="1"/>
  <c r="G64" i="24"/>
  <c r="E64" i="24"/>
  <c r="I64" i="24" s="1"/>
  <c r="G72" i="24"/>
  <c r="E72" i="24"/>
  <c r="I72" i="24" s="1"/>
  <c r="G80" i="24"/>
  <c r="E80" i="24"/>
  <c r="I80" i="24" s="1"/>
  <c r="G88" i="24"/>
  <c r="E88" i="24"/>
  <c r="I88" i="24" s="1"/>
  <c r="G96" i="24"/>
  <c r="E96" i="24"/>
  <c r="I96" i="24" s="1"/>
  <c r="G104" i="24"/>
  <c r="E104" i="24"/>
  <c r="I104" i="24" s="1"/>
  <c r="G112" i="24"/>
  <c r="E112" i="24"/>
  <c r="I112" i="24" s="1"/>
  <c r="G120" i="24"/>
  <c r="E120" i="24"/>
  <c r="I120" i="24" s="1"/>
  <c r="G128" i="24"/>
  <c r="E128" i="24"/>
  <c r="I128" i="24" s="1"/>
  <c r="G136" i="24"/>
  <c r="E136" i="24"/>
  <c r="I136" i="24" s="1"/>
  <c r="G144" i="24"/>
  <c r="E144" i="24"/>
  <c r="I144" i="24" s="1"/>
  <c r="G152" i="24"/>
  <c r="E152" i="24"/>
  <c r="I152" i="24" s="1"/>
  <c r="G160" i="24"/>
  <c r="E160" i="24"/>
  <c r="I160" i="24" s="1"/>
  <c r="G168" i="24"/>
  <c r="E168" i="24"/>
  <c r="I168" i="24" s="1"/>
  <c r="G176" i="24"/>
  <c r="E176" i="24"/>
  <c r="I176" i="24" s="1"/>
  <c r="G184" i="24"/>
  <c r="E184" i="24"/>
  <c r="I184" i="24" s="1"/>
  <c r="G192" i="24"/>
  <c r="E192" i="24"/>
  <c r="I192" i="24" s="1"/>
  <c r="G206" i="24"/>
  <c r="E206" i="24"/>
  <c r="I206" i="24" s="1"/>
  <c r="G222" i="24"/>
  <c r="E222" i="24"/>
  <c r="I222" i="24" s="1"/>
  <c r="G238" i="24"/>
  <c r="E238" i="24"/>
  <c r="I238" i="24" s="1"/>
  <c r="G254" i="24"/>
  <c r="E254" i="24"/>
  <c r="I254" i="24" s="1"/>
  <c r="G270" i="24"/>
  <c r="E270" i="24"/>
  <c r="I270" i="24" s="1"/>
  <c r="G286" i="24"/>
  <c r="E286" i="24"/>
  <c r="I286" i="24" s="1"/>
  <c r="G302" i="24"/>
  <c r="E302" i="24"/>
  <c r="I302" i="24" s="1"/>
  <c r="G318" i="24"/>
  <c r="E318" i="24"/>
  <c r="I318" i="24" s="1"/>
  <c r="G334" i="24"/>
  <c r="E334" i="24"/>
  <c r="I334" i="24" s="1"/>
  <c r="G350" i="24"/>
  <c r="E350" i="24"/>
  <c r="I350" i="24" s="1"/>
  <c r="G366" i="24"/>
  <c r="E366" i="24"/>
  <c r="I366" i="24" s="1"/>
  <c r="G382" i="24"/>
  <c r="E382" i="24"/>
  <c r="I382" i="24" s="1"/>
  <c r="G398" i="24"/>
  <c r="E398" i="24"/>
  <c r="I398" i="24" s="1"/>
  <c r="G414" i="24"/>
  <c r="E414" i="24"/>
  <c r="I414" i="24" s="1"/>
  <c r="G430" i="24"/>
  <c r="E430" i="24"/>
  <c r="I430" i="24" s="1"/>
  <c r="G446" i="24"/>
  <c r="E446" i="24"/>
  <c r="I446" i="24" s="1"/>
  <c r="G474" i="24"/>
  <c r="E474" i="24"/>
  <c r="I474" i="24" s="1"/>
  <c r="G506" i="24"/>
  <c r="E506" i="24"/>
  <c r="I506" i="24" s="1"/>
  <c r="G451" i="24"/>
  <c r="E451" i="24"/>
  <c r="I451" i="24" s="1"/>
  <c r="D451" i="24"/>
  <c r="H451" i="24" s="1"/>
  <c r="G459" i="24"/>
  <c r="E459" i="24"/>
  <c r="I459" i="24" s="1"/>
  <c r="G467" i="24"/>
  <c r="E467" i="24"/>
  <c r="I467" i="24" s="1"/>
  <c r="G475" i="24"/>
  <c r="E475" i="24"/>
  <c r="I475" i="24" s="1"/>
  <c r="G483" i="24"/>
  <c r="E483" i="24"/>
  <c r="I483" i="24" s="1"/>
  <c r="G491" i="24"/>
  <c r="E491" i="24"/>
  <c r="I491" i="24" s="1"/>
  <c r="G499" i="24"/>
  <c r="E499" i="24"/>
  <c r="I499" i="24" s="1"/>
  <c r="G507" i="24"/>
  <c r="E507" i="24"/>
  <c r="I507" i="24" s="1"/>
  <c r="G515" i="24"/>
  <c r="E515" i="24"/>
  <c r="I515" i="24" s="1"/>
  <c r="G523" i="24"/>
  <c r="E523" i="24"/>
  <c r="I523" i="24" s="1"/>
  <c r="D278" i="24"/>
  <c r="H278" i="24" s="1"/>
  <c r="D464" i="24"/>
  <c r="H464" i="24" s="1"/>
  <c r="D440" i="24"/>
  <c r="H440" i="24" s="1"/>
  <c r="D147" i="24"/>
  <c r="H147" i="24" s="1"/>
  <c r="D375" i="24"/>
  <c r="H375" i="24" s="1"/>
  <c r="D381" i="24"/>
  <c r="H381" i="24" s="1"/>
  <c r="D406" i="24"/>
  <c r="H406" i="24" s="1"/>
  <c r="D310" i="24"/>
  <c r="H310" i="24" s="1"/>
  <c r="D303" i="24"/>
  <c r="H303" i="24" s="1"/>
  <c r="D438" i="24"/>
  <c r="H438" i="24" s="1"/>
  <c r="D199" i="24"/>
  <c r="H199" i="24" s="1"/>
  <c r="D320" i="24"/>
  <c r="H320" i="24" s="1"/>
  <c r="D269" i="24"/>
  <c r="H269" i="24" s="1"/>
  <c r="D168" i="24"/>
  <c r="H168" i="24" s="1"/>
  <c r="D188" i="24"/>
  <c r="H188" i="24" s="1"/>
  <c r="D319" i="24"/>
  <c r="H319" i="24" s="1"/>
  <c r="D386" i="24"/>
  <c r="H386" i="24" s="1"/>
  <c r="D254" i="24"/>
  <c r="H254" i="24" s="1"/>
  <c r="D204" i="24"/>
  <c r="H204" i="24" s="1"/>
  <c r="D190" i="24"/>
  <c r="H190" i="24" s="1"/>
  <c r="D146" i="24"/>
  <c r="H146" i="24" s="1"/>
  <c r="D365" i="24"/>
  <c r="H365" i="24" s="1"/>
  <c r="D331" i="24"/>
  <c r="H331" i="24" s="1"/>
  <c r="D366" i="24"/>
  <c r="H366" i="24" s="1"/>
  <c r="D334" i="24"/>
  <c r="H334" i="24" s="1"/>
  <c r="D302" i="24"/>
  <c r="H302" i="24" s="1"/>
  <c r="D295" i="24"/>
  <c r="H295" i="24" s="1"/>
  <c r="D287" i="24"/>
  <c r="H287" i="24" s="1"/>
  <c r="D255" i="24"/>
  <c r="H255" i="24" s="1"/>
  <c r="D222" i="24"/>
  <c r="H222" i="24" s="1"/>
  <c r="D212" i="24"/>
  <c r="H212" i="24" s="1"/>
  <c r="D183" i="24"/>
  <c r="H183" i="24" s="1"/>
  <c r="D513" i="24"/>
  <c r="H513" i="24" s="1"/>
  <c r="D486" i="24"/>
  <c r="H486" i="24" s="1"/>
  <c r="D448" i="24"/>
  <c r="H448" i="24" s="1"/>
  <c r="D508" i="24"/>
  <c r="H508" i="24" s="1"/>
  <c r="D298" i="24"/>
  <c r="H298" i="24" s="1"/>
  <c r="D408" i="24"/>
  <c r="H408" i="24" s="1"/>
  <c r="D312" i="24"/>
  <c r="H312" i="24" s="1"/>
  <c r="D230" i="24"/>
  <c r="H230" i="24" s="1"/>
  <c r="D296" i="24"/>
  <c r="H296" i="24" s="1"/>
  <c r="D261" i="24"/>
  <c r="H261" i="24" s="1"/>
  <c r="D229" i="24"/>
  <c r="H229" i="24" s="1"/>
  <c r="D159" i="24"/>
  <c r="H159" i="24" s="1"/>
  <c r="D135" i="24"/>
  <c r="H135" i="24" s="1"/>
  <c r="D179" i="24"/>
  <c r="H179" i="24" s="1"/>
  <c r="D500" i="24"/>
  <c r="H500" i="24" s="1"/>
  <c r="D515" i="24"/>
  <c r="H515" i="24" s="1"/>
  <c r="D389" i="24"/>
  <c r="H389" i="24" s="1"/>
  <c r="D355" i="24"/>
  <c r="H355" i="24" s="1"/>
  <c r="D346" i="24"/>
  <c r="H346" i="24" s="1"/>
  <c r="D314" i="24"/>
  <c r="H314" i="24" s="1"/>
  <c r="D242" i="24"/>
  <c r="H242" i="24" s="1"/>
  <c r="D267" i="24"/>
  <c r="H267" i="24" s="1"/>
  <c r="D235" i="24"/>
  <c r="H235" i="24" s="1"/>
  <c r="D196" i="24"/>
  <c r="H196" i="24" s="1"/>
  <c r="D127" i="24"/>
  <c r="H127" i="24" s="1"/>
  <c r="D210" i="24"/>
  <c r="H210" i="24" s="1"/>
  <c r="D260" i="24"/>
  <c r="H260" i="24" s="1"/>
  <c r="D404" i="24"/>
  <c r="H404" i="24" s="1"/>
  <c r="D361" i="24"/>
  <c r="H361" i="24" s="1"/>
  <c r="D134" i="24"/>
  <c r="H134" i="24" s="1"/>
  <c r="D166" i="24"/>
  <c r="H166" i="24" s="1"/>
  <c r="D236" i="24"/>
  <c r="H236" i="24" s="1"/>
  <c r="D316" i="24"/>
  <c r="H316" i="24" s="1"/>
  <c r="D276" i="24"/>
  <c r="H276" i="24" s="1"/>
  <c r="D138" i="24"/>
  <c r="H138" i="24" s="1"/>
  <c r="D470" i="24"/>
  <c r="H470" i="24" s="1"/>
  <c r="D369" i="24"/>
  <c r="H369" i="24" s="1"/>
  <c r="D347" i="24"/>
  <c r="H347" i="24" s="1"/>
  <c r="D374" i="24"/>
  <c r="H374" i="24" s="1"/>
  <c r="D231" i="24"/>
  <c r="H231" i="24" s="1"/>
  <c r="D192" i="24"/>
  <c r="H192" i="24" s="1"/>
  <c r="D423" i="24"/>
  <c r="H423" i="24" s="1"/>
  <c r="D352" i="24"/>
  <c r="H352" i="24" s="1"/>
  <c r="D262" i="24"/>
  <c r="H262" i="24" s="1"/>
  <c r="D240" i="24"/>
  <c r="H240" i="24" s="1"/>
  <c r="D405" i="24"/>
  <c r="H405" i="24" s="1"/>
  <c r="D191" i="24"/>
  <c r="H191" i="24" s="1"/>
  <c r="D307" i="24"/>
  <c r="H307" i="24" s="1"/>
  <c r="D354" i="24"/>
  <c r="H354" i="24" s="1"/>
  <c r="D275" i="24"/>
  <c r="H275" i="24" s="1"/>
  <c r="D187" i="24"/>
  <c r="H187" i="24" s="1"/>
  <c r="D372" i="24"/>
  <c r="H372" i="24" s="1"/>
  <c r="D126" i="24"/>
  <c r="H126" i="24" s="1"/>
  <c r="D393" i="24"/>
  <c r="H393" i="24" s="1"/>
  <c r="D461" i="24"/>
  <c r="H461" i="24" s="1"/>
  <c r="D413" i="24"/>
  <c r="H413" i="24" s="1"/>
  <c r="D133" i="24"/>
  <c r="H133" i="24" s="1"/>
  <c r="D132" i="24"/>
  <c r="H132" i="24" s="1"/>
  <c r="D273" i="24"/>
  <c r="H273" i="24" s="1"/>
  <c r="D324" i="24"/>
  <c r="H324" i="24" s="1"/>
  <c r="D437" i="24"/>
  <c r="H437" i="24" s="1"/>
  <c r="D178" i="24"/>
  <c r="H178" i="24" s="1"/>
  <c r="D332" i="24"/>
  <c r="H332" i="24" s="1"/>
  <c r="D468" i="24"/>
  <c r="H468" i="24" s="1"/>
  <c r="D343" i="24"/>
  <c r="H343" i="24" s="1"/>
  <c r="D356" i="24"/>
  <c r="H356" i="24" s="1"/>
  <c r="D154" i="24"/>
  <c r="H154" i="24" s="1"/>
  <c r="D186" i="24"/>
  <c r="H186" i="24" s="1"/>
  <c r="D184" i="24"/>
  <c r="H184" i="24" s="1"/>
  <c r="D417" i="24"/>
  <c r="H417" i="24" s="1"/>
  <c r="D311" i="24"/>
  <c r="H311" i="24" s="1"/>
  <c r="D207" i="24"/>
  <c r="H207" i="24" s="1"/>
  <c r="D315" i="24"/>
  <c r="H315" i="24" s="1"/>
  <c r="D358" i="24"/>
  <c r="H358" i="24" s="1"/>
  <c r="D326" i="24"/>
  <c r="H326" i="24" s="1"/>
  <c r="D290" i="24"/>
  <c r="H290" i="24" s="1"/>
  <c r="D270" i="24"/>
  <c r="H270" i="24" s="1"/>
  <c r="D279" i="24"/>
  <c r="H279" i="24" s="1"/>
  <c r="D247" i="24"/>
  <c r="H247" i="24" s="1"/>
  <c r="D211" i="24"/>
  <c r="H211" i="24" s="1"/>
  <c r="D203" i="24"/>
  <c r="H203" i="24" s="1"/>
  <c r="D367" i="24"/>
  <c r="H367" i="24" s="1"/>
  <c r="D488" i="24"/>
  <c r="H488" i="24" s="1"/>
  <c r="D454" i="24"/>
  <c r="H454" i="24" s="1"/>
  <c r="D422" i="24"/>
  <c r="H422" i="24" s="1"/>
  <c r="D471" i="24"/>
  <c r="H471" i="24" s="1"/>
  <c r="D439" i="24"/>
  <c r="H439" i="24" s="1"/>
  <c r="D400" i="24"/>
  <c r="H400" i="24" s="1"/>
  <c r="D368" i="24"/>
  <c r="H368" i="24" s="1"/>
  <c r="D304" i="24"/>
  <c r="H304" i="24" s="1"/>
  <c r="D288" i="24"/>
  <c r="H288" i="24" s="1"/>
  <c r="D256" i="24"/>
  <c r="H256" i="24" s="1"/>
  <c r="D226" i="24"/>
  <c r="H226" i="24" s="1"/>
  <c r="D285" i="24"/>
  <c r="H285" i="24" s="1"/>
  <c r="D253" i="24"/>
  <c r="H253" i="24" s="1"/>
  <c r="D219" i="24"/>
  <c r="H219" i="24" s="1"/>
  <c r="D206" i="24"/>
  <c r="H206" i="24" s="1"/>
  <c r="D453" i="24"/>
  <c r="H453" i="24" s="1"/>
  <c r="D476" i="24"/>
  <c r="H476" i="24" s="1"/>
  <c r="D433" i="24"/>
  <c r="H433" i="24" s="1"/>
  <c r="D507" i="24"/>
  <c r="H507" i="24" s="1"/>
  <c r="D373" i="24"/>
  <c r="H373" i="24" s="1"/>
  <c r="D339" i="24"/>
  <c r="H339" i="24" s="1"/>
  <c r="D402" i="24"/>
  <c r="H402" i="24" s="1"/>
  <c r="D370" i="24"/>
  <c r="H370" i="24" s="1"/>
  <c r="D338" i="24"/>
  <c r="H338" i="24" s="1"/>
  <c r="D306" i="24"/>
  <c r="H306" i="24" s="1"/>
  <c r="D291" i="24"/>
  <c r="H291" i="24" s="1"/>
  <c r="D259" i="24"/>
  <c r="H259" i="24" s="1"/>
  <c r="D227" i="24"/>
  <c r="H227" i="24" s="1"/>
  <c r="D224" i="24"/>
  <c r="H224" i="24" s="1"/>
  <c r="D257" i="24"/>
  <c r="H257" i="24" s="1"/>
  <c r="D292" i="24"/>
  <c r="H292" i="24" s="1"/>
  <c r="D308" i="24"/>
  <c r="H308" i="24" s="1"/>
  <c r="D142" i="24"/>
  <c r="H142" i="24" s="1"/>
  <c r="D174" i="24"/>
  <c r="H174" i="24" s="1"/>
  <c r="D268" i="24"/>
  <c r="H268" i="24" s="1"/>
  <c r="D213" i="24"/>
  <c r="H213" i="24" s="1"/>
  <c r="D385" i="24"/>
  <c r="H385" i="24" s="1"/>
  <c r="D484" i="24"/>
  <c r="H484" i="24" s="1"/>
  <c r="D241" i="24"/>
  <c r="H241" i="24" s="1"/>
  <c r="D497" i="24"/>
  <c r="H497" i="24" s="1"/>
  <c r="D170" i="24"/>
  <c r="H170" i="24" s="1"/>
  <c r="D284" i="24"/>
  <c r="H284" i="24" s="1"/>
  <c r="D300" i="24"/>
  <c r="H300" i="24" s="1"/>
  <c r="D481" i="24"/>
  <c r="H481" i="24" s="1"/>
  <c r="D492" i="24"/>
  <c r="H492" i="24" s="1"/>
  <c r="D511" i="24"/>
  <c r="H511" i="24" s="1"/>
  <c r="D342" i="24"/>
  <c r="H342" i="24" s="1"/>
  <c r="D223" i="24"/>
  <c r="H223" i="24" s="1"/>
  <c r="D263" i="24"/>
  <c r="H263" i="24" s="1"/>
  <c r="D151" i="24"/>
  <c r="H151" i="24" s="1"/>
  <c r="D171" i="24"/>
  <c r="H171" i="24" s="1"/>
  <c r="D351" i="24"/>
  <c r="H351" i="24" s="1"/>
  <c r="D416" i="24"/>
  <c r="H416" i="24" s="1"/>
  <c r="D420" i="24"/>
  <c r="H420" i="24" s="1"/>
  <c r="D455" i="24"/>
  <c r="H455" i="24" s="1"/>
  <c r="D384" i="24"/>
  <c r="H384" i="24" s="1"/>
  <c r="D272" i="24"/>
  <c r="H272" i="24" s="1"/>
  <c r="D195" i="24"/>
  <c r="H195" i="24" s="1"/>
  <c r="D237" i="24"/>
  <c r="H237" i="24" s="1"/>
  <c r="D504" i="24"/>
  <c r="H504" i="24" s="1"/>
  <c r="D456" i="24"/>
  <c r="H456" i="24" s="1"/>
  <c r="D412" i="24"/>
  <c r="H412" i="24" s="1"/>
  <c r="D371" i="24"/>
  <c r="H371" i="24" s="1"/>
  <c r="D322" i="24"/>
  <c r="H322" i="24" s="1"/>
  <c r="D274" i="24"/>
  <c r="H274" i="24" s="1"/>
  <c r="D243" i="24"/>
  <c r="H243" i="24" s="1"/>
  <c r="D167" i="24"/>
  <c r="H167" i="24" s="1"/>
  <c r="D228" i="24"/>
  <c r="H228" i="24" s="1"/>
  <c r="D480" i="24"/>
  <c r="H480" i="24" s="1"/>
  <c r="D485" i="24"/>
  <c r="H485" i="24" s="1"/>
  <c r="D158" i="24"/>
  <c r="H158" i="24" s="1"/>
  <c r="D494" i="24"/>
  <c r="H494" i="24" s="1"/>
  <c r="D457" i="24"/>
  <c r="H457" i="24" s="1"/>
  <c r="D317" i="24"/>
  <c r="H317" i="24" s="1"/>
  <c r="D165" i="24"/>
  <c r="H165" i="24" s="1"/>
  <c r="D221" i="24"/>
  <c r="H221" i="24" s="1"/>
  <c r="D208" i="24"/>
  <c r="H208" i="24" s="1"/>
  <c r="D139" i="24"/>
  <c r="H139" i="24" s="1"/>
  <c r="D140" i="24"/>
  <c r="H140" i="24" s="1"/>
  <c r="D327" i="24"/>
  <c r="H327" i="24" s="1"/>
  <c r="D460" i="24"/>
  <c r="H460" i="24" s="1"/>
  <c r="D503" i="24"/>
  <c r="H503" i="24" s="1"/>
  <c r="D498" i="24"/>
  <c r="H498" i="24" s="1"/>
  <c r="D466" i="24"/>
  <c r="H466" i="24" s="1"/>
  <c r="D359" i="24"/>
  <c r="H359" i="24" s="1"/>
  <c r="D341" i="24"/>
  <c r="H341" i="24" s="1"/>
  <c r="D313" i="24"/>
  <c r="H313" i="24" s="1"/>
  <c r="D249" i="24"/>
  <c r="H249" i="24" s="1"/>
  <c r="D185" i="24"/>
  <c r="H185" i="24" s="1"/>
  <c r="D175" i="24"/>
  <c r="H175" i="24" s="1"/>
  <c r="D520" i="24"/>
  <c r="H520" i="24" s="1"/>
  <c r="D163" i="24"/>
  <c r="H163" i="24" s="1"/>
  <c r="D469" i="24"/>
  <c r="H469" i="24" s="1"/>
  <c r="D194" i="24"/>
  <c r="H194" i="24" s="1"/>
  <c r="D244" i="24"/>
  <c r="H244" i="24" s="1"/>
  <c r="D388" i="24"/>
  <c r="H388" i="24" s="1"/>
  <c r="D130" i="24"/>
  <c r="H130" i="24" s="1"/>
  <c r="D162" i="24"/>
  <c r="H162" i="24" s="1"/>
  <c r="D202" i="24"/>
  <c r="H202" i="24" s="1"/>
  <c r="D214" i="24"/>
  <c r="H214" i="24" s="1"/>
  <c r="D252" i="24"/>
  <c r="H252" i="24" s="1"/>
  <c r="D396" i="24"/>
  <c r="H396" i="24" s="1"/>
  <c r="D432" i="24"/>
  <c r="H432" i="24" s="1"/>
  <c r="D436" i="24"/>
  <c r="H436" i="24" s="1"/>
  <c r="D124" i="24"/>
  <c r="H124" i="24" s="1"/>
  <c r="D449" i="24"/>
  <c r="H449" i="24" s="1"/>
  <c r="D401" i="24"/>
  <c r="H401" i="24" s="1"/>
  <c r="D512" i="24"/>
  <c r="H512" i="24" s="1"/>
  <c r="D519" i="24"/>
  <c r="H519" i="24" s="1"/>
  <c r="D487" i="24"/>
  <c r="H487" i="24" s="1"/>
  <c r="D407" i="24"/>
  <c r="H407" i="24" s="1"/>
  <c r="D397" i="24"/>
  <c r="H397" i="24" s="1"/>
  <c r="D299" i="24"/>
  <c r="H299" i="24" s="1"/>
  <c r="D350" i="24"/>
  <c r="H350" i="24" s="1"/>
  <c r="D318" i="24"/>
  <c r="H318" i="24" s="1"/>
  <c r="D258" i="24"/>
  <c r="H258" i="24" s="1"/>
  <c r="D238" i="24"/>
  <c r="H238" i="24" s="1"/>
  <c r="D271" i="24"/>
  <c r="H271" i="24" s="1"/>
  <c r="D239" i="24"/>
  <c r="H239" i="24" s="1"/>
  <c r="D200" i="24"/>
  <c r="H200" i="24" s="1"/>
  <c r="D143" i="24"/>
  <c r="H143" i="24" s="1"/>
  <c r="D428" i="24"/>
  <c r="H428" i="24" s="1"/>
  <c r="D335" i="24"/>
  <c r="H335" i="24" s="1"/>
  <c r="D452" i="24"/>
  <c r="H452" i="24" s="1"/>
  <c r="D392" i="24"/>
  <c r="H392" i="24" s="1"/>
  <c r="D328" i="24"/>
  <c r="H328" i="24" s="1"/>
  <c r="D294" i="24"/>
  <c r="H294" i="24" s="1"/>
  <c r="D220" i="24"/>
  <c r="H220" i="24" s="1"/>
  <c r="D215" i="24"/>
  <c r="H215" i="24" s="1"/>
  <c r="D277" i="24"/>
  <c r="H277" i="24" s="1"/>
  <c r="D245" i="24"/>
  <c r="H245" i="24" s="1"/>
  <c r="D225" i="24"/>
  <c r="H225" i="24" s="1"/>
  <c r="D198" i="24"/>
  <c r="H198" i="24" s="1"/>
  <c r="D156" i="24"/>
  <c r="H156" i="24" s="1"/>
  <c r="D465" i="24"/>
  <c r="H465" i="24" s="1"/>
  <c r="D424" i="24"/>
  <c r="H424" i="24" s="1"/>
  <c r="D444" i="24"/>
  <c r="H444" i="24" s="1"/>
  <c r="D357" i="24"/>
  <c r="H357" i="24" s="1"/>
  <c r="D323" i="24"/>
  <c r="H323" i="24" s="1"/>
  <c r="D394" i="24"/>
  <c r="H394" i="24" s="1"/>
  <c r="D330" i="24"/>
  <c r="H330" i="24" s="1"/>
  <c r="D286" i="24"/>
  <c r="H286" i="24" s="1"/>
  <c r="D283" i="24"/>
  <c r="H283" i="24" s="1"/>
  <c r="D251" i="24"/>
  <c r="H251" i="24" s="1"/>
  <c r="D155" i="24"/>
  <c r="H155" i="24" s="1"/>
  <c r="D152" i="24"/>
  <c r="H152" i="24" s="1"/>
  <c r="D340" i="24"/>
  <c r="H340" i="24" s="1"/>
  <c r="D377" i="24"/>
  <c r="H377" i="24" s="1"/>
  <c r="D496" i="24"/>
  <c r="H496" i="24" s="1"/>
  <c r="D472" i="24"/>
  <c r="H472" i="24" s="1"/>
  <c r="D150" i="24"/>
  <c r="H150" i="24" s="1"/>
  <c r="D182" i="24"/>
  <c r="H182" i="24" s="1"/>
  <c r="D380" i="24"/>
  <c r="H380" i="24" s="1"/>
  <c r="D421" i="24"/>
  <c r="H421" i="24" s="1"/>
  <c r="D246" i="24"/>
  <c r="H246" i="24" s="1"/>
  <c r="D136" i="24"/>
  <c r="H136" i="24" s="1"/>
  <c r="F109" i="24" l="1"/>
  <c r="J109" i="24" s="1"/>
  <c r="F97" i="24"/>
  <c r="J97" i="24" s="1"/>
  <c r="F30" i="24"/>
  <c r="J30" i="24" s="1"/>
  <c r="F90" i="24" l="1"/>
  <c r="J90" i="24" s="1"/>
  <c r="F56" i="24"/>
  <c r="J56" i="24" s="1"/>
  <c r="F45" i="24"/>
  <c r="J45" i="24" s="1"/>
  <c r="F54" i="24"/>
  <c r="J54" i="24" s="1"/>
  <c r="F95" i="24"/>
  <c r="J95" i="24" s="1"/>
  <c r="F60" i="24"/>
  <c r="J60" i="24" s="1"/>
  <c r="F71" i="24"/>
  <c r="J71" i="24" s="1"/>
  <c r="F115" i="24"/>
  <c r="J115" i="24" s="1"/>
  <c r="F37" i="24"/>
  <c r="J37" i="24" s="1"/>
  <c r="F114" i="24"/>
  <c r="J114" i="24" s="1"/>
  <c r="F82" i="24"/>
  <c r="J82" i="24" s="1"/>
  <c r="F112" i="24"/>
  <c r="J112" i="24" s="1"/>
  <c r="F80" i="24"/>
  <c r="J80" i="24" s="1"/>
  <c r="F31" i="24"/>
  <c r="J31" i="24" s="1"/>
  <c r="F26" i="24"/>
  <c r="J26" i="24" s="1"/>
  <c r="F61" i="24"/>
  <c r="J61" i="24" s="1"/>
  <c r="F29" i="24"/>
  <c r="J29" i="24" s="1"/>
  <c r="F93" i="24"/>
  <c r="J93" i="24" s="1"/>
  <c r="F70" i="24"/>
  <c r="J70" i="24" s="1"/>
  <c r="F68" i="24"/>
  <c r="J68" i="24" s="1"/>
  <c r="F65" i="24"/>
  <c r="J65" i="24" s="1"/>
  <c r="F79" i="24"/>
  <c r="J79" i="24" s="1"/>
  <c r="F51" i="24"/>
  <c r="J51" i="24" s="1"/>
  <c r="F113" i="24"/>
  <c r="J113" i="24" s="1"/>
  <c r="F110" i="24"/>
  <c r="J110" i="24" s="1"/>
  <c r="F108" i="24"/>
  <c r="J108" i="24" s="1"/>
  <c r="F38" i="24"/>
  <c r="J38" i="24" s="1"/>
  <c r="F121" i="24"/>
  <c r="J121" i="24" s="1"/>
  <c r="F119" i="24"/>
  <c r="J119" i="24" s="1"/>
  <c r="F59" i="24"/>
  <c r="J59" i="24" s="1"/>
  <c r="F91" i="24"/>
  <c r="J91" i="24" s="1"/>
  <c r="F123" i="24"/>
  <c r="J123" i="24" s="1"/>
  <c r="F117" i="24"/>
  <c r="J117" i="24" s="1"/>
  <c r="D74" i="24"/>
  <c r="H74" i="24" s="1"/>
  <c r="D90" i="24"/>
  <c r="H90" i="24" s="1"/>
  <c r="F122" i="24"/>
  <c r="J122" i="24" s="1"/>
  <c r="F88" i="24"/>
  <c r="J88" i="24" s="1"/>
  <c r="F55" i="24"/>
  <c r="J55" i="24" s="1"/>
  <c r="F86" i="24"/>
  <c r="J86" i="24" s="1"/>
  <c r="F84" i="24"/>
  <c r="J84" i="24" s="1"/>
  <c r="F81" i="24"/>
  <c r="J81" i="24" s="1"/>
  <c r="F89" i="24"/>
  <c r="J89" i="24" s="1"/>
  <c r="F69" i="24"/>
  <c r="J69" i="24" s="1"/>
  <c r="D25" i="24"/>
  <c r="H25" i="24" s="1"/>
  <c r="F25" i="24"/>
  <c r="J25" i="24" s="1"/>
  <c r="F57" i="24"/>
  <c r="J57" i="24" s="1"/>
  <c r="F41" i="24"/>
  <c r="J41" i="24" s="1"/>
  <c r="F32" i="24"/>
  <c r="J32" i="24" s="1"/>
  <c r="F77" i="24"/>
  <c r="J77" i="24" s="1"/>
  <c r="F106" i="24"/>
  <c r="J106" i="24" s="1"/>
  <c r="F74" i="24"/>
  <c r="J74" i="24" s="1"/>
  <c r="F104" i="24"/>
  <c r="J104" i="24" s="1"/>
  <c r="F72" i="24"/>
  <c r="J72" i="24" s="1"/>
  <c r="F39" i="24"/>
  <c r="J39" i="24" s="1"/>
  <c r="F34" i="24"/>
  <c r="J34" i="24" s="1"/>
  <c r="F73" i="24"/>
  <c r="J73" i="24" s="1"/>
  <c r="F118" i="24"/>
  <c r="J118" i="24" s="1"/>
  <c r="F116" i="24"/>
  <c r="J116" i="24" s="1"/>
  <c r="F63" i="24"/>
  <c r="J63" i="24" s="1"/>
  <c r="F46" i="24"/>
  <c r="J46" i="24" s="1"/>
  <c r="F28" i="24"/>
  <c r="J28" i="24" s="1"/>
  <c r="F94" i="24"/>
  <c r="J94" i="24" s="1"/>
  <c r="F92" i="24"/>
  <c r="J92" i="24" s="1"/>
  <c r="F43" i="24"/>
  <c r="J43" i="24" s="1"/>
  <c r="F103" i="24"/>
  <c r="J103" i="24" s="1"/>
  <c r="F35" i="24"/>
  <c r="J35" i="24" s="1"/>
  <c r="F67" i="24"/>
  <c r="J67" i="24" s="1"/>
  <c r="F99" i="24"/>
  <c r="J99" i="24" s="1"/>
  <c r="F85" i="24"/>
  <c r="J85" i="24" s="1"/>
  <c r="D51" i="24"/>
  <c r="H51" i="24" s="1"/>
  <c r="D63" i="24"/>
  <c r="H63" i="24" s="1"/>
  <c r="D39" i="24"/>
  <c r="H39" i="24" s="1"/>
  <c r="F48" i="24"/>
  <c r="J48" i="24" s="1"/>
  <c r="F120" i="24"/>
  <c r="J120" i="24" s="1"/>
  <c r="F50" i="24"/>
  <c r="J50" i="24" s="1"/>
  <c r="F52" i="24"/>
  <c r="J52" i="24" s="1"/>
  <c r="F62" i="24"/>
  <c r="J62" i="24" s="1"/>
  <c r="F101" i="24"/>
  <c r="J101" i="24" s="1"/>
  <c r="F83" i="24"/>
  <c r="J83" i="24" s="1"/>
  <c r="F53" i="24"/>
  <c r="J53" i="24" s="1"/>
  <c r="F40" i="24"/>
  <c r="J40" i="24" s="1"/>
  <c r="F105" i="24"/>
  <c r="J105" i="24" s="1"/>
  <c r="F98" i="24"/>
  <c r="J98" i="24" s="1"/>
  <c r="F66" i="24"/>
  <c r="J66" i="24" s="1"/>
  <c r="F96" i="24"/>
  <c r="J96" i="24" s="1"/>
  <c r="F64" i="24"/>
  <c r="J64" i="24" s="1"/>
  <c r="F47" i="24"/>
  <c r="J47" i="24" s="1"/>
  <c r="F42" i="24"/>
  <c r="J42" i="24" s="1"/>
  <c r="F36" i="24"/>
  <c r="J36" i="24" s="1"/>
  <c r="F102" i="24"/>
  <c r="J102" i="24" s="1"/>
  <c r="F100" i="24"/>
  <c r="J100" i="24" s="1"/>
  <c r="F111" i="24"/>
  <c r="J111" i="24" s="1"/>
  <c r="F27" i="24"/>
  <c r="J27" i="24" s="1"/>
  <c r="F58" i="24"/>
  <c r="J58" i="24" s="1"/>
  <c r="F44" i="24"/>
  <c r="J44" i="24" s="1"/>
  <c r="F78" i="24"/>
  <c r="J78" i="24" s="1"/>
  <c r="F76" i="24"/>
  <c r="J76" i="24" s="1"/>
  <c r="F49" i="24"/>
  <c r="J49" i="24" s="1"/>
  <c r="F87" i="24"/>
  <c r="J87" i="24" s="1"/>
  <c r="F75" i="24"/>
  <c r="J75" i="24" s="1"/>
  <c r="F107" i="24"/>
  <c r="J107" i="24" s="1"/>
  <c r="F33" i="24"/>
  <c r="J33" i="24" s="1"/>
  <c r="C523" i="20"/>
  <c r="Z501" i="13" s="1"/>
  <c r="B523" i="20"/>
  <c r="Y501" i="13" s="1"/>
  <c r="C522" i="20"/>
  <c r="Z500" i="13" s="1"/>
  <c r="B522" i="20"/>
  <c r="Y500" i="13" s="1"/>
  <c r="C521" i="20"/>
  <c r="Z499" i="13" s="1"/>
  <c r="B521" i="20"/>
  <c r="Y499" i="13" s="1"/>
  <c r="C520" i="20"/>
  <c r="Z498" i="13" s="1"/>
  <c r="B520" i="20"/>
  <c r="Y498" i="13" s="1"/>
  <c r="C519" i="20"/>
  <c r="Z497" i="13" s="1"/>
  <c r="B519" i="20"/>
  <c r="Y497" i="13" s="1"/>
  <c r="C518" i="20"/>
  <c r="Z496" i="13" s="1"/>
  <c r="B518" i="20"/>
  <c r="Y496" i="13" s="1"/>
  <c r="C517" i="20"/>
  <c r="Z495" i="13" s="1"/>
  <c r="B517" i="20"/>
  <c r="Y495" i="13" s="1"/>
  <c r="C516" i="20"/>
  <c r="Z494" i="13" s="1"/>
  <c r="B516" i="20"/>
  <c r="Y494" i="13" s="1"/>
  <c r="C515" i="20"/>
  <c r="Z493" i="13" s="1"/>
  <c r="B515" i="20"/>
  <c r="Y493" i="13" s="1"/>
  <c r="C514" i="20"/>
  <c r="Z492" i="13" s="1"/>
  <c r="B514" i="20"/>
  <c r="Y492" i="13" s="1"/>
  <c r="C513" i="20"/>
  <c r="Z491" i="13" s="1"/>
  <c r="B513" i="20"/>
  <c r="Y491" i="13" s="1"/>
  <c r="C512" i="20"/>
  <c r="Z490" i="13" s="1"/>
  <c r="B512" i="20"/>
  <c r="Y490" i="13" s="1"/>
  <c r="C511" i="20"/>
  <c r="Z489" i="13" s="1"/>
  <c r="B511" i="20"/>
  <c r="Y489" i="13" s="1"/>
  <c r="C510" i="20"/>
  <c r="Z488" i="13" s="1"/>
  <c r="B510" i="20"/>
  <c r="Y488" i="13" s="1"/>
  <c r="C509" i="20"/>
  <c r="Z487" i="13" s="1"/>
  <c r="B509" i="20"/>
  <c r="Y487" i="13" s="1"/>
  <c r="C508" i="20"/>
  <c r="Z486" i="13" s="1"/>
  <c r="B508" i="20"/>
  <c r="Y486" i="13" s="1"/>
  <c r="C507" i="20"/>
  <c r="Z485" i="13" s="1"/>
  <c r="B507" i="20"/>
  <c r="Y485" i="13" s="1"/>
  <c r="C506" i="20"/>
  <c r="Z484" i="13" s="1"/>
  <c r="B506" i="20"/>
  <c r="Y484" i="13" s="1"/>
  <c r="C505" i="20"/>
  <c r="Z483" i="13" s="1"/>
  <c r="B505" i="20"/>
  <c r="Y483" i="13" s="1"/>
  <c r="C504" i="20"/>
  <c r="Z482" i="13" s="1"/>
  <c r="B504" i="20"/>
  <c r="Y482" i="13" s="1"/>
  <c r="C503" i="20"/>
  <c r="Z481" i="13" s="1"/>
  <c r="B503" i="20"/>
  <c r="Y481" i="13" s="1"/>
  <c r="C502" i="20"/>
  <c r="Z480" i="13" s="1"/>
  <c r="B502" i="20"/>
  <c r="Y480" i="13" s="1"/>
  <c r="C501" i="20"/>
  <c r="Z479" i="13" s="1"/>
  <c r="B501" i="20"/>
  <c r="Y479" i="13" s="1"/>
  <c r="C500" i="20"/>
  <c r="Z478" i="13" s="1"/>
  <c r="B500" i="20"/>
  <c r="Y478" i="13" s="1"/>
  <c r="C499" i="20"/>
  <c r="Z477" i="13" s="1"/>
  <c r="B499" i="20"/>
  <c r="Y477" i="13" s="1"/>
  <c r="AA477" i="13" s="1"/>
  <c r="AB477" i="13" s="1"/>
  <c r="X477" i="13" s="1"/>
  <c r="C498" i="20"/>
  <c r="Z476" i="13" s="1"/>
  <c r="B498" i="20"/>
  <c r="Y476" i="13" s="1"/>
  <c r="C497" i="20"/>
  <c r="Z475" i="13" s="1"/>
  <c r="B497" i="20"/>
  <c r="Y475" i="13" s="1"/>
  <c r="C496" i="20"/>
  <c r="Z474" i="13" s="1"/>
  <c r="B496" i="20"/>
  <c r="Y474" i="13" s="1"/>
  <c r="C495" i="20"/>
  <c r="Z473" i="13" s="1"/>
  <c r="B495" i="20"/>
  <c r="Y473" i="13" s="1"/>
  <c r="C494" i="20"/>
  <c r="Z472" i="13" s="1"/>
  <c r="B494" i="20"/>
  <c r="Y472" i="13" s="1"/>
  <c r="C493" i="20"/>
  <c r="Z471" i="13" s="1"/>
  <c r="B493" i="20"/>
  <c r="Y471" i="13" s="1"/>
  <c r="AA471" i="13" s="1"/>
  <c r="AB471" i="13" s="1"/>
  <c r="X471" i="13" s="1"/>
  <c r="C492" i="20"/>
  <c r="Z470" i="13" s="1"/>
  <c r="B492" i="20"/>
  <c r="Y470" i="13" s="1"/>
  <c r="C491" i="20"/>
  <c r="Z469" i="13" s="1"/>
  <c r="B491" i="20"/>
  <c r="Y469" i="13" s="1"/>
  <c r="AA469" i="13" s="1"/>
  <c r="AB469" i="13" s="1"/>
  <c r="X469" i="13" s="1"/>
  <c r="C490" i="20"/>
  <c r="Z468" i="13" s="1"/>
  <c r="B490" i="20"/>
  <c r="Y468" i="13" s="1"/>
  <c r="C489" i="20"/>
  <c r="Z467" i="13" s="1"/>
  <c r="B489" i="20"/>
  <c r="Y467" i="13" s="1"/>
  <c r="AA467" i="13" s="1"/>
  <c r="AB467" i="13" s="1"/>
  <c r="X467" i="13" s="1"/>
  <c r="C488" i="20"/>
  <c r="Z466" i="13" s="1"/>
  <c r="B488" i="20"/>
  <c r="Y466" i="13" s="1"/>
  <c r="C487" i="20"/>
  <c r="Z465" i="13" s="1"/>
  <c r="B487" i="20"/>
  <c r="Y465" i="13" s="1"/>
  <c r="C486" i="20"/>
  <c r="Z464" i="13" s="1"/>
  <c r="B486" i="20"/>
  <c r="Y464" i="13" s="1"/>
  <c r="C485" i="20"/>
  <c r="Z463" i="13" s="1"/>
  <c r="B485" i="20"/>
  <c r="Y463" i="13" s="1"/>
  <c r="AA463" i="13" s="1"/>
  <c r="AB463" i="13" s="1"/>
  <c r="X463" i="13" s="1"/>
  <c r="C484" i="20"/>
  <c r="Z462" i="13" s="1"/>
  <c r="B484" i="20"/>
  <c r="Y462" i="13" s="1"/>
  <c r="C483" i="20"/>
  <c r="Z461" i="13" s="1"/>
  <c r="B483" i="20"/>
  <c r="Y461" i="13" s="1"/>
  <c r="AA461" i="13" s="1"/>
  <c r="AB461" i="13" s="1"/>
  <c r="X461" i="13" s="1"/>
  <c r="C482" i="20"/>
  <c r="Z460" i="13" s="1"/>
  <c r="B482" i="20"/>
  <c r="Y460" i="13" s="1"/>
  <c r="C481" i="20"/>
  <c r="Z459" i="13" s="1"/>
  <c r="B481" i="20"/>
  <c r="Y459" i="13" s="1"/>
  <c r="AA459" i="13" s="1"/>
  <c r="AB459" i="13" s="1"/>
  <c r="X459" i="13" s="1"/>
  <c r="C480" i="20"/>
  <c r="Z458" i="13" s="1"/>
  <c r="B480" i="20"/>
  <c r="Y458" i="13" s="1"/>
  <c r="C479" i="20"/>
  <c r="Z457" i="13" s="1"/>
  <c r="B479" i="20"/>
  <c r="Y457" i="13" s="1"/>
  <c r="C478" i="20"/>
  <c r="Z456" i="13" s="1"/>
  <c r="B478" i="20"/>
  <c r="Y456" i="13" s="1"/>
  <c r="C477" i="20"/>
  <c r="Z455" i="13" s="1"/>
  <c r="B477" i="20"/>
  <c r="Y455" i="13" s="1"/>
  <c r="AA455" i="13" s="1"/>
  <c r="AB455" i="13" s="1"/>
  <c r="X455" i="13" s="1"/>
  <c r="C476" i="20"/>
  <c r="Z454" i="13" s="1"/>
  <c r="B476" i="20"/>
  <c r="Y454" i="13" s="1"/>
  <c r="C475" i="20"/>
  <c r="Z453" i="13" s="1"/>
  <c r="B475" i="20"/>
  <c r="Y453" i="13" s="1"/>
  <c r="AA453" i="13" s="1"/>
  <c r="AB453" i="13" s="1"/>
  <c r="X453" i="13" s="1"/>
  <c r="C474" i="20"/>
  <c r="Z452" i="13" s="1"/>
  <c r="B474" i="20"/>
  <c r="Y452" i="13" s="1"/>
  <c r="C473" i="20"/>
  <c r="Z451" i="13" s="1"/>
  <c r="B473" i="20"/>
  <c r="Y451" i="13" s="1"/>
  <c r="AA451" i="13" s="1"/>
  <c r="AB451" i="13" s="1"/>
  <c r="X451" i="13" s="1"/>
  <c r="C472" i="20"/>
  <c r="Z450" i="13" s="1"/>
  <c r="B472" i="20"/>
  <c r="Y450" i="13" s="1"/>
  <c r="C471" i="20"/>
  <c r="Z449" i="13" s="1"/>
  <c r="B471" i="20"/>
  <c r="Y449" i="13" s="1"/>
  <c r="C470" i="20"/>
  <c r="Z448" i="13" s="1"/>
  <c r="B470" i="20"/>
  <c r="Y448" i="13" s="1"/>
  <c r="C469" i="20"/>
  <c r="Z447" i="13" s="1"/>
  <c r="B469" i="20"/>
  <c r="Y447" i="13" s="1"/>
  <c r="AA447" i="13" s="1"/>
  <c r="AB447" i="13" s="1"/>
  <c r="X447" i="13" s="1"/>
  <c r="C468" i="20"/>
  <c r="Z446" i="13" s="1"/>
  <c r="B468" i="20"/>
  <c r="Y446" i="13" s="1"/>
  <c r="C467" i="20"/>
  <c r="Z445" i="13" s="1"/>
  <c r="B467" i="20"/>
  <c r="Y445" i="13" s="1"/>
  <c r="AA445" i="13" s="1"/>
  <c r="AB445" i="13" s="1"/>
  <c r="X445" i="13" s="1"/>
  <c r="C466" i="20"/>
  <c r="Z444" i="13" s="1"/>
  <c r="B466" i="20"/>
  <c r="Y444" i="13" s="1"/>
  <c r="C465" i="20"/>
  <c r="Z443" i="13" s="1"/>
  <c r="B465" i="20"/>
  <c r="Y443" i="13" s="1"/>
  <c r="C464" i="20"/>
  <c r="Z442" i="13" s="1"/>
  <c r="B464" i="20"/>
  <c r="Y442" i="13" s="1"/>
  <c r="C463" i="20"/>
  <c r="Z441" i="13" s="1"/>
  <c r="B463" i="20"/>
  <c r="Y441" i="13" s="1"/>
  <c r="C462" i="20"/>
  <c r="Z440" i="13" s="1"/>
  <c r="B462" i="20"/>
  <c r="Y440" i="13" s="1"/>
  <c r="C461" i="20"/>
  <c r="Z439" i="13" s="1"/>
  <c r="B461" i="20"/>
  <c r="Y439" i="13" s="1"/>
  <c r="AA439" i="13" s="1"/>
  <c r="AB439" i="13" s="1"/>
  <c r="X439" i="13" s="1"/>
  <c r="C460" i="20"/>
  <c r="Z438" i="13" s="1"/>
  <c r="B460" i="20"/>
  <c r="Y438" i="13" s="1"/>
  <c r="C459" i="20"/>
  <c r="Z437" i="13" s="1"/>
  <c r="B459" i="20"/>
  <c r="Y437" i="13" s="1"/>
  <c r="AA437" i="13" s="1"/>
  <c r="AB437" i="13" s="1"/>
  <c r="X437" i="13" s="1"/>
  <c r="C458" i="20"/>
  <c r="Z436" i="13" s="1"/>
  <c r="B458" i="20"/>
  <c r="Y436" i="13" s="1"/>
  <c r="C457" i="20"/>
  <c r="Z435" i="13" s="1"/>
  <c r="B457" i="20"/>
  <c r="Y435" i="13" s="1"/>
  <c r="C456" i="20"/>
  <c r="Z434" i="13" s="1"/>
  <c r="B456" i="20"/>
  <c r="Y434" i="13" s="1"/>
  <c r="C455" i="20"/>
  <c r="Z433" i="13" s="1"/>
  <c r="B455" i="20"/>
  <c r="Y433" i="13" s="1"/>
  <c r="C454" i="20"/>
  <c r="Z432" i="13" s="1"/>
  <c r="B454" i="20"/>
  <c r="Y432" i="13" s="1"/>
  <c r="C453" i="20"/>
  <c r="Z431" i="13" s="1"/>
  <c r="B453" i="20"/>
  <c r="Y431" i="13" s="1"/>
  <c r="AA431" i="13" s="1"/>
  <c r="AB431" i="13" s="1"/>
  <c r="X431" i="13" s="1"/>
  <c r="C452" i="20"/>
  <c r="Z430" i="13" s="1"/>
  <c r="B452" i="20"/>
  <c r="Y430" i="13" s="1"/>
  <c r="C451" i="20"/>
  <c r="Z429" i="13" s="1"/>
  <c r="B451" i="20"/>
  <c r="Y429" i="13" s="1"/>
  <c r="AA429" i="13" s="1"/>
  <c r="AB429" i="13" s="1"/>
  <c r="X429" i="13" s="1"/>
  <c r="C450" i="20"/>
  <c r="Z428" i="13" s="1"/>
  <c r="B450" i="20"/>
  <c r="Y428" i="13" s="1"/>
  <c r="C449" i="20"/>
  <c r="Z427" i="13" s="1"/>
  <c r="B449" i="20"/>
  <c r="Y427" i="13" s="1"/>
  <c r="C448" i="20"/>
  <c r="Z426" i="13" s="1"/>
  <c r="B448" i="20"/>
  <c r="Y426" i="13" s="1"/>
  <c r="C447" i="20"/>
  <c r="Z425" i="13" s="1"/>
  <c r="B447" i="20"/>
  <c r="Y425" i="13" s="1"/>
  <c r="C446" i="20"/>
  <c r="Z424" i="13" s="1"/>
  <c r="B446" i="20"/>
  <c r="Y424" i="13" s="1"/>
  <c r="C445" i="20"/>
  <c r="Z423" i="13" s="1"/>
  <c r="B445" i="20"/>
  <c r="Y423" i="13" s="1"/>
  <c r="AA423" i="13" s="1"/>
  <c r="AB423" i="13" s="1"/>
  <c r="X423" i="13" s="1"/>
  <c r="C444" i="20"/>
  <c r="Z422" i="13" s="1"/>
  <c r="B444" i="20"/>
  <c r="Y422" i="13" s="1"/>
  <c r="C443" i="20"/>
  <c r="Z421" i="13" s="1"/>
  <c r="B443" i="20"/>
  <c r="Y421" i="13" s="1"/>
  <c r="AA421" i="13" s="1"/>
  <c r="AB421" i="13" s="1"/>
  <c r="X421" i="13" s="1"/>
  <c r="C442" i="20"/>
  <c r="Z420" i="13" s="1"/>
  <c r="B442" i="20"/>
  <c r="Y420" i="13" s="1"/>
  <c r="C441" i="20"/>
  <c r="Z419" i="13" s="1"/>
  <c r="B441" i="20"/>
  <c r="Y419" i="13" s="1"/>
  <c r="C440" i="20"/>
  <c r="Z418" i="13" s="1"/>
  <c r="B440" i="20"/>
  <c r="Y418" i="13" s="1"/>
  <c r="C439" i="20"/>
  <c r="Z417" i="13" s="1"/>
  <c r="B439" i="20"/>
  <c r="Y417" i="13" s="1"/>
  <c r="C438" i="20"/>
  <c r="Z416" i="13" s="1"/>
  <c r="B438" i="20"/>
  <c r="Y416" i="13" s="1"/>
  <c r="C437" i="20"/>
  <c r="Z415" i="13" s="1"/>
  <c r="B437" i="20"/>
  <c r="Y415" i="13" s="1"/>
  <c r="AA415" i="13" s="1"/>
  <c r="AB415" i="13" s="1"/>
  <c r="X415" i="13" s="1"/>
  <c r="C436" i="20"/>
  <c r="Z414" i="13" s="1"/>
  <c r="B436" i="20"/>
  <c r="Y414" i="13" s="1"/>
  <c r="C435" i="20"/>
  <c r="Z413" i="13" s="1"/>
  <c r="B435" i="20"/>
  <c r="Y413" i="13" s="1"/>
  <c r="AA413" i="13" s="1"/>
  <c r="AB413" i="13" s="1"/>
  <c r="X413" i="13" s="1"/>
  <c r="C434" i="20"/>
  <c r="Z412" i="13" s="1"/>
  <c r="B434" i="20"/>
  <c r="Y412" i="13" s="1"/>
  <c r="C433" i="20"/>
  <c r="Z411" i="13" s="1"/>
  <c r="B433" i="20"/>
  <c r="Y411" i="13" s="1"/>
  <c r="C432" i="20"/>
  <c r="Z410" i="13" s="1"/>
  <c r="B432" i="20"/>
  <c r="Y410" i="13" s="1"/>
  <c r="C431" i="20"/>
  <c r="Z409" i="13" s="1"/>
  <c r="B431" i="20"/>
  <c r="Y409" i="13" s="1"/>
  <c r="C430" i="20"/>
  <c r="Z408" i="13" s="1"/>
  <c r="B430" i="20"/>
  <c r="Y408" i="13" s="1"/>
  <c r="C429" i="20"/>
  <c r="Z407" i="13" s="1"/>
  <c r="B429" i="20"/>
  <c r="Y407" i="13" s="1"/>
  <c r="AA407" i="13" s="1"/>
  <c r="AB407" i="13" s="1"/>
  <c r="X407" i="13" s="1"/>
  <c r="C428" i="20"/>
  <c r="Z406" i="13" s="1"/>
  <c r="B428" i="20"/>
  <c r="Y406" i="13" s="1"/>
  <c r="C427" i="20"/>
  <c r="Z405" i="13" s="1"/>
  <c r="B427" i="20"/>
  <c r="Y405" i="13" s="1"/>
  <c r="AA405" i="13" s="1"/>
  <c r="AB405" i="13" s="1"/>
  <c r="X405" i="13" s="1"/>
  <c r="C426" i="20"/>
  <c r="Z404" i="13" s="1"/>
  <c r="B426" i="20"/>
  <c r="Y404" i="13" s="1"/>
  <c r="C425" i="20"/>
  <c r="Z403" i="13" s="1"/>
  <c r="B425" i="20"/>
  <c r="Y403" i="13" s="1"/>
  <c r="C424" i="20"/>
  <c r="Z402" i="13" s="1"/>
  <c r="B424" i="20"/>
  <c r="Y402" i="13" s="1"/>
  <c r="C423" i="20"/>
  <c r="Z401" i="13" s="1"/>
  <c r="B423" i="20"/>
  <c r="Y401" i="13" s="1"/>
  <c r="C422" i="20"/>
  <c r="Z400" i="13" s="1"/>
  <c r="B422" i="20"/>
  <c r="Y400" i="13" s="1"/>
  <c r="C421" i="20"/>
  <c r="Z399" i="13" s="1"/>
  <c r="B421" i="20"/>
  <c r="Y399" i="13" s="1"/>
  <c r="AA399" i="13" s="1"/>
  <c r="AB399" i="13" s="1"/>
  <c r="X399" i="13" s="1"/>
  <c r="C420" i="20"/>
  <c r="Z398" i="13" s="1"/>
  <c r="B420" i="20"/>
  <c r="Y398" i="13" s="1"/>
  <c r="C419" i="20"/>
  <c r="Z397" i="13" s="1"/>
  <c r="B419" i="20"/>
  <c r="Y397" i="13" s="1"/>
  <c r="AA397" i="13" s="1"/>
  <c r="AB397" i="13" s="1"/>
  <c r="X397" i="13" s="1"/>
  <c r="C418" i="20"/>
  <c r="Z396" i="13" s="1"/>
  <c r="B418" i="20"/>
  <c r="Y396" i="13" s="1"/>
  <c r="C417" i="20"/>
  <c r="Z395" i="13" s="1"/>
  <c r="B417" i="20"/>
  <c r="Y395" i="13" s="1"/>
  <c r="C416" i="20"/>
  <c r="Z394" i="13" s="1"/>
  <c r="B416" i="20"/>
  <c r="Y394" i="13" s="1"/>
  <c r="C415" i="20"/>
  <c r="Z393" i="13" s="1"/>
  <c r="B415" i="20"/>
  <c r="Y393" i="13" s="1"/>
  <c r="C414" i="20"/>
  <c r="Z392" i="13" s="1"/>
  <c r="B414" i="20"/>
  <c r="Y392" i="13" s="1"/>
  <c r="C413" i="20"/>
  <c r="Z391" i="13" s="1"/>
  <c r="B413" i="20"/>
  <c r="Y391" i="13" s="1"/>
  <c r="AA391" i="13" s="1"/>
  <c r="AB391" i="13" s="1"/>
  <c r="X391" i="13" s="1"/>
  <c r="C412" i="20"/>
  <c r="Z390" i="13" s="1"/>
  <c r="B412" i="20"/>
  <c r="Y390" i="13" s="1"/>
  <c r="C411" i="20"/>
  <c r="Z389" i="13" s="1"/>
  <c r="B411" i="20"/>
  <c r="Y389" i="13" s="1"/>
  <c r="AA389" i="13" s="1"/>
  <c r="AB389" i="13" s="1"/>
  <c r="X389" i="13" s="1"/>
  <c r="C410" i="20"/>
  <c r="Z388" i="13" s="1"/>
  <c r="B410" i="20"/>
  <c r="Y388" i="13" s="1"/>
  <c r="C409" i="20"/>
  <c r="Z387" i="13" s="1"/>
  <c r="B409" i="20"/>
  <c r="Y387" i="13" s="1"/>
  <c r="AA387" i="13" s="1"/>
  <c r="AB387" i="13" s="1"/>
  <c r="X387" i="13" s="1"/>
  <c r="C408" i="20"/>
  <c r="Z386" i="13" s="1"/>
  <c r="B408" i="20"/>
  <c r="Y386" i="13" s="1"/>
  <c r="C407" i="20"/>
  <c r="Z385" i="13" s="1"/>
  <c r="B407" i="20"/>
  <c r="Y385" i="13" s="1"/>
  <c r="C406" i="20"/>
  <c r="Z384" i="13" s="1"/>
  <c r="B406" i="20"/>
  <c r="Y384" i="13" s="1"/>
  <c r="C405" i="20"/>
  <c r="Z383" i="13" s="1"/>
  <c r="B405" i="20"/>
  <c r="Y383" i="13" s="1"/>
  <c r="AA383" i="13" s="1"/>
  <c r="AB383" i="13" s="1"/>
  <c r="X383" i="13" s="1"/>
  <c r="C404" i="20"/>
  <c r="Z382" i="13" s="1"/>
  <c r="B404" i="20"/>
  <c r="Y382" i="13" s="1"/>
  <c r="C403" i="20"/>
  <c r="Z381" i="13" s="1"/>
  <c r="B403" i="20"/>
  <c r="Y381" i="13" s="1"/>
  <c r="C402" i="20"/>
  <c r="Z380" i="13" s="1"/>
  <c r="B402" i="20"/>
  <c r="Y380" i="13" s="1"/>
  <c r="C401" i="20"/>
  <c r="Z379" i="13" s="1"/>
  <c r="B401" i="20"/>
  <c r="Y379" i="13" s="1"/>
  <c r="AA379" i="13" s="1"/>
  <c r="AB379" i="13" s="1"/>
  <c r="X379" i="13" s="1"/>
  <c r="C400" i="20"/>
  <c r="Z378" i="13" s="1"/>
  <c r="B400" i="20"/>
  <c r="Y378" i="13" s="1"/>
  <c r="C399" i="20"/>
  <c r="Z377" i="13" s="1"/>
  <c r="B399" i="20"/>
  <c r="Y377" i="13" s="1"/>
  <c r="C398" i="20"/>
  <c r="Z376" i="13" s="1"/>
  <c r="B398" i="20"/>
  <c r="Y376" i="13" s="1"/>
  <c r="C397" i="20"/>
  <c r="Z375" i="13" s="1"/>
  <c r="B397" i="20"/>
  <c r="Y375" i="13" s="1"/>
  <c r="AA375" i="13" s="1"/>
  <c r="AB375" i="13" s="1"/>
  <c r="X375" i="13" s="1"/>
  <c r="C396" i="20"/>
  <c r="Z374" i="13" s="1"/>
  <c r="B396" i="20"/>
  <c r="Y374" i="13" s="1"/>
  <c r="C395" i="20"/>
  <c r="Z373" i="13" s="1"/>
  <c r="B395" i="20"/>
  <c r="Y373" i="13" s="1"/>
  <c r="C394" i="20"/>
  <c r="Z372" i="13" s="1"/>
  <c r="B394" i="20"/>
  <c r="Y372" i="13" s="1"/>
  <c r="C393" i="20"/>
  <c r="Z371" i="13" s="1"/>
  <c r="B393" i="20"/>
  <c r="Y371" i="13" s="1"/>
  <c r="AA371" i="13" s="1"/>
  <c r="AB371" i="13" s="1"/>
  <c r="X371" i="13" s="1"/>
  <c r="C392" i="20"/>
  <c r="Z370" i="13" s="1"/>
  <c r="B392" i="20"/>
  <c r="Y370" i="13" s="1"/>
  <c r="C391" i="20"/>
  <c r="Z369" i="13" s="1"/>
  <c r="B391" i="20"/>
  <c r="Y369" i="13" s="1"/>
  <c r="C390" i="20"/>
  <c r="Z368" i="13" s="1"/>
  <c r="B390" i="20"/>
  <c r="Y368" i="13" s="1"/>
  <c r="C389" i="20"/>
  <c r="Z367" i="13" s="1"/>
  <c r="B389" i="20"/>
  <c r="Y367" i="13" s="1"/>
  <c r="C388" i="20"/>
  <c r="Z366" i="13" s="1"/>
  <c r="B388" i="20"/>
  <c r="Y366" i="13" s="1"/>
  <c r="C387" i="20"/>
  <c r="Z365" i="13" s="1"/>
  <c r="B387" i="20"/>
  <c r="Y365" i="13" s="1"/>
  <c r="C386" i="20"/>
  <c r="Z364" i="13" s="1"/>
  <c r="B386" i="20"/>
  <c r="Y364" i="13" s="1"/>
  <c r="C385" i="20"/>
  <c r="Z363" i="13" s="1"/>
  <c r="B385" i="20"/>
  <c r="Y363" i="13" s="1"/>
  <c r="C384" i="20"/>
  <c r="Z362" i="13" s="1"/>
  <c r="B384" i="20"/>
  <c r="Y362" i="13" s="1"/>
  <c r="C383" i="20"/>
  <c r="Z361" i="13" s="1"/>
  <c r="B383" i="20"/>
  <c r="Y361" i="13" s="1"/>
  <c r="C382" i="20"/>
  <c r="Z360" i="13" s="1"/>
  <c r="B382" i="20"/>
  <c r="Y360" i="13" s="1"/>
  <c r="C381" i="20"/>
  <c r="Z359" i="13" s="1"/>
  <c r="B381" i="20"/>
  <c r="Y359" i="13" s="1"/>
  <c r="C380" i="20"/>
  <c r="Z358" i="13" s="1"/>
  <c r="B380" i="20"/>
  <c r="Y358" i="13" s="1"/>
  <c r="C379" i="20"/>
  <c r="Z357" i="13" s="1"/>
  <c r="B379" i="20"/>
  <c r="Y357" i="13" s="1"/>
  <c r="C378" i="20"/>
  <c r="Z356" i="13" s="1"/>
  <c r="B378" i="20"/>
  <c r="Y356" i="13" s="1"/>
  <c r="C377" i="20"/>
  <c r="Z355" i="13" s="1"/>
  <c r="B377" i="20"/>
  <c r="Y355" i="13" s="1"/>
  <c r="C376" i="20"/>
  <c r="Z354" i="13" s="1"/>
  <c r="B376" i="20"/>
  <c r="Y354" i="13" s="1"/>
  <c r="C375" i="20"/>
  <c r="Z353" i="13" s="1"/>
  <c r="B375" i="20"/>
  <c r="Y353" i="13" s="1"/>
  <c r="C374" i="20"/>
  <c r="Z352" i="13" s="1"/>
  <c r="B374" i="20"/>
  <c r="Y352" i="13" s="1"/>
  <c r="C373" i="20"/>
  <c r="Z351" i="13" s="1"/>
  <c r="B373" i="20"/>
  <c r="Y351" i="13" s="1"/>
  <c r="C372" i="20"/>
  <c r="Z350" i="13" s="1"/>
  <c r="B372" i="20"/>
  <c r="Y350" i="13" s="1"/>
  <c r="C371" i="20"/>
  <c r="Z349" i="13" s="1"/>
  <c r="B371" i="20"/>
  <c r="Y349" i="13" s="1"/>
  <c r="C370" i="20"/>
  <c r="Z348" i="13" s="1"/>
  <c r="B370" i="20"/>
  <c r="Y348" i="13" s="1"/>
  <c r="C369" i="20"/>
  <c r="Z347" i="13" s="1"/>
  <c r="B369" i="20"/>
  <c r="Y347" i="13" s="1"/>
  <c r="C368" i="20"/>
  <c r="Z346" i="13" s="1"/>
  <c r="B368" i="20"/>
  <c r="Y346" i="13" s="1"/>
  <c r="C367" i="20"/>
  <c r="Z345" i="13" s="1"/>
  <c r="B367" i="20"/>
  <c r="Y345" i="13" s="1"/>
  <c r="C366" i="20"/>
  <c r="Z344" i="13" s="1"/>
  <c r="B366" i="20"/>
  <c r="Y344" i="13" s="1"/>
  <c r="C365" i="20"/>
  <c r="Z343" i="13" s="1"/>
  <c r="B365" i="20"/>
  <c r="Y343" i="13" s="1"/>
  <c r="C364" i="20"/>
  <c r="Z342" i="13" s="1"/>
  <c r="B364" i="20"/>
  <c r="Y342" i="13" s="1"/>
  <c r="C363" i="20"/>
  <c r="Z341" i="13" s="1"/>
  <c r="B363" i="20"/>
  <c r="Y341" i="13" s="1"/>
  <c r="C362" i="20"/>
  <c r="Z340" i="13" s="1"/>
  <c r="B362" i="20"/>
  <c r="Y340" i="13" s="1"/>
  <c r="C361" i="20"/>
  <c r="Z339" i="13" s="1"/>
  <c r="B361" i="20"/>
  <c r="Y339" i="13" s="1"/>
  <c r="C360" i="20"/>
  <c r="Z338" i="13" s="1"/>
  <c r="B360" i="20"/>
  <c r="Y338" i="13" s="1"/>
  <c r="C359" i="20"/>
  <c r="Z337" i="13" s="1"/>
  <c r="B359" i="20"/>
  <c r="Y337" i="13" s="1"/>
  <c r="C358" i="20"/>
  <c r="Z336" i="13" s="1"/>
  <c r="B358" i="20"/>
  <c r="Y336" i="13" s="1"/>
  <c r="C357" i="20"/>
  <c r="Z335" i="13" s="1"/>
  <c r="B357" i="20"/>
  <c r="Y335" i="13" s="1"/>
  <c r="C356" i="20"/>
  <c r="Z334" i="13" s="1"/>
  <c r="B356" i="20"/>
  <c r="Y334" i="13" s="1"/>
  <c r="C355" i="20"/>
  <c r="Z333" i="13" s="1"/>
  <c r="B355" i="20"/>
  <c r="Y333" i="13" s="1"/>
  <c r="C354" i="20"/>
  <c r="Z332" i="13" s="1"/>
  <c r="B354" i="20"/>
  <c r="Y332" i="13" s="1"/>
  <c r="C353" i="20"/>
  <c r="Z331" i="13" s="1"/>
  <c r="B353" i="20"/>
  <c r="Y331" i="13" s="1"/>
  <c r="C352" i="20"/>
  <c r="Z330" i="13" s="1"/>
  <c r="B352" i="20"/>
  <c r="Y330" i="13" s="1"/>
  <c r="C351" i="20"/>
  <c r="Z329" i="13" s="1"/>
  <c r="B351" i="20"/>
  <c r="Y329" i="13" s="1"/>
  <c r="C350" i="20"/>
  <c r="Z328" i="13" s="1"/>
  <c r="B350" i="20"/>
  <c r="Y328" i="13" s="1"/>
  <c r="C349" i="20"/>
  <c r="Z327" i="13" s="1"/>
  <c r="B349" i="20"/>
  <c r="Y327" i="13" s="1"/>
  <c r="C348" i="20"/>
  <c r="Z326" i="13" s="1"/>
  <c r="B348" i="20"/>
  <c r="Y326" i="13" s="1"/>
  <c r="C347" i="20"/>
  <c r="Z325" i="13" s="1"/>
  <c r="B347" i="20"/>
  <c r="Y325" i="13" s="1"/>
  <c r="C346" i="20"/>
  <c r="Z324" i="13" s="1"/>
  <c r="B346" i="20"/>
  <c r="Y324" i="13" s="1"/>
  <c r="C345" i="20"/>
  <c r="Z323" i="13" s="1"/>
  <c r="B345" i="20"/>
  <c r="Y323" i="13" s="1"/>
  <c r="C344" i="20"/>
  <c r="Z322" i="13" s="1"/>
  <c r="B344" i="20"/>
  <c r="Y322" i="13" s="1"/>
  <c r="C343" i="20"/>
  <c r="Z321" i="13" s="1"/>
  <c r="B343" i="20"/>
  <c r="Y321" i="13" s="1"/>
  <c r="C342" i="20"/>
  <c r="Z320" i="13" s="1"/>
  <c r="B342" i="20"/>
  <c r="Y320" i="13" s="1"/>
  <c r="C341" i="20"/>
  <c r="Z319" i="13" s="1"/>
  <c r="B341" i="20"/>
  <c r="Y319" i="13" s="1"/>
  <c r="C340" i="20"/>
  <c r="Z318" i="13" s="1"/>
  <c r="B340" i="20"/>
  <c r="Y318" i="13" s="1"/>
  <c r="C339" i="20"/>
  <c r="Z317" i="13" s="1"/>
  <c r="B339" i="20"/>
  <c r="Y317" i="13" s="1"/>
  <c r="C338" i="20"/>
  <c r="Z316" i="13" s="1"/>
  <c r="B338" i="20"/>
  <c r="Y316" i="13" s="1"/>
  <c r="C337" i="20"/>
  <c r="Z315" i="13" s="1"/>
  <c r="B337" i="20"/>
  <c r="Y315" i="13" s="1"/>
  <c r="C336" i="20"/>
  <c r="Z314" i="13" s="1"/>
  <c r="B336" i="20"/>
  <c r="Y314" i="13" s="1"/>
  <c r="C335" i="20"/>
  <c r="Z313" i="13" s="1"/>
  <c r="B335" i="20"/>
  <c r="Y313" i="13" s="1"/>
  <c r="C334" i="20"/>
  <c r="Z312" i="13" s="1"/>
  <c r="B334" i="20"/>
  <c r="Y312" i="13" s="1"/>
  <c r="C333" i="20"/>
  <c r="Z311" i="13" s="1"/>
  <c r="B333" i="20"/>
  <c r="Y311" i="13" s="1"/>
  <c r="C332" i="20"/>
  <c r="Z310" i="13" s="1"/>
  <c r="B332" i="20"/>
  <c r="Y310" i="13" s="1"/>
  <c r="C331" i="20"/>
  <c r="Z309" i="13" s="1"/>
  <c r="B331" i="20"/>
  <c r="Y309" i="13" s="1"/>
  <c r="C330" i="20"/>
  <c r="Z308" i="13" s="1"/>
  <c r="B330" i="20"/>
  <c r="Y308" i="13" s="1"/>
  <c r="C329" i="20"/>
  <c r="Z307" i="13" s="1"/>
  <c r="B329" i="20"/>
  <c r="Y307" i="13" s="1"/>
  <c r="C328" i="20"/>
  <c r="Z306" i="13" s="1"/>
  <c r="B328" i="20"/>
  <c r="Y306" i="13" s="1"/>
  <c r="C327" i="20"/>
  <c r="Z305" i="13" s="1"/>
  <c r="B327" i="20"/>
  <c r="Y305" i="13" s="1"/>
  <c r="C326" i="20"/>
  <c r="Z304" i="13" s="1"/>
  <c r="B326" i="20"/>
  <c r="Y304" i="13" s="1"/>
  <c r="C325" i="20"/>
  <c r="Z303" i="13" s="1"/>
  <c r="B325" i="20"/>
  <c r="Y303" i="13" s="1"/>
  <c r="C324" i="20"/>
  <c r="Z302" i="13" s="1"/>
  <c r="B324" i="20"/>
  <c r="Y302" i="13" s="1"/>
  <c r="C323" i="20"/>
  <c r="Z301" i="13" s="1"/>
  <c r="B323" i="20"/>
  <c r="Y301" i="13" s="1"/>
  <c r="C322" i="20"/>
  <c r="Z300" i="13" s="1"/>
  <c r="B322" i="20"/>
  <c r="Y300" i="13" s="1"/>
  <c r="C321" i="20"/>
  <c r="Z299" i="13" s="1"/>
  <c r="B321" i="20"/>
  <c r="Y299" i="13" s="1"/>
  <c r="C320" i="20"/>
  <c r="Z298" i="13" s="1"/>
  <c r="B320" i="20"/>
  <c r="Y298" i="13" s="1"/>
  <c r="C319" i="20"/>
  <c r="Z297" i="13" s="1"/>
  <c r="B319" i="20"/>
  <c r="Y297" i="13" s="1"/>
  <c r="C318" i="20"/>
  <c r="Z296" i="13" s="1"/>
  <c r="B318" i="20"/>
  <c r="Y296" i="13" s="1"/>
  <c r="C317" i="20"/>
  <c r="Z295" i="13" s="1"/>
  <c r="B317" i="20"/>
  <c r="Y295" i="13" s="1"/>
  <c r="C316" i="20"/>
  <c r="Z294" i="13" s="1"/>
  <c r="B316" i="20"/>
  <c r="Y294" i="13" s="1"/>
  <c r="C315" i="20"/>
  <c r="Z293" i="13" s="1"/>
  <c r="B315" i="20"/>
  <c r="Y293" i="13" s="1"/>
  <c r="C314" i="20"/>
  <c r="Z292" i="13" s="1"/>
  <c r="B314" i="20"/>
  <c r="Y292" i="13" s="1"/>
  <c r="C313" i="20"/>
  <c r="Z291" i="13" s="1"/>
  <c r="B313" i="20"/>
  <c r="Y291" i="13" s="1"/>
  <c r="C312" i="20"/>
  <c r="Z290" i="13" s="1"/>
  <c r="B312" i="20"/>
  <c r="Y290" i="13" s="1"/>
  <c r="C311" i="20"/>
  <c r="Z289" i="13" s="1"/>
  <c r="B311" i="20"/>
  <c r="Y289" i="13" s="1"/>
  <c r="C310" i="20"/>
  <c r="Z288" i="13" s="1"/>
  <c r="B310" i="20"/>
  <c r="Y288" i="13" s="1"/>
  <c r="C309" i="20"/>
  <c r="Z287" i="13" s="1"/>
  <c r="B309" i="20"/>
  <c r="Y287" i="13" s="1"/>
  <c r="C308" i="20"/>
  <c r="Z286" i="13" s="1"/>
  <c r="B308" i="20"/>
  <c r="Y286" i="13" s="1"/>
  <c r="C307" i="20"/>
  <c r="Z285" i="13" s="1"/>
  <c r="B307" i="20"/>
  <c r="Y285" i="13" s="1"/>
  <c r="C306" i="20"/>
  <c r="Z284" i="13" s="1"/>
  <c r="B306" i="20"/>
  <c r="Y284" i="13" s="1"/>
  <c r="C305" i="20"/>
  <c r="Z283" i="13" s="1"/>
  <c r="B305" i="20"/>
  <c r="Y283" i="13" s="1"/>
  <c r="C304" i="20"/>
  <c r="Z282" i="13" s="1"/>
  <c r="B304" i="20"/>
  <c r="Y282" i="13" s="1"/>
  <c r="C303" i="20"/>
  <c r="Z281" i="13" s="1"/>
  <c r="B303" i="20"/>
  <c r="Y281" i="13" s="1"/>
  <c r="C302" i="20"/>
  <c r="Z280" i="13" s="1"/>
  <c r="B302" i="20"/>
  <c r="Y280" i="13" s="1"/>
  <c r="C301" i="20"/>
  <c r="Z279" i="13" s="1"/>
  <c r="B301" i="20"/>
  <c r="Y279" i="13" s="1"/>
  <c r="C300" i="20"/>
  <c r="Z278" i="13" s="1"/>
  <c r="B300" i="20"/>
  <c r="Y278" i="13" s="1"/>
  <c r="C299" i="20"/>
  <c r="Z277" i="13" s="1"/>
  <c r="B299" i="20"/>
  <c r="Y277" i="13" s="1"/>
  <c r="AA277" i="13" s="1"/>
  <c r="AB277" i="13" s="1"/>
  <c r="X277" i="13" s="1"/>
  <c r="C298" i="20"/>
  <c r="Z276" i="13" s="1"/>
  <c r="B298" i="20"/>
  <c r="Y276" i="13" s="1"/>
  <c r="C297" i="20"/>
  <c r="Z275" i="13" s="1"/>
  <c r="B297" i="20"/>
  <c r="Y275" i="13" s="1"/>
  <c r="AA275" i="13" s="1"/>
  <c r="AB275" i="13" s="1"/>
  <c r="X275" i="13" s="1"/>
  <c r="C296" i="20"/>
  <c r="Z274" i="13" s="1"/>
  <c r="B296" i="20"/>
  <c r="Y274" i="13" s="1"/>
  <c r="C295" i="20"/>
  <c r="Z273" i="13" s="1"/>
  <c r="B295" i="20"/>
  <c r="Y273" i="13" s="1"/>
  <c r="C294" i="20"/>
  <c r="Z272" i="13" s="1"/>
  <c r="B294" i="20"/>
  <c r="Y272" i="13" s="1"/>
  <c r="C293" i="20"/>
  <c r="Z271" i="13" s="1"/>
  <c r="B293" i="20"/>
  <c r="Y271" i="13" s="1"/>
  <c r="AA271" i="13" s="1"/>
  <c r="AB271" i="13" s="1"/>
  <c r="X271" i="13" s="1"/>
  <c r="C292" i="20"/>
  <c r="Z270" i="13" s="1"/>
  <c r="B292" i="20"/>
  <c r="Y270" i="13" s="1"/>
  <c r="C291" i="20"/>
  <c r="Z269" i="13" s="1"/>
  <c r="B291" i="20"/>
  <c r="Y269" i="13" s="1"/>
  <c r="AA269" i="13" s="1"/>
  <c r="AB269" i="13" s="1"/>
  <c r="X269" i="13" s="1"/>
  <c r="C290" i="20"/>
  <c r="Z268" i="13" s="1"/>
  <c r="B290" i="20"/>
  <c r="Y268" i="13" s="1"/>
  <c r="C289" i="20"/>
  <c r="Z267" i="13" s="1"/>
  <c r="B289" i="20"/>
  <c r="Y267" i="13" s="1"/>
  <c r="AA267" i="13" s="1"/>
  <c r="AB267" i="13" s="1"/>
  <c r="X267" i="13" s="1"/>
  <c r="C288" i="20"/>
  <c r="Z266" i="13" s="1"/>
  <c r="B288" i="20"/>
  <c r="Y266" i="13" s="1"/>
  <c r="C287" i="20"/>
  <c r="Z265" i="13" s="1"/>
  <c r="B287" i="20"/>
  <c r="Y265" i="13" s="1"/>
  <c r="C286" i="20"/>
  <c r="Z264" i="13" s="1"/>
  <c r="B286" i="20"/>
  <c r="Y264" i="13" s="1"/>
  <c r="C285" i="20"/>
  <c r="Z263" i="13" s="1"/>
  <c r="B285" i="20"/>
  <c r="Y263" i="13" s="1"/>
  <c r="AA263" i="13" s="1"/>
  <c r="AB263" i="13" s="1"/>
  <c r="X263" i="13" s="1"/>
  <c r="C284" i="20"/>
  <c r="Z262" i="13" s="1"/>
  <c r="B284" i="20"/>
  <c r="Y262" i="13" s="1"/>
  <c r="C283" i="20"/>
  <c r="Z261" i="13" s="1"/>
  <c r="B283" i="20"/>
  <c r="Y261" i="13" s="1"/>
  <c r="AA261" i="13" s="1"/>
  <c r="AB261" i="13" s="1"/>
  <c r="X261" i="13" s="1"/>
  <c r="C282" i="20"/>
  <c r="Z260" i="13" s="1"/>
  <c r="B282" i="20"/>
  <c r="Y260" i="13" s="1"/>
  <c r="C281" i="20"/>
  <c r="Z259" i="13" s="1"/>
  <c r="B281" i="20"/>
  <c r="Y259" i="13" s="1"/>
  <c r="AA259" i="13" s="1"/>
  <c r="AB259" i="13" s="1"/>
  <c r="X259" i="13" s="1"/>
  <c r="C280" i="20"/>
  <c r="Z258" i="13" s="1"/>
  <c r="B280" i="20"/>
  <c r="Y258" i="13" s="1"/>
  <c r="C279" i="20"/>
  <c r="Z257" i="13" s="1"/>
  <c r="B279" i="20"/>
  <c r="Y257" i="13" s="1"/>
  <c r="C278" i="20"/>
  <c r="Z256" i="13" s="1"/>
  <c r="B278" i="20"/>
  <c r="Y256" i="13" s="1"/>
  <c r="C277" i="20"/>
  <c r="Z255" i="13" s="1"/>
  <c r="B277" i="20"/>
  <c r="Y255" i="13" s="1"/>
  <c r="AA255" i="13" s="1"/>
  <c r="AB255" i="13" s="1"/>
  <c r="X255" i="13" s="1"/>
  <c r="C276" i="20"/>
  <c r="Z254" i="13" s="1"/>
  <c r="B276" i="20"/>
  <c r="Y254" i="13" s="1"/>
  <c r="C275" i="20"/>
  <c r="Z253" i="13" s="1"/>
  <c r="B275" i="20"/>
  <c r="Y253" i="13" s="1"/>
  <c r="AA253" i="13" s="1"/>
  <c r="AB253" i="13" s="1"/>
  <c r="X253" i="13" s="1"/>
  <c r="C274" i="20"/>
  <c r="Z252" i="13" s="1"/>
  <c r="B274" i="20"/>
  <c r="Y252" i="13" s="1"/>
  <c r="C273" i="20"/>
  <c r="Z251" i="13" s="1"/>
  <c r="B273" i="20"/>
  <c r="Y251" i="13" s="1"/>
  <c r="AA251" i="13" s="1"/>
  <c r="AB251" i="13" s="1"/>
  <c r="X251" i="13" s="1"/>
  <c r="C272" i="20"/>
  <c r="Z250" i="13" s="1"/>
  <c r="B272" i="20"/>
  <c r="Y250" i="13" s="1"/>
  <c r="C271" i="20"/>
  <c r="Z249" i="13" s="1"/>
  <c r="B271" i="20"/>
  <c r="Y249" i="13" s="1"/>
  <c r="C270" i="20"/>
  <c r="Z248" i="13" s="1"/>
  <c r="B270" i="20"/>
  <c r="Y248" i="13" s="1"/>
  <c r="C269" i="20"/>
  <c r="Z247" i="13" s="1"/>
  <c r="B269" i="20"/>
  <c r="Y247" i="13" s="1"/>
  <c r="AA247" i="13" s="1"/>
  <c r="AB247" i="13" s="1"/>
  <c r="X247" i="13" s="1"/>
  <c r="C268" i="20"/>
  <c r="Z246" i="13" s="1"/>
  <c r="B268" i="20"/>
  <c r="Y246" i="13" s="1"/>
  <c r="C267" i="20"/>
  <c r="Z245" i="13" s="1"/>
  <c r="B267" i="20"/>
  <c r="Y245" i="13" s="1"/>
  <c r="AA245" i="13" s="1"/>
  <c r="AB245" i="13" s="1"/>
  <c r="X245" i="13" s="1"/>
  <c r="C266" i="20"/>
  <c r="Z244" i="13" s="1"/>
  <c r="B266" i="20"/>
  <c r="Y244" i="13" s="1"/>
  <c r="C265" i="20"/>
  <c r="Z243" i="13" s="1"/>
  <c r="B265" i="20"/>
  <c r="Y243" i="13" s="1"/>
  <c r="AA243" i="13" s="1"/>
  <c r="AB243" i="13" s="1"/>
  <c r="X243" i="13" s="1"/>
  <c r="C264" i="20"/>
  <c r="Z242" i="13" s="1"/>
  <c r="B264" i="20"/>
  <c r="Y242" i="13" s="1"/>
  <c r="C263" i="20"/>
  <c r="Z241" i="13" s="1"/>
  <c r="B263" i="20"/>
  <c r="Y241" i="13" s="1"/>
  <c r="C262" i="20"/>
  <c r="Z240" i="13" s="1"/>
  <c r="B262" i="20"/>
  <c r="Y240" i="13" s="1"/>
  <c r="C261" i="20"/>
  <c r="Z239" i="13" s="1"/>
  <c r="B261" i="20"/>
  <c r="Y239" i="13" s="1"/>
  <c r="AA239" i="13" s="1"/>
  <c r="AB239" i="13" s="1"/>
  <c r="X239" i="13" s="1"/>
  <c r="C260" i="20"/>
  <c r="Z238" i="13" s="1"/>
  <c r="B260" i="20"/>
  <c r="Y238" i="13" s="1"/>
  <c r="C259" i="20"/>
  <c r="Z237" i="13" s="1"/>
  <c r="B259" i="20"/>
  <c r="Y237" i="13" s="1"/>
  <c r="AA237" i="13" s="1"/>
  <c r="AB237" i="13" s="1"/>
  <c r="X237" i="13" s="1"/>
  <c r="C258" i="20"/>
  <c r="Z236" i="13" s="1"/>
  <c r="B258" i="20"/>
  <c r="Y236" i="13" s="1"/>
  <c r="C257" i="20"/>
  <c r="Z235" i="13" s="1"/>
  <c r="B257" i="20"/>
  <c r="Y235" i="13" s="1"/>
  <c r="AA235" i="13" s="1"/>
  <c r="AB235" i="13" s="1"/>
  <c r="X235" i="13" s="1"/>
  <c r="C256" i="20"/>
  <c r="Z234" i="13" s="1"/>
  <c r="B256" i="20"/>
  <c r="Y234" i="13" s="1"/>
  <c r="C255" i="20"/>
  <c r="Z233" i="13" s="1"/>
  <c r="B255" i="20"/>
  <c r="Y233" i="13" s="1"/>
  <c r="C254" i="20"/>
  <c r="Z232" i="13" s="1"/>
  <c r="B254" i="20"/>
  <c r="Y232" i="13" s="1"/>
  <c r="C253" i="20"/>
  <c r="Z231" i="13" s="1"/>
  <c r="B253" i="20"/>
  <c r="Y231" i="13" s="1"/>
  <c r="AA231" i="13" s="1"/>
  <c r="AB231" i="13" s="1"/>
  <c r="X231" i="13" s="1"/>
  <c r="C252" i="20"/>
  <c r="Z230" i="13" s="1"/>
  <c r="B252" i="20"/>
  <c r="Y230" i="13" s="1"/>
  <c r="C251" i="20"/>
  <c r="Z229" i="13" s="1"/>
  <c r="B251" i="20"/>
  <c r="Y229" i="13" s="1"/>
  <c r="AA229" i="13" s="1"/>
  <c r="AB229" i="13" s="1"/>
  <c r="X229" i="13" s="1"/>
  <c r="C250" i="20"/>
  <c r="Z228" i="13" s="1"/>
  <c r="B250" i="20"/>
  <c r="Y228" i="13" s="1"/>
  <c r="C249" i="20"/>
  <c r="Z227" i="13" s="1"/>
  <c r="B249" i="20"/>
  <c r="Y227" i="13" s="1"/>
  <c r="AA227" i="13" s="1"/>
  <c r="AB227" i="13" s="1"/>
  <c r="X227" i="13" s="1"/>
  <c r="C248" i="20"/>
  <c r="Z226" i="13" s="1"/>
  <c r="B248" i="20"/>
  <c r="Y226" i="13" s="1"/>
  <c r="C247" i="20"/>
  <c r="Z225" i="13" s="1"/>
  <c r="B247" i="20"/>
  <c r="Y225" i="13" s="1"/>
  <c r="C246" i="20"/>
  <c r="Z224" i="13" s="1"/>
  <c r="B246" i="20"/>
  <c r="Y224" i="13" s="1"/>
  <c r="C245" i="20"/>
  <c r="Z223" i="13" s="1"/>
  <c r="B245" i="20"/>
  <c r="Y223" i="13" s="1"/>
  <c r="AA223" i="13" s="1"/>
  <c r="AB223" i="13" s="1"/>
  <c r="X223" i="13" s="1"/>
  <c r="C244" i="20"/>
  <c r="Z222" i="13" s="1"/>
  <c r="B244" i="20"/>
  <c r="Y222" i="13" s="1"/>
  <c r="C243" i="20"/>
  <c r="Z221" i="13" s="1"/>
  <c r="B243" i="20"/>
  <c r="Y221" i="13" s="1"/>
  <c r="AA221" i="13" s="1"/>
  <c r="AB221" i="13" s="1"/>
  <c r="X221" i="13" s="1"/>
  <c r="C242" i="20"/>
  <c r="Z220" i="13" s="1"/>
  <c r="B242" i="20"/>
  <c r="Y220" i="13" s="1"/>
  <c r="C241" i="20"/>
  <c r="Z219" i="13" s="1"/>
  <c r="B241" i="20"/>
  <c r="Y219" i="13" s="1"/>
  <c r="AA219" i="13" s="1"/>
  <c r="AB219" i="13" s="1"/>
  <c r="X219" i="13" s="1"/>
  <c r="C240" i="20"/>
  <c r="Z218" i="13" s="1"/>
  <c r="B240" i="20"/>
  <c r="Y218" i="13" s="1"/>
  <c r="C239" i="20"/>
  <c r="Z217" i="13" s="1"/>
  <c r="B239" i="20"/>
  <c r="Y217" i="13" s="1"/>
  <c r="C238" i="20"/>
  <c r="Z216" i="13" s="1"/>
  <c r="B238" i="20"/>
  <c r="Y216" i="13" s="1"/>
  <c r="C237" i="20"/>
  <c r="Z215" i="13" s="1"/>
  <c r="B237" i="20"/>
  <c r="Y215" i="13" s="1"/>
  <c r="AA215" i="13" s="1"/>
  <c r="AB215" i="13" s="1"/>
  <c r="X215" i="13" s="1"/>
  <c r="C236" i="20"/>
  <c r="Z214" i="13" s="1"/>
  <c r="B236" i="20"/>
  <c r="Y214" i="13" s="1"/>
  <c r="C235" i="20"/>
  <c r="Z213" i="13" s="1"/>
  <c r="B235" i="20"/>
  <c r="Y213" i="13" s="1"/>
  <c r="AA213" i="13" s="1"/>
  <c r="AB213" i="13" s="1"/>
  <c r="X213" i="13" s="1"/>
  <c r="C234" i="20"/>
  <c r="Z212" i="13" s="1"/>
  <c r="B234" i="20"/>
  <c r="Y212" i="13" s="1"/>
  <c r="C233" i="20"/>
  <c r="Z211" i="13" s="1"/>
  <c r="B233" i="20"/>
  <c r="Y211" i="13" s="1"/>
  <c r="AA211" i="13" s="1"/>
  <c r="AB211" i="13" s="1"/>
  <c r="X211" i="13" s="1"/>
  <c r="C232" i="20"/>
  <c r="Z210" i="13" s="1"/>
  <c r="B232" i="20"/>
  <c r="Y210" i="13" s="1"/>
  <c r="C231" i="20"/>
  <c r="Z209" i="13" s="1"/>
  <c r="B231" i="20"/>
  <c r="Y209" i="13" s="1"/>
  <c r="C230" i="20"/>
  <c r="Z208" i="13" s="1"/>
  <c r="B230" i="20"/>
  <c r="Y208" i="13" s="1"/>
  <c r="C229" i="20"/>
  <c r="Z207" i="13" s="1"/>
  <c r="B229" i="20"/>
  <c r="Y207" i="13" s="1"/>
  <c r="AA207" i="13" s="1"/>
  <c r="AB207" i="13" s="1"/>
  <c r="X207" i="13" s="1"/>
  <c r="C228" i="20"/>
  <c r="Z206" i="13" s="1"/>
  <c r="B228" i="20"/>
  <c r="Y206" i="13" s="1"/>
  <c r="C227" i="20"/>
  <c r="Z205" i="13" s="1"/>
  <c r="B227" i="20"/>
  <c r="Y205" i="13" s="1"/>
  <c r="AA205" i="13" s="1"/>
  <c r="AB205" i="13" s="1"/>
  <c r="X205" i="13" s="1"/>
  <c r="C226" i="20"/>
  <c r="Z204" i="13" s="1"/>
  <c r="B226" i="20"/>
  <c r="Y204" i="13" s="1"/>
  <c r="C225" i="20"/>
  <c r="Z203" i="13" s="1"/>
  <c r="B225" i="20"/>
  <c r="Y203" i="13" s="1"/>
  <c r="AA203" i="13" s="1"/>
  <c r="AB203" i="13" s="1"/>
  <c r="X203" i="13" s="1"/>
  <c r="C224" i="20"/>
  <c r="Z202" i="13" s="1"/>
  <c r="B224" i="20"/>
  <c r="Y202" i="13" s="1"/>
  <c r="C223" i="20"/>
  <c r="Z201" i="13" s="1"/>
  <c r="B223" i="20"/>
  <c r="Y201" i="13" s="1"/>
  <c r="C222" i="20"/>
  <c r="Z200" i="13" s="1"/>
  <c r="B222" i="20"/>
  <c r="Y200" i="13" s="1"/>
  <c r="C221" i="20"/>
  <c r="Z199" i="13" s="1"/>
  <c r="B221" i="20"/>
  <c r="Y199" i="13" s="1"/>
  <c r="AA199" i="13" s="1"/>
  <c r="AB199" i="13" s="1"/>
  <c r="X199" i="13" s="1"/>
  <c r="C220" i="20"/>
  <c r="Z198" i="13" s="1"/>
  <c r="B220" i="20"/>
  <c r="Y198" i="13" s="1"/>
  <c r="C219" i="20"/>
  <c r="Z197" i="13" s="1"/>
  <c r="B219" i="20"/>
  <c r="Y197" i="13" s="1"/>
  <c r="AA197" i="13" s="1"/>
  <c r="AB197" i="13" s="1"/>
  <c r="X197" i="13" s="1"/>
  <c r="C218" i="20"/>
  <c r="Z196" i="13" s="1"/>
  <c r="B218" i="20"/>
  <c r="Y196" i="13" s="1"/>
  <c r="C217" i="20"/>
  <c r="Z195" i="13" s="1"/>
  <c r="B217" i="20"/>
  <c r="Y195" i="13" s="1"/>
  <c r="AA195" i="13" s="1"/>
  <c r="AB195" i="13" s="1"/>
  <c r="X195" i="13" s="1"/>
  <c r="C216" i="20"/>
  <c r="Z194" i="13" s="1"/>
  <c r="B216" i="20"/>
  <c r="Y194" i="13" s="1"/>
  <c r="C215" i="20"/>
  <c r="Z193" i="13" s="1"/>
  <c r="B215" i="20"/>
  <c r="Y193" i="13" s="1"/>
  <c r="C214" i="20"/>
  <c r="Z192" i="13" s="1"/>
  <c r="B214" i="20"/>
  <c r="Y192" i="13" s="1"/>
  <c r="C213" i="20"/>
  <c r="Z191" i="13" s="1"/>
  <c r="B213" i="20"/>
  <c r="Y191" i="13" s="1"/>
  <c r="AA191" i="13" s="1"/>
  <c r="AB191" i="13" s="1"/>
  <c r="X191" i="13" s="1"/>
  <c r="C212" i="20"/>
  <c r="Z190" i="13" s="1"/>
  <c r="B212" i="20"/>
  <c r="Y190" i="13" s="1"/>
  <c r="C211" i="20"/>
  <c r="Z189" i="13" s="1"/>
  <c r="B211" i="20"/>
  <c r="Y189" i="13" s="1"/>
  <c r="AA189" i="13" s="1"/>
  <c r="AB189" i="13" s="1"/>
  <c r="X189" i="13" s="1"/>
  <c r="C210" i="20"/>
  <c r="Z188" i="13" s="1"/>
  <c r="B210" i="20"/>
  <c r="Y188" i="13" s="1"/>
  <c r="C209" i="20"/>
  <c r="Z187" i="13" s="1"/>
  <c r="B209" i="20"/>
  <c r="Y187" i="13" s="1"/>
  <c r="AA187" i="13" s="1"/>
  <c r="AB187" i="13" s="1"/>
  <c r="X187" i="13" s="1"/>
  <c r="C208" i="20"/>
  <c r="Z186" i="13" s="1"/>
  <c r="B208" i="20"/>
  <c r="Y186" i="13" s="1"/>
  <c r="C207" i="20"/>
  <c r="Z185" i="13" s="1"/>
  <c r="B207" i="20"/>
  <c r="Y185" i="13" s="1"/>
  <c r="C206" i="20"/>
  <c r="Z184" i="13" s="1"/>
  <c r="B206" i="20"/>
  <c r="Y184" i="13" s="1"/>
  <c r="C205" i="20"/>
  <c r="Z183" i="13" s="1"/>
  <c r="B205" i="20"/>
  <c r="Y183" i="13" s="1"/>
  <c r="AA183" i="13" s="1"/>
  <c r="AB183" i="13" s="1"/>
  <c r="X183" i="13" s="1"/>
  <c r="C204" i="20"/>
  <c r="Z182" i="13" s="1"/>
  <c r="B204" i="20"/>
  <c r="Y182" i="13" s="1"/>
  <c r="C203" i="20"/>
  <c r="Z181" i="13" s="1"/>
  <c r="B203" i="20"/>
  <c r="Y181" i="13" s="1"/>
  <c r="AA181" i="13" s="1"/>
  <c r="AB181" i="13" s="1"/>
  <c r="X181" i="13" s="1"/>
  <c r="C202" i="20"/>
  <c r="Z180" i="13" s="1"/>
  <c r="B202" i="20"/>
  <c r="Y180" i="13" s="1"/>
  <c r="C201" i="20"/>
  <c r="Z179" i="13" s="1"/>
  <c r="B201" i="20"/>
  <c r="Y179" i="13" s="1"/>
  <c r="AA179" i="13" s="1"/>
  <c r="AB179" i="13" s="1"/>
  <c r="X179" i="13" s="1"/>
  <c r="C200" i="20"/>
  <c r="Z178" i="13" s="1"/>
  <c r="B200" i="20"/>
  <c r="Y178" i="13" s="1"/>
  <c r="C199" i="20"/>
  <c r="Z177" i="13" s="1"/>
  <c r="B199" i="20"/>
  <c r="Y177" i="13" s="1"/>
  <c r="C198" i="20"/>
  <c r="Z176" i="13" s="1"/>
  <c r="B198" i="20"/>
  <c r="Y176" i="13" s="1"/>
  <c r="C197" i="20"/>
  <c r="Z175" i="13" s="1"/>
  <c r="B197" i="20"/>
  <c r="Y175" i="13" s="1"/>
  <c r="AA175" i="13" s="1"/>
  <c r="AB175" i="13" s="1"/>
  <c r="X175" i="13" s="1"/>
  <c r="C196" i="20"/>
  <c r="Z174" i="13" s="1"/>
  <c r="B196" i="20"/>
  <c r="Y174" i="13" s="1"/>
  <c r="C195" i="20"/>
  <c r="Z173" i="13" s="1"/>
  <c r="B195" i="20"/>
  <c r="Y173" i="13" s="1"/>
  <c r="AA173" i="13" s="1"/>
  <c r="AB173" i="13" s="1"/>
  <c r="X173" i="13" s="1"/>
  <c r="C194" i="20"/>
  <c r="Z172" i="13" s="1"/>
  <c r="B194" i="20"/>
  <c r="Y172" i="13" s="1"/>
  <c r="C193" i="20"/>
  <c r="Z171" i="13" s="1"/>
  <c r="B193" i="20"/>
  <c r="Y171" i="13" s="1"/>
  <c r="AA171" i="13" s="1"/>
  <c r="AB171" i="13" s="1"/>
  <c r="X171" i="13" s="1"/>
  <c r="C192" i="20"/>
  <c r="Z170" i="13" s="1"/>
  <c r="B192" i="20"/>
  <c r="Y170" i="13" s="1"/>
  <c r="C191" i="20"/>
  <c r="Z169" i="13" s="1"/>
  <c r="B191" i="20"/>
  <c r="Y169" i="13" s="1"/>
  <c r="C190" i="20"/>
  <c r="Z168" i="13" s="1"/>
  <c r="B190" i="20"/>
  <c r="Y168" i="13" s="1"/>
  <c r="C189" i="20"/>
  <c r="Z167" i="13" s="1"/>
  <c r="B189" i="20"/>
  <c r="Y167" i="13" s="1"/>
  <c r="AA167" i="13" s="1"/>
  <c r="AB167" i="13" s="1"/>
  <c r="X167" i="13" s="1"/>
  <c r="C188" i="20"/>
  <c r="Z166" i="13" s="1"/>
  <c r="B188" i="20"/>
  <c r="Y166" i="13" s="1"/>
  <c r="C187" i="20"/>
  <c r="Z165" i="13" s="1"/>
  <c r="B187" i="20"/>
  <c r="Y165" i="13" s="1"/>
  <c r="AA165" i="13" s="1"/>
  <c r="AB165" i="13" s="1"/>
  <c r="X165" i="13" s="1"/>
  <c r="C186" i="20"/>
  <c r="Z164" i="13" s="1"/>
  <c r="B186" i="20"/>
  <c r="Y164" i="13" s="1"/>
  <c r="C185" i="20"/>
  <c r="Z163" i="13" s="1"/>
  <c r="B185" i="20"/>
  <c r="Y163" i="13" s="1"/>
  <c r="AA163" i="13" s="1"/>
  <c r="AB163" i="13" s="1"/>
  <c r="X163" i="13" s="1"/>
  <c r="C184" i="20"/>
  <c r="Z162" i="13" s="1"/>
  <c r="B184" i="20"/>
  <c r="Y162" i="13" s="1"/>
  <c r="C183" i="20"/>
  <c r="Z161" i="13" s="1"/>
  <c r="B183" i="20"/>
  <c r="Y161" i="13" s="1"/>
  <c r="C182" i="20"/>
  <c r="Z160" i="13" s="1"/>
  <c r="B182" i="20"/>
  <c r="Y160" i="13" s="1"/>
  <c r="C181" i="20"/>
  <c r="Z159" i="13" s="1"/>
  <c r="B181" i="20"/>
  <c r="Y159" i="13" s="1"/>
  <c r="AA159" i="13" s="1"/>
  <c r="AB159" i="13" s="1"/>
  <c r="X159" i="13" s="1"/>
  <c r="C180" i="20"/>
  <c r="Z158" i="13" s="1"/>
  <c r="B180" i="20"/>
  <c r="Y158" i="13" s="1"/>
  <c r="C179" i="20"/>
  <c r="Z157" i="13" s="1"/>
  <c r="B179" i="20"/>
  <c r="Y157" i="13" s="1"/>
  <c r="AA157" i="13" s="1"/>
  <c r="AB157" i="13" s="1"/>
  <c r="X157" i="13" s="1"/>
  <c r="C178" i="20"/>
  <c r="Z156" i="13" s="1"/>
  <c r="B178" i="20"/>
  <c r="Y156" i="13" s="1"/>
  <c r="C177" i="20"/>
  <c r="Z155" i="13" s="1"/>
  <c r="B177" i="20"/>
  <c r="Y155" i="13" s="1"/>
  <c r="AA155" i="13" s="1"/>
  <c r="AB155" i="13" s="1"/>
  <c r="X155" i="13" s="1"/>
  <c r="C176" i="20"/>
  <c r="Z154" i="13" s="1"/>
  <c r="B176" i="20"/>
  <c r="Y154" i="13" s="1"/>
  <c r="C175" i="20"/>
  <c r="Z153" i="13" s="1"/>
  <c r="B175" i="20"/>
  <c r="Y153" i="13" s="1"/>
  <c r="C174" i="20"/>
  <c r="Z152" i="13" s="1"/>
  <c r="B174" i="20"/>
  <c r="Y152" i="13" s="1"/>
  <c r="C173" i="20"/>
  <c r="Z151" i="13" s="1"/>
  <c r="B173" i="20"/>
  <c r="Y151" i="13" s="1"/>
  <c r="AA151" i="13" s="1"/>
  <c r="AB151" i="13" s="1"/>
  <c r="X151" i="13" s="1"/>
  <c r="C172" i="20"/>
  <c r="Z150" i="13" s="1"/>
  <c r="B172" i="20"/>
  <c r="Y150" i="13" s="1"/>
  <c r="C171" i="20"/>
  <c r="Z149" i="13" s="1"/>
  <c r="B171" i="20"/>
  <c r="Y149" i="13" s="1"/>
  <c r="AA149" i="13" s="1"/>
  <c r="AB149" i="13" s="1"/>
  <c r="X149" i="13" s="1"/>
  <c r="C170" i="20"/>
  <c r="Z148" i="13" s="1"/>
  <c r="B170" i="20"/>
  <c r="Y148" i="13" s="1"/>
  <c r="C169" i="20"/>
  <c r="Z147" i="13" s="1"/>
  <c r="B169" i="20"/>
  <c r="Y147" i="13" s="1"/>
  <c r="AA147" i="13" s="1"/>
  <c r="AB147" i="13" s="1"/>
  <c r="X147" i="13" s="1"/>
  <c r="C168" i="20"/>
  <c r="Z146" i="13" s="1"/>
  <c r="B168" i="20"/>
  <c r="Y146" i="13" s="1"/>
  <c r="C167" i="20"/>
  <c r="Z145" i="13" s="1"/>
  <c r="B167" i="20"/>
  <c r="Y145" i="13" s="1"/>
  <c r="C166" i="20"/>
  <c r="Z144" i="13" s="1"/>
  <c r="B166" i="20"/>
  <c r="Y144" i="13" s="1"/>
  <c r="C165" i="20"/>
  <c r="Z143" i="13" s="1"/>
  <c r="B165" i="20"/>
  <c r="Y143" i="13" s="1"/>
  <c r="AA143" i="13" s="1"/>
  <c r="AB143" i="13" s="1"/>
  <c r="X143" i="13" s="1"/>
  <c r="C164" i="20"/>
  <c r="Z142" i="13" s="1"/>
  <c r="B164" i="20"/>
  <c r="Y142" i="13" s="1"/>
  <c r="C163" i="20"/>
  <c r="Z141" i="13" s="1"/>
  <c r="B163" i="20"/>
  <c r="Y141" i="13" s="1"/>
  <c r="AA141" i="13" s="1"/>
  <c r="AB141" i="13" s="1"/>
  <c r="X141" i="13" s="1"/>
  <c r="C162" i="20"/>
  <c r="Z140" i="13" s="1"/>
  <c r="B162" i="20"/>
  <c r="Y140" i="13" s="1"/>
  <c r="C161" i="20"/>
  <c r="Z139" i="13" s="1"/>
  <c r="B161" i="20"/>
  <c r="Y139" i="13" s="1"/>
  <c r="AA139" i="13" s="1"/>
  <c r="AB139" i="13" s="1"/>
  <c r="X139" i="13" s="1"/>
  <c r="C160" i="20"/>
  <c r="Z138" i="13" s="1"/>
  <c r="B160" i="20"/>
  <c r="Y138" i="13" s="1"/>
  <c r="C159" i="20"/>
  <c r="Z137" i="13" s="1"/>
  <c r="B159" i="20"/>
  <c r="Y137" i="13" s="1"/>
  <c r="C158" i="20"/>
  <c r="Z136" i="13" s="1"/>
  <c r="B158" i="20"/>
  <c r="Y136" i="13" s="1"/>
  <c r="C157" i="20"/>
  <c r="Z135" i="13" s="1"/>
  <c r="B157" i="20"/>
  <c r="Y135" i="13" s="1"/>
  <c r="AA135" i="13" s="1"/>
  <c r="AB135" i="13" s="1"/>
  <c r="X135" i="13" s="1"/>
  <c r="C156" i="20"/>
  <c r="Z134" i="13" s="1"/>
  <c r="B156" i="20"/>
  <c r="Y134" i="13" s="1"/>
  <c r="C155" i="20"/>
  <c r="Z133" i="13" s="1"/>
  <c r="B155" i="20"/>
  <c r="Y133" i="13" s="1"/>
  <c r="AA133" i="13" s="1"/>
  <c r="AB133" i="13" s="1"/>
  <c r="X133" i="13" s="1"/>
  <c r="C154" i="20"/>
  <c r="Z132" i="13" s="1"/>
  <c r="B154" i="20"/>
  <c r="Y132" i="13" s="1"/>
  <c r="C153" i="20"/>
  <c r="Z131" i="13" s="1"/>
  <c r="B153" i="20"/>
  <c r="Y131" i="13" s="1"/>
  <c r="AA131" i="13" s="1"/>
  <c r="AB131" i="13" s="1"/>
  <c r="X131" i="13" s="1"/>
  <c r="C152" i="20"/>
  <c r="Z130" i="13" s="1"/>
  <c r="B152" i="20"/>
  <c r="Y130" i="13" s="1"/>
  <c r="C151" i="20"/>
  <c r="Z129" i="13" s="1"/>
  <c r="B151" i="20"/>
  <c r="Y129" i="13" s="1"/>
  <c r="C150" i="20"/>
  <c r="Z128" i="13" s="1"/>
  <c r="B150" i="20"/>
  <c r="Y128" i="13" s="1"/>
  <c r="C149" i="20"/>
  <c r="Z127" i="13" s="1"/>
  <c r="B149" i="20"/>
  <c r="Y127" i="13" s="1"/>
  <c r="AA127" i="13" s="1"/>
  <c r="AB127" i="13" s="1"/>
  <c r="X127" i="13" s="1"/>
  <c r="C148" i="20"/>
  <c r="Z126" i="13" s="1"/>
  <c r="B148" i="20"/>
  <c r="Y126" i="13" s="1"/>
  <c r="C147" i="20"/>
  <c r="Z125" i="13" s="1"/>
  <c r="B147" i="20"/>
  <c r="Y125" i="13" s="1"/>
  <c r="AA125" i="13" s="1"/>
  <c r="AB125" i="13" s="1"/>
  <c r="X125" i="13" s="1"/>
  <c r="C146" i="20"/>
  <c r="Z124" i="13" s="1"/>
  <c r="B146" i="20"/>
  <c r="Y124" i="13" s="1"/>
  <c r="C145" i="20"/>
  <c r="Z123" i="13" s="1"/>
  <c r="B145" i="20"/>
  <c r="Y123" i="13" s="1"/>
  <c r="AA123" i="13" s="1"/>
  <c r="AB123" i="13" s="1"/>
  <c r="X123" i="13" s="1"/>
  <c r="C144" i="20"/>
  <c r="Z122" i="13" s="1"/>
  <c r="B144" i="20"/>
  <c r="Y122" i="13" s="1"/>
  <c r="C143" i="20"/>
  <c r="Z121" i="13" s="1"/>
  <c r="B143" i="20"/>
  <c r="Y121" i="13" s="1"/>
  <c r="C142" i="20"/>
  <c r="Z120" i="13" s="1"/>
  <c r="B142" i="20"/>
  <c r="Y120" i="13" s="1"/>
  <c r="C141" i="20"/>
  <c r="Z119" i="13" s="1"/>
  <c r="B141" i="20"/>
  <c r="Y119" i="13" s="1"/>
  <c r="AA119" i="13" s="1"/>
  <c r="AB119" i="13" s="1"/>
  <c r="X119" i="13" s="1"/>
  <c r="C140" i="20"/>
  <c r="Z118" i="13" s="1"/>
  <c r="B140" i="20"/>
  <c r="Y118" i="13" s="1"/>
  <c r="C139" i="20"/>
  <c r="Z117" i="13" s="1"/>
  <c r="B139" i="20"/>
  <c r="Y117" i="13" s="1"/>
  <c r="AA117" i="13" s="1"/>
  <c r="AB117" i="13" s="1"/>
  <c r="X117" i="13" s="1"/>
  <c r="C138" i="20"/>
  <c r="Z116" i="13" s="1"/>
  <c r="B138" i="20"/>
  <c r="Y116" i="13" s="1"/>
  <c r="C137" i="20"/>
  <c r="Z115" i="13" s="1"/>
  <c r="B137" i="20"/>
  <c r="Y115" i="13" s="1"/>
  <c r="AA115" i="13" s="1"/>
  <c r="AB115" i="13" s="1"/>
  <c r="X115" i="13" s="1"/>
  <c r="C136" i="20"/>
  <c r="Z114" i="13" s="1"/>
  <c r="B136" i="20"/>
  <c r="Y114" i="13" s="1"/>
  <c r="C135" i="20"/>
  <c r="Z113" i="13" s="1"/>
  <c r="B135" i="20"/>
  <c r="Y113" i="13" s="1"/>
  <c r="C134" i="20"/>
  <c r="Z112" i="13" s="1"/>
  <c r="B134" i="20"/>
  <c r="Y112" i="13" s="1"/>
  <c r="C133" i="20"/>
  <c r="Z111" i="13" s="1"/>
  <c r="B133" i="20"/>
  <c r="Y111" i="13" s="1"/>
  <c r="AA111" i="13" s="1"/>
  <c r="AB111" i="13" s="1"/>
  <c r="X111" i="13" s="1"/>
  <c r="C132" i="20"/>
  <c r="Z110" i="13" s="1"/>
  <c r="B132" i="20"/>
  <c r="Y110" i="13" s="1"/>
  <c r="C131" i="20"/>
  <c r="Z109" i="13" s="1"/>
  <c r="B131" i="20"/>
  <c r="Y109" i="13" s="1"/>
  <c r="AA109" i="13" s="1"/>
  <c r="AB109" i="13" s="1"/>
  <c r="X109" i="13" s="1"/>
  <c r="C130" i="20"/>
  <c r="Z108" i="13" s="1"/>
  <c r="B130" i="20"/>
  <c r="Y108" i="13" s="1"/>
  <c r="C129" i="20"/>
  <c r="Z107" i="13" s="1"/>
  <c r="B129" i="20"/>
  <c r="Y107" i="13" s="1"/>
  <c r="AA107" i="13" s="1"/>
  <c r="AB107" i="13" s="1"/>
  <c r="X107" i="13" s="1"/>
  <c r="C128" i="20"/>
  <c r="Z106" i="13" s="1"/>
  <c r="B128" i="20"/>
  <c r="Y106" i="13" s="1"/>
  <c r="C127" i="20"/>
  <c r="Z105" i="13" s="1"/>
  <c r="B127" i="20"/>
  <c r="Y105" i="13" s="1"/>
  <c r="C126" i="20"/>
  <c r="Z104" i="13" s="1"/>
  <c r="B126" i="20"/>
  <c r="Y104" i="13" s="1"/>
  <c r="C125" i="20"/>
  <c r="Z103" i="13" s="1"/>
  <c r="B125" i="20"/>
  <c r="Y103" i="13" s="1"/>
  <c r="AA103" i="13" s="1"/>
  <c r="AB103" i="13" s="1"/>
  <c r="X103" i="13" s="1"/>
  <c r="C124" i="20"/>
  <c r="Z102" i="13" s="1"/>
  <c r="B124" i="20"/>
  <c r="Y102" i="13" s="1"/>
  <c r="C123" i="20"/>
  <c r="Z101" i="13" s="1"/>
  <c r="B123" i="20"/>
  <c r="Y101" i="13" s="1"/>
  <c r="AA101" i="13" s="1"/>
  <c r="AB101" i="13" s="1"/>
  <c r="X101" i="13" s="1"/>
  <c r="C122" i="20"/>
  <c r="Z100" i="13" s="1"/>
  <c r="B122" i="20"/>
  <c r="Y100" i="13" s="1"/>
  <c r="C121" i="20"/>
  <c r="Z99" i="13" s="1"/>
  <c r="B121" i="20"/>
  <c r="Y99" i="13" s="1"/>
  <c r="AA99" i="13" s="1"/>
  <c r="AB99" i="13" s="1"/>
  <c r="X99" i="13" s="1"/>
  <c r="C120" i="20"/>
  <c r="Z98" i="13" s="1"/>
  <c r="B120" i="20"/>
  <c r="Y98" i="13" s="1"/>
  <c r="C119" i="20"/>
  <c r="Z97" i="13" s="1"/>
  <c r="B119" i="20"/>
  <c r="Y97" i="13" s="1"/>
  <c r="C118" i="20"/>
  <c r="Z96" i="13" s="1"/>
  <c r="B118" i="20"/>
  <c r="Y96" i="13" s="1"/>
  <c r="C117" i="20"/>
  <c r="Z95" i="13" s="1"/>
  <c r="B117" i="20"/>
  <c r="Y95" i="13" s="1"/>
  <c r="AA95" i="13" s="1"/>
  <c r="AB95" i="13" s="1"/>
  <c r="X95" i="13" s="1"/>
  <c r="C116" i="20"/>
  <c r="Z94" i="13" s="1"/>
  <c r="B116" i="20"/>
  <c r="Y94" i="13" s="1"/>
  <c r="C115" i="20"/>
  <c r="Z93" i="13" s="1"/>
  <c r="B115" i="20"/>
  <c r="Y93" i="13" s="1"/>
  <c r="AA93" i="13" s="1"/>
  <c r="AB93" i="13" s="1"/>
  <c r="X93" i="13" s="1"/>
  <c r="C114" i="20"/>
  <c r="Z92" i="13" s="1"/>
  <c r="B114" i="20"/>
  <c r="Y92" i="13" s="1"/>
  <c r="C113" i="20"/>
  <c r="Z91" i="13" s="1"/>
  <c r="B113" i="20"/>
  <c r="Y91" i="13" s="1"/>
  <c r="AA91" i="13" s="1"/>
  <c r="AB91" i="13" s="1"/>
  <c r="X91" i="13" s="1"/>
  <c r="C112" i="20"/>
  <c r="Z90" i="13" s="1"/>
  <c r="B112" i="20"/>
  <c r="Y90" i="13" s="1"/>
  <c r="C111" i="20"/>
  <c r="Z89" i="13" s="1"/>
  <c r="B111" i="20"/>
  <c r="Y89" i="13" s="1"/>
  <c r="C110" i="20"/>
  <c r="Z88" i="13" s="1"/>
  <c r="B110" i="20"/>
  <c r="Y88" i="13" s="1"/>
  <c r="C109" i="20"/>
  <c r="Z87" i="13" s="1"/>
  <c r="B109" i="20"/>
  <c r="Y87" i="13" s="1"/>
  <c r="AA87" i="13" s="1"/>
  <c r="AB87" i="13" s="1"/>
  <c r="X87" i="13" s="1"/>
  <c r="C108" i="20"/>
  <c r="Z86" i="13" s="1"/>
  <c r="B108" i="20"/>
  <c r="Y86" i="13" s="1"/>
  <c r="C107" i="20"/>
  <c r="Z85" i="13" s="1"/>
  <c r="B107" i="20"/>
  <c r="Y85" i="13" s="1"/>
  <c r="AA85" i="13" s="1"/>
  <c r="AB85" i="13" s="1"/>
  <c r="X85" i="13" s="1"/>
  <c r="C106" i="20"/>
  <c r="Z84" i="13" s="1"/>
  <c r="B106" i="20"/>
  <c r="Y84" i="13" s="1"/>
  <c r="C105" i="20"/>
  <c r="Z83" i="13" s="1"/>
  <c r="B105" i="20"/>
  <c r="Y83" i="13" s="1"/>
  <c r="AA83" i="13" s="1"/>
  <c r="AB83" i="13" s="1"/>
  <c r="X83" i="13" s="1"/>
  <c r="C104" i="20"/>
  <c r="Z82" i="13" s="1"/>
  <c r="B104" i="20"/>
  <c r="Y82" i="13" s="1"/>
  <c r="C103" i="20"/>
  <c r="Z81" i="13" s="1"/>
  <c r="B103" i="20"/>
  <c r="Y81" i="13" s="1"/>
  <c r="C102" i="20"/>
  <c r="Z80" i="13" s="1"/>
  <c r="B102" i="20"/>
  <c r="Y80" i="13" s="1"/>
  <c r="C101" i="20"/>
  <c r="Z79" i="13" s="1"/>
  <c r="B101" i="20"/>
  <c r="Y79" i="13" s="1"/>
  <c r="AA79" i="13" s="1"/>
  <c r="AB79" i="13" s="1"/>
  <c r="X79" i="13" s="1"/>
  <c r="C100" i="20"/>
  <c r="Z78" i="13" s="1"/>
  <c r="B100" i="20"/>
  <c r="Y78" i="13" s="1"/>
  <c r="C99" i="20"/>
  <c r="Z77" i="13" s="1"/>
  <c r="B99" i="20"/>
  <c r="Y77" i="13" s="1"/>
  <c r="AA77" i="13" s="1"/>
  <c r="AB77" i="13" s="1"/>
  <c r="X77" i="13" s="1"/>
  <c r="C98" i="20"/>
  <c r="Z76" i="13" s="1"/>
  <c r="B98" i="20"/>
  <c r="Y76" i="13" s="1"/>
  <c r="C97" i="20"/>
  <c r="Z75" i="13" s="1"/>
  <c r="B97" i="20"/>
  <c r="Y75" i="13" s="1"/>
  <c r="AA75" i="13" s="1"/>
  <c r="AB75" i="13" s="1"/>
  <c r="X75" i="13" s="1"/>
  <c r="C96" i="20"/>
  <c r="Z74" i="13" s="1"/>
  <c r="B96" i="20"/>
  <c r="Y74" i="13" s="1"/>
  <c r="C95" i="20"/>
  <c r="Z73" i="13" s="1"/>
  <c r="B95" i="20"/>
  <c r="Y73" i="13" s="1"/>
  <c r="C94" i="20"/>
  <c r="Z72" i="13" s="1"/>
  <c r="B94" i="20"/>
  <c r="Y72" i="13" s="1"/>
  <c r="C93" i="20"/>
  <c r="Z71" i="13" s="1"/>
  <c r="B93" i="20"/>
  <c r="Y71" i="13" s="1"/>
  <c r="AA71" i="13" s="1"/>
  <c r="AB71" i="13" s="1"/>
  <c r="X71" i="13" s="1"/>
  <c r="C92" i="20"/>
  <c r="Z70" i="13" s="1"/>
  <c r="B92" i="20"/>
  <c r="Y70" i="13" s="1"/>
  <c r="C91" i="20"/>
  <c r="Z69" i="13" s="1"/>
  <c r="B91" i="20"/>
  <c r="Y69" i="13" s="1"/>
  <c r="AA69" i="13" s="1"/>
  <c r="AB69" i="13" s="1"/>
  <c r="X69" i="13" s="1"/>
  <c r="C90" i="20"/>
  <c r="Z68" i="13" s="1"/>
  <c r="B90" i="20"/>
  <c r="Y68" i="13" s="1"/>
  <c r="C89" i="20"/>
  <c r="Z67" i="13" s="1"/>
  <c r="B89" i="20"/>
  <c r="Y67" i="13" s="1"/>
  <c r="AA67" i="13" s="1"/>
  <c r="AB67" i="13" s="1"/>
  <c r="X67" i="13" s="1"/>
  <c r="C88" i="20"/>
  <c r="Z66" i="13" s="1"/>
  <c r="B88" i="20"/>
  <c r="Y66" i="13" s="1"/>
  <c r="C87" i="20"/>
  <c r="Z65" i="13" s="1"/>
  <c r="B87" i="20"/>
  <c r="Y65" i="13" s="1"/>
  <c r="C86" i="20"/>
  <c r="Z64" i="13" s="1"/>
  <c r="B86" i="20"/>
  <c r="Y64" i="13" s="1"/>
  <c r="C85" i="20"/>
  <c r="Z63" i="13" s="1"/>
  <c r="B85" i="20"/>
  <c r="Y63" i="13" s="1"/>
  <c r="AA63" i="13" s="1"/>
  <c r="AB63" i="13" s="1"/>
  <c r="X63" i="13" s="1"/>
  <c r="C84" i="20"/>
  <c r="Z62" i="13" s="1"/>
  <c r="B84" i="20"/>
  <c r="Y62" i="13" s="1"/>
  <c r="C83" i="20"/>
  <c r="Z61" i="13" s="1"/>
  <c r="B83" i="20"/>
  <c r="Y61" i="13" s="1"/>
  <c r="AA61" i="13" s="1"/>
  <c r="AB61" i="13" s="1"/>
  <c r="X61" i="13" s="1"/>
  <c r="C82" i="20"/>
  <c r="Z60" i="13" s="1"/>
  <c r="B82" i="20"/>
  <c r="Y60" i="13" s="1"/>
  <c r="C81" i="20"/>
  <c r="Z59" i="13" s="1"/>
  <c r="B81" i="20"/>
  <c r="Y59" i="13" s="1"/>
  <c r="AA59" i="13" s="1"/>
  <c r="AB59" i="13" s="1"/>
  <c r="X59" i="13" s="1"/>
  <c r="C80" i="20"/>
  <c r="Z58" i="13" s="1"/>
  <c r="B80" i="20"/>
  <c r="Y58" i="13" s="1"/>
  <c r="C79" i="20"/>
  <c r="Z57" i="13" s="1"/>
  <c r="B79" i="20"/>
  <c r="Y57" i="13" s="1"/>
  <c r="C78" i="20"/>
  <c r="Z56" i="13" s="1"/>
  <c r="B78" i="20"/>
  <c r="Y56" i="13" s="1"/>
  <c r="C77" i="20"/>
  <c r="Z55" i="13" s="1"/>
  <c r="B77" i="20"/>
  <c r="Y55" i="13" s="1"/>
  <c r="AA55" i="13" s="1"/>
  <c r="AB55" i="13" s="1"/>
  <c r="X55" i="13" s="1"/>
  <c r="C76" i="20"/>
  <c r="Z54" i="13" s="1"/>
  <c r="B76" i="20"/>
  <c r="Y54" i="13" s="1"/>
  <c r="C75" i="20"/>
  <c r="Z53" i="13" s="1"/>
  <c r="B75" i="20"/>
  <c r="Y53" i="13" s="1"/>
  <c r="AA53" i="13" s="1"/>
  <c r="AB53" i="13" s="1"/>
  <c r="X53" i="13" s="1"/>
  <c r="C74" i="20"/>
  <c r="Z52" i="13" s="1"/>
  <c r="B74" i="20"/>
  <c r="Y52" i="13" s="1"/>
  <c r="C73" i="20"/>
  <c r="Z51" i="13" s="1"/>
  <c r="B73" i="20"/>
  <c r="Y51" i="13" s="1"/>
  <c r="AA51" i="13" s="1"/>
  <c r="AB51" i="13" s="1"/>
  <c r="X51" i="13" s="1"/>
  <c r="C72" i="20"/>
  <c r="Z50" i="13" s="1"/>
  <c r="B72" i="20"/>
  <c r="Y50" i="13" s="1"/>
  <c r="C71" i="20"/>
  <c r="Z49" i="13" s="1"/>
  <c r="B71" i="20"/>
  <c r="Y49" i="13" s="1"/>
  <c r="C70" i="20"/>
  <c r="Z48" i="13" s="1"/>
  <c r="B70" i="20"/>
  <c r="Y48" i="13" s="1"/>
  <c r="C69" i="20"/>
  <c r="Z47" i="13" s="1"/>
  <c r="B69" i="20"/>
  <c r="Y47" i="13" s="1"/>
  <c r="AA47" i="13" s="1"/>
  <c r="AB47" i="13" s="1"/>
  <c r="X47" i="13" s="1"/>
  <c r="C68" i="20"/>
  <c r="Z46" i="13" s="1"/>
  <c r="B68" i="20"/>
  <c r="Y46" i="13" s="1"/>
  <c r="C67" i="20"/>
  <c r="Z45" i="13" s="1"/>
  <c r="B67" i="20"/>
  <c r="Y45" i="13" s="1"/>
  <c r="AA45" i="13" s="1"/>
  <c r="AB45" i="13" s="1"/>
  <c r="X45" i="13" s="1"/>
  <c r="C66" i="20"/>
  <c r="Z44" i="13" s="1"/>
  <c r="B66" i="20"/>
  <c r="Y44" i="13" s="1"/>
  <c r="C65" i="20"/>
  <c r="Z43" i="13" s="1"/>
  <c r="B65" i="20"/>
  <c r="Y43" i="13" s="1"/>
  <c r="AA43" i="13" s="1"/>
  <c r="AB43" i="13" s="1"/>
  <c r="X43" i="13" s="1"/>
  <c r="C64" i="20"/>
  <c r="Z42" i="13" s="1"/>
  <c r="B64" i="20"/>
  <c r="Y42" i="13" s="1"/>
  <c r="C63" i="20"/>
  <c r="Z41" i="13" s="1"/>
  <c r="B63" i="20"/>
  <c r="Y41" i="13" s="1"/>
  <c r="C62" i="20"/>
  <c r="Z40" i="13" s="1"/>
  <c r="B62" i="20"/>
  <c r="Y40" i="13" s="1"/>
  <c r="C61" i="20"/>
  <c r="Z39" i="13" s="1"/>
  <c r="B61" i="20"/>
  <c r="Y39" i="13" s="1"/>
  <c r="AA39" i="13" s="1"/>
  <c r="AB39" i="13" s="1"/>
  <c r="X39" i="13" s="1"/>
  <c r="C60" i="20"/>
  <c r="Z38" i="13" s="1"/>
  <c r="B60" i="20"/>
  <c r="Y38" i="13" s="1"/>
  <c r="C59" i="20"/>
  <c r="Z37" i="13" s="1"/>
  <c r="B59" i="20"/>
  <c r="Y37" i="13" s="1"/>
  <c r="AA37" i="13" s="1"/>
  <c r="AB37" i="13" s="1"/>
  <c r="X37" i="13" s="1"/>
  <c r="C58" i="20"/>
  <c r="Z36" i="13" s="1"/>
  <c r="B58" i="20"/>
  <c r="Y36" i="13" s="1"/>
  <c r="C57" i="20"/>
  <c r="Z35" i="13" s="1"/>
  <c r="B57" i="20"/>
  <c r="Y35" i="13" s="1"/>
  <c r="AA35" i="13" s="1"/>
  <c r="AB35" i="13" s="1"/>
  <c r="X35" i="13" s="1"/>
  <c r="C56" i="20"/>
  <c r="Z34" i="13" s="1"/>
  <c r="B56" i="20"/>
  <c r="Y34" i="13" s="1"/>
  <c r="C55" i="20"/>
  <c r="Z33" i="13" s="1"/>
  <c r="B55" i="20"/>
  <c r="Y33" i="13" s="1"/>
  <c r="C54" i="20"/>
  <c r="Z32" i="13" s="1"/>
  <c r="B54" i="20"/>
  <c r="Y32" i="13" s="1"/>
  <c r="C53" i="20"/>
  <c r="Z31" i="13" s="1"/>
  <c r="B53" i="20"/>
  <c r="Y31" i="13" s="1"/>
  <c r="AA31" i="13" s="1"/>
  <c r="AB31" i="13" s="1"/>
  <c r="X31" i="13" s="1"/>
  <c r="C52" i="20"/>
  <c r="Z30" i="13" s="1"/>
  <c r="B52" i="20"/>
  <c r="Y30" i="13" s="1"/>
  <c r="C51" i="20"/>
  <c r="Z29" i="13" s="1"/>
  <c r="B51" i="20"/>
  <c r="Y29" i="13" s="1"/>
  <c r="AA29" i="13" s="1"/>
  <c r="AB29" i="13" s="1"/>
  <c r="X29" i="13" s="1"/>
  <c r="C50" i="20"/>
  <c r="Z28" i="13" s="1"/>
  <c r="B50" i="20"/>
  <c r="Y28" i="13" s="1"/>
  <c r="C49" i="20"/>
  <c r="Z27" i="13" s="1"/>
  <c r="B49" i="20"/>
  <c r="Y27" i="13" s="1"/>
  <c r="AA27" i="13" s="1"/>
  <c r="AB27" i="13" s="1"/>
  <c r="X27" i="13" s="1"/>
  <c r="C48" i="20"/>
  <c r="Z26" i="13" s="1"/>
  <c r="B48" i="20"/>
  <c r="Y26" i="13" s="1"/>
  <c r="C47" i="20"/>
  <c r="Z25" i="13" s="1"/>
  <c r="B47" i="20"/>
  <c r="Y25" i="13" s="1"/>
  <c r="C46" i="20"/>
  <c r="Z24" i="13" s="1"/>
  <c r="B46" i="20"/>
  <c r="Y24" i="13" s="1"/>
  <c r="C45" i="20"/>
  <c r="Z23" i="13" s="1"/>
  <c r="B45" i="20"/>
  <c r="Y23" i="13" s="1"/>
  <c r="AA23" i="13" s="1"/>
  <c r="AB23" i="13" s="1"/>
  <c r="X23" i="13" s="1"/>
  <c r="C44" i="20"/>
  <c r="Z22" i="13" s="1"/>
  <c r="B44" i="20"/>
  <c r="Y22" i="13" s="1"/>
  <c r="C43" i="20"/>
  <c r="Z21" i="13" s="1"/>
  <c r="B43" i="20"/>
  <c r="Y21" i="13" s="1"/>
  <c r="AA21" i="13" s="1"/>
  <c r="AB21" i="13" s="1"/>
  <c r="X21" i="13" s="1"/>
  <c r="C42" i="20"/>
  <c r="Z20" i="13" s="1"/>
  <c r="B42" i="20"/>
  <c r="Y20" i="13" s="1"/>
  <c r="C41" i="20"/>
  <c r="Z19" i="13" s="1"/>
  <c r="B41" i="20"/>
  <c r="Y19" i="13" s="1"/>
  <c r="AA19" i="13" s="1"/>
  <c r="AB19" i="13" s="1"/>
  <c r="X19" i="13" s="1"/>
  <c r="C40" i="20"/>
  <c r="Z18" i="13" s="1"/>
  <c r="B40" i="20"/>
  <c r="Y18" i="13" s="1"/>
  <c r="C39" i="20"/>
  <c r="Z17" i="13" s="1"/>
  <c r="B39" i="20"/>
  <c r="Y17" i="13" s="1"/>
  <c r="C38" i="20"/>
  <c r="Z16" i="13" s="1"/>
  <c r="B38" i="20"/>
  <c r="Y16" i="13" s="1"/>
  <c r="C37" i="20"/>
  <c r="Z15" i="13" s="1"/>
  <c r="B37" i="20"/>
  <c r="Y15" i="13" s="1"/>
  <c r="AA15" i="13" s="1"/>
  <c r="AB15" i="13" s="1"/>
  <c r="X15" i="13" s="1"/>
  <c r="C36" i="20"/>
  <c r="Z14" i="13" s="1"/>
  <c r="B36" i="20"/>
  <c r="Y14" i="13" s="1"/>
  <c r="C35" i="20"/>
  <c r="Z13" i="13" s="1"/>
  <c r="B35" i="20"/>
  <c r="Y13" i="13" s="1"/>
  <c r="AA13" i="13" s="1"/>
  <c r="AB13" i="13" s="1"/>
  <c r="X13" i="13" s="1"/>
  <c r="C34" i="20"/>
  <c r="Z12" i="13" s="1"/>
  <c r="B34" i="20"/>
  <c r="Y12" i="13" s="1"/>
  <c r="C32" i="20"/>
  <c r="Z10" i="13" s="1"/>
  <c r="B32" i="20"/>
  <c r="Y10" i="13" s="1"/>
  <c r="AA10" i="13" s="1"/>
  <c r="AB10" i="13" s="1"/>
  <c r="X10" i="13" s="1"/>
  <c r="C31" i="20"/>
  <c r="Z9" i="13" s="1"/>
  <c r="B31" i="20"/>
  <c r="Y9" i="13" s="1"/>
  <c r="C30" i="20"/>
  <c r="Z8" i="13" s="1"/>
  <c r="B30" i="20"/>
  <c r="Y8" i="13" s="1"/>
  <c r="C29" i="20"/>
  <c r="Z7" i="13" s="1"/>
  <c r="B29" i="20"/>
  <c r="Y7" i="13" s="1"/>
  <c r="C27" i="20"/>
  <c r="Z5" i="13" s="1"/>
  <c r="B27" i="20"/>
  <c r="Y5" i="13" s="1"/>
  <c r="AA5" i="13" s="1"/>
  <c r="AB5" i="13" s="1"/>
  <c r="X5" i="13" s="1"/>
  <c r="C26" i="20"/>
  <c r="Z4" i="13" s="1"/>
  <c r="B26" i="20"/>
  <c r="Y4" i="13" s="1"/>
  <c r="S87" i="13"/>
  <c r="T87" i="13" s="1"/>
  <c r="P87" i="13" s="1"/>
  <c r="S86" i="13"/>
  <c r="T86" i="13" s="1"/>
  <c r="P86" i="13" s="1"/>
  <c r="S84" i="13"/>
  <c r="T84" i="13" s="1"/>
  <c r="P84" i="13" s="1"/>
  <c r="S83" i="13"/>
  <c r="T83" i="13" s="1"/>
  <c r="P83" i="13" s="1"/>
  <c r="S81" i="13"/>
  <c r="T81" i="13" s="1"/>
  <c r="P81" i="13" s="1"/>
  <c r="S80" i="13"/>
  <c r="T80" i="13" s="1"/>
  <c r="P80" i="13" s="1"/>
  <c r="S79" i="13"/>
  <c r="T79" i="13" s="1"/>
  <c r="P79" i="13" s="1"/>
  <c r="S77" i="13"/>
  <c r="T77" i="13" s="1"/>
  <c r="P77" i="13" s="1"/>
  <c r="S76" i="13"/>
  <c r="T76" i="13" s="1"/>
  <c r="P76" i="13" s="1"/>
  <c r="S75" i="13"/>
  <c r="T75" i="13" s="1"/>
  <c r="P75" i="13" s="1"/>
  <c r="S73" i="13"/>
  <c r="T73" i="13" s="1"/>
  <c r="P73" i="13" s="1"/>
  <c r="S72" i="13"/>
  <c r="T72" i="13" s="1"/>
  <c r="P72" i="13" s="1"/>
  <c r="S71" i="13"/>
  <c r="T71" i="13" s="1"/>
  <c r="P71" i="13" s="1"/>
  <c r="S69" i="13"/>
  <c r="T69" i="13" s="1"/>
  <c r="P69" i="13" s="1"/>
  <c r="S68" i="13"/>
  <c r="T68" i="13" s="1"/>
  <c r="P68" i="13" s="1"/>
  <c r="S67" i="13"/>
  <c r="T67" i="13" s="1"/>
  <c r="P67" i="13" s="1"/>
  <c r="S65" i="13"/>
  <c r="T65" i="13" s="1"/>
  <c r="P65" i="13" s="1"/>
  <c r="S64" i="13"/>
  <c r="T64" i="13" s="1"/>
  <c r="P64" i="13" s="1"/>
  <c r="S63" i="13"/>
  <c r="T63" i="13" s="1"/>
  <c r="P63" i="13" s="1"/>
  <c r="S61" i="13"/>
  <c r="T61" i="13" s="1"/>
  <c r="P61" i="13" s="1"/>
  <c r="S60" i="13"/>
  <c r="T60" i="13" s="1"/>
  <c r="P60" i="13" s="1"/>
  <c r="S59" i="13"/>
  <c r="T59" i="13" s="1"/>
  <c r="P59" i="13" s="1"/>
  <c r="S57" i="13"/>
  <c r="T57" i="13" s="1"/>
  <c r="P57" i="13" s="1"/>
  <c r="S56" i="13"/>
  <c r="T56" i="13" s="1"/>
  <c r="P56" i="13" s="1"/>
  <c r="S55" i="13"/>
  <c r="T55" i="13" s="1"/>
  <c r="P55" i="13" s="1"/>
  <c r="S53" i="13"/>
  <c r="T53" i="13" s="1"/>
  <c r="P53" i="13" s="1"/>
  <c r="S52" i="13"/>
  <c r="T52" i="13" s="1"/>
  <c r="P52" i="13" s="1"/>
  <c r="S51" i="13"/>
  <c r="T51" i="13" s="1"/>
  <c r="P51" i="13" s="1"/>
  <c r="S49" i="13"/>
  <c r="T49" i="13" s="1"/>
  <c r="P49" i="13" s="1"/>
  <c r="S48" i="13"/>
  <c r="T48" i="13" s="1"/>
  <c r="P48" i="13" s="1"/>
  <c r="S47" i="13"/>
  <c r="T47" i="13" s="1"/>
  <c r="P47" i="13" s="1"/>
  <c r="S46" i="13"/>
  <c r="T46" i="13" s="1"/>
  <c r="P46" i="13" s="1"/>
  <c r="S45" i="13"/>
  <c r="T45" i="13" s="1"/>
  <c r="P45" i="13" s="1"/>
  <c r="S44" i="13"/>
  <c r="T44" i="13" s="1"/>
  <c r="P44" i="13" s="1"/>
  <c r="S43" i="13"/>
  <c r="T43" i="13" s="1"/>
  <c r="P43" i="13" s="1"/>
  <c r="S42" i="13"/>
  <c r="T42" i="13" s="1"/>
  <c r="P42" i="13" s="1"/>
  <c r="S38" i="13"/>
  <c r="T38" i="13" s="1"/>
  <c r="P38" i="13" s="1"/>
  <c r="S34" i="13"/>
  <c r="T34" i="13" s="1"/>
  <c r="P34" i="13" s="1"/>
  <c r="S30" i="13"/>
  <c r="T30" i="13" s="1"/>
  <c r="P30" i="13" s="1"/>
  <c r="S29" i="13"/>
  <c r="T29" i="13" s="1"/>
  <c r="P29" i="13" s="1"/>
  <c r="S13" i="13"/>
  <c r="T13" i="13" s="1"/>
  <c r="P13" i="13" s="1"/>
  <c r="S11" i="13"/>
  <c r="T11" i="13" s="1"/>
  <c r="P11" i="13" s="1"/>
  <c r="S9" i="13"/>
  <c r="T9" i="13" s="1"/>
  <c r="P9" i="13" s="1"/>
  <c r="S7" i="13"/>
  <c r="S5" i="13"/>
  <c r="S3" i="13"/>
  <c r="AA8" i="13" l="1"/>
  <c r="AB8" i="13" s="1"/>
  <c r="X8" i="13" s="1"/>
  <c r="AA17" i="13"/>
  <c r="AB17" i="13" s="1"/>
  <c r="X17" i="13" s="1"/>
  <c r="AA25" i="13"/>
  <c r="AB25" i="13" s="1"/>
  <c r="X25" i="13" s="1"/>
  <c r="AA33" i="13"/>
  <c r="AB33" i="13" s="1"/>
  <c r="X33" i="13" s="1"/>
  <c r="AA49" i="13"/>
  <c r="AB49" i="13" s="1"/>
  <c r="X49" i="13" s="1"/>
  <c r="AA57" i="13"/>
  <c r="AB57" i="13" s="1"/>
  <c r="X57" i="13" s="1"/>
  <c r="AA65" i="13"/>
  <c r="AB65" i="13" s="1"/>
  <c r="X65" i="13" s="1"/>
  <c r="AA73" i="13"/>
  <c r="AB73" i="13" s="1"/>
  <c r="X73" i="13" s="1"/>
  <c r="AA81" i="13"/>
  <c r="AB81" i="13" s="1"/>
  <c r="X81" i="13" s="1"/>
  <c r="AA89" i="13"/>
  <c r="AB89" i="13" s="1"/>
  <c r="X89" i="13" s="1"/>
  <c r="AA97" i="13"/>
  <c r="AB97" i="13" s="1"/>
  <c r="X97" i="13" s="1"/>
  <c r="AA105" i="13"/>
  <c r="AB105" i="13" s="1"/>
  <c r="X105" i="13" s="1"/>
  <c r="AA113" i="13"/>
  <c r="AB113" i="13" s="1"/>
  <c r="X113" i="13" s="1"/>
  <c r="AA121" i="13"/>
  <c r="AB121" i="13" s="1"/>
  <c r="X121" i="13" s="1"/>
  <c r="AA129" i="13"/>
  <c r="AB129" i="13" s="1"/>
  <c r="X129" i="13" s="1"/>
  <c r="AA137" i="13"/>
  <c r="AB137" i="13" s="1"/>
  <c r="X137" i="13" s="1"/>
  <c r="AA145" i="13"/>
  <c r="AB145" i="13" s="1"/>
  <c r="X145" i="13" s="1"/>
  <c r="AA153" i="13"/>
  <c r="AB153" i="13" s="1"/>
  <c r="X153" i="13" s="1"/>
  <c r="AA161" i="13"/>
  <c r="AB161" i="13" s="1"/>
  <c r="X161" i="13" s="1"/>
  <c r="AA169" i="13"/>
  <c r="AB169" i="13" s="1"/>
  <c r="X169" i="13" s="1"/>
  <c r="AA177" i="13"/>
  <c r="AB177" i="13" s="1"/>
  <c r="X177" i="13" s="1"/>
  <c r="AA185" i="13"/>
  <c r="AB185" i="13" s="1"/>
  <c r="X185" i="13" s="1"/>
  <c r="AA193" i="13"/>
  <c r="AB193" i="13" s="1"/>
  <c r="X193" i="13" s="1"/>
  <c r="AA201" i="13"/>
  <c r="AB201" i="13" s="1"/>
  <c r="X201" i="13" s="1"/>
  <c r="AA209" i="13"/>
  <c r="AB209" i="13" s="1"/>
  <c r="X209" i="13" s="1"/>
  <c r="AA217" i="13"/>
  <c r="AB217" i="13" s="1"/>
  <c r="X217" i="13" s="1"/>
  <c r="AA225" i="13"/>
  <c r="AB225" i="13" s="1"/>
  <c r="X225" i="13" s="1"/>
  <c r="AA233" i="13"/>
  <c r="AB233" i="13" s="1"/>
  <c r="X233" i="13" s="1"/>
  <c r="AA241" i="13"/>
  <c r="AB241" i="13" s="1"/>
  <c r="X241" i="13" s="1"/>
  <c r="AA249" i="13"/>
  <c r="AB249" i="13" s="1"/>
  <c r="X249" i="13" s="1"/>
  <c r="AA257" i="13"/>
  <c r="AB257" i="13" s="1"/>
  <c r="X257" i="13" s="1"/>
  <c r="AA265" i="13"/>
  <c r="AB265" i="13" s="1"/>
  <c r="X265" i="13" s="1"/>
  <c r="AA273" i="13"/>
  <c r="AB273" i="13" s="1"/>
  <c r="X273" i="13" s="1"/>
  <c r="AA393" i="13"/>
  <c r="AB393" i="13" s="1"/>
  <c r="X393" i="13" s="1"/>
  <c r="AA401" i="13"/>
  <c r="AB401" i="13" s="1"/>
  <c r="X401" i="13" s="1"/>
  <c r="AA409" i="13"/>
  <c r="AB409" i="13" s="1"/>
  <c r="X409" i="13" s="1"/>
  <c r="AA417" i="13"/>
  <c r="AB417" i="13" s="1"/>
  <c r="X417" i="13" s="1"/>
  <c r="AA425" i="13"/>
  <c r="AB425" i="13" s="1"/>
  <c r="X425" i="13" s="1"/>
  <c r="AA433" i="13"/>
  <c r="AB433" i="13" s="1"/>
  <c r="X433" i="13" s="1"/>
  <c r="AA441" i="13"/>
  <c r="AB441" i="13" s="1"/>
  <c r="X441" i="13" s="1"/>
  <c r="AA449" i="13"/>
  <c r="AB449" i="13" s="1"/>
  <c r="X449" i="13" s="1"/>
  <c r="AA457" i="13"/>
  <c r="AB457" i="13" s="1"/>
  <c r="X457" i="13" s="1"/>
  <c r="AA465" i="13"/>
  <c r="AB465" i="13" s="1"/>
  <c r="X465" i="13" s="1"/>
  <c r="AA473" i="13"/>
  <c r="AB473" i="13" s="1"/>
  <c r="X473" i="13" s="1"/>
  <c r="AA475" i="13"/>
  <c r="AB475" i="13" s="1"/>
  <c r="X475" i="13" s="1"/>
  <c r="AA4" i="13"/>
  <c r="AB4" i="13" s="1"/>
  <c r="X4" i="13" s="1"/>
  <c r="AA7" i="13"/>
  <c r="AB7" i="13" s="1"/>
  <c r="X7" i="13" s="1"/>
  <c r="AA9" i="13"/>
  <c r="AB9" i="13" s="1"/>
  <c r="X9" i="13" s="1"/>
  <c r="AA12" i="13"/>
  <c r="AB12" i="13" s="1"/>
  <c r="X12" i="13" s="1"/>
  <c r="AA14" i="13"/>
  <c r="AB14" i="13" s="1"/>
  <c r="X14" i="13" s="1"/>
  <c r="AA16" i="13"/>
  <c r="AB16" i="13" s="1"/>
  <c r="X16" i="13" s="1"/>
  <c r="AA18" i="13"/>
  <c r="AB18" i="13" s="1"/>
  <c r="X18" i="13" s="1"/>
  <c r="AA20" i="13"/>
  <c r="AB20" i="13" s="1"/>
  <c r="X20" i="13" s="1"/>
  <c r="AA22" i="13"/>
  <c r="AB22" i="13" s="1"/>
  <c r="X22" i="13" s="1"/>
  <c r="AA24" i="13"/>
  <c r="AB24" i="13" s="1"/>
  <c r="X24" i="13" s="1"/>
  <c r="AA26" i="13"/>
  <c r="AB26" i="13" s="1"/>
  <c r="X26" i="13" s="1"/>
  <c r="AA28" i="13"/>
  <c r="AB28" i="13" s="1"/>
  <c r="X28" i="13" s="1"/>
  <c r="AA30" i="13"/>
  <c r="AB30" i="13" s="1"/>
  <c r="X30" i="13" s="1"/>
  <c r="AA32" i="13"/>
  <c r="AB32" i="13" s="1"/>
  <c r="X32" i="13" s="1"/>
  <c r="AA34" i="13"/>
  <c r="AB34" i="13" s="1"/>
  <c r="X34" i="13" s="1"/>
  <c r="AA36" i="13"/>
  <c r="AB36" i="13" s="1"/>
  <c r="X36" i="13" s="1"/>
  <c r="AA38" i="13"/>
  <c r="AB38" i="13" s="1"/>
  <c r="X38" i="13" s="1"/>
  <c r="AA40" i="13"/>
  <c r="AB40" i="13" s="1"/>
  <c r="X40" i="13" s="1"/>
  <c r="AA42" i="13"/>
  <c r="AB42" i="13" s="1"/>
  <c r="X42" i="13" s="1"/>
  <c r="AA44" i="13"/>
  <c r="AB44" i="13" s="1"/>
  <c r="X44" i="13" s="1"/>
  <c r="AA46" i="13"/>
  <c r="AB46" i="13" s="1"/>
  <c r="X46" i="13" s="1"/>
  <c r="AA48" i="13"/>
  <c r="AB48" i="13" s="1"/>
  <c r="X48" i="13" s="1"/>
  <c r="AA50" i="13"/>
  <c r="AB50" i="13" s="1"/>
  <c r="X50" i="13" s="1"/>
  <c r="AA52" i="13"/>
  <c r="AB52" i="13" s="1"/>
  <c r="X52" i="13" s="1"/>
  <c r="AA54" i="13"/>
  <c r="AB54" i="13" s="1"/>
  <c r="X54" i="13" s="1"/>
  <c r="AA56" i="13"/>
  <c r="AB56" i="13" s="1"/>
  <c r="X56" i="13" s="1"/>
  <c r="AA58" i="13"/>
  <c r="AB58" i="13" s="1"/>
  <c r="X58" i="13" s="1"/>
  <c r="AA60" i="13"/>
  <c r="AB60" i="13" s="1"/>
  <c r="X60" i="13" s="1"/>
  <c r="AA62" i="13"/>
  <c r="AB62" i="13" s="1"/>
  <c r="X62" i="13" s="1"/>
  <c r="AA64" i="13"/>
  <c r="AB64" i="13" s="1"/>
  <c r="X64" i="13" s="1"/>
  <c r="AA66" i="13"/>
  <c r="AB66" i="13" s="1"/>
  <c r="X66" i="13" s="1"/>
  <c r="AA68" i="13"/>
  <c r="AB68" i="13" s="1"/>
  <c r="X68" i="13" s="1"/>
  <c r="AA70" i="13"/>
  <c r="AB70" i="13" s="1"/>
  <c r="X70" i="13" s="1"/>
  <c r="AA72" i="13"/>
  <c r="AB72" i="13" s="1"/>
  <c r="X72" i="13" s="1"/>
  <c r="AA74" i="13"/>
  <c r="AB74" i="13" s="1"/>
  <c r="X74" i="13" s="1"/>
  <c r="AA76" i="13"/>
  <c r="AB76" i="13" s="1"/>
  <c r="X76" i="13" s="1"/>
  <c r="AA80" i="13"/>
  <c r="AB80" i="13" s="1"/>
  <c r="X80" i="13" s="1"/>
  <c r="AA84" i="13"/>
  <c r="AB84" i="13" s="1"/>
  <c r="X84" i="13" s="1"/>
  <c r="AA88" i="13"/>
  <c r="AB88" i="13" s="1"/>
  <c r="X88" i="13" s="1"/>
  <c r="AA92" i="13"/>
  <c r="AB92" i="13" s="1"/>
  <c r="X92" i="13" s="1"/>
  <c r="AA96" i="13"/>
  <c r="AB96" i="13" s="1"/>
  <c r="X96" i="13" s="1"/>
  <c r="AA100" i="13"/>
  <c r="AB100" i="13" s="1"/>
  <c r="X100" i="13" s="1"/>
  <c r="AA102" i="13"/>
  <c r="AB102" i="13" s="1"/>
  <c r="X102" i="13" s="1"/>
  <c r="AA104" i="13"/>
  <c r="AB104" i="13" s="1"/>
  <c r="X104" i="13" s="1"/>
  <c r="AA106" i="13"/>
  <c r="AB106" i="13" s="1"/>
  <c r="X106" i="13" s="1"/>
  <c r="AA108" i="13"/>
  <c r="AB108" i="13" s="1"/>
  <c r="X108" i="13" s="1"/>
  <c r="AA110" i="13"/>
  <c r="AB110" i="13" s="1"/>
  <c r="X110" i="13" s="1"/>
  <c r="AA112" i="13"/>
  <c r="AB112" i="13" s="1"/>
  <c r="X112" i="13" s="1"/>
  <c r="AA114" i="13"/>
  <c r="AB114" i="13" s="1"/>
  <c r="X114" i="13" s="1"/>
  <c r="AA116" i="13"/>
  <c r="AB116" i="13" s="1"/>
  <c r="X116" i="13" s="1"/>
  <c r="AA118" i="13"/>
  <c r="AB118" i="13" s="1"/>
  <c r="X118" i="13" s="1"/>
  <c r="AA120" i="13"/>
  <c r="AB120" i="13" s="1"/>
  <c r="X120" i="13" s="1"/>
  <c r="AA122" i="13"/>
  <c r="AB122" i="13" s="1"/>
  <c r="X122" i="13" s="1"/>
  <c r="AA124" i="13"/>
  <c r="AB124" i="13" s="1"/>
  <c r="X124" i="13" s="1"/>
  <c r="AA126" i="13"/>
  <c r="AB126" i="13" s="1"/>
  <c r="X126" i="13" s="1"/>
  <c r="AA128" i="13"/>
  <c r="AB128" i="13" s="1"/>
  <c r="X128" i="13" s="1"/>
  <c r="AA132" i="13"/>
  <c r="AB132" i="13" s="1"/>
  <c r="X132" i="13" s="1"/>
  <c r="AA134" i="13"/>
  <c r="AB134" i="13" s="1"/>
  <c r="X134" i="13" s="1"/>
  <c r="AA136" i="13"/>
  <c r="AB136" i="13" s="1"/>
  <c r="X136" i="13" s="1"/>
  <c r="AA140" i="13"/>
  <c r="AB140" i="13" s="1"/>
  <c r="X140" i="13" s="1"/>
  <c r="AA142" i="13"/>
  <c r="AB142" i="13" s="1"/>
  <c r="X142" i="13" s="1"/>
  <c r="AA144" i="13"/>
  <c r="AB144" i="13" s="1"/>
  <c r="X144" i="13" s="1"/>
  <c r="AA148" i="13"/>
  <c r="AB148" i="13" s="1"/>
  <c r="X148" i="13" s="1"/>
  <c r="AA150" i="13"/>
  <c r="AB150" i="13" s="1"/>
  <c r="X150" i="13" s="1"/>
  <c r="AA152" i="13"/>
  <c r="AB152" i="13" s="1"/>
  <c r="X152" i="13" s="1"/>
  <c r="AA156" i="13"/>
  <c r="AB156" i="13" s="1"/>
  <c r="X156" i="13" s="1"/>
  <c r="AA158" i="13"/>
  <c r="AB158" i="13" s="1"/>
  <c r="X158" i="13" s="1"/>
  <c r="AA160" i="13"/>
  <c r="AB160" i="13" s="1"/>
  <c r="X160" i="13" s="1"/>
  <c r="AA164" i="13"/>
  <c r="AB164" i="13" s="1"/>
  <c r="X164" i="13" s="1"/>
  <c r="AA166" i="13"/>
  <c r="AB166" i="13" s="1"/>
  <c r="X166" i="13" s="1"/>
  <c r="AA168" i="13"/>
  <c r="AB168" i="13" s="1"/>
  <c r="X168" i="13" s="1"/>
  <c r="AA170" i="13"/>
  <c r="AB170" i="13" s="1"/>
  <c r="X170" i="13" s="1"/>
  <c r="AA172" i="13"/>
  <c r="AB172" i="13" s="1"/>
  <c r="X172" i="13" s="1"/>
  <c r="AA174" i="13"/>
  <c r="AB174" i="13" s="1"/>
  <c r="X174" i="13" s="1"/>
  <c r="AA176" i="13"/>
  <c r="AB176" i="13" s="1"/>
  <c r="X176" i="13" s="1"/>
  <c r="AA178" i="13"/>
  <c r="AB178" i="13" s="1"/>
  <c r="X178" i="13" s="1"/>
  <c r="AA180" i="13"/>
  <c r="AB180" i="13" s="1"/>
  <c r="X180" i="13" s="1"/>
  <c r="AA182" i="13"/>
  <c r="AB182" i="13" s="1"/>
  <c r="X182" i="13" s="1"/>
  <c r="AA184" i="13"/>
  <c r="AB184" i="13" s="1"/>
  <c r="X184" i="13" s="1"/>
  <c r="AA186" i="13"/>
  <c r="AB186" i="13" s="1"/>
  <c r="X186" i="13" s="1"/>
  <c r="AA188" i="13"/>
  <c r="AB188" i="13" s="1"/>
  <c r="X188" i="13" s="1"/>
  <c r="AA190" i="13"/>
  <c r="AB190" i="13" s="1"/>
  <c r="X190" i="13" s="1"/>
  <c r="AA192" i="13"/>
  <c r="AB192" i="13" s="1"/>
  <c r="X192" i="13" s="1"/>
  <c r="AA196" i="13"/>
  <c r="AB196" i="13" s="1"/>
  <c r="X196" i="13" s="1"/>
  <c r="AA200" i="13"/>
  <c r="AB200" i="13" s="1"/>
  <c r="X200" i="13" s="1"/>
  <c r="AA202" i="13"/>
  <c r="AB202" i="13" s="1"/>
  <c r="X202" i="13" s="1"/>
  <c r="AA204" i="13"/>
  <c r="AB204" i="13" s="1"/>
  <c r="X204" i="13" s="1"/>
  <c r="AA206" i="13"/>
  <c r="AB206" i="13" s="1"/>
  <c r="X206" i="13" s="1"/>
  <c r="AA208" i="13"/>
  <c r="AB208" i="13" s="1"/>
  <c r="X208" i="13" s="1"/>
  <c r="AA210" i="13"/>
  <c r="AB210" i="13" s="1"/>
  <c r="X210" i="13" s="1"/>
  <c r="AA212" i="13"/>
  <c r="AB212" i="13" s="1"/>
  <c r="X212" i="13" s="1"/>
  <c r="AA214" i="13"/>
  <c r="AB214" i="13" s="1"/>
  <c r="X214" i="13" s="1"/>
  <c r="AA216" i="13"/>
  <c r="AB216" i="13" s="1"/>
  <c r="X216" i="13" s="1"/>
  <c r="AA218" i="13"/>
  <c r="AB218" i="13" s="1"/>
  <c r="X218" i="13" s="1"/>
  <c r="AA220" i="13"/>
  <c r="AB220" i="13" s="1"/>
  <c r="X220" i="13" s="1"/>
  <c r="AA222" i="13"/>
  <c r="AB222" i="13" s="1"/>
  <c r="X222" i="13" s="1"/>
  <c r="AA224" i="13"/>
  <c r="AB224" i="13" s="1"/>
  <c r="X224" i="13" s="1"/>
  <c r="AA226" i="13"/>
  <c r="AB226" i="13" s="1"/>
  <c r="X226" i="13" s="1"/>
  <c r="AA228" i="13"/>
  <c r="AB228" i="13" s="1"/>
  <c r="X228" i="13" s="1"/>
  <c r="AA230" i="13"/>
  <c r="AB230" i="13" s="1"/>
  <c r="X230" i="13" s="1"/>
  <c r="AA232" i="13"/>
  <c r="AB232" i="13" s="1"/>
  <c r="X232" i="13" s="1"/>
  <c r="AA234" i="13"/>
  <c r="AB234" i="13" s="1"/>
  <c r="X234" i="13" s="1"/>
  <c r="AA236" i="13"/>
  <c r="AB236" i="13" s="1"/>
  <c r="X236" i="13" s="1"/>
  <c r="AA238" i="13"/>
  <c r="AB238" i="13" s="1"/>
  <c r="X238" i="13" s="1"/>
  <c r="AA240" i="13"/>
  <c r="AB240" i="13" s="1"/>
  <c r="X240" i="13" s="1"/>
  <c r="AA242" i="13"/>
  <c r="AB242" i="13" s="1"/>
  <c r="X242" i="13" s="1"/>
  <c r="AA244" i="13"/>
  <c r="AB244" i="13" s="1"/>
  <c r="X244" i="13" s="1"/>
  <c r="AA246" i="13"/>
  <c r="AB246" i="13" s="1"/>
  <c r="X246" i="13" s="1"/>
  <c r="AA248" i="13"/>
  <c r="AB248" i="13" s="1"/>
  <c r="X248" i="13" s="1"/>
  <c r="AA250" i="13"/>
  <c r="AB250" i="13" s="1"/>
  <c r="X250" i="13" s="1"/>
  <c r="AA252" i="13"/>
  <c r="AB252" i="13" s="1"/>
  <c r="X252" i="13" s="1"/>
  <c r="AA254" i="13"/>
  <c r="AB254" i="13" s="1"/>
  <c r="X254" i="13" s="1"/>
  <c r="AA256" i="13"/>
  <c r="AB256" i="13" s="1"/>
  <c r="X256" i="13" s="1"/>
  <c r="AA258" i="13"/>
  <c r="AB258" i="13" s="1"/>
  <c r="X258" i="13" s="1"/>
  <c r="AA260" i="13"/>
  <c r="AB260" i="13" s="1"/>
  <c r="X260" i="13" s="1"/>
  <c r="AA262" i="13"/>
  <c r="AB262" i="13" s="1"/>
  <c r="X262" i="13" s="1"/>
  <c r="AA264" i="13"/>
  <c r="AB264" i="13" s="1"/>
  <c r="X264" i="13" s="1"/>
  <c r="AA266" i="13"/>
  <c r="AB266" i="13" s="1"/>
  <c r="X266" i="13" s="1"/>
  <c r="AA268" i="13"/>
  <c r="AB268" i="13" s="1"/>
  <c r="X268" i="13" s="1"/>
  <c r="AA270" i="13"/>
  <c r="AB270" i="13" s="1"/>
  <c r="X270" i="13" s="1"/>
  <c r="AA272" i="13"/>
  <c r="AB272" i="13" s="1"/>
  <c r="X272" i="13" s="1"/>
  <c r="AA274" i="13"/>
  <c r="AB274" i="13" s="1"/>
  <c r="X274" i="13" s="1"/>
  <c r="AA276" i="13"/>
  <c r="AB276" i="13" s="1"/>
  <c r="X276" i="13" s="1"/>
  <c r="AA278" i="13"/>
  <c r="AB278" i="13" s="1"/>
  <c r="X278" i="13" s="1"/>
  <c r="AA280" i="13"/>
  <c r="AB280" i="13" s="1"/>
  <c r="X280" i="13" s="1"/>
  <c r="AA282" i="13"/>
  <c r="AB282" i="13" s="1"/>
  <c r="X282" i="13" s="1"/>
  <c r="AA284" i="13"/>
  <c r="AB284" i="13" s="1"/>
  <c r="X284" i="13" s="1"/>
  <c r="AA286" i="13"/>
  <c r="AB286" i="13" s="1"/>
  <c r="X286" i="13" s="1"/>
  <c r="AA288" i="13"/>
  <c r="AB288" i="13" s="1"/>
  <c r="X288" i="13" s="1"/>
  <c r="AA290" i="13"/>
  <c r="AB290" i="13" s="1"/>
  <c r="X290" i="13" s="1"/>
  <c r="AA292" i="13"/>
  <c r="AB292" i="13" s="1"/>
  <c r="X292" i="13" s="1"/>
  <c r="AA294" i="13"/>
  <c r="AB294" i="13" s="1"/>
  <c r="X294" i="13" s="1"/>
  <c r="AA296" i="13"/>
  <c r="AB296" i="13" s="1"/>
  <c r="X296" i="13" s="1"/>
  <c r="AA298" i="13"/>
  <c r="AB298" i="13" s="1"/>
  <c r="X298" i="13" s="1"/>
  <c r="AA300" i="13"/>
  <c r="AB300" i="13" s="1"/>
  <c r="X300" i="13" s="1"/>
  <c r="AA302" i="13"/>
  <c r="AB302" i="13" s="1"/>
  <c r="X302" i="13" s="1"/>
  <c r="AA304" i="13"/>
  <c r="AB304" i="13" s="1"/>
  <c r="X304" i="13" s="1"/>
  <c r="AA306" i="13"/>
  <c r="AB306" i="13" s="1"/>
  <c r="X306" i="13" s="1"/>
  <c r="AA308" i="13"/>
  <c r="AB308" i="13" s="1"/>
  <c r="X308" i="13" s="1"/>
  <c r="AA310" i="13"/>
  <c r="AB310" i="13" s="1"/>
  <c r="X310" i="13" s="1"/>
  <c r="AA312" i="13"/>
  <c r="AB312" i="13" s="1"/>
  <c r="X312" i="13" s="1"/>
  <c r="AA314" i="13"/>
  <c r="AB314" i="13" s="1"/>
  <c r="X314" i="13" s="1"/>
  <c r="AA316" i="13"/>
  <c r="AB316" i="13" s="1"/>
  <c r="X316" i="13" s="1"/>
  <c r="AA318" i="13"/>
  <c r="AB318" i="13" s="1"/>
  <c r="X318" i="13" s="1"/>
  <c r="AA320" i="13"/>
  <c r="AB320" i="13" s="1"/>
  <c r="X320" i="13" s="1"/>
  <c r="AA322" i="13"/>
  <c r="AB322" i="13" s="1"/>
  <c r="X322" i="13" s="1"/>
  <c r="AA324" i="13"/>
  <c r="AB324" i="13" s="1"/>
  <c r="X324" i="13" s="1"/>
  <c r="AA326" i="13"/>
  <c r="AB326" i="13" s="1"/>
  <c r="X326" i="13" s="1"/>
  <c r="AA328" i="13"/>
  <c r="AB328" i="13" s="1"/>
  <c r="X328" i="13" s="1"/>
  <c r="AA330" i="13"/>
  <c r="AB330" i="13" s="1"/>
  <c r="X330" i="13" s="1"/>
  <c r="AA332" i="13"/>
  <c r="AB332" i="13" s="1"/>
  <c r="X332" i="13" s="1"/>
  <c r="AA334" i="13"/>
  <c r="AB334" i="13" s="1"/>
  <c r="X334" i="13" s="1"/>
  <c r="AA336" i="13"/>
  <c r="AB336" i="13" s="1"/>
  <c r="X336" i="13" s="1"/>
  <c r="AA338" i="13"/>
  <c r="AB338" i="13" s="1"/>
  <c r="X338" i="13" s="1"/>
  <c r="AA340" i="13"/>
  <c r="AB340" i="13" s="1"/>
  <c r="X340" i="13" s="1"/>
  <c r="AA342" i="13"/>
  <c r="AB342" i="13" s="1"/>
  <c r="X342" i="13" s="1"/>
  <c r="AA344" i="13"/>
  <c r="AB344" i="13" s="1"/>
  <c r="X344" i="13" s="1"/>
  <c r="AA346" i="13"/>
  <c r="AB346" i="13" s="1"/>
  <c r="X346" i="13" s="1"/>
  <c r="AA348" i="13"/>
  <c r="AB348" i="13" s="1"/>
  <c r="X348" i="13" s="1"/>
  <c r="AA350" i="13"/>
  <c r="AB350" i="13" s="1"/>
  <c r="X350" i="13" s="1"/>
  <c r="AA352" i="13"/>
  <c r="AB352" i="13" s="1"/>
  <c r="X352" i="13" s="1"/>
  <c r="AA354" i="13"/>
  <c r="AB354" i="13" s="1"/>
  <c r="X354" i="13" s="1"/>
  <c r="AA356" i="13"/>
  <c r="AB356" i="13" s="1"/>
  <c r="X356" i="13" s="1"/>
  <c r="AA358" i="13"/>
  <c r="AB358" i="13" s="1"/>
  <c r="X358" i="13" s="1"/>
  <c r="AA360" i="13"/>
  <c r="AB360" i="13" s="1"/>
  <c r="X360" i="13" s="1"/>
  <c r="AA362" i="13"/>
  <c r="AB362" i="13" s="1"/>
  <c r="X362" i="13" s="1"/>
  <c r="AA364" i="13"/>
  <c r="AB364" i="13" s="1"/>
  <c r="X364" i="13" s="1"/>
  <c r="AA366" i="13"/>
  <c r="AB366" i="13" s="1"/>
  <c r="X366" i="13" s="1"/>
  <c r="AA368" i="13"/>
  <c r="AB368" i="13" s="1"/>
  <c r="X368" i="13" s="1"/>
  <c r="AA370" i="13"/>
  <c r="AB370" i="13" s="1"/>
  <c r="X370" i="13" s="1"/>
  <c r="AA372" i="13"/>
  <c r="AB372" i="13" s="1"/>
  <c r="X372" i="13" s="1"/>
  <c r="AA374" i="13"/>
  <c r="AB374" i="13" s="1"/>
  <c r="X374" i="13" s="1"/>
  <c r="AA376" i="13"/>
  <c r="AB376" i="13" s="1"/>
  <c r="X376" i="13" s="1"/>
  <c r="AA378" i="13"/>
  <c r="AB378" i="13" s="1"/>
  <c r="X378" i="13" s="1"/>
  <c r="AA380" i="13"/>
  <c r="AB380" i="13" s="1"/>
  <c r="X380" i="13" s="1"/>
  <c r="AA382" i="13"/>
  <c r="AB382" i="13" s="1"/>
  <c r="X382" i="13" s="1"/>
  <c r="AA384" i="13"/>
  <c r="AB384" i="13" s="1"/>
  <c r="X384" i="13" s="1"/>
  <c r="AA386" i="13"/>
  <c r="AB386" i="13" s="1"/>
  <c r="X386" i="13" s="1"/>
  <c r="AA388" i="13"/>
  <c r="AB388" i="13" s="1"/>
  <c r="X388" i="13" s="1"/>
  <c r="AA390" i="13"/>
  <c r="AB390" i="13" s="1"/>
  <c r="X390" i="13" s="1"/>
  <c r="AA392" i="13"/>
  <c r="AB392" i="13" s="1"/>
  <c r="X392" i="13" s="1"/>
  <c r="AA394" i="13"/>
  <c r="AB394" i="13" s="1"/>
  <c r="X394" i="13" s="1"/>
  <c r="AA396" i="13"/>
  <c r="AB396" i="13" s="1"/>
  <c r="X396" i="13" s="1"/>
  <c r="AA398" i="13"/>
  <c r="AB398" i="13" s="1"/>
  <c r="X398" i="13" s="1"/>
  <c r="AA400" i="13"/>
  <c r="AB400" i="13" s="1"/>
  <c r="X400" i="13" s="1"/>
  <c r="AA402" i="13"/>
  <c r="AB402" i="13" s="1"/>
  <c r="X402" i="13" s="1"/>
  <c r="AA404" i="13"/>
  <c r="AB404" i="13" s="1"/>
  <c r="X404" i="13" s="1"/>
  <c r="AA406" i="13"/>
  <c r="AB406" i="13" s="1"/>
  <c r="X406" i="13" s="1"/>
  <c r="AA408" i="13"/>
  <c r="AB408" i="13" s="1"/>
  <c r="X408" i="13" s="1"/>
  <c r="AA410" i="13"/>
  <c r="AB410" i="13" s="1"/>
  <c r="X410" i="13" s="1"/>
  <c r="AA412" i="13"/>
  <c r="AB412" i="13" s="1"/>
  <c r="X412" i="13" s="1"/>
  <c r="AA414" i="13"/>
  <c r="AB414" i="13" s="1"/>
  <c r="X414" i="13" s="1"/>
  <c r="AA416" i="13"/>
  <c r="AB416" i="13" s="1"/>
  <c r="X416" i="13" s="1"/>
  <c r="AA418" i="13"/>
  <c r="AB418" i="13" s="1"/>
  <c r="X418" i="13" s="1"/>
  <c r="AA420" i="13"/>
  <c r="AB420" i="13" s="1"/>
  <c r="X420" i="13" s="1"/>
  <c r="AA422" i="13"/>
  <c r="AB422" i="13" s="1"/>
  <c r="X422" i="13" s="1"/>
  <c r="AA424" i="13"/>
  <c r="AB424" i="13" s="1"/>
  <c r="X424" i="13" s="1"/>
  <c r="AA426" i="13"/>
  <c r="AB426" i="13" s="1"/>
  <c r="X426" i="13" s="1"/>
  <c r="AA428" i="13"/>
  <c r="AB428" i="13" s="1"/>
  <c r="X428" i="13" s="1"/>
  <c r="AA430" i="13"/>
  <c r="AB430" i="13" s="1"/>
  <c r="X430" i="13" s="1"/>
  <c r="AA432" i="13"/>
  <c r="AB432" i="13" s="1"/>
  <c r="X432" i="13" s="1"/>
  <c r="AA434" i="13"/>
  <c r="AB434" i="13" s="1"/>
  <c r="X434" i="13" s="1"/>
  <c r="AA436" i="13"/>
  <c r="AB436" i="13" s="1"/>
  <c r="X436" i="13" s="1"/>
  <c r="AA438" i="13"/>
  <c r="AB438" i="13" s="1"/>
  <c r="X438" i="13" s="1"/>
  <c r="AA440" i="13"/>
  <c r="AB440" i="13" s="1"/>
  <c r="X440" i="13" s="1"/>
  <c r="AA442" i="13"/>
  <c r="AB442" i="13" s="1"/>
  <c r="X442" i="13" s="1"/>
  <c r="AA444" i="13"/>
  <c r="AB444" i="13" s="1"/>
  <c r="X444" i="13" s="1"/>
  <c r="AA446" i="13"/>
  <c r="AB446" i="13" s="1"/>
  <c r="X446" i="13" s="1"/>
  <c r="AA450" i="13"/>
  <c r="AB450" i="13" s="1"/>
  <c r="X450" i="13" s="1"/>
  <c r="AA452" i="13"/>
  <c r="AB452" i="13" s="1"/>
  <c r="X452" i="13" s="1"/>
  <c r="AA454" i="13"/>
  <c r="AB454" i="13" s="1"/>
  <c r="X454" i="13" s="1"/>
  <c r="AA456" i="13"/>
  <c r="AB456" i="13" s="1"/>
  <c r="X456" i="13" s="1"/>
  <c r="AA458" i="13"/>
  <c r="AB458" i="13" s="1"/>
  <c r="X458" i="13" s="1"/>
  <c r="AA460" i="13"/>
  <c r="AB460" i="13" s="1"/>
  <c r="X460" i="13" s="1"/>
  <c r="AA462" i="13"/>
  <c r="AB462" i="13" s="1"/>
  <c r="X462" i="13" s="1"/>
  <c r="AA464" i="13"/>
  <c r="AB464" i="13" s="1"/>
  <c r="X464" i="13" s="1"/>
  <c r="AA466" i="13"/>
  <c r="AB466" i="13" s="1"/>
  <c r="X466" i="13" s="1"/>
  <c r="AA468" i="13"/>
  <c r="AB468" i="13" s="1"/>
  <c r="X468" i="13" s="1"/>
  <c r="AA470" i="13"/>
  <c r="AB470" i="13" s="1"/>
  <c r="X470" i="13" s="1"/>
  <c r="AA472" i="13"/>
  <c r="AB472" i="13" s="1"/>
  <c r="X472" i="13" s="1"/>
  <c r="AA474" i="13"/>
  <c r="AB474" i="13" s="1"/>
  <c r="X474" i="13" s="1"/>
  <c r="AA476" i="13"/>
  <c r="AB476" i="13" s="1"/>
  <c r="X476" i="13" s="1"/>
  <c r="AA478" i="13"/>
  <c r="AB478" i="13" s="1"/>
  <c r="X478" i="13" s="1"/>
  <c r="AA480" i="13"/>
  <c r="AB480" i="13" s="1"/>
  <c r="X480" i="13" s="1"/>
  <c r="AA482" i="13"/>
  <c r="AB482" i="13" s="1"/>
  <c r="X482" i="13" s="1"/>
  <c r="AA484" i="13"/>
  <c r="AB484" i="13" s="1"/>
  <c r="X484" i="13" s="1"/>
  <c r="AA486" i="13"/>
  <c r="AB486" i="13" s="1"/>
  <c r="X486" i="13" s="1"/>
  <c r="AA488" i="13"/>
  <c r="AB488" i="13" s="1"/>
  <c r="X488" i="13" s="1"/>
  <c r="AA490" i="13"/>
  <c r="AB490" i="13" s="1"/>
  <c r="X490" i="13" s="1"/>
  <c r="AA492" i="13"/>
  <c r="AB492" i="13" s="1"/>
  <c r="X492" i="13" s="1"/>
  <c r="AA494" i="13"/>
  <c r="AB494" i="13" s="1"/>
  <c r="X494" i="13" s="1"/>
  <c r="AA479" i="13"/>
  <c r="AB479" i="13" s="1"/>
  <c r="X479" i="13" s="1"/>
  <c r="AA481" i="13"/>
  <c r="AB481" i="13" s="1"/>
  <c r="X481" i="13" s="1"/>
  <c r="AA483" i="13"/>
  <c r="AB483" i="13" s="1"/>
  <c r="X483" i="13" s="1"/>
  <c r="AA485" i="13"/>
  <c r="AB485" i="13" s="1"/>
  <c r="X485" i="13" s="1"/>
  <c r="AA487" i="13"/>
  <c r="AB487" i="13" s="1"/>
  <c r="X487" i="13" s="1"/>
  <c r="AA489" i="13"/>
  <c r="AB489" i="13" s="1"/>
  <c r="X489" i="13" s="1"/>
  <c r="AA491" i="13"/>
  <c r="AB491" i="13" s="1"/>
  <c r="X491" i="13" s="1"/>
  <c r="AA493" i="13"/>
  <c r="AB493" i="13" s="1"/>
  <c r="X493" i="13" s="1"/>
  <c r="AA495" i="13"/>
  <c r="AB495" i="13" s="1"/>
  <c r="X495" i="13" s="1"/>
  <c r="AA497" i="13"/>
  <c r="AB497" i="13" s="1"/>
  <c r="X497" i="13" s="1"/>
  <c r="AA499" i="13"/>
  <c r="AB499" i="13" s="1"/>
  <c r="X499" i="13" s="1"/>
  <c r="AA501" i="13"/>
  <c r="AB501" i="13" s="1"/>
  <c r="X501" i="13" s="1"/>
  <c r="AA496" i="13"/>
  <c r="AB496" i="13" s="1"/>
  <c r="X496" i="13" s="1"/>
  <c r="AA498" i="13"/>
  <c r="AB498" i="13" s="1"/>
  <c r="X498" i="13" s="1"/>
  <c r="AA500" i="13"/>
  <c r="AB500" i="13" s="1"/>
  <c r="X500" i="13" s="1"/>
  <c r="AA41" i="13"/>
  <c r="AB41" i="13" s="1"/>
  <c r="X41" i="13" s="1"/>
  <c r="AA281" i="13"/>
  <c r="AB281" i="13" s="1"/>
  <c r="X281" i="13" s="1"/>
  <c r="AA283" i="13"/>
  <c r="AB283" i="13" s="1"/>
  <c r="X283" i="13" s="1"/>
  <c r="AA287" i="13"/>
  <c r="AB287" i="13" s="1"/>
  <c r="X287" i="13" s="1"/>
  <c r="AA291" i="13"/>
  <c r="AB291" i="13" s="1"/>
  <c r="X291" i="13" s="1"/>
  <c r="AA295" i="13"/>
  <c r="AB295" i="13" s="1"/>
  <c r="X295" i="13" s="1"/>
  <c r="AA299" i="13"/>
  <c r="AB299" i="13" s="1"/>
  <c r="X299" i="13" s="1"/>
  <c r="AA303" i="13"/>
  <c r="AB303" i="13" s="1"/>
  <c r="X303" i="13" s="1"/>
  <c r="AA307" i="13"/>
  <c r="AB307" i="13" s="1"/>
  <c r="X307" i="13" s="1"/>
  <c r="AA311" i="13"/>
  <c r="AB311" i="13" s="1"/>
  <c r="X311" i="13" s="1"/>
  <c r="AA315" i="13"/>
  <c r="AB315" i="13" s="1"/>
  <c r="X315" i="13" s="1"/>
  <c r="AA319" i="13"/>
  <c r="AB319" i="13" s="1"/>
  <c r="X319" i="13" s="1"/>
  <c r="AA323" i="13"/>
  <c r="AB323" i="13" s="1"/>
  <c r="X323" i="13" s="1"/>
  <c r="AA327" i="13"/>
  <c r="AB327" i="13" s="1"/>
  <c r="X327" i="13" s="1"/>
  <c r="AA333" i="13"/>
  <c r="AB333" i="13" s="1"/>
  <c r="X333" i="13" s="1"/>
  <c r="AA335" i="13"/>
  <c r="AB335" i="13" s="1"/>
  <c r="X335" i="13" s="1"/>
  <c r="AA339" i="13"/>
  <c r="AB339" i="13" s="1"/>
  <c r="X339" i="13" s="1"/>
  <c r="AA343" i="13"/>
  <c r="AB343" i="13" s="1"/>
  <c r="X343" i="13" s="1"/>
  <c r="AA347" i="13"/>
  <c r="AB347" i="13" s="1"/>
  <c r="X347" i="13" s="1"/>
  <c r="AA351" i="13"/>
  <c r="AB351" i="13" s="1"/>
  <c r="X351" i="13" s="1"/>
  <c r="AA355" i="13"/>
  <c r="AB355" i="13" s="1"/>
  <c r="X355" i="13" s="1"/>
  <c r="AA359" i="13"/>
  <c r="AB359" i="13" s="1"/>
  <c r="X359" i="13" s="1"/>
  <c r="AA363" i="13"/>
  <c r="AB363" i="13" s="1"/>
  <c r="X363" i="13" s="1"/>
  <c r="AA367" i="13"/>
  <c r="AB367" i="13" s="1"/>
  <c r="X367" i="13" s="1"/>
  <c r="AA403" i="13"/>
  <c r="AB403" i="13" s="1"/>
  <c r="X403" i="13" s="1"/>
  <c r="AA411" i="13"/>
  <c r="AB411" i="13" s="1"/>
  <c r="X411" i="13" s="1"/>
  <c r="S24" i="13"/>
  <c r="T24" i="13" s="1"/>
  <c r="P24" i="13" s="1"/>
  <c r="AA279" i="13"/>
  <c r="AB279" i="13" s="1"/>
  <c r="X279" i="13" s="1"/>
  <c r="AA285" i="13"/>
  <c r="AB285" i="13" s="1"/>
  <c r="X285" i="13" s="1"/>
  <c r="AA289" i="13"/>
  <c r="AB289" i="13" s="1"/>
  <c r="X289" i="13" s="1"/>
  <c r="AA293" i="13"/>
  <c r="AB293" i="13" s="1"/>
  <c r="X293" i="13" s="1"/>
  <c r="AA297" i="13"/>
  <c r="AB297" i="13" s="1"/>
  <c r="X297" i="13" s="1"/>
  <c r="AA301" i="13"/>
  <c r="AB301" i="13" s="1"/>
  <c r="X301" i="13" s="1"/>
  <c r="AA305" i="13"/>
  <c r="AB305" i="13" s="1"/>
  <c r="X305" i="13" s="1"/>
  <c r="AA309" i="13"/>
  <c r="AB309" i="13" s="1"/>
  <c r="X309" i="13" s="1"/>
  <c r="AA313" i="13"/>
  <c r="AB313" i="13" s="1"/>
  <c r="X313" i="13" s="1"/>
  <c r="AA317" i="13"/>
  <c r="AB317" i="13" s="1"/>
  <c r="X317" i="13" s="1"/>
  <c r="AA321" i="13"/>
  <c r="AB321" i="13" s="1"/>
  <c r="X321" i="13" s="1"/>
  <c r="AA325" i="13"/>
  <c r="AB325" i="13" s="1"/>
  <c r="X325" i="13" s="1"/>
  <c r="AA329" i="13"/>
  <c r="AB329" i="13" s="1"/>
  <c r="X329" i="13" s="1"/>
  <c r="AA331" i="13"/>
  <c r="AB331" i="13" s="1"/>
  <c r="X331" i="13" s="1"/>
  <c r="AA337" i="13"/>
  <c r="AB337" i="13" s="1"/>
  <c r="X337" i="13" s="1"/>
  <c r="AA341" i="13"/>
  <c r="AB341" i="13" s="1"/>
  <c r="X341" i="13" s="1"/>
  <c r="AA345" i="13"/>
  <c r="AB345" i="13" s="1"/>
  <c r="X345" i="13" s="1"/>
  <c r="AA349" i="13"/>
  <c r="AB349" i="13" s="1"/>
  <c r="X349" i="13" s="1"/>
  <c r="AA353" i="13"/>
  <c r="AB353" i="13" s="1"/>
  <c r="X353" i="13" s="1"/>
  <c r="AA357" i="13"/>
  <c r="AB357" i="13" s="1"/>
  <c r="X357" i="13" s="1"/>
  <c r="AA361" i="13"/>
  <c r="AB361" i="13" s="1"/>
  <c r="X361" i="13" s="1"/>
  <c r="AA365" i="13"/>
  <c r="AB365" i="13" s="1"/>
  <c r="X365" i="13" s="1"/>
  <c r="AA369" i="13"/>
  <c r="AB369" i="13" s="1"/>
  <c r="X369" i="13" s="1"/>
  <c r="AA373" i="13"/>
  <c r="AB373" i="13" s="1"/>
  <c r="X373" i="13" s="1"/>
  <c r="AA377" i="13"/>
  <c r="AB377" i="13" s="1"/>
  <c r="X377" i="13" s="1"/>
  <c r="AA381" i="13"/>
  <c r="AB381" i="13" s="1"/>
  <c r="X381" i="13" s="1"/>
  <c r="AA385" i="13"/>
  <c r="AB385" i="13" s="1"/>
  <c r="X385" i="13" s="1"/>
  <c r="AA395" i="13"/>
  <c r="AB395" i="13" s="1"/>
  <c r="X395" i="13" s="1"/>
  <c r="AA419" i="13"/>
  <c r="AB419" i="13" s="1"/>
  <c r="X419" i="13" s="1"/>
  <c r="AA427" i="13"/>
  <c r="AB427" i="13" s="1"/>
  <c r="X427" i="13" s="1"/>
  <c r="AA435" i="13"/>
  <c r="AB435" i="13" s="1"/>
  <c r="X435" i="13" s="1"/>
  <c r="AA443" i="13"/>
  <c r="AB443" i="13" s="1"/>
  <c r="X443" i="13" s="1"/>
  <c r="S10" i="13"/>
  <c r="T10" i="13" s="1"/>
  <c r="P10" i="13" s="1"/>
  <c r="S17" i="13"/>
  <c r="T17" i="13" s="1"/>
  <c r="P17" i="13" s="1"/>
  <c r="AA78" i="13"/>
  <c r="AB78" i="13" s="1"/>
  <c r="X78" i="13" s="1"/>
  <c r="AA82" i="13"/>
  <c r="AB82" i="13" s="1"/>
  <c r="X82" i="13" s="1"/>
  <c r="AA86" i="13"/>
  <c r="AB86" i="13" s="1"/>
  <c r="X86" i="13" s="1"/>
  <c r="AA90" i="13"/>
  <c r="AB90" i="13" s="1"/>
  <c r="X90" i="13" s="1"/>
  <c r="AA94" i="13"/>
  <c r="AB94" i="13" s="1"/>
  <c r="X94" i="13" s="1"/>
  <c r="AA98" i="13"/>
  <c r="AB98" i="13" s="1"/>
  <c r="X98" i="13" s="1"/>
  <c r="AA130" i="13"/>
  <c r="AB130" i="13" s="1"/>
  <c r="X130" i="13" s="1"/>
  <c r="AA138" i="13"/>
  <c r="AB138" i="13" s="1"/>
  <c r="X138" i="13" s="1"/>
  <c r="AA146" i="13"/>
  <c r="AB146" i="13" s="1"/>
  <c r="X146" i="13" s="1"/>
  <c r="AA154" i="13"/>
  <c r="AB154" i="13" s="1"/>
  <c r="X154" i="13" s="1"/>
  <c r="AA162" i="13"/>
  <c r="AB162" i="13" s="1"/>
  <c r="X162" i="13" s="1"/>
  <c r="AA194" i="13"/>
  <c r="AB194" i="13" s="1"/>
  <c r="X194" i="13" s="1"/>
  <c r="AA198" i="13"/>
  <c r="AB198" i="13" s="1"/>
  <c r="X198" i="13" s="1"/>
  <c r="AA448" i="13"/>
  <c r="AB448" i="13" s="1"/>
  <c r="X448" i="13" s="1"/>
  <c r="D79" i="24"/>
  <c r="H79" i="24" s="1"/>
  <c r="D91" i="24"/>
  <c r="H91" i="24" s="1"/>
  <c r="D52" i="24"/>
  <c r="H52" i="24" s="1"/>
  <c r="D72" i="24"/>
  <c r="H72" i="24" s="1"/>
  <c r="D55" i="24"/>
  <c r="H55" i="24" s="1"/>
  <c r="D42" i="24"/>
  <c r="H42" i="24" s="1"/>
  <c r="D48" i="24"/>
  <c r="H48" i="24" s="1"/>
  <c r="D96" i="24"/>
  <c r="H96" i="24" s="1"/>
  <c r="D60" i="24"/>
  <c r="H60" i="24" s="1"/>
  <c r="D122" i="24"/>
  <c r="H122" i="24" s="1"/>
  <c r="D87" i="24"/>
  <c r="H87" i="24" s="1"/>
  <c r="D32" i="24"/>
  <c r="H32" i="24" s="1"/>
  <c r="D27" i="24"/>
  <c r="H27" i="24" s="1"/>
  <c r="D46" i="24"/>
  <c r="H46" i="24" s="1"/>
  <c r="D34" i="24"/>
  <c r="H34" i="24" s="1"/>
  <c r="D71" i="24"/>
  <c r="H71" i="24" s="1"/>
  <c r="D69" i="24"/>
  <c r="H69" i="24" s="1"/>
  <c r="D105" i="24"/>
  <c r="H105" i="24" s="1"/>
  <c r="D107" i="24"/>
  <c r="H107" i="24" s="1"/>
  <c r="D94" i="24"/>
  <c r="H94" i="24" s="1"/>
  <c r="D88" i="24"/>
  <c r="H88" i="24" s="1"/>
  <c r="D65" i="24"/>
  <c r="H65" i="24" s="1"/>
  <c r="D67" i="24"/>
  <c r="H67" i="24" s="1"/>
  <c r="D70" i="24"/>
  <c r="H70" i="24" s="1"/>
  <c r="D36" i="24"/>
  <c r="H36" i="24" s="1"/>
  <c r="D112" i="24"/>
  <c r="H112" i="24" s="1"/>
  <c r="D50" i="24"/>
  <c r="H50" i="24" s="1"/>
  <c r="D68" i="24"/>
  <c r="H68" i="24" s="1"/>
  <c r="D119" i="24"/>
  <c r="H119" i="24" s="1"/>
  <c r="D73" i="24"/>
  <c r="H73" i="24" s="1"/>
  <c r="D99" i="24"/>
  <c r="H99" i="24" s="1"/>
  <c r="D41" i="24"/>
  <c r="H41" i="24" s="1"/>
  <c r="D95" i="24"/>
  <c r="H95" i="24" s="1"/>
  <c r="D93" i="24"/>
  <c r="H93" i="24" s="1"/>
  <c r="D57" i="24"/>
  <c r="H57" i="24" s="1"/>
  <c r="D37" i="24"/>
  <c r="H37" i="24" s="1"/>
  <c r="D114" i="24"/>
  <c r="H114" i="24" s="1"/>
  <c r="D64" i="24"/>
  <c r="H64" i="24" s="1"/>
  <c r="D108" i="24"/>
  <c r="H108" i="24" s="1"/>
  <c r="D54" i="24"/>
  <c r="H54" i="24" s="1"/>
  <c r="D85" i="24"/>
  <c r="H85" i="24" s="1"/>
  <c r="D86" i="24"/>
  <c r="H86" i="24" s="1"/>
  <c r="D59" i="24"/>
  <c r="H59" i="24" s="1"/>
  <c r="D80" i="24"/>
  <c r="H80" i="24" s="1"/>
  <c r="D26" i="24"/>
  <c r="H26" i="24" s="1"/>
  <c r="D58" i="24"/>
  <c r="H58" i="24" s="1"/>
  <c r="D77" i="24"/>
  <c r="H77" i="24" s="1"/>
  <c r="D89" i="24"/>
  <c r="H89" i="24" s="1"/>
  <c r="D111" i="24"/>
  <c r="H111" i="24" s="1"/>
  <c r="D109" i="24"/>
  <c r="H109" i="24" s="1"/>
  <c r="D44" i="24"/>
  <c r="H44" i="24" s="1"/>
  <c r="D45" i="24"/>
  <c r="H45" i="24" s="1"/>
  <c r="D62" i="24"/>
  <c r="H62" i="24" s="1"/>
  <c r="D82" i="24"/>
  <c r="H82" i="24" s="1"/>
  <c r="D113" i="24"/>
  <c r="H113" i="24" s="1"/>
  <c r="D115" i="24"/>
  <c r="H115" i="24" s="1"/>
  <c r="D43" i="24"/>
  <c r="H43" i="24" s="1"/>
  <c r="D102" i="24"/>
  <c r="H102" i="24" s="1"/>
  <c r="D92" i="24"/>
  <c r="H92" i="24" s="1"/>
  <c r="D38" i="24"/>
  <c r="H38" i="24" s="1"/>
  <c r="D75" i="24"/>
  <c r="H75" i="24" s="1"/>
  <c r="D56" i="24"/>
  <c r="H56" i="24" s="1"/>
  <c r="D97" i="24"/>
  <c r="H97" i="24" s="1"/>
  <c r="D84" i="24"/>
  <c r="H84" i="24" s="1"/>
  <c r="D33" i="24"/>
  <c r="H33" i="24" s="1"/>
  <c r="D103" i="24"/>
  <c r="H103" i="24" s="1"/>
  <c r="D101" i="24"/>
  <c r="H101" i="24" s="1"/>
  <c r="D29" i="24"/>
  <c r="H29" i="24" s="1"/>
  <c r="D47" i="24"/>
  <c r="H47" i="24" s="1"/>
  <c r="D106" i="24"/>
  <c r="H106" i="24" s="1"/>
  <c r="D66" i="24"/>
  <c r="H66" i="24" s="1"/>
  <c r="D53" i="24"/>
  <c r="H53" i="24" s="1"/>
  <c r="D31" i="24"/>
  <c r="H31" i="24" s="1"/>
  <c r="D100" i="24"/>
  <c r="H100" i="24" s="1"/>
  <c r="D49" i="24"/>
  <c r="H49" i="24" s="1"/>
  <c r="D117" i="24"/>
  <c r="H117" i="24" s="1"/>
  <c r="D120" i="24"/>
  <c r="H120" i="24" s="1"/>
  <c r="D40" i="24"/>
  <c r="H40" i="24" s="1"/>
  <c r="D116" i="24"/>
  <c r="H116" i="24" s="1"/>
  <c r="D78" i="24"/>
  <c r="H78" i="24" s="1"/>
  <c r="D110" i="24"/>
  <c r="H110" i="24" s="1"/>
  <c r="D61" i="24"/>
  <c r="H61" i="24" s="1"/>
  <c r="D121" i="24"/>
  <c r="H121" i="24" s="1"/>
  <c r="D123" i="24"/>
  <c r="H123" i="24" s="1"/>
  <c r="D118" i="24"/>
  <c r="H118" i="24" s="1"/>
  <c r="D28" i="24"/>
  <c r="H28" i="24" s="1"/>
  <c r="D104" i="24"/>
  <c r="H104" i="24" s="1"/>
  <c r="D30" i="24"/>
  <c r="H30" i="24" s="1"/>
  <c r="D35" i="24"/>
  <c r="H35" i="24" s="1"/>
  <c r="D81" i="24"/>
  <c r="H81" i="24" s="1"/>
  <c r="D83" i="24"/>
  <c r="H83" i="24" s="1"/>
  <c r="D76" i="24"/>
  <c r="H76" i="24" s="1"/>
  <c r="D98" i="24"/>
  <c r="H98" i="24" s="1"/>
  <c r="S8" i="13"/>
  <c r="S14" i="13"/>
  <c r="T14" i="13" s="1"/>
  <c r="P14" i="13" s="1"/>
  <c r="S18" i="13"/>
  <c r="T18" i="13" s="1"/>
  <c r="P18" i="13" s="1"/>
  <c r="S26" i="13"/>
  <c r="T26" i="13" s="1"/>
  <c r="P26" i="13" s="1"/>
  <c r="S35" i="13"/>
  <c r="T35" i="13" s="1"/>
  <c r="P35" i="13" s="1"/>
  <c r="S39" i="13"/>
  <c r="T39" i="13" s="1"/>
  <c r="P39" i="13" s="1"/>
  <c r="S19" i="13"/>
  <c r="T19" i="13" s="1"/>
  <c r="P19" i="13" s="1"/>
  <c r="S21" i="13"/>
  <c r="T21" i="13" s="1"/>
  <c r="P21" i="13" s="1"/>
  <c r="S23" i="13"/>
  <c r="T23" i="13" s="1"/>
  <c r="P23" i="13" s="1"/>
  <c r="S25" i="13"/>
  <c r="T25" i="13" s="1"/>
  <c r="P25" i="13" s="1"/>
  <c r="S27" i="13"/>
  <c r="T27" i="13" s="1"/>
  <c r="P27" i="13" s="1"/>
  <c r="S36" i="13"/>
  <c r="T36" i="13" s="1"/>
  <c r="P36" i="13" s="1"/>
  <c r="S40" i="13"/>
  <c r="T40" i="13" s="1"/>
  <c r="P40" i="13" s="1"/>
  <c r="S88" i="13"/>
  <c r="T88" i="13" s="1"/>
  <c r="P88" i="13" s="1"/>
  <c r="S90" i="13"/>
  <c r="T90" i="13" s="1"/>
  <c r="P90" i="13" s="1"/>
  <c r="S92" i="13"/>
  <c r="T92" i="13" s="1"/>
  <c r="P92" i="13" s="1"/>
  <c r="S94" i="13"/>
  <c r="T94" i="13" s="1"/>
  <c r="P94" i="13" s="1"/>
  <c r="S96" i="13"/>
  <c r="T96" i="13" s="1"/>
  <c r="P96" i="13" s="1"/>
  <c r="S100" i="13"/>
  <c r="T100" i="13" s="1"/>
  <c r="P100" i="13" s="1"/>
  <c r="S12" i="13"/>
  <c r="T12" i="13" s="1"/>
  <c r="P12" i="13" s="1"/>
  <c r="S28" i="13"/>
  <c r="T28" i="13" s="1"/>
  <c r="P28" i="13" s="1"/>
  <c r="S32" i="13"/>
  <c r="T32" i="13" s="1"/>
  <c r="P32" i="13" s="1"/>
  <c r="S85" i="13"/>
  <c r="T85" i="13" s="1"/>
  <c r="P85" i="13" s="1"/>
  <c r="S98" i="13"/>
  <c r="T98" i="13" s="1"/>
  <c r="P98" i="13" s="1"/>
  <c r="S16" i="13"/>
  <c r="T16" i="13" s="1"/>
  <c r="P16" i="13" s="1"/>
  <c r="S4" i="13"/>
  <c r="S6" i="13"/>
  <c r="S15" i="13"/>
  <c r="T15" i="13" s="1"/>
  <c r="P15" i="13" s="1"/>
  <c r="S20" i="13"/>
  <c r="T20" i="13" s="1"/>
  <c r="P20" i="13" s="1"/>
  <c r="S22" i="13"/>
  <c r="T22" i="13" s="1"/>
  <c r="P22" i="13" s="1"/>
  <c r="S31" i="13"/>
  <c r="T31" i="13" s="1"/>
  <c r="P31" i="13" s="1"/>
  <c r="S33" i="13"/>
  <c r="T33" i="13" s="1"/>
  <c r="P33" i="13" s="1"/>
  <c r="S37" i="13"/>
  <c r="T37" i="13" s="1"/>
  <c r="P37" i="13" s="1"/>
  <c r="S41" i="13"/>
  <c r="T41" i="13" s="1"/>
  <c r="P41" i="13" s="1"/>
  <c r="S50" i="13"/>
  <c r="T50" i="13" s="1"/>
  <c r="P50" i="13" s="1"/>
  <c r="S58" i="13"/>
  <c r="T58" i="13" s="1"/>
  <c r="P58" i="13" s="1"/>
  <c r="S62" i="13"/>
  <c r="T62" i="13" s="1"/>
  <c r="P62" i="13" s="1"/>
  <c r="S66" i="13"/>
  <c r="T66" i="13" s="1"/>
  <c r="P66" i="13" s="1"/>
  <c r="S70" i="13"/>
  <c r="T70" i="13" s="1"/>
  <c r="P70" i="13" s="1"/>
  <c r="S74" i="13"/>
  <c r="T74" i="13" s="1"/>
  <c r="P74" i="13" s="1"/>
  <c r="S78" i="13"/>
  <c r="T78" i="13" s="1"/>
  <c r="P78" i="13" s="1"/>
  <c r="S82" i="13"/>
  <c r="T82" i="13" s="1"/>
  <c r="P82" i="13" s="1"/>
  <c r="S89" i="13"/>
  <c r="T89" i="13" s="1"/>
  <c r="P89" i="13" s="1"/>
  <c r="S91" i="13"/>
  <c r="T91" i="13" s="1"/>
  <c r="P91" i="13" s="1"/>
  <c r="S93" i="13"/>
  <c r="T93" i="13" s="1"/>
  <c r="P93" i="13" s="1"/>
  <c r="S95" i="13"/>
  <c r="T95" i="13" s="1"/>
  <c r="P95" i="13" s="1"/>
  <c r="S97" i="13"/>
  <c r="T97" i="13" s="1"/>
  <c r="P97" i="13" s="1"/>
  <c r="S99" i="13"/>
  <c r="T99" i="13" s="1"/>
  <c r="P99" i="13" s="1"/>
  <c r="S101" i="13"/>
  <c r="T101" i="13" s="1"/>
  <c r="P101" i="13" s="1"/>
  <c r="S54" i="13"/>
  <c r="T54" i="13" s="1"/>
  <c r="P54" i="13" s="1"/>
  <c r="Q2" i="13"/>
  <c r="R2" i="13"/>
  <c r="S2" i="13" l="1"/>
  <c r="T2" i="13" s="1"/>
  <c r="T5" i="13"/>
  <c r="T3" i="13"/>
  <c r="T7" i="13"/>
  <c r="T8" i="13" l="1"/>
  <c r="T4" i="13"/>
  <c r="T6" i="13"/>
  <c r="P2" i="13"/>
  <c r="P3" i="13" l="1"/>
  <c r="P4" i="13" l="1"/>
  <c r="B24" i="20"/>
  <c r="Y2" i="13" s="1"/>
  <c r="P5" i="13"/>
  <c r="C24" i="20"/>
  <c r="Z2" i="13" s="1"/>
  <c r="AA2" i="13" l="1"/>
  <c r="AB2" i="13" s="1"/>
  <c r="X2" i="13" s="1"/>
  <c r="P6" i="13"/>
  <c r="P7" i="13" s="1"/>
  <c r="C33" i="20"/>
  <c r="Z11" i="13" s="1"/>
  <c r="C28" i="20"/>
  <c r="Z6" i="13" s="1"/>
  <c r="V6" i="13" l="1"/>
  <c r="P8" i="13"/>
  <c r="V2" i="13" s="1"/>
  <c r="B33" i="20"/>
  <c r="Y11" i="13" s="1"/>
  <c r="AA11" i="13" s="1"/>
  <c r="B28" i="20"/>
  <c r="Y6" i="13" s="1"/>
  <c r="AA6" i="13" s="1"/>
  <c r="AB6" i="13" s="1"/>
  <c r="X6" i="13" s="1"/>
  <c r="V7" i="13"/>
  <c r="U7" i="13"/>
  <c r="V196" i="13" l="1"/>
  <c r="V4" i="13"/>
  <c r="U4" i="13"/>
  <c r="U5" i="13"/>
  <c r="U6" i="13"/>
  <c r="V3" i="13"/>
  <c r="C25" i="20" s="1"/>
  <c r="Z3" i="13" s="1"/>
  <c r="V5" i="13"/>
  <c r="U3" i="13"/>
  <c r="B25" i="20" s="1"/>
  <c r="Y3" i="13" s="1"/>
  <c r="U2" i="13"/>
  <c r="V369" i="13"/>
  <c r="U91" i="13"/>
  <c r="U58" i="13"/>
  <c r="V319" i="13"/>
  <c r="V109" i="13"/>
  <c r="U390" i="13"/>
  <c r="V135" i="13"/>
  <c r="V405" i="13"/>
  <c r="V8" i="13"/>
  <c r="V105" i="13"/>
  <c r="V368" i="13"/>
  <c r="U86" i="13"/>
  <c r="U9" i="13"/>
  <c r="V28" i="13"/>
  <c r="V76" i="13"/>
  <c r="U96" i="13"/>
  <c r="U77" i="13"/>
  <c r="V115" i="13"/>
  <c r="U234" i="13"/>
  <c r="U279" i="13"/>
  <c r="U187" i="13"/>
  <c r="V481" i="13"/>
  <c r="V244" i="13"/>
  <c r="U196" i="13"/>
  <c r="V464" i="13"/>
  <c r="U48" i="13"/>
  <c r="V393" i="13"/>
  <c r="U163" i="13"/>
  <c r="V265" i="13"/>
  <c r="V468" i="13"/>
  <c r="V152" i="13"/>
  <c r="U171" i="13"/>
  <c r="V282" i="13"/>
  <c r="U170" i="13"/>
  <c r="V49" i="13"/>
  <c r="U50" i="13"/>
  <c r="U78" i="13"/>
  <c r="V77" i="13"/>
  <c r="V78" i="13"/>
  <c r="U67" i="13"/>
  <c r="V44" i="13"/>
  <c r="U389" i="13"/>
  <c r="U388" i="13"/>
  <c r="V199" i="13"/>
  <c r="U246" i="13"/>
  <c r="V281" i="13"/>
  <c r="U281" i="13"/>
  <c r="V279" i="13"/>
  <c r="U133" i="13"/>
  <c r="U418" i="13"/>
  <c r="U430" i="13"/>
  <c r="V273" i="13"/>
  <c r="U357" i="13"/>
  <c r="U128" i="13"/>
  <c r="U322" i="13"/>
  <c r="U89" i="13"/>
  <c r="V26" i="13"/>
  <c r="U62" i="13"/>
  <c r="V52" i="13"/>
  <c r="U101" i="13"/>
  <c r="U99" i="13"/>
  <c r="V72" i="13"/>
  <c r="U95" i="13"/>
  <c r="U23" i="13"/>
  <c r="U54" i="13"/>
  <c r="V11" i="13"/>
  <c r="U258" i="13"/>
  <c r="V307" i="13"/>
  <c r="U24" i="13"/>
  <c r="V377" i="13"/>
  <c r="U429" i="13"/>
  <c r="V288" i="13"/>
  <c r="U216" i="13"/>
  <c r="U151" i="13"/>
  <c r="U273" i="13"/>
  <c r="V442" i="13"/>
  <c r="V237" i="13"/>
  <c r="V412" i="13"/>
  <c r="U165" i="13"/>
  <c r="U363" i="13"/>
  <c r="U212" i="13"/>
  <c r="V301" i="13"/>
  <c r="V294" i="13"/>
  <c r="U498" i="13"/>
  <c r="U117" i="13"/>
  <c r="U338" i="13"/>
  <c r="V39" i="13"/>
  <c r="V100" i="13"/>
  <c r="V87" i="13"/>
  <c r="U14" i="13"/>
  <c r="V89" i="13"/>
  <c r="U35" i="13"/>
  <c r="V97" i="13"/>
  <c r="V71" i="13"/>
  <c r="V29" i="13"/>
  <c r="U11" i="13"/>
  <c r="V48" i="13"/>
  <c r="V54" i="13"/>
  <c r="U19" i="13"/>
  <c r="V197" i="13"/>
  <c r="U364" i="13"/>
  <c r="U107" i="13"/>
  <c r="U177" i="13"/>
  <c r="V96" i="13"/>
  <c r="V214" i="13"/>
  <c r="V280" i="13"/>
  <c r="U382" i="13"/>
  <c r="V106" i="13"/>
  <c r="V173" i="13"/>
  <c r="U461" i="13"/>
  <c r="V308" i="13"/>
  <c r="U218" i="13"/>
  <c r="V327" i="13"/>
  <c r="U286" i="13"/>
  <c r="V132" i="13"/>
  <c r="U310" i="13"/>
  <c r="V449" i="13"/>
  <c r="V290" i="13"/>
  <c r="V427" i="13"/>
  <c r="V204" i="13"/>
  <c r="V383" i="13"/>
  <c r="U476" i="13"/>
  <c r="V451" i="13"/>
  <c r="U448" i="13"/>
  <c r="U473" i="13"/>
  <c r="V262" i="13"/>
  <c r="V362" i="13"/>
  <c r="V158" i="13"/>
  <c r="V392" i="13"/>
  <c r="V439" i="13"/>
  <c r="V466" i="13"/>
  <c r="V339" i="13"/>
  <c r="U313" i="13"/>
  <c r="U105" i="13"/>
  <c r="V317" i="13"/>
  <c r="V469" i="13"/>
  <c r="V128" i="13"/>
  <c r="U125" i="13"/>
  <c r="U466" i="13"/>
  <c r="V34" i="13"/>
  <c r="U55" i="13"/>
  <c r="V73" i="13"/>
  <c r="V53" i="13"/>
  <c r="V36" i="13"/>
  <c r="U200" i="13"/>
  <c r="U186" i="13"/>
  <c r="V130" i="13"/>
  <c r="V454" i="13"/>
  <c r="V129" i="13"/>
  <c r="U295" i="13"/>
  <c r="U365" i="13"/>
  <c r="V256" i="13"/>
  <c r="V316" i="13"/>
  <c r="U115" i="13"/>
  <c r="U193" i="13"/>
  <c r="U456" i="13"/>
  <c r="V187" i="13"/>
  <c r="U206" i="13"/>
  <c r="U420" i="13"/>
  <c r="U168" i="13"/>
  <c r="V213" i="13"/>
  <c r="U331" i="13"/>
  <c r="V488" i="13"/>
  <c r="V169" i="13"/>
  <c r="U92" i="13"/>
  <c r="U8" i="13"/>
  <c r="U56" i="13"/>
  <c r="U30" i="13"/>
  <c r="V94" i="13"/>
  <c r="V22" i="13"/>
  <c r="V18" i="13"/>
  <c r="U22" i="13"/>
  <c r="U27" i="13"/>
  <c r="U65" i="13"/>
  <c r="V90" i="13"/>
  <c r="V95" i="13"/>
  <c r="U85" i="13"/>
  <c r="V63" i="13"/>
  <c r="V91" i="13"/>
  <c r="V86" i="13"/>
  <c r="U37" i="13"/>
  <c r="U60" i="13"/>
  <c r="V324" i="13"/>
  <c r="U383" i="13"/>
  <c r="U332" i="13"/>
  <c r="V45" i="13"/>
  <c r="V112" i="13"/>
  <c r="U356" i="13"/>
  <c r="U232" i="13"/>
  <c r="U194" i="13"/>
  <c r="U413" i="13"/>
  <c r="U486" i="13"/>
  <c r="U328" i="13"/>
  <c r="U262" i="13"/>
  <c r="U483" i="13"/>
  <c r="U106" i="13"/>
  <c r="V120" i="13"/>
  <c r="U278" i="13"/>
  <c r="V212" i="13"/>
  <c r="V361" i="13"/>
  <c r="U179" i="13"/>
  <c r="V443" i="13"/>
  <c r="V260" i="13"/>
  <c r="U135" i="13"/>
  <c r="V107" i="13"/>
  <c r="V165" i="13"/>
  <c r="V299" i="13"/>
  <c r="V293" i="13"/>
  <c r="U352" i="13"/>
  <c r="U315" i="13"/>
  <c r="U354" i="13"/>
  <c r="U462" i="13"/>
  <c r="U496" i="13"/>
  <c r="V408" i="13"/>
  <c r="V243" i="13"/>
  <c r="V255" i="13"/>
  <c r="V133" i="13"/>
  <c r="V323" i="13"/>
  <c r="V127" i="13"/>
  <c r="V136" i="13"/>
  <c r="U490" i="13"/>
  <c r="V43" i="13"/>
  <c r="V51" i="13"/>
  <c r="U43" i="13"/>
  <c r="V27" i="13"/>
  <c r="U64" i="13"/>
  <c r="V98" i="13"/>
  <c r="U61" i="13"/>
  <c r="U46" i="13"/>
  <c r="V99" i="13"/>
  <c r="U70" i="13"/>
  <c r="V10" i="13"/>
  <c r="V60" i="13"/>
  <c r="V62" i="13"/>
  <c r="V61" i="13"/>
  <c r="V79" i="13"/>
  <c r="U366" i="13"/>
  <c r="V225" i="13"/>
  <c r="U329" i="13"/>
  <c r="U392" i="13"/>
  <c r="U251" i="13"/>
  <c r="V332" i="13"/>
  <c r="V146" i="13"/>
  <c r="V247" i="13"/>
  <c r="V306" i="13"/>
  <c r="U344" i="13"/>
  <c r="U395" i="13"/>
  <c r="U493" i="13"/>
  <c r="U374" i="13"/>
  <c r="V222" i="13"/>
  <c r="U285" i="13"/>
  <c r="V174" i="13"/>
  <c r="V207" i="13"/>
  <c r="V234" i="13"/>
  <c r="V456" i="13"/>
  <c r="V343" i="13"/>
  <c r="U154" i="13"/>
  <c r="U260" i="13"/>
  <c r="U130" i="13"/>
  <c r="V227" i="13"/>
  <c r="U394" i="13"/>
  <c r="V113" i="13"/>
  <c r="V153" i="13"/>
  <c r="V382" i="13"/>
  <c r="V445" i="13"/>
  <c r="U337" i="13"/>
  <c r="U173" i="13"/>
  <c r="U471" i="13"/>
  <c r="U312" i="13"/>
  <c r="V486" i="13"/>
  <c r="U408" i="13"/>
  <c r="U426" i="13"/>
  <c r="U487" i="13"/>
  <c r="V424" i="13"/>
  <c r="U482" i="13"/>
  <c r="V485" i="13"/>
  <c r="U438" i="13"/>
  <c r="V192" i="13"/>
  <c r="U302" i="13"/>
  <c r="V161" i="13"/>
  <c r="U270" i="13"/>
  <c r="U336" i="13"/>
  <c r="V333" i="13"/>
  <c r="V134" i="13"/>
  <c r="U120" i="13"/>
  <c r="V477" i="13"/>
  <c r="V431" i="13"/>
  <c r="V433" i="13"/>
  <c r="V240" i="13"/>
  <c r="V180" i="13"/>
  <c r="U403" i="13"/>
  <c r="U255" i="13"/>
  <c r="V494" i="13"/>
  <c r="V15" i="13"/>
  <c r="U45" i="13"/>
  <c r="U160" i="13"/>
  <c r="V314" i="13"/>
  <c r="V168" i="13"/>
  <c r="U169" i="13"/>
  <c r="U449" i="13"/>
  <c r="V423" i="13"/>
  <c r="U291" i="13"/>
  <c r="V325" i="13"/>
  <c r="U299" i="13"/>
  <c r="U202" i="13"/>
  <c r="U301" i="13"/>
  <c r="V202" i="13"/>
  <c r="U464" i="13"/>
  <c r="V230" i="13"/>
  <c r="U317" i="13"/>
  <c r="V185" i="13"/>
  <c r="V447" i="13"/>
  <c r="V435" i="13"/>
  <c r="V139" i="13"/>
  <c r="U380" i="13"/>
  <c r="V495" i="13"/>
  <c r="U459" i="13"/>
  <c r="V236" i="13"/>
  <c r="U465" i="13"/>
  <c r="U401" i="13"/>
  <c r="U428" i="13"/>
  <c r="V177" i="13"/>
  <c r="U219" i="13"/>
  <c r="V289" i="13"/>
  <c r="V356" i="13"/>
  <c r="V415" i="13"/>
  <c r="V157" i="13"/>
  <c r="U110" i="13"/>
  <c r="U147" i="13"/>
  <c r="V181" i="13"/>
  <c r="U339" i="13"/>
  <c r="V253" i="13"/>
  <c r="V223" i="13"/>
  <c r="V74" i="13"/>
  <c r="U293" i="13"/>
  <c r="U139" i="13"/>
  <c r="V295" i="13"/>
  <c r="U192" i="13"/>
  <c r="U276" i="13"/>
  <c r="V416" i="13"/>
  <c r="V489" i="13"/>
  <c r="U372" i="13"/>
  <c r="U431" i="13"/>
  <c r="V461" i="13"/>
  <c r="U305" i="13"/>
  <c r="V239" i="13"/>
  <c r="V219" i="13"/>
  <c r="U198" i="13"/>
  <c r="U227" i="13"/>
  <c r="V341" i="13"/>
  <c r="V179" i="13"/>
  <c r="U346" i="13"/>
  <c r="U441" i="13"/>
  <c r="U201" i="13"/>
  <c r="U472" i="13"/>
  <c r="U362" i="13"/>
  <c r="U167" i="13"/>
  <c r="U292" i="13"/>
  <c r="U437" i="13"/>
  <c r="U226" i="13"/>
  <c r="U182" i="13"/>
  <c r="U213" i="13"/>
  <c r="V264" i="13"/>
  <c r="U223" i="13"/>
  <c r="V474" i="13"/>
  <c r="V496" i="13"/>
  <c r="V206" i="13"/>
  <c r="U238" i="13"/>
  <c r="U454" i="13"/>
  <c r="V429" i="13"/>
  <c r="U379" i="13"/>
  <c r="V348" i="13"/>
  <c r="V125" i="13"/>
  <c r="U376" i="13"/>
  <c r="U249" i="13"/>
  <c r="U297" i="13"/>
  <c r="V216" i="13"/>
  <c r="V191" i="13"/>
  <c r="V304" i="13"/>
  <c r="U161" i="13"/>
  <c r="V403" i="13"/>
  <c r="U455" i="13"/>
  <c r="V376" i="13"/>
  <c r="V286" i="13"/>
  <c r="U265" i="13"/>
  <c r="U349" i="13"/>
  <c r="U308" i="13"/>
  <c r="V448" i="13"/>
  <c r="U386" i="13"/>
  <c r="U112" i="13"/>
  <c r="U121" i="13"/>
  <c r="V311" i="13"/>
  <c r="U474" i="13"/>
  <c r="U404" i="13"/>
  <c r="V390" i="13"/>
  <c r="U369" i="13"/>
  <c r="V149" i="13"/>
  <c r="V373" i="13"/>
  <c r="V211" i="13"/>
  <c r="U422" i="13"/>
  <c r="V425" i="13"/>
  <c r="V302" i="13"/>
  <c r="U259" i="13"/>
  <c r="U421" i="13"/>
  <c r="V297" i="13"/>
  <c r="V232" i="13"/>
  <c r="U304" i="13"/>
  <c r="V371" i="13"/>
  <c r="U353" i="13"/>
  <c r="V322" i="13"/>
  <c r="V492" i="13"/>
  <c r="U231" i="13"/>
  <c r="U398" i="13"/>
  <c r="V458" i="13"/>
  <c r="V117" i="13"/>
  <c r="V410" i="13"/>
  <c r="U340" i="13"/>
  <c r="V406" i="13"/>
  <c r="V411" i="13"/>
  <c r="V291" i="13"/>
  <c r="U141" i="13"/>
  <c r="U199" i="13"/>
  <c r="V398" i="13"/>
  <c r="V472" i="13"/>
  <c r="U399" i="13"/>
  <c r="V110" i="13"/>
  <c r="V102" i="13"/>
  <c r="V417" i="13"/>
  <c r="U140" i="13"/>
  <c r="U492" i="13"/>
  <c r="U111" i="13"/>
  <c r="U166" i="13"/>
  <c r="U266" i="13"/>
  <c r="V460" i="13"/>
  <c r="V275" i="13"/>
  <c r="U233" i="13"/>
  <c r="V473" i="13"/>
  <c r="V154" i="13"/>
  <c r="U119" i="13"/>
  <c r="V363" i="13"/>
  <c r="V385" i="13"/>
  <c r="V330" i="13"/>
  <c r="V248" i="13"/>
  <c r="V399" i="13"/>
  <c r="V292" i="13"/>
  <c r="U252" i="13"/>
  <c r="V320" i="13"/>
  <c r="U235" i="13"/>
  <c r="U481" i="13"/>
  <c r="V246" i="13"/>
  <c r="V201" i="13"/>
  <c r="U424" i="13"/>
  <c r="V172" i="13"/>
  <c r="V145" i="13"/>
  <c r="V178" i="13"/>
  <c r="U145" i="13"/>
  <c r="V387" i="13"/>
  <c r="V463" i="13"/>
  <c r="U116" i="13"/>
  <c r="V421" i="13"/>
  <c r="V500" i="13"/>
  <c r="U256" i="13"/>
  <c r="V340" i="13"/>
  <c r="U469" i="13"/>
  <c r="U183" i="13"/>
  <c r="V250" i="13"/>
  <c r="U287" i="13"/>
  <c r="U102" i="13"/>
  <c r="U142" i="13"/>
  <c r="V263" i="13"/>
  <c r="U375" i="13"/>
  <c r="U488" i="13"/>
  <c r="U314" i="13"/>
  <c r="V164" i="13"/>
  <c r="U143" i="13"/>
  <c r="U267" i="13"/>
  <c r="U460" i="13"/>
  <c r="V331" i="13"/>
  <c r="U284" i="13"/>
  <c r="V375" i="13"/>
  <c r="U491" i="13"/>
  <c r="U137" i="13"/>
  <c r="V228" i="13"/>
  <c r="V480" i="13"/>
  <c r="U434" i="13"/>
  <c r="U149" i="13"/>
  <c r="U210" i="13"/>
  <c r="V491" i="13"/>
  <c r="V305" i="13"/>
  <c r="V349" i="13"/>
  <c r="V210" i="13"/>
  <c r="V160" i="13"/>
  <c r="U241" i="13"/>
  <c r="U467" i="13"/>
  <c r="U367" i="13"/>
  <c r="V426" i="13"/>
  <c r="V284" i="13"/>
  <c r="V298" i="13"/>
  <c r="U318" i="13"/>
  <c r="U453" i="13"/>
  <c r="U261" i="13"/>
  <c r="U224" i="13"/>
  <c r="V436" i="13"/>
  <c r="U387" i="13"/>
  <c r="V372" i="13"/>
  <c r="U500" i="13"/>
  <c r="V381" i="13"/>
  <c r="U221" i="13"/>
  <c r="V270" i="13"/>
  <c r="U484" i="13"/>
  <c r="U242" i="13"/>
  <c r="V467" i="13"/>
  <c r="V276" i="13"/>
  <c r="U335" i="13"/>
  <c r="U294" i="13"/>
  <c r="U378" i="13"/>
  <c r="V189" i="13"/>
  <c r="U109" i="13"/>
  <c r="V266" i="13"/>
  <c r="U239" i="13"/>
  <c r="U158" i="13"/>
  <c r="V418" i="13"/>
  <c r="V434" i="13"/>
  <c r="U175" i="13"/>
  <c r="U220" i="13"/>
  <c r="V137" i="13"/>
  <c r="U396" i="13"/>
  <c r="V345" i="13"/>
  <c r="V150" i="13"/>
  <c r="V155" i="13"/>
  <c r="U416" i="13"/>
  <c r="V501" i="13"/>
  <c r="V438" i="13"/>
  <c r="U127" i="13"/>
  <c r="V413" i="13"/>
  <c r="V357" i="13"/>
  <c r="U129" i="13"/>
  <c r="V336" i="13"/>
  <c r="U181" i="13"/>
  <c r="V400" i="13"/>
  <c r="V148" i="13"/>
  <c r="V358" i="13"/>
  <c r="V318" i="13"/>
  <c r="V141" i="13"/>
  <c r="U272" i="13"/>
  <c r="V355" i="13"/>
  <c r="U419" i="13"/>
  <c r="V183" i="13"/>
  <c r="U477" i="13"/>
  <c r="V252" i="13"/>
  <c r="U447" i="13"/>
  <c r="V493" i="13"/>
  <c r="U435" i="13"/>
  <c r="U108" i="13"/>
  <c r="V397" i="13"/>
  <c r="U309" i="13"/>
  <c r="U480" i="13"/>
  <c r="V231" i="13"/>
  <c r="V108" i="13"/>
  <c r="U452" i="13"/>
  <c r="V126" i="13"/>
  <c r="U156" i="13"/>
  <c r="V478" i="13"/>
  <c r="V218" i="13"/>
  <c r="U214" i="13"/>
  <c r="U253" i="13"/>
  <c r="V198" i="13"/>
  <c r="U215" i="13"/>
  <c r="U410" i="13"/>
  <c r="V194" i="13"/>
  <c r="V268" i="13"/>
  <c r="U203" i="13"/>
  <c r="U495" i="13"/>
  <c r="V171" i="13"/>
  <c r="U457" i="13"/>
  <c r="U228" i="13"/>
  <c r="U343" i="13"/>
  <c r="V267" i="13"/>
  <c r="V278" i="13"/>
  <c r="V221" i="13"/>
  <c r="U368" i="13"/>
  <c r="U417" i="13"/>
  <c r="V499" i="13"/>
  <c r="U370" i="13"/>
  <c r="V190" i="13"/>
  <c r="V251" i="13"/>
  <c r="U406" i="13"/>
  <c r="U176" i="13"/>
  <c r="U164" i="13"/>
  <c r="U411" i="13"/>
  <c r="U288" i="13"/>
  <c r="U400" i="13"/>
  <c r="U345" i="13"/>
  <c r="U385" i="13"/>
  <c r="V354" i="13"/>
  <c r="V391" i="13"/>
  <c r="U412" i="13"/>
  <c r="V440" i="13"/>
  <c r="V497" i="13"/>
  <c r="U138" i="13"/>
  <c r="V326" i="13"/>
  <c r="U303" i="13"/>
  <c r="U341" i="13"/>
  <c r="V309" i="13"/>
  <c r="V441" i="13"/>
  <c r="U501" i="13"/>
  <c r="V432" i="13"/>
  <c r="U178" i="13"/>
  <c r="V203" i="13"/>
  <c r="U450" i="13"/>
  <c r="U423" i="13"/>
  <c r="V384" i="13"/>
  <c r="U191" i="13"/>
  <c r="V419" i="13"/>
  <c r="V123" i="13"/>
  <c r="V484" i="13"/>
  <c r="U269" i="13"/>
  <c r="U114" i="13"/>
  <c r="U443" i="13"/>
  <c r="V166" i="13"/>
  <c r="V374" i="13"/>
  <c r="U148" i="13"/>
  <c r="V182" i="13"/>
  <c r="U264" i="13"/>
  <c r="V471" i="13"/>
  <c r="V475" i="13"/>
  <c r="U289" i="13"/>
  <c r="V249" i="13"/>
  <c r="U425" i="13"/>
  <c r="V470" i="13"/>
  <c r="U446" i="13"/>
  <c r="U180" i="13"/>
  <c r="V457" i="13"/>
  <c r="U475" i="13"/>
  <c r="U316" i="13"/>
  <c r="V483" i="13"/>
  <c r="U282" i="13"/>
  <c r="U197" i="13"/>
  <c r="U320" i="13"/>
  <c r="V490" i="13"/>
  <c r="U174" i="13"/>
  <c r="V444" i="13"/>
  <c r="U144" i="13"/>
  <c r="V235" i="13"/>
  <c r="V111" i="13"/>
  <c r="U245" i="13"/>
  <c r="V315" i="13"/>
  <c r="V131" i="13"/>
  <c r="V487" i="13"/>
  <c r="U350" i="13"/>
  <c r="V310" i="13"/>
  <c r="U103" i="13"/>
  <c r="V352" i="13"/>
  <c r="U348" i="13"/>
  <c r="U159" i="13"/>
  <c r="V312" i="13"/>
  <c r="V389" i="13"/>
  <c r="U153" i="13"/>
  <c r="U244" i="13"/>
  <c r="V193" i="13"/>
  <c r="V271" i="13"/>
  <c r="V459" i="13"/>
  <c r="U497" i="13"/>
  <c r="V359" i="13"/>
  <c r="U211" i="13"/>
  <c r="U373" i="13"/>
  <c r="V328" i="13"/>
  <c r="U254" i="13"/>
  <c r="V208" i="13"/>
  <c r="V242" i="13"/>
  <c r="V476" i="13"/>
  <c r="V296" i="13"/>
  <c r="U240" i="13"/>
  <c r="U311" i="13"/>
  <c r="V238" i="13"/>
  <c r="V479" i="13"/>
  <c r="U468" i="13"/>
  <c r="V395" i="13"/>
  <c r="V116" i="13"/>
  <c r="V465" i="13"/>
  <c r="V142" i="13"/>
  <c r="U250" i="13"/>
  <c r="U326" i="13"/>
  <c r="V200" i="13"/>
  <c r="V140" i="13"/>
  <c r="V342" i="13"/>
  <c r="U489" i="13"/>
  <c r="U494" i="13"/>
  <c r="V498" i="13"/>
  <c r="U146" i="13"/>
  <c r="U307" i="13"/>
  <c r="V462" i="13"/>
  <c r="V344" i="13"/>
  <c r="V254" i="13"/>
  <c r="V428" i="13"/>
  <c r="V277" i="13"/>
  <c r="V482" i="13"/>
  <c r="V366" i="13"/>
  <c r="U150" i="13"/>
  <c r="U189" i="13"/>
  <c r="U451" i="13"/>
  <c r="U470" i="13"/>
  <c r="V437" i="13"/>
  <c r="U479" i="13"/>
  <c r="U136" i="13"/>
  <c r="U445" i="13"/>
  <c r="U384" i="13"/>
  <c r="V353" i="13"/>
  <c r="U342" i="13"/>
  <c r="U377" i="13"/>
  <c r="U205" i="13"/>
  <c r="U290" i="13"/>
  <c r="V409" i="13"/>
  <c r="V224" i="13"/>
  <c r="U247" i="13"/>
  <c r="V335" i="13"/>
  <c r="U222" i="13"/>
  <c r="V274" i="13"/>
  <c r="U432" i="13"/>
  <c r="V422" i="13"/>
  <c r="V446" i="13"/>
  <c r="U415" i="13"/>
  <c r="U118" i="13"/>
  <c r="U248" i="13"/>
  <c r="U436" i="13"/>
  <c r="V388" i="13"/>
  <c r="V402" i="13"/>
  <c r="V313" i="13"/>
  <c r="V360" i="13"/>
  <c r="V103" i="13"/>
  <c r="V351" i="13"/>
  <c r="U327" i="13"/>
  <c r="V138" i="13"/>
  <c r="V380" i="13"/>
  <c r="V175" i="13"/>
  <c r="U88" i="13"/>
  <c r="V38" i="13"/>
  <c r="U397" i="13"/>
  <c r="V401" i="13"/>
  <c r="V156" i="13"/>
  <c r="U204" i="13"/>
  <c r="V259" i="13"/>
  <c r="V229" i="13"/>
  <c r="V241" i="13"/>
  <c r="U414" i="13"/>
  <c r="V272" i="13"/>
  <c r="U134" i="13"/>
  <c r="V35" i="13"/>
  <c r="U82" i="13"/>
  <c r="U79" i="13"/>
  <c r="U42" i="13"/>
  <c r="V37" i="13"/>
  <c r="V21" i="13"/>
  <c r="V50" i="13"/>
  <c r="V33" i="13"/>
  <c r="V46" i="13"/>
  <c r="V20" i="13"/>
  <c r="U49" i="13"/>
  <c r="U33" i="13"/>
  <c r="U81" i="13"/>
  <c r="V19" i="13"/>
  <c r="V80" i="13"/>
  <c r="V83" i="13"/>
  <c r="U72" i="13"/>
  <c r="U71" i="13"/>
  <c r="V92" i="13"/>
  <c r="U69" i="13"/>
  <c r="U26" i="13"/>
  <c r="U17" i="13"/>
  <c r="V101" i="13"/>
  <c r="V81" i="13"/>
  <c r="U15" i="13"/>
  <c r="U31" i="13"/>
  <c r="U66" i="13"/>
  <c r="V56" i="13"/>
  <c r="U73" i="13"/>
  <c r="V30" i="13"/>
  <c r="V70" i="13"/>
  <c r="U93" i="13"/>
  <c r="V24" i="13"/>
  <c r="V9" i="13"/>
  <c r="U12" i="13"/>
  <c r="U29" i="13"/>
  <c r="U84" i="13"/>
  <c r="V16" i="13"/>
  <c r="U97" i="13"/>
  <c r="V23" i="13"/>
  <c r="V65" i="13"/>
  <c r="U21" i="13"/>
  <c r="U44" i="13"/>
  <c r="U83" i="13"/>
  <c r="V67" i="13"/>
  <c r="U76" i="13"/>
  <c r="U68" i="13"/>
  <c r="V88" i="13"/>
  <c r="V13" i="13"/>
  <c r="U41" i="13"/>
  <c r="V41" i="13"/>
  <c r="U47" i="13"/>
  <c r="V58" i="13"/>
  <c r="U63" i="13"/>
  <c r="U274" i="13"/>
  <c r="U195" i="13"/>
  <c r="V338" i="13"/>
  <c r="V114" i="13"/>
  <c r="V407" i="13"/>
  <c r="U34" i="13"/>
  <c r="V245" i="13"/>
  <c r="U439" i="13"/>
  <c r="U296" i="13"/>
  <c r="U351" i="13"/>
  <c r="U440" i="13"/>
  <c r="V209" i="13"/>
  <c r="V121" i="13"/>
  <c r="U104" i="13"/>
  <c r="V420" i="13"/>
  <c r="V367" i="13"/>
  <c r="U243" i="13"/>
  <c r="U333" i="13"/>
  <c r="U155" i="13"/>
  <c r="V300" i="13"/>
  <c r="U152" i="13"/>
  <c r="U485" i="13"/>
  <c r="U10" i="13"/>
  <c r="V64" i="13"/>
  <c r="U94" i="13"/>
  <c r="V57" i="13"/>
  <c r="V66" i="13"/>
  <c r="U90" i="13"/>
  <c r="V82" i="13"/>
  <c r="U52" i="13"/>
  <c r="U100" i="13"/>
  <c r="U74" i="13"/>
  <c r="V85" i="13"/>
  <c r="V75" i="13"/>
  <c r="V55" i="13"/>
  <c r="U98" i="13"/>
  <c r="U80" i="13"/>
  <c r="U51" i="13"/>
  <c r="U75" i="13"/>
  <c r="U87" i="13"/>
  <c r="V93" i="13"/>
  <c r="V69" i="13"/>
  <c r="U59" i="13"/>
  <c r="V31" i="13"/>
  <c r="U39" i="13"/>
  <c r="U20" i="13"/>
  <c r="V47" i="13"/>
  <c r="V12" i="13"/>
  <c r="U25" i="13"/>
  <c r="V68" i="13"/>
  <c r="V32" i="13"/>
  <c r="V195" i="13"/>
  <c r="V404" i="13"/>
  <c r="U391" i="13"/>
  <c r="V167" i="13"/>
  <c r="U359" i="13"/>
  <c r="V287" i="13"/>
  <c r="V452" i="13"/>
  <c r="U225" i="13"/>
  <c r="U53" i="13"/>
  <c r="V450" i="13"/>
  <c r="U323" i="13"/>
  <c r="U298" i="13"/>
  <c r="V378" i="13"/>
  <c r="U131" i="13"/>
  <c r="V188" i="13"/>
  <c r="U361" i="13"/>
  <c r="U263" i="13"/>
  <c r="V143" i="13"/>
  <c r="V220" i="13"/>
  <c r="U132" i="13"/>
  <c r="V176" i="13"/>
  <c r="U283" i="13"/>
  <c r="V159" i="13"/>
  <c r="V394" i="13"/>
  <c r="V370" i="13"/>
  <c r="U280" i="13"/>
  <c r="V386" i="13"/>
  <c r="V334" i="13"/>
  <c r="U300" i="13"/>
  <c r="U217" i="13"/>
  <c r="U207" i="13"/>
  <c r="U188" i="13"/>
  <c r="V147" i="13"/>
  <c r="U347" i="13"/>
  <c r="U306" i="13"/>
  <c r="U126" i="13"/>
  <c r="V124" i="13"/>
  <c r="V144" i="13"/>
  <c r="V104" i="13"/>
  <c r="V269" i="13"/>
  <c r="V453" i="13"/>
  <c r="U478" i="13"/>
  <c r="V347" i="13"/>
  <c r="U433" i="13"/>
  <c r="U427" i="13"/>
  <c r="U381" i="13"/>
  <c r="V163" i="13"/>
  <c r="U442" i="13"/>
  <c r="V186" i="13"/>
  <c r="V170" i="13"/>
  <c r="U184" i="13"/>
  <c r="U209" i="13"/>
  <c r="V217" i="13"/>
  <c r="V321" i="13"/>
  <c r="U124" i="13"/>
  <c r="U230" i="13"/>
  <c r="U113" i="13"/>
  <c r="U405" i="13"/>
  <c r="U157" i="13"/>
  <c r="U237" i="13"/>
  <c r="U330" i="13"/>
  <c r="V430" i="13"/>
  <c r="V118" i="13"/>
  <c r="U458" i="13"/>
  <c r="U277" i="13"/>
  <c r="U271" i="13"/>
  <c r="U257" i="13"/>
  <c r="V119" i="13"/>
  <c r="U409" i="13"/>
  <c r="V350" i="13"/>
  <c r="U268" i="13"/>
  <c r="V184" i="13"/>
  <c r="U162" i="13"/>
  <c r="U444" i="13"/>
  <c r="V283" i="13"/>
  <c r="U499" i="13"/>
  <c r="U321" i="13"/>
  <c r="U334" i="13"/>
  <c r="U402" i="13"/>
  <c r="U463" i="13"/>
  <c r="U13" i="13"/>
  <c r="V285" i="13"/>
  <c r="U36" i="13"/>
  <c r="V215" i="13"/>
  <c r="U325" i="13"/>
  <c r="V329" i="13"/>
  <c r="V455" i="13"/>
  <c r="V122" i="13"/>
  <c r="V364" i="13"/>
  <c r="V379" i="13"/>
  <c r="U319" i="13"/>
  <c r="V414" i="13"/>
  <c r="V162" i="13"/>
  <c r="U324" i="13"/>
  <c r="V258" i="13"/>
  <c r="V226" i="13"/>
  <c r="U407" i="13"/>
  <c r="U208" i="13"/>
  <c r="V257" i="13"/>
  <c r="V233" i="13"/>
  <c r="U275" i="13"/>
  <c r="U393" i="13"/>
  <c r="U236" i="13"/>
  <c r="V346" i="13"/>
  <c r="U229" i="13"/>
  <c r="V337" i="13"/>
  <c r="V151" i="13"/>
  <c r="V303" i="13"/>
  <c r="U123" i="13"/>
  <c r="U122" i="13"/>
  <c r="U358" i="13"/>
  <c r="V59" i="13"/>
  <c r="V42" i="13"/>
  <c r="U16" i="13"/>
  <c r="V17" i="13"/>
  <c r="U28" i="13"/>
  <c r="V40" i="13"/>
  <c r="U40" i="13"/>
  <c r="U18" i="13"/>
  <c r="V25" i="13"/>
  <c r="V84" i="13"/>
  <c r="U57" i="13"/>
  <c r="V14" i="13"/>
  <c r="U32" i="13"/>
  <c r="U38" i="13"/>
  <c r="V205" i="13"/>
  <c r="V261" i="13"/>
  <c r="U172" i="13"/>
  <c r="U355" i="13"/>
  <c r="U190" i="13"/>
  <c r="U360" i="13"/>
  <c r="V365" i="13"/>
  <c r="V396" i="13"/>
  <c r="U185" i="13"/>
  <c r="U371" i="13"/>
  <c r="AB11" i="13"/>
  <c r="X11" i="13" s="1"/>
  <c r="B5" i="21"/>
  <c r="C5" i="21"/>
  <c r="C4" i="21"/>
  <c r="B4" i="21"/>
  <c r="C3" i="21"/>
  <c r="B3" i="21"/>
  <c r="C2" i="21"/>
  <c r="B2" i="21"/>
  <c r="B1" i="21"/>
  <c r="AA3" i="13" l="1"/>
  <c r="AB3" i="13" s="1"/>
  <c r="X3" i="13" s="1"/>
  <c r="AC182" i="13"/>
  <c r="B204" i="22" s="1"/>
  <c r="F204" i="22" s="1"/>
  <c r="F204" i="24"/>
  <c r="J204" i="24" s="1"/>
  <c r="AD24" i="13"/>
  <c r="C46" i="22" s="1"/>
  <c r="AC7" i="13"/>
  <c r="B29" i="22" s="1"/>
  <c r="F29" i="22" s="1"/>
  <c r="AC358" i="13"/>
  <c r="AC333" i="13"/>
  <c r="AD331" i="13"/>
  <c r="C353" i="22" s="1"/>
  <c r="AD123" i="13"/>
  <c r="C145" i="22" s="1"/>
  <c r="AD326" i="13"/>
  <c r="AC171" i="13"/>
  <c r="AC383" i="13"/>
  <c r="AC184" i="13"/>
  <c r="AD500" i="13"/>
  <c r="C522" i="22" s="1"/>
  <c r="AC223" i="13"/>
  <c r="AD118" i="13"/>
  <c r="C140" i="22" s="1"/>
  <c r="AD188" i="13"/>
  <c r="C210" i="22" s="1"/>
  <c r="AD57" i="13"/>
  <c r="C79" i="22" s="1"/>
  <c r="AD54" i="13"/>
  <c r="C76" i="22" s="1"/>
  <c r="AD39" i="13"/>
  <c r="C61" i="22" s="1"/>
  <c r="AC100" i="13"/>
  <c r="B122" i="22" s="1"/>
  <c r="F122" i="22" s="1"/>
  <c r="AD85" i="13"/>
  <c r="C107" i="22" s="1"/>
  <c r="AC466" i="13"/>
  <c r="AC315" i="13"/>
  <c r="AD237" i="13"/>
  <c r="C259" i="22" s="1"/>
  <c r="AC183" i="13"/>
  <c r="AD467" i="13"/>
  <c r="C489" i="22" s="1"/>
  <c r="AD365" i="13"/>
  <c r="C387" i="22" s="1"/>
  <c r="AC499" i="13"/>
  <c r="AC157" i="13"/>
  <c r="AC496" i="13"/>
  <c r="AC164" i="13"/>
  <c r="AC64" i="13"/>
  <c r="B86" i="22" s="1"/>
  <c r="F86" i="22" s="1"/>
  <c r="AD42" i="13"/>
  <c r="C64" i="22" s="1"/>
  <c r="AC18" i="13"/>
  <c r="B40" i="22" s="1"/>
  <c r="F40" i="22" s="1"/>
  <c r="AD37" i="13"/>
  <c r="C59" i="22" s="1"/>
  <c r="AC75" i="13"/>
  <c r="B97" i="22" s="1"/>
  <c r="F97" i="22" s="1"/>
  <c r="AC484" i="13"/>
  <c r="AD283" i="13"/>
  <c r="C305" i="22" s="1"/>
  <c r="AD436" i="13"/>
  <c r="C458" i="22" s="1"/>
  <c r="AD366" i="13"/>
  <c r="C388" i="22" s="1"/>
  <c r="AC111" i="13"/>
  <c r="AC452" i="13"/>
  <c r="AD208" i="13"/>
  <c r="C230" i="22" s="1"/>
  <c r="AC70" i="13"/>
  <c r="B92" i="22" s="1"/>
  <c r="F92" i="22" s="1"/>
  <c r="AC262" i="13"/>
  <c r="AC284" i="13"/>
  <c r="AC448" i="13"/>
  <c r="AD287" i="13"/>
  <c r="C309" i="22" s="1"/>
  <c r="AD468" i="13"/>
  <c r="C490" i="22" s="1"/>
  <c r="AD443" i="13"/>
  <c r="C465" i="22" s="1"/>
  <c r="AC482" i="13"/>
  <c r="AD364" i="13"/>
  <c r="C386" i="22" s="1"/>
  <c r="AD190" i="13"/>
  <c r="C212" i="22" s="1"/>
  <c r="AC493" i="13"/>
  <c r="AC81" i="13"/>
  <c r="B103" i="22" s="1"/>
  <c r="F103" i="22" s="1"/>
  <c r="AD183" i="13"/>
  <c r="C205" i="22" s="1"/>
  <c r="AD498" i="13"/>
  <c r="C520" i="22" s="1"/>
  <c r="AD380" i="13"/>
  <c r="C402" i="22" s="1"/>
  <c r="AD284" i="13"/>
  <c r="C306" i="22" s="1"/>
  <c r="AC165" i="13"/>
  <c r="AD496" i="13"/>
  <c r="C518" i="22" s="1"/>
  <c r="AC151" i="13"/>
  <c r="AC215" i="13"/>
  <c r="AC179" i="13"/>
  <c r="AC322" i="13"/>
  <c r="B344" i="22" s="1"/>
  <c r="F344" i="22" s="1"/>
  <c r="AD414" i="13"/>
  <c r="C436" i="22" s="1"/>
  <c r="AD488" i="13"/>
  <c r="C510" i="22" s="1"/>
  <c r="AC461" i="13"/>
  <c r="AC476" i="13"/>
  <c r="AC106" i="13"/>
  <c r="AC170" i="13"/>
  <c r="AC420" i="13"/>
  <c r="AD136" i="13"/>
  <c r="C158" i="22" s="1"/>
  <c r="AC216" i="13"/>
  <c r="AC33" i="13"/>
  <c r="B55" i="22" s="1"/>
  <c r="F55" i="22" s="1"/>
  <c r="AC71" i="13"/>
  <c r="B93" i="22" s="1"/>
  <c r="F93" i="22" s="1"/>
  <c r="AD19" i="13"/>
  <c r="C41" i="22" s="1"/>
  <c r="AC73" i="13"/>
  <c r="B95" i="22" s="1"/>
  <c r="F95" i="22" s="1"/>
  <c r="AD74" i="13"/>
  <c r="C96" i="22" s="1"/>
  <c r="AC67" i="13"/>
  <c r="B89" i="22" s="1"/>
  <c r="F89" i="22" s="1"/>
  <c r="AD13" i="13"/>
  <c r="C35" i="22" s="1"/>
  <c r="AD93" i="13"/>
  <c r="C115" i="22" s="1"/>
  <c r="AC50" i="13"/>
  <c r="B72" i="22" s="1"/>
  <c r="F72" i="22" s="1"/>
  <c r="AC27" i="13"/>
  <c r="B49" i="22" s="1"/>
  <c r="F49" i="22" s="1"/>
  <c r="AD16" i="13"/>
  <c r="C38" i="22" s="1"/>
  <c r="AC99" i="13"/>
  <c r="B121" i="22" s="1"/>
  <c r="F121" i="22" s="1"/>
  <c r="AD22" i="13"/>
  <c r="C44" i="22" s="1"/>
  <c r="AC386" i="13"/>
  <c r="AD294" i="13"/>
  <c r="C316" i="22" s="1"/>
  <c r="AD471" i="13"/>
  <c r="C493" i="22" s="1"/>
  <c r="AD174" i="13"/>
  <c r="C196" i="22" s="1"/>
  <c r="AD324" i="13"/>
  <c r="C346" i="22" s="1"/>
  <c r="AC370" i="13"/>
  <c r="AD274" i="13"/>
  <c r="C296" i="22" s="1"/>
  <c r="AD457" i="13"/>
  <c r="C479" i="22" s="1"/>
  <c r="AC140" i="13"/>
  <c r="AC341" i="13"/>
  <c r="AC442" i="13"/>
  <c r="AC481" i="13"/>
  <c r="AD156" i="13"/>
  <c r="C178" i="22" s="1"/>
  <c r="AC117" i="13"/>
  <c r="AD168" i="13"/>
  <c r="C190" i="22" s="1"/>
  <c r="AD165" i="13"/>
  <c r="C187" i="22" s="1"/>
  <c r="AC361" i="13"/>
  <c r="AD469" i="13"/>
  <c r="AD247" i="13"/>
  <c r="C269" i="22" s="1"/>
  <c r="AC286" i="13"/>
  <c r="AD472" i="13"/>
  <c r="C494" i="22" s="1"/>
  <c r="AD241" i="13"/>
  <c r="C263" i="22" s="1"/>
  <c r="AD359" i="13"/>
  <c r="C381" i="22" s="1"/>
  <c r="AC146" i="13"/>
  <c r="AC158" i="13"/>
  <c r="AC139" i="13"/>
  <c r="AC355" i="13"/>
  <c r="AC273" i="13"/>
  <c r="AC456" i="13"/>
  <c r="AD157" i="13"/>
  <c r="C179" i="22" s="1"/>
  <c r="AD354" i="13"/>
  <c r="AC464" i="13"/>
  <c r="AC226" i="13"/>
  <c r="AD376" i="13"/>
  <c r="C398" i="22" s="1"/>
  <c r="AC450" i="13"/>
  <c r="AC280" i="13"/>
  <c r="AD415" i="13"/>
  <c r="C437" i="22" s="1"/>
  <c r="AC129" i="13"/>
  <c r="AC348" i="13"/>
  <c r="AC246" i="13"/>
  <c r="AD285" i="13"/>
  <c r="C307" i="22" s="1"/>
  <c r="AC471" i="13"/>
  <c r="AC42" i="13"/>
  <c r="B64" i="22" s="1"/>
  <c r="F64" i="22" s="1"/>
  <c r="AC79" i="13"/>
  <c r="B101" i="22" s="1"/>
  <c r="F101" i="22" s="1"/>
  <c r="AC57" i="13"/>
  <c r="B79" i="22" s="1"/>
  <c r="F79" i="22" s="1"/>
  <c r="AC80" i="13"/>
  <c r="B102" i="22" s="1"/>
  <c r="F102" i="22" s="1"/>
  <c r="AC19" i="13"/>
  <c r="B41" i="22" s="1"/>
  <c r="F41" i="22" s="1"/>
  <c r="AD30" i="13"/>
  <c r="C52" i="22" s="1"/>
  <c r="AC15" i="13"/>
  <c r="B37" i="22" s="1"/>
  <c r="F37" i="22" s="1"/>
  <c r="AD96" i="13"/>
  <c r="C118" i="22" s="1"/>
  <c r="AC65" i="13"/>
  <c r="B87" i="22" s="1"/>
  <c r="F87" i="22" s="1"/>
  <c r="AC45" i="13"/>
  <c r="B67" i="22" s="1"/>
  <c r="F67" i="22" s="1"/>
  <c r="AC26" i="13"/>
  <c r="B48" i="22" s="1"/>
  <c r="F48" i="22" s="1"/>
  <c r="AC9" i="13"/>
  <c r="B31" i="22" s="1"/>
  <c r="F31" i="22" s="1"/>
  <c r="AC69" i="13"/>
  <c r="B91" i="22" s="1"/>
  <c r="F91" i="22" s="1"/>
  <c r="AC28" i="13"/>
  <c r="B50" i="22" s="1"/>
  <c r="F50" i="22" s="1"/>
  <c r="AD494" i="13"/>
  <c r="C516" i="22" s="1"/>
  <c r="AC474" i="13"/>
  <c r="AD404" i="13"/>
  <c r="C426" i="22" s="1"/>
  <c r="AC209" i="13"/>
  <c r="AC392" i="13"/>
  <c r="AD460" i="13"/>
  <c r="C482" i="22" s="1"/>
  <c r="AD290" i="13"/>
  <c r="C312" i="22" s="1"/>
  <c r="AD440" i="13"/>
  <c r="C462" i="22" s="1"/>
  <c r="AD161" i="13"/>
  <c r="C183" i="22" s="1"/>
  <c r="AD312" i="13"/>
  <c r="C334" i="22" s="1"/>
  <c r="AD315" i="13"/>
  <c r="C337" i="22" s="1"/>
  <c r="AD446" i="13"/>
  <c r="C468" i="22" s="1"/>
  <c r="AC438" i="13"/>
  <c r="AC149" i="13"/>
  <c r="AD463" i="13"/>
  <c r="C485" i="22" s="1"/>
  <c r="AD182" i="13"/>
  <c r="C204" i="22" s="1"/>
  <c r="AD332" i="13"/>
  <c r="C354" i="22" s="1"/>
  <c r="AC393" i="13"/>
  <c r="AC180" i="13"/>
  <c r="AD177" i="13"/>
  <c r="C199" i="22" s="1"/>
  <c r="AD149" i="13"/>
  <c r="C171" i="22" s="1"/>
  <c r="AC349" i="13"/>
  <c r="AD456" i="13"/>
  <c r="AC447" i="13"/>
  <c r="AD109" i="13"/>
  <c r="C131" i="22" s="1"/>
  <c r="AC105" i="13"/>
  <c r="AC204" i="13"/>
  <c r="AC289" i="13"/>
  <c r="AC439" i="13"/>
  <c r="AC177" i="13"/>
  <c r="AC327" i="13"/>
  <c r="AD377" i="13"/>
  <c r="C399" i="22" s="1"/>
  <c r="AC261" i="13"/>
  <c r="AC444" i="13"/>
  <c r="AC422" i="13"/>
  <c r="AC201" i="13"/>
  <c r="AC275" i="13"/>
  <c r="AC107" i="13"/>
  <c r="AC323" i="13"/>
  <c r="AC172" i="13"/>
  <c r="AD169" i="13"/>
  <c r="C191" i="22" s="1"/>
  <c r="AD166" i="13"/>
  <c r="C188" i="22" s="1"/>
  <c r="AD362" i="13"/>
  <c r="C384" i="22" s="1"/>
  <c r="AC472" i="13"/>
  <c r="AC234" i="13"/>
  <c r="AC163" i="13"/>
  <c r="AD238" i="13"/>
  <c r="C260" i="22" s="1"/>
  <c r="AC407" i="13"/>
  <c r="AC295" i="13"/>
  <c r="AC229" i="13"/>
  <c r="AD305" i="13"/>
  <c r="C327" i="22" s="1"/>
  <c r="AC294" i="13"/>
  <c r="AD389" i="13"/>
  <c r="AC432" i="13"/>
  <c r="AD330" i="13"/>
  <c r="C352" i="22" s="1"/>
  <c r="AC199" i="13"/>
  <c r="AC435" i="13"/>
  <c r="AD452" i="13"/>
  <c r="C474" i="22" s="1"/>
  <c r="AC372" i="13"/>
  <c r="AC134" i="13"/>
  <c r="AC257" i="13"/>
  <c r="AD134" i="13"/>
  <c r="C156" i="22" s="1"/>
  <c r="AC434" i="13"/>
  <c r="AD360" i="13"/>
  <c r="C382" i="22" s="1"/>
  <c r="AD396" i="13"/>
  <c r="C418" i="22" s="1"/>
  <c r="AD399" i="13"/>
  <c r="C421" i="22" s="1"/>
  <c r="AD176" i="13"/>
  <c r="C198" i="22" s="1"/>
  <c r="AD277" i="13"/>
  <c r="C299" i="22" s="1"/>
  <c r="AD191" i="13"/>
  <c r="C213" i="22" s="1"/>
  <c r="AD451" i="13"/>
  <c r="C473" i="22" s="1"/>
  <c r="AC301" i="13"/>
  <c r="AC132" i="13"/>
  <c r="AD235" i="13"/>
  <c r="C257" i="22" s="1"/>
  <c r="AC431" i="13"/>
  <c r="AC319" i="13"/>
  <c r="AC253" i="13"/>
  <c r="AC390" i="13"/>
  <c r="AC307" i="13"/>
  <c r="AD340" i="13"/>
  <c r="C362" i="22" s="1"/>
  <c r="AD158" i="13"/>
  <c r="C180" i="22" s="1"/>
  <c r="AD140" i="13"/>
  <c r="C162" i="22" s="1"/>
  <c r="AC377" i="13"/>
  <c r="AC495" i="13"/>
  <c r="AD141" i="13"/>
  <c r="C163" i="22" s="1"/>
  <c r="AD29" i="13"/>
  <c r="C51" i="22" s="1"/>
  <c r="AD25" i="13"/>
  <c r="C47" i="22" s="1"/>
  <c r="AC94" i="13"/>
  <c r="B116" i="22" s="1"/>
  <c r="F116" i="22" s="1"/>
  <c r="AD32" i="13"/>
  <c r="C54" i="22" s="1"/>
  <c r="AD58" i="13"/>
  <c r="C80" i="22" s="1"/>
  <c r="AC118" i="13"/>
  <c r="AD105" i="13"/>
  <c r="C127" i="22" s="1"/>
  <c r="AD493" i="13"/>
  <c r="C515" i="22" s="1"/>
  <c r="AC334" i="13"/>
  <c r="AD265" i="13"/>
  <c r="C287" i="22" s="1"/>
  <c r="AC122" i="13"/>
  <c r="AD251" i="13"/>
  <c r="C273" i="22" s="1"/>
  <c r="AD206" i="13"/>
  <c r="C228" i="22" s="1"/>
  <c r="AC415" i="13"/>
  <c r="AC303" i="13"/>
  <c r="AC237" i="13"/>
  <c r="AD489" i="13"/>
  <c r="C511" i="22" s="1"/>
  <c r="AD445" i="13"/>
  <c r="AC491" i="13"/>
  <c r="AC121" i="13"/>
  <c r="AD264" i="13"/>
  <c r="C286" i="22" s="1"/>
  <c r="AC160" i="13"/>
  <c r="AD313" i="13"/>
  <c r="C335" i="22" s="1"/>
  <c r="AC428" i="13"/>
  <c r="AC268" i="13"/>
  <c r="AC485" i="13"/>
  <c r="AD226" i="13"/>
  <c r="C248" i="22" s="1"/>
  <c r="AC443" i="13"/>
  <c r="AC252" i="13"/>
  <c r="AD184" i="13"/>
  <c r="C206" i="22" s="1"/>
  <c r="AD293" i="13"/>
  <c r="C315" i="22" s="1"/>
  <c r="AD462" i="13"/>
  <c r="C484" i="22" s="1"/>
  <c r="AC178" i="13"/>
  <c r="AC490" i="13"/>
  <c r="AC382" i="13"/>
  <c r="AD248" i="13"/>
  <c r="C270" i="22" s="1"/>
  <c r="AC167" i="13"/>
  <c r="AD153" i="13"/>
  <c r="C175" i="22" s="1"/>
  <c r="AC391" i="13"/>
  <c r="AC213" i="13"/>
  <c r="AD405" i="13"/>
  <c r="AC416" i="13"/>
  <c r="AC133" i="13"/>
  <c r="AC364" i="13"/>
  <c r="AC77" i="13"/>
  <c r="B99" i="22" s="1"/>
  <c r="F99" i="22" s="1"/>
  <c r="AD84" i="13"/>
  <c r="C106" i="22" s="1"/>
  <c r="AC17" i="13"/>
  <c r="B39" i="22" s="1"/>
  <c r="F39" i="22" s="1"/>
  <c r="AD53" i="13"/>
  <c r="C75" i="22" s="1"/>
  <c r="AC270" i="13"/>
  <c r="AD408" i="13"/>
  <c r="C430" i="22" s="1"/>
  <c r="AC487" i="13"/>
  <c r="AD145" i="13"/>
  <c r="C167" i="22" s="1"/>
  <c r="AD433" i="13"/>
  <c r="C455" i="22" s="1"/>
  <c r="AD418" i="13"/>
  <c r="C440" i="22" s="1"/>
  <c r="AC371" i="13"/>
  <c r="AD308" i="13"/>
  <c r="C330" i="22" s="1"/>
  <c r="AC414" i="13"/>
  <c r="AD103" i="13"/>
  <c r="C125" i="22" s="1"/>
  <c r="AC343" i="13"/>
  <c r="AD453" i="13"/>
  <c r="AD407" i="13"/>
  <c r="C429" i="22" s="1"/>
  <c r="AD202" i="13"/>
  <c r="C224" i="22" s="1"/>
  <c r="AD432" i="13"/>
  <c r="C454" i="22" s="1"/>
  <c r="AC316" i="13"/>
  <c r="AC235" i="13"/>
  <c r="AD363" i="13"/>
  <c r="C385" i="22" s="1"/>
  <c r="AC365" i="13"/>
  <c r="AC63" i="13"/>
  <c r="B85" i="22" s="1"/>
  <c r="F85" i="22" s="1"/>
  <c r="AD28" i="13"/>
  <c r="C50" i="22" s="1"/>
  <c r="AC40" i="13"/>
  <c r="B62" i="22" s="1"/>
  <c r="F62" i="22" s="1"/>
  <c r="AC36" i="13"/>
  <c r="B58" i="22" s="1"/>
  <c r="F58" i="22" s="1"/>
  <c r="AD73" i="13"/>
  <c r="C95" i="22" s="1"/>
  <c r="AC88" i="13"/>
  <c r="B110" i="22" s="1"/>
  <c r="F110" i="22" s="1"/>
  <c r="AC39" i="13"/>
  <c r="B61" i="22" s="1"/>
  <c r="F61" i="22" s="1"/>
  <c r="AD10" i="13"/>
  <c r="C32" i="22" s="1"/>
  <c r="AD62" i="13"/>
  <c r="C84" i="22" s="1"/>
  <c r="AC89" i="13"/>
  <c r="B111" i="22" s="1"/>
  <c r="F111" i="22" s="1"/>
  <c r="AD122" i="13"/>
  <c r="C144" i="22" s="1"/>
  <c r="AD303" i="13"/>
  <c r="C325" i="22" s="1"/>
  <c r="AC258" i="13"/>
  <c r="AD291" i="13"/>
  <c r="C313" i="22" s="1"/>
  <c r="AD349" i="13"/>
  <c r="C371" i="22" s="1"/>
  <c r="AD129" i="13"/>
  <c r="C151" i="22" s="1"/>
  <c r="AC398" i="13"/>
  <c r="AC115" i="13"/>
  <c r="AC397" i="13"/>
  <c r="AD296" i="13"/>
  <c r="C318" i="22" s="1"/>
  <c r="AD106" i="13"/>
  <c r="C128" i="22" s="1"/>
  <c r="AD236" i="13"/>
  <c r="C258" i="22" s="1"/>
  <c r="AC324" i="13"/>
  <c r="AD334" i="13"/>
  <c r="C356" i="22" s="1"/>
  <c r="AD351" i="13"/>
  <c r="C373" i="22" s="1"/>
  <c r="AD181" i="13"/>
  <c r="C203" i="22" s="1"/>
  <c r="AC328" i="13"/>
  <c r="AD480" i="13"/>
  <c r="C502" i="22" s="1"/>
  <c r="AD269" i="13"/>
  <c r="C291" i="22" s="1"/>
  <c r="AD342" i="13"/>
  <c r="C364" i="22" s="1"/>
  <c r="AC6" i="13"/>
  <c r="B28" i="22" s="1"/>
  <c r="F28" i="22" s="1"/>
  <c r="AD51" i="13"/>
  <c r="C73" i="22" s="1"/>
  <c r="AD87" i="13"/>
  <c r="C109" i="22" s="1"/>
  <c r="AC74" i="13"/>
  <c r="B96" i="22" s="1"/>
  <c r="F96" i="22" s="1"/>
  <c r="AD101" i="13"/>
  <c r="C123" i="22" s="1"/>
  <c r="AC43" i="13"/>
  <c r="B65" i="22" s="1"/>
  <c r="F65" i="22" s="1"/>
  <c r="AC35" i="13"/>
  <c r="B57" i="22" s="1"/>
  <c r="F57" i="22" s="1"/>
  <c r="AD77" i="13"/>
  <c r="C99" i="22" s="1"/>
  <c r="AD69" i="13"/>
  <c r="C91" i="22" s="1"/>
  <c r="AC83" i="13"/>
  <c r="B105" i="22" s="1"/>
  <c r="F105" i="22" s="1"/>
  <c r="AC321" i="13"/>
  <c r="AD426" i="13"/>
  <c r="C448" i="22" s="1"/>
  <c r="AD259" i="13"/>
  <c r="C281" i="22" s="1"/>
  <c r="AD221" i="13"/>
  <c r="C243" i="22" s="1"/>
  <c r="AC483" i="13"/>
  <c r="AD448" i="13"/>
  <c r="C470" i="22" s="1"/>
  <c r="AD219" i="13"/>
  <c r="C241" i="22" s="1"/>
  <c r="AD335" i="13"/>
  <c r="C357" i="22" s="1"/>
  <c r="AC274" i="13"/>
  <c r="AC388" i="13"/>
  <c r="AD403" i="13"/>
  <c r="C425" i="22" s="1"/>
  <c r="AC233" i="13"/>
  <c r="AD423" i="13"/>
  <c r="C445" i="22" s="1"/>
  <c r="AC345" i="13"/>
  <c r="AC455" i="13"/>
  <c r="AD162" i="13"/>
  <c r="C184" i="22" s="1"/>
  <c r="AD306" i="13"/>
  <c r="C328" i="22" s="1"/>
  <c r="AC458" i="13"/>
  <c r="AD473" i="13"/>
  <c r="C495" i="22" s="1"/>
  <c r="AC421" i="13"/>
  <c r="AD242" i="13"/>
  <c r="C264" i="22" s="1"/>
  <c r="AD321" i="13"/>
  <c r="C343" i="22" s="1"/>
  <c r="AD131" i="13"/>
  <c r="C153" i="22" s="1"/>
  <c r="AD215" i="13"/>
  <c r="C237" i="22" s="1"/>
  <c r="AD325" i="13"/>
  <c r="C347" i="22" s="1"/>
  <c r="AD111" i="13"/>
  <c r="C133" i="22" s="1"/>
  <c r="AD133" i="13"/>
  <c r="C155" i="22" s="1"/>
  <c r="AC375" i="13"/>
  <c r="AD102" i="13"/>
  <c r="C124" i="22" s="1"/>
  <c r="AD301" i="13"/>
  <c r="C323" i="22" s="1"/>
  <c r="AC405" i="13"/>
  <c r="AC417" i="13"/>
  <c r="AD487" i="13"/>
  <c r="C509" i="22" s="1"/>
  <c r="AD266" i="13"/>
  <c r="C288" i="22" s="1"/>
  <c r="AC410" i="13"/>
  <c r="AC175" i="13"/>
  <c r="AC138" i="13"/>
  <c r="AC287" i="13"/>
  <c r="AC87" i="13"/>
  <c r="B109" i="22" s="1"/>
  <c r="F109" i="22" s="1"/>
  <c r="AD43" i="13"/>
  <c r="C65" i="22" s="1"/>
  <c r="AD38" i="13"/>
  <c r="C60" i="22" s="1"/>
  <c r="AD76" i="13"/>
  <c r="C98" i="22" s="1"/>
  <c r="AD61" i="13"/>
  <c r="C83" i="22" s="1"/>
  <c r="AD80" i="13"/>
  <c r="C102" i="22" s="1"/>
  <c r="AD27" i="13"/>
  <c r="C49" i="22" s="1"/>
  <c r="AC112" i="13"/>
  <c r="AD195" i="13"/>
  <c r="C217" i="22" s="1"/>
  <c r="AD398" i="13"/>
  <c r="C420" i="22" s="1"/>
  <c r="AC387" i="13"/>
  <c r="AC126" i="13"/>
  <c r="AD419" i="13"/>
  <c r="C441" i="22" s="1"/>
  <c r="AC259" i="13"/>
  <c r="AC248" i="13"/>
  <c r="AC174" i="13"/>
  <c r="AD479" i="13"/>
  <c r="C501" i="22" s="1"/>
  <c r="AC473" i="13"/>
  <c r="AD104" i="13"/>
  <c r="C126" i="22" s="1"/>
  <c r="AD252" i="13"/>
  <c r="C274" i="22" s="1"/>
  <c r="AD218" i="13"/>
  <c r="C240" i="22" s="1"/>
  <c r="AC489" i="13"/>
  <c r="AD214" i="13"/>
  <c r="C236" i="22" s="1"/>
  <c r="AD137" i="13"/>
  <c r="C159" i="22" s="1"/>
  <c r="AD486" i="13"/>
  <c r="C508" i="22" s="1"/>
  <c r="AD310" i="13"/>
  <c r="C332" i="22" s="1"/>
  <c r="AC249" i="13"/>
  <c r="AC402" i="13"/>
  <c r="AD337" i="13"/>
  <c r="C359" i="22" s="1"/>
  <c r="AD254" i="13"/>
  <c r="C276" i="22" s="1"/>
  <c r="AC440" i="13"/>
  <c r="AC210" i="13"/>
  <c r="AC401" i="13"/>
  <c r="AC480" i="13"/>
  <c r="AC193" i="13"/>
  <c r="AC135" i="13"/>
  <c r="AC281" i="13"/>
  <c r="AD345" i="13"/>
  <c r="C367" i="22" s="1"/>
  <c r="AC236" i="13"/>
  <c r="AD198" i="13"/>
  <c r="C220" i="22" s="1"/>
  <c r="AD147" i="13"/>
  <c r="C169" i="22" s="1"/>
  <c r="AD387" i="13"/>
  <c r="C409" i="22" s="1"/>
  <c r="AD79" i="13"/>
  <c r="C101" i="22" s="1"/>
  <c r="AC82" i="13"/>
  <c r="B104" i="22" s="1"/>
  <c r="F104" i="22" s="1"/>
  <c r="AC11" i="13"/>
  <c r="B33" i="22" s="1"/>
  <c r="F33" i="22" s="1"/>
  <c r="AC385" i="13"/>
  <c r="AD491" i="13"/>
  <c r="C513" i="22" s="1"/>
  <c r="AC125" i="13"/>
  <c r="AD232" i="13"/>
  <c r="C254" i="22" s="1"/>
  <c r="AD281" i="13"/>
  <c r="C303" i="22" s="1"/>
  <c r="AD110" i="13"/>
  <c r="C132" i="22" s="1"/>
  <c r="AC161" i="13"/>
  <c r="AC423" i="13"/>
  <c r="AC245" i="13"/>
  <c r="AC339" i="13"/>
  <c r="AC298" i="13"/>
  <c r="AD205" i="13"/>
  <c r="C227" i="22" s="1"/>
  <c r="AC374" i="13"/>
  <c r="AD196" i="13"/>
  <c r="C218" i="22" s="1"/>
  <c r="AC437" i="13"/>
  <c r="AD159" i="13"/>
  <c r="AC279" i="13"/>
  <c r="AC211" i="13"/>
  <c r="AD395" i="13"/>
  <c r="C417" i="22" s="1"/>
  <c r="AD7" i="13"/>
  <c r="C29" i="22" s="1"/>
  <c r="AC10" i="13"/>
  <c r="B32" i="22" s="1"/>
  <c r="F32" i="22" s="1"/>
  <c r="AC486" i="13"/>
  <c r="AD461" i="13"/>
  <c r="AC317" i="13"/>
  <c r="AD299" i="13"/>
  <c r="C321" i="22" s="1"/>
  <c r="AD385" i="13"/>
  <c r="C407" i="22" s="1"/>
  <c r="AD33" i="13"/>
  <c r="C55" i="22" s="1"/>
  <c r="AC93" i="13"/>
  <c r="B115" i="22" s="1"/>
  <c r="F115" i="22" s="1"/>
  <c r="AC86" i="13"/>
  <c r="B108" i="22" s="1"/>
  <c r="F108" i="22" s="1"/>
  <c r="AC54" i="13"/>
  <c r="B76" i="22" s="1"/>
  <c r="F76" i="22" s="1"/>
  <c r="AD72" i="13"/>
  <c r="C94" i="22" s="1"/>
  <c r="AD4" i="13"/>
  <c r="C26" i="22" s="1"/>
  <c r="AC58" i="13"/>
  <c r="B80" i="22" s="1"/>
  <c r="F80" i="22" s="1"/>
  <c r="AC37" i="13"/>
  <c r="B59" i="22" s="1"/>
  <c r="F59" i="22" s="1"/>
  <c r="AC34" i="13"/>
  <c r="B56" i="22" s="1"/>
  <c r="F56" i="22" s="1"/>
  <c r="AD100" i="13"/>
  <c r="C122" i="22" s="1"/>
  <c r="AC32" i="13"/>
  <c r="B54" i="22" s="1"/>
  <c r="F54" i="22" s="1"/>
  <c r="AD92" i="13"/>
  <c r="C114" i="22" s="1"/>
  <c r="AD70" i="13"/>
  <c r="C92" i="22" s="1"/>
  <c r="AD64" i="13"/>
  <c r="C86" i="22" s="1"/>
  <c r="AC451" i="13"/>
  <c r="AD397" i="13"/>
  <c r="AD194" i="13"/>
  <c r="C216" i="22" s="1"/>
  <c r="AD245" i="13"/>
  <c r="C267" i="22" s="1"/>
  <c r="AD367" i="13"/>
  <c r="C389" i="22" s="1"/>
  <c r="AD187" i="13"/>
  <c r="C209" i="22" s="1"/>
  <c r="AD228" i="13"/>
  <c r="C250" i="22" s="1"/>
  <c r="AC300" i="13"/>
  <c r="AC195" i="13"/>
  <c r="AD373" i="13"/>
  <c r="AC413" i="13"/>
  <c r="AC283" i="13"/>
  <c r="AD186" i="13"/>
  <c r="C208" i="22" s="1"/>
  <c r="AD371" i="13"/>
  <c r="C393" i="22" s="1"/>
  <c r="AC360" i="13"/>
  <c r="AC217" i="13"/>
  <c r="AC400" i="13"/>
  <c r="AD482" i="13"/>
  <c r="C504" i="22" s="1"/>
  <c r="AD298" i="13"/>
  <c r="C320" i="22" s="1"/>
  <c r="AC282" i="13"/>
  <c r="AD170" i="13"/>
  <c r="C192" i="22" s="1"/>
  <c r="AD320" i="13"/>
  <c r="C342" i="22" s="1"/>
  <c r="AD347" i="13"/>
  <c r="C369" i="22" s="1"/>
  <c r="AD483" i="13"/>
  <c r="AC494" i="13"/>
  <c r="AD112" i="13"/>
  <c r="C134" i="22" s="1"/>
  <c r="AC186" i="13"/>
  <c r="AD220" i="13"/>
  <c r="C242" i="22" s="1"/>
  <c r="AC290" i="13"/>
  <c r="AD210" i="13"/>
  <c r="C232" i="22" s="1"/>
  <c r="AD393" i="13"/>
  <c r="C415" i="22" s="1"/>
  <c r="AC465" i="13"/>
  <c r="AD273" i="13"/>
  <c r="C295" i="22" s="1"/>
  <c r="AC427" i="13"/>
  <c r="AC159" i="13"/>
  <c r="AD151" i="13"/>
  <c r="C173" i="22" s="1"/>
  <c r="AD199" i="13"/>
  <c r="C221" i="22" s="1"/>
  <c r="AD163" i="13"/>
  <c r="C185" i="22" s="1"/>
  <c r="AC173" i="13"/>
  <c r="AC297" i="13"/>
  <c r="AC271" i="13"/>
  <c r="AC185" i="13"/>
  <c r="AC335" i="13"/>
  <c r="AD394" i="13"/>
  <c r="C416" i="22" s="1"/>
  <c r="AC269" i="13"/>
  <c r="AC363" i="13"/>
  <c r="AC206" i="13"/>
  <c r="AC425" i="13"/>
  <c r="AC304" i="13"/>
  <c r="AC373" i="13"/>
  <c r="AD117" i="13"/>
  <c r="C139" i="22" s="1"/>
  <c r="AC155" i="13"/>
  <c r="AC137" i="13"/>
  <c r="AD501" i="13"/>
  <c r="C523" i="22" s="1"/>
  <c r="AC350" i="13"/>
  <c r="AC141" i="13"/>
  <c r="AD470" i="13"/>
  <c r="C492" i="22" s="1"/>
  <c r="AC192" i="13"/>
  <c r="AD437" i="13"/>
  <c r="AD128" i="13"/>
  <c r="C150" i="22" s="1"/>
  <c r="AC247" i="13"/>
  <c r="AD193" i="13"/>
  <c r="C215" i="22" s="1"/>
  <c r="AD406" i="13"/>
  <c r="C428" i="22" s="1"/>
  <c r="AC411" i="13"/>
  <c r="AD167" i="13"/>
  <c r="C189" i="22" s="1"/>
  <c r="AC291" i="13"/>
  <c r="AD370" i="13"/>
  <c r="C392" i="22" s="1"/>
  <c r="AC467" i="13"/>
  <c r="AC406" i="13"/>
  <c r="AD234" i="13"/>
  <c r="C256" i="22" s="1"/>
  <c r="AD289" i="13"/>
  <c r="C311" i="22" s="1"/>
  <c r="AD246" i="13"/>
  <c r="C268" i="22" s="1"/>
  <c r="AC230" i="13"/>
  <c r="AD454" i="13"/>
  <c r="C476" i="22" s="1"/>
  <c r="AC352" i="13"/>
  <c r="AC231" i="13"/>
  <c r="AC462" i="13"/>
  <c r="AD243" i="13"/>
  <c r="C265" i="22" s="1"/>
  <c r="AD402" i="13"/>
  <c r="C424" i="22" s="1"/>
  <c r="AC357" i="13"/>
  <c r="AC150" i="13"/>
  <c r="AD485" i="13"/>
  <c r="C507" i="22" s="1"/>
  <c r="AD257" i="13"/>
  <c r="C279" i="22" s="1"/>
  <c r="AC188" i="13"/>
  <c r="AD81" i="13"/>
  <c r="C103" i="22" s="1"/>
  <c r="AC72" i="13"/>
  <c r="B94" i="22" s="1"/>
  <c r="F94" i="22" s="1"/>
  <c r="AC51" i="13"/>
  <c r="B73" i="22" s="1"/>
  <c r="F73" i="22" s="1"/>
  <c r="AD63" i="13"/>
  <c r="C85" i="22" s="1"/>
  <c r="AC98" i="13"/>
  <c r="B120" i="22" s="1"/>
  <c r="F120" i="22" s="1"/>
  <c r="AD412" i="13"/>
  <c r="C434" i="22" s="1"/>
  <c r="AC241" i="13"/>
  <c r="AC340" i="13"/>
  <c r="AC378" i="13"/>
  <c r="AD344" i="13"/>
  <c r="C366" i="22" s="1"/>
  <c r="AD323" i="13"/>
  <c r="AC207" i="13"/>
  <c r="AC214" i="13"/>
  <c r="AD434" i="13"/>
  <c r="C456" i="22" s="1"/>
  <c r="AC320" i="13"/>
  <c r="AC381" i="13"/>
  <c r="AD459" i="13"/>
  <c r="C481" i="22" s="1"/>
  <c r="AD262" i="13"/>
  <c r="C284" i="22" s="1"/>
  <c r="AC239" i="13"/>
  <c r="AC478" i="13"/>
  <c r="AD372" i="13"/>
  <c r="C394" i="22" s="1"/>
  <c r="AC232" i="13"/>
  <c r="AD121" i="13"/>
  <c r="C143" i="22" s="1"/>
  <c r="AD497" i="13"/>
  <c r="C519" i="22" s="1"/>
  <c r="AD108" i="13"/>
  <c r="C130" i="22" s="1"/>
  <c r="AC202" i="13"/>
  <c r="AD409" i="13"/>
  <c r="C431" i="22" s="1"/>
  <c r="AC143" i="13"/>
  <c r="AD270" i="13"/>
  <c r="C292" i="22" s="1"/>
  <c r="AD378" i="13"/>
  <c r="C400" i="22" s="1"/>
  <c r="AC475" i="13"/>
  <c r="AC102" i="13"/>
  <c r="AC265" i="13"/>
  <c r="AC148" i="13"/>
  <c r="AC454" i="13"/>
  <c r="AD368" i="13"/>
  <c r="C390" i="22" s="1"/>
  <c r="AC344" i="13"/>
  <c r="AD358" i="13"/>
  <c r="C380" i="22" s="1"/>
  <c r="AD203" i="13"/>
  <c r="C225" i="22" s="1"/>
  <c r="AC396" i="13"/>
  <c r="AC142" i="13"/>
  <c r="AC308" i="13"/>
  <c r="AD336" i="13"/>
  <c r="C358" i="22" s="1"/>
  <c r="AD41" i="13"/>
  <c r="C63" i="22" s="1"/>
  <c r="AC13" i="13"/>
  <c r="B35" i="22" s="1"/>
  <c r="F35" i="22" s="1"/>
  <c r="AC41" i="13"/>
  <c r="B63" i="22" s="1"/>
  <c r="F63" i="22" s="1"/>
  <c r="AD78" i="13"/>
  <c r="C100" i="22" s="1"/>
  <c r="AC131" i="13"/>
  <c r="AD333" i="13"/>
  <c r="C355" i="22" s="1"/>
  <c r="AC104" i="13"/>
  <c r="AD499" i="13"/>
  <c r="AD300" i="13"/>
  <c r="C322" i="22" s="1"/>
  <c r="AD388" i="13"/>
  <c r="C410" i="22" s="1"/>
  <c r="AC119" i="13"/>
  <c r="AC278" i="13"/>
  <c r="AC306" i="13"/>
  <c r="AC325" i="13"/>
  <c r="AD114" i="13"/>
  <c r="C136" i="22" s="1"/>
  <c r="AC277" i="13"/>
  <c r="AD317" i="13"/>
  <c r="C339" i="22" s="1"/>
  <c r="AC332" i="13"/>
  <c r="AD381" i="13"/>
  <c r="C403" i="22" s="1"/>
  <c r="AC152" i="13"/>
  <c r="AD455" i="13"/>
  <c r="C477" i="22" s="1"/>
  <c r="AC314" i="13"/>
  <c r="AC120" i="13"/>
  <c r="AD361" i="13"/>
  <c r="AD83" i="13"/>
  <c r="C105" i="22" s="1"/>
  <c r="AC52" i="13"/>
  <c r="B74" i="22" s="1"/>
  <c r="F74" i="22" s="1"/>
  <c r="AD94" i="13"/>
  <c r="C116" i="22" s="1"/>
  <c r="AD21" i="13"/>
  <c r="C43" i="22" s="1"/>
  <c r="AD71" i="13"/>
  <c r="C93" i="22" s="1"/>
  <c r="AC29" i="13"/>
  <c r="B51" i="22" s="1"/>
  <c r="F51" i="22" s="1"/>
  <c r="AC90" i="13"/>
  <c r="B112" i="22" s="1"/>
  <c r="F112" i="22" s="1"/>
  <c r="AC38" i="13"/>
  <c r="B60" i="22" s="1"/>
  <c r="F60" i="22" s="1"/>
  <c r="AD36" i="13"/>
  <c r="C58" i="22" s="1"/>
  <c r="AC14" i="13"/>
  <c r="B36" i="22" s="1"/>
  <c r="F36" i="22" s="1"/>
  <c r="AC477" i="13"/>
  <c r="AD113" i="13"/>
  <c r="C135" i="22" s="1"/>
  <c r="AD309" i="13"/>
  <c r="C331" i="22" s="1"/>
  <c r="AC147" i="13"/>
  <c r="AD297" i="13"/>
  <c r="C319" i="22" s="1"/>
  <c r="AD201" i="13"/>
  <c r="C223" i="22" s="1"/>
  <c r="AD227" i="13"/>
  <c r="C249" i="22" s="1"/>
  <c r="AD355" i="13"/>
  <c r="C377" i="22" s="1"/>
  <c r="AD272" i="13"/>
  <c r="C294" i="22" s="1"/>
  <c r="AD490" i="13"/>
  <c r="C512" i="22" s="1"/>
  <c r="AC254" i="13"/>
  <c r="AD307" i="13"/>
  <c r="C329" i="22" s="1"/>
  <c r="AC351" i="13"/>
  <c r="AC376" i="13"/>
  <c r="AD179" i="13"/>
  <c r="C201" i="22" s="1"/>
  <c r="AD357" i="13"/>
  <c r="C379" i="22" s="1"/>
  <c r="AD160" i="13"/>
  <c r="C182" i="22" s="1"/>
  <c r="AD375" i="13"/>
  <c r="C397" i="22" s="1"/>
  <c r="AC128" i="13"/>
  <c r="AD52" i="13"/>
  <c r="C74" i="22" s="1"/>
  <c r="AD48" i="13"/>
  <c r="C70" i="22" s="1"/>
  <c r="AC59" i="13"/>
  <c r="B81" i="22" s="1"/>
  <c r="F81" i="22" s="1"/>
  <c r="AD40" i="13"/>
  <c r="C62" i="22" s="1"/>
  <c r="AC95" i="13"/>
  <c r="B117" i="22" s="1"/>
  <c r="F117" i="22" s="1"/>
  <c r="AD6" i="13"/>
  <c r="C28" i="22" s="1"/>
  <c r="AC48" i="13"/>
  <c r="B70" i="22" s="1"/>
  <c r="F70" i="22" s="1"/>
  <c r="AD97" i="13"/>
  <c r="C119" i="22" s="1"/>
  <c r="AC23" i="13"/>
  <c r="B45" i="22" s="1"/>
  <c r="F45" i="22" s="1"/>
  <c r="AC22" i="13"/>
  <c r="B44" i="22" s="1"/>
  <c r="F44" i="22" s="1"/>
  <c r="AC299" i="13"/>
  <c r="AC356" i="13"/>
  <c r="AD200" i="13"/>
  <c r="C222" i="22" s="1"/>
  <c r="AD302" i="13"/>
  <c r="C324" i="22" s="1"/>
  <c r="AD319" i="13"/>
  <c r="C341" i="22" s="1"/>
  <c r="AC266" i="13"/>
  <c r="AD428" i="13"/>
  <c r="C450" i="22" s="1"/>
  <c r="AC468" i="13"/>
  <c r="AD171" i="13"/>
  <c r="C193" i="22" s="1"/>
  <c r="AD341" i="13"/>
  <c r="C363" i="22" s="1"/>
  <c r="AD155" i="13"/>
  <c r="C177" i="22" s="1"/>
  <c r="AC460" i="13"/>
  <c r="AD492" i="13"/>
  <c r="C514" i="22" s="1"/>
  <c r="AD275" i="13"/>
  <c r="C297" i="22" s="1"/>
  <c r="AC449" i="13"/>
  <c r="AD225" i="13"/>
  <c r="C247" i="22" s="1"/>
  <c r="AC228" i="13"/>
  <c r="AD178" i="13"/>
  <c r="C200" i="22" s="1"/>
  <c r="AD348" i="13"/>
  <c r="C370" i="22" s="1"/>
  <c r="AD132" i="13"/>
  <c r="C154" i="22" s="1"/>
  <c r="AC136" i="13"/>
  <c r="AD425" i="13"/>
  <c r="C447" i="22" s="1"/>
  <c r="AC127" i="13"/>
  <c r="AC108" i="13"/>
  <c r="AC367" i="13"/>
  <c r="AD125" i="13"/>
  <c r="C147" i="22" s="1"/>
  <c r="AD420" i="13"/>
  <c r="C442" i="22" s="1"/>
  <c r="AC337" i="13"/>
  <c r="AC445" i="13"/>
  <c r="AD192" i="13"/>
  <c r="C214" i="22" s="1"/>
  <c r="AC264" i="13"/>
  <c r="AD152" i="13"/>
  <c r="C174" i="22" s="1"/>
  <c r="AD185" i="13"/>
  <c r="C207" i="22" s="1"/>
  <c r="AC168" i="13"/>
  <c r="AD449" i="13"/>
  <c r="C471" i="22" s="1"/>
  <c r="AC103" i="13"/>
  <c r="AD477" i="13"/>
  <c r="AD222" i="13"/>
  <c r="C244" i="22" s="1"/>
  <c r="AC221" i="13"/>
  <c r="AD12" i="13"/>
  <c r="C34" i="22" s="1"/>
  <c r="AD90" i="13"/>
  <c r="C112" i="22" s="1"/>
  <c r="AC5" i="13"/>
  <c r="B27" i="22" s="1"/>
  <c r="F27" i="22" s="1"/>
  <c r="AD95" i="13"/>
  <c r="C117" i="22" s="1"/>
  <c r="AD82" i="13"/>
  <c r="C104" i="22" s="1"/>
  <c r="AC56" i="13"/>
  <c r="B78" i="22" s="1"/>
  <c r="F78" i="22" s="1"/>
  <c r="AC24" i="13"/>
  <c r="B46" i="22" s="1"/>
  <c r="F46" i="22" s="1"/>
  <c r="AC53" i="13"/>
  <c r="B75" i="22" s="1"/>
  <c r="F75" i="22" s="1"/>
  <c r="AD86" i="13"/>
  <c r="C108" i="22" s="1"/>
  <c r="AD35" i="13"/>
  <c r="C57" i="22" s="1"/>
  <c r="AD56" i="13"/>
  <c r="C78" i="22" s="1"/>
  <c r="AD150" i="13"/>
  <c r="C172" i="22" s="1"/>
  <c r="AC62" i="13"/>
  <c r="B84" i="22" s="1"/>
  <c r="F84" i="22" s="1"/>
  <c r="AC46" i="13"/>
  <c r="B68" i="22" s="1"/>
  <c r="F68" i="22" s="1"/>
  <c r="AC76" i="13"/>
  <c r="B98" i="22" s="1"/>
  <c r="F98" i="22" s="1"/>
  <c r="AD34" i="13"/>
  <c r="C56" i="22" s="1"/>
  <c r="AD26" i="13"/>
  <c r="C48" i="22" s="1"/>
  <c r="AC47" i="13"/>
  <c r="B69" i="22" s="1"/>
  <c r="F69" i="22" s="1"/>
  <c r="AC91" i="13"/>
  <c r="B113" i="22" s="1"/>
  <c r="F113" i="22" s="1"/>
  <c r="AD91" i="13"/>
  <c r="C113" i="22" s="1"/>
  <c r="AD14" i="13"/>
  <c r="C36" i="22" s="1"/>
  <c r="AC144" i="13"/>
  <c r="AD107" i="13"/>
  <c r="C129" i="22" s="1"/>
  <c r="AC156" i="13"/>
  <c r="AC353" i="13"/>
  <c r="AC459" i="13"/>
  <c r="AD239" i="13"/>
  <c r="C261" i="22" s="1"/>
  <c r="AD276" i="13"/>
  <c r="C298" i="22" s="1"/>
  <c r="AD464" i="13"/>
  <c r="C486" i="22" s="1"/>
  <c r="AD233" i="13"/>
  <c r="C255" i="22" s="1"/>
  <c r="AD343" i="13"/>
  <c r="C365" i="22" s="1"/>
  <c r="AC154" i="13"/>
  <c r="AC191" i="13"/>
  <c r="AC331" i="13"/>
  <c r="AC244" i="13"/>
  <c r="AD253" i="13"/>
  <c r="C275" i="22" s="1"/>
  <c r="AD383" i="13"/>
  <c r="C405" i="22" s="1"/>
  <c r="AD260" i="13"/>
  <c r="AC205" i="13"/>
  <c r="AD444" i="13"/>
  <c r="C466" i="22" s="1"/>
  <c r="AD211" i="13"/>
  <c r="C233" i="22" s="1"/>
  <c r="AC238" i="13"/>
  <c r="AC463" i="13"/>
  <c r="AC368" i="13"/>
  <c r="AC263" i="13"/>
  <c r="AC446" i="13"/>
  <c r="AC430" i="13"/>
  <c r="AC194" i="13"/>
  <c r="AD390" i="13"/>
  <c r="C412" i="22" s="1"/>
  <c r="AD401" i="13"/>
  <c r="C423" i="22" s="1"/>
  <c r="AC285" i="13"/>
  <c r="AC203" i="13"/>
  <c r="AC412" i="13"/>
  <c r="AC166" i="13"/>
  <c r="AC116" i="13"/>
  <c r="AD288" i="13"/>
  <c r="C310" i="22" s="1"/>
  <c r="AD175" i="13"/>
  <c r="C197" i="22" s="1"/>
  <c r="AC326" i="13"/>
  <c r="AD338" i="13"/>
  <c r="C360" i="22" s="1"/>
  <c r="AD427" i="13"/>
  <c r="C449" i="22" s="1"/>
  <c r="AC196" i="13"/>
  <c r="AD413" i="13"/>
  <c r="AD417" i="13"/>
  <c r="C439" i="22" s="1"/>
  <c r="AC113" i="13"/>
  <c r="AC169" i="13"/>
  <c r="AC436" i="13"/>
  <c r="AD450" i="13"/>
  <c r="C472" i="22" s="1"/>
  <c r="AD465" i="13"/>
  <c r="C487" i="22" s="1"/>
  <c r="AD263" i="13"/>
  <c r="C285" i="22" s="1"/>
  <c r="AC8" i="13"/>
  <c r="B30" i="22" s="1"/>
  <c r="F30" i="22" s="1"/>
  <c r="AD44" i="13"/>
  <c r="C66" i="22" s="1"/>
  <c r="AD5" i="13"/>
  <c r="C27" i="22" s="1"/>
  <c r="AD144" i="13"/>
  <c r="C166" i="22" s="1"/>
  <c r="AD271" i="13"/>
  <c r="C293" i="22" s="1"/>
  <c r="AC395" i="13"/>
  <c r="AC181" i="13"/>
  <c r="AD146" i="13"/>
  <c r="C168" i="22" s="1"/>
  <c r="AD384" i="13"/>
  <c r="C406" i="22" s="1"/>
  <c r="AD143" i="13"/>
  <c r="C165" i="22" s="1"/>
  <c r="AD267" i="13"/>
  <c r="C289" i="22" s="1"/>
  <c r="AC311" i="13"/>
  <c r="AD369" i="13"/>
  <c r="C391" i="22" s="1"/>
  <c r="AC276" i="13"/>
  <c r="AD135" i="13"/>
  <c r="C157" i="22" s="1"/>
  <c r="AC488" i="13"/>
  <c r="AD120" i="13"/>
  <c r="C142" i="22" s="1"/>
  <c r="AD204" i="13"/>
  <c r="C226" i="22" s="1"/>
  <c r="AC419" i="13"/>
  <c r="AC212" i="13"/>
  <c r="AC469" i="13"/>
  <c r="AD314" i="13"/>
  <c r="C336" i="22" s="1"/>
  <c r="AD17" i="13"/>
  <c r="C39" i="22" s="1"/>
  <c r="AD9" i="13"/>
  <c r="C31" i="22" s="1"/>
  <c r="AC110" i="13"/>
  <c r="AD280" i="13"/>
  <c r="C302" i="22" s="1"/>
  <c r="AC243" i="13"/>
  <c r="AD278" i="13"/>
  <c r="C300" i="22" s="1"/>
  <c r="AD258" i="13"/>
  <c r="C280" i="22" s="1"/>
  <c r="AD249" i="13"/>
  <c r="C271" i="22" s="1"/>
  <c r="AD244" i="13"/>
  <c r="C266" i="22" s="1"/>
  <c r="AD311" i="13"/>
  <c r="C333" i="22" s="1"/>
  <c r="AD209" i="13"/>
  <c r="C231" i="22" s="1"/>
  <c r="AD478" i="13"/>
  <c r="C500" i="22" s="1"/>
  <c r="AC408" i="13"/>
  <c r="AD268" i="13"/>
  <c r="C290" i="22" s="1"/>
  <c r="AD442" i="13"/>
  <c r="C464" i="22" s="1"/>
  <c r="AD89" i="13"/>
  <c r="C111" i="22" s="1"/>
  <c r="AC60" i="13"/>
  <c r="B82" i="22" s="1"/>
  <c r="F82" i="22" s="1"/>
  <c r="AD46" i="13"/>
  <c r="C68" i="22" s="1"/>
  <c r="AC497" i="13"/>
  <c r="AC302" i="13"/>
  <c r="AC124" i="13"/>
  <c r="AC200" i="13"/>
  <c r="AC190" i="13"/>
  <c r="AD217" i="13"/>
  <c r="C239" i="22" s="1"/>
  <c r="AC220" i="13"/>
  <c r="AD435" i="13"/>
  <c r="C457" i="22" s="1"/>
  <c r="AD119" i="13"/>
  <c r="AD292" i="13"/>
  <c r="C314" i="22" s="1"/>
  <c r="AC208" i="13"/>
  <c r="AC296" i="13"/>
  <c r="AD231" i="13"/>
  <c r="C253" i="22" s="1"/>
  <c r="AD400" i="13"/>
  <c r="C422" i="22" s="1"/>
  <c r="AC305" i="13"/>
  <c r="AC255" i="13"/>
  <c r="AC109" i="13"/>
  <c r="AC145" i="13"/>
  <c r="AD279" i="13"/>
  <c r="C301" i="22" s="1"/>
  <c r="AD139" i="13"/>
  <c r="C161" i="22" s="1"/>
  <c r="AC68" i="13"/>
  <c r="B90" i="22" s="1"/>
  <c r="F90" i="22" s="1"/>
  <c r="AC4" i="13"/>
  <c r="B26" i="22" s="1"/>
  <c r="AC101" i="13"/>
  <c r="B123" i="22" s="1"/>
  <c r="F123" i="22" s="1"/>
  <c r="AC30" i="13"/>
  <c r="B52" i="22" s="1"/>
  <c r="F52" i="22" s="1"/>
  <c r="AD49" i="13"/>
  <c r="C71" i="22" s="1"/>
  <c r="AD180" i="13"/>
  <c r="C202" i="22" s="1"/>
  <c r="AC354" i="13"/>
  <c r="AD286" i="13"/>
  <c r="C308" i="22" s="1"/>
  <c r="AC342" i="13"/>
  <c r="AD410" i="13"/>
  <c r="C432" i="22" s="1"/>
  <c r="AC189" i="13"/>
  <c r="AC403" i="13"/>
  <c r="AD458" i="13"/>
  <c r="C480" i="22" s="1"/>
  <c r="AD386" i="13"/>
  <c r="C408" i="22" s="1"/>
  <c r="AC44" i="13"/>
  <c r="B66" i="22" s="1"/>
  <c r="F66" i="22" s="1"/>
  <c r="AD75" i="13"/>
  <c r="C97" i="22" s="1"/>
  <c r="AD15" i="13"/>
  <c r="C37" i="22" s="1"/>
  <c r="AC25" i="13"/>
  <c r="B47" i="22" s="1"/>
  <c r="F47" i="22" s="1"/>
  <c r="AC61" i="13"/>
  <c r="B83" i="22" s="1"/>
  <c r="F83" i="22" s="1"/>
  <c r="AD68" i="13"/>
  <c r="C90" i="22" s="1"/>
  <c r="AD328" i="13"/>
  <c r="C350" i="22" s="1"/>
  <c r="AD304" i="13"/>
  <c r="C326" i="22" s="1"/>
  <c r="AC429" i="13"/>
  <c r="AC457" i="13"/>
  <c r="AD441" i="13"/>
  <c r="C463" i="22" s="1"/>
  <c r="AD250" i="13"/>
  <c r="C272" i="22" s="1"/>
  <c r="AC492" i="13"/>
  <c r="AD11" i="13"/>
  <c r="C33" i="22" s="1"/>
  <c r="AD374" i="13"/>
  <c r="C396" i="22" s="1"/>
  <c r="AC441" i="13"/>
  <c r="AC227" i="13"/>
  <c r="AD172" i="13"/>
  <c r="C194" i="22" s="1"/>
  <c r="AC470" i="13"/>
  <c r="AC222" i="13"/>
  <c r="AD295" i="13"/>
  <c r="C317" i="22" s="1"/>
  <c r="AC453" i="13"/>
  <c r="AD322" i="13"/>
  <c r="C344" i="22" s="1"/>
  <c r="AD18" i="13"/>
  <c r="C40" i="22" s="1"/>
  <c r="AD88" i="13"/>
  <c r="C110" i="22" s="1"/>
  <c r="AC66" i="13"/>
  <c r="B88" i="22" s="1"/>
  <c r="F88" i="22" s="1"/>
  <c r="AC21" i="13"/>
  <c r="B43" i="22" s="1"/>
  <c r="F43" i="22" s="1"/>
  <c r="AC399" i="13"/>
  <c r="AC312" i="13"/>
  <c r="AC338" i="13"/>
  <c r="AD197" i="13"/>
  <c r="C219" i="22" s="1"/>
  <c r="AD474" i="13"/>
  <c r="C496" i="22" s="1"/>
  <c r="AD223" i="13"/>
  <c r="C245" i="22" s="1"/>
  <c r="AC379" i="13"/>
  <c r="AC394" i="13"/>
  <c r="AC309" i="13"/>
  <c r="AC267" i="13"/>
  <c r="AC501" i="13"/>
  <c r="AC162" i="13"/>
  <c r="AD142" i="13"/>
  <c r="C164" i="22" s="1"/>
  <c r="AC500" i="13"/>
  <c r="AC347" i="13"/>
  <c r="AD229" i="13"/>
  <c r="C251" i="22" s="1"/>
  <c r="AD353" i="13"/>
  <c r="C375" i="22" s="1"/>
  <c r="AD350" i="13"/>
  <c r="C372" i="22" s="1"/>
  <c r="AC359" i="13"/>
  <c r="AC20" i="13"/>
  <c r="B42" i="22" s="1"/>
  <c r="F42" i="22" s="1"/>
  <c r="AD98" i="13"/>
  <c r="C120" i="22" s="1"/>
  <c r="AD59" i="13"/>
  <c r="C81" i="22" s="1"/>
  <c r="AC78" i="13"/>
  <c r="B100" i="22" s="1"/>
  <c r="F100" i="22" s="1"/>
  <c r="AC55" i="13"/>
  <c r="B77" i="22" s="1"/>
  <c r="F77" i="22" s="1"/>
  <c r="AC404" i="13"/>
  <c r="AD255" i="13"/>
  <c r="C277" i="22" s="1"/>
  <c r="AD495" i="13"/>
  <c r="C517" i="22" s="1"/>
  <c r="AD126" i="13"/>
  <c r="C148" i="22" s="1"/>
  <c r="AD392" i="13"/>
  <c r="C414" i="22" s="1"/>
  <c r="AD138" i="13"/>
  <c r="C160" i="22" s="1"/>
  <c r="AD256" i="13"/>
  <c r="C278" i="22" s="1"/>
  <c r="AD416" i="13"/>
  <c r="C438" i="22" s="1"/>
  <c r="AC310" i="13"/>
  <c r="AD213" i="13"/>
  <c r="C235" i="22" s="1"/>
  <c r="AD50" i="13"/>
  <c r="C72" i="22" s="1"/>
  <c r="AC31" i="13"/>
  <c r="B53" i="22" s="1"/>
  <c r="F53" i="22" s="1"/>
  <c r="AC16" i="13"/>
  <c r="B38" i="22" s="1"/>
  <c r="F38" i="22" s="1"/>
  <c r="AD23" i="13"/>
  <c r="C45" i="22" s="1"/>
  <c r="AD45" i="13"/>
  <c r="C67" i="22" s="1"/>
  <c r="AC288" i="13"/>
  <c r="AC225" i="13"/>
  <c r="AD282" i="13"/>
  <c r="C304" i="22" s="1"/>
  <c r="AC198" i="13"/>
  <c r="AC292" i="13"/>
  <c r="AD154" i="13"/>
  <c r="C176" i="22" s="1"/>
  <c r="AD391" i="13"/>
  <c r="C413" i="22" s="1"/>
  <c r="AD65" i="13"/>
  <c r="C87" i="22" s="1"/>
  <c r="AD447" i="13"/>
  <c r="C469" i="22" s="1"/>
  <c r="AD430" i="13"/>
  <c r="C452" i="22" s="1"/>
  <c r="AC218" i="13"/>
  <c r="AC418" i="13"/>
  <c r="AC293" i="13"/>
  <c r="AC389" i="13"/>
  <c r="AD224" i="13"/>
  <c r="C246" i="22" s="1"/>
  <c r="AC187" i="13"/>
  <c r="AD476" i="13"/>
  <c r="C498" i="22" s="1"/>
  <c r="AC424" i="13"/>
  <c r="AC84" i="13"/>
  <c r="B106" i="22" s="1"/>
  <c r="F106" i="22" s="1"/>
  <c r="AC130" i="13"/>
  <c r="AC251" i="13"/>
  <c r="AC153" i="13"/>
  <c r="AD127" i="13"/>
  <c r="AC242" i="13"/>
  <c r="AD216" i="13"/>
  <c r="C238" i="22" s="1"/>
  <c r="AC123" i="13"/>
  <c r="AD329" i="13"/>
  <c r="C351" i="22" s="1"/>
  <c r="AD124" i="13"/>
  <c r="C146" i="22" s="1"/>
  <c r="AD356" i="13"/>
  <c r="C378" i="22" s="1"/>
  <c r="AC384" i="13"/>
  <c r="AD99" i="13"/>
  <c r="C121" i="22" s="1"/>
  <c r="AD55" i="13"/>
  <c r="C77" i="22" s="1"/>
  <c r="AD47" i="13"/>
  <c r="C69" i="22" s="1"/>
  <c r="AD212" i="13"/>
  <c r="C234" i="22" s="1"/>
  <c r="AD164" i="13"/>
  <c r="C186" i="22" s="1"/>
  <c r="AD316" i="13"/>
  <c r="C338" i="22" s="1"/>
  <c r="AC313" i="13"/>
  <c r="AC260" i="13"/>
  <c r="AC426" i="13"/>
  <c r="AC114" i="13"/>
  <c r="AC329" i="13"/>
  <c r="AC362" i="13"/>
  <c r="AD429" i="13"/>
  <c r="C451" i="22" s="1"/>
  <c r="AD379" i="13"/>
  <c r="C401" i="22" s="1"/>
  <c r="AD327" i="13"/>
  <c r="C349" i="22" s="1"/>
  <c r="AD115" i="13"/>
  <c r="C137" i="22" s="1"/>
  <c r="AD230" i="13"/>
  <c r="C252" i="22" s="1"/>
  <c r="AC498" i="13"/>
  <c r="AD318" i="13"/>
  <c r="C340" i="22" s="1"/>
  <c r="AD352" i="13"/>
  <c r="C374" i="22" s="1"/>
  <c r="AC380" i="13"/>
  <c r="AD207" i="13"/>
  <c r="C229" i="22" s="1"/>
  <c r="AD20" i="13"/>
  <c r="C42" i="22" s="1"/>
  <c r="AC49" i="13"/>
  <c r="B71" i="22" s="1"/>
  <c r="F71" i="22" s="1"/>
  <c r="AD8" i="13"/>
  <c r="C30" i="22" s="1"/>
  <c r="AD60" i="13"/>
  <c r="C82" i="22" s="1"/>
  <c r="AC12" i="13"/>
  <c r="B34" i="22" s="1"/>
  <c r="F34" i="22" s="1"/>
  <c r="AD466" i="13"/>
  <c r="C488" i="22" s="1"/>
  <c r="AC369" i="13"/>
  <c r="AC197" i="13"/>
  <c r="AD189" i="13"/>
  <c r="C211" i="22" s="1"/>
  <c r="AC479" i="13"/>
  <c r="AD424" i="13"/>
  <c r="C446" i="22" s="1"/>
  <c r="AD475" i="13"/>
  <c r="C497" i="22" s="1"/>
  <c r="AD240" i="13"/>
  <c r="C262" i="22" s="1"/>
  <c r="AD484" i="13"/>
  <c r="C506" i="22" s="1"/>
  <c r="AD382" i="13"/>
  <c r="C404" i="22" s="1"/>
  <c r="AD67" i="13"/>
  <c r="C89" i="22" s="1"/>
  <c r="AC92" i="13"/>
  <c r="B114" i="22" s="1"/>
  <c r="F114" i="22" s="1"/>
  <c r="AC97" i="13"/>
  <c r="B119" i="22" s="1"/>
  <c r="F119" i="22" s="1"/>
  <c r="AC85" i="13"/>
  <c r="B107" i="22" s="1"/>
  <c r="F107" i="22" s="1"/>
  <c r="AD66" i="13"/>
  <c r="C88" i="22" s="1"/>
  <c r="AD411" i="13"/>
  <c r="C433" i="22" s="1"/>
  <c r="AC433" i="13"/>
  <c r="AD431" i="13"/>
  <c r="C453" i="22" s="1"/>
  <c r="AC272" i="13"/>
  <c r="AD130" i="13"/>
  <c r="C152" i="22" s="1"/>
  <c r="AD116" i="13"/>
  <c r="C138" i="22" s="1"/>
  <c r="AD438" i="13"/>
  <c r="C460" i="22" s="1"/>
  <c r="AC96" i="13"/>
  <c r="B118" i="22" s="1"/>
  <c r="F118" i="22" s="1"/>
  <c r="AC346" i="13"/>
  <c r="AD261" i="13"/>
  <c r="C283" i="22" s="1"/>
  <c r="AD346" i="13"/>
  <c r="C368" i="22" s="1"/>
  <c r="AC250" i="13"/>
  <c r="AD422" i="13"/>
  <c r="C444" i="22" s="1"/>
  <c r="AC336" i="13"/>
  <c r="AD439" i="13"/>
  <c r="C461" i="22" s="1"/>
  <c r="AC224" i="13"/>
  <c r="AC409" i="13"/>
  <c r="AD421" i="13"/>
  <c r="AD31" i="13"/>
  <c r="C53" i="22" s="1"/>
  <c r="AC318" i="13"/>
  <c r="AC176" i="13"/>
  <c r="AC240" i="13"/>
  <c r="AC330" i="13"/>
  <c r="AC219" i="13"/>
  <c r="AC366" i="13"/>
  <c r="AD148" i="13"/>
  <c r="C170" i="22" s="1"/>
  <c r="AD173" i="13"/>
  <c r="C195" i="22" s="1"/>
  <c r="AD481" i="13"/>
  <c r="C503" i="22" s="1"/>
  <c r="AD339" i="13"/>
  <c r="C361" i="22" s="1"/>
  <c r="AC256" i="13"/>
  <c r="F5" i="20"/>
  <c r="B5" i="20"/>
  <c r="F4" i="20"/>
  <c r="B4" i="20"/>
  <c r="F3" i="20"/>
  <c r="B3" i="20"/>
  <c r="F2" i="20"/>
  <c r="B2" i="20"/>
  <c r="B1" i="20"/>
  <c r="C5" i="19"/>
  <c r="B5" i="19"/>
  <c r="C4" i="19"/>
  <c r="B4" i="19"/>
  <c r="C3" i="19"/>
  <c r="B3" i="19"/>
  <c r="C2" i="19"/>
  <c r="B2" i="19"/>
  <c r="B1" i="19"/>
  <c r="AD2" i="13" l="1"/>
  <c r="C24" i="22" s="1"/>
  <c r="E24" i="22" s="1"/>
  <c r="AC2" i="13"/>
  <c r="B24" i="22" s="1"/>
  <c r="AD3" i="13"/>
  <c r="C25" i="22" s="1"/>
  <c r="AC3" i="13"/>
  <c r="B25" i="22" s="1"/>
  <c r="E25" i="22" s="1"/>
  <c r="E361" i="22"/>
  <c r="D361" i="22"/>
  <c r="D444" i="22"/>
  <c r="E444" i="22"/>
  <c r="F368" i="24"/>
  <c r="J368" i="24" s="1"/>
  <c r="B368" i="22"/>
  <c r="F368" i="22" s="1"/>
  <c r="E340" i="22"/>
  <c r="D340" i="22"/>
  <c r="F351" i="24"/>
  <c r="J351" i="24" s="1"/>
  <c r="B351" i="22"/>
  <c r="F351" i="22" s="1"/>
  <c r="E378" i="22"/>
  <c r="D378" i="22"/>
  <c r="F273" i="24"/>
  <c r="J273" i="24" s="1"/>
  <c r="B273" i="22"/>
  <c r="F273" i="22" s="1"/>
  <c r="F315" i="24"/>
  <c r="J315" i="24" s="1"/>
  <c r="B315" i="22"/>
  <c r="F315" i="22" s="1"/>
  <c r="F310" i="24"/>
  <c r="J310" i="24" s="1"/>
  <c r="B310" i="22"/>
  <c r="F310" i="22" s="1"/>
  <c r="E438" i="22"/>
  <c r="D438" i="22"/>
  <c r="F184" i="24"/>
  <c r="J184" i="24" s="1"/>
  <c r="B184" i="22"/>
  <c r="F184" i="22" s="1"/>
  <c r="E219" i="22"/>
  <c r="D219" i="22"/>
  <c r="E344" i="22"/>
  <c r="D344" i="22"/>
  <c r="D463" i="22"/>
  <c r="E463" i="22"/>
  <c r="E37" i="22"/>
  <c r="D37" i="22"/>
  <c r="D71" i="22"/>
  <c r="E71" i="22"/>
  <c r="F131" i="24"/>
  <c r="J131" i="24" s="1"/>
  <c r="B131" i="22"/>
  <c r="F131" i="22" s="1"/>
  <c r="F212" i="24"/>
  <c r="J212" i="24" s="1"/>
  <c r="B212" i="22"/>
  <c r="F212" i="22" s="1"/>
  <c r="F519" i="24"/>
  <c r="J519" i="24" s="1"/>
  <c r="B519" i="22"/>
  <c r="F519" i="22" s="1"/>
  <c r="E280" i="22"/>
  <c r="D280" i="22"/>
  <c r="E142" i="22"/>
  <c r="D142" i="22"/>
  <c r="D391" i="22"/>
  <c r="E391" i="22"/>
  <c r="F348" i="24"/>
  <c r="J348" i="24" s="1"/>
  <c r="B348" i="22"/>
  <c r="F348" i="22" s="1"/>
  <c r="F468" i="24"/>
  <c r="J468" i="24" s="1"/>
  <c r="B468" i="22"/>
  <c r="F468" i="22" s="1"/>
  <c r="F260" i="24"/>
  <c r="J260" i="24" s="1"/>
  <c r="B260" i="22"/>
  <c r="F260" i="22" s="1"/>
  <c r="E255" i="22"/>
  <c r="D255" i="22"/>
  <c r="F481" i="24"/>
  <c r="J481" i="24" s="1"/>
  <c r="B481" i="22"/>
  <c r="F481" i="22" s="1"/>
  <c r="E57" i="22"/>
  <c r="D57" i="22"/>
  <c r="E112" i="22"/>
  <c r="D112" i="22"/>
  <c r="E207" i="22"/>
  <c r="D207" i="22"/>
  <c r="F389" i="24"/>
  <c r="J389" i="24" s="1"/>
  <c r="B389" i="22"/>
  <c r="F389" i="22" s="1"/>
  <c r="F250" i="24"/>
  <c r="J250" i="24" s="1"/>
  <c r="B250" i="22"/>
  <c r="F250" i="22" s="1"/>
  <c r="D193" i="22"/>
  <c r="E193" i="22"/>
  <c r="F398" i="24"/>
  <c r="J398" i="24" s="1"/>
  <c r="B398" i="22"/>
  <c r="F398" i="22" s="1"/>
  <c r="E223" i="22"/>
  <c r="D223" i="22"/>
  <c r="D43" i="22"/>
  <c r="E43" i="22"/>
  <c r="D383" i="24"/>
  <c r="H383" i="24" s="1"/>
  <c r="C383" i="22"/>
  <c r="D521" i="24"/>
  <c r="H521" i="24" s="1"/>
  <c r="C521" i="22"/>
  <c r="D100" i="22"/>
  <c r="E100" i="22"/>
  <c r="D225" i="22"/>
  <c r="E225" i="22"/>
  <c r="E431" i="22"/>
  <c r="D431" i="22"/>
  <c r="F342" i="24"/>
  <c r="J342" i="24" s="1"/>
  <c r="B342" i="22"/>
  <c r="F342" i="22" s="1"/>
  <c r="F263" i="24"/>
  <c r="J263" i="24" s="1"/>
  <c r="B263" i="22"/>
  <c r="F263" i="22" s="1"/>
  <c r="E279" i="22"/>
  <c r="D279" i="22"/>
  <c r="E311" i="22"/>
  <c r="D311" i="22"/>
  <c r="D459" i="24"/>
  <c r="H459" i="24" s="1"/>
  <c r="C459" i="22"/>
  <c r="F372" i="24"/>
  <c r="J372" i="24" s="1"/>
  <c r="B372" i="22"/>
  <c r="F372" i="22" s="1"/>
  <c r="F357" i="24"/>
  <c r="J357" i="24" s="1"/>
  <c r="B357" i="22"/>
  <c r="F357" i="22" s="1"/>
  <c r="F181" i="24"/>
  <c r="J181" i="24" s="1"/>
  <c r="B181" i="22"/>
  <c r="F181" i="22" s="1"/>
  <c r="E369" i="22"/>
  <c r="D369" i="22"/>
  <c r="F435" i="24"/>
  <c r="J435" i="24" s="1"/>
  <c r="B435" i="22"/>
  <c r="F435" i="22" s="1"/>
  <c r="E250" i="22"/>
  <c r="D250" i="22"/>
  <c r="D483" i="24"/>
  <c r="H483" i="24" s="1"/>
  <c r="C483" i="22"/>
  <c r="F459" i="24"/>
  <c r="J459" i="24" s="1"/>
  <c r="B459" i="22"/>
  <c r="F459" i="22" s="1"/>
  <c r="F183" i="24"/>
  <c r="J183" i="24" s="1"/>
  <c r="B183" i="22"/>
  <c r="F183" i="22" s="1"/>
  <c r="E220" i="22"/>
  <c r="D220" i="22"/>
  <c r="F157" i="24"/>
  <c r="J157" i="24" s="1"/>
  <c r="B157" i="22"/>
  <c r="F157" i="22" s="1"/>
  <c r="E159" i="22"/>
  <c r="D159" i="22"/>
  <c r="F196" i="24"/>
  <c r="J196" i="24" s="1"/>
  <c r="B196" i="22"/>
  <c r="F196" i="22" s="1"/>
  <c r="D98" i="22"/>
  <c r="E98" i="22"/>
  <c r="E323" i="22"/>
  <c r="D323" i="22"/>
  <c r="D343" i="22"/>
  <c r="E343" i="22"/>
  <c r="F480" i="24"/>
  <c r="J480" i="24" s="1"/>
  <c r="B480" i="22"/>
  <c r="F480" i="22" s="1"/>
  <c r="E448" i="22"/>
  <c r="D448" i="22"/>
  <c r="D99" i="22"/>
  <c r="E99" i="22"/>
  <c r="D203" i="22"/>
  <c r="E203" i="22"/>
  <c r="F137" i="24"/>
  <c r="J137" i="24" s="1"/>
  <c r="B137" i="22"/>
  <c r="F137" i="22" s="1"/>
  <c r="F257" i="24"/>
  <c r="J257" i="24" s="1"/>
  <c r="B257" i="22"/>
  <c r="F257" i="22" s="1"/>
  <c r="E455" i="22"/>
  <c r="D455" i="22"/>
  <c r="F292" i="24"/>
  <c r="J292" i="24" s="1"/>
  <c r="B292" i="22"/>
  <c r="F292" i="22" s="1"/>
  <c r="F189" i="24"/>
  <c r="J189" i="24" s="1"/>
  <c r="B189" i="22"/>
  <c r="F189" i="22" s="1"/>
  <c r="F274" i="24"/>
  <c r="J274" i="24" s="1"/>
  <c r="B274" i="22"/>
  <c r="F274" i="22" s="1"/>
  <c r="E286" i="22"/>
  <c r="D286" i="22"/>
  <c r="D80" i="22"/>
  <c r="E80" i="22"/>
  <c r="E162" i="22"/>
  <c r="D162" i="22"/>
  <c r="E257" i="22"/>
  <c r="D257" i="22"/>
  <c r="E418" i="22"/>
  <c r="D418" i="22"/>
  <c r="F457" i="24"/>
  <c r="J457" i="24" s="1"/>
  <c r="B457" i="22"/>
  <c r="F457" i="22" s="1"/>
  <c r="E191" i="22"/>
  <c r="D191" i="22"/>
  <c r="F297" i="24"/>
  <c r="J297" i="24" s="1"/>
  <c r="B297" i="22"/>
  <c r="F297" i="22" s="1"/>
  <c r="E131" i="22"/>
  <c r="D131" i="22"/>
  <c r="F460" i="24"/>
  <c r="J460" i="24" s="1"/>
  <c r="B460" i="22"/>
  <c r="F460" i="22" s="1"/>
  <c r="F414" i="24"/>
  <c r="J414" i="24" s="1"/>
  <c r="B414" i="22"/>
  <c r="F414" i="22" s="1"/>
  <c r="E437" i="22"/>
  <c r="D437" i="22"/>
  <c r="E494" i="22"/>
  <c r="D494" i="22"/>
  <c r="E178" i="22"/>
  <c r="D178" i="22"/>
  <c r="E346" i="22"/>
  <c r="D346" i="22"/>
  <c r="F442" i="24"/>
  <c r="J442" i="24" s="1"/>
  <c r="B442" i="22"/>
  <c r="F442" i="22" s="1"/>
  <c r="F187" i="24"/>
  <c r="J187" i="24" s="1"/>
  <c r="B187" i="22"/>
  <c r="F187" i="22" s="1"/>
  <c r="E386" i="22"/>
  <c r="D386" i="22"/>
  <c r="E388" i="22"/>
  <c r="D388" i="22"/>
  <c r="E259" i="22"/>
  <c r="D259" i="22"/>
  <c r="F206" i="24"/>
  <c r="J206" i="24" s="1"/>
  <c r="B206" i="22"/>
  <c r="F206" i="22" s="1"/>
  <c r="F340" i="24"/>
  <c r="J340" i="24" s="1"/>
  <c r="B340" i="22"/>
  <c r="F340" i="22" s="1"/>
  <c r="F231" i="24"/>
  <c r="J231" i="24" s="1"/>
  <c r="B231" i="22"/>
  <c r="F231" i="22" s="1"/>
  <c r="E52" i="22"/>
  <c r="D52" i="22"/>
  <c r="F268" i="24"/>
  <c r="J268" i="24" s="1"/>
  <c r="B268" i="22"/>
  <c r="F268" i="22" s="1"/>
  <c r="F302" i="24"/>
  <c r="J302" i="24" s="1"/>
  <c r="B302" i="22"/>
  <c r="F302" i="22" s="1"/>
  <c r="F486" i="24"/>
  <c r="J486" i="24" s="1"/>
  <c r="B486" i="22"/>
  <c r="F486" i="22" s="1"/>
  <c r="F295" i="24"/>
  <c r="J295" i="24" s="1"/>
  <c r="B295" i="22"/>
  <c r="F295" i="22" s="1"/>
  <c r="F168" i="24"/>
  <c r="J168" i="24" s="1"/>
  <c r="B168" i="22"/>
  <c r="F168" i="22" s="1"/>
  <c r="F308" i="24"/>
  <c r="J308" i="24" s="1"/>
  <c r="B308" i="22"/>
  <c r="F308" i="22" s="1"/>
  <c r="D187" i="22"/>
  <c r="E187" i="22"/>
  <c r="F503" i="24"/>
  <c r="J503" i="24" s="1"/>
  <c r="B503" i="22"/>
  <c r="F503" i="22" s="1"/>
  <c r="D479" i="22"/>
  <c r="E479" i="22"/>
  <c r="E196" i="22"/>
  <c r="D196" i="22"/>
  <c r="D44" i="22"/>
  <c r="E44" i="22"/>
  <c r="D96" i="22"/>
  <c r="E96" i="22"/>
  <c r="F192" i="24"/>
  <c r="J192" i="24" s="1"/>
  <c r="B192" i="22"/>
  <c r="F192" i="22" s="1"/>
  <c r="E510" i="22"/>
  <c r="D510" i="22"/>
  <c r="F237" i="24"/>
  <c r="J237" i="24" s="1"/>
  <c r="B237" i="22"/>
  <c r="F237" i="22" s="1"/>
  <c r="E306" i="22"/>
  <c r="D306" i="22"/>
  <c r="F504" i="24"/>
  <c r="J504" i="24" s="1"/>
  <c r="B504" i="22"/>
  <c r="F504" i="22" s="1"/>
  <c r="F470" i="24"/>
  <c r="J470" i="24" s="1"/>
  <c r="B470" i="22"/>
  <c r="F470" i="22" s="1"/>
  <c r="E230" i="22"/>
  <c r="D230" i="22"/>
  <c r="E458" i="22"/>
  <c r="D458" i="22"/>
  <c r="E59" i="22"/>
  <c r="D59" i="22"/>
  <c r="F186" i="24"/>
  <c r="J186" i="24" s="1"/>
  <c r="B186" i="22"/>
  <c r="F186" i="22" s="1"/>
  <c r="D387" i="22"/>
  <c r="E387" i="22"/>
  <c r="F337" i="24"/>
  <c r="J337" i="24" s="1"/>
  <c r="B337" i="22"/>
  <c r="F337" i="22" s="1"/>
  <c r="E61" i="22"/>
  <c r="D61" i="22"/>
  <c r="E140" i="22"/>
  <c r="D140" i="22"/>
  <c r="F405" i="24"/>
  <c r="J405" i="24" s="1"/>
  <c r="B405" i="22"/>
  <c r="F405" i="22" s="1"/>
  <c r="D353" i="22"/>
  <c r="E353" i="22"/>
  <c r="E46" i="22"/>
  <c r="D46" i="22"/>
  <c r="F198" i="24"/>
  <c r="J198" i="24" s="1"/>
  <c r="B198" i="22"/>
  <c r="F198" i="22" s="1"/>
  <c r="E433" i="22"/>
  <c r="D433" i="22"/>
  <c r="D349" i="22"/>
  <c r="E349" i="22"/>
  <c r="E498" i="22"/>
  <c r="D498" i="22"/>
  <c r="E148" i="22"/>
  <c r="D148" i="22"/>
  <c r="F416" i="24"/>
  <c r="J416" i="24" s="1"/>
  <c r="B416" i="22"/>
  <c r="F416" i="22" s="1"/>
  <c r="E350" i="22"/>
  <c r="D350" i="22"/>
  <c r="E231" i="22"/>
  <c r="D231" i="22"/>
  <c r="E293" i="22"/>
  <c r="D293" i="22"/>
  <c r="F188" i="24"/>
  <c r="J188" i="24" s="1"/>
  <c r="B188" i="22"/>
  <c r="F188" i="22" s="1"/>
  <c r="F321" i="24"/>
  <c r="J321" i="24" s="1"/>
  <c r="B321" i="22"/>
  <c r="F321" i="22" s="1"/>
  <c r="E135" i="22"/>
  <c r="D135" i="22"/>
  <c r="F299" i="24"/>
  <c r="J299" i="24" s="1"/>
  <c r="B299" i="22"/>
  <c r="F299" i="22" s="1"/>
  <c r="F497" i="24"/>
  <c r="J497" i="24" s="1"/>
  <c r="B497" i="22"/>
  <c r="F497" i="22" s="1"/>
  <c r="D345" i="24"/>
  <c r="H345" i="24" s="1"/>
  <c r="C345" i="22"/>
  <c r="E392" i="22"/>
  <c r="D392" i="22"/>
  <c r="F195" i="24"/>
  <c r="J195" i="24" s="1"/>
  <c r="B195" i="22"/>
  <c r="F195" i="22" s="1"/>
  <c r="E320" i="22"/>
  <c r="D320" i="22"/>
  <c r="E94" i="22"/>
  <c r="D94" i="22"/>
  <c r="F147" i="24"/>
  <c r="J147" i="24" s="1"/>
  <c r="B147" i="22"/>
  <c r="F147" i="22" s="1"/>
  <c r="D274" i="22"/>
  <c r="E274" i="22"/>
  <c r="F309" i="24"/>
  <c r="J309" i="24" s="1"/>
  <c r="B309" i="22"/>
  <c r="F309" i="22" s="1"/>
  <c r="F410" i="24"/>
  <c r="J410" i="24" s="1"/>
  <c r="B410" i="22"/>
  <c r="F410" i="22" s="1"/>
  <c r="E258" i="22"/>
  <c r="D258" i="22"/>
  <c r="D50" i="22"/>
  <c r="E50" i="22"/>
  <c r="D427" i="24"/>
  <c r="H427" i="24" s="1"/>
  <c r="C427" i="22"/>
  <c r="E228" i="22"/>
  <c r="D228" i="22"/>
  <c r="F412" i="24"/>
  <c r="J412" i="24" s="1"/>
  <c r="B412" i="22"/>
  <c r="F412" i="22" s="1"/>
  <c r="F317" i="24"/>
  <c r="J317" i="24" s="1"/>
  <c r="B317" i="22"/>
  <c r="F317" i="22" s="1"/>
  <c r="E171" i="22"/>
  <c r="D171" i="22"/>
  <c r="E516" i="22"/>
  <c r="D516" i="22"/>
  <c r="F478" i="24"/>
  <c r="J478" i="24" s="1"/>
  <c r="B478" i="22"/>
  <c r="F478" i="22" s="1"/>
  <c r="F408" i="24"/>
  <c r="J408" i="24" s="1"/>
  <c r="B408" i="22"/>
  <c r="F408" i="22" s="1"/>
  <c r="F483" i="24"/>
  <c r="J483" i="24" s="1"/>
  <c r="B483" i="22"/>
  <c r="F483" i="22" s="1"/>
  <c r="F241" i="24"/>
  <c r="J241" i="24" s="1"/>
  <c r="B241" i="22"/>
  <c r="F241" i="22" s="1"/>
  <c r="F294" i="24"/>
  <c r="J294" i="24" s="1"/>
  <c r="B294" i="22"/>
  <c r="F294" i="22" s="1"/>
  <c r="F219" i="24"/>
  <c r="J219" i="24" s="1"/>
  <c r="B219" i="22"/>
  <c r="F219" i="22" s="1"/>
  <c r="F520" i="24"/>
  <c r="J520" i="24" s="1"/>
  <c r="B520" i="22"/>
  <c r="F520" i="22" s="1"/>
  <c r="E77" i="22"/>
  <c r="D77" i="22"/>
  <c r="F209" i="24"/>
  <c r="J209" i="24" s="1"/>
  <c r="B209" i="22"/>
  <c r="F209" i="22" s="1"/>
  <c r="F220" i="24"/>
  <c r="J220" i="24" s="1"/>
  <c r="B220" i="22"/>
  <c r="F220" i="22" s="1"/>
  <c r="F369" i="24"/>
  <c r="J369" i="24" s="1"/>
  <c r="B369" i="22"/>
  <c r="F369" i="22" s="1"/>
  <c r="E33" i="22"/>
  <c r="D33" i="22"/>
  <c r="E90" i="22"/>
  <c r="D90" i="22"/>
  <c r="E308" i="22"/>
  <c r="D308" i="22"/>
  <c r="D161" i="22"/>
  <c r="E161" i="22"/>
  <c r="F222" i="24"/>
  <c r="J222" i="24" s="1"/>
  <c r="B222" i="22"/>
  <c r="F222" i="22" s="1"/>
  <c r="E300" i="22"/>
  <c r="D300" i="22"/>
  <c r="F333" i="24"/>
  <c r="J333" i="24" s="1"/>
  <c r="B333" i="22"/>
  <c r="F333" i="22" s="1"/>
  <c r="F191" i="24"/>
  <c r="J191" i="24" s="1"/>
  <c r="B191" i="22"/>
  <c r="F191" i="22" s="1"/>
  <c r="E412" i="22"/>
  <c r="D412" i="22"/>
  <c r="E405" i="22"/>
  <c r="D405" i="22"/>
  <c r="D36" i="22"/>
  <c r="E36" i="22"/>
  <c r="D104" i="22"/>
  <c r="E104" i="22"/>
  <c r="F359" i="24"/>
  <c r="J359" i="24" s="1"/>
  <c r="B359" i="22"/>
  <c r="F359" i="22" s="1"/>
  <c r="E247" i="22"/>
  <c r="D247" i="22"/>
  <c r="E319" i="22"/>
  <c r="D319" i="22"/>
  <c r="D116" i="22"/>
  <c r="E116" i="22"/>
  <c r="F141" i="24"/>
  <c r="J141" i="24" s="1"/>
  <c r="B141" i="22"/>
  <c r="F141" i="22" s="1"/>
  <c r="D380" i="22"/>
  <c r="E380" i="22"/>
  <c r="F224" i="24"/>
  <c r="J224" i="24" s="1"/>
  <c r="B224" i="22"/>
  <c r="F224" i="22" s="1"/>
  <c r="E366" i="22"/>
  <c r="D366" i="22"/>
  <c r="D265" i="22"/>
  <c r="E265" i="22"/>
  <c r="F313" i="24"/>
  <c r="J313" i="24" s="1"/>
  <c r="B313" i="22"/>
  <c r="F313" i="22" s="1"/>
  <c r="F395" i="24"/>
  <c r="J395" i="24" s="1"/>
  <c r="B395" i="22"/>
  <c r="F395" i="22" s="1"/>
  <c r="F449" i="24"/>
  <c r="J449" i="24" s="1"/>
  <c r="B449" i="22"/>
  <c r="F449" i="22" s="1"/>
  <c r="D342" i="22"/>
  <c r="E342" i="22"/>
  <c r="E209" i="22"/>
  <c r="D209" i="22"/>
  <c r="F233" i="24"/>
  <c r="J233" i="24" s="1"/>
  <c r="B233" i="22"/>
  <c r="F233" i="22" s="1"/>
  <c r="E513" i="22"/>
  <c r="D513" i="22"/>
  <c r="F215" i="24"/>
  <c r="J215" i="24" s="1"/>
  <c r="B215" i="22"/>
  <c r="F215" i="22" s="1"/>
  <c r="D126" i="22"/>
  <c r="E126" i="22"/>
  <c r="D60" i="22"/>
  <c r="E60" i="22"/>
  <c r="E347" i="22"/>
  <c r="D347" i="22"/>
  <c r="F296" i="24"/>
  <c r="J296" i="24" s="1"/>
  <c r="B296" i="22"/>
  <c r="F296" i="22" s="1"/>
  <c r="E109" i="22"/>
  <c r="D109" i="22"/>
  <c r="E128" i="22"/>
  <c r="D128" i="22"/>
  <c r="E95" i="22"/>
  <c r="D95" i="22"/>
  <c r="D475" i="24"/>
  <c r="H475" i="24" s="1"/>
  <c r="C475" i="22"/>
  <c r="F386" i="24"/>
  <c r="J386" i="24" s="1"/>
  <c r="B386" i="22"/>
  <c r="F386" i="22" s="1"/>
  <c r="D484" i="22"/>
  <c r="E484" i="22"/>
  <c r="F259" i="24"/>
  <c r="J259" i="24" s="1"/>
  <c r="B259" i="22"/>
  <c r="F259" i="22" s="1"/>
  <c r="E163" i="22"/>
  <c r="D163" i="22"/>
  <c r="D299" i="22"/>
  <c r="E299" i="22"/>
  <c r="F221" i="24"/>
  <c r="J221" i="24" s="1"/>
  <c r="B221" i="22"/>
  <c r="F221" i="22" s="1"/>
  <c r="F194" i="24"/>
  <c r="J194" i="24" s="1"/>
  <c r="B194" i="22"/>
  <c r="F194" i="22" s="1"/>
  <c r="F469" i="24"/>
  <c r="J469" i="24" s="1"/>
  <c r="B469" i="22"/>
  <c r="F469" i="22" s="1"/>
  <c r="E468" i="22"/>
  <c r="D468" i="22"/>
  <c r="D461" i="22"/>
  <c r="E461" i="22"/>
  <c r="E30" i="22"/>
  <c r="D30" i="22"/>
  <c r="D451" i="22"/>
  <c r="E451" i="22"/>
  <c r="E351" i="22"/>
  <c r="D351" i="22"/>
  <c r="F240" i="24"/>
  <c r="J240" i="24" s="1"/>
  <c r="B240" i="22"/>
  <c r="F240" i="22" s="1"/>
  <c r="D235" i="22"/>
  <c r="E235" i="22"/>
  <c r="E81" i="22"/>
  <c r="D81" i="22"/>
  <c r="E245" i="22"/>
  <c r="D245" i="22"/>
  <c r="F249" i="24"/>
  <c r="J249" i="24" s="1"/>
  <c r="B249" i="22"/>
  <c r="F249" i="22" s="1"/>
  <c r="E301" i="22"/>
  <c r="D301" i="22"/>
  <c r="D39" i="22"/>
  <c r="E39" i="22"/>
  <c r="D289" i="22"/>
  <c r="E289" i="22"/>
  <c r="F135" i="24"/>
  <c r="J135" i="24" s="1"/>
  <c r="B135" i="22"/>
  <c r="F135" i="22" s="1"/>
  <c r="F216" i="24"/>
  <c r="J216" i="24" s="1"/>
  <c r="B216" i="22"/>
  <c r="F216" i="22" s="1"/>
  <c r="F176" i="24"/>
  <c r="J176" i="24" s="1"/>
  <c r="B176" i="22"/>
  <c r="F176" i="22" s="1"/>
  <c r="E113" i="22"/>
  <c r="D113" i="22"/>
  <c r="E117" i="22"/>
  <c r="D117" i="22"/>
  <c r="D442" i="22"/>
  <c r="E442" i="22"/>
  <c r="F471" i="24"/>
  <c r="J471" i="24" s="1"/>
  <c r="B471" i="22"/>
  <c r="F471" i="22" s="1"/>
  <c r="E379" i="22"/>
  <c r="D379" i="22"/>
  <c r="F169" i="24"/>
  <c r="J169" i="24" s="1"/>
  <c r="B169" i="22"/>
  <c r="F169" i="22" s="1"/>
  <c r="F336" i="24"/>
  <c r="J336" i="24" s="1"/>
  <c r="B336" i="22"/>
  <c r="F336" i="22" s="1"/>
  <c r="F354" i="24"/>
  <c r="J354" i="24" s="1"/>
  <c r="B354" i="22"/>
  <c r="F354" i="22" s="1"/>
  <c r="F347" i="24"/>
  <c r="J347" i="24" s="1"/>
  <c r="B347" i="22"/>
  <c r="F347" i="22" s="1"/>
  <c r="E410" i="22"/>
  <c r="D410" i="22"/>
  <c r="E355" i="22"/>
  <c r="D355" i="22"/>
  <c r="F164" i="24"/>
  <c r="J164" i="24" s="1"/>
  <c r="B164" i="22"/>
  <c r="F164" i="22" s="1"/>
  <c r="F366" i="24"/>
  <c r="J366" i="24" s="1"/>
  <c r="B366" i="22"/>
  <c r="F366" i="22" s="1"/>
  <c r="F287" i="24"/>
  <c r="J287" i="24" s="1"/>
  <c r="B287" i="22"/>
  <c r="F287" i="22" s="1"/>
  <c r="E292" i="22"/>
  <c r="D292" i="22"/>
  <c r="E130" i="22"/>
  <c r="D130" i="22"/>
  <c r="E394" i="22"/>
  <c r="D394" i="22"/>
  <c r="E481" i="22"/>
  <c r="D481" i="22"/>
  <c r="F236" i="24"/>
  <c r="J236" i="24" s="1"/>
  <c r="B236" i="22"/>
  <c r="F236" i="22" s="1"/>
  <c r="F400" i="24"/>
  <c r="J400" i="24" s="1"/>
  <c r="B400" i="22"/>
  <c r="F400" i="22" s="1"/>
  <c r="D103" i="22"/>
  <c r="E103" i="22"/>
  <c r="F172" i="24"/>
  <c r="J172" i="24" s="1"/>
  <c r="B172" i="22"/>
  <c r="F172" i="22" s="1"/>
  <c r="F484" i="24"/>
  <c r="J484" i="24" s="1"/>
  <c r="B484" i="22"/>
  <c r="F484" i="22" s="1"/>
  <c r="F252" i="24"/>
  <c r="J252" i="24" s="1"/>
  <c r="B252" i="22"/>
  <c r="F252" i="22" s="1"/>
  <c r="F428" i="24"/>
  <c r="J428" i="24" s="1"/>
  <c r="B428" i="22"/>
  <c r="F428" i="22" s="1"/>
  <c r="E189" i="22"/>
  <c r="D189" i="22"/>
  <c r="F269" i="24"/>
  <c r="J269" i="24" s="1"/>
  <c r="B269" i="22"/>
  <c r="F269" i="22" s="1"/>
  <c r="E492" i="22"/>
  <c r="D492" i="22"/>
  <c r="F159" i="24"/>
  <c r="J159" i="24" s="1"/>
  <c r="B159" i="22"/>
  <c r="F159" i="22" s="1"/>
  <c r="F326" i="24"/>
  <c r="J326" i="24" s="1"/>
  <c r="B326" i="22"/>
  <c r="F326" i="22" s="1"/>
  <c r="F291" i="24"/>
  <c r="J291" i="24" s="1"/>
  <c r="B291" i="22"/>
  <c r="F291" i="22" s="1"/>
  <c r="F293" i="24"/>
  <c r="J293" i="24" s="1"/>
  <c r="B293" i="22"/>
  <c r="F293" i="22" s="1"/>
  <c r="E221" i="22"/>
  <c r="D221" i="22"/>
  <c r="E295" i="22"/>
  <c r="D295" i="22"/>
  <c r="F312" i="24"/>
  <c r="J312" i="24" s="1"/>
  <c r="B312" i="22"/>
  <c r="F312" i="22" s="1"/>
  <c r="F516" i="24"/>
  <c r="J516" i="24" s="1"/>
  <c r="B516" i="22"/>
  <c r="F516" i="22" s="1"/>
  <c r="E192" i="22"/>
  <c r="D192" i="22"/>
  <c r="F422" i="24"/>
  <c r="J422" i="24" s="1"/>
  <c r="B422" i="22"/>
  <c r="F422" i="22" s="1"/>
  <c r="E208" i="22"/>
  <c r="D208" i="22"/>
  <c r="F217" i="24"/>
  <c r="J217" i="24" s="1"/>
  <c r="B217" i="22"/>
  <c r="F217" i="22" s="1"/>
  <c r="E389" i="22"/>
  <c r="D389" i="22"/>
  <c r="F473" i="24"/>
  <c r="J473" i="24" s="1"/>
  <c r="B473" i="22"/>
  <c r="F473" i="22" s="1"/>
  <c r="D321" i="22"/>
  <c r="E321" i="22"/>
  <c r="F301" i="24"/>
  <c r="J301" i="24" s="1"/>
  <c r="B301" i="22"/>
  <c r="F301" i="22" s="1"/>
  <c r="F396" i="24"/>
  <c r="J396" i="24" s="1"/>
  <c r="B396" i="22"/>
  <c r="F396" i="22" s="1"/>
  <c r="F267" i="24"/>
  <c r="J267" i="24" s="1"/>
  <c r="B267" i="22"/>
  <c r="F267" i="22" s="1"/>
  <c r="E303" i="22"/>
  <c r="D303" i="22"/>
  <c r="F407" i="24"/>
  <c r="J407" i="24" s="1"/>
  <c r="B407" i="22"/>
  <c r="F407" i="22" s="1"/>
  <c r="E409" i="22"/>
  <c r="D409" i="22"/>
  <c r="E367" i="22"/>
  <c r="D367" i="22"/>
  <c r="F502" i="24"/>
  <c r="J502" i="24" s="1"/>
  <c r="B502" i="22"/>
  <c r="F502" i="22" s="1"/>
  <c r="D276" i="22"/>
  <c r="E276" i="22"/>
  <c r="E332" i="22"/>
  <c r="D332" i="22"/>
  <c r="F511" i="24"/>
  <c r="J511" i="24" s="1"/>
  <c r="B511" i="22"/>
  <c r="F511" i="22" s="1"/>
  <c r="F495" i="24"/>
  <c r="J495" i="24" s="1"/>
  <c r="B495" i="22"/>
  <c r="F495" i="22" s="1"/>
  <c r="F281" i="24"/>
  <c r="J281" i="24" s="1"/>
  <c r="B281" i="22"/>
  <c r="F281" i="22" s="1"/>
  <c r="D420" i="22"/>
  <c r="E420" i="22"/>
  <c r="D102" i="22"/>
  <c r="E102" i="22"/>
  <c r="E65" i="22"/>
  <c r="D65" i="22"/>
  <c r="F197" i="24"/>
  <c r="J197" i="24" s="1"/>
  <c r="B197" i="22"/>
  <c r="F197" i="22" s="1"/>
  <c r="F439" i="24"/>
  <c r="J439" i="24" s="1"/>
  <c r="B439" i="22"/>
  <c r="F439" i="22" s="1"/>
  <c r="F397" i="24"/>
  <c r="J397" i="24" s="1"/>
  <c r="B397" i="22"/>
  <c r="F397" i="22" s="1"/>
  <c r="E237" i="22"/>
  <c r="D237" i="22"/>
  <c r="F443" i="24"/>
  <c r="J443" i="24" s="1"/>
  <c r="B443" i="22"/>
  <c r="F443" i="22" s="1"/>
  <c r="E184" i="22"/>
  <c r="D184" i="22"/>
  <c r="F255" i="24"/>
  <c r="J255" i="24" s="1"/>
  <c r="B255" i="22"/>
  <c r="F255" i="22" s="1"/>
  <c r="E357" i="22"/>
  <c r="D357" i="22"/>
  <c r="E243" i="22"/>
  <c r="D243" i="22"/>
  <c r="E73" i="22"/>
  <c r="D73" i="22"/>
  <c r="E502" i="22"/>
  <c r="D502" i="22"/>
  <c r="E356" i="22"/>
  <c r="D356" i="22"/>
  <c r="E318" i="22"/>
  <c r="D318" i="22"/>
  <c r="E151" i="22"/>
  <c r="D151" i="22"/>
  <c r="E325" i="22"/>
  <c r="D325" i="22"/>
  <c r="D32" i="22"/>
  <c r="E32" i="22"/>
  <c r="F387" i="24"/>
  <c r="J387" i="24" s="1"/>
  <c r="B387" i="22"/>
  <c r="F387" i="22" s="1"/>
  <c r="E454" i="22"/>
  <c r="D454" i="22"/>
  <c r="F365" i="24"/>
  <c r="J365" i="24" s="1"/>
  <c r="B365" i="22"/>
  <c r="F365" i="22" s="1"/>
  <c r="F393" i="24"/>
  <c r="J393" i="24" s="1"/>
  <c r="B393" i="22"/>
  <c r="F393" i="22" s="1"/>
  <c r="F509" i="24"/>
  <c r="J509" i="24" s="1"/>
  <c r="B509" i="22"/>
  <c r="F509" i="22" s="1"/>
  <c r="F155" i="24"/>
  <c r="J155" i="24" s="1"/>
  <c r="B155" i="22"/>
  <c r="F155" i="22" s="1"/>
  <c r="F413" i="24"/>
  <c r="J413" i="24" s="1"/>
  <c r="B413" i="22"/>
  <c r="F413" i="22" s="1"/>
  <c r="F404" i="24"/>
  <c r="J404" i="24" s="1"/>
  <c r="B404" i="22"/>
  <c r="F404" i="22" s="1"/>
  <c r="D315" i="22"/>
  <c r="E315" i="22"/>
  <c r="E248" i="22"/>
  <c r="D248" i="22"/>
  <c r="E335" i="22"/>
  <c r="D335" i="22"/>
  <c r="F513" i="24"/>
  <c r="J513" i="24" s="1"/>
  <c r="B513" i="22"/>
  <c r="F513" i="22" s="1"/>
  <c r="F325" i="24"/>
  <c r="J325" i="24" s="1"/>
  <c r="B325" i="22"/>
  <c r="F325" i="22" s="1"/>
  <c r="F144" i="24"/>
  <c r="J144" i="24" s="1"/>
  <c r="B144" i="22"/>
  <c r="F144" i="22" s="1"/>
  <c r="E127" i="22"/>
  <c r="D127" i="22"/>
  <c r="F517" i="24"/>
  <c r="J517" i="24" s="1"/>
  <c r="B517" i="22"/>
  <c r="F517" i="22" s="1"/>
  <c r="E362" i="22"/>
  <c r="D362" i="22"/>
  <c r="F341" i="24"/>
  <c r="J341" i="24" s="1"/>
  <c r="B341" i="22"/>
  <c r="F341" i="22" s="1"/>
  <c r="F323" i="24"/>
  <c r="J323" i="24" s="1"/>
  <c r="B323" i="22"/>
  <c r="F323" i="22" s="1"/>
  <c r="E198" i="22"/>
  <c r="D198" i="22"/>
  <c r="F456" i="24"/>
  <c r="J456" i="24" s="1"/>
  <c r="B456" i="22"/>
  <c r="F456" i="22" s="1"/>
  <c r="F394" i="24"/>
  <c r="J394" i="24" s="1"/>
  <c r="B394" i="22"/>
  <c r="F394" i="22" s="1"/>
  <c r="D352" i="22"/>
  <c r="E352" i="22"/>
  <c r="D327" i="22"/>
  <c r="E327" i="22"/>
  <c r="E260" i="22"/>
  <c r="D260" i="22"/>
  <c r="E384" i="22"/>
  <c r="D384" i="22"/>
  <c r="F345" i="24"/>
  <c r="J345" i="24" s="1"/>
  <c r="B345" i="22"/>
  <c r="F345" i="22" s="1"/>
  <c r="F444" i="24"/>
  <c r="J444" i="24" s="1"/>
  <c r="B444" i="22"/>
  <c r="F444" i="22" s="1"/>
  <c r="F349" i="24"/>
  <c r="J349" i="24" s="1"/>
  <c r="B349" i="22"/>
  <c r="F349" i="22" s="1"/>
  <c r="F226" i="24"/>
  <c r="J226" i="24" s="1"/>
  <c r="B226" i="22"/>
  <c r="F226" i="22" s="1"/>
  <c r="D478" i="24"/>
  <c r="H478" i="24" s="1"/>
  <c r="C478" i="22"/>
  <c r="F202" i="24"/>
  <c r="J202" i="24" s="1"/>
  <c r="B202" i="22"/>
  <c r="F202" i="22" s="1"/>
  <c r="E485" i="22"/>
  <c r="D485" i="22"/>
  <c r="E337" i="22"/>
  <c r="D337" i="22"/>
  <c r="E312" i="22"/>
  <c r="D312" i="22"/>
  <c r="E426" i="22"/>
  <c r="D426" i="22"/>
  <c r="F370" i="24"/>
  <c r="J370" i="24" s="1"/>
  <c r="B370" i="22"/>
  <c r="F370" i="22" s="1"/>
  <c r="F472" i="24"/>
  <c r="J472" i="24" s="1"/>
  <c r="B472" i="22"/>
  <c r="F472" i="22" s="1"/>
  <c r="D376" i="24"/>
  <c r="H376" i="24" s="1"/>
  <c r="C376" i="22"/>
  <c r="F377" i="24"/>
  <c r="J377" i="24" s="1"/>
  <c r="B377" i="22"/>
  <c r="F377" i="22" s="1"/>
  <c r="E381" i="22"/>
  <c r="D381" i="22"/>
  <c r="E269" i="22"/>
  <c r="D269" i="22"/>
  <c r="E190" i="22"/>
  <c r="D190" i="22"/>
  <c r="F464" i="24"/>
  <c r="J464" i="24" s="1"/>
  <c r="B464" i="22"/>
  <c r="F464" i="22" s="1"/>
  <c r="E296" i="22"/>
  <c r="D296" i="22"/>
  <c r="E493" i="22"/>
  <c r="D493" i="22"/>
  <c r="D115" i="22"/>
  <c r="E115" i="22"/>
  <c r="F238" i="24"/>
  <c r="J238" i="24" s="1"/>
  <c r="B238" i="22"/>
  <c r="F238" i="22" s="1"/>
  <c r="F128" i="24"/>
  <c r="J128" i="24" s="1"/>
  <c r="B128" i="22"/>
  <c r="F128" i="22" s="1"/>
  <c r="E436" i="22"/>
  <c r="D436" i="22"/>
  <c r="F173" i="24"/>
  <c r="J173" i="24" s="1"/>
  <c r="B173" i="22"/>
  <c r="F173" i="22" s="1"/>
  <c r="E402" i="22"/>
  <c r="D402" i="22"/>
  <c r="F515" i="24"/>
  <c r="J515" i="24" s="1"/>
  <c r="B515" i="22"/>
  <c r="F515" i="22" s="1"/>
  <c r="E465" i="22"/>
  <c r="D465" i="22"/>
  <c r="F306" i="24"/>
  <c r="J306" i="24" s="1"/>
  <c r="B306" i="22"/>
  <c r="F306" i="22" s="1"/>
  <c r="F474" i="24"/>
  <c r="J474" i="24" s="1"/>
  <c r="B474" i="22"/>
  <c r="F474" i="22" s="1"/>
  <c r="E305" i="22"/>
  <c r="D305" i="22"/>
  <c r="F518" i="24"/>
  <c r="J518" i="24" s="1"/>
  <c r="B518" i="22"/>
  <c r="F518" i="22" s="1"/>
  <c r="E489" i="22"/>
  <c r="D489" i="22"/>
  <c r="F488" i="24"/>
  <c r="J488" i="24" s="1"/>
  <c r="B488" i="22"/>
  <c r="F488" i="22" s="1"/>
  <c r="E76" i="22"/>
  <c r="D76" i="22"/>
  <c r="F245" i="24"/>
  <c r="J245" i="24" s="1"/>
  <c r="B245" i="22"/>
  <c r="F245" i="22" s="1"/>
  <c r="F193" i="24"/>
  <c r="J193" i="24" s="1"/>
  <c r="B193" i="22"/>
  <c r="F193" i="22" s="1"/>
  <c r="F355" i="24"/>
  <c r="J355" i="24" s="1"/>
  <c r="B355" i="22"/>
  <c r="F355" i="22" s="1"/>
  <c r="F388" i="24"/>
  <c r="J388" i="24" s="1"/>
  <c r="B388" i="22"/>
  <c r="F388" i="22" s="1"/>
  <c r="F431" i="24"/>
  <c r="J431" i="24" s="1"/>
  <c r="B431" i="22"/>
  <c r="F431" i="22" s="1"/>
  <c r="E152" i="22"/>
  <c r="D152" i="22"/>
  <c r="D262" i="22"/>
  <c r="E262" i="22"/>
  <c r="D211" i="22"/>
  <c r="E211" i="22"/>
  <c r="D42" i="22"/>
  <c r="E42" i="22"/>
  <c r="F335" i="24"/>
  <c r="J335" i="24" s="1"/>
  <c r="B335" i="22"/>
  <c r="F335" i="22" s="1"/>
  <c r="E69" i="22"/>
  <c r="D69" i="22"/>
  <c r="E238" i="22"/>
  <c r="D238" i="22"/>
  <c r="E469" i="22"/>
  <c r="D469" i="22"/>
  <c r="F314" i="24"/>
  <c r="J314" i="24" s="1"/>
  <c r="B314" i="22"/>
  <c r="F314" i="22" s="1"/>
  <c r="D251" i="22"/>
  <c r="E251" i="22"/>
  <c r="F492" i="24"/>
  <c r="J492" i="24" s="1"/>
  <c r="B492" i="22"/>
  <c r="F492" i="22" s="1"/>
  <c r="D396" i="22"/>
  <c r="E396" i="22"/>
  <c r="E480" i="22"/>
  <c r="D480" i="22"/>
  <c r="F364" i="24"/>
  <c r="J364" i="24" s="1"/>
  <c r="B364" i="22"/>
  <c r="F364" i="22" s="1"/>
  <c r="E253" i="22"/>
  <c r="D253" i="22"/>
  <c r="D141" i="24"/>
  <c r="H141" i="24" s="1"/>
  <c r="C141" i="22"/>
  <c r="E464" i="22"/>
  <c r="D464" i="22"/>
  <c r="F132" i="24"/>
  <c r="J132" i="24" s="1"/>
  <c r="B132" i="22"/>
  <c r="F132" i="22" s="1"/>
  <c r="F491" i="24"/>
  <c r="J491" i="24" s="1"/>
  <c r="B491" i="22"/>
  <c r="F491" i="22" s="1"/>
  <c r="E406" i="22"/>
  <c r="D406" i="22"/>
  <c r="F458" i="24"/>
  <c r="J458" i="24" s="1"/>
  <c r="B458" i="22"/>
  <c r="F458" i="22" s="1"/>
  <c r="D435" i="24"/>
  <c r="H435" i="24" s="1"/>
  <c r="C435" i="22"/>
  <c r="D423" i="22"/>
  <c r="E423" i="22"/>
  <c r="D282" i="24"/>
  <c r="H282" i="24" s="1"/>
  <c r="C282" i="22"/>
  <c r="F353" i="24"/>
  <c r="J353" i="24" s="1"/>
  <c r="B353" i="22"/>
  <c r="F353" i="22" s="1"/>
  <c r="F166" i="24"/>
  <c r="J166" i="24" s="1"/>
  <c r="B166" i="22"/>
  <c r="F166" i="22" s="1"/>
  <c r="D499" i="24"/>
  <c r="H499" i="24" s="1"/>
  <c r="C499" i="22"/>
  <c r="F467" i="24"/>
  <c r="J467" i="24" s="1"/>
  <c r="B467" i="22"/>
  <c r="F467" i="22" s="1"/>
  <c r="F158" i="24"/>
  <c r="J158" i="24" s="1"/>
  <c r="B158" i="22"/>
  <c r="F158" i="22" s="1"/>
  <c r="E514" i="22"/>
  <c r="D514" i="22"/>
  <c r="E341" i="22"/>
  <c r="D341" i="22"/>
  <c r="E397" i="22"/>
  <c r="D397" i="22"/>
  <c r="D512" i="22"/>
  <c r="E512" i="22"/>
  <c r="F174" i="24"/>
  <c r="J174" i="24" s="1"/>
  <c r="B174" i="22"/>
  <c r="F174" i="22" s="1"/>
  <c r="F300" i="24"/>
  <c r="J300" i="24" s="1"/>
  <c r="B300" i="22"/>
  <c r="F300" i="22" s="1"/>
  <c r="E358" i="22"/>
  <c r="D358" i="22"/>
  <c r="F476" i="24"/>
  <c r="J476" i="24" s="1"/>
  <c r="B476" i="22"/>
  <c r="F476" i="22" s="1"/>
  <c r="E143" i="22"/>
  <c r="D143" i="22"/>
  <c r="F261" i="24"/>
  <c r="J261" i="24" s="1"/>
  <c r="B261" i="22"/>
  <c r="F261" i="22" s="1"/>
  <c r="E424" i="22"/>
  <c r="D424" i="22"/>
  <c r="F374" i="24"/>
  <c r="J374" i="24" s="1"/>
  <c r="B374" i="22"/>
  <c r="F374" i="22" s="1"/>
  <c r="D428" i="22"/>
  <c r="E428" i="22"/>
  <c r="D139" i="22"/>
  <c r="E139" i="22"/>
  <c r="F228" i="24"/>
  <c r="J228" i="24" s="1"/>
  <c r="B228" i="22"/>
  <c r="F228" i="22" s="1"/>
  <c r="D415" i="22"/>
  <c r="E415" i="22"/>
  <c r="F208" i="24"/>
  <c r="J208" i="24" s="1"/>
  <c r="B208" i="22"/>
  <c r="F208" i="22" s="1"/>
  <c r="F382" i="24"/>
  <c r="J382" i="24" s="1"/>
  <c r="B382" i="22"/>
  <c r="F382" i="22" s="1"/>
  <c r="E216" i="22"/>
  <c r="D216" i="22"/>
  <c r="D92" i="22"/>
  <c r="E92" i="22"/>
  <c r="D55" i="22"/>
  <c r="E55" i="22"/>
  <c r="E417" i="22"/>
  <c r="D417" i="22"/>
  <c r="F320" i="24"/>
  <c r="J320" i="24" s="1"/>
  <c r="B320" i="22"/>
  <c r="F320" i="22" s="1"/>
  <c r="F232" i="24"/>
  <c r="J232" i="24" s="1"/>
  <c r="B232" i="22"/>
  <c r="F232" i="22" s="1"/>
  <c r="F424" i="24"/>
  <c r="J424" i="24" s="1"/>
  <c r="B424" i="22"/>
  <c r="F424" i="22" s="1"/>
  <c r="F148" i="24"/>
  <c r="J148" i="24" s="1"/>
  <c r="B148" i="22"/>
  <c r="F148" i="22" s="1"/>
  <c r="F134" i="24"/>
  <c r="J134" i="24" s="1"/>
  <c r="B134" i="22"/>
  <c r="F134" i="22" s="1"/>
  <c r="E288" i="22"/>
  <c r="D288" i="22"/>
  <c r="D133" i="22"/>
  <c r="E133" i="22"/>
  <c r="F367" i="24"/>
  <c r="J367" i="24" s="1"/>
  <c r="B367" i="22"/>
  <c r="F367" i="22" s="1"/>
  <c r="E470" i="22"/>
  <c r="D470" i="22"/>
  <c r="E364" i="22"/>
  <c r="D364" i="22"/>
  <c r="D313" i="22"/>
  <c r="E313" i="22"/>
  <c r="E429" i="22"/>
  <c r="D429" i="22"/>
  <c r="F436" i="24"/>
  <c r="J436" i="24" s="1"/>
  <c r="B436" i="22"/>
  <c r="F436" i="22" s="1"/>
  <c r="F200" i="24"/>
  <c r="J200" i="24" s="1"/>
  <c r="B200" i="22"/>
  <c r="F200" i="22" s="1"/>
  <c r="F290" i="24"/>
  <c r="J290" i="24" s="1"/>
  <c r="B290" i="22"/>
  <c r="F290" i="22" s="1"/>
  <c r="D511" i="22"/>
  <c r="E511" i="22"/>
  <c r="F356" i="24"/>
  <c r="J356" i="24" s="1"/>
  <c r="B356" i="22"/>
  <c r="F356" i="22" s="1"/>
  <c r="E51" i="22"/>
  <c r="D51" i="22"/>
  <c r="E213" i="22"/>
  <c r="D213" i="22"/>
  <c r="F279" i="24"/>
  <c r="J279" i="24" s="1"/>
  <c r="B279" i="22"/>
  <c r="F279" i="22" s="1"/>
  <c r="D411" i="24"/>
  <c r="H411" i="24" s="1"/>
  <c r="C411" i="22"/>
  <c r="F256" i="24"/>
  <c r="J256" i="24" s="1"/>
  <c r="B256" i="22"/>
  <c r="F256" i="22" s="1"/>
  <c r="F283" i="24"/>
  <c r="J283" i="24" s="1"/>
  <c r="B283" i="22"/>
  <c r="F283" i="22" s="1"/>
  <c r="F461" i="24"/>
  <c r="J461" i="24" s="1"/>
  <c r="B461" i="22"/>
  <c r="F461" i="22" s="1"/>
  <c r="E354" i="22"/>
  <c r="D354" i="22"/>
  <c r="E183" i="22"/>
  <c r="D183" i="22"/>
  <c r="E307" i="22"/>
  <c r="D307" i="22"/>
  <c r="F248" i="24"/>
  <c r="J248" i="24" s="1"/>
  <c r="B248" i="22"/>
  <c r="F248" i="22" s="1"/>
  <c r="F180" i="24"/>
  <c r="J180" i="24" s="1"/>
  <c r="B180" i="22"/>
  <c r="F180" i="22" s="1"/>
  <c r="F383" i="24"/>
  <c r="J383" i="24" s="1"/>
  <c r="B383" i="22"/>
  <c r="F383" i="22" s="1"/>
  <c r="F162" i="24"/>
  <c r="J162" i="24" s="1"/>
  <c r="B162" i="22"/>
  <c r="F162" i="22" s="1"/>
  <c r="F201" i="24"/>
  <c r="J201" i="24" s="1"/>
  <c r="B201" i="22"/>
  <c r="F201" i="22" s="1"/>
  <c r="E205" i="22"/>
  <c r="D205" i="22"/>
  <c r="E309" i="22"/>
  <c r="D309" i="22"/>
  <c r="F521" i="24"/>
  <c r="J521" i="24" s="1"/>
  <c r="B521" i="22"/>
  <c r="F521" i="22" s="1"/>
  <c r="E210" i="22"/>
  <c r="D210" i="22"/>
  <c r="E145" i="22"/>
  <c r="D145" i="22"/>
  <c r="E503" i="22"/>
  <c r="D503" i="22"/>
  <c r="F246" i="24"/>
  <c r="J246" i="24" s="1"/>
  <c r="B246" i="22"/>
  <c r="F246" i="22" s="1"/>
  <c r="F272" i="24"/>
  <c r="J272" i="24" s="1"/>
  <c r="B272" i="22"/>
  <c r="F272" i="22" s="1"/>
  <c r="D88" i="22"/>
  <c r="E88" i="22"/>
  <c r="E89" i="22"/>
  <c r="D89" i="22"/>
  <c r="E497" i="22"/>
  <c r="D497" i="22"/>
  <c r="D82" i="22"/>
  <c r="E82" i="22"/>
  <c r="E229" i="22"/>
  <c r="D229" i="22"/>
  <c r="E401" i="22"/>
  <c r="D401" i="22"/>
  <c r="F136" i="24"/>
  <c r="J136" i="24" s="1"/>
  <c r="B136" i="22"/>
  <c r="F136" i="22" s="1"/>
  <c r="E338" i="22"/>
  <c r="D338" i="22"/>
  <c r="E146" i="22"/>
  <c r="D146" i="22"/>
  <c r="F264" i="24"/>
  <c r="J264" i="24" s="1"/>
  <c r="B264" i="22"/>
  <c r="F264" i="22" s="1"/>
  <c r="F152" i="24"/>
  <c r="J152" i="24" s="1"/>
  <c r="B152" i="22"/>
  <c r="F152" i="22" s="1"/>
  <c r="F440" i="24"/>
  <c r="J440" i="24" s="1"/>
  <c r="B440" i="22"/>
  <c r="F440" i="22" s="1"/>
  <c r="D87" i="22"/>
  <c r="E87" i="22"/>
  <c r="D67" i="22"/>
  <c r="E67" i="22"/>
  <c r="D72" i="22"/>
  <c r="E72" i="22"/>
  <c r="E278" i="22"/>
  <c r="D278" i="22"/>
  <c r="E517" i="22"/>
  <c r="D517" i="22"/>
  <c r="F381" i="24"/>
  <c r="J381" i="24" s="1"/>
  <c r="B381" i="22"/>
  <c r="F381" i="22" s="1"/>
  <c r="F523" i="24"/>
  <c r="J523" i="24" s="1"/>
  <c r="B523" i="22"/>
  <c r="F523" i="22" s="1"/>
  <c r="F401" i="24"/>
  <c r="J401" i="24" s="1"/>
  <c r="B401" i="22"/>
  <c r="F401" i="22" s="1"/>
  <c r="F360" i="24"/>
  <c r="J360" i="24" s="1"/>
  <c r="B360" i="22"/>
  <c r="F360" i="22" s="1"/>
  <c r="F475" i="24"/>
  <c r="J475" i="24" s="1"/>
  <c r="B475" i="22"/>
  <c r="F475" i="22" s="1"/>
  <c r="E194" i="22"/>
  <c r="D194" i="22"/>
  <c r="F479" i="24"/>
  <c r="J479" i="24" s="1"/>
  <c r="B479" i="22"/>
  <c r="F479" i="22" s="1"/>
  <c r="E97" i="22"/>
  <c r="D97" i="22"/>
  <c r="F425" i="24"/>
  <c r="J425" i="24" s="1"/>
  <c r="B425" i="22"/>
  <c r="F425" i="22" s="1"/>
  <c r="F277" i="24"/>
  <c r="J277" i="24" s="1"/>
  <c r="B277" i="22"/>
  <c r="F277" i="22" s="1"/>
  <c r="F318" i="24"/>
  <c r="J318" i="24" s="1"/>
  <c r="B318" i="22"/>
  <c r="F318" i="22" s="1"/>
  <c r="E457" i="22"/>
  <c r="D457" i="22"/>
  <c r="D68" i="22"/>
  <c r="E68" i="22"/>
  <c r="E290" i="22"/>
  <c r="D290" i="22"/>
  <c r="E333" i="22"/>
  <c r="D333" i="22"/>
  <c r="D31" i="22"/>
  <c r="E31" i="22"/>
  <c r="F234" i="24"/>
  <c r="J234" i="24" s="1"/>
  <c r="B234" i="22"/>
  <c r="F234" i="22" s="1"/>
  <c r="F510" i="24"/>
  <c r="J510" i="24" s="1"/>
  <c r="B510" i="22"/>
  <c r="F510" i="22" s="1"/>
  <c r="E168" i="22"/>
  <c r="D168" i="22"/>
  <c r="E166" i="22"/>
  <c r="D166" i="22"/>
  <c r="E285" i="22"/>
  <c r="D285" i="22"/>
  <c r="F218" i="24"/>
  <c r="J218" i="24" s="1"/>
  <c r="B218" i="22"/>
  <c r="F218" i="22" s="1"/>
  <c r="E197" i="22"/>
  <c r="D197" i="22"/>
  <c r="F434" i="24"/>
  <c r="J434" i="24" s="1"/>
  <c r="B434" i="22"/>
  <c r="F434" i="22" s="1"/>
  <c r="F285" i="24"/>
  <c r="J285" i="24" s="1"/>
  <c r="B285" i="22"/>
  <c r="F285" i="22" s="1"/>
  <c r="E233" i="22"/>
  <c r="D233" i="22"/>
  <c r="F213" i="24"/>
  <c r="J213" i="24" s="1"/>
  <c r="B213" i="22"/>
  <c r="F213" i="22" s="1"/>
  <c r="E486" i="22"/>
  <c r="D486" i="22"/>
  <c r="F375" i="24"/>
  <c r="J375" i="24" s="1"/>
  <c r="B375" i="22"/>
  <c r="F375" i="22" s="1"/>
  <c r="E48" i="22"/>
  <c r="D48" i="22"/>
  <c r="E108" i="22"/>
  <c r="D108" i="22"/>
  <c r="D34" i="22"/>
  <c r="E34" i="22"/>
  <c r="F125" i="24"/>
  <c r="J125" i="24" s="1"/>
  <c r="B125" i="22"/>
  <c r="F125" i="22" s="1"/>
  <c r="E174" i="22"/>
  <c r="D174" i="22"/>
  <c r="F130" i="24"/>
  <c r="J130" i="24" s="1"/>
  <c r="B130" i="22"/>
  <c r="F130" i="22" s="1"/>
  <c r="E154" i="22"/>
  <c r="D154" i="22"/>
  <c r="F482" i="24"/>
  <c r="J482" i="24" s="1"/>
  <c r="B482" i="22"/>
  <c r="F482" i="22" s="1"/>
  <c r="F490" i="24"/>
  <c r="J490" i="24" s="1"/>
  <c r="B490" i="22"/>
  <c r="F490" i="22" s="1"/>
  <c r="E324" i="22"/>
  <c r="D324" i="22"/>
  <c r="D28" i="22"/>
  <c r="E28" i="22"/>
  <c r="D70" i="22"/>
  <c r="E70" i="22"/>
  <c r="E182" i="22"/>
  <c r="D182" i="22"/>
  <c r="F373" i="24"/>
  <c r="J373" i="24" s="1"/>
  <c r="B373" i="22"/>
  <c r="F373" i="22" s="1"/>
  <c r="E294" i="22"/>
  <c r="D294" i="22"/>
  <c r="F499" i="24"/>
  <c r="J499" i="24" s="1"/>
  <c r="B499" i="22"/>
  <c r="F499" i="22" s="1"/>
  <c r="F142" i="24"/>
  <c r="J142" i="24" s="1"/>
  <c r="B142" i="22"/>
  <c r="F142" i="22" s="1"/>
  <c r="D403" i="22"/>
  <c r="E403" i="22"/>
  <c r="E136" i="22"/>
  <c r="D136" i="22"/>
  <c r="F126" i="24"/>
  <c r="J126" i="24" s="1"/>
  <c r="B126" i="22"/>
  <c r="F126" i="22" s="1"/>
  <c r="F330" i="24"/>
  <c r="J330" i="24" s="1"/>
  <c r="B330" i="22"/>
  <c r="F330" i="22" s="1"/>
  <c r="F170" i="24"/>
  <c r="J170" i="24" s="1"/>
  <c r="B170" i="22"/>
  <c r="F170" i="22" s="1"/>
  <c r="D400" i="22"/>
  <c r="E400" i="22"/>
  <c r="F254" i="24"/>
  <c r="J254" i="24" s="1"/>
  <c r="B254" i="22"/>
  <c r="F254" i="22" s="1"/>
  <c r="E284" i="22"/>
  <c r="D284" i="22"/>
  <c r="E456" i="22"/>
  <c r="D456" i="22"/>
  <c r="E434" i="22"/>
  <c r="D434" i="22"/>
  <c r="D507" i="22"/>
  <c r="E507" i="22"/>
  <c r="E476" i="22"/>
  <c r="D476" i="22"/>
  <c r="E256" i="22"/>
  <c r="D256" i="22"/>
  <c r="D215" i="22"/>
  <c r="E215" i="22"/>
  <c r="F214" i="24"/>
  <c r="J214" i="24" s="1"/>
  <c r="B214" i="22"/>
  <c r="F214" i="22" s="1"/>
  <c r="E523" i="22"/>
  <c r="D523" i="22"/>
  <c r="F385" i="24"/>
  <c r="J385" i="24" s="1"/>
  <c r="B385" i="22"/>
  <c r="F385" i="22" s="1"/>
  <c r="F207" i="24"/>
  <c r="J207" i="24" s="1"/>
  <c r="B207" i="22"/>
  <c r="F207" i="22" s="1"/>
  <c r="D185" i="22"/>
  <c r="E185" i="22"/>
  <c r="E232" i="22"/>
  <c r="D232" i="22"/>
  <c r="E134" i="22"/>
  <c r="D134" i="22"/>
  <c r="E504" i="22"/>
  <c r="D504" i="22"/>
  <c r="E393" i="22"/>
  <c r="D393" i="22"/>
  <c r="D395" i="24"/>
  <c r="H395" i="24" s="1"/>
  <c r="C395" i="22"/>
  <c r="D419" i="24"/>
  <c r="H419" i="24" s="1"/>
  <c r="C419" i="22"/>
  <c r="D114" i="22"/>
  <c r="E114" i="22"/>
  <c r="D407" i="22"/>
  <c r="E407" i="22"/>
  <c r="F508" i="24"/>
  <c r="J508" i="24" s="1"/>
  <c r="B508" i="22"/>
  <c r="F508" i="22" s="1"/>
  <c r="E218" i="22"/>
  <c r="D218" i="22"/>
  <c r="F361" i="24"/>
  <c r="J361" i="24" s="1"/>
  <c r="B361" i="22"/>
  <c r="F361" i="22" s="1"/>
  <c r="E132" i="22"/>
  <c r="D132" i="22"/>
  <c r="D101" i="22"/>
  <c r="E101" i="22"/>
  <c r="F258" i="24"/>
  <c r="J258" i="24" s="1"/>
  <c r="B258" i="22"/>
  <c r="F258" i="22" s="1"/>
  <c r="F462" i="24"/>
  <c r="J462" i="24" s="1"/>
  <c r="B462" i="22"/>
  <c r="F462" i="22" s="1"/>
  <c r="F271" i="24"/>
  <c r="J271" i="24" s="1"/>
  <c r="B271" i="22"/>
  <c r="F271" i="22" s="1"/>
  <c r="E236" i="22"/>
  <c r="D236" i="22"/>
  <c r="F270" i="24"/>
  <c r="J270" i="24" s="1"/>
  <c r="B270" i="22"/>
  <c r="F270" i="22" s="1"/>
  <c r="F409" i="24"/>
  <c r="J409" i="24" s="1"/>
  <c r="B409" i="22"/>
  <c r="F409" i="22" s="1"/>
  <c r="E49" i="22"/>
  <c r="D49" i="22"/>
  <c r="F160" i="24"/>
  <c r="J160" i="24" s="1"/>
  <c r="B160" i="22"/>
  <c r="F160" i="22" s="1"/>
  <c r="E509" i="22"/>
  <c r="D509" i="22"/>
  <c r="E124" i="22"/>
  <c r="D124" i="22"/>
  <c r="E264" i="22"/>
  <c r="D264" i="22"/>
  <c r="E328" i="22"/>
  <c r="D328" i="22"/>
  <c r="E445" i="22"/>
  <c r="D445" i="22"/>
  <c r="F505" i="24"/>
  <c r="J505" i="24" s="1"/>
  <c r="B505" i="22"/>
  <c r="F505" i="22" s="1"/>
  <c r="F343" i="24"/>
  <c r="J343" i="24" s="1"/>
  <c r="B343" i="22"/>
  <c r="F343" i="22" s="1"/>
  <c r="E291" i="22"/>
  <c r="D291" i="22"/>
  <c r="E373" i="22"/>
  <c r="D373" i="22"/>
  <c r="F420" i="24"/>
  <c r="J420" i="24" s="1"/>
  <c r="B420" i="22"/>
  <c r="F420" i="22" s="1"/>
  <c r="F280" i="24"/>
  <c r="J280" i="24" s="1"/>
  <c r="B280" i="22"/>
  <c r="F280" i="22" s="1"/>
  <c r="D84" i="22"/>
  <c r="E84" i="22"/>
  <c r="F338" i="24"/>
  <c r="J338" i="24" s="1"/>
  <c r="B338" i="22"/>
  <c r="F338" i="22" s="1"/>
  <c r="E330" i="22"/>
  <c r="D330" i="22"/>
  <c r="E167" i="22"/>
  <c r="D167" i="22"/>
  <c r="E75" i="22"/>
  <c r="D75" i="22"/>
  <c r="F235" i="24"/>
  <c r="J235" i="24" s="1"/>
  <c r="B235" i="22"/>
  <c r="F235" i="22" s="1"/>
  <c r="E270" i="22"/>
  <c r="D270" i="22"/>
  <c r="F465" i="24"/>
  <c r="J465" i="24" s="1"/>
  <c r="B465" i="22"/>
  <c r="F465" i="22" s="1"/>
  <c r="F450" i="24"/>
  <c r="J450" i="24" s="1"/>
  <c r="B450" i="22"/>
  <c r="F450" i="22" s="1"/>
  <c r="F143" i="24"/>
  <c r="J143" i="24" s="1"/>
  <c r="B143" i="22"/>
  <c r="F143" i="22" s="1"/>
  <c r="E273" i="22"/>
  <c r="D273" i="22"/>
  <c r="E515" i="22"/>
  <c r="D515" i="22"/>
  <c r="D54" i="22"/>
  <c r="E54" i="22"/>
  <c r="E180" i="22"/>
  <c r="D180" i="22"/>
  <c r="F275" i="24"/>
  <c r="J275" i="24" s="1"/>
  <c r="B275" i="22"/>
  <c r="F275" i="22" s="1"/>
  <c r="F154" i="24"/>
  <c r="J154" i="24" s="1"/>
  <c r="B154" i="22"/>
  <c r="F154" i="22" s="1"/>
  <c r="E382" i="22"/>
  <c r="D382" i="22"/>
  <c r="F156" i="24"/>
  <c r="J156" i="24" s="1"/>
  <c r="B156" i="22"/>
  <c r="F156" i="22" s="1"/>
  <c r="F316" i="24"/>
  <c r="J316" i="24" s="1"/>
  <c r="B316" i="22"/>
  <c r="F316" i="22" s="1"/>
  <c r="F429" i="24"/>
  <c r="J429" i="24" s="1"/>
  <c r="B429" i="22"/>
  <c r="F429" i="22" s="1"/>
  <c r="F494" i="24"/>
  <c r="J494" i="24" s="1"/>
  <c r="B494" i="22"/>
  <c r="F494" i="22" s="1"/>
  <c r="F223" i="24"/>
  <c r="J223" i="24" s="1"/>
  <c r="B223" i="22"/>
  <c r="F223" i="22" s="1"/>
  <c r="D399" i="22"/>
  <c r="E399" i="22"/>
  <c r="F311" i="24"/>
  <c r="J311" i="24" s="1"/>
  <c r="B311" i="22"/>
  <c r="F311" i="22" s="1"/>
  <c r="E199" i="22"/>
  <c r="D199" i="22"/>
  <c r="E204" i="22"/>
  <c r="D204" i="22"/>
  <c r="E462" i="22"/>
  <c r="D462" i="22"/>
  <c r="E195" i="22"/>
  <c r="D195" i="22"/>
  <c r="F352" i="24"/>
  <c r="J352" i="24" s="1"/>
  <c r="B352" i="22"/>
  <c r="F352" i="22" s="1"/>
  <c r="D53" i="22"/>
  <c r="E53" i="22"/>
  <c r="E368" i="22"/>
  <c r="D368" i="22"/>
  <c r="D460" i="22"/>
  <c r="E460" i="22"/>
  <c r="E453" i="22"/>
  <c r="D453" i="22"/>
  <c r="E404" i="22"/>
  <c r="D404" i="22"/>
  <c r="E446" i="22"/>
  <c r="D446" i="22"/>
  <c r="F391" i="24"/>
  <c r="J391" i="24" s="1"/>
  <c r="B391" i="22"/>
  <c r="F391" i="22" s="1"/>
  <c r="F402" i="24"/>
  <c r="J402" i="24" s="1"/>
  <c r="B402" i="22"/>
  <c r="F402" i="22" s="1"/>
  <c r="E252" i="22"/>
  <c r="D252" i="22"/>
  <c r="F448" i="24"/>
  <c r="J448" i="24" s="1"/>
  <c r="B448" i="22"/>
  <c r="F448" i="22" s="1"/>
  <c r="E186" i="22"/>
  <c r="D186" i="22"/>
  <c r="E121" i="22"/>
  <c r="D121" i="22"/>
  <c r="D149" i="24"/>
  <c r="H149" i="24" s="1"/>
  <c r="C149" i="22"/>
  <c r="E246" i="22"/>
  <c r="D246" i="22"/>
  <c r="D413" i="22"/>
  <c r="E413" i="22"/>
  <c r="E304" i="22"/>
  <c r="D304" i="22"/>
  <c r="E45" i="22"/>
  <c r="D45" i="22"/>
  <c r="E160" i="22"/>
  <c r="D160" i="22"/>
  <c r="E277" i="22"/>
  <c r="D277" i="22"/>
  <c r="E372" i="22"/>
  <c r="D372" i="22"/>
  <c r="F522" i="24"/>
  <c r="J522" i="24" s="1"/>
  <c r="B522" i="22"/>
  <c r="F522" i="22" s="1"/>
  <c r="F289" i="24"/>
  <c r="J289" i="24" s="1"/>
  <c r="B289" i="22"/>
  <c r="F289" i="22" s="1"/>
  <c r="F334" i="24"/>
  <c r="J334" i="24" s="1"/>
  <c r="B334" i="22"/>
  <c r="F334" i="22" s="1"/>
  <c r="D110" i="22"/>
  <c r="E110" i="22"/>
  <c r="E317" i="22"/>
  <c r="D317" i="22"/>
  <c r="F514" i="24"/>
  <c r="J514" i="24" s="1"/>
  <c r="B514" i="22"/>
  <c r="F514" i="22" s="1"/>
  <c r="F451" i="24"/>
  <c r="J451" i="24" s="1"/>
  <c r="B451" i="22"/>
  <c r="F451" i="22" s="1"/>
  <c r="F211" i="24"/>
  <c r="J211" i="24" s="1"/>
  <c r="B211" i="22"/>
  <c r="F211" i="22" s="1"/>
  <c r="F376" i="24"/>
  <c r="J376" i="24" s="1"/>
  <c r="B376" i="22"/>
  <c r="F376" i="22" s="1"/>
  <c r="F327" i="24"/>
  <c r="J327" i="24" s="1"/>
  <c r="B327" i="22"/>
  <c r="F327" i="22" s="1"/>
  <c r="F230" i="24"/>
  <c r="J230" i="24" s="1"/>
  <c r="B230" i="22"/>
  <c r="F230" i="22" s="1"/>
  <c r="F242" i="24"/>
  <c r="J242" i="24" s="1"/>
  <c r="B242" i="22"/>
  <c r="F242" i="22" s="1"/>
  <c r="F146" i="24"/>
  <c r="J146" i="24" s="1"/>
  <c r="B146" i="22"/>
  <c r="F146" i="22" s="1"/>
  <c r="F430" i="24"/>
  <c r="J430" i="24" s="1"/>
  <c r="B430" i="22"/>
  <c r="F430" i="22" s="1"/>
  <c r="E266" i="22"/>
  <c r="D266" i="22"/>
  <c r="F265" i="24"/>
  <c r="J265" i="24" s="1"/>
  <c r="B265" i="22"/>
  <c r="F265" i="22" s="1"/>
  <c r="F441" i="24"/>
  <c r="J441" i="24" s="1"/>
  <c r="B441" i="22"/>
  <c r="F441" i="22" s="1"/>
  <c r="D157" i="22"/>
  <c r="E157" i="22"/>
  <c r="F203" i="24"/>
  <c r="J203" i="24" s="1"/>
  <c r="B203" i="22"/>
  <c r="F203" i="22" s="1"/>
  <c r="D27" i="22"/>
  <c r="E27" i="22"/>
  <c r="E487" i="22"/>
  <c r="D487" i="22"/>
  <c r="E449" i="22"/>
  <c r="D449" i="22"/>
  <c r="D310" i="22"/>
  <c r="E310" i="22"/>
  <c r="F225" i="24"/>
  <c r="J225" i="24" s="1"/>
  <c r="B225" i="22"/>
  <c r="F225" i="22" s="1"/>
  <c r="F390" i="24"/>
  <c r="J390" i="24" s="1"/>
  <c r="B390" i="22"/>
  <c r="F390" i="22" s="1"/>
  <c r="E466" i="22"/>
  <c r="D466" i="22"/>
  <c r="D275" i="22"/>
  <c r="E275" i="22"/>
  <c r="E298" i="22"/>
  <c r="D298" i="22"/>
  <c r="F178" i="24"/>
  <c r="J178" i="24" s="1"/>
  <c r="B178" i="22"/>
  <c r="F178" i="22" s="1"/>
  <c r="E56" i="22"/>
  <c r="D56" i="22"/>
  <c r="E172" i="22"/>
  <c r="D172" i="22"/>
  <c r="F243" i="24"/>
  <c r="J243" i="24" s="1"/>
  <c r="B243" i="22"/>
  <c r="F243" i="22" s="1"/>
  <c r="D471" i="22"/>
  <c r="E471" i="22"/>
  <c r="F286" i="24"/>
  <c r="J286" i="24" s="1"/>
  <c r="B286" i="22"/>
  <c r="F286" i="22" s="1"/>
  <c r="F149" i="24"/>
  <c r="J149" i="24" s="1"/>
  <c r="B149" i="22"/>
  <c r="F149" i="22" s="1"/>
  <c r="E370" i="22"/>
  <c r="D370" i="22"/>
  <c r="E177" i="22"/>
  <c r="D177" i="22"/>
  <c r="E450" i="22"/>
  <c r="D450" i="22"/>
  <c r="E222" i="22"/>
  <c r="D222" i="22"/>
  <c r="D74" i="22"/>
  <c r="E74" i="22"/>
  <c r="D329" i="22"/>
  <c r="E329" i="22"/>
  <c r="E377" i="22"/>
  <c r="D377" i="22"/>
  <c r="F278" i="24"/>
  <c r="J278" i="24" s="1"/>
  <c r="B278" i="22"/>
  <c r="F278" i="22" s="1"/>
  <c r="D170" i="22"/>
  <c r="E170" i="22"/>
  <c r="F262" i="24"/>
  <c r="J262" i="24" s="1"/>
  <c r="B262" i="22"/>
  <c r="F262" i="22" s="1"/>
  <c r="D443" i="24"/>
  <c r="H443" i="24" s="1"/>
  <c r="C443" i="22"/>
  <c r="F358" i="24"/>
  <c r="J358" i="24" s="1"/>
  <c r="B358" i="22"/>
  <c r="F358" i="22" s="1"/>
  <c r="E283" i="22"/>
  <c r="D283" i="22"/>
  <c r="E138" i="22"/>
  <c r="D138" i="22"/>
  <c r="F455" i="24"/>
  <c r="J455" i="24" s="1"/>
  <c r="B455" i="22"/>
  <c r="F455" i="22" s="1"/>
  <c r="E506" i="22"/>
  <c r="D506" i="22"/>
  <c r="F501" i="24"/>
  <c r="J501" i="24" s="1"/>
  <c r="B501" i="22"/>
  <c r="F501" i="22" s="1"/>
  <c r="E488" i="22"/>
  <c r="D488" i="22"/>
  <c r="E374" i="22"/>
  <c r="D374" i="22"/>
  <c r="D137" i="22"/>
  <c r="E137" i="22"/>
  <c r="F384" i="24"/>
  <c r="J384" i="24" s="1"/>
  <c r="B384" i="22"/>
  <c r="F384" i="22" s="1"/>
  <c r="F282" i="24"/>
  <c r="J282" i="24" s="1"/>
  <c r="B282" i="22"/>
  <c r="F282" i="22" s="1"/>
  <c r="E234" i="22"/>
  <c r="D234" i="22"/>
  <c r="F406" i="24"/>
  <c r="J406" i="24" s="1"/>
  <c r="B406" i="22"/>
  <c r="F406" i="22" s="1"/>
  <c r="F145" i="24"/>
  <c r="J145" i="24" s="1"/>
  <c r="B145" i="22"/>
  <c r="F145" i="22" s="1"/>
  <c r="F175" i="24"/>
  <c r="J175" i="24" s="1"/>
  <c r="B175" i="22"/>
  <c r="F175" i="22" s="1"/>
  <c r="F446" i="24"/>
  <c r="J446" i="24" s="1"/>
  <c r="B446" i="22"/>
  <c r="F446" i="22" s="1"/>
  <c r="F411" i="24"/>
  <c r="J411" i="24" s="1"/>
  <c r="B411" i="22"/>
  <c r="F411" i="22" s="1"/>
  <c r="E452" i="22"/>
  <c r="D452" i="22"/>
  <c r="E176" i="22"/>
  <c r="D176" i="22"/>
  <c r="F247" i="24"/>
  <c r="J247" i="24" s="1"/>
  <c r="B247" i="22"/>
  <c r="F247" i="22" s="1"/>
  <c r="F332" i="24"/>
  <c r="J332" i="24" s="1"/>
  <c r="B332" i="22"/>
  <c r="F332" i="22" s="1"/>
  <c r="E414" i="22"/>
  <c r="D414" i="22"/>
  <c r="F426" i="24"/>
  <c r="J426" i="24" s="1"/>
  <c r="B426" i="22"/>
  <c r="F426" i="22" s="1"/>
  <c r="D120" i="22"/>
  <c r="E120" i="22"/>
  <c r="D375" i="22"/>
  <c r="E375" i="22"/>
  <c r="E164" i="22"/>
  <c r="D164" i="22"/>
  <c r="F331" i="24"/>
  <c r="J331" i="24" s="1"/>
  <c r="B331" i="22"/>
  <c r="F331" i="22" s="1"/>
  <c r="E496" i="22"/>
  <c r="D496" i="22"/>
  <c r="F421" i="24"/>
  <c r="J421" i="24" s="1"/>
  <c r="B421" i="22"/>
  <c r="F421" i="22" s="1"/>
  <c r="D40" i="22"/>
  <c r="E40" i="22"/>
  <c r="F244" i="24"/>
  <c r="J244" i="24" s="1"/>
  <c r="B244" i="22"/>
  <c r="F244" i="22" s="1"/>
  <c r="F463" i="24"/>
  <c r="J463" i="24" s="1"/>
  <c r="B463" i="22"/>
  <c r="F463" i="22" s="1"/>
  <c r="D272" i="22"/>
  <c r="E272" i="22"/>
  <c r="E326" i="22"/>
  <c r="D326" i="22"/>
  <c r="E408" i="22"/>
  <c r="D408" i="22"/>
  <c r="E432" i="22"/>
  <c r="D432" i="22"/>
  <c r="E202" i="22"/>
  <c r="D202" i="22"/>
  <c r="F167" i="24"/>
  <c r="J167" i="24" s="1"/>
  <c r="B167" i="22"/>
  <c r="F167" i="22" s="1"/>
  <c r="E422" i="22"/>
  <c r="D422" i="22"/>
  <c r="E314" i="22"/>
  <c r="D314" i="22"/>
  <c r="D239" i="22"/>
  <c r="E239" i="22"/>
  <c r="F324" i="24"/>
  <c r="J324" i="24" s="1"/>
  <c r="B324" i="22"/>
  <c r="F324" i="22" s="1"/>
  <c r="E111" i="22"/>
  <c r="D111" i="22"/>
  <c r="E500" i="22"/>
  <c r="D500" i="22"/>
  <c r="E271" i="22"/>
  <c r="D271" i="22"/>
  <c r="E302" i="22"/>
  <c r="D302" i="22"/>
  <c r="E336" i="22"/>
  <c r="D336" i="22"/>
  <c r="E226" i="22"/>
  <c r="D226" i="22"/>
  <c r="F298" i="24"/>
  <c r="J298" i="24" s="1"/>
  <c r="B298" i="22"/>
  <c r="F298" i="22" s="1"/>
  <c r="D165" i="22"/>
  <c r="E165" i="22"/>
  <c r="F417" i="24"/>
  <c r="J417" i="24" s="1"/>
  <c r="B417" i="22"/>
  <c r="F417" i="22" s="1"/>
  <c r="D66" i="22"/>
  <c r="E66" i="22"/>
  <c r="D472" i="22"/>
  <c r="E472" i="22"/>
  <c r="E439" i="22"/>
  <c r="D439" i="22"/>
  <c r="E360" i="22"/>
  <c r="D360" i="22"/>
  <c r="F138" i="24"/>
  <c r="J138" i="24" s="1"/>
  <c r="B138" i="22"/>
  <c r="F138" i="22" s="1"/>
  <c r="F307" i="24"/>
  <c r="J307" i="24" s="1"/>
  <c r="B307" i="22"/>
  <c r="F307" i="22" s="1"/>
  <c r="F452" i="24"/>
  <c r="J452" i="24" s="1"/>
  <c r="B452" i="22"/>
  <c r="F452" i="22" s="1"/>
  <c r="F485" i="24"/>
  <c r="J485" i="24" s="1"/>
  <c r="B485" i="22"/>
  <c r="F485" i="22" s="1"/>
  <c r="F227" i="24"/>
  <c r="J227" i="24" s="1"/>
  <c r="B227" i="22"/>
  <c r="F227" i="22" s="1"/>
  <c r="F266" i="24"/>
  <c r="J266" i="24" s="1"/>
  <c r="B266" i="22"/>
  <c r="F266" i="22" s="1"/>
  <c r="E365" i="22"/>
  <c r="D365" i="22"/>
  <c r="E261" i="22"/>
  <c r="D261" i="22"/>
  <c r="D129" i="22"/>
  <c r="E129" i="22"/>
  <c r="E78" i="22"/>
  <c r="D78" i="22"/>
  <c r="E244" i="22"/>
  <c r="D244" i="22"/>
  <c r="F190" i="24"/>
  <c r="J190" i="24" s="1"/>
  <c r="B190" i="22"/>
  <c r="F190" i="22" s="1"/>
  <c r="E214" i="22"/>
  <c r="D214" i="22"/>
  <c r="D147" i="22"/>
  <c r="E147" i="22"/>
  <c r="E447" i="22"/>
  <c r="D447" i="22"/>
  <c r="E200" i="22"/>
  <c r="D200" i="22"/>
  <c r="D297" i="22"/>
  <c r="E297" i="22"/>
  <c r="E363" i="22"/>
  <c r="D363" i="22"/>
  <c r="F288" i="24"/>
  <c r="J288" i="24" s="1"/>
  <c r="B288" i="22"/>
  <c r="F288" i="22" s="1"/>
  <c r="F378" i="24"/>
  <c r="J378" i="24" s="1"/>
  <c r="B378" i="22"/>
  <c r="F378" i="22" s="1"/>
  <c r="D119" i="22"/>
  <c r="E119" i="22"/>
  <c r="E62" i="22"/>
  <c r="D62" i="22"/>
  <c r="F150" i="24"/>
  <c r="J150" i="24" s="1"/>
  <c r="B150" i="22"/>
  <c r="F150" i="22" s="1"/>
  <c r="D201" i="22"/>
  <c r="E201" i="22"/>
  <c r="F276" i="24"/>
  <c r="J276" i="24" s="1"/>
  <c r="B276" i="22"/>
  <c r="F276" i="22" s="1"/>
  <c r="E249" i="22"/>
  <c r="D249" i="22"/>
  <c r="E331" i="22"/>
  <c r="D331" i="22"/>
  <c r="D58" i="22"/>
  <c r="E58" i="22"/>
  <c r="E93" i="22"/>
  <c r="D93" i="22"/>
  <c r="E105" i="22"/>
  <c r="D105" i="22"/>
  <c r="D477" i="22"/>
  <c r="E477" i="22"/>
  <c r="D339" i="22"/>
  <c r="E339" i="22"/>
  <c r="F328" i="24"/>
  <c r="J328" i="24" s="1"/>
  <c r="B328" i="22"/>
  <c r="F328" i="22" s="1"/>
  <c r="E322" i="22"/>
  <c r="D322" i="22"/>
  <c r="F153" i="24"/>
  <c r="J153" i="24" s="1"/>
  <c r="B153" i="22"/>
  <c r="F153" i="22" s="1"/>
  <c r="D63" i="22"/>
  <c r="E63" i="22"/>
  <c r="F418" i="24"/>
  <c r="J418" i="24" s="1"/>
  <c r="B418" i="22"/>
  <c r="F418" i="22" s="1"/>
  <c r="E390" i="22"/>
  <c r="D390" i="22"/>
  <c r="F124" i="24"/>
  <c r="J124" i="24" s="1"/>
  <c r="B124" i="22"/>
  <c r="F124" i="22" s="1"/>
  <c r="F165" i="24"/>
  <c r="J165" i="24" s="1"/>
  <c r="B165" i="22"/>
  <c r="F165" i="22" s="1"/>
  <c r="E519" i="22"/>
  <c r="D519" i="22"/>
  <c r="F500" i="24"/>
  <c r="J500" i="24" s="1"/>
  <c r="B500" i="22"/>
  <c r="F500" i="22" s="1"/>
  <c r="F403" i="24"/>
  <c r="J403" i="24" s="1"/>
  <c r="B403" i="22"/>
  <c r="F403" i="22" s="1"/>
  <c r="F229" i="24"/>
  <c r="J229" i="24" s="1"/>
  <c r="B229" i="22"/>
  <c r="F229" i="22" s="1"/>
  <c r="F362" i="24"/>
  <c r="J362" i="24" s="1"/>
  <c r="B362" i="22"/>
  <c r="F362" i="22" s="1"/>
  <c r="E85" i="22"/>
  <c r="D85" i="22"/>
  <c r="F210" i="24"/>
  <c r="J210" i="24" s="1"/>
  <c r="B210" i="22"/>
  <c r="F210" i="22" s="1"/>
  <c r="F379" i="24"/>
  <c r="J379" i="24" s="1"/>
  <c r="B379" i="22"/>
  <c r="F379" i="22" s="1"/>
  <c r="F253" i="24"/>
  <c r="J253" i="24" s="1"/>
  <c r="B253" i="22"/>
  <c r="F253" i="22" s="1"/>
  <c r="E268" i="22"/>
  <c r="D268" i="22"/>
  <c r="F489" i="24"/>
  <c r="J489" i="24" s="1"/>
  <c r="B489" i="22"/>
  <c r="F489" i="22" s="1"/>
  <c r="F433" i="24"/>
  <c r="J433" i="24" s="1"/>
  <c r="B433" i="22"/>
  <c r="F433" i="22" s="1"/>
  <c r="E150" i="22"/>
  <c r="D150" i="22"/>
  <c r="F163" i="24"/>
  <c r="J163" i="24" s="1"/>
  <c r="B163" i="22"/>
  <c r="F163" i="22" s="1"/>
  <c r="F177" i="24"/>
  <c r="J177" i="24" s="1"/>
  <c r="B177" i="22"/>
  <c r="F177" i="22" s="1"/>
  <c r="F447" i="24"/>
  <c r="J447" i="24" s="1"/>
  <c r="B447" i="22"/>
  <c r="F447" i="22" s="1"/>
  <c r="D416" i="22"/>
  <c r="E416" i="22"/>
  <c r="F319" i="24"/>
  <c r="J319" i="24" s="1"/>
  <c r="B319" i="22"/>
  <c r="F319" i="22" s="1"/>
  <c r="D173" i="22"/>
  <c r="E173" i="22"/>
  <c r="F487" i="24"/>
  <c r="J487" i="24" s="1"/>
  <c r="B487" i="22"/>
  <c r="F487" i="22" s="1"/>
  <c r="E242" i="22"/>
  <c r="D242" i="22"/>
  <c r="D505" i="24"/>
  <c r="H505" i="24" s="1"/>
  <c r="C505" i="22"/>
  <c r="F304" i="24"/>
  <c r="J304" i="24" s="1"/>
  <c r="B304" i="22"/>
  <c r="F304" i="22" s="1"/>
  <c r="F239" i="24"/>
  <c r="J239" i="24" s="1"/>
  <c r="B239" i="22"/>
  <c r="F239" i="22" s="1"/>
  <c r="F305" i="24"/>
  <c r="J305" i="24" s="1"/>
  <c r="B305" i="22"/>
  <c r="F305" i="22" s="1"/>
  <c r="F322" i="24"/>
  <c r="J322" i="24" s="1"/>
  <c r="B322" i="22"/>
  <c r="F322" i="22" s="1"/>
  <c r="E267" i="22"/>
  <c r="D267" i="22"/>
  <c r="D86" i="22"/>
  <c r="E86" i="22"/>
  <c r="D122" i="22"/>
  <c r="E122" i="22"/>
  <c r="E26" i="22"/>
  <c r="F339" i="24"/>
  <c r="J339" i="24" s="1"/>
  <c r="B339" i="22"/>
  <c r="F339" i="22" s="1"/>
  <c r="E29" i="22"/>
  <c r="D29" i="22"/>
  <c r="D181" i="24"/>
  <c r="H181" i="24" s="1"/>
  <c r="C181" i="22"/>
  <c r="E227" i="22"/>
  <c r="D227" i="22"/>
  <c r="F445" i="24"/>
  <c r="J445" i="24" s="1"/>
  <c r="B445" i="22"/>
  <c r="F445" i="22" s="1"/>
  <c r="D254" i="22"/>
  <c r="E254" i="22"/>
  <c r="D169" i="22"/>
  <c r="E169" i="22"/>
  <c r="F303" i="24"/>
  <c r="J303" i="24" s="1"/>
  <c r="B303" i="22"/>
  <c r="F303" i="22" s="1"/>
  <c r="F423" i="24"/>
  <c r="J423" i="24" s="1"/>
  <c r="B423" i="22"/>
  <c r="F423" i="22" s="1"/>
  <c r="E359" i="22"/>
  <c r="D359" i="22"/>
  <c r="D508" i="22"/>
  <c r="E508" i="22"/>
  <c r="E240" i="22"/>
  <c r="D240" i="22"/>
  <c r="E501" i="22"/>
  <c r="D501" i="22"/>
  <c r="E441" i="22"/>
  <c r="D441" i="22"/>
  <c r="D217" i="22"/>
  <c r="E217" i="22"/>
  <c r="D83" i="22"/>
  <c r="E83" i="22"/>
  <c r="F432" i="24"/>
  <c r="J432" i="24" s="1"/>
  <c r="B432" i="22"/>
  <c r="F432" i="22" s="1"/>
  <c r="F427" i="24"/>
  <c r="J427" i="24" s="1"/>
  <c r="B427" i="22"/>
  <c r="F427" i="22" s="1"/>
  <c r="D155" i="22"/>
  <c r="E155" i="22"/>
  <c r="D153" i="22"/>
  <c r="E153" i="22"/>
  <c r="D495" i="22"/>
  <c r="E495" i="22"/>
  <c r="F477" i="24"/>
  <c r="J477" i="24" s="1"/>
  <c r="B477" i="22"/>
  <c r="F477" i="22" s="1"/>
  <c r="E425" i="22"/>
  <c r="D425" i="22"/>
  <c r="E241" i="22"/>
  <c r="D241" i="22"/>
  <c r="E281" i="22"/>
  <c r="D281" i="22"/>
  <c r="D91" i="22"/>
  <c r="E91" i="22"/>
  <c r="D123" i="22"/>
  <c r="E123" i="22"/>
  <c r="F350" i="24"/>
  <c r="J350" i="24" s="1"/>
  <c r="B350" i="22"/>
  <c r="F350" i="22" s="1"/>
  <c r="F346" i="24"/>
  <c r="J346" i="24" s="1"/>
  <c r="B346" i="22"/>
  <c r="F346" i="22" s="1"/>
  <c r="F419" i="24"/>
  <c r="J419" i="24" s="1"/>
  <c r="B419" i="22"/>
  <c r="F419" i="22" s="1"/>
  <c r="D371" i="22"/>
  <c r="E371" i="22"/>
  <c r="E144" i="22"/>
  <c r="D144" i="22"/>
  <c r="E385" i="22"/>
  <c r="D385" i="22"/>
  <c r="E224" i="22"/>
  <c r="D224" i="22"/>
  <c r="D125" i="22"/>
  <c r="E125" i="22"/>
  <c r="D440" i="22"/>
  <c r="E440" i="22"/>
  <c r="E430" i="22"/>
  <c r="D430" i="22"/>
  <c r="D106" i="22"/>
  <c r="E106" i="22"/>
  <c r="F438" i="24"/>
  <c r="J438" i="24" s="1"/>
  <c r="B438" i="22"/>
  <c r="F438" i="22" s="1"/>
  <c r="E175" i="22"/>
  <c r="D175" i="22"/>
  <c r="F512" i="24"/>
  <c r="J512" i="24" s="1"/>
  <c r="B512" i="22"/>
  <c r="F512" i="22" s="1"/>
  <c r="E206" i="22"/>
  <c r="D206" i="22"/>
  <c r="F507" i="24"/>
  <c r="J507" i="24" s="1"/>
  <c r="B507" i="22"/>
  <c r="F507" i="22" s="1"/>
  <c r="F182" i="24"/>
  <c r="J182" i="24" s="1"/>
  <c r="B182" i="22"/>
  <c r="F182" i="22" s="1"/>
  <c r="D467" i="24"/>
  <c r="H467" i="24" s="1"/>
  <c r="C467" i="22"/>
  <c r="F437" i="24"/>
  <c r="J437" i="24" s="1"/>
  <c r="B437" i="22"/>
  <c r="F437" i="22" s="1"/>
  <c r="E287" i="22"/>
  <c r="D287" i="22"/>
  <c r="F140" i="24"/>
  <c r="J140" i="24" s="1"/>
  <c r="B140" i="22"/>
  <c r="F140" i="22" s="1"/>
  <c r="D47" i="22"/>
  <c r="E47" i="22"/>
  <c r="F399" i="24"/>
  <c r="J399" i="24" s="1"/>
  <c r="B399" i="22"/>
  <c r="F399" i="22" s="1"/>
  <c r="F329" i="24"/>
  <c r="J329" i="24" s="1"/>
  <c r="B329" i="22"/>
  <c r="F329" i="22" s="1"/>
  <c r="F453" i="24"/>
  <c r="J453" i="24" s="1"/>
  <c r="B453" i="22"/>
  <c r="F453" i="22" s="1"/>
  <c r="E473" i="22"/>
  <c r="D473" i="22"/>
  <c r="E421" i="22"/>
  <c r="D421" i="22"/>
  <c r="E156" i="22"/>
  <c r="D156" i="22"/>
  <c r="E474" i="22"/>
  <c r="D474" i="22"/>
  <c r="F454" i="24"/>
  <c r="J454" i="24" s="1"/>
  <c r="B454" i="22"/>
  <c r="F454" i="22" s="1"/>
  <c r="F251" i="24"/>
  <c r="J251" i="24" s="1"/>
  <c r="B251" i="22"/>
  <c r="F251" i="22" s="1"/>
  <c r="F185" i="24"/>
  <c r="J185" i="24" s="1"/>
  <c r="B185" i="22"/>
  <c r="F185" i="22" s="1"/>
  <c r="E188" i="22"/>
  <c r="D188" i="22"/>
  <c r="F129" i="24"/>
  <c r="J129" i="24" s="1"/>
  <c r="B129" i="22"/>
  <c r="F129" i="22" s="1"/>
  <c r="F466" i="24"/>
  <c r="J466" i="24" s="1"/>
  <c r="B466" i="22"/>
  <c r="F466" i="22" s="1"/>
  <c r="F199" i="24"/>
  <c r="J199" i="24" s="1"/>
  <c r="B199" i="22"/>
  <c r="F199" i="22" s="1"/>
  <c r="F127" i="24"/>
  <c r="J127" i="24" s="1"/>
  <c r="B127" i="22"/>
  <c r="F127" i="22" s="1"/>
  <c r="F371" i="24"/>
  <c r="J371" i="24" s="1"/>
  <c r="B371" i="22"/>
  <c r="F371" i="22" s="1"/>
  <c r="F415" i="24"/>
  <c r="J415" i="24" s="1"/>
  <c r="B415" i="22"/>
  <c r="F415" i="22" s="1"/>
  <c r="F171" i="24"/>
  <c r="J171" i="24" s="1"/>
  <c r="B171" i="22"/>
  <c r="F171" i="22" s="1"/>
  <c r="E334" i="22"/>
  <c r="D334" i="22"/>
  <c r="E482" i="22"/>
  <c r="D482" i="22"/>
  <c r="F496" i="24"/>
  <c r="J496" i="24" s="1"/>
  <c r="B496" i="22"/>
  <c r="F496" i="22" s="1"/>
  <c r="D118" i="22"/>
  <c r="E118" i="22"/>
  <c r="F493" i="24"/>
  <c r="J493" i="24" s="1"/>
  <c r="B493" i="22"/>
  <c r="F493" i="22" s="1"/>
  <c r="F151" i="24"/>
  <c r="J151" i="24" s="1"/>
  <c r="B151" i="22"/>
  <c r="F151" i="22" s="1"/>
  <c r="E398" i="22"/>
  <c r="D398" i="22"/>
  <c r="D179" i="22"/>
  <c r="E179" i="22"/>
  <c r="F161" i="24"/>
  <c r="J161" i="24" s="1"/>
  <c r="B161" i="22"/>
  <c r="F161" i="22" s="1"/>
  <c r="E263" i="22"/>
  <c r="D263" i="22"/>
  <c r="D491" i="24"/>
  <c r="H491" i="24" s="1"/>
  <c r="C491" i="22"/>
  <c r="F139" i="24"/>
  <c r="J139" i="24" s="1"/>
  <c r="B139" i="22"/>
  <c r="F139" i="22" s="1"/>
  <c r="F363" i="24"/>
  <c r="J363" i="24" s="1"/>
  <c r="B363" i="22"/>
  <c r="F363" i="22" s="1"/>
  <c r="F392" i="24"/>
  <c r="J392" i="24" s="1"/>
  <c r="B392" i="22"/>
  <c r="F392" i="22" s="1"/>
  <c r="E316" i="22"/>
  <c r="D316" i="22"/>
  <c r="D38" i="22"/>
  <c r="E38" i="22"/>
  <c r="D35" i="22"/>
  <c r="E35" i="22"/>
  <c r="E41" i="22"/>
  <c r="D41" i="22"/>
  <c r="D158" i="22"/>
  <c r="E158" i="22"/>
  <c r="F498" i="24"/>
  <c r="J498" i="24" s="1"/>
  <c r="B498" i="22"/>
  <c r="F498" i="22" s="1"/>
  <c r="E518" i="22"/>
  <c r="D518" i="22"/>
  <c r="E520" i="22"/>
  <c r="D520" i="22"/>
  <c r="E212" i="22"/>
  <c r="D212" i="22"/>
  <c r="E490" i="22"/>
  <c r="D490" i="22"/>
  <c r="F284" i="24"/>
  <c r="J284" i="24" s="1"/>
  <c r="B284" i="22"/>
  <c r="F284" i="22" s="1"/>
  <c r="F133" i="24"/>
  <c r="J133" i="24" s="1"/>
  <c r="B133" i="22"/>
  <c r="F133" i="22" s="1"/>
  <c r="F506" i="24"/>
  <c r="J506" i="24" s="1"/>
  <c r="B506" i="22"/>
  <c r="F506" i="22" s="1"/>
  <c r="D64" i="22"/>
  <c r="E64" i="22"/>
  <c r="F179" i="24"/>
  <c r="J179" i="24" s="1"/>
  <c r="B179" i="22"/>
  <c r="F179" i="22" s="1"/>
  <c r="F205" i="24"/>
  <c r="J205" i="24" s="1"/>
  <c r="B205" i="22"/>
  <c r="F205" i="22" s="1"/>
  <c r="D107" i="22"/>
  <c r="E107" i="22"/>
  <c r="D79" i="22"/>
  <c r="E79" i="22"/>
  <c r="E522" i="22"/>
  <c r="D522" i="22"/>
  <c r="D348" i="24"/>
  <c r="H348" i="24" s="1"/>
  <c r="C348" i="22"/>
  <c r="F380" i="24"/>
  <c r="J380" i="24" s="1"/>
  <c r="B380" i="22"/>
  <c r="F380" i="22" s="1"/>
  <c r="C5" i="18"/>
  <c r="B5" i="18"/>
  <c r="C4" i="18"/>
  <c r="B4" i="18"/>
  <c r="C3" i="18"/>
  <c r="B3" i="18"/>
  <c r="C2" i="18"/>
  <c r="B2" i="18"/>
  <c r="B1" i="18"/>
  <c r="E499" i="22" l="1"/>
  <c r="D499" i="22"/>
  <c r="E478" i="22"/>
  <c r="D478" i="22"/>
  <c r="D475" i="22"/>
  <c r="E475" i="22"/>
  <c r="E345" i="22"/>
  <c r="D345" i="22"/>
  <c r="E491" i="22"/>
  <c r="D491" i="22"/>
  <c r="E149" i="22"/>
  <c r="D149" i="22"/>
  <c r="E376" i="22"/>
  <c r="D376" i="22"/>
  <c r="E521" i="22"/>
  <c r="D521" i="22"/>
  <c r="D348" i="22"/>
  <c r="E348" i="22"/>
  <c r="D395" i="22"/>
  <c r="E395" i="22"/>
  <c r="E411" i="22"/>
  <c r="D411" i="22"/>
  <c r="D435" i="22"/>
  <c r="E435" i="22"/>
  <c r="D141" i="22"/>
  <c r="E141" i="22"/>
  <c r="E427" i="22"/>
  <c r="D427" i="22"/>
  <c r="D483" i="22"/>
  <c r="E483" i="22"/>
  <c r="E383" i="22"/>
  <c r="D383" i="22"/>
  <c r="E505" i="22"/>
  <c r="D505" i="22"/>
  <c r="D419" i="22"/>
  <c r="E419" i="22"/>
  <c r="D459" i="22"/>
  <c r="E459" i="22"/>
  <c r="D467" i="22"/>
  <c r="E467" i="22"/>
  <c r="E181" i="22"/>
  <c r="D181" i="22"/>
  <c r="D443" i="22"/>
  <c r="E443" i="22"/>
  <c r="E282" i="22"/>
  <c r="D282" i="22"/>
  <c r="B24" i="3" l="1"/>
  <c r="C2" i="15" l="1"/>
  <c r="C3" i="15"/>
  <c r="C4" i="15"/>
  <c r="C5" i="15"/>
  <c r="B2" i="15"/>
  <c r="B3" i="15"/>
  <c r="B4" i="15"/>
  <c r="B5" i="15"/>
  <c r="B1" i="15"/>
  <c r="C2" i="6"/>
  <c r="C3" i="6"/>
  <c r="C4" i="6"/>
  <c r="C5" i="6"/>
  <c r="B2" i="6"/>
  <c r="B3" i="6"/>
  <c r="B4" i="6"/>
  <c r="B5" i="6"/>
  <c r="B1" i="6"/>
  <c r="B2" i="13" l="1"/>
  <c r="A2" i="13" s="1"/>
  <c r="C2" i="3"/>
  <c r="C3" i="3"/>
  <c r="C4" i="3"/>
  <c r="C5" i="3"/>
  <c r="B3" i="3"/>
  <c r="B4" i="3"/>
  <c r="B5" i="3"/>
  <c r="B2" i="3"/>
  <c r="B1" i="3"/>
  <c r="C2" i="14"/>
  <c r="C3" i="14"/>
  <c r="C4" i="14"/>
  <c r="C5" i="14"/>
  <c r="B2" i="14"/>
  <c r="B3" i="14"/>
  <c r="B4" i="14"/>
  <c r="B5" i="14"/>
  <c r="B1" i="14"/>
  <c r="B3" i="13"/>
  <c r="A3" i="13" s="1"/>
  <c r="B4" i="13"/>
  <c r="A4" i="13" s="1"/>
  <c r="B5" i="13"/>
  <c r="A5" i="13" s="1"/>
  <c r="B6" i="13"/>
  <c r="A6" i="13" s="1"/>
  <c r="B7" i="13"/>
  <c r="A7" i="13" s="1"/>
  <c r="B8" i="13"/>
  <c r="A8" i="13" s="1"/>
  <c r="B9" i="13"/>
  <c r="A9" i="13" s="1"/>
  <c r="B10" i="13"/>
  <c r="A10" i="13" s="1"/>
  <c r="B11" i="13"/>
  <c r="A11" i="13" s="1"/>
  <c r="B12" i="13"/>
  <c r="A12" i="13" s="1"/>
  <c r="B13" i="13"/>
  <c r="A13" i="13" s="1"/>
  <c r="B14" i="13"/>
  <c r="A14" i="13" s="1"/>
  <c r="B15" i="13"/>
  <c r="A15" i="13" s="1"/>
  <c r="B16" i="13"/>
  <c r="A16" i="13" s="1"/>
  <c r="B17" i="13"/>
  <c r="A17" i="13" s="1"/>
  <c r="B18" i="13"/>
  <c r="A18" i="13" s="1"/>
  <c r="B19" i="13"/>
  <c r="A19" i="13" s="1"/>
  <c r="B20" i="13"/>
  <c r="A20" i="13" s="1"/>
  <c r="B21" i="13"/>
  <c r="A21" i="13" s="1"/>
  <c r="B22" i="13"/>
  <c r="A22" i="13" s="1"/>
  <c r="B23" i="13"/>
  <c r="A23" i="13" s="1"/>
  <c r="B24" i="13"/>
  <c r="A24" i="13" s="1"/>
  <c r="B25" i="13"/>
  <c r="A25" i="13" s="1"/>
  <c r="B26" i="13"/>
  <c r="A26" i="13" s="1"/>
  <c r="B27" i="13"/>
  <c r="A27" i="13" s="1"/>
  <c r="B28" i="13"/>
  <c r="A28" i="13" s="1"/>
  <c r="B29" i="13"/>
  <c r="A29" i="13" s="1"/>
  <c r="B30" i="13"/>
  <c r="A30" i="13" s="1"/>
  <c r="B31" i="13"/>
  <c r="A31" i="13" s="1"/>
  <c r="B32" i="13"/>
  <c r="A32" i="13" s="1"/>
  <c r="B33" i="13"/>
  <c r="A33" i="13" s="1"/>
  <c r="B34" i="13"/>
  <c r="A34" i="13" s="1"/>
  <c r="B35" i="13"/>
  <c r="A35" i="13" s="1"/>
  <c r="B36" i="13"/>
  <c r="A36" i="13" s="1"/>
  <c r="B37" i="13"/>
  <c r="A37" i="13" s="1"/>
  <c r="B38" i="13"/>
  <c r="A38" i="13" s="1"/>
  <c r="B39" i="13"/>
  <c r="A39" i="13" s="1"/>
  <c r="B40" i="13"/>
  <c r="A40" i="13" s="1"/>
  <c r="B41" i="13"/>
  <c r="A41" i="13" s="1"/>
  <c r="B42" i="13"/>
  <c r="A42" i="13" s="1"/>
  <c r="B43" i="13"/>
  <c r="A43" i="13" s="1"/>
  <c r="B44" i="13"/>
  <c r="A44" i="13" s="1"/>
  <c r="B45" i="13"/>
  <c r="A45" i="13" s="1"/>
  <c r="B46" i="13"/>
  <c r="A46" i="13" s="1"/>
  <c r="B47" i="13"/>
  <c r="A47" i="13" s="1"/>
  <c r="B48" i="13"/>
  <c r="A48" i="13" s="1"/>
  <c r="B49" i="13"/>
  <c r="A49" i="13" s="1"/>
  <c r="B50" i="13"/>
  <c r="A50" i="13" s="1"/>
  <c r="B51" i="13"/>
  <c r="A51" i="13" s="1"/>
  <c r="B52" i="13"/>
  <c r="A52" i="13" s="1"/>
  <c r="B53" i="13"/>
  <c r="A53" i="13" s="1"/>
  <c r="B54" i="13"/>
  <c r="A54" i="13" s="1"/>
  <c r="B55" i="13"/>
  <c r="A55" i="13" s="1"/>
  <c r="B56" i="13"/>
  <c r="A56" i="13" s="1"/>
  <c r="B57" i="13"/>
  <c r="A57" i="13" s="1"/>
  <c r="B58" i="13"/>
  <c r="A58" i="13" s="1"/>
  <c r="B59" i="13"/>
  <c r="A59" i="13" s="1"/>
  <c r="B60" i="13"/>
  <c r="A60" i="13" s="1"/>
  <c r="B61" i="13"/>
  <c r="A61" i="13" s="1"/>
  <c r="B62" i="13"/>
  <c r="A62" i="13" s="1"/>
  <c r="B63" i="13"/>
  <c r="A63" i="13" s="1"/>
  <c r="B64" i="13"/>
  <c r="A64" i="13" s="1"/>
  <c r="B65" i="13"/>
  <c r="A65" i="13" s="1"/>
  <c r="B66" i="13"/>
  <c r="A66" i="13" s="1"/>
  <c r="B67" i="13"/>
  <c r="A67" i="13" s="1"/>
  <c r="B68" i="13"/>
  <c r="A68" i="13" s="1"/>
  <c r="B69" i="13"/>
  <c r="A69" i="13" s="1"/>
  <c r="B70" i="13"/>
  <c r="A70" i="13" s="1"/>
  <c r="B71" i="13"/>
  <c r="A71" i="13" s="1"/>
  <c r="B72" i="13"/>
  <c r="A72" i="13" s="1"/>
  <c r="B73" i="13"/>
  <c r="A73" i="13" s="1"/>
  <c r="B74" i="13"/>
  <c r="A74" i="13" s="1"/>
  <c r="B75" i="13"/>
  <c r="A75" i="13" s="1"/>
  <c r="B76" i="13"/>
  <c r="A76" i="13" s="1"/>
  <c r="B77" i="13"/>
  <c r="A77" i="13" s="1"/>
  <c r="B78" i="13"/>
  <c r="A78" i="13" s="1"/>
  <c r="B79" i="13"/>
  <c r="A79" i="13" s="1"/>
  <c r="B80" i="13"/>
  <c r="A80" i="13" s="1"/>
  <c r="B81" i="13"/>
  <c r="A81" i="13" s="1"/>
  <c r="B82" i="13"/>
  <c r="A82" i="13" s="1"/>
  <c r="B83" i="13"/>
  <c r="A83" i="13" s="1"/>
  <c r="B84" i="13"/>
  <c r="A84" i="13" s="1"/>
  <c r="B85" i="13"/>
  <c r="A85" i="13" s="1"/>
  <c r="B86" i="13"/>
  <c r="A86" i="13" s="1"/>
  <c r="B87" i="13"/>
  <c r="A87" i="13" s="1"/>
  <c r="B88" i="13"/>
  <c r="A88" i="13" s="1"/>
  <c r="B89" i="13"/>
  <c r="A89" i="13" s="1"/>
  <c r="B90" i="13"/>
  <c r="A90" i="13" s="1"/>
  <c r="B91" i="13"/>
  <c r="A91" i="13" s="1"/>
  <c r="B92" i="13"/>
  <c r="A92" i="13" s="1"/>
  <c r="B93" i="13"/>
  <c r="A93" i="13" s="1"/>
  <c r="B94" i="13"/>
  <c r="A94" i="13" s="1"/>
  <c r="B95" i="13"/>
  <c r="A95" i="13" s="1"/>
  <c r="B96" i="13"/>
  <c r="A96" i="13" s="1"/>
  <c r="B97" i="13"/>
  <c r="A97" i="13" s="1"/>
  <c r="B98" i="13"/>
  <c r="A98" i="13" s="1"/>
  <c r="B99" i="13"/>
  <c r="A99" i="13" s="1"/>
  <c r="B100" i="13"/>
  <c r="A100" i="13" s="1"/>
  <c r="B101" i="13"/>
  <c r="A101" i="13" s="1"/>
  <c r="B102" i="13"/>
  <c r="A102" i="13" s="1"/>
  <c r="B103" i="13"/>
  <c r="A103" i="13" s="1"/>
  <c r="B104" i="13"/>
  <c r="A104" i="13" s="1"/>
  <c r="B105" i="13"/>
  <c r="A105" i="13" s="1"/>
  <c r="B106" i="13"/>
  <c r="A106" i="13" s="1"/>
  <c r="B107" i="13"/>
  <c r="A107" i="13" s="1"/>
  <c r="B108" i="13"/>
  <c r="A108" i="13" s="1"/>
  <c r="B109" i="13"/>
  <c r="A109" i="13" s="1"/>
  <c r="B110" i="13"/>
  <c r="A110" i="13" s="1"/>
  <c r="B111" i="13"/>
  <c r="A111" i="13" s="1"/>
  <c r="B112" i="13"/>
  <c r="A112" i="13" s="1"/>
  <c r="B113" i="13"/>
  <c r="A113" i="13" s="1"/>
  <c r="B114" i="13"/>
  <c r="A114" i="13" s="1"/>
  <c r="B115" i="13"/>
  <c r="A115" i="13" s="1"/>
  <c r="B116" i="13"/>
  <c r="A116" i="13" s="1"/>
  <c r="B117" i="13"/>
  <c r="A117" i="13" s="1"/>
  <c r="B118" i="13"/>
  <c r="A118" i="13" s="1"/>
  <c r="B119" i="13"/>
  <c r="A119" i="13" s="1"/>
  <c r="B120" i="13"/>
  <c r="A120" i="13" s="1"/>
  <c r="B121" i="13"/>
  <c r="A121" i="13" s="1"/>
  <c r="B122" i="13"/>
  <c r="A122" i="13" s="1"/>
  <c r="B123" i="13"/>
  <c r="A123" i="13" s="1"/>
  <c r="B124" i="13"/>
  <c r="A124" i="13" s="1"/>
  <c r="B125" i="13"/>
  <c r="A125" i="13" s="1"/>
  <c r="B126" i="13"/>
  <c r="A126" i="13" s="1"/>
  <c r="B127" i="13"/>
  <c r="A127" i="13" s="1"/>
  <c r="B128" i="13"/>
  <c r="A128" i="13" s="1"/>
  <c r="B129" i="13"/>
  <c r="A129" i="13" s="1"/>
  <c r="B130" i="13"/>
  <c r="A130" i="13" s="1"/>
  <c r="B131" i="13"/>
  <c r="A131" i="13" s="1"/>
  <c r="B132" i="13"/>
  <c r="A132" i="13" s="1"/>
  <c r="B133" i="13"/>
  <c r="A133" i="13" s="1"/>
  <c r="B134" i="13"/>
  <c r="A134" i="13" s="1"/>
  <c r="B135" i="13"/>
  <c r="A135" i="13" s="1"/>
  <c r="B136" i="13"/>
  <c r="A136" i="13" s="1"/>
  <c r="B137" i="13"/>
  <c r="A137" i="13" s="1"/>
  <c r="B138" i="13"/>
  <c r="A138" i="13" s="1"/>
  <c r="B139" i="13"/>
  <c r="A139" i="13" s="1"/>
  <c r="B140" i="13"/>
  <c r="A140" i="13" s="1"/>
  <c r="B141" i="13"/>
  <c r="A141" i="13" s="1"/>
  <c r="B142" i="13"/>
  <c r="A142" i="13" s="1"/>
  <c r="B143" i="13"/>
  <c r="A143" i="13" s="1"/>
  <c r="B144" i="13"/>
  <c r="A144" i="13" s="1"/>
  <c r="B145" i="13"/>
  <c r="A145" i="13" s="1"/>
  <c r="B146" i="13"/>
  <c r="A146" i="13" s="1"/>
  <c r="B147" i="13"/>
  <c r="A147" i="13" s="1"/>
  <c r="B148" i="13"/>
  <c r="A148" i="13" s="1"/>
  <c r="B149" i="13"/>
  <c r="A149" i="13" s="1"/>
  <c r="B150" i="13"/>
  <c r="A150" i="13" s="1"/>
  <c r="B151" i="13"/>
  <c r="A151" i="13" s="1"/>
  <c r="B152" i="13"/>
  <c r="A152" i="13" s="1"/>
  <c r="B153" i="13"/>
  <c r="A153" i="13" s="1"/>
  <c r="B154" i="13"/>
  <c r="A154" i="13" s="1"/>
  <c r="B155" i="13"/>
  <c r="A155" i="13" s="1"/>
  <c r="B156" i="13"/>
  <c r="A156" i="13" s="1"/>
  <c r="B157" i="13"/>
  <c r="A157" i="13" s="1"/>
  <c r="B158" i="13"/>
  <c r="A158" i="13" s="1"/>
  <c r="B159" i="13"/>
  <c r="A159" i="13" s="1"/>
  <c r="B160" i="13"/>
  <c r="A160" i="13" s="1"/>
  <c r="B161" i="13"/>
  <c r="A161" i="13" s="1"/>
  <c r="B162" i="13"/>
  <c r="A162" i="13" s="1"/>
  <c r="B163" i="13"/>
  <c r="A163" i="13" s="1"/>
  <c r="B164" i="13"/>
  <c r="A164" i="13" s="1"/>
  <c r="B165" i="13"/>
  <c r="A165" i="13" s="1"/>
  <c r="B166" i="13"/>
  <c r="A166" i="13" s="1"/>
  <c r="B167" i="13"/>
  <c r="A167" i="13" s="1"/>
  <c r="B168" i="13"/>
  <c r="A168" i="13" s="1"/>
  <c r="B169" i="13"/>
  <c r="A169" i="13" s="1"/>
  <c r="B170" i="13"/>
  <c r="A170" i="13" s="1"/>
  <c r="B171" i="13"/>
  <c r="A171" i="13" s="1"/>
  <c r="B172" i="13"/>
  <c r="A172" i="13" s="1"/>
  <c r="B173" i="13"/>
  <c r="A173" i="13" s="1"/>
  <c r="B174" i="13"/>
  <c r="A174" i="13" s="1"/>
  <c r="B175" i="13"/>
  <c r="A175" i="13" s="1"/>
  <c r="B176" i="13"/>
  <c r="A176" i="13" s="1"/>
  <c r="B177" i="13"/>
  <c r="A177" i="13" s="1"/>
  <c r="B178" i="13"/>
  <c r="A178" i="13" s="1"/>
  <c r="B179" i="13"/>
  <c r="A179" i="13" s="1"/>
  <c r="B180" i="13"/>
  <c r="A180" i="13" s="1"/>
  <c r="B181" i="13"/>
  <c r="A181" i="13" s="1"/>
  <c r="B182" i="13"/>
  <c r="A182" i="13" s="1"/>
  <c r="B183" i="13"/>
  <c r="A183" i="13" s="1"/>
  <c r="B184" i="13"/>
  <c r="A184" i="13" s="1"/>
  <c r="B185" i="13"/>
  <c r="A185" i="13" s="1"/>
  <c r="B186" i="13"/>
  <c r="A186" i="13" s="1"/>
  <c r="B187" i="13"/>
  <c r="A187" i="13" s="1"/>
  <c r="B188" i="13"/>
  <c r="A188" i="13" s="1"/>
  <c r="B189" i="13"/>
  <c r="A189" i="13" s="1"/>
  <c r="B190" i="13"/>
  <c r="A190" i="13" s="1"/>
  <c r="B191" i="13"/>
  <c r="A191" i="13" s="1"/>
  <c r="B192" i="13"/>
  <c r="A192" i="13" s="1"/>
  <c r="B193" i="13"/>
  <c r="A193" i="13" s="1"/>
  <c r="B194" i="13"/>
  <c r="A194" i="13" s="1"/>
  <c r="B195" i="13"/>
  <c r="A195" i="13" s="1"/>
  <c r="B196" i="13"/>
  <c r="A196" i="13" s="1"/>
  <c r="B197" i="13"/>
  <c r="A197" i="13" s="1"/>
  <c r="B198" i="13"/>
  <c r="A198" i="13" s="1"/>
  <c r="B199" i="13"/>
  <c r="A199" i="13" s="1"/>
  <c r="B200" i="13"/>
  <c r="A200" i="13" s="1"/>
  <c r="B201" i="13"/>
  <c r="A201" i="13" s="1"/>
  <c r="C2" i="13" l="1"/>
  <c r="C8" i="13" l="1"/>
  <c r="C12" i="13"/>
  <c r="C6" i="13"/>
  <c r="C143" i="13"/>
  <c r="C123" i="13"/>
  <c r="C9" i="13"/>
  <c r="C186" i="13"/>
  <c r="C10" i="13"/>
  <c r="C7" i="13"/>
  <c r="C4" i="13"/>
  <c r="C14" i="13"/>
  <c r="C140" i="13"/>
  <c r="C5" i="13"/>
  <c r="C131" i="13"/>
  <c r="C74" i="13"/>
  <c r="C128" i="13"/>
  <c r="C57" i="13"/>
  <c r="C45" i="13"/>
  <c r="C122" i="13"/>
  <c r="C124" i="13"/>
  <c r="C27" i="13"/>
  <c r="C58" i="13"/>
  <c r="C3" i="13"/>
  <c r="C81" i="13"/>
  <c r="C106" i="13"/>
  <c r="C85" i="13"/>
  <c r="C195" i="13"/>
  <c r="C24" i="13"/>
  <c r="C42" i="13"/>
  <c r="C44" i="13"/>
  <c r="C17" i="13"/>
  <c r="C185" i="13"/>
  <c r="C100" i="13"/>
  <c r="C15" i="13"/>
  <c r="C173" i="13"/>
  <c r="C88" i="13"/>
  <c r="C154" i="13"/>
  <c r="C90" i="13"/>
  <c r="C26" i="13"/>
  <c r="C97" i="13"/>
  <c r="C80" i="13"/>
  <c r="C121" i="13"/>
  <c r="C36" i="13"/>
  <c r="C109" i="13"/>
  <c r="C170" i="13"/>
  <c r="C183" i="13"/>
  <c r="C171" i="13"/>
  <c r="C167" i="13"/>
  <c r="C165" i="13"/>
  <c r="C48" i="13"/>
  <c r="C164" i="13"/>
  <c r="C79" i="13"/>
  <c r="C152" i="13"/>
  <c r="C67" i="13"/>
  <c r="C138" i="13"/>
  <c r="C172" i="13"/>
  <c r="C129" i="13"/>
  <c r="C87" i="13"/>
  <c r="C23" i="13"/>
  <c r="C160" i="13"/>
  <c r="C117" i="13"/>
  <c r="C75" i="13"/>
  <c r="C199" i="13"/>
  <c r="C156" i="13"/>
  <c r="C113" i="13"/>
  <c r="C71" i="13"/>
  <c r="C197" i="13"/>
  <c r="C155" i="13"/>
  <c r="C112" i="13"/>
  <c r="C69" i="13"/>
  <c r="C64" i="13"/>
  <c r="C43" i="13"/>
  <c r="C21" i="13"/>
  <c r="C201" i="13"/>
  <c r="C180" i="13"/>
  <c r="C159" i="13"/>
  <c r="C137" i="13"/>
  <c r="C116" i="13"/>
  <c r="C95" i="13"/>
  <c r="C73" i="13"/>
  <c r="C52" i="13"/>
  <c r="C31" i="13"/>
  <c r="C189" i="13"/>
  <c r="C168" i="13"/>
  <c r="C147" i="13"/>
  <c r="C125" i="13"/>
  <c r="C104" i="13"/>
  <c r="C83" i="13"/>
  <c r="C61" i="13"/>
  <c r="C40" i="13"/>
  <c r="C19" i="13"/>
  <c r="C198" i="13"/>
  <c r="C182" i="13"/>
  <c r="C166" i="13"/>
  <c r="C150" i="13"/>
  <c r="C134" i="13"/>
  <c r="C118" i="13"/>
  <c r="C102" i="13"/>
  <c r="C86" i="13"/>
  <c r="C70" i="13"/>
  <c r="C54" i="13"/>
  <c r="C38" i="13"/>
  <c r="C22" i="13"/>
  <c r="C161" i="13"/>
  <c r="C119" i="13"/>
  <c r="C76" i="13"/>
  <c r="C192" i="13"/>
  <c r="C149" i="13"/>
  <c r="C107" i="13"/>
  <c r="C60" i="13"/>
  <c r="C188" i="13"/>
  <c r="C145" i="13"/>
  <c r="C103" i="13"/>
  <c r="C55" i="13"/>
  <c r="C187" i="13"/>
  <c r="C144" i="13"/>
  <c r="C101" i="13"/>
  <c r="C49" i="13"/>
  <c r="C59" i="13"/>
  <c r="C37" i="13"/>
  <c r="C16" i="13"/>
  <c r="C196" i="13"/>
  <c r="C175" i="13"/>
  <c r="C153" i="13"/>
  <c r="C132" i="13"/>
  <c r="C111" i="13"/>
  <c r="C89" i="13"/>
  <c r="C68" i="13"/>
  <c r="C47" i="13"/>
  <c r="C25" i="13"/>
  <c r="C184" i="13"/>
  <c r="C163" i="13"/>
  <c r="C141" i="13"/>
  <c r="C120" i="13"/>
  <c r="C99" i="13"/>
  <c r="C77" i="13"/>
  <c r="C56" i="13"/>
  <c r="C35" i="13"/>
  <c r="C13" i="13"/>
  <c r="C194" i="13"/>
  <c r="C178" i="13"/>
  <c r="C162" i="13"/>
  <c r="C146" i="13"/>
  <c r="C130" i="13"/>
  <c r="C114" i="13"/>
  <c r="C98" i="13"/>
  <c r="C82" i="13"/>
  <c r="C66" i="13"/>
  <c r="C50" i="13"/>
  <c r="C34" i="13"/>
  <c r="C18" i="13"/>
  <c r="C193" i="13"/>
  <c r="C151" i="13"/>
  <c r="C108" i="13"/>
  <c r="C65" i="13"/>
  <c r="C181" i="13"/>
  <c r="C139" i="13"/>
  <c r="C96" i="13"/>
  <c r="C39" i="13"/>
  <c r="C177" i="13"/>
  <c r="C135" i="13"/>
  <c r="C92" i="13"/>
  <c r="C33" i="13"/>
  <c r="C176" i="13"/>
  <c r="C133" i="13"/>
  <c r="C91" i="13"/>
  <c r="C28" i="13"/>
  <c r="C53" i="13"/>
  <c r="C32" i="13"/>
  <c r="C11" i="13"/>
  <c r="C191" i="13"/>
  <c r="C169" i="13"/>
  <c r="C148" i="13"/>
  <c r="C127" i="13"/>
  <c r="C105" i="13"/>
  <c r="C84" i="13"/>
  <c r="C63" i="13"/>
  <c r="C41" i="13"/>
  <c r="C20" i="13"/>
  <c r="C200" i="13"/>
  <c r="C179" i="13"/>
  <c r="C157" i="13"/>
  <c r="C136" i="13"/>
  <c r="C115" i="13"/>
  <c r="C93" i="13"/>
  <c r="C72" i="13"/>
  <c r="C51" i="13"/>
  <c r="C29" i="13"/>
  <c r="C190" i="13"/>
  <c r="C174" i="13"/>
  <c r="C158" i="13"/>
  <c r="C142" i="13"/>
  <c r="C126" i="13"/>
  <c r="C110" i="13"/>
  <c r="C94" i="13"/>
  <c r="C78" i="13"/>
  <c r="C62" i="13"/>
  <c r="C46" i="13"/>
  <c r="C30" i="13"/>
  <c r="B32" i="3"/>
  <c r="B33" i="3"/>
  <c r="B34" i="3"/>
  <c r="B26" i="3"/>
  <c r="B224" i="3"/>
  <c r="H202" i="13" s="1"/>
  <c r="G202" i="13" s="1"/>
  <c r="B225" i="3"/>
  <c r="H203" i="13" s="1"/>
  <c r="G203" i="13" s="1"/>
  <c r="B226" i="3"/>
  <c r="H204" i="13" s="1"/>
  <c r="G204" i="13" s="1"/>
  <c r="B227" i="3"/>
  <c r="H205" i="13" s="1"/>
  <c r="G205" i="13" s="1"/>
  <c r="B228" i="3"/>
  <c r="H206" i="13" s="1"/>
  <c r="G206" i="13" s="1"/>
  <c r="B229" i="3"/>
  <c r="H207" i="13" s="1"/>
  <c r="G207" i="13" s="1"/>
  <c r="B230" i="3"/>
  <c r="H208" i="13" s="1"/>
  <c r="G208" i="13" s="1"/>
  <c r="B231" i="3"/>
  <c r="H209" i="13" s="1"/>
  <c r="G209" i="13" s="1"/>
  <c r="B232" i="3"/>
  <c r="H210" i="13" s="1"/>
  <c r="G210" i="13" s="1"/>
  <c r="B233" i="3"/>
  <c r="H211" i="13" s="1"/>
  <c r="G211" i="13" s="1"/>
  <c r="B234" i="3"/>
  <c r="H212" i="13" s="1"/>
  <c r="G212" i="13" s="1"/>
  <c r="B235" i="3"/>
  <c r="H213" i="13" s="1"/>
  <c r="G213" i="13" s="1"/>
  <c r="B236" i="3"/>
  <c r="H214" i="13" s="1"/>
  <c r="G214" i="13" s="1"/>
  <c r="B237" i="3"/>
  <c r="H215" i="13" s="1"/>
  <c r="G215" i="13" s="1"/>
  <c r="B238" i="3"/>
  <c r="H216" i="13" s="1"/>
  <c r="G216" i="13" s="1"/>
  <c r="B239" i="3"/>
  <c r="H217" i="13" s="1"/>
  <c r="G217" i="13" s="1"/>
  <c r="B240" i="3"/>
  <c r="H218" i="13" s="1"/>
  <c r="G218" i="13" s="1"/>
  <c r="B241" i="3"/>
  <c r="H219" i="13" s="1"/>
  <c r="G219" i="13" s="1"/>
  <c r="B242" i="3"/>
  <c r="H220" i="13" s="1"/>
  <c r="G220" i="13" s="1"/>
  <c r="B243" i="3"/>
  <c r="H221" i="13" s="1"/>
  <c r="G221" i="13" s="1"/>
  <c r="B244" i="3"/>
  <c r="H222" i="13" s="1"/>
  <c r="G222" i="13" s="1"/>
  <c r="B245" i="3"/>
  <c r="H223" i="13" s="1"/>
  <c r="G223" i="13" s="1"/>
  <c r="B246" i="3"/>
  <c r="H224" i="13" s="1"/>
  <c r="G224" i="13" s="1"/>
  <c r="B247" i="3"/>
  <c r="H225" i="13" s="1"/>
  <c r="G225" i="13" s="1"/>
  <c r="B248" i="3"/>
  <c r="H226" i="13" s="1"/>
  <c r="G226" i="13" s="1"/>
  <c r="B249" i="3"/>
  <c r="H227" i="13" s="1"/>
  <c r="G227" i="13" s="1"/>
  <c r="B250" i="3"/>
  <c r="H228" i="13" s="1"/>
  <c r="G228" i="13" s="1"/>
  <c r="B251" i="3"/>
  <c r="H229" i="13" s="1"/>
  <c r="G229" i="13" s="1"/>
  <c r="B252" i="3"/>
  <c r="H230" i="13" s="1"/>
  <c r="G230" i="13" s="1"/>
  <c r="B253" i="3"/>
  <c r="H231" i="13" s="1"/>
  <c r="G231" i="13" s="1"/>
  <c r="B254" i="3"/>
  <c r="H232" i="13" s="1"/>
  <c r="G232" i="13" s="1"/>
  <c r="B255" i="3"/>
  <c r="H233" i="13" s="1"/>
  <c r="G233" i="13" s="1"/>
  <c r="B256" i="3"/>
  <c r="H234" i="13" s="1"/>
  <c r="G234" i="13" s="1"/>
  <c r="B257" i="3"/>
  <c r="H235" i="13" s="1"/>
  <c r="G235" i="13" s="1"/>
  <c r="B258" i="3"/>
  <c r="H236" i="13" s="1"/>
  <c r="G236" i="13" s="1"/>
  <c r="B259" i="3"/>
  <c r="H237" i="13" s="1"/>
  <c r="G237" i="13" s="1"/>
  <c r="B260" i="3"/>
  <c r="H238" i="13" s="1"/>
  <c r="G238" i="13" s="1"/>
  <c r="B261" i="3"/>
  <c r="H239" i="13" s="1"/>
  <c r="G239" i="13" s="1"/>
  <c r="B262" i="3"/>
  <c r="H240" i="13" s="1"/>
  <c r="G240" i="13" s="1"/>
  <c r="B263" i="3"/>
  <c r="H241" i="13" s="1"/>
  <c r="G241" i="13" s="1"/>
  <c r="B264" i="3"/>
  <c r="H242" i="13" s="1"/>
  <c r="G242" i="13" s="1"/>
  <c r="B265" i="3"/>
  <c r="H243" i="13" s="1"/>
  <c r="G243" i="13" s="1"/>
  <c r="B266" i="3"/>
  <c r="H244" i="13" s="1"/>
  <c r="G244" i="13" s="1"/>
  <c r="B267" i="3"/>
  <c r="H245" i="13" s="1"/>
  <c r="G245" i="13" s="1"/>
  <c r="B268" i="3"/>
  <c r="H246" i="13" s="1"/>
  <c r="G246" i="13" s="1"/>
  <c r="B269" i="3"/>
  <c r="H247" i="13" s="1"/>
  <c r="G247" i="13" s="1"/>
  <c r="B270" i="3"/>
  <c r="H248" i="13" s="1"/>
  <c r="G248" i="13" s="1"/>
  <c r="B271" i="3"/>
  <c r="H249" i="13" s="1"/>
  <c r="G249" i="13" s="1"/>
  <c r="B272" i="3"/>
  <c r="H250" i="13" s="1"/>
  <c r="G250" i="13" s="1"/>
  <c r="B273" i="3"/>
  <c r="H251" i="13" s="1"/>
  <c r="G251" i="13" s="1"/>
  <c r="B274" i="3"/>
  <c r="H252" i="13" s="1"/>
  <c r="G252" i="13" s="1"/>
  <c r="B275" i="3"/>
  <c r="H253" i="13" s="1"/>
  <c r="G253" i="13" s="1"/>
  <c r="B276" i="3"/>
  <c r="H254" i="13" s="1"/>
  <c r="G254" i="13" s="1"/>
  <c r="B277" i="3"/>
  <c r="H255" i="13" s="1"/>
  <c r="G255" i="13" s="1"/>
  <c r="B278" i="3"/>
  <c r="H256" i="13" s="1"/>
  <c r="G256" i="13" s="1"/>
  <c r="B279" i="3"/>
  <c r="H257" i="13" s="1"/>
  <c r="G257" i="13" s="1"/>
  <c r="B280" i="3"/>
  <c r="H258" i="13" s="1"/>
  <c r="G258" i="13" s="1"/>
  <c r="B281" i="3"/>
  <c r="H259" i="13" s="1"/>
  <c r="G259" i="13" s="1"/>
  <c r="B282" i="3"/>
  <c r="H260" i="13" s="1"/>
  <c r="G260" i="13" s="1"/>
  <c r="B283" i="3"/>
  <c r="H261" i="13" s="1"/>
  <c r="G261" i="13" s="1"/>
  <c r="B284" i="3"/>
  <c r="H262" i="13" s="1"/>
  <c r="G262" i="13" s="1"/>
  <c r="B285" i="3"/>
  <c r="H263" i="13" s="1"/>
  <c r="G263" i="13" s="1"/>
  <c r="B286" i="3"/>
  <c r="H264" i="13" s="1"/>
  <c r="G264" i="13" s="1"/>
  <c r="B287" i="3"/>
  <c r="H265" i="13" s="1"/>
  <c r="G265" i="13" s="1"/>
  <c r="B288" i="3"/>
  <c r="H266" i="13" s="1"/>
  <c r="G266" i="13" s="1"/>
  <c r="B289" i="3"/>
  <c r="H267" i="13" s="1"/>
  <c r="G267" i="13" s="1"/>
  <c r="B290" i="3"/>
  <c r="H268" i="13" s="1"/>
  <c r="G268" i="13" s="1"/>
  <c r="B291" i="3"/>
  <c r="H269" i="13" s="1"/>
  <c r="G269" i="13" s="1"/>
  <c r="B292" i="3"/>
  <c r="H270" i="13" s="1"/>
  <c r="G270" i="13" s="1"/>
  <c r="B293" i="3"/>
  <c r="H271" i="13" s="1"/>
  <c r="G271" i="13" s="1"/>
  <c r="B294" i="3"/>
  <c r="H272" i="13" s="1"/>
  <c r="G272" i="13" s="1"/>
  <c r="B295" i="3"/>
  <c r="H273" i="13" s="1"/>
  <c r="G273" i="13" s="1"/>
  <c r="B296" i="3"/>
  <c r="H274" i="13" s="1"/>
  <c r="G274" i="13" s="1"/>
  <c r="B297" i="3"/>
  <c r="H275" i="13" s="1"/>
  <c r="G275" i="13" s="1"/>
  <c r="B298" i="3"/>
  <c r="H276" i="13" s="1"/>
  <c r="G276" i="13" s="1"/>
  <c r="B299" i="3"/>
  <c r="H277" i="13" s="1"/>
  <c r="G277" i="13" s="1"/>
  <c r="B300" i="3"/>
  <c r="H278" i="13" s="1"/>
  <c r="G278" i="13" s="1"/>
  <c r="B301" i="3"/>
  <c r="H279" i="13" s="1"/>
  <c r="G279" i="13" s="1"/>
  <c r="B302" i="3"/>
  <c r="H280" i="13" s="1"/>
  <c r="G280" i="13" s="1"/>
  <c r="B303" i="3"/>
  <c r="H281" i="13" s="1"/>
  <c r="G281" i="13" s="1"/>
  <c r="B304" i="3"/>
  <c r="H282" i="13" s="1"/>
  <c r="G282" i="13" s="1"/>
  <c r="B305" i="3"/>
  <c r="H283" i="13" s="1"/>
  <c r="G283" i="13" s="1"/>
  <c r="B306" i="3"/>
  <c r="H284" i="13" s="1"/>
  <c r="G284" i="13" s="1"/>
  <c r="B307" i="3"/>
  <c r="H285" i="13" s="1"/>
  <c r="G285" i="13" s="1"/>
  <c r="B308" i="3"/>
  <c r="H286" i="13" s="1"/>
  <c r="G286" i="13" s="1"/>
  <c r="B309" i="3"/>
  <c r="H287" i="13" s="1"/>
  <c r="G287" i="13" s="1"/>
  <c r="B310" i="3"/>
  <c r="H288" i="13" s="1"/>
  <c r="G288" i="13" s="1"/>
  <c r="B311" i="3"/>
  <c r="H289" i="13" s="1"/>
  <c r="G289" i="13" s="1"/>
  <c r="B312" i="3"/>
  <c r="H290" i="13" s="1"/>
  <c r="G290" i="13" s="1"/>
  <c r="B313" i="3"/>
  <c r="H291" i="13" s="1"/>
  <c r="G291" i="13" s="1"/>
  <c r="B314" i="3"/>
  <c r="H292" i="13" s="1"/>
  <c r="G292" i="13" s="1"/>
  <c r="B315" i="3"/>
  <c r="H293" i="13" s="1"/>
  <c r="G293" i="13" s="1"/>
  <c r="B316" i="3"/>
  <c r="H294" i="13" s="1"/>
  <c r="G294" i="13" s="1"/>
  <c r="B317" i="3"/>
  <c r="H295" i="13" s="1"/>
  <c r="G295" i="13" s="1"/>
  <c r="B318" i="3"/>
  <c r="H296" i="13" s="1"/>
  <c r="G296" i="13" s="1"/>
  <c r="B319" i="3"/>
  <c r="H297" i="13" s="1"/>
  <c r="G297" i="13" s="1"/>
  <c r="B320" i="3"/>
  <c r="H298" i="13" s="1"/>
  <c r="G298" i="13" s="1"/>
  <c r="B321" i="3"/>
  <c r="H299" i="13" s="1"/>
  <c r="G299" i="13" s="1"/>
  <c r="B322" i="3"/>
  <c r="H300" i="13" s="1"/>
  <c r="G300" i="13" s="1"/>
  <c r="B323" i="3"/>
  <c r="H301" i="13" s="1"/>
  <c r="G301" i="13" s="1"/>
  <c r="B324" i="3"/>
  <c r="H302" i="13" s="1"/>
  <c r="G302" i="13" s="1"/>
  <c r="B325" i="3"/>
  <c r="H303" i="13" s="1"/>
  <c r="G303" i="13" s="1"/>
  <c r="B326" i="3"/>
  <c r="H304" i="13" s="1"/>
  <c r="G304" i="13" s="1"/>
  <c r="B327" i="3"/>
  <c r="H305" i="13" s="1"/>
  <c r="G305" i="13" s="1"/>
  <c r="B328" i="3"/>
  <c r="H306" i="13" s="1"/>
  <c r="G306" i="13" s="1"/>
  <c r="B329" i="3"/>
  <c r="H307" i="13" s="1"/>
  <c r="G307" i="13" s="1"/>
  <c r="B330" i="3"/>
  <c r="H308" i="13" s="1"/>
  <c r="G308" i="13" s="1"/>
  <c r="B331" i="3"/>
  <c r="H309" i="13" s="1"/>
  <c r="G309" i="13" s="1"/>
  <c r="B332" i="3"/>
  <c r="H310" i="13" s="1"/>
  <c r="G310" i="13" s="1"/>
  <c r="B333" i="3"/>
  <c r="H311" i="13" s="1"/>
  <c r="G311" i="13" s="1"/>
  <c r="B334" i="3"/>
  <c r="H312" i="13" s="1"/>
  <c r="G312" i="13" s="1"/>
  <c r="B335" i="3"/>
  <c r="H313" i="13" s="1"/>
  <c r="G313" i="13" s="1"/>
  <c r="B336" i="3"/>
  <c r="H314" i="13" s="1"/>
  <c r="G314" i="13" s="1"/>
  <c r="B337" i="3"/>
  <c r="H315" i="13" s="1"/>
  <c r="G315" i="13" s="1"/>
  <c r="B338" i="3"/>
  <c r="H316" i="13" s="1"/>
  <c r="G316" i="13" s="1"/>
  <c r="B339" i="3"/>
  <c r="H317" i="13" s="1"/>
  <c r="G317" i="13" s="1"/>
  <c r="B340" i="3"/>
  <c r="H318" i="13" s="1"/>
  <c r="G318" i="13" s="1"/>
  <c r="B341" i="3"/>
  <c r="H319" i="13" s="1"/>
  <c r="G319" i="13" s="1"/>
  <c r="B342" i="3"/>
  <c r="H320" i="13" s="1"/>
  <c r="G320" i="13" s="1"/>
  <c r="B343" i="3"/>
  <c r="H321" i="13" s="1"/>
  <c r="G321" i="13" s="1"/>
  <c r="B344" i="3"/>
  <c r="H322" i="13" s="1"/>
  <c r="G322" i="13" s="1"/>
  <c r="B345" i="3"/>
  <c r="H323" i="13" s="1"/>
  <c r="G323" i="13" s="1"/>
  <c r="B346" i="3"/>
  <c r="H324" i="13" s="1"/>
  <c r="G324" i="13" s="1"/>
  <c r="B347" i="3"/>
  <c r="H325" i="13" s="1"/>
  <c r="G325" i="13" s="1"/>
  <c r="B348" i="3"/>
  <c r="H326" i="13" s="1"/>
  <c r="G326" i="13" s="1"/>
  <c r="B349" i="3"/>
  <c r="H327" i="13" s="1"/>
  <c r="G327" i="13" s="1"/>
  <c r="B350" i="3"/>
  <c r="H328" i="13" s="1"/>
  <c r="G328" i="13" s="1"/>
  <c r="B351" i="3"/>
  <c r="H329" i="13" s="1"/>
  <c r="G329" i="13" s="1"/>
  <c r="B352" i="3"/>
  <c r="H330" i="13" s="1"/>
  <c r="G330" i="13" s="1"/>
  <c r="B353" i="3"/>
  <c r="H331" i="13" s="1"/>
  <c r="G331" i="13" s="1"/>
  <c r="B354" i="3"/>
  <c r="H332" i="13" s="1"/>
  <c r="G332" i="13" s="1"/>
  <c r="B355" i="3"/>
  <c r="H333" i="13" s="1"/>
  <c r="G333" i="13" s="1"/>
  <c r="B356" i="3"/>
  <c r="H334" i="13" s="1"/>
  <c r="G334" i="13" s="1"/>
  <c r="B357" i="3"/>
  <c r="H335" i="13" s="1"/>
  <c r="G335" i="13" s="1"/>
  <c r="B358" i="3"/>
  <c r="H336" i="13" s="1"/>
  <c r="G336" i="13" s="1"/>
  <c r="B359" i="3"/>
  <c r="H337" i="13" s="1"/>
  <c r="G337" i="13" s="1"/>
  <c r="B360" i="3"/>
  <c r="H338" i="13" s="1"/>
  <c r="G338" i="13" s="1"/>
  <c r="B361" i="3"/>
  <c r="H339" i="13" s="1"/>
  <c r="G339" i="13" s="1"/>
  <c r="B362" i="3"/>
  <c r="H340" i="13" s="1"/>
  <c r="G340" i="13" s="1"/>
  <c r="B363" i="3"/>
  <c r="H341" i="13" s="1"/>
  <c r="G341" i="13" s="1"/>
  <c r="B364" i="3"/>
  <c r="H342" i="13" s="1"/>
  <c r="G342" i="13" s="1"/>
  <c r="B365" i="3"/>
  <c r="H343" i="13" s="1"/>
  <c r="G343" i="13" s="1"/>
  <c r="B366" i="3"/>
  <c r="H344" i="13" s="1"/>
  <c r="G344" i="13" s="1"/>
  <c r="B367" i="3"/>
  <c r="H345" i="13" s="1"/>
  <c r="G345" i="13" s="1"/>
  <c r="B368" i="3"/>
  <c r="H346" i="13" s="1"/>
  <c r="G346" i="13" s="1"/>
  <c r="B369" i="3"/>
  <c r="H347" i="13" s="1"/>
  <c r="G347" i="13" s="1"/>
  <c r="B370" i="3"/>
  <c r="H348" i="13" s="1"/>
  <c r="G348" i="13" s="1"/>
  <c r="B371" i="3"/>
  <c r="H349" i="13" s="1"/>
  <c r="G349" i="13" s="1"/>
  <c r="B372" i="3"/>
  <c r="H350" i="13" s="1"/>
  <c r="G350" i="13" s="1"/>
  <c r="B373" i="3"/>
  <c r="H351" i="13" s="1"/>
  <c r="G351" i="13" s="1"/>
  <c r="B374" i="3"/>
  <c r="H352" i="13" s="1"/>
  <c r="G352" i="13" s="1"/>
  <c r="B375" i="3"/>
  <c r="H353" i="13" s="1"/>
  <c r="G353" i="13" s="1"/>
  <c r="B376" i="3"/>
  <c r="H354" i="13" s="1"/>
  <c r="G354" i="13" s="1"/>
  <c r="B377" i="3"/>
  <c r="H355" i="13" s="1"/>
  <c r="G355" i="13" s="1"/>
  <c r="B378" i="3"/>
  <c r="H356" i="13" s="1"/>
  <c r="G356" i="13" s="1"/>
  <c r="B379" i="3"/>
  <c r="H357" i="13" s="1"/>
  <c r="G357" i="13" s="1"/>
  <c r="B380" i="3"/>
  <c r="H358" i="13" s="1"/>
  <c r="G358" i="13" s="1"/>
  <c r="B381" i="3"/>
  <c r="H359" i="13" s="1"/>
  <c r="G359" i="13" s="1"/>
  <c r="B382" i="3"/>
  <c r="H360" i="13" s="1"/>
  <c r="G360" i="13" s="1"/>
  <c r="B383" i="3"/>
  <c r="H361" i="13" s="1"/>
  <c r="G361" i="13" s="1"/>
  <c r="B384" i="3"/>
  <c r="H362" i="13" s="1"/>
  <c r="G362" i="13" s="1"/>
  <c r="B385" i="3"/>
  <c r="H363" i="13" s="1"/>
  <c r="G363" i="13" s="1"/>
  <c r="B386" i="3"/>
  <c r="H364" i="13" s="1"/>
  <c r="G364" i="13" s="1"/>
  <c r="B387" i="3"/>
  <c r="H365" i="13" s="1"/>
  <c r="G365" i="13" s="1"/>
  <c r="B388" i="3"/>
  <c r="H366" i="13" s="1"/>
  <c r="G366" i="13" s="1"/>
  <c r="B389" i="3"/>
  <c r="H367" i="13" s="1"/>
  <c r="G367" i="13" s="1"/>
  <c r="B390" i="3"/>
  <c r="H368" i="13" s="1"/>
  <c r="G368" i="13" s="1"/>
  <c r="B391" i="3"/>
  <c r="H369" i="13" s="1"/>
  <c r="G369" i="13" s="1"/>
  <c r="B392" i="3"/>
  <c r="H370" i="13" s="1"/>
  <c r="G370" i="13" s="1"/>
  <c r="B393" i="3"/>
  <c r="H371" i="13" s="1"/>
  <c r="G371" i="13" s="1"/>
  <c r="B394" i="3"/>
  <c r="H372" i="13" s="1"/>
  <c r="G372" i="13" s="1"/>
  <c r="B395" i="3"/>
  <c r="H373" i="13" s="1"/>
  <c r="G373" i="13" s="1"/>
  <c r="B396" i="3"/>
  <c r="H374" i="13" s="1"/>
  <c r="G374" i="13" s="1"/>
  <c r="B397" i="3"/>
  <c r="H375" i="13" s="1"/>
  <c r="G375" i="13" s="1"/>
  <c r="B398" i="3"/>
  <c r="H376" i="13" s="1"/>
  <c r="G376" i="13" s="1"/>
  <c r="B399" i="3"/>
  <c r="H377" i="13" s="1"/>
  <c r="G377" i="13" s="1"/>
  <c r="B400" i="3"/>
  <c r="H378" i="13" s="1"/>
  <c r="G378" i="13" s="1"/>
  <c r="B401" i="3"/>
  <c r="H379" i="13" s="1"/>
  <c r="G379" i="13" s="1"/>
  <c r="B402" i="3"/>
  <c r="H380" i="13" s="1"/>
  <c r="G380" i="13" s="1"/>
  <c r="B403" i="3"/>
  <c r="H381" i="13" s="1"/>
  <c r="G381" i="13" s="1"/>
  <c r="B404" i="3"/>
  <c r="H382" i="13" s="1"/>
  <c r="G382" i="13" s="1"/>
  <c r="B405" i="3"/>
  <c r="H383" i="13" s="1"/>
  <c r="G383" i="13" s="1"/>
  <c r="B406" i="3"/>
  <c r="H384" i="13" s="1"/>
  <c r="G384" i="13" s="1"/>
  <c r="B407" i="3"/>
  <c r="H385" i="13" s="1"/>
  <c r="G385" i="13" s="1"/>
  <c r="B408" i="3"/>
  <c r="H386" i="13" s="1"/>
  <c r="G386" i="13" s="1"/>
  <c r="B409" i="3"/>
  <c r="H387" i="13" s="1"/>
  <c r="G387" i="13" s="1"/>
  <c r="B410" i="3"/>
  <c r="H388" i="13" s="1"/>
  <c r="G388" i="13" s="1"/>
  <c r="B411" i="3"/>
  <c r="H389" i="13" s="1"/>
  <c r="G389" i="13" s="1"/>
  <c r="B412" i="3"/>
  <c r="H390" i="13" s="1"/>
  <c r="G390" i="13" s="1"/>
  <c r="B413" i="3"/>
  <c r="H391" i="13" s="1"/>
  <c r="G391" i="13" s="1"/>
  <c r="B414" i="3"/>
  <c r="H392" i="13" s="1"/>
  <c r="G392" i="13" s="1"/>
  <c r="B415" i="3"/>
  <c r="H393" i="13" s="1"/>
  <c r="G393" i="13" s="1"/>
  <c r="B416" i="3"/>
  <c r="H394" i="13" s="1"/>
  <c r="G394" i="13" s="1"/>
  <c r="B417" i="3"/>
  <c r="H395" i="13" s="1"/>
  <c r="G395" i="13" s="1"/>
  <c r="B418" i="3"/>
  <c r="H396" i="13" s="1"/>
  <c r="G396" i="13" s="1"/>
  <c r="B419" i="3"/>
  <c r="H397" i="13" s="1"/>
  <c r="G397" i="13" s="1"/>
  <c r="B420" i="3"/>
  <c r="H398" i="13" s="1"/>
  <c r="G398" i="13" s="1"/>
  <c r="B421" i="3"/>
  <c r="H399" i="13" s="1"/>
  <c r="G399" i="13" s="1"/>
  <c r="B422" i="3"/>
  <c r="H400" i="13" s="1"/>
  <c r="G400" i="13" s="1"/>
  <c r="B423" i="3"/>
  <c r="H401" i="13" s="1"/>
  <c r="G401" i="13" s="1"/>
  <c r="B424" i="3"/>
  <c r="H402" i="13" s="1"/>
  <c r="G402" i="13" s="1"/>
  <c r="B425" i="3"/>
  <c r="H403" i="13" s="1"/>
  <c r="G403" i="13" s="1"/>
  <c r="B426" i="3"/>
  <c r="H404" i="13" s="1"/>
  <c r="G404" i="13" s="1"/>
  <c r="B427" i="3"/>
  <c r="H405" i="13" s="1"/>
  <c r="G405" i="13" s="1"/>
  <c r="B428" i="3"/>
  <c r="H406" i="13" s="1"/>
  <c r="G406" i="13" s="1"/>
  <c r="B429" i="3"/>
  <c r="H407" i="13" s="1"/>
  <c r="G407" i="13" s="1"/>
  <c r="B430" i="3"/>
  <c r="H408" i="13" s="1"/>
  <c r="G408" i="13" s="1"/>
  <c r="B431" i="3"/>
  <c r="H409" i="13" s="1"/>
  <c r="G409" i="13" s="1"/>
  <c r="B432" i="3"/>
  <c r="H410" i="13" s="1"/>
  <c r="G410" i="13" s="1"/>
  <c r="B433" i="3"/>
  <c r="H411" i="13" s="1"/>
  <c r="G411" i="13" s="1"/>
  <c r="B434" i="3"/>
  <c r="H412" i="13" s="1"/>
  <c r="G412" i="13" s="1"/>
  <c r="B435" i="3"/>
  <c r="H413" i="13" s="1"/>
  <c r="G413" i="13" s="1"/>
  <c r="B436" i="3"/>
  <c r="H414" i="13" s="1"/>
  <c r="G414" i="13" s="1"/>
  <c r="B437" i="3"/>
  <c r="H415" i="13" s="1"/>
  <c r="G415" i="13" s="1"/>
  <c r="B438" i="3"/>
  <c r="H416" i="13" s="1"/>
  <c r="G416" i="13" s="1"/>
  <c r="B439" i="3"/>
  <c r="H417" i="13" s="1"/>
  <c r="G417" i="13" s="1"/>
  <c r="B440" i="3"/>
  <c r="H418" i="13" s="1"/>
  <c r="G418" i="13" s="1"/>
  <c r="B441" i="3"/>
  <c r="H419" i="13" s="1"/>
  <c r="G419" i="13" s="1"/>
  <c r="B442" i="3"/>
  <c r="H420" i="13" s="1"/>
  <c r="G420" i="13" s="1"/>
  <c r="B443" i="3"/>
  <c r="H421" i="13" s="1"/>
  <c r="G421" i="13" s="1"/>
  <c r="B444" i="3"/>
  <c r="H422" i="13" s="1"/>
  <c r="G422" i="13" s="1"/>
  <c r="B445" i="3"/>
  <c r="H423" i="13" s="1"/>
  <c r="G423" i="13" s="1"/>
  <c r="B446" i="3"/>
  <c r="H424" i="13" s="1"/>
  <c r="G424" i="13" s="1"/>
  <c r="B447" i="3"/>
  <c r="H425" i="13" s="1"/>
  <c r="G425" i="13" s="1"/>
  <c r="B448" i="3"/>
  <c r="H426" i="13" s="1"/>
  <c r="G426" i="13" s="1"/>
  <c r="B449" i="3"/>
  <c r="H427" i="13" s="1"/>
  <c r="G427" i="13" s="1"/>
  <c r="B450" i="3"/>
  <c r="H428" i="13" s="1"/>
  <c r="G428" i="13" s="1"/>
  <c r="B451" i="3"/>
  <c r="H429" i="13" s="1"/>
  <c r="G429" i="13" s="1"/>
  <c r="B452" i="3"/>
  <c r="H430" i="13" s="1"/>
  <c r="G430" i="13" s="1"/>
  <c r="B453" i="3"/>
  <c r="H431" i="13" s="1"/>
  <c r="G431" i="13" s="1"/>
  <c r="B454" i="3"/>
  <c r="H432" i="13" s="1"/>
  <c r="G432" i="13" s="1"/>
  <c r="B455" i="3"/>
  <c r="H433" i="13" s="1"/>
  <c r="G433" i="13" s="1"/>
  <c r="B456" i="3"/>
  <c r="H434" i="13" s="1"/>
  <c r="G434" i="13" s="1"/>
  <c r="B457" i="3"/>
  <c r="H435" i="13" s="1"/>
  <c r="G435" i="13" s="1"/>
  <c r="B458" i="3"/>
  <c r="H436" i="13" s="1"/>
  <c r="G436" i="13" s="1"/>
  <c r="B459" i="3"/>
  <c r="H437" i="13" s="1"/>
  <c r="G437" i="13" s="1"/>
  <c r="B460" i="3"/>
  <c r="H438" i="13" s="1"/>
  <c r="G438" i="13" s="1"/>
  <c r="B461" i="3"/>
  <c r="H439" i="13" s="1"/>
  <c r="G439" i="13" s="1"/>
  <c r="B462" i="3"/>
  <c r="H440" i="13" s="1"/>
  <c r="G440" i="13" s="1"/>
  <c r="B463" i="3"/>
  <c r="H441" i="13" s="1"/>
  <c r="G441" i="13" s="1"/>
  <c r="B464" i="3"/>
  <c r="H442" i="13" s="1"/>
  <c r="G442" i="13" s="1"/>
  <c r="B465" i="3"/>
  <c r="H443" i="13" s="1"/>
  <c r="G443" i="13" s="1"/>
  <c r="B466" i="3"/>
  <c r="H444" i="13" s="1"/>
  <c r="G444" i="13" s="1"/>
  <c r="B467" i="3"/>
  <c r="H445" i="13" s="1"/>
  <c r="G445" i="13" s="1"/>
  <c r="B468" i="3"/>
  <c r="H446" i="13" s="1"/>
  <c r="G446" i="13" s="1"/>
  <c r="B469" i="3"/>
  <c r="H447" i="13" s="1"/>
  <c r="G447" i="13" s="1"/>
  <c r="B470" i="3"/>
  <c r="H448" i="13" s="1"/>
  <c r="G448" i="13" s="1"/>
  <c r="B471" i="3"/>
  <c r="H449" i="13" s="1"/>
  <c r="G449" i="13" s="1"/>
  <c r="B472" i="3"/>
  <c r="H450" i="13" s="1"/>
  <c r="G450" i="13" s="1"/>
  <c r="B473" i="3"/>
  <c r="H451" i="13" s="1"/>
  <c r="G451" i="13" s="1"/>
  <c r="B474" i="3"/>
  <c r="H452" i="13" s="1"/>
  <c r="G452" i="13" s="1"/>
  <c r="B475" i="3"/>
  <c r="H453" i="13" s="1"/>
  <c r="G453" i="13" s="1"/>
  <c r="B476" i="3"/>
  <c r="H454" i="13" s="1"/>
  <c r="G454" i="13" s="1"/>
  <c r="B477" i="3"/>
  <c r="H455" i="13" s="1"/>
  <c r="G455" i="13" s="1"/>
  <c r="B478" i="3"/>
  <c r="H456" i="13" s="1"/>
  <c r="G456" i="13" s="1"/>
  <c r="B479" i="3"/>
  <c r="H457" i="13" s="1"/>
  <c r="G457" i="13" s="1"/>
  <c r="B480" i="3"/>
  <c r="H458" i="13" s="1"/>
  <c r="G458" i="13" s="1"/>
  <c r="B481" i="3"/>
  <c r="H459" i="13" s="1"/>
  <c r="G459" i="13" s="1"/>
  <c r="B482" i="3"/>
  <c r="H460" i="13" s="1"/>
  <c r="G460" i="13" s="1"/>
  <c r="B483" i="3"/>
  <c r="H461" i="13" s="1"/>
  <c r="G461" i="13" s="1"/>
  <c r="B484" i="3"/>
  <c r="H462" i="13" s="1"/>
  <c r="G462" i="13" s="1"/>
  <c r="B485" i="3"/>
  <c r="H463" i="13" s="1"/>
  <c r="G463" i="13" s="1"/>
  <c r="B486" i="3"/>
  <c r="H464" i="13" s="1"/>
  <c r="G464" i="13" s="1"/>
  <c r="B487" i="3"/>
  <c r="H465" i="13" s="1"/>
  <c r="G465" i="13" s="1"/>
  <c r="B488" i="3"/>
  <c r="H466" i="13" s="1"/>
  <c r="G466" i="13" s="1"/>
  <c r="B489" i="3"/>
  <c r="H467" i="13" s="1"/>
  <c r="G467" i="13" s="1"/>
  <c r="B490" i="3"/>
  <c r="H468" i="13" s="1"/>
  <c r="G468" i="13" s="1"/>
  <c r="B491" i="3"/>
  <c r="H469" i="13" s="1"/>
  <c r="G469" i="13" s="1"/>
  <c r="B492" i="3"/>
  <c r="H470" i="13" s="1"/>
  <c r="G470" i="13" s="1"/>
  <c r="B493" i="3"/>
  <c r="H471" i="13" s="1"/>
  <c r="G471" i="13" s="1"/>
  <c r="B494" i="3"/>
  <c r="H472" i="13" s="1"/>
  <c r="G472" i="13" s="1"/>
  <c r="B495" i="3"/>
  <c r="H473" i="13" s="1"/>
  <c r="G473" i="13" s="1"/>
  <c r="B496" i="3"/>
  <c r="H474" i="13" s="1"/>
  <c r="G474" i="13" s="1"/>
  <c r="B497" i="3"/>
  <c r="H475" i="13" s="1"/>
  <c r="G475" i="13" s="1"/>
  <c r="B498" i="3"/>
  <c r="H476" i="13" s="1"/>
  <c r="G476" i="13" s="1"/>
  <c r="B499" i="3"/>
  <c r="H477" i="13" s="1"/>
  <c r="G477" i="13" s="1"/>
  <c r="B500" i="3"/>
  <c r="H478" i="13" s="1"/>
  <c r="G478" i="13" s="1"/>
  <c r="B501" i="3"/>
  <c r="H479" i="13" s="1"/>
  <c r="G479" i="13" s="1"/>
  <c r="B502" i="3"/>
  <c r="H480" i="13" s="1"/>
  <c r="G480" i="13" s="1"/>
  <c r="B503" i="3"/>
  <c r="H481" i="13" s="1"/>
  <c r="G481" i="13" s="1"/>
  <c r="B504" i="3"/>
  <c r="H482" i="13" s="1"/>
  <c r="G482" i="13" s="1"/>
  <c r="B505" i="3"/>
  <c r="H483" i="13" s="1"/>
  <c r="G483" i="13" s="1"/>
  <c r="B506" i="3"/>
  <c r="H484" i="13" s="1"/>
  <c r="G484" i="13" s="1"/>
  <c r="B507" i="3"/>
  <c r="H485" i="13" s="1"/>
  <c r="G485" i="13" s="1"/>
  <c r="B508" i="3"/>
  <c r="H486" i="13" s="1"/>
  <c r="G486" i="13" s="1"/>
  <c r="B509" i="3"/>
  <c r="H487" i="13" s="1"/>
  <c r="G487" i="13" s="1"/>
  <c r="B510" i="3"/>
  <c r="H488" i="13" s="1"/>
  <c r="G488" i="13" s="1"/>
  <c r="B511" i="3"/>
  <c r="H489" i="13" s="1"/>
  <c r="G489" i="13" s="1"/>
  <c r="B512" i="3"/>
  <c r="H490" i="13" s="1"/>
  <c r="G490" i="13" s="1"/>
  <c r="B513" i="3"/>
  <c r="H491" i="13" s="1"/>
  <c r="G491" i="13" s="1"/>
  <c r="B514" i="3"/>
  <c r="H492" i="13" s="1"/>
  <c r="G492" i="13" s="1"/>
  <c r="B515" i="3"/>
  <c r="H493" i="13" s="1"/>
  <c r="G493" i="13" s="1"/>
  <c r="B516" i="3"/>
  <c r="H494" i="13" s="1"/>
  <c r="G494" i="13" s="1"/>
  <c r="B517" i="3"/>
  <c r="H495" i="13" s="1"/>
  <c r="G495" i="13" s="1"/>
  <c r="B518" i="3"/>
  <c r="H496" i="13" s="1"/>
  <c r="G496" i="13" s="1"/>
  <c r="B519" i="3"/>
  <c r="H497" i="13" s="1"/>
  <c r="G497" i="13" s="1"/>
  <c r="B520" i="3"/>
  <c r="H498" i="13" s="1"/>
  <c r="G498" i="13" s="1"/>
  <c r="B521" i="3"/>
  <c r="H499" i="13" s="1"/>
  <c r="G499" i="13" s="1"/>
  <c r="B522" i="3"/>
  <c r="H500" i="13" s="1"/>
  <c r="G500" i="13" s="1"/>
  <c r="B523" i="3"/>
  <c r="H501" i="13" s="1"/>
  <c r="G501" i="13" s="1"/>
  <c r="B41" i="3"/>
  <c r="H19" i="13" s="1"/>
  <c r="G19" i="13" s="1"/>
  <c r="B42" i="3"/>
  <c r="H20" i="13" s="1"/>
  <c r="G20" i="13" s="1"/>
  <c r="B43" i="3"/>
  <c r="H21" i="13" s="1"/>
  <c r="G21" i="13" s="1"/>
  <c r="B44" i="3"/>
  <c r="H22" i="13" s="1"/>
  <c r="G22" i="13" s="1"/>
  <c r="B45" i="3"/>
  <c r="H23" i="13" s="1"/>
  <c r="G23" i="13" s="1"/>
  <c r="B46" i="3"/>
  <c r="H24" i="13" s="1"/>
  <c r="G24" i="13" s="1"/>
  <c r="B47" i="3"/>
  <c r="H25" i="13" s="1"/>
  <c r="G25" i="13" s="1"/>
  <c r="B48" i="3"/>
  <c r="H26" i="13" s="1"/>
  <c r="G26" i="13" s="1"/>
  <c r="B49" i="3"/>
  <c r="H27" i="13" s="1"/>
  <c r="G27" i="13" s="1"/>
  <c r="B50" i="3"/>
  <c r="H28" i="13" s="1"/>
  <c r="G28" i="13" s="1"/>
  <c r="B51" i="3"/>
  <c r="H29" i="13" s="1"/>
  <c r="G29" i="13" s="1"/>
  <c r="B52" i="3"/>
  <c r="H30" i="13" s="1"/>
  <c r="G30" i="13" s="1"/>
  <c r="B53" i="3"/>
  <c r="H31" i="13" s="1"/>
  <c r="G31" i="13" s="1"/>
  <c r="B54" i="3"/>
  <c r="H32" i="13" s="1"/>
  <c r="G32" i="13" s="1"/>
  <c r="B55" i="3"/>
  <c r="H33" i="13" s="1"/>
  <c r="G33" i="13" s="1"/>
  <c r="B56" i="3"/>
  <c r="H34" i="13" s="1"/>
  <c r="G34" i="13" s="1"/>
  <c r="B57" i="3"/>
  <c r="H35" i="13" s="1"/>
  <c r="G35" i="13" s="1"/>
  <c r="B58" i="3"/>
  <c r="H36" i="13" s="1"/>
  <c r="G36" i="13" s="1"/>
  <c r="B59" i="3"/>
  <c r="H37" i="13" s="1"/>
  <c r="G37" i="13" s="1"/>
  <c r="B60" i="3"/>
  <c r="H38" i="13" s="1"/>
  <c r="G38" i="13" s="1"/>
  <c r="B61" i="3"/>
  <c r="H39" i="13" s="1"/>
  <c r="G39" i="13" s="1"/>
  <c r="B62" i="3"/>
  <c r="H40" i="13" s="1"/>
  <c r="G40" i="13" s="1"/>
  <c r="B63" i="3"/>
  <c r="H41" i="13" s="1"/>
  <c r="G41" i="13" s="1"/>
  <c r="B64" i="3"/>
  <c r="H42" i="13" s="1"/>
  <c r="G42" i="13" s="1"/>
  <c r="B65" i="3"/>
  <c r="H43" i="13" s="1"/>
  <c r="G43" i="13" s="1"/>
  <c r="B66" i="3"/>
  <c r="H44" i="13" s="1"/>
  <c r="G44" i="13" s="1"/>
  <c r="B67" i="3"/>
  <c r="H45" i="13" s="1"/>
  <c r="G45" i="13" s="1"/>
  <c r="B68" i="3"/>
  <c r="H46" i="13" s="1"/>
  <c r="G46" i="13" s="1"/>
  <c r="B69" i="3"/>
  <c r="H47" i="13" s="1"/>
  <c r="G47" i="13" s="1"/>
  <c r="B70" i="3"/>
  <c r="H48" i="13" s="1"/>
  <c r="G48" i="13" s="1"/>
  <c r="B71" i="3"/>
  <c r="H49" i="13" s="1"/>
  <c r="G49" i="13" s="1"/>
  <c r="B72" i="3"/>
  <c r="H50" i="13" s="1"/>
  <c r="G50" i="13" s="1"/>
  <c r="B73" i="3"/>
  <c r="H51" i="13" s="1"/>
  <c r="G51" i="13" s="1"/>
  <c r="B74" i="3"/>
  <c r="H52" i="13" s="1"/>
  <c r="G52" i="13" s="1"/>
  <c r="B75" i="3"/>
  <c r="H53" i="13" s="1"/>
  <c r="G53" i="13" s="1"/>
  <c r="B76" i="3"/>
  <c r="H54" i="13" s="1"/>
  <c r="G54" i="13" s="1"/>
  <c r="B77" i="3"/>
  <c r="H55" i="13" s="1"/>
  <c r="G55" i="13" s="1"/>
  <c r="B78" i="3"/>
  <c r="H56" i="13" s="1"/>
  <c r="G56" i="13" s="1"/>
  <c r="B79" i="3"/>
  <c r="H57" i="13" s="1"/>
  <c r="G57" i="13" s="1"/>
  <c r="B80" i="3"/>
  <c r="H58" i="13" s="1"/>
  <c r="G58" i="13" s="1"/>
  <c r="B81" i="3"/>
  <c r="H59" i="13" s="1"/>
  <c r="G59" i="13" s="1"/>
  <c r="B82" i="3"/>
  <c r="H60" i="13" s="1"/>
  <c r="G60" i="13" s="1"/>
  <c r="B83" i="3"/>
  <c r="H61" i="13" s="1"/>
  <c r="G61" i="13" s="1"/>
  <c r="B84" i="3"/>
  <c r="H62" i="13" s="1"/>
  <c r="G62" i="13" s="1"/>
  <c r="B85" i="3"/>
  <c r="H63" i="13" s="1"/>
  <c r="G63" i="13" s="1"/>
  <c r="B86" i="3"/>
  <c r="H64" i="13" s="1"/>
  <c r="G64" i="13" s="1"/>
  <c r="B87" i="3"/>
  <c r="H65" i="13" s="1"/>
  <c r="G65" i="13" s="1"/>
  <c r="B88" i="3"/>
  <c r="H66" i="13" s="1"/>
  <c r="G66" i="13" s="1"/>
  <c r="B89" i="3"/>
  <c r="H67" i="13" s="1"/>
  <c r="G67" i="13" s="1"/>
  <c r="B90" i="3"/>
  <c r="H68" i="13" s="1"/>
  <c r="G68" i="13" s="1"/>
  <c r="B91" i="3"/>
  <c r="H69" i="13" s="1"/>
  <c r="G69" i="13" s="1"/>
  <c r="B92" i="3"/>
  <c r="H70" i="13" s="1"/>
  <c r="G70" i="13" s="1"/>
  <c r="B93" i="3"/>
  <c r="H71" i="13" s="1"/>
  <c r="G71" i="13" s="1"/>
  <c r="B94" i="3"/>
  <c r="H72" i="13" s="1"/>
  <c r="G72" i="13" s="1"/>
  <c r="B95" i="3"/>
  <c r="H73" i="13" s="1"/>
  <c r="G73" i="13" s="1"/>
  <c r="B96" i="3"/>
  <c r="H74" i="13" s="1"/>
  <c r="G74" i="13" s="1"/>
  <c r="B97" i="3"/>
  <c r="H75" i="13" s="1"/>
  <c r="G75" i="13" s="1"/>
  <c r="B98" i="3"/>
  <c r="H76" i="13" s="1"/>
  <c r="G76" i="13" s="1"/>
  <c r="B99" i="3"/>
  <c r="H77" i="13" s="1"/>
  <c r="G77" i="13" s="1"/>
  <c r="B100" i="3"/>
  <c r="H78" i="13" s="1"/>
  <c r="G78" i="13" s="1"/>
  <c r="B101" i="3"/>
  <c r="H79" i="13" s="1"/>
  <c r="G79" i="13" s="1"/>
  <c r="B102" i="3"/>
  <c r="H80" i="13" s="1"/>
  <c r="G80" i="13" s="1"/>
  <c r="B103" i="3"/>
  <c r="H81" i="13" s="1"/>
  <c r="G81" i="13" s="1"/>
  <c r="B104" i="3"/>
  <c r="H82" i="13" s="1"/>
  <c r="G82" i="13" s="1"/>
  <c r="B105" i="3"/>
  <c r="H83" i="13" s="1"/>
  <c r="G83" i="13" s="1"/>
  <c r="B106" i="3"/>
  <c r="H84" i="13" s="1"/>
  <c r="G84" i="13" s="1"/>
  <c r="B107" i="3"/>
  <c r="H85" i="13" s="1"/>
  <c r="G85" i="13" s="1"/>
  <c r="B108" i="3"/>
  <c r="H86" i="13" s="1"/>
  <c r="G86" i="13" s="1"/>
  <c r="B109" i="3"/>
  <c r="H87" i="13" s="1"/>
  <c r="G87" i="13" s="1"/>
  <c r="B110" i="3"/>
  <c r="H88" i="13" s="1"/>
  <c r="G88" i="13" s="1"/>
  <c r="B111" i="3"/>
  <c r="H89" i="13" s="1"/>
  <c r="G89" i="13" s="1"/>
  <c r="B112" i="3"/>
  <c r="H90" i="13" s="1"/>
  <c r="G90" i="13" s="1"/>
  <c r="B113" i="3"/>
  <c r="H91" i="13" s="1"/>
  <c r="G91" i="13" s="1"/>
  <c r="B114" i="3"/>
  <c r="H92" i="13" s="1"/>
  <c r="G92" i="13" s="1"/>
  <c r="B115" i="3"/>
  <c r="H93" i="13" s="1"/>
  <c r="G93" i="13" s="1"/>
  <c r="B116" i="3"/>
  <c r="H94" i="13" s="1"/>
  <c r="G94" i="13" s="1"/>
  <c r="B117" i="3"/>
  <c r="H95" i="13" s="1"/>
  <c r="G95" i="13" s="1"/>
  <c r="B118" i="3"/>
  <c r="H96" i="13" s="1"/>
  <c r="G96" i="13" s="1"/>
  <c r="B119" i="3"/>
  <c r="H97" i="13" s="1"/>
  <c r="G97" i="13" s="1"/>
  <c r="B120" i="3"/>
  <c r="H98" i="13" s="1"/>
  <c r="G98" i="13" s="1"/>
  <c r="B121" i="3"/>
  <c r="H99" i="13" s="1"/>
  <c r="G99" i="13" s="1"/>
  <c r="B122" i="3"/>
  <c r="H100" i="13" s="1"/>
  <c r="G100" i="13" s="1"/>
  <c r="B123" i="3"/>
  <c r="H101" i="13" s="1"/>
  <c r="G101" i="13" s="1"/>
  <c r="B124" i="3"/>
  <c r="H102" i="13" s="1"/>
  <c r="G102" i="13" s="1"/>
  <c r="B125" i="3"/>
  <c r="H103" i="13" s="1"/>
  <c r="G103" i="13" s="1"/>
  <c r="B126" i="3"/>
  <c r="H104" i="13" s="1"/>
  <c r="G104" i="13" s="1"/>
  <c r="B127" i="3"/>
  <c r="H105" i="13" s="1"/>
  <c r="G105" i="13" s="1"/>
  <c r="B128" i="3"/>
  <c r="H106" i="13" s="1"/>
  <c r="G106" i="13" s="1"/>
  <c r="B129" i="3"/>
  <c r="H107" i="13" s="1"/>
  <c r="G107" i="13" s="1"/>
  <c r="B130" i="3"/>
  <c r="H108" i="13" s="1"/>
  <c r="G108" i="13" s="1"/>
  <c r="B131" i="3"/>
  <c r="H109" i="13" s="1"/>
  <c r="G109" i="13" s="1"/>
  <c r="B132" i="3"/>
  <c r="H110" i="13" s="1"/>
  <c r="G110" i="13" s="1"/>
  <c r="B133" i="3"/>
  <c r="H111" i="13" s="1"/>
  <c r="G111" i="13" s="1"/>
  <c r="B134" i="3"/>
  <c r="H112" i="13" s="1"/>
  <c r="G112" i="13" s="1"/>
  <c r="B135" i="3"/>
  <c r="H113" i="13" s="1"/>
  <c r="G113" i="13" s="1"/>
  <c r="B136" i="3"/>
  <c r="H114" i="13" s="1"/>
  <c r="G114" i="13" s="1"/>
  <c r="B137" i="3"/>
  <c r="H115" i="13" s="1"/>
  <c r="G115" i="13" s="1"/>
  <c r="B138" i="3"/>
  <c r="H116" i="13" s="1"/>
  <c r="G116" i="13" s="1"/>
  <c r="B139" i="3"/>
  <c r="H117" i="13" s="1"/>
  <c r="G117" i="13" s="1"/>
  <c r="B140" i="3"/>
  <c r="H118" i="13" s="1"/>
  <c r="G118" i="13" s="1"/>
  <c r="B141" i="3"/>
  <c r="H119" i="13" s="1"/>
  <c r="G119" i="13" s="1"/>
  <c r="B142" i="3"/>
  <c r="H120" i="13" s="1"/>
  <c r="G120" i="13" s="1"/>
  <c r="B143" i="3"/>
  <c r="H121" i="13" s="1"/>
  <c r="G121" i="13" s="1"/>
  <c r="B144" i="3"/>
  <c r="H122" i="13" s="1"/>
  <c r="G122" i="13" s="1"/>
  <c r="B145" i="3"/>
  <c r="H123" i="13" s="1"/>
  <c r="G123" i="13" s="1"/>
  <c r="B146" i="3"/>
  <c r="H124" i="13" s="1"/>
  <c r="G124" i="13" s="1"/>
  <c r="B147" i="3"/>
  <c r="H125" i="13" s="1"/>
  <c r="G125" i="13" s="1"/>
  <c r="B148" i="3"/>
  <c r="H126" i="13" s="1"/>
  <c r="G126" i="13" s="1"/>
  <c r="B149" i="3"/>
  <c r="H127" i="13" s="1"/>
  <c r="G127" i="13" s="1"/>
  <c r="B150" i="3"/>
  <c r="H128" i="13" s="1"/>
  <c r="G128" i="13" s="1"/>
  <c r="B151" i="3"/>
  <c r="H129" i="13" s="1"/>
  <c r="G129" i="13" s="1"/>
  <c r="B152" i="3"/>
  <c r="H130" i="13" s="1"/>
  <c r="G130" i="13" s="1"/>
  <c r="B153" i="3"/>
  <c r="H131" i="13" s="1"/>
  <c r="G131" i="13" s="1"/>
  <c r="B154" i="3"/>
  <c r="H132" i="13" s="1"/>
  <c r="G132" i="13" s="1"/>
  <c r="B155" i="3"/>
  <c r="H133" i="13" s="1"/>
  <c r="G133" i="13" s="1"/>
  <c r="B156" i="3"/>
  <c r="H134" i="13" s="1"/>
  <c r="G134" i="13" s="1"/>
  <c r="B157" i="3"/>
  <c r="H135" i="13" s="1"/>
  <c r="G135" i="13" s="1"/>
  <c r="B158" i="3"/>
  <c r="H136" i="13" s="1"/>
  <c r="G136" i="13" s="1"/>
  <c r="B159" i="3"/>
  <c r="H137" i="13" s="1"/>
  <c r="G137" i="13" s="1"/>
  <c r="B160" i="3"/>
  <c r="H138" i="13" s="1"/>
  <c r="G138" i="13" s="1"/>
  <c r="B161" i="3"/>
  <c r="H139" i="13" s="1"/>
  <c r="G139" i="13" s="1"/>
  <c r="B162" i="3"/>
  <c r="H140" i="13" s="1"/>
  <c r="G140" i="13" s="1"/>
  <c r="B163" i="3"/>
  <c r="H141" i="13" s="1"/>
  <c r="G141" i="13" s="1"/>
  <c r="B164" i="3"/>
  <c r="H142" i="13" s="1"/>
  <c r="G142" i="13" s="1"/>
  <c r="B165" i="3"/>
  <c r="H143" i="13" s="1"/>
  <c r="G143" i="13" s="1"/>
  <c r="B166" i="3"/>
  <c r="H144" i="13" s="1"/>
  <c r="G144" i="13" s="1"/>
  <c r="B167" i="3"/>
  <c r="H145" i="13" s="1"/>
  <c r="G145" i="13" s="1"/>
  <c r="B168" i="3"/>
  <c r="H146" i="13" s="1"/>
  <c r="G146" i="13" s="1"/>
  <c r="B169" i="3"/>
  <c r="H147" i="13" s="1"/>
  <c r="G147" i="13" s="1"/>
  <c r="B170" i="3"/>
  <c r="H148" i="13" s="1"/>
  <c r="G148" i="13" s="1"/>
  <c r="B171" i="3"/>
  <c r="H149" i="13" s="1"/>
  <c r="G149" i="13" s="1"/>
  <c r="B172" i="3"/>
  <c r="H150" i="13" s="1"/>
  <c r="G150" i="13" s="1"/>
  <c r="B173" i="3"/>
  <c r="H151" i="13" s="1"/>
  <c r="G151" i="13" s="1"/>
  <c r="B174" i="3"/>
  <c r="H152" i="13" s="1"/>
  <c r="G152" i="13" s="1"/>
  <c r="B175" i="3"/>
  <c r="H153" i="13" s="1"/>
  <c r="G153" i="13" s="1"/>
  <c r="B176" i="3"/>
  <c r="H154" i="13" s="1"/>
  <c r="G154" i="13" s="1"/>
  <c r="B177" i="3"/>
  <c r="H155" i="13" s="1"/>
  <c r="G155" i="13" s="1"/>
  <c r="B178" i="3"/>
  <c r="H156" i="13" s="1"/>
  <c r="G156" i="13" s="1"/>
  <c r="B179" i="3"/>
  <c r="H157" i="13" s="1"/>
  <c r="G157" i="13" s="1"/>
  <c r="B180" i="3"/>
  <c r="H158" i="13" s="1"/>
  <c r="G158" i="13" s="1"/>
  <c r="B181" i="3"/>
  <c r="H159" i="13" s="1"/>
  <c r="G159" i="13" s="1"/>
  <c r="B182" i="3"/>
  <c r="H160" i="13" s="1"/>
  <c r="G160" i="13" s="1"/>
  <c r="B183" i="3"/>
  <c r="H161" i="13" s="1"/>
  <c r="G161" i="13" s="1"/>
  <c r="B184" i="3"/>
  <c r="H162" i="13" s="1"/>
  <c r="G162" i="13" s="1"/>
  <c r="B185" i="3"/>
  <c r="H163" i="13" s="1"/>
  <c r="G163" i="13" s="1"/>
  <c r="B186" i="3"/>
  <c r="H164" i="13" s="1"/>
  <c r="G164" i="13" s="1"/>
  <c r="B187" i="3"/>
  <c r="H165" i="13" s="1"/>
  <c r="G165" i="13" s="1"/>
  <c r="B188" i="3"/>
  <c r="H166" i="13" s="1"/>
  <c r="G166" i="13" s="1"/>
  <c r="B189" i="3"/>
  <c r="H167" i="13" s="1"/>
  <c r="G167" i="13" s="1"/>
  <c r="B190" i="3"/>
  <c r="H168" i="13" s="1"/>
  <c r="G168" i="13" s="1"/>
  <c r="B191" i="3"/>
  <c r="H169" i="13" s="1"/>
  <c r="G169" i="13" s="1"/>
  <c r="B192" i="3"/>
  <c r="H170" i="13" s="1"/>
  <c r="G170" i="13" s="1"/>
  <c r="B193" i="3"/>
  <c r="H171" i="13" s="1"/>
  <c r="G171" i="13" s="1"/>
  <c r="B194" i="3"/>
  <c r="H172" i="13" s="1"/>
  <c r="G172" i="13" s="1"/>
  <c r="B195" i="3"/>
  <c r="H173" i="13" s="1"/>
  <c r="G173" i="13" s="1"/>
  <c r="B196" i="3"/>
  <c r="H174" i="13" s="1"/>
  <c r="G174" i="13" s="1"/>
  <c r="B197" i="3"/>
  <c r="H175" i="13" s="1"/>
  <c r="G175" i="13" s="1"/>
  <c r="B198" i="3"/>
  <c r="H176" i="13" s="1"/>
  <c r="G176" i="13" s="1"/>
  <c r="B199" i="3"/>
  <c r="H177" i="13" s="1"/>
  <c r="G177" i="13" s="1"/>
  <c r="B200" i="3"/>
  <c r="H178" i="13" s="1"/>
  <c r="G178" i="13" s="1"/>
  <c r="B201" i="3"/>
  <c r="H179" i="13" s="1"/>
  <c r="G179" i="13" s="1"/>
  <c r="B202" i="3"/>
  <c r="H180" i="13" s="1"/>
  <c r="G180" i="13" s="1"/>
  <c r="B203" i="3"/>
  <c r="H181" i="13" s="1"/>
  <c r="G181" i="13" s="1"/>
  <c r="B204" i="3"/>
  <c r="H182" i="13" s="1"/>
  <c r="G182" i="13" s="1"/>
  <c r="B205" i="3"/>
  <c r="H183" i="13" s="1"/>
  <c r="G183" i="13" s="1"/>
  <c r="B206" i="3"/>
  <c r="H184" i="13" s="1"/>
  <c r="G184" i="13" s="1"/>
  <c r="B207" i="3"/>
  <c r="H185" i="13" s="1"/>
  <c r="G185" i="13" s="1"/>
  <c r="B208" i="3"/>
  <c r="H186" i="13" s="1"/>
  <c r="G186" i="13" s="1"/>
  <c r="B209" i="3"/>
  <c r="H187" i="13" s="1"/>
  <c r="G187" i="13" s="1"/>
  <c r="B210" i="3"/>
  <c r="H188" i="13" s="1"/>
  <c r="G188" i="13" s="1"/>
  <c r="B211" i="3"/>
  <c r="H189" i="13" s="1"/>
  <c r="G189" i="13" s="1"/>
  <c r="B212" i="3"/>
  <c r="H190" i="13" s="1"/>
  <c r="G190" i="13" s="1"/>
  <c r="B213" i="3"/>
  <c r="H191" i="13" s="1"/>
  <c r="G191" i="13" s="1"/>
  <c r="B214" i="3"/>
  <c r="H192" i="13" s="1"/>
  <c r="G192" i="13" s="1"/>
  <c r="B215" i="3"/>
  <c r="H193" i="13" s="1"/>
  <c r="G193" i="13" s="1"/>
  <c r="B216" i="3"/>
  <c r="H194" i="13" s="1"/>
  <c r="G194" i="13" s="1"/>
  <c r="B217" i="3"/>
  <c r="H195" i="13" s="1"/>
  <c r="G195" i="13" s="1"/>
  <c r="B218" i="3"/>
  <c r="H196" i="13" s="1"/>
  <c r="G196" i="13" s="1"/>
  <c r="B219" i="3"/>
  <c r="H197" i="13" s="1"/>
  <c r="G197" i="13" s="1"/>
  <c r="B220" i="3"/>
  <c r="H198" i="13" s="1"/>
  <c r="G198" i="13" s="1"/>
  <c r="B221" i="3"/>
  <c r="H199" i="13" s="1"/>
  <c r="G199" i="13" s="1"/>
  <c r="B222" i="3"/>
  <c r="H200" i="13" s="1"/>
  <c r="G200" i="13" s="1"/>
  <c r="B223" i="3"/>
  <c r="H201" i="13" s="1"/>
  <c r="G201" i="13" s="1"/>
  <c r="B25" i="3"/>
  <c r="B27" i="3"/>
  <c r="B28" i="3"/>
  <c r="B29" i="3"/>
  <c r="B30" i="3"/>
  <c r="B31" i="3"/>
  <c r="B35" i="3"/>
  <c r="B36" i="3"/>
  <c r="B37" i="3"/>
  <c r="B38" i="3"/>
  <c r="B39" i="3"/>
  <c r="H17" i="13" s="1"/>
  <c r="G17" i="13" s="1"/>
  <c r="B40" i="3"/>
  <c r="H18" i="13" s="1"/>
  <c r="G18" i="13" s="1"/>
  <c r="H5" i="13" l="1"/>
  <c r="H10" i="13"/>
  <c r="H9" i="13"/>
  <c r="H8" i="13"/>
  <c r="H15" i="13"/>
  <c r="G15" i="13" s="1"/>
  <c r="H7" i="13"/>
  <c r="H16" i="13"/>
  <c r="G16" i="13" s="1"/>
  <c r="H14" i="13"/>
  <c r="G14" i="13" s="1"/>
  <c r="H6" i="13"/>
  <c r="H13" i="13"/>
  <c r="G13" i="13" s="1"/>
  <c r="H12" i="13"/>
  <c r="H4" i="13"/>
  <c r="H2" i="13"/>
  <c r="G2" i="13" s="1"/>
  <c r="H11" i="13"/>
  <c r="H3" i="13"/>
  <c r="G3" i="13" l="1"/>
  <c r="G4" i="13" l="1"/>
  <c r="G5" i="13"/>
  <c r="G6" i="13" l="1"/>
  <c r="G7" i="13" l="1"/>
  <c r="G8" i="13" l="1"/>
  <c r="G9" i="13" l="1"/>
  <c r="G10" i="13" l="1"/>
  <c r="G11" i="13"/>
  <c r="G12" i="13" l="1"/>
  <c r="L5" i="13" s="1"/>
  <c r="L11" i="13"/>
  <c r="K11" i="13"/>
  <c r="M143" i="13" l="1"/>
  <c r="M8" i="13"/>
  <c r="K9" i="13"/>
  <c r="K5" i="13"/>
  <c r="K4" i="13"/>
  <c r="L10" i="13"/>
  <c r="L8" i="13"/>
  <c r="L492" i="13"/>
  <c r="L9" i="13"/>
  <c r="M4" i="13"/>
  <c r="M2" i="13"/>
  <c r="M10" i="13"/>
  <c r="L3" i="13"/>
  <c r="M5" i="13"/>
  <c r="L4" i="13"/>
  <c r="K3" i="13"/>
  <c r="K6" i="13"/>
  <c r="L2" i="13"/>
  <c r="K2" i="13"/>
  <c r="K8" i="13"/>
  <c r="K10" i="13"/>
  <c r="L6" i="13"/>
  <c r="M7" i="13"/>
  <c r="M3" i="13"/>
  <c r="M9" i="13"/>
  <c r="K7" i="13"/>
  <c r="L7" i="13"/>
  <c r="M6" i="13"/>
  <c r="L433" i="13"/>
  <c r="K477" i="13"/>
  <c r="K299" i="13"/>
  <c r="K355" i="13"/>
  <c r="L337" i="13"/>
  <c r="K411" i="13"/>
  <c r="L278" i="13"/>
  <c r="K264" i="13"/>
  <c r="L369" i="13"/>
  <c r="L166" i="13"/>
  <c r="L315" i="13"/>
  <c r="L86" i="13"/>
  <c r="L404" i="13"/>
  <c r="K500" i="13"/>
  <c r="K388" i="13"/>
  <c r="L419" i="13"/>
  <c r="L298" i="13"/>
  <c r="K357" i="13"/>
  <c r="L345" i="13"/>
  <c r="L340" i="13"/>
  <c r="L435" i="13"/>
  <c r="K125" i="13"/>
  <c r="K283" i="13"/>
  <c r="K212" i="13"/>
  <c r="L332" i="13"/>
  <c r="K426" i="13"/>
  <c r="L134" i="13"/>
  <c r="L279" i="13"/>
  <c r="L344" i="13"/>
  <c r="L107" i="13"/>
  <c r="K15" i="13"/>
  <c r="L243" i="13"/>
  <c r="M89" i="13"/>
  <c r="M433" i="13"/>
  <c r="M51" i="13"/>
  <c r="M476" i="13"/>
  <c r="M248" i="13"/>
  <c r="M256" i="13"/>
  <c r="M384" i="13"/>
  <c r="M149" i="13"/>
  <c r="M313" i="13"/>
  <c r="M319" i="13"/>
  <c r="M67" i="13"/>
  <c r="M231" i="13"/>
  <c r="M186" i="13"/>
  <c r="M90" i="13"/>
  <c r="M484" i="13"/>
  <c r="M410" i="13"/>
  <c r="M378" i="13"/>
  <c r="M213" i="13"/>
  <c r="M315" i="13"/>
  <c r="M250" i="13"/>
  <c r="M15" i="13"/>
  <c r="M416" i="13"/>
  <c r="M167" i="13"/>
  <c r="M181" i="13"/>
  <c r="M266" i="13"/>
  <c r="M447" i="13"/>
  <c r="M293" i="13"/>
  <c r="M412" i="13"/>
  <c r="M40" i="13"/>
  <c r="M330" i="13"/>
  <c r="M106" i="13"/>
  <c r="M222" i="13"/>
  <c r="M493" i="13"/>
  <c r="M356" i="13"/>
  <c r="M310" i="13"/>
  <c r="M25" i="13"/>
  <c r="M31" i="13"/>
  <c r="M171" i="13"/>
  <c r="M431" i="13"/>
  <c r="M218" i="13"/>
  <c r="M397" i="13"/>
  <c r="M323" i="13"/>
  <c r="M419" i="13"/>
  <c r="M475" i="13"/>
  <c r="M132" i="13"/>
  <c r="M413" i="13"/>
  <c r="M442" i="13"/>
  <c r="M257" i="13"/>
  <c r="M359" i="13"/>
  <c r="M150" i="13"/>
  <c r="M307" i="13"/>
  <c r="M292" i="13"/>
  <c r="M379" i="13"/>
  <c r="M59" i="13"/>
  <c r="M252" i="13"/>
  <c r="M202" i="13"/>
  <c r="M393" i="13"/>
  <c r="M102" i="13"/>
  <c r="M343" i="13"/>
  <c r="M276" i="13"/>
  <c r="M314" i="13"/>
  <c r="M163" i="13"/>
  <c r="M299" i="13"/>
  <c r="M411" i="13"/>
  <c r="M187" i="13"/>
  <c r="M364" i="13"/>
  <c r="M337" i="13"/>
  <c r="M133" i="13"/>
  <c r="M215" i="13"/>
  <c r="M387" i="13"/>
  <c r="M118" i="13"/>
  <c r="M47" i="13"/>
  <c r="M235" i="13"/>
  <c r="M461" i="13"/>
  <c r="M193" i="13"/>
  <c r="M14" i="13"/>
  <c r="M357" i="13"/>
  <c r="M286" i="13"/>
  <c r="M333" i="13"/>
  <c r="M320" i="13"/>
  <c r="M208" i="13"/>
  <c r="M105" i="13"/>
  <c r="M444" i="13"/>
  <c r="M458" i="13"/>
  <c r="M474" i="13"/>
  <c r="M138" i="13"/>
  <c r="M477" i="13"/>
  <c r="M207" i="13"/>
  <c r="M297" i="13"/>
  <c r="M172" i="13"/>
  <c r="M279" i="13"/>
  <c r="M272" i="13"/>
  <c r="M81" i="13"/>
  <c r="M146" i="13"/>
  <c r="M137" i="13"/>
  <c r="M423" i="13"/>
  <c r="M377" i="13"/>
  <c r="M316" i="13"/>
  <c r="M155" i="13"/>
  <c r="M408" i="13"/>
  <c r="M273" i="13"/>
  <c r="M472" i="13"/>
  <c r="M117" i="13"/>
  <c r="M68" i="13"/>
  <c r="M41" i="13"/>
  <c r="M420" i="13"/>
  <c r="M399" i="13"/>
  <c r="M108" i="13"/>
  <c r="M439" i="13"/>
  <c r="M86" i="13"/>
  <c r="M121" i="13"/>
  <c r="M303" i="13"/>
  <c r="M223" i="13"/>
  <c r="M424" i="13"/>
  <c r="M97" i="13"/>
  <c r="M62" i="13"/>
  <c r="M404" i="13"/>
  <c r="M241" i="13"/>
  <c r="M409" i="13"/>
  <c r="M209" i="13"/>
  <c r="M406" i="13"/>
  <c r="M136" i="13"/>
  <c r="M311" i="13"/>
  <c r="M158" i="13"/>
  <c r="M436" i="13"/>
  <c r="M295" i="13"/>
  <c r="M470" i="13"/>
  <c r="M328" i="13"/>
  <c r="M346" i="13"/>
  <c r="M289" i="13"/>
  <c r="M396" i="13"/>
  <c r="M449" i="13"/>
  <c r="M119" i="13"/>
  <c r="M371" i="13"/>
  <c r="M485" i="13"/>
  <c r="M425" i="13"/>
  <c r="M226" i="13"/>
  <c r="M321" i="13"/>
  <c r="M99" i="13"/>
  <c r="M349" i="13"/>
  <c r="M414" i="13"/>
  <c r="M370" i="13"/>
  <c r="M494" i="13"/>
  <c r="M407" i="13"/>
  <c r="M230" i="13"/>
  <c r="M57" i="13"/>
  <c r="M460" i="13"/>
  <c r="M353" i="13"/>
  <c r="M437" i="13"/>
  <c r="M497" i="13"/>
  <c r="M58" i="13"/>
  <c r="M317" i="13"/>
  <c r="M448" i="13"/>
  <c r="M331" i="13"/>
  <c r="M459" i="13"/>
  <c r="M100" i="13"/>
  <c r="M79" i="13"/>
  <c r="M391" i="13"/>
  <c r="M263" i="13"/>
  <c r="M183" i="13"/>
  <c r="M369" i="13"/>
  <c r="M262" i="13"/>
  <c r="M113" i="13"/>
  <c r="M365" i="13"/>
  <c r="M386" i="13"/>
  <c r="M446" i="13"/>
  <c r="M30" i="13"/>
  <c r="M173" i="13"/>
  <c r="M70" i="13"/>
  <c r="M110" i="13"/>
  <c r="M403" i="13"/>
  <c r="M199" i="13"/>
  <c r="M390" i="13"/>
  <c r="M169" i="13"/>
  <c r="M42" i="13"/>
  <c r="K127" i="13"/>
  <c r="K80" i="13"/>
  <c r="K14" i="13"/>
  <c r="K214" i="13"/>
  <c r="L52" i="13"/>
  <c r="L142" i="13"/>
  <c r="L174" i="13"/>
  <c r="L287" i="13"/>
  <c r="L233" i="13"/>
  <c r="L238" i="13"/>
  <c r="L71" i="13"/>
  <c r="L234" i="13"/>
  <c r="L351" i="13"/>
  <c r="M188" i="13"/>
  <c r="M76" i="13"/>
  <c r="M498" i="13"/>
  <c r="M156" i="13"/>
  <c r="M232" i="13"/>
  <c r="M153" i="13"/>
  <c r="M267" i="13"/>
  <c r="M488" i="13"/>
  <c r="M373" i="13"/>
  <c r="M234" i="13"/>
  <c r="M75" i="13"/>
  <c r="M360" i="13"/>
  <c r="M245" i="13"/>
  <c r="M347" i="13"/>
  <c r="M221" i="13"/>
  <c r="M342" i="13"/>
  <c r="M95" i="13"/>
  <c r="M338" i="13"/>
  <c r="M206" i="13"/>
  <c r="M418" i="13"/>
  <c r="M483" i="13"/>
  <c r="M50" i="13"/>
  <c r="M285" i="13"/>
  <c r="M274" i="13"/>
  <c r="M481" i="13"/>
  <c r="M354" i="13"/>
  <c r="M154" i="13"/>
  <c r="M91" i="13"/>
  <c r="M77" i="13"/>
  <c r="M374" i="13"/>
  <c r="M258" i="13"/>
  <c r="M318" i="13"/>
  <c r="M440" i="13"/>
  <c r="M53" i="13"/>
  <c r="M127" i="13"/>
  <c r="M478" i="13"/>
  <c r="M434" i="13"/>
  <c r="M92" i="13"/>
  <c r="M63" i="13"/>
  <c r="M422" i="13"/>
  <c r="M259" i="13"/>
  <c r="M160" i="13"/>
  <c r="M260" i="13"/>
  <c r="M253" i="13"/>
  <c r="M159" i="13"/>
  <c r="M185" i="13"/>
  <c r="M350" i="13"/>
  <c r="M306" i="13"/>
  <c r="M430" i="13"/>
  <c r="M107" i="13"/>
  <c r="M294" i="13"/>
  <c r="M255" i="13"/>
  <c r="M457" i="13"/>
  <c r="M428" i="13"/>
  <c r="M401" i="13"/>
  <c r="M443" i="13"/>
  <c r="M278" i="13"/>
  <c r="M78" i="13"/>
  <c r="M441" i="13"/>
  <c r="M178" i="13"/>
  <c r="M302" i="13"/>
  <c r="M116" i="13"/>
  <c r="M98" i="13"/>
  <c r="M464" i="13"/>
  <c r="M281" i="13"/>
  <c r="M203" i="13"/>
  <c r="M362" i="13"/>
  <c r="M139" i="13"/>
  <c r="M19" i="13"/>
  <c r="M282" i="13"/>
  <c r="M375" i="13"/>
  <c r="M389" i="13"/>
  <c r="M174" i="13"/>
  <c r="M71" i="13"/>
  <c r="M152" i="13"/>
  <c r="M111" i="13"/>
  <c r="K422" i="13"/>
  <c r="K479" i="13"/>
  <c r="K274" i="13"/>
  <c r="K146" i="13"/>
  <c r="L105" i="13"/>
  <c r="L198" i="13"/>
  <c r="K408" i="13"/>
  <c r="L333" i="13"/>
  <c r="L371" i="13"/>
  <c r="L28" i="13"/>
  <c r="L270" i="13"/>
  <c r="L195" i="13"/>
  <c r="M168" i="13"/>
  <c r="M451" i="13"/>
  <c r="M329" i="13"/>
  <c r="M456" i="13"/>
  <c r="M24" i="13"/>
  <c r="M212" i="13"/>
  <c r="M227" i="13"/>
  <c r="M304" i="13"/>
  <c r="M224" i="13"/>
  <c r="M427" i="13"/>
  <c r="M233" i="13"/>
  <c r="M479" i="13"/>
  <c r="M205" i="13"/>
  <c r="M130" i="13"/>
  <c r="M220" i="13"/>
  <c r="M388" i="13"/>
  <c r="M280" i="13"/>
  <c r="M21" i="13"/>
  <c r="M275" i="13"/>
  <c r="M48" i="13"/>
  <c r="M398" i="13"/>
  <c r="M128" i="13"/>
  <c r="M192" i="13"/>
  <c r="M228" i="13"/>
  <c r="M34" i="13"/>
  <c r="K351" i="13"/>
  <c r="K473" i="13"/>
  <c r="K170" i="13"/>
  <c r="K38" i="13"/>
  <c r="L367" i="13"/>
  <c r="L187" i="13"/>
  <c r="L171" i="13"/>
  <c r="L220" i="13"/>
  <c r="L321" i="13"/>
  <c r="L66" i="13"/>
  <c r="L176" i="13"/>
  <c r="L266" i="13"/>
  <c r="L33" i="13"/>
  <c r="L501" i="13"/>
  <c r="L64" i="13"/>
  <c r="L260" i="13"/>
  <c r="L17" i="13"/>
  <c r="L443" i="13"/>
  <c r="L161" i="13"/>
  <c r="K249" i="13"/>
  <c r="L483" i="13"/>
  <c r="L181" i="13"/>
  <c r="L453" i="13"/>
  <c r="L430" i="13"/>
  <c r="L211" i="13"/>
  <c r="L372" i="13"/>
  <c r="L425" i="13"/>
  <c r="L457" i="13"/>
  <c r="L280" i="13"/>
  <c r="L466" i="13"/>
  <c r="L61" i="13"/>
  <c r="K374" i="13"/>
  <c r="L72" i="13"/>
  <c r="L330" i="13"/>
  <c r="K28" i="13"/>
  <c r="K166" i="13"/>
  <c r="K271" i="13"/>
  <c r="K262" i="13"/>
  <c r="K114" i="13"/>
  <c r="K202" i="13"/>
  <c r="K68" i="13"/>
  <c r="K66" i="13"/>
  <c r="M339" i="13"/>
  <c r="M348" i="13"/>
  <c r="M268" i="13"/>
  <c r="M492" i="13"/>
  <c r="M198" i="13"/>
  <c r="M376" i="13"/>
  <c r="M28" i="13"/>
  <c r="M327" i="13"/>
  <c r="M473" i="13"/>
  <c r="M134" i="13"/>
  <c r="M195" i="13"/>
  <c r="M11" i="13"/>
  <c r="M217" i="13"/>
  <c r="M144" i="13"/>
  <c r="M324" i="13"/>
  <c r="M20" i="13"/>
  <c r="M125" i="13"/>
  <c r="M383" i="13"/>
  <c r="M140" i="13"/>
  <c r="M80" i="13"/>
  <c r="M239" i="13"/>
  <c r="M216" i="13"/>
  <c r="M35" i="13"/>
  <c r="M101" i="13"/>
  <c r="M122" i="13"/>
  <c r="M265" i="13"/>
  <c r="M124" i="13"/>
  <c r="M372" i="13"/>
  <c r="M490" i="13"/>
  <c r="M43" i="13"/>
  <c r="M244" i="13"/>
  <c r="M345" i="13"/>
  <c r="M237" i="13"/>
  <c r="M72" i="13"/>
  <c r="M33" i="13"/>
  <c r="M467" i="13"/>
  <c r="M283" i="13"/>
  <c r="M162" i="13"/>
  <c r="M445" i="13"/>
  <c r="M129" i="13"/>
  <c r="M44" i="13"/>
  <c r="M300" i="13"/>
  <c r="M96" i="13"/>
  <c r="M175" i="13"/>
  <c r="M69" i="13"/>
  <c r="M45" i="13"/>
  <c r="M52" i="13"/>
  <c r="M85" i="13"/>
  <c r="M417" i="13"/>
  <c r="M466" i="13"/>
  <c r="M334" i="13"/>
  <c r="M64" i="13"/>
  <c r="M277" i="13"/>
  <c r="M84" i="13"/>
  <c r="M471" i="13"/>
  <c r="M450" i="13"/>
  <c r="M495" i="13"/>
  <c r="M115" i="13"/>
  <c r="M12" i="13"/>
  <c r="M135" i="13"/>
  <c r="M177" i="13"/>
  <c r="M114" i="13"/>
  <c r="M284" i="13"/>
  <c r="M326" i="13"/>
  <c r="M22" i="13"/>
  <c r="M147" i="13"/>
  <c r="M438" i="13"/>
  <c r="M322" i="13"/>
  <c r="M382" i="13"/>
  <c r="M335" i="13"/>
  <c r="M189" i="13"/>
  <c r="M487" i="13"/>
  <c r="M148" i="13"/>
  <c r="K302" i="13"/>
  <c r="K311" i="13"/>
  <c r="K197" i="13"/>
  <c r="L133" i="13"/>
  <c r="L308" i="13"/>
  <c r="L45" i="13"/>
  <c r="L472" i="13"/>
  <c r="L62" i="13"/>
  <c r="L359" i="13"/>
  <c r="L160" i="13"/>
  <c r="L294" i="13"/>
  <c r="L482" i="13"/>
  <c r="M394" i="13"/>
  <c r="M225" i="13"/>
  <c r="M491" i="13"/>
  <c r="M332" i="13"/>
  <c r="M380" i="13"/>
  <c r="M191" i="13"/>
  <c r="M87" i="13"/>
  <c r="M204" i="13"/>
  <c r="M305" i="13"/>
  <c r="M385" i="13"/>
  <c r="M32" i="13"/>
  <c r="M415" i="13"/>
  <c r="M246" i="13"/>
  <c r="M469" i="13"/>
  <c r="M190" i="13"/>
  <c r="M251" i="13"/>
  <c r="M94" i="13"/>
  <c r="M39" i="13"/>
  <c r="M74" i="13"/>
  <c r="M141" i="13"/>
  <c r="M400" i="13"/>
  <c r="M240" i="13"/>
  <c r="M200" i="13"/>
  <c r="M65" i="13"/>
  <c r="M429" i="13"/>
  <c r="M166" i="13"/>
  <c r="M242" i="13"/>
  <c r="M366" i="13"/>
  <c r="M271" i="13"/>
  <c r="M358" i="13"/>
  <c r="M402" i="13"/>
  <c r="M270" i="13"/>
  <c r="M482" i="13"/>
  <c r="M363" i="13"/>
  <c r="M73" i="13"/>
  <c r="M243" i="13"/>
  <c r="M161" i="13"/>
  <c r="M261" i="13"/>
  <c r="M61" i="13"/>
  <c r="M131" i="13"/>
  <c r="M109" i="13"/>
  <c r="M341" i="13"/>
  <c r="M432" i="13"/>
  <c r="M176" i="13"/>
  <c r="M103" i="13"/>
  <c r="M38" i="13"/>
  <c r="M27" i="13"/>
  <c r="M104" i="13"/>
  <c r="M46" i="13"/>
  <c r="M395" i="13"/>
  <c r="M309" i="13"/>
  <c r="M126" i="13"/>
  <c r="M454" i="13"/>
  <c r="M463" i="13"/>
  <c r="M368" i="13"/>
  <c r="M247" i="13"/>
  <c r="M381" i="13"/>
  <c r="M56" i="13"/>
  <c r="M421" i="13"/>
  <c r="M468" i="13"/>
  <c r="M501" i="13"/>
  <c r="M452" i="13"/>
  <c r="M211" i="13"/>
  <c r="M301" i="13"/>
  <c r="M352" i="13"/>
  <c r="M197" i="13"/>
  <c r="M499" i="13"/>
  <c r="M170" i="13"/>
  <c r="M37" i="13"/>
  <c r="M344" i="13"/>
  <c r="M123" i="13"/>
  <c r="M229" i="13"/>
  <c r="M392" i="13"/>
  <c r="M308" i="13"/>
  <c r="M157" i="13"/>
  <c r="M55" i="13"/>
  <c r="M455" i="13"/>
  <c r="M367" i="13"/>
  <c r="M288" i="13"/>
  <c r="M298" i="13"/>
  <c r="M312" i="13"/>
  <c r="M120" i="13"/>
  <c r="M500" i="13"/>
  <c r="M453" i="13"/>
  <c r="M238" i="13"/>
  <c r="M264" i="13"/>
  <c r="M486" i="13"/>
  <c r="M66" i="13"/>
  <c r="M351" i="13"/>
  <c r="M196" i="13"/>
  <c r="M496" i="13"/>
  <c r="M426" i="13"/>
  <c r="M151" i="13"/>
  <c r="M184" i="13"/>
  <c r="K453" i="13"/>
  <c r="K304" i="13"/>
  <c r="K352" i="13"/>
  <c r="K12" i="13"/>
  <c r="L361" i="13"/>
  <c r="L444" i="13"/>
  <c r="L398" i="13"/>
  <c r="L221" i="13"/>
  <c r="L370" i="13"/>
  <c r="L397" i="13"/>
  <c r="L113" i="13"/>
  <c r="L125" i="13"/>
  <c r="L484" i="13"/>
  <c r="M82" i="13"/>
  <c r="M210" i="13"/>
  <c r="M489" i="13"/>
  <c r="M290" i="13"/>
  <c r="M236" i="13"/>
  <c r="M16" i="13"/>
  <c r="M23" i="13"/>
  <c r="M194" i="13"/>
  <c r="M254" i="13"/>
  <c r="M165" i="13"/>
  <c r="M355" i="13"/>
  <c r="M13" i="13"/>
  <c r="M112" i="13"/>
  <c r="M462" i="13"/>
  <c r="M201" i="13"/>
  <c r="M480" i="13"/>
  <c r="M83" i="13"/>
  <c r="M18" i="13"/>
  <c r="M340" i="13"/>
  <c r="M435" i="13"/>
  <c r="M142" i="13"/>
  <c r="M60" i="13"/>
  <c r="M36" i="13"/>
  <c r="M88" i="13"/>
  <c r="M405" i="13"/>
  <c r="M296" i="13"/>
  <c r="M17" i="13"/>
  <c r="K232" i="13"/>
  <c r="K298" i="13"/>
  <c r="K189" i="13"/>
  <c r="L285" i="13"/>
  <c r="L290" i="13"/>
  <c r="L29" i="13"/>
  <c r="L309" i="13"/>
  <c r="L410" i="13"/>
  <c r="L147" i="13"/>
  <c r="L417" i="13"/>
  <c r="L364" i="13"/>
  <c r="L146" i="13"/>
  <c r="L241" i="13"/>
  <c r="L411" i="13"/>
  <c r="K385" i="13"/>
  <c r="L157" i="13"/>
  <c r="L265" i="13"/>
  <c r="L276" i="13"/>
  <c r="L136" i="13"/>
  <c r="L178" i="13"/>
  <c r="L311" i="13"/>
  <c r="L101" i="13"/>
  <c r="L190" i="13"/>
  <c r="L131" i="13"/>
  <c r="L338" i="13"/>
  <c r="L212" i="13"/>
  <c r="K497" i="13"/>
  <c r="K162" i="13"/>
  <c r="K366" i="13"/>
  <c r="K33" i="13"/>
  <c r="K316" i="13"/>
  <c r="K413" i="13"/>
  <c r="K273" i="13"/>
  <c r="K460" i="13"/>
  <c r="K117" i="13"/>
  <c r="K55" i="13"/>
  <c r="K382" i="13"/>
  <c r="K101" i="13"/>
  <c r="L485" i="13"/>
  <c r="L114" i="13"/>
  <c r="L357" i="13"/>
  <c r="L223" i="13"/>
  <c r="L349" i="13"/>
  <c r="L24" i="13"/>
  <c r="L312" i="13"/>
  <c r="L19" i="13"/>
  <c r="L108" i="13"/>
  <c r="L263" i="13"/>
  <c r="L153" i="13"/>
  <c r="L463" i="13"/>
  <c r="K287" i="13"/>
  <c r="K345" i="13"/>
  <c r="L437" i="13"/>
  <c r="L360" i="13"/>
  <c r="L421" i="13"/>
  <c r="L479" i="13"/>
  <c r="L252" i="13"/>
  <c r="L194" i="13"/>
  <c r="L267" i="13"/>
  <c r="L274" i="13"/>
  <c r="L335" i="13"/>
  <c r="L408" i="13"/>
  <c r="K439" i="13"/>
  <c r="L75" i="13"/>
  <c r="L80" i="13"/>
  <c r="L25" i="13"/>
  <c r="K34" i="13"/>
  <c r="K406" i="13"/>
  <c r="K195" i="13"/>
  <c r="K478" i="13"/>
  <c r="K270" i="13"/>
  <c r="K335" i="13"/>
  <c r="K288" i="13"/>
  <c r="K482" i="13"/>
  <c r="K216" i="13"/>
  <c r="K308" i="13"/>
  <c r="K440" i="13"/>
  <c r="K424" i="13"/>
  <c r="K16" i="13"/>
  <c r="K499" i="13"/>
  <c r="L373" i="13"/>
  <c r="L93" i="13"/>
  <c r="L180" i="13"/>
  <c r="L448" i="13"/>
  <c r="L422" i="13"/>
  <c r="L46" i="13"/>
  <c r="L257" i="13"/>
  <c r="L179" i="13"/>
  <c r="L88" i="13"/>
  <c r="L436" i="13"/>
  <c r="L201" i="13"/>
  <c r="L288" i="13"/>
  <c r="K190" i="13"/>
  <c r="K280" i="13"/>
  <c r="L342" i="13"/>
  <c r="L281" i="13"/>
  <c r="L303" i="13"/>
  <c r="L77" i="13"/>
  <c r="L415" i="13"/>
  <c r="L143" i="13"/>
  <c r="L56" i="13"/>
  <c r="L54" i="13"/>
  <c r="L322" i="13"/>
  <c r="L402" i="13"/>
  <c r="K150" i="13"/>
  <c r="L440" i="13"/>
  <c r="L355" i="13"/>
  <c r="L384" i="13"/>
  <c r="K456" i="13"/>
  <c r="K438" i="13"/>
  <c r="K69" i="13"/>
  <c r="K359" i="13"/>
  <c r="K360" i="13"/>
  <c r="K118" i="13"/>
  <c r="K59" i="13"/>
  <c r="K198" i="13"/>
  <c r="K31" i="13"/>
  <c r="K340" i="13"/>
  <c r="K430" i="13"/>
  <c r="K63" i="13"/>
  <c r="K282" i="13"/>
  <c r="K191" i="13"/>
  <c r="K501" i="13"/>
  <c r="L68" i="13"/>
  <c r="L47" i="13"/>
  <c r="L230" i="13"/>
  <c r="L261" i="13"/>
  <c r="L271" i="13"/>
  <c r="L115" i="13"/>
  <c r="L413" i="13"/>
  <c r="L199" i="13"/>
  <c r="L55" i="13"/>
  <c r="L475" i="13"/>
  <c r="L137" i="13"/>
  <c r="L51" i="13"/>
  <c r="K227" i="13"/>
  <c r="L48" i="13"/>
  <c r="L251" i="13"/>
  <c r="L31" i="13"/>
  <c r="L423" i="13"/>
  <c r="L488" i="13"/>
  <c r="L264" i="13"/>
  <c r="L454" i="13"/>
  <c r="L242" i="13"/>
  <c r="L141" i="13"/>
  <c r="L217" i="13"/>
  <c r="L218" i="13"/>
  <c r="K463" i="13"/>
  <c r="L407" i="13"/>
  <c r="L231" i="13"/>
  <c r="K171" i="13"/>
  <c r="K423" i="13"/>
  <c r="K468" i="13"/>
  <c r="K464" i="13"/>
  <c r="K67" i="13"/>
  <c r="K452" i="13"/>
  <c r="K469" i="13"/>
  <c r="K61" i="13"/>
  <c r="K297" i="13"/>
  <c r="K94" i="13"/>
  <c r="K71" i="13"/>
  <c r="K405" i="13"/>
  <c r="K472" i="13"/>
  <c r="M287" i="13"/>
  <c r="M219" i="13"/>
  <c r="M29" i="13"/>
  <c r="M465" i="13"/>
  <c r="M214" i="13"/>
  <c r="K192" i="13"/>
  <c r="K147" i="13"/>
  <c r="K77" i="13"/>
  <c r="L494" i="13"/>
  <c r="L292" i="13"/>
  <c r="L316" i="13"/>
  <c r="L297" i="13"/>
  <c r="L119" i="13"/>
  <c r="L352" i="13"/>
  <c r="L339" i="13"/>
  <c r="L256" i="13"/>
  <c r="L103" i="13"/>
  <c r="L100" i="13"/>
  <c r="K48" i="13"/>
  <c r="K90" i="13"/>
  <c r="L447" i="13"/>
  <c r="L461" i="13"/>
  <c r="L92" i="13"/>
  <c r="L374" i="13"/>
  <c r="L389" i="13"/>
  <c r="L127" i="13"/>
  <c r="L498" i="13"/>
  <c r="L302" i="13"/>
  <c r="L203" i="13"/>
  <c r="L356" i="13"/>
  <c r="K305" i="13"/>
  <c r="K228" i="13"/>
  <c r="K257" i="13"/>
  <c r="K315" i="13"/>
  <c r="K140" i="13"/>
  <c r="K240" i="13"/>
  <c r="K429" i="13"/>
  <c r="K247" i="13"/>
  <c r="K465" i="13"/>
  <c r="K32" i="13"/>
  <c r="K135" i="13"/>
  <c r="K92" i="13"/>
  <c r="K431" i="13"/>
  <c r="L65" i="13"/>
  <c r="L284" i="13"/>
  <c r="L428" i="13"/>
  <c r="L154" i="13"/>
  <c r="L365" i="13"/>
  <c r="L277" i="13"/>
  <c r="L254" i="13"/>
  <c r="L98" i="13"/>
  <c r="L353" i="13"/>
  <c r="L63" i="13"/>
  <c r="L334" i="13"/>
  <c r="L213" i="13"/>
  <c r="K419" i="13"/>
  <c r="K300" i="13"/>
  <c r="L362" i="13"/>
  <c r="L214" i="13"/>
  <c r="L156" i="13"/>
  <c r="L149" i="13"/>
  <c r="L487" i="13"/>
  <c r="L159" i="13"/>
  <c r="L129" i="13"/>
  <c r="L405" i="13"/>
  <c r="L489" i="13"/>
  <c r="L326" i="13"/>
  <c r="K217" i="13"/>
  <c r="L40" i="13"/>
  <c r="L167" i="13"/>
  <c r="K485" i="13"/>
  <c r="K180" i="13"/>
  <c r="K50" i="13"/>
  <c r="K314" i="13"/>
  <c r="K161" i="13"/>
  <c r="K290" i="13"/>
  <c r="K116" i="13"/>
  <c r="K358" i="13"/>
  <c r="K188" i="13"/>
  <c r="K428" i="13"/>
  <c r="K187" i="13"/>
  <c r="K245" i="13"/>
  <c r="K242" i="13"/>
  <c r="K17" i="13"/>
  <c r="K407" i="13"/>
  <c r="L375" i="13"/>
  <c r="L455" i="13"/>
  <c r="L21" i="13"/>
  <c r="L224" i="13"/>
  <c r="L239" i="13"/>
  <c r="L426" i="13"/>
  <c r="L470" i="13"/>
  <c r="L36" i="13"/>
  <c r="L229" i="13"/>
  <c r="L228" i="13"/>
  <c r="L459" i="13"/>
  <c r="L378" i="13"/>
  <c r="K375" i="13"/>
  <c r="K57" i="13"/>
  <c r="L27" i="13"/>
  <c r="L462" i="13"/>
  <c r="L69" i="13"/>
  <c r="L394" i="13"/>
  <c r="L158" i="13"/>
  <c r="L78" i="13"/>
  <c r="L177" i="13"/>
  <c r="L391" i="13"/>
  <c r="L385" i="13"/>
  <c r="L74" i="13"/>
  <c r="K372" i="13"/>
  <c r="L128" i="13"/>
  <c r="L478" i="13"/>
  <c r="L456" i="13"/>
  <c r="K292" i="13"/>
  <c r="K112" i="13"/>
  <c r="K337" i="13"/>
  <c r="K306" i="13"/>
  <c r="K164" i="13"/>
  <c r="K137" i="13"/>
  <c r="K466" i="13"/>
  <c r="K391" i="13"/>
  <c r="K122" i="13"/>
  <c r="K44" i="13"/>
  <c r="K79" i="13"/>
  <c r="K173" i="13"/>
  <c r="K267" i="13"/>
  <c r="K401" i="13"/>
  <c r="L403" i="13"/>
  <c r="L59" i="13"/>
  <c r="L20" i="13"/>
  <c r="L140" i="13"/>
  <c r="L169" i="13"/>
  <c r="L304" i="13"/>
  <c r="L452" i="13"/>
  <c r="L431" i="13"/>
  <c r="L148" i="13"/>
  <c r="L104" i="13"/>
  <c r="L255" i="13"/>
  <c r="L382" i="13"/>
  <c r="L168" i="13"/>
  <c r="K349" i="13"/>
  <c r="L358" i="13"/>
  <c r="L388" i="13"/>
  <c r="L317" i="13"/>
  <c r="L446" i="13"/>
  <c r="L289" i="13"/>
  <c r="L500" i="13"/>
  <c r="L293" i="13"/>
  <c r="L18" i="13"/>
  <c r="L173" i="13"/>
  <c r="L246" i="13"/>
  <c r="L486" i="13"/>
  <c r="L79" i="13"/>
  <c r="L354" i="13"/>
  <c r="L84" i="13"/>
  <c r="K13" i="13"/>
  <c r="K370" i="13"/>
  <c r="K102" i="13"/>
  <c r="K19" i="13"/>
  <c r="K115" i="13"/>
  <c r="K255" i="13"/>
  <c r="K362" i="13"/>
  <c r="K98" i="13"/>
  <c r="K168" i="13"/>
  <c r="K18" i="13"/>
  <c r="K384" i="13"/>
  <c r="K496" i="13"/>
  <c r="K379" i="13"/>
  <c r="K471" i="13"/>
  <c r="K348" i="13"/>
  <c r="K113" i="13"/>
  <c r="K386" i="13"/>
  <c r="K145" i="13"/>
  <c r="K172" i="13"/>
  <c r="K470" i="13"/>
  <c r="K272" i="13"/>
  <c r="K493" i="13"/>
  <c r="K142" i="13"/>
  <c r="K253" i="13"/>
  <c r="K219" i="13"/>
  <c r="K159" i="13"/>
  <c r="K398" i="13"/>
  <c r="K420" i="13"/>
  <c r="K381" i="13"/>
  <c r="K313" i="13"/>
  <c r="K60" i="13"/>
  <c r="K42" i="13"/>
  <c r="K141" i="13"/>
  <c r="K184" i="13"/>
  <c r="K230" i="13"/>
  <c r="K324" i="13"/>
  <c r="K196" i="13"/>
  <c r="K165" i="13"/>
  <c r="K286" i="13"/>
  <c r="K64" i="13"/>
  <c r="K35" i="13"/>
  <c r="K341" i="13"/>
  <c r="M269" i="13"/>
  <c r="M361" i="13"/>
  <c r="M145" i="13"/>
  <c r="M93" i="13"/>
  <c r="M249" i="13"/>
  <c r="M54" i="13"/>
  <c r="M49" i="13"/>
  <c r="K451" i="13"/>
  <c r="K294" i="13"/>
  <c r="K415" i="13"/>
  <c r="L94" i="13"/>
  <c r="L182" i="13"/>
  <c r="L329" i="13"/>
  <c r="L49" i="13"/>
  <c r="L227" i="13"/>
  <c r="L85" i="13"/>
  <c r="L346" i="13"/>
  <c r="L202" i="13"/>
  <c r="L145" i="13"/>
  <c r="L477" i="13"/>
  <c r="K409" i="13"/>
  <c r="K414" i="13"/>
  <c r="L216" i="13"/>
  <c r="L26" i="13"/>
  <c r="L99" i="13"/>
  <c r="L473" i="13"/>
  <c r="L445" i="13"/>
  <c r="L451" i="13"/>
  <c r="L184" i="13"/>
  <c r="K475" i="13"/>
  <c r="L467" i="13"/>
  <c r="L336" i="13"/>
  <c r="K30" i="13"/>
  <c r="K26" i="13"/>
  <c r="K259" i="13"/>
  <c r="K339" i="13"/>
  <c r="K151" i="13"/>
  <c r="K402" i="13"/>
  <c r="K269" i="13"/>
  <c r="K186" i="13"/>
  <c r="K455" i="13"/>
  <c r="K457" i="13"/>
  <c r="K203" i="13"/>
  <c r="K126" i="13"/>
  <c r="K268" i="13"/>
  <c r="L130" i="13"/>
  <c r="L471" i="13"/>
  <c r="L439" i="13"/>
  <c r="L83" i="13"/>
  <c r="L197" i="13"/>
  <c r="L185" i="13"/>
  <c r="L480" i="13"/>
  <c r="L60" i="13"/>
  <c r="L39" i="13"/>
  <c r="L30" i="13"/>
  <c r="L434" i="13"/>
  <c r="L249" i="13"/>
  <c r="K84" i="13"/>
  <c r="L248" i="13"/>
  <c r="L44" i="13"/>
  <c r="L363" i="13"/>
  <c r="L232" i="13"/>
  <c r="L313" i="13"/>
  <c r="L222" i="13"/>
  <c r="L376" i="13"/>
  <c r="L175" i="13"/>
  <c r="L319" i="13"/>
  <c r="L124" i="13"/>
  <c r="L188" i="13"/>
  <c r="L132" i="13"/>
  <c r="L409" i="13"/>
  <c r="L469" i="13"/>
  <c r="K194" i="13"/>
  <c r="K52" i="13"/>
  <c r="K491" i="13"/>
  <c r="K215" i="13"/>
  <c r="K490" i="13"/>
  <c r="K29" i="13"/>
  <c r="K284" i="13"/>
  <c r="K136" i="13"/>
  <c r="K73" i="13"/>
  <c r="K235" i="13"/>
  <c r="K326" i="13"/>
  <c r="K481" i="13"/>
  <c r="K350" i="13"/>
  <c r="K51" i="13"/>
  <c r="K70" i="13"/>
  <c r="L87" i="13"/>
  <c r="L34" i="13"/>
  <c r="L323" i="13"/>
  <c r="M180" i="13"/>
  <c r="M179" i="13"/>
  <c r="M325" i="13"/>
  <c r="M182" i="13"/>
  <c r="M336" i="13"/>
  <c r="M291" i="13"/>
  <c r="K403" i="13"/>
  <c r="K78" i="13"/>
  <c r="K234" i="13"/>
  <c r="L468" i="13"/>
  <c r="L43" i="13"/>
  <c r="L296" i="13"/>
  <c r="L441" i="13"/>
  <c r="L205" i="13"/>
  <c r="L253" i="13"/>
  <c r="L23" i="13"/>
  <c r="L12" i="13"/>
  <c r="L67" i="13"/>
  <c r="L420" i="13"/>
  <c r="L427" i="13"/>
  <c r="K143" i="13"/>
  <c r="L111" i="13"/>
  <c r="L383" i="13"/>
  <c r="L424" i="13"/>
  <c r="L412" i="13"/>
  <c r="L152" i="13"/>
  <c r="L97" i="13"/>
  <c r="L320" i="13"/>
  <c r="L295" i="13"/>
  <c r="K177" i="13"/>
  <c r="L196" i="13"/>
  <c r="L206" i="13"/>
  <c r="K97" i="13"/>
  <c r="K416" i="13"/>
  <c r="K442" i="13"/>
  <c r="K338" i="13"/>
  <c r="K201" i="13"/>
  <c r="K441" i="13"/>
  <c r="K309" i="13"/>
  <c r="K106" i="13"/>
  <c r="K495" i="13"/>
  <c r="L70" i="13"/>
  <c r="L109" i="13"/>
  <c r="K105" i="13"/>
  <c r="L464" i="13"/>
  <c r="L314" i="13"/>
  <c r="L392" i="13"/>
  <c r="K58" i="13"/>
  <c r="K393" i="13"/>
  <c r="K176" i="13"/>
  <c r="K233" i="13"/>
  <c r="L300" i="13"/>
  <c r="L400" i="13"/>
  <c r="L269" i="13"/>
  <c r="L41" i="13"/>
  <c r="L15" i="13"/>
  <c r="K211" i="13"/>
  <c r="L106" i="13"/>
  <c r="L121" i="13"/>
  <c r="L82" i="13"/>
  <c r="L396" i="13"/>
  <c r="L193" i="13"/>
  <c r="K322" i="13"/>
  <c r="L387" i="13"/>
  <c r="K266" i="13"/>
  <c r="K261" i="13"/>
  <c r="K75" i="13"/>
  <c r="K427" i="13"/>
  <c r="K132" i="13"/>
  <c r="K87" i="13"/>
  <c r="K76" i="13"/>
  <c r="L135" i="13"/>
  <c r="L490" i="13"/>
  <c r="L343" i="13"/>
  <c r="L96" i="13"/>
  <c r="L458" i="13"/>
  <c r="L406" i="13"/>
  <c r="K432" i="13"/>
  <c r="L126" i="13"/>
  <c r="L282" i="13"/>
  <c r="L465" i="13"/>
  <c r="L301" i="13"/>
  <c r="L183" i="13"/>
  <c r="K312" i="13"/>
  <c r="L191" i="13"/>
  <c r="K488" i="13"/>
  <c r="K160" i="13"/>
  <c r="K394" i="13"/>
  <c r="K248" i="13"/>
  <c r="K454" i="13"/>
  <c r="K225" i="13"/>
  <c r="K169" i="13"/>
  <c r="K474" i="13"/>
  <c r="K154" i="13"/>
  <c r="K123" i="13"/>
  <c r="K156" i="13"/>
  <c r="K347" i="13"/>
  <c r="K467" i="13"/>
  <c r="K293" i="13"/>
  <c r="K437" i="13"/>
  <c r="K378" i="13"/>
  <c r="K183" i="13"/>
  <c r="K417" i="13"/>
  <c r="K153" i="13"/>
  <c r="K24" i="13"/>
  <c r="K281" i="13"/>
  <c r="K138" i="13"/>
  <c r="K149" i="13"/>
  <c r="K96" i="13"/>
  <c r="K390" i="13"/>
  <c r="K289" i="13"/>
  <c r="K371" i="13"/>
  <c r="K436" i="13"/>
  <c r="K395" i="13"/>
  <c r="K220" i="13"/>
  <c r="K250" i="13"/>
  <c r="K387" i="13"/>
  <c r="K45" i="13"/>
  <c r="K433" i="13"/>
  <c r="K205" i="13"/>
  <c r="K193" i="13"/>
  <c r="K332" i="13"/>
  <c r="K285" i="13"/>
  <c r="K329" i="13"/>
  <c r="K155" i="13"/>
  <c r="K109" i="13"/>
  <c r="L368" i="13"/>
  <c r="L418" i="13"/>
  <c r="L81" i="13"/>
  <c r="K435" i="13"/>
  <c r="L493" i="13"/>
  <c r="L273" i="13"/>
  <c r="L37" i="13"/>
  <c r="K364" i="13"/>
  <c r="K368" i="13"/>
  <c r="K327" i="13"/>
  <c r="K88" i="13"/>
  <c r="L110" i="13"/>
  <c r="L325" i="13"/>
  <c r="L207" i="13"/>
  <c r="L438" i="13"/>
  <c r="L200" i="13"/>
  <c r="K447" i="13"/>
  <c r="L35" i="13"/>
  <c r="L150" i="13"/>
  <c r="L118" i="13"/>
  <c r="L219" i="13"/>
  <c r="L401" i="13"/>
  <c r="L259" i="13"/>
  <c r="L497" i="13"/>
  <c r="K396" i="13"/>
  <c r="K199" i="13"/>
  <c r="K224" i="13"/>
  <c r="K254" i="13"/>
  <c r="K108" i="13"/>
  <c r="K53" i="13"/>
  <c r="K258" i="13"/>
  <c r="L22" i="13"/>
  <c r="L162" i="13"/>
  <c r="L395" i="13"/>
  <c r="L306" i="13"/>
  <c r="L144" i="13"/>
  <c r="L450" i="13"/>
  <c r="K458" i="13"/>
  <c r="L299" i="13"/>
  <c r="L283" i="13"/>
  <c r="L476" i="13"/>
  <c r="L380" i="13"/>
  <c r="L151" i="13"/>
  <c r="K275" i="13"/>
  <c r="L209" i="13"/>
  <c r="K291" i="13"/>
  <c r="K334" i="13"/>
  <c r="K325" i="13"/>
  <c r="K83" i="13"/>
  <c r="K392" i="13"/>
  <c r="K246" i="13"/>
  <c r="K158" i="13"/>
  <c r="K476" i="13"/>
  <c r="K56" i="13"/>
  <c r="K489" i="13"/>
  <c r="K344" i="13"/>
  <c r="K301" i="13"/>
  <c r="K130" i="13"/>
  <c r="K43" i="13"/>
  <c r="K163" i="13"/>
  <c r="K263" i="13"/>
  <c r="K213" i="13"/>
  <c r="K418" i="13"/>
  <c r="K276" i="13"/>
  <c r="K229" i="13"/>
  <c r="K328" i="13"/>
  <c r="K296" i="13"/>
  <c r="K210" i="13"/>
  <c r="K46" i="13"/>
  <c r="K239" i="13"/>
  <c r="K480" i="13"/>
  <c r="K310" i="13"/>
  <c r="K49" i="13"/>
  <c r="K231" i="13"/>
  <c r="K400" i="13"/>
  <c r="K131" i="13"/>
  <c r="K356" i="13"/>
  <c r="K295" i="13"/>
  <c r="K39" i="13"/>
  <c r="K104" i="13"/>
  <c r="K200" i="13"/>
  <c r="K425" i="13"/>
  <c r="K89" i="13"/>
  <c r="L237" i="13"/>
  <c r="L324" i="13"/>
  <c r="L225" i="13"/>
  <c r="L366" i="13"/>
  <c r="L310" i="13"/>
  <c r="L291" i="13"/>
  <c r="L414" i="13"/>
  <c r="K144" i="13"/>
  <c r="K449" i="13"/>
  <c r="K25" i="13"/>
  <c r="K446" i="13"/>
  <c r="L272" i="13"/>
  <c r="L208" i="13"/>
  <c r="L258" i="13"/>
  <c r="L350" i="13"/>
  <c r="L76" i="13"/>
  <c r="K218" i="13"/>
  <c r="L50" i="13"/>
  <c r="L379" i="13"/>
  <c r="L13" i="13"/>
  <c r="L139" i="13"/>
  <c r="L163" i="13"/>
  <c r="L393" i="13"/>
  <c r="K100" i="13"/>
  <c r="K237" i="13"/>
  <c r="K36" i="13"/>
  <c r="K319" i="13"/>
  <c r="K47" i="13"/>
  <c r="K62" i="13"/>
  <c r="K336" i="13"/>
  <c r="K323" i="13"/>
  <c r="L318" i="13"/>
  <c r="L244" i="13"/>
  <c r="L331" i="13"/>
  <c r="L165" i="13"/>
  <c r="L286" i="13"/>
  <c r="L91" i="13"/>
  <c r="K99" i="13"/>
  <c r="L172" i="13"/>
  <c r="L155" i="13"/>
  <c r="L164" i="13"/>
  <c r="L235" i="13"/>
  <c r="L204" i="13"/>
  <c r="L186" i="13"/>
  <c r="L305" i="13"/>
  <c r="K380" i="13"/>
  <c r="K157" i="13"/>
  <c r="K37" i="13"/>
  <c r="K110" i="13"/>
  <c r="K178" i="13"/>
  <c r="K277" i="13"/>
  <c r="K397" i="13"/>
  <c r="K492" i="13"/>
  <c r="K377" i="13"/>
  <c r="K148" i="13"/>
  <c r="K221" i="13"/>
  <c r="K128" i="13"/>
  <c r="K204" i="13"/>
  <c r="K361" i="13"/>
  <c r="K119" i="13"/>
  <c r="K434" i="13"/>
  <c r="K238" i="13"/>
  <c r="K318" i="13"/>
  <c r="K321" i="13"/>
  <c r="K85" i="13"/>
  <c r="K27" i="13"/>
  <c r="K111" i="13"/>
  <c r="K139" i="13"/>
  <c r="K369" i="13"/>
  <c r="K185" i="13"/>
  <c r="K206" i="13"/>
  <c r="K461" i="13"/>
  <c r="K209" i="13"/>
  <c r="K333" i="13"/>
  <c r="K346" i="13"/>
  <c r="K251" i="13"/>
  <c r="K243" i="13"/>
  <c r="K182" i="13"/>
  <c r="K236" i="13"/>
  <c r="K330" i="13"/>
  <c r="K483" i="13"/>
  <c r="K41" i="13"/>
  <c r="K93" i="13"/>
  <c r="K383" i="13"/>
  <c r="L247" i="13"/>
  <c r="L90" i="13"/>
  <c r="L429" i="13"/>
  <c r="L390" i="13"/>
  <c r="L449" i="13"/>
  <c r="L275" i="13"/>
  <c r="L474" i="13"/>
  <c r="K21" i="13"/>
  <c r="K412" i="13"/>
  <c r="K174" i="13"/>
  <c r="L89" i="13"/>
  <c r="L481" i="13"/>
  <c r="L491" i="13"/>
  <c r="L496" i="13"/>
  <c r="L460" i="13"/>
  <c r="L112" i="13"/>
  <c r="L328" i="13"/>
  <c r="L192" i="13"/>
  <c r="L236" i="13"/>
  <c r="L347" i="13"/>
  <c r="L245" i="13"/>
  <c r="L32" i="13"/>
  <c r="L16" i="13"/>
  <c r="K54" i="13"/>
  <c r="K133" i="13"/>
  <c r="K208" i="13"/>
  <c r="K354" i="13"/>
  <c r="K124" i="13"/>
  <c r="K226" i="13"/>
  <c r="K23" i="13"/>
  <c r="K353" i="13"/>
  <c r="L327" i="13"/>
  <c r="L495" i="13"/>
  <c r="L170" i="13"/>
  <c r="L377" i="13"/>
  <c r="L210" i="13"/>
  <c r="L122" i="13"/>
  <c r="K22" i="13"/>
  <c r="L307" i="13"/>
  <c r="L138" i="13"/>
  <c r="L120" i="13"/>
  <c r="L262" i="13"/>
  <c r="L416" i="13"/>
  <c r="L432" i="13"/>
  <c r="L42" i="13"/>
  <c r="K365" i="13"/>
  <c r="K484" i="13"/>
  <c r="K462" i="13"/>
  <c r="K167" i="13"/>
  <c r="K20" i="13"/>
  <c r="K487" i="13"/>
  <c r="K494" i="13"/>
  <c r="K129" i="13"/>
  <c r="K307" i="13"/>
  <c r="K279" i="13"/>
  <c r="K120" i="13"/>
  <c r="K343" i="13"/>
  <c r="K498" i="13"/>
  <c r="K179" i="13"/>
  <c r="K152" i="13"/>
  <c r="K410" i="13"/>
  <c r="K74" i="13"/>
  <c r="K86" i="13"/>
  <c r="K241" i="13"/>
  <c r="K175" i="13"/>
  <c r="K244" i="13"/>
  <c r="K303" i="13"/>
  <c r="K444" i="13"/>
  <c r="K459" i="13"/>
  <c r="K121" i="13"/>
  <c r="K81" i="13"/>
  <c r="K278" i="13"/>
  <c r="K107" i="13"/>
  <c r="K65" i="13"/>
  <c r="K373" i="13"/>
  <c r="K72" i="13"/>
  <c r="K376" i="13"/>
  <c r="K445" i="13"/>
  <c r="K265" i="13"/>
  <c r="K389" i="13"/>
  <c r="K317" i="13"/>
  <c r="K256" i="13"/>
  <c r="K260" i="13"/>
  <c r="K95" i="13"/>
  <c r="K486" i="13"/>
  <c r="K363" i="13"/>
  <c r="L442" i="13"/>
  <c r="K134" i="13"/>
  <c r="L226" i="13"/>
  <c r="L381" i="13"/>
  <c r="K320" i="13"/>
  <c r="L102" i="13"/>
  <c r="K404" i="13"/>
  <c r="L57" i="13"/>
  <c r="L73" i="13"/>
  <c r="K399" i="13"/>
  <c r="L399" i="13"/>
  <c r="K223" i="13"/>
  <c r="K207" i="13"/>
  <c r="K342" i="13"/>
  <c r="L240" i="13"/>
  <c r="L386" i="13"/>
  <c r="L215" i="13"/>
  <c r="L123" i="13"/>
  <c r="M164" i="13"/>
  <c r="L189" i="13"/>
  <c r="L95" i="13"/>
  <c r="K252" i="13"/>
  <c r="L348" i="13"/>
  <c r="K331" i="13"/>
  <c r="L499" i="13"/>
  <c r="L268" i="13"/>
  <c r="K103" i="13"/>
  <c r="L53" i="13"/>
  <c r="K82" i="13"/>
  <c r="L116" i="13"/>
  <c r="L14" i="13"/>
  <c r="K450" i="13"/>
  <c r="K367" i="13"/>
  <c r="K421" i="13"/>
  <c r="L117" i="13"/>
  <c r="K448" i="13"/>
  <c r="L58" i="13"/>
  <c r="L38" i="13"/>
  <c r="M26" i="13"/>
  <c r="K222" i="13"/>
  <c r="L341" i="13"/>
  <c r="K40" i="13"/>
  <c r="K443" i="13"/>
  <c r="K181" i="13"/>
  <c r="L250" i="13"/>
  <c r="K91" i="13"/>
  <c r="AQ2" i="13" l="1"/>
  <c r="AR2" i="13" s="1"/>
  <c r="AS2" i="13" s="1"/>
  <c r="AN2" i="13" s="1"/>
  <c r="AQ5" i="13"/>
  <c r="AR5" i="13" s="1"/>
  <c r="D24" i="22"/>
  <c r="F24" i="22" s="1"/>
  <c r="D24" i="24"/>
  <c r="D25" i="22"/>
  <c r="F25" i="22" s="1"/>
  <c r="D26" i="22"/>
  <c r="F26" i="22" s="1"/>
  <c r="AQ332" i="13"/>
  <c r="AR332" i="13" s="1"/>
  <c r="AQ53" i="13"/>
  <c r="AR53" i="13" s="1"/>
  <c r="AQ369" i="13"/>
  <c r="AR369" i="13" s="1"/>
  <c r="AQ409" i="13"/>
  <c r="AR409" i="13" s="1"/>
  <c r="AQ500" i="13"/>
  <c r="AR500" i="13" s="1"/>
  <c r="AQ44" i="13"/>
  <c r="AR44" i="13" s="1"/>
  <c r="AQ202" i="13"/>
  <c r="AR202" i="13" s="1"/>
  <c r="AQ101" i="13"/>
  <c r="AR101" i="13" s="1"/>
  <c r="AQ344" i="13"/>
  <c r="AR344" i="13" s="1"/>
  <c r="AQ24" i="13"/>
  <c r="AR24" i="13" s="1"/>
  <c r="AQ118" i="13"/>
  <c r="AR118" i="13" s="1"/>
  <c r="AQ286" i="13"/>
  <c r="AR286" i="13" s="1"/>
  <c r="AQ367" i="13"/>
  <c r="AR367" i="13" s="1"/>
  <c r="AQ233" i="13"/>
  <c r="AR233" i="13" s="1"/>
  <c r="AQ130" i="13"/>
  <c r="AR130" i="13" s="1"/>
  <c r="AQ215" i="13"/>
  <c r="AR215" i="13" s="1"/>
  <c r="AQ443" i="13"/>
  <c r="AR443" i="13" s="1"/>
  <c r="AQ91" i="13"/>
  <c r="AR91" i="13" s="1"/>
  <c r="AQ375" i="13"/>
  <c r="AR375" i="13" s="1"/>
  <c r="AQ485" i="13"/>
  <c r="AR485" i="13" s="1"/>
  <c r="AQ269" i="13"/>
  <c r="AR269" i="13" s="1"/>
  <c r="AQ341" i="13"/>
  <c r="AR341" i="13" s="1"/>
  <c r="AQ200" i="13"/>
  <c r="AR200" i="13" s="1"/>
  <c r="AQ262" i="13"/>
  <c r="AR262" i="13" s="1"/>
  <c r="AQ345" i="13"/>
  <c r="AR345" i="13" s="1"/>
  <c r="AQ356" i="13"/>
  <c r="AR356" i="13" s="1"/>
  <c r="AQ149" i="13"/>
  <c r="AR149" i="13" s="1"/>
  <c r="AQ170" i="13"/>
  <c r="AR170" i="13" s="1"/>
  <c r="AQ295" i="13"/>
  <c r="AR295" i="13" s="1"/>
  <c r="AQ483" i="13"/>
  <c r="AR483" i="13" s="1"/>
  <c r="AQ173" i="13"/>
  <c r="AR173" i="13" s="1"/>
  <c r="AQ169" i="13"/>
  <c r="AR169" i="13" s="1"/>
  <c r="AQ222" i="13"/>
  <c r="AR222" i="13" s="1"/>
  <c r="AQ260" i="13"/>
  <c r="AR260" i="13" s="1"/>
  <c r="AQ17" i="13"/>
  <c r="AR17" i="13" s="1"/>
  <c r="AQ98" i="13"/>
  <c r="AR98" i="13" s="1"/>
  <c r="AQ123" i="13"/>
  <c r="AR123" i="13" s="1"/>
  <c r="AQ411" i="13"/>
  <c r="AR411" i="13" s="1"/>
  <c r="AQ27" i="13"/>
  <c r="AR27" i="13" s="1"/>
  <c r="AQ311" i="13"/>
  <c r="AR311" i="13" s="1"/>
  <c r="AQ357" i="13"/>
  <c r="AR357" i="13" s="1"/>
  <c r="AQ237" i="13"/>
  <c r="AR237" i="13" s="1"/>
  <c r="AQ488" i="13"/>
  <c r="AR488" i="13" s="1"/>
  <c r="AQ168" i="13"/>
  <c r="AR168" i="13" s="1"/>
  <c r="AQ454" i="13"/>
  <c r="AR454" i="13" s="1"/>
  <c r="AQ366" i="13"/>
  <c r="AR366" i="13" s="1"/>
  <c r="AQ70" i="13"/>
  <c r="AR70" i="13" s="1"/>
  <c r="AQ172" i="13"/>
  <c r="AR172" i="13" s="1"/>
  <c r="AQ266" i="13"/>
  <c r="AR266" i="13" s="1"/>
  <c r="AQ119" i="13"/>
  <c r="AR119" i="13" s="1"/>
  <c r="AQ408" i="13"/>
  <c r="AR408" i="13" s="1"/>
  <c r="AQ88" i="13"/>
  <c r="AR88" i="13" s="1"/>
  <c r="AQ337" i="13"/>
  <c r="AR337" i="13" s="1"/>
  <c r="AQ393" i="13"/>
  <c r="AR393" i="13" s="1"/>
  <c r="AQ468" i="13"/>
  <c r="AR468" i="13" s="1"/>
  <c r="AQ28" i="13"/>
  <c r="AR28" i="13" s="1"/>
  <c r="AQ194" i="13"/>
  <c r="AR194" i="13" s="1"/>
  <c r="AQ67" i="13"/>
  <c r="AR67" i="13" s="1"/>
  <c r="AQ336" i="13"/>
  <c r="AR336" i="13" s="1"/>
  <c r="AQ16" i="13"/>
  <c r="AR16" i="13" s="1"/>
  <c r="AQ396" i="13"/>
  <c r="AR396" i="13" s="1"/>
  <c r="AQ450" i="13"/>
  <c r="AR450" i="13" s="1"/>
  <c r="AQ47" i="13"/>
  <c r="AR47" i="13" s="1"/>
  <c r="AQ429" i="13"/>
  <c r="AR429" i="13" s="1"/>
  <c r="AQ264" i="13"/>
  <c r="AR264" i="13" s="1"/>
  <c r="AQ115" i="13"/>
  <c r="AR115" i="13" s="1"/>
  <c r="AQ249" i="13"/>
  <c r="AR249" i="13" s="1"/>
  <c r="AQ449" i="13"/>
  <c r="AR449" i="13" s="1"/>
  <c r="AQ155" i="13"/>
  <c r="AR155" i="13" s="1"/>
  <c r="AQ94" i="13"/>
  <c r="AR94" i="13" s="1"/>
  <c r="AQ426" i="13"/>
  <c r="AR426" i="13" s="1"/>
  <c r="AQ282" i="13"/>
  <c r="AR282" i="13" s="1"/>
  <c r="AQ428" i="13"/>
  <c r="AR428" i="13" s="1"/>
  <c r="AQ312" i="13"/>
  <c r="AR312" i="13" s="1"/>
  <c r="AQ455" i="13"/>
  <c r="AR455" i="13" s="1"/>
  <c r="AQ240" i="13"/>
  <c r="AR240" i="13" s="1"/>
  <c r="AQ263" i="13"/>
  <c r="AR263" i="13" s="1"/>
  <c r="AQ421" i="13"/>
  <c r="AR421" i="13" s="1"/>
  <c r="AQ414" i="13"/>
  <c r="AR414" i="13" s="1"/>
  <c r="AQ167" i="13"/>
  <c r="AR167" i="13" s="1"/>
  <c r="AQ239" i="13"/>
  <c r="AR239" i="13" s="1"/>
  <c r="AQ251" i="13"/>
  <c r="AR251" i="13" s="1"/>
  <c r="AQ57" i="13"/>
  <c r="AR57" i="13" s="1"/>
  <c r="AQ246" i="13"/>
  <c r="AR246" i="13" s="1"/>
  <c r="AQ105" i="13"/>
  <c r="AR105" i="13" s="1"/>
  <c r="AQ220" i="13"/>
  <c r="AR220" i="13" s="1"/>
  <c r="AQ279" i="13"/>
  <c r="AR279" i="13" s="1"/>
  <c r="AQ300" i="13"/>
  <c r="AR300" i="13" s="1"/>
  <c r="AQ472" i="13"/>
  <c r="AR472" i="13" s="1"/>
  <c r="AQ350" i="13"/>
  <c r="AR350" i="13" s="1"/>
  <c r="AQ258" i="13"/>
  <c r="AR258" i="13" s="1"/>
  <c r="AQ80" i="13"/>
  <c r="AR80" i="13" s="1"/>
  <c r="AQ177" i="13"/>
  <c r="AR177" i="13" s="1"/>
  <c r="AQ328" i="13"/>
  <c r="AR328" i="13" s="1"/>
  <c r="AQ198" i="13"/>
  <c r="AR198" i="13" s="1"/>
  <c r="AQ183" i="13"/>
  <c r="AR183" i="13" s="1"/>
  <c r="AQ457" i="13"/>
  <c r="AR457" i="13" s="1"/>
  <c r="AQ92" i="13"/>
  <c r="AR92" i="13" s="1"/>
  <c r="AQ48" i="13"/>
  <c r="AR48" i="13" s="1"/>
  <c r="AQ113" i="13"/>
  <c r="AR113" i="13" s="1"/>
  <c r="AQ179" i="13"/>
  <c r="AR179" i="13" s="1"/>
  <c r="AQ407" i="13"/>
  <c r="AR407" i="13" s="1"/>
  <c r="AQ365" i="13"/>
  <c r="AR365" i="13" s="1"/>
  <c r="AQ478" i="13"/>
  <c r="AR478" i="13" s="1"/>
  <c r="AQ322" i="13"/>
  <c r="AR322" i="13" s="1"/>
  <c r="AQ144" i="13"/>
  <c r="AR144" i="13" s="1"/>
  <c r="AQ58" i="13"/>
  <c r="AR58" i="13" s="1"/>
  <c r="AQ371" i="13"/>
  <c r="AR371" i="13" s="1"/>
  <c r="AQ153" i="13"/>
  <c r="AR153" i="13" s="1"/>
  <c r="AQ34" i="13"/>
  <c r="AR34" i="13" s="1"/>
  <c r="AQ493" i="13"/>
  <c r="AR493" i="13" s="1"/>
  <c r="AQ154" i="13"/>
  <c r="AR154" i="13" s="1"/>
  <c r="AQ290" i="13"/>
  <c r="AR290" i="13" s="1"/>
  <c r="AQ329" i="13"/>
  <c r="AR329" i="13" s="1"/>
  <c r="AQ225" i="13"/>
  <c r="AR225" i="13" s="1"/>
  <c r="AQ174" i="13"/>
  <c r="AR174" i="13" s="1"/>
  <c r="AQ164" i="13"/>
  <c r="AR164" i="13" s="1"/>
  <c r="AQ51" i="13"/>
  <c r="AR51" i="13" s="1"/>
  <c r="AQ74" i="13"/>
  <c r="AR74" i="13" s="1"/>
  <c r="AQ498" i="13"/>
  <c r="AR498" i="13" s="1"/>
  <c r="AQ387" i="13"/>
  <c r="AR387" i="13" s="1"/>
  <c r="AQ299" i="13"/>
  <c r="AR299" i="13" s="1"/>
  <c r="AQ447" i="13"/>
  <c r="AR447" i="13" s="1"/>
  <c r="AQ30" i="13"/>
  <c r="AR30" i="13" s="1"/>
  <c r="AQ476" i="13"/>
  <c r="AR476" i="13" s="1"/>
  <c r="AQ187" i="13"/>
  <c r="AR187" i="13" s="1"/>
  <c r="AQ209" i="13"/>
  <c r="AR209" i="13" s="1"/>
  <c r="AQ362" i="13"/>
  <c r="AR362" i="13" s="1"/>
  <c r="AQ315" i="13"/>
  <c r="AR315" i="13" s="1"/>
  <c r="AQ227" i="13"/>
  <c r="AR227" i="13" s="1"/>
  <c r="AQ140" i="13"/>
  <c r="AR140" i="13" s="1"/>
  <c r="AQ250" i="13"/>
  <c r="AR250" i="13" s="1"/>
  <c r="AQ89" i="13"/>
  <c r="AR89" i="13" s="1"/>
  <c r="AQ392" i="13"/>
  <c r="AR392" i="13" s="1"/>
  <c r="AQ72" i="13"/>
  <c r="AR72" i="13" s="1"/>
  <c r="AQ436" i="13"/>
  <c r="AR436" i="13" s="1"/>
  <c r="AQ110" i="13"/>
  <c r="AR110" i="13" s="1"/>
  <c r="AQ20" i="13"/>
  <c r="AR20" i="13" s="1"/>
  <c r="AQ271" i="13"/>
  <c r="AR271" i="13" s="1"/>
  <c r="AQ42" i="13"/>
  <c r="AR42" i="13" s="1"/>
  <c r="AQ442" i="13"/>
  <c r="AR442" i="13" s="1"/>
  <c r="AQ355" i="13"/>
  <c r="AR355" i="13" s="1"/>
  <c r="AQ267" i="13"/>
  <c r="AR267" i="13" s="1"/>
  <c r="AQ319" i="13"/>
  <c r="AR319" i="13" s="1"/>
  <c r="AQ121" i="13"/>
  <c r="AR121" i="13" s="1"/>
  <c r="AQ412" i="13"/>
  <c r="AR412" i="13" s="1"/>
  <c r="AQ61" i="13"/>
  <c r="AR61" i="13" s="1"/>
  <c r="AQ129" i="13"/>
  <c r="AR129" i="13" s="1"/>
  <c r="AQ477" i="13"/>
  <c r="AR477" i="13" s="1"/>
  <c r="AQ304" i="13"/>
  <c r="AR304" i="13" s="1"/>
  <c r="AQ193" i="13"/>
  <c r="AR193" i="13" s="1"/>
  <c r="AQ76" i="13"/>
  <c r="AR76" i="13" s="1"/>
  <c r="AQ218" i="13"/>
  <c r="AR218" i="13" s="1"/>
  <c r="AQ25" i="13"/>
  <c r="AR25" i="13" s="1"/>
  <c r="AQ360" i="13"/>
  <c r="AR360" i="13" s="1"/>
  <c r="AQ40" i="13"/>
  <c r="AR40" i="13" s="1"/>
  <c r="AQ150" i="13"/>
  <c r="AR150" i="13" s="1"/>
  <c r="AQ302" i="13"/>
  <c r="AR302" i="13" s="1"/>
  <c r="AQ399" i="13"/>
  <c r="AR399" i="13" s="1"/>
  <c r="AQ265" i="13"/>
  <c r="AR265" i="13" s="1"/>
  <c r="AQ138" i="13"/>
  <c r="AR138" i="13" s="1"/>
  <c r="AQ231" i="13"/>
  <c r="AR231" i="13" s="1"/>
  <c r="AQ451" i="13"/>
  <c r="AR451" i="13" s="1"/>
  <c r="AQ109" i="13"/>
  <c r="AR109" i="13" s="1"/>
  <c r="AQ65" i="13"/>
  <c r="AR65" i="13" s="1"/>
  <c r="AQ158" i="13"/>
  <c r="AR158" i="13" s="1"/>
  <c r="AQ132" i="13"/>
  <c r="AR132" i="13" s="1"/>
  <c r="AQ19" i="13"/>
  <c r="AR19" i="13" s="1"/>
  <c r="AQ66" i="13"/>
  <c r="AR66" i="13" s="1"/>
  <c r="AQ482" i="13"/>
  <c r="AR482" i="13" s="1"/>
  <c r="AQ379" i="13"/>
  <c r="AR379" i="13" s="1"/>
  <c r="AQ291" i="13"/>
  <c r="AR291" i="13" s="1"/>
  <c r="AQ268" i="13"/>
  <c r="AR268" i="13" s="1"/>
  <c r="AQ314" i="13"/>
  <c r="AR314" i="13" s="1"/>
  <c r="AQ203" i="13"/>
  <c r="AR203" i="13" s="1"/>
  <c r="AQ456" i="13"/>
  <c r="AR456" i="13" s="1"/>
  <c r="AQ136" i="13"/>
  <c r="AR136" i="13" s="1"/>
  <c r="AQ497" i="13"/>
  <c r="AR497" i="13" s="1"/>
  <c r="AQ473" i="13"/>
  <c r="AR473" i="13" s="1"/>
  <c r="AQ292" i="13"/>
  <c r="AR292" i="13" s="1"/>
  <c r="AQ419" i="13"/>
  <c r="AR419" i="13" s="1"/>
  <c r="AQ165" i="13"/>
  <c r="AR165" i="13" s="1"/>
  <c r="AQ347" i="13"/>
  <c r="AR347" i="13" s="1"/>
  <c r="AQ151" i="13"/>
  <c r="AR151" i="13" s="1"/>
  <c r="AQ77" i="13"/>
  <c r="AR77" i="13" s="1"/>
  <c r="AQ201" i="13"/>
  <c r="AR201" i="13" s="1"/>
  <c r="AQ402" i="13"/>
  <c r="AR402" i="13" s="1"/>
  <c r="AQ69" i="13"/>
  <c r="AR69" i="13" s="1"/>
  <c r="AQ467" i="13"/>
  <c r="AR467" i="13" s="1"/>
  <c r="AQ253" i="13"/>
  <c r="AR253" i="13" s="1"/>
  <c r="AQ166" i="13"/>
  <c r="AR166" i="13" s="1"/>
  <c r="AQ432" i="13"/>
  <c r="AR432" i="13" s="1"/>
  <c r="AQ26" i="13"/>
  <c r="AR26" i="13" s="1"/>
  <c r="AQ386" i="13"/>
  <c r="AR386" i="13" s="1"/>
  <c r="AQ232" i="13"/>
  <c r="AR232" i="13" s="1"/>
  <c r="AQ234" i="13"/>
  <c r="AR234" i="13" s="1"/>
  <c r="AQ56" i="13"/>
  <c r="AR56" i="13" s="1"/>
  <c r="AQ63" i="13"/>
  <c r="AR63" i="13" s="1"/>
  <c r="AQ272" i="13"/>
  <c r="AR272" i="13" s="1"/>
  <c r="AQ12" i="13"/>
  <c r="AR12" i="13" s="1"/>
  <c r="AQ35" i="13"/>
  <c r="AR35" i="13" s="1"/>
  <c r="AQ8" i="13"/>
  <c r="AR8" i="13" s="1"/>
  <c r="AQ22" i="13"/>
  <c r="AR22" i="13" s="1"/>
  <c r="AQ81" i="13"/>
  <c r="AR81" i="13" s="1"/>
  <c r="AQ255" i="13"/>
  <c r="AR255" i="13" s="1"/>
  <c r="AQ424" i="13"/>
  <c r="AR424" i="13" s="1"/>
  <c r="AQ145" i="13"/>
  <c r="AR145" i="13" s="1"/>
  <c r="AQ309" i="13"/>
  <c r="AR309" i="13" s="1"/>
  <c r="AQ39" i="13"/>
  <c r="AR39" i="13" s="1"/>
  <c r="AQ330" i="13"/>
  <c r="AR330" i="13" s="1"/>
  <c r="AQ410" i="13"/>
  <c r="AR410" i="13" s="1"/>
  <c r="AQ439" i="13"/>
  <c r="AR439" i="13" s="1"/>
  <c r="AQ108" i="13"/>
  <c r="AR108" i="13" s="1"/>
  <c r="AQ494" i="13"/>
  <c r="AR494" i="13" s="1"/>
  <c r="AQ317" i="13"/>
  <c r="AR317" i="13" s="1"/>
  <c r="AQ152" i="13"/>
  <c r="AR152" i="13" s="1"/>
  <c r="AQ38" i="13"/>
  <c r="AR38" i="13" s="1"/>
  <c r="AQ103" i="13"/>
  <c r="AR103" i="13" s="1"/>
  <c r="AQ71" i="13"/>
  <c r="AR71" i="13" s="1"/>
  <c r="AQ354" i="13"/>
  <c r="AR354" i="13" s="1"/>
  <c r="AQ430" i="13"/>
  <c r="AR430" i="13" s="1"/>
  <c r="AQ236" i="13"/>
  <c r="AR236" i="13" s="1"/>
  <c r="AQ440" i="13"/>
  <c r="AR440" i="13" s="1"/>
  <c r="AQ465" i="13"/>
  <c r="AR465" i="13" s="1"/>
  <c r="AQ226" i="13"/>
  <c r="AR226" i="13" s="1"/>
  <c r="AQ368" i="13"/>
  <c r="AR368" i="13" s="1"/>
  <c r="AQ45" i="13"/>
  <c r="AR45" i="13" s="1"/>
  <c r="AQ296" i="13"/>
  <c r="AR296" i="13" s="1"/>
  <c r="AQ406" i="13"/>
  <c r="AR406" i="13" s="1"/>
  <c r="AQ285" i="13"/>
  <c r="AR285" i="13" s="1"/>
  <c r="AQ21" i="13"/>
  <c r="AR21" i="13" s="1"/>
  <c r="AQ284" i="13"/>
  <c r="AR284" i="13" s="1"/>
  <c r="AQ213" i="13"/>
  <c r="AR213" i="13" s="1"/>
  <c r="AQ228" i="13"/>
  <c r="AR228" i="13" s="1"/>
  <c r="AQ474" i="13"/>
  <c r="AR474" i="13" s="1"/>
  <c r="AQ351" i="13"/>
  <c r="AR351" i="13" s="1"/>
  <c r="AQ404" i="13"/>
  <c r="AR404" i="13" s="1"/>
  <c r="AQ104" i="13"/>
  <c r="AR104" i="13" s="1"/>
  <c r="AQ397" i="13"/>
  <c r="AR397" i="13" s="1"/>
  <c r="AQ184" i="13"/>
  <c r="AR184" i="13" s="1"/>
  <c r="AQ339" i="13"/>
  <c r="AR339" i="13" s="1"/>
  <c r="AQ162" i="13"/>
  <c r="AR162" i="13" s="1"/>
  <c r="AQ244" i="13"/>
  <c r="AR244" i="13" s="1"/>
  <c r="AQ273" i="13"/>
  <c r="AR273" i="13" s="1"/>
  <c r="AQ364" i="13"/>
  <c r="AR364" i="13" s="1"/>
  <c r="AQ490" i="13"/>
  <c r="AR490" i="13" s="1"/>
  <c r="AQ79" i="13"/>
  <c r="AR79" i="13" s="1"/>
  <c r="AQ445" i="13"/>
  <c r="AR445" i="13" s="1"/>
  <c r="AQ280" i="13"/>
  <c r="AR280" i="13" s="1"/>
  <c r="AQ147" i="13"/>
  <c r="AR147" i="13" s="1"/>
  <c r="AQ133" i="13"/>
  <c r="AR133" i="13" s="1"/>
  <c r="AQ374" i="13"/>
  <c r="AR374" i="13" s="1"/>
  <c r="AQ391" i="13"/>
  <c r="AR391" i="13" s="1"/>
  <c r="AQ501" i="13"/>
  <c r="AR501" i="13" s="1"/>
  <c r="AQ277" i="13"/>
  <c r="AR277" i="13" s="1"/>
  <c r="AQ349" i="13"/>
  <c r="AR349" i="13" s="1"/>
  <c r="AQ208" i="13"/>
  <c r="AR208" i="13" s="1"/>
  <c r="AQ3" i="13"/>
  <c r="AR3" i="13" s="1"/>
  <c r="AQ199" i="13"/>
  <c r="AR199" i="13" s="1"/>
  <c r="AQ122" i="13"/>
  <c r="AR122" i="13" s="1"/>
  <c r="AQ197" i="13"/>
  <c r="AR197" i="13" s="1"/>
  <c r="AQ435" i="13"/>
  <c r="AR435" i="13" s="1"/>
  <c r="AQ75" i="13"/>
  <c r="AR75" i="13" s="1"/>
  <c r="AQ116" i="13"/>
  <c r="AR116" i="13" s="1"/>
  <c r="AQ95" i="13"/>
  <c r="AR95" i="13" s="1"/>
  <c r="AQ471" i="13"/>
  <c r="AR471" i="13" s="1"/>
  <c r="AQ418" i="13"/>
  <c r="AR418" i="13" s="1"/>
  <c r="AQ15" i="13"/>
  <c r="AR15" i="13" s="1"/>
  <c r="AQ405" i="13"/>
  <c r="AR405" i="13" s="1"/>
  <c r="AQ248" i="13"/>
  <c r="AR248" i="13" s="1"/>
  <c r="AQ85" i="13"/>
  <c r="AR85" i="13" s="1"/>
  <c r="AQ217" i="13"/>
  <c r="AR217" i="13" s="1"/>
  <c r="AQ417" i="13"/>
  <c r="AR417" i="13" s="1"/>
  <c r="AQ327" i="13"/>
  <c r="AR327" i="13" s="1"/>
  <c r="AQ389" i="13"/>
  <c r="AR389" i="13" s="1"/>
  <c r="AQ245" i="13"/>
  <c r="AR245" i="13" s="1"/>
  <c r="AQ496" i="13"/>
  <c r="AR496" i="13" s="1"/>
  <c r="AQ176" i="13"/>
  <c r="AR176" i="13" s="1"/>
  <c r="AQ335" i="13"/>
  <c r="AR335" i="13" s="1"/>
  <c r="AQ117" i="13"/>
  <c r="AR117" i="13" s="1"/>
  <c r="AQ90" i="13"/>
  <c r="AR90" i="13" s="1"/>
  <c r="AQ93" i="13"/>
  <c r="AR93" i="13" s="1"/>
  <c r="AQ403" i="13"/>
  <c r="AR403" i="13" s="1"/>
  <c r="AQ11" i="13"/>
  <c r="AR11" i="13" s="1"/>
  <c r="AQ479" i="13"/>
  <c r="AR479" i="13" s="1"/>
  <c r="AQ46" i="13"/>
  <c r="AR46" i="13" s="1"/>
  <c r="AQ492" i="13"/>
  <c r="AR492" i="13" s="1"/>
  <c r="AQ205" i="13"/>
  <c r="AR205" i="13" s="1"/>
  <c r="AQ10" i="13"/>
  <c r="AR10" i="13" s="1"/>
  <c r="AQ378" i="13"/>
  <c r="AR378" i="13" s="1"/>
  <c r="AQ323" i="13"/>
  <c r="AR323" i="13" s="1"/>
  <c r="AQ235" i="13"/>
  <c r="AR235" i="13" s="1"/>
  <c r="AQ212" i="13"/>
  <c r="AR212" i="13" s="1"/>
  <c r="AQ241" i="13"/>
  <c r="AR241" i="13" s="1"/>
  <c r="AQ348" i="13"/>
  <c r="AR348" i="13" s="1"/>
  <c r="AQ466" i="13"/>
  <c r="AR466" i="13" s="1"/>
  <c r="AQ437" i="13"/>
  <c r="AR437" i="13" s="1"/>
  <c r="AQ131" i="13"/>
  <c r="AR131" i="13" s="1"/>
  <c r="AQ186" i="13"/>
  <c r="AR186" i="13" s="1"/>
  <c r="AQ499" i="13"/>
  <c r="AR499" i="13" s="1"/>
  <c r="AQ238" i="13"/>
  <c r="AR238" i="13" s="1"/>
  <c r="AQ43" i="13"/>
  <c r="AR43" i="13" s="1"/>
  <c r="AQ259" i="13"/>
  <c r="AR259" i="13" s="1"/>
  <c r="AQ100" i="13"/>
  <c r="AR100" i="13" s="1"/>
  <c r="AQ141" i="13"/>
  <c r="AR141" i="13" s="1"/>
  <c r="AQ112" i="13"/>
  <c r="AR112" i="13" s="1"/>
  <c r="AQ381" i="13"/>
  <c r="AR381" i="13" s="1"/>
  <c r="AQ321" i="13"/>
  <c r="AR321" i="13" s="1"/>
  <c r="AQ221" i="13"/>
  <c r="AR221" i="13" s="1"/>
  <c r="AQ422" i="13"/>
  <c r="AR422" i="13" s="1"/>
  <c r="AQ156" i="13"/>
  <c r="AR156" i="13" s="1"/>
  <c r="AQ400" i="13"/>
  <c r="AR400" i="13" s="1"/>
  <c r="AQ139" i="13"/>
  <c r="AR139" i="13" s="1"/>
  <c r="AQ219" i="13"/>
  <c r="AR219" i="13" s="1"/>
  <c r="AQ298" i="13"/>
  <c r="AR298" i="13" s="1"/>
  <c r="AQ120" i="13"/>
  <c r="AR120" i="13" s="1"/>
  <c r="AQ257" i="13"/>
  <c r="AR257" i="13" s="1"/>
  <c r="AQ41" i="13"/>
  <c r="AR41" i="13" s="1"/>
  <c r="AQ460" i="13"/>
  <c r="AR460" i="13" s="1"/>
  <c r="AQ469" i="13"/>
  <c r="AR469" i="13" s="1"/>
  <c r="AQ4" i="13"/>
  <c r="AR4" i="13" s="1"/>
  <c r="AQ346" i="13"/>
  <c r="AR346" i="13" s="1"/>
  <c r="AQ216" i="13"/>
  <c r="AR216" i="13" s="1"/>
  <c r="AQ310" i="13"/>
  <c r="AR310" i="13" s="1"/>
  <c r="AQ464" i="13"/>
  <c r="AR464" i="13" s="1"/>
  <c r="AQ303" i="13"/>
  <c r="AR303" i="13" s="1"/>
  <c r="AQ283" i="13"/>
  <c r="AR283" i="13" s="1"/>
  <c r="AQ106" i="13"/>
  <c r="AR106" i="13" s="1"/>
  <c r="AQ204" i="13"/>
  <c r="AR204" i="13" s="1"/>
  <c r="AQ33" i="13"/>
  <c r="AR33" i="13" s="1"/>
  <c r="AQ343" i="13"/>
  <c r="AR343" i="13" s="1"/>
  <c r="AQ84" i="13"/>
  <c r="AR84" i="13" s="1"/>
  <c r="AQ157" i="13"/>
  <c r="AR157" i="13" s="1"/>
  <c r="AQ23" i="13"/>
  <c r="AR23" i="13" s="1"/>
  <c r="AQ301" i="13"/>
  <c r="AR301" i="13" s="1"/>
  <c r="AQ78" i="13"/>
  <c r="AR78" i="13" s="1"/>
  <c r="AQ372" i="13"/>
  <c r="AR372" i="13" s="1"/>
  <c r="AQ190" i="13"/>
  <c r="AR190" i="13" s="1"/>
  <c r="AQ256" i="13"/>
  <c r="AR256" i="13" s="1"/>
  <c r="AQ124" i="13"/>
  <c r="AR124" i="13" s="1"/>
  <c r="AQ401" i="13"/>
  <c r="AR401" i="13" s="1"/>
  <c r="AQ480" i="13"/>
  <c r="AR480" i="13" s="1"/>
  <c r="AQ18" i="13"/>
  <c r="AR18" i="13" s="1"/>
  <c r="AQ143" i="13"/>
  <c r="AR143" i="13" s="1"/>
  <c r="AQ383" i="13"/>
  <c r="AR383" i="13" s="1"/>
  <c r="AQ86" i="13"/>
  <c r="AR86" i="13" s="1"/>
  <c r="AQ353" i="13"/>
  <c r="AR353" i="13" s="1"/>
  <c r="AQ114" i="13"/>
  <c r="AR114" i="13" s="1"/>
  <c r="AQ420" i="13"/>
  <c r="AR420" i="13" s="1"/>
  <c r="AQ377" i="13"/>
  <c r="AR377" i="13" s="1"/>
  <c r="AQ326" i="13"/>
  <c r="AR326" i="13" s="1"/>
  <c r="AQ452" i="13"/>
  <c r="AR452" i="13" s="1"/>
  <c r="AQ384" i="13"/>
  <c r="AR384" i="13" s="1"/>
  <c r="AQ431" i="13"/>
  <c r="AR431" i="13" s="1"/>
  <c r="AQ191" i="13"/>
  <c r="AR191" i="13" s="1"/>
  <c r="AQ247" i="13"/>
  <c r="AR247" i="13" s="1"/>
  <c r="AQ178" i="13"/>
  <c r="AR178" i="13" s="1"/>
  <c r="AQ175" i="13"/>
  <c r="AR175" i="13" s="1"/>
  <c r="AQ14" i="13"/>
  <c r="AR14" i="13" s="1"/>
  <c r="AQ185" i="13"/>
  <c r="AR185" i="13" s="1"/>
  <c r="AQ275" i="13"/>
  <c r="AR275" i="13" s="1"/>
  <c r="AQ287" i="13"/>
  <c r="AR287" i="13" s="1"/>
  <c r="AQ55" i="13"/>
  <c r="AR55" i="13" s="1"/>
  <c r="AQ308" i="13"/>
  <c r="AR308" i="13" s="1"/>
  <c r="AQ438" i="13"/>
  <c r="AR438" i="13" s="1"/>
  <c r="AQ96" i="13"/>
  <c r="AR96" i="13" s="1"/>
  <c r="AQ83" i="13"/>
  <c r="AR83" i="13" s="1"/>
  <c r="AQ340" i="13"/>
  <c r="AR340" i="13" s="1"/>
  <c r="AQ352" i="13"/>
  <c r="AR352" i="13" s="1"/>
  <c r="AQ97" i="13"/>
  <c r="AR97" i="13" s="1"/>
  <c r="AQ107" i="13"/>
  <c r="AR107" i="13" s="1"/>
  <c r="AQ49" i="13"/>
  <c r="AR49" i="13" s="1"/>
  <c r="AQ358" i="13"/>
  <c r="AR358" i="13" s="1"/>
  <c r="AQ128" i="13"/>
  <c r="AR128" i="13" s="1"/>
  <c r="AQ127" i="13"/>
  <c r="AR127" i="13" s="1"/>
  <c r="AQ68" i="13"/>
  <c r="AR68" i="13" s="1"/>
  <c r="AQ125" i="13"/>
  <c r="AR125" i="13" s="1"/>
  <c r="AQ446" i="13"/>
  <c r="AR446" i="13" s="1"/>
  <c r="AQ293" i="13"/>
  <c r="AR293" i="13" s="1"/>
  <c r="AQ7" i="13"/>
  <c r="AR7" i="13" s="1"/>
  <c r="AQ486" i="13"/>
  <c r="AR486" i="13" s="1"/>
  <c r="AQ361" i="13"/>
  <c r="AR361" i="13" s="1"/>
  <c r="AQ252" i="13"/>
  <c r="AR252" i="13" s="1"/>
  <c r="AQ50" i="13"/>
  <c r="AR50" i="13" s="1"/>
  <c r="AQ390" i="13"/>
  <c r="AR390" i="13" s="1"/>
  <c r="AQ385" i="13"/>
  <c r="AR385" i="13" s="1"/>
  <c r="AQ243" i="13"/>
  <c r="AR243" i="13" s="1"/>
  <c r="AQ288" i="13"/>
  <c r="AR288" i="13" s="1"/>
  <c r="AQ305" i="13"/>
  <c r="AR305" i="13" s="1"/>
  <c r="AQ376" i="13"/>
  <c r="AR376" i="13" s="1"/>
  <c r="AQ463" i="13"/>
  <c r="AR463" i="13" s="1"/>
  <c r="AQ313" i="13"/>
  <c r="AR313" i="13" s="1"/>
  <c r="AQ214" i="13"/>
  <c r="AR214" i="13" s="1"/>
  <c r="AQ276" i="13"/>
  <c r="AR276" i="13" s="1"/>
  <c r="AQ491" i="13"/>
  <c r="AR491" i="13" s="1"/>
  <c r="AQ52" i="13"/>
  <c r="AR52" i="13" s="1"/>
  <c r="AQ59" i="13"/>
  <c r="AR59" i="13" s="1"/>
  <c r="AQ13" i="13"/>
  <c r="AR13" i="13" s="1"/>
  <c r="AQ146" i="13"/>
  <c r="AR146" i="13" s="1"/>
  <c r="AQ487" i="13"/>
  <c r="AR487" i="13" s="1"/>
  <c r="AQ6" i="13"/>
  <c r="AR6" i="13" s="1"/>
  <c r="AQ281" i="13"/>
  <c r="AR281" i="13" s="1"/>
  <c r="AQ54" i="13"/>
  <c r="AR54" i="13" s="1"/>
  <c r="AQ316" i="13"/>
  <c r="AR316" i="13" s="1"/>
  <c r="AQ278" i="13"/>
  <c r="AR278" i="13" s="1"/>
  <c r="AQ462" i="13"/>
  <c r="AR462" i="13" s="1"/>
  <c r="AQ359" i="13"/>
  <c r="AR359" i="13" s="1"/>
  <c r="AQ163" i="13"/>
  <c r="AR163" i="13" s="1"/>
  <c r="AQ338" i="13"/>
  <c r="AR338" i="13" s="1"/>
  <c r="AQ62" i="13"/>
  <c r="AR62" i="13" s="1"/>
  <c r="AQ224" i="13"/>
  <c r="AR224" i="13" s="1"/>
  <c r="AQ195" i="13"/>
  <c r="AR195" i="13" s="1"/>
  <c r="AQ306" i="13"/>
  <c r="AR306" i="13" s="1"/>
  <c r="AQ481" i="13"/>
  <c r="AR481" i="13" s="1"/>
  <c r="AQ334" i="13"/>
  <c r="AR334" i="13" s="1"/>
  <c r="AQ307" i="13"/>
  <c r="AR307" i="13" s="1"/>
  <c r="AQ416" i="13"/>
  <c r="AR416" i="13" s="1"/>
  <c r="AQ126" i="13"/>
  <c r="AR126" i="13" s="1"/>
  <c r="AQ206" i="13"/>
  <c r="AR206" i="13" s="1"/>
  <c r="AQ87" i="13"/>
  <c r="AR87" i="13" s="1"/>
  <c r="AQ382" i="13"/>
  <c r="AR382" i="13" s="1"/>
  <c r="AQ363" i="13"/>
  <c r="AR363" i="13" s="1"/>
  <c r="AQ423" i="13"/>
  <c r="AR423" i="13" s="1"/>
  <c r="AQ211" i="13"/>
  <c r="AR211" i="13" s="1"/>
  <c r="AQ461" i="13"/>
  <c r="AR461" i="13" s="1"/>
  <c r="AQ82" i="13"/>
  <c r="AR82" i="13" s="1"/>
  <c r="AQ188" i="13"/>
  <c r="AR188" i="13" s="1"/>
  <c r="AQ294" i="13"/>
  <c r="AR294" i="13" s="1"/>
  <c r="AQ427" i="13"/>
  <c r="AR427" i="13" s="1"/>
  <c r="AQ394" i="13"/>
  <c r="AR394" i="13" s="1"/>
  <c r="AQ370" i="13"/>
  <c r="AR370" i="13" s="1"/>
  <c r="AQ73" i="13"/>
  <c r="AR73" i="13" s="1"/>
  <c r="AQ484" i="13"/>
  <c r="AR484" i="13" s="1"/>
  <c r="AQ37" i="13"/>
  <c r="AR37" i="13" s="1"/>
  <c r="AQ60" i="13"/>
  <c r="AR60" i="13" s="1"/>
  <c r="AQ380" i="13"/>
  <c r="AR380" i="13" s="1"/>
  <c r="AQ111" i="13"/>
  <c r="AR111" i="13" s="1"/>
  <c r="AQ458" i="13"/>
  <c r="AR458" i="13" s="1"/>
  <c r="AQ229" i="13"/>
  <c r="AR229" i="13" s="1"/>
  <c r="AQ196" i="13"/>
  <c r="AR196" i="13" s="1"/>
  <c r="AQ453" i="13"/>
  <c r="AR453" i="13" s="1"/>
  <c r="AQ495" i="13"/>
  <c r="AR495" i="13" s="1"/>
  <c r="AQ134" i="13"/>
  <c r="AR134" i="13" s="1"/>
  <c r="AQ398" i="13"/>
  <c r="AR398" i="13" s="1"/>
  <c r="AQ297" i="13"/>
  <c r="AR297" i="13" s="1"/>
  <c r="AQ99" i="13"/>
  <c r="AR99" i="13" s="1"/>
  <c r="AQ413" i="13"/>
  <c r="AR413" i="13" s="1"/>
  <c r="AQ159" i="13"/>
  <c r="AR159" i="13" s="1"/>
  <c r="AQ160" i="13"/>
  <c r="AR160" i="13" s="1"/>
  <c r="AQ135" i="13"/>
  <c r="AR135" i="13" s="1"/>
  <c r="AQ274" i="13"/>
  <c r="AR274" i="13" s="1"/>
  <c r="AQ230" i="13"/>
  <c r="AR230" i="13" s="1"/>
  <c r="AQ270" i="13"/>
  <c r="AR270" i="13" s="1"/>
  <c r="AQ192" i="13"/>
  <c r="AR192" i="13" s="1"/>
  <c r="AQ331" i="13"/>
  <c r="AR331" i="13" s="1"/>
  <c r="AQ36" i="13"/>
  <c r="AR36" i="13" s="1"/>
  <c r="AQ207" i="13"/>
  <c r="AR207" i="13" s="1"/>
  <c r="AQ180" i="13"/>
  <c r="AR180" i="13" s="1"/>
  <c r="AQ102" i="13"/>
  <c r="AR102" i="13" s="1"/>
  <c r="AQ32" i="13"/>
  <c r="AR32" i="13" s="1"/>
  <c r="AQ223" i="13"/>
  <c r="AR223" i="13" s="1"/>
  <c r="AQ148" i="13"/>
  <c r="AR148" i="13" s="1"/>
  <c r="AQ459" i="13"/>
  <c r="AR459" i="13" s="1"/>
  <c r="AQ31" i="13"/>
  <c r="AR31" i="13" s="1"/>
  <c r="AQ29" i="13"/>
  <c r="AR29" i="13" s="1"/>
  <c r="AQ489" i="13"/>
  <c r="AR489" i="13" s="1"/>
  <c r="AQ415" i="13"/>
  <c r="AR415" i="13" s="1"/>
  <c r="AQ333" i="13"/>
  <c r="AR333" i="13" s="1"/>
  <c r="AQ261" i="13"/>
  <c r="AR261" i="13" s="1"/>
  <c r="AQ189" i="13"/>
  <c r="AR189" i="13" s="1"/>
  <c r="AQ441" i="13"/>
  <c r="AR441" i="13" s="1"/>
  <c r="AQ433" i="13"/>
  <c r="AR433" i="13" s="1"/>
  <c r="AQ182" i="13"/>
  <c r="AR182" i="13" s="1"/>
  <c r="AQ448" i="13"/>
  <c r="AR448" i="13" s="1"/>
  <c r="AQ137" i="13"/>
  <c r="AR137" i="13" s="1"/>
  <c r="AQ64" i="13"/>
  <c r="AR64" i="13" s="1"/>
  <c r="AQ9" i="13"/>
  <c r="AR9" i="13" s="1"/>
  <c r="AQ210" i="13"/>
  <c r="AR210" i="13" s="1"/>
  <c r="AQ324" i="13"/>
  <c r="AR324" i="13" s="1"/>
  <c r="AQ342" i="13"/>
  <c r="AR342" i="13" s="1"/>
  <c r="AQ181" i="13"/>
  <c r="AR181" i="13" s="1"/>
  <c r="AQ161" i="13"/>
  <c r="AR161" i="13" s="1"/>
  <c r="AQ475" i="13"/>
  <c r="AR475" i="13" s="1"/>
  <c r="AQ470" i="13"/>
  <c r="AR470" i="13" s="1"/>
  <c r="AQ388" i="13"/>
  <c r="AR388" i="13" s="1"/>
  <c r="AQ434" i="13"/>
  <c r="AR434" i="13" s="1"/>
  <c r="AQ395" i="13"/>
  <c r="AR395" i="13" s="1"/>
  <c r="AQ318" i="13"/>
  <c r="AR318" i="13" s="1"/>
  <c r="AQ171" i="13"/>
  <c r="AR171" i="13" s="1"/>
  <c r="AQ142" i="13"/>
  <c r="AR142" i="13" s="1"/>
  <c r="AQ320" i="13"/>
  <c r="AR320" i="13" s="1"/>
  <c r="AQ373" i="13"/>
  <c r="AR373" i="13" s="1"/>
  <c r="AQ289" i="13"/>
  <c r="AR289" i="13" s="1"/>
  <c r="AQ242" i="13"/>
  <c r="AR242" i="13" s="1"/>
  <c r="AQ444" i="13"/>
  <c r="AR444" i="13" s="1"/>
  <c r="AQ254" i="13"/>
  <c r="AR254" i="13" s="1"/>
  <c r="AQ325" i="13"/>
  <c r="AR325" i="13" s="1"/>
  <c r="AQ425" i="13"/>
  <c r="AR425" i="13" s="1"/>
  <c r="H24" i="24" l="1"/>
  <c r="F24" i="24"/>
  <c r="J24" i="24" s="1"/>
  <c r="AS9" i="13"/>
  <c r="AN9" i="13" s="1"/>
  <c r="AS6" i="13"/>
  <c r="AN6" i="13" s="1"/>
  <c r="AS4" i="13"/>
  <c r="AN4" i="13" s="1"/>
  <c r="AS425" i="13"/>
  <c r="AN425" i="13" s="1"/>
  <c r="AS242" i="13"/>
  <c r="AN242" i="13" s="1"/>
  <c r="AS142" i="13"/>
  <c r="AN142" i="13" s="1"/>
  <c r="AS325" i="13"/>
  <c r="AN325" i="13" s="1"/>
  <c r="AS388" i="13"/>
  <c r="AN388" i="13" s="1"/>
  <c r="AS373" i="13"/>
  <c r="AN373" i="13" s="1"/>
  <c r="AS318" i="13"/>
  <c r="AN318" i="13" s="1"/>
  <c r="AS470" i="13"/>
  <c r="AN470" i="13" s="1"/>
  <c r="AS342" i="13"/>
  <c r="AN342" i="13" s="1"/>
  <c r="AS64" i="13"/>
  <c r="AN64" i="13" s="1"/>
  <c r="AS433" i="13"/>
  <c r="AN433" i="13" s="1"/>
  <c r="AS333" i="13"/>
  <c r="AN333" i="13" s="1"/>
  <c r="AS31" i="13"/>
  <c r="AN31" i="13" s="1"/>
  <c r="AS32" i="13"/>
  <c r="AN32" i="13" s="1"/>
  <c r="AS36" i="13"/>
  <c r="AN36" i="13" s="1"/>
  <c r="AS230" i="13"/>
  <c r="AN230" i="13" s="1"/>
  <c r="AS159" i="13"/>
  <c r="AN159" i="13" s="1"/>
  <c r="AS398" i="13"/>
  <c r="AN398" i="13" s="1"/>
  <c r="AS196" i="13"/>
  <c r="AN196" i="13" s="1"/>
  <c r="AS380" i="13"/>
  <c r="AN380" i="13" s="1"/>
  <c r="AS73" i="13"/>
  <c r="AN73" i="13" s="1"/>
  <c r="AS294" i="13"/>
  <c r="AN294" i="13" s="1"/>
  <c r="AS211" i="13"/>
  <c r="AN211" i="13" s="1"/>
  <c r="AS87" i="13"/>
  <c r="AN87" i="13" s="1"/>
  <c r="AS307" i="13"/>
  <c r="AN307" i="13" s="1"/>
  <c r="AS195" i="13"/>
  <c r="AN195" i="13" s="1"/>
  <c r="AS163" i="13"/>
  <c r="AN163" i="13" s="1"/>
  <c r="AS316" i="13"/>
  <c r="AN316" i="13" s="1"/>
  <c r="AS487" i="13"/>
  <c r="AN487" i="13" s="1"/>
  <c r="AS52" i="13"/>
  <c r="AN52" i="13" s="1"/>
  <c r="AS313" i="13"/>
  <c r="AN313" i="13" s="1"/>
  <c r="AS288" i="13"/>
  <c r="AN288" i="13" s="1"/>
  <c r="AS50" i="13"/>
  <c r="AN50" i="13" s="1"/>
  <c r="AS7" i="13"/>
  <c r="AN7" i="13" s="1"/>
  <c r="AS68" i="13"/>
  <c r="AN68" i="13" s="1"/>
  <c r="AS49" i="13"/>
  <c r="AN49" i="13" s="1"/>
  <c r="AS340" i="13"/>
  <c r="AN340" i="13" s="1"/>
  <c r="AS308" i="13"/>
  <c r="AN308" i="13" s="1"/>
  <c r="AS185" i="13"/>
  <c r="AN185" i="13" s="1"/>
  <c r="AS247" i="13"/>
  <c r="AN247" i="13" s="1"/>
  <c r="AS452" i="13"/>
  <c r="AN452" i="13" s="1"/>
  <c r="AS114" i="13"/>
  <c r="AN114" i="13" s="1"/>
  <c r="AS143" i="13"/>
  <c r="AN143" i="13" s="1"/>
  <c r="AS124" i="13"/>
  <c r="AN124" i="13" s="1"/>
  <c r="AS78" i="13"/>
  <c r="AN78" i="13" s="1"/>
  <c r="AS84" i="13"/>
  <c r="AN84" i="13" s="1"/>
  <c r="AS106" i="13"/>
  <c r="AN106" i="13" s="1"/>
  <c r="AS310" i="13"/>
  <c r="AN310" i="13" s="1"/>
  <c r="AS469" i="13"/>
  <c r="AN469" i="13" s="1"/>
  <c r="AS120" i="13"/>
  <c r="AN120" i="13" s="1"/>
  <c r="AS400" i="13"/>
  <c r="AN400" i="13" s="1"/>
  <c r="AS321" i="13"/>
  <c r="AN321" i="13" s="1"/>
  <c r="AS100" i="13"/>
  <c r="AN100" i="13" s="1"/>
  <c r="AS499" i="13"/>
  <c r="AN499" i="13" s="1"/>
  <c r="AS466" i="13"/>
  <c r="AN466" i="13" s="1"/>
  <c r="AS235" i="13"/>
  <c r="AN235" i="13" s="1"/>
  <c r="AS205" i="13"/>
  <c r="AN205" i="13" s="1"/>
  <c r="AS11" i="13"/>
  <c r="AN11" i="13" s="1"/>
  <c r="AS117" i="13"/>
  <c r="AN117" i="13" s="1"/>
  <c r="AS245" i="13"/>
  <c r="AN245" i="13" s="1"/>
  <c r="AS217" i="13"/>
  <c r="AN217" i="13" s="1"/>
  <c r="AS15" i="13"/>
  <c r="AN15" i="13" s="1"/>
  <c r="AS116" i="13"/>
  <c r="AN116" i="13" s="1"/>
  <c r="AS122" i="13"/>
  <c r="AN122" i="13" s="1"/>
  <c r="AS349" i="13"/>
  <c r="AN349" i="13" s="1"/>
  <c r="AS374" i="13"/>
  <c r="AN374" i="13" s="1"/>
  <c r="AS445" i="13"/>
  <c r="AN445" i="13" s="1"/>
  <c r="AS273" i="13"/>
  <c r="AN273" i="13" s="1"/>
  <c r="AS184" i="13"/>
  <c r="AN184" i="13" s="1"/>
  <c r="AS351" i="13"/>
  <c r="AN351" i="13" s="1"/>
  <c r="AS284" i="13"/>
  <c r="AN284" i="13" s="1"/>
  <c r="AS296" i="13"/>
  <c r="AN296" i="13" s="1"/>
  <c r="AS465" i="13"/>
  <c r="AN465" i="13" s="1"/>
  <c r="AS354" i="13"/>
  <c r="AN354" i="13" s="1"/>
  <c r="AS152" i="13"/>
  <c r="AN152" i="13" s="1"/>
  <c r="AS439" i="13"/>
  <c r="AN439" i="13" s="1"/>
  <c r="AS309" i="13"/>
  <c r="AN309" i="13" s="1"/>
  <c r="AS81" i="13"/>
  <c r="AN81" i="13" s="1"/>
  <c r="AS12" i="13"/>
  <c r="AN12" i="13" s="1"/>
  <c r="AS234" i="13"/>
  <c r="AN234" i="13" s="1"/>
  <c r="AS432" i="13"/>
  <c r="AN432" i="13" s="1"/>
  <c r="AS69" i="13"/>
  <c r="AN69" i="13" s="1"/>
  <c r="AS151" i="13"/>
  <c r="AN151" i="13" s="1"/>
  <c r="AS292" i="13"/>
  <c r="AN292" i="13" s="1"/>
  <c r="AS456" i="13"/>
  <c r="AN456" i="13" s="1"/>
  <c r="AS291" i="13"/>
  <c r="AN291" i="13" s="1"/>
  <c r="AS19" i="13"/>
  <c r="AN19" i="13" s="1"/>
  <c r="AS109" i="13"/>
  <c r="AN109" i="13" s="1"/>
  <c r="AS265" i="13"/>
  <c r="AN265" i="13" s="1"/>
  <c r="AS40" i="13"/>
  <c r="AN40" i="13" s="1"/>
  <c r="AS76" i="13"/>
  <c r="AN76" i="13" s="1"/>
  <c r="AS129" i="13"/>
  <c r="AN129" i="13" s="1"/>
  <c r="AS319" i="13"/>
  <c r="AN319" i="13" s="1"/>
  <c r="AS42" i="13"/>
  <c r="AN42" i="13" s="1"/>
  <c r="AS436" i="13"/>
  <c r="AN436" i="13" s="1"/>
  <c r="AS250" i="13"/>
  <c r="AN250" i="13" s="1"/>
  <c r="AS362" i="13"/>
  <c r="AN362" i="13" s="1"/>
  <c r="AS30" i="13"/>
  <c r="AN30" i="13" s="1"/>
  <c r="AS498" i="13"/>
  <c r="AN498" i="13" s="1"/>
  <c r="AS174" i="13"/>
  <c r="AN174" i="13" s="1"/>
  <c r="AS154" i="13"/>
  <c r="AN154" i="13" s="1"/>
  <c r="AS371" i="13"/>
  <c r="AN371" i="13" s="1"/>
  <c r="AS478" i="13"/>
  <c r="AN478" i="13" s="1"/>
  <c r="AS113" i="13"/>
  <c r="AN113" i="13" s="1"/>
  <c r="AS183" i="13"/>
  <c r="AN183" i="13" s="1"/>
  <c r="AS80" i="13"/>
  <c r="AN80" i="13" s="1"/>
  <c r="AS300" i="13"/>
  <c r="AN300" i="13" s="1"/>
  <c r="AS246" i="13"/>
  <c r="AN246" i="13" s="1"/>
  <c r="AS167" i="13"/>
  <c r="AN167" i="13" s="1"/>
  <c r="AS240" i="13"/>
  <c r="AN240" i="13" s="1"/>
  <c r="AS282" i="13"/>
  <c r="AN282" i="13" s="1"/>
  <c r="AS449" i="13"/>
  <c r="AN449" i="13" s="1"/>
  <c r="AS429" i="13"/>
  <c r="AN429" i="13" s="1"/>
  <c r="AS16" i="13"/>
  <c r="AN16" i="13" s="1"/>
  <c r="AS28" i="13"/>
  <c r="AN28" i="13" s="1"/>
  <c r="AS88" i="13"/>
  <c r="AN88" i="13" s="1"/>
  <c r="AS172" i="13"/>
  <c r="AN172" i="13" s="1"/>
  <c r="AS168" i="13"/>
  <c r="AN168" i="13" s="1"/>
  <c r="AS311" i="13"/>
  <c r="AN311" i="13" s="1"/>
  <c r="AS98" i="13"/>
  <c r="AN98" i="13" s="1"/>
  <c r="AS169" i="13"/>
  <c r="AN169" i="13" s="1"/>
  <c r="AS170" i="13"/>
  <c r="AN170" i="13" s="1"/>
  <c r="AS262" i="13"/>
  <c r="AN262" i="13" s="1"/>
  <c r="AS485" i="13"/>
  <c r="AN485" i="13" s="1"/>
  <c r="AS215" i="13"/>
  <c r="AN215" i="13" s="1"/>
  <c r="AS286" i="13"/>
  <c r="AN286" i="13" s="1"/>
  <c r="AS101" i="13"/>
  <c r="AN101" i="13" s="1"/>
  <c r="AS409" i="13"/>
  <c r="AN409" i="13" s="1"/>
  <c r="AS171" i="13"/>
  <c r="AN171" i="13" s="1"/>
  <c r="AS182" i="13"/>
  <c r="AN182" i="13" s="1"/>
  <c r="AS254" i="13"/>
  <c r="AN254" i="13" s="1"/>
  <c r="AS444" i="13"/>
  <c r="AN444" i="13" s="1"/>
  <c r="AS320" i="13"/>
  <c r="AN320" i="13" s="1"/>
  <c r="AS395" i="13"/>
  <c r="AN395" i="13" s="1"/>
  <c r="AS475" i="13"/>
  <c r="AN475" i="13" s="1"/>
  <c r="AS324" i="13"/>
  <c r="AN324" i="13" s="1"/>
  <c r="AS137" i="13"/>
  <c r="AN137" i="13" s="1"/>
  <c r="AS441" i="13"/>
  <c r="AN441" i="13" s="1"/>
  <c r="AS415" i="13"/>
  <c r="AN415" i="13" s="1"/>
  <c r="AS459" i="13"/>
  <c r="AN459" i="13" s="1"/>
  <c r="AS102" i="13"/>
  <c r="AN102" i="13" s="1"/>
  <c r="AS331" i="13"/>
  <c r="AN331" i="13" s="1"/>
  <c r="AS274" i="13"/>
  <c r="AN274" i="13" s="1"/>
  <c r="AS413" i="13"/>
  <c r="AN413" i="13" s="1"/>
  <c r="AS134" i="13"/>
  <c r="AN134" i="13" s="1"/>
  <c r="AS229" i="13"/>
  <c r="AN229" i="13" s="1"/>
  <c r="AS60" i="13"/>
  <c r="AN60" i="13" s="1"/>
  <c r="AS370" i="13"/>
  <c r="AN370" i="13" s="1"/>
  <c r="AS188" i="13"/>
  <c r="AN188" i="13" s="1"/>
  <c r="AS423" i="13"/>
  <c r="AN423" i="13" s="1"/>
  <c r="AS206" i="13"/>
  <c r="AN206" i="13" s="1"/>
  <c r="AS334" i="13"/>
  <c r="AN334" i="13" s="1"/>
  <c r="AS224" i="13"/>
  <c r="AN224" i="13" s="1"/>
  <c r="AS359" i="13"/>
  <c r="AN359" i="13" s="1"/>
  <c r="AS54" i="13"/>
  <c r="AN54" i="13" s="1"/>
  <c r="AS146" i="13"/>
  <c r="AN146" i="13" s="1"/>
  <c r="AS491" i="13"/>
  <c r="AN491" i="13" s="1"/>
  <c r="AS463" i="13"/>
  <c r="AN463" i="13" s="1"/>
  <c r="AS243" i="13"/>
  <c r="AN243" i="13" s="1"/>
  <c r="AS252" i="13"/>
  <c r="AN252" i="13" s="1"/>
  <c r="AS293" i="13"/>
  <c r="AN293" i="13" s="1"/>
  <c r="AS127" i="13"/>
  <c r="AN127" i="13" s="1"/>
  <c r="AS107" i="13"/>
  <c r="AN107" i="13" s="1"/>
  <c r="AS83" i="13"/>
  <c r="AN83" i="13" s="1"/>
  <c r="AS55" i="13"/>
  <c r="AN55" i="13" s="1"/>
  <c r="AS14" i="13"/>
  <c r="AN14" i="13" s="1"/>
  <c r="AS191" i="13"/>
  <c r="AN191" i="13" s="1"/>
  <c r="AS326" i="13"/>
  <c r="AN326" i="13" s="1"/>
  <c r="AS353" i="13"/>
  <c r="AN353" i="13" s="1"/>
  <c r="AS18" i="13"/>
  <c r="AN18" i="13" s="1"/>
  <c r="AS256" i="13"/>
  <c r="AN256" i="13" s="1"/>
  <c r="AS301" i="13"/>
  <c r="AN301" i="13" s="1"/>
  <c r="AS343" i="13"/>
  <c r="AN343" i="13" s="1"/>
  <c r="AS283" i="13"/>
  <c r="AN283" i="13" s="1"/>
  <c r="AS216" i="13"/>
  <c r="AN216" i="13" s="1"/>
  <c r="AS460" i="13"/>
  <c r="AN460" i="13" s="1"/>
  <c r="AS298" i="13"/>
  <c r="AN298" i="13" s="1"/>
  <c r="AS156" i="13"/>
  <c r="AN156" i="13" s="1"/>
  <c r="AS381" i="13"/>
  <c r="AN381" i="13" s="1"/>
  <c r="AS259" i="13"/>
  <c r="AN259" i="13" s="1"/>
  <c r="AS186" i="13"/>
  <c r="AN186" i="13" s="1"/>
  <c r="AS348" i="13"/>
  <c r="AN348" i="13" s="1"/>
  <c r="AS323" i="13"/>
  <c r="AN323" i="13" s="1"/>
  <c r="AS492" i="13"/>
  <c r="AN492" i="13" s="1"/>
  <c r="AS403" i="13"/>
  <c r="AN403" i="13" s="1"/>
  <c r="AS335" i="13"/>
  <c r="AN335" i="13" s="1"/>
  <c r="AS389" i="13"/>
  <c r="AN389" i="13" s="1"/>
  <c r="AS85" i="13"/>
  <c r="AN85" i="13" s="1"/>
  <c r="AS418" i="13"/>
  <c r="AN418" i="13" s="1"/>
  <c r="AS75" i="13"/>
  <c r="AN75" i="13" s="1"/>
  <c r="AS199" i="13"/>
  <c r="AN199" i="13" s="1"/>
  <c r="AS277" i="13"/>
  <c r="AN277" i="13" s="1"/>
  <c r="AS133" i="13"/>
  <c r="AN133" i="13" s="1"/>
  <c r="AS79" i="13"/>
  <c r="AN79" i="13" s="1"/>
  <c r="AS244" i="13"/>
  <c r="AN244" i="13" s="1"/>
  <c r="AS397" i="13"/>
  <c r="AN397" i="13" s="1"/>
  <c r="AS474" i="13"/>
  <c r="AN474" i="13" s="1"/>
  <c r="AS21" i="13"/>
  <c r="AN21" i="13" s="1"/>
  <c r="AS45" i="13"/>
  <c r="AN45" i="13" s="1"/>
  <c r="AS440" i="13"/>
  <c r="AN440" i="13" s="1"/>
  <c r="AS71" i="13"/>
  <c r="AN71" i="13" s="1"/>
  <c r="AS317" i="13"/>
  <c r="AN317" i="13" s="1"/>
  <c r="AS410" i="13"/>
  <c r="AN410" i="13" s="1"/>
  <c r="AS145" i="13"/>
  <c r="AN145" i="13" s="1"/>
  <c r="AS22" i="13"/>
  <c r="AN22" i="13" s="1"/>
  <c r="AS272" i="13"/>
  <c r="AN272" i="13" s="1"/>
  <c r="AS232" i="13"/>
  <c r="AN232" i="13" s="1"/>
  <c r="AS166" i="13"/>
  <c r="AN166" i="13" s="1"/>
  <c r="AS402" i="13"/>
  <c r="AN402" i="13" s="1"/>
  <c r="AS347" i="13"/>
  <c r="AN347" i="13" s="1"/>
  <c r="AS473" i="13"/>
  <c r="AN473" i="13" s="1"/>
  <c r="AS203" i="13"/>
  <c r="AN203" i="13" s="1"/>
  <c r="AS379" i="13"/>
  <c r="AN379" i="13" s="1"/>
  <c r="AS132" i="13"/>
  <c r="AN132" i="13" s="1"/>
  <c r="AS451" i="13"/>
  <c r="AN451" i="13" s="1"/>
  <c r="AS399" i="13"/>
  <c r="AN399" i="13" s="1"/>
  <c r="AS360" i="13"/>
  <c r="AN360" i="13" s="1"/>
  <c r="AS193" i="13"/>
  <c r="AN193" i="13" s="1"/>
  <c r="AS61" i="13"/>
  <c r="AN61" i="13" s="1"/>
  <c r="AS267" i="13"/>
  <c r="AN267" i="13" s="1"/>
  <c r="AS271" i="13"/>
  <c r="AN271" i="13" s="1"/>
  <c r="AS72" i="13"/>
  <c r="AN72" i="13" s="1"/>
  <c r="AS140" i="13"/>
  <c r="AN140" i="13" s="1"/>
  <c r="AS209" i="13"/>
  <c r="AN209" i="13" s="1"/>
  <c r="AS447" i="13"/>
  <c r="AN447" i="13" s="1"/>
  <c r="AS74" i="13"/>
  <c r="AN74" i="13" s="1"/>
  <c r="AS225" i="13"/>
  <c r="AN225" i="13" s="1"/>
  <c r="AS493" i="13"/>
  <c r="AN493" i="13" s="1"/>
  <c r="AS58" i="13"/>
  <c r="AN58" i="13" s="1"/>
  <c r="AS365" i="13"/>
  <c r="AN365" i="13" s="1"/>
  <c r="AS48" i="13"/>
  <c r="AN48" i="13" s="1"/>
  <c r="AS198" i="13"/>
  <c r="AN198" i="13" s="1"/>
  <c r="AS258" i="13"/>
  <c r="AN258" i="13" s="1"/>
  <c r="AS279" i="13"/>
  <c r="AN279" i="13" s="1"/>
  <c r="AS57" i="13"/>
  <c r="AN57" i="13" s="1"/>
  <c r="AS414" i="13"/>
  <c r="AN414" i="13" s="1"/>
  <c r="AS455" i="13"/>
  <c r="AN455" i="13" s="1"/>
  <c r="AS426" i="13"/>
  <c r="AN426" i="13" s="1"/>
  <c r="AS249" i="13"/>
  <c r="AN249" i="13" s="1"/>
  <c r="AS47" i="13"/>
  <c r="AN47" i="13" s="1"/>
  <c r="AS336" i="13"/>
  <c r="AN336" i="13" s="1"/>
  <c r="AS468" i="13"/>
  <c r="AN468" i="13" s="1"/>
  <c r="AS408" i="13"/>
  <c r="AN408" i="13" s="1"/>
  <c r="AS70" i="13"/>
  <c r="AN70" i="13" s="1"/>
  <c r="AS488" i="13"/>
  <c r="AN488" i="13" s="1"/>
  <c r="AS27" i="13"/>
  <c r="AN27" i="13" s="1"/>
  <c r="AS17" i="13"/>
  <c r="AN17" i="13" s="1"/>
  <c r="AS173" i="13"/>
  <c r="AN173" i="13" s="1"/>
  <c r="AS149" i="13"/>
  <c r="AN149" i="13" s="1"/>
  <c r="AS200" i="13"/>
  <c r="AN200" i="13" s="1"/>
  <c r="AS375" i="13"/>
  <c r="AN375" i="13" s="1"/>
  <c r="AS130" i="13"/>
  <c r="AN130" i="13" s="1"/>
  <c r="AS118" i="13"/>
  <c r="AN118" i="13" s="1"/>
  <c r="AS202" i="13"/>
  <c r="AN202" i="13" s="1"/>
  <c r="AS369" i="13"/>
  <c r="AN369" i="13" s="1"/>
  <c r="AS434" i="13"/>
  <c r="AN434" i="13" s="1"/>
  <c r="AS161" i="13"/>
  <c r="AN161" i="13" s="1"/>
  <c r="AS210" i="13"/>
  <c r="AN210" i="13" s="1"/>
  <c r="AS448" i="13"/>
  <c r="AN448" i="13" s="1"/>
  <c r="AS189" i="13"/>
  <c r="AN189" i="13" s="1"/>
  <c r="AS489" i="13"/>
  <c r="AN489" i="13" s="1"/>
  <c r="AS148" i="13"/>
  <c r="AN148" i="13" s="1"/>
  <c r="AS180" i="13"/>
  <c r="AN180" i="13" s="1"/>
  <c r="AS192" i="13"/>
  <c r="AN192" i="13" s="1"/>
  <c r="AS135" i="13"/>
  <c r="AN135" i="13" s="1"/>
  <c r="AS99" i="13"/>
  <c r="AN99" i="13" s="1"/>
  <c r="AS495" i="13"/>
  <c r="AN495" i="13" s="1"/>
  <c r="AS458" i="13"/>
  <c r="AN458" i="13" s="1"/>
  <c r="AS37" i="13"/>
  <c r="AN37" i="13" s="1"/>
  <c r="AS394" i="13"/>
  <c r="AN394" i="13" s="1"/>
  <c r="AS82" i="13"/>
  <c r="AN82" i="13" s="1"/>
  <c r="AS363" i="13"/>
  <c r="AN363" i="13" s="1"/>
  <c r="AS126" i="13"/>
  <c r="AN126" i="13" s="1"/>
  <c r="AS481" i="13"/>
  <c r="AN481" i="13" s="1"/>
  <c r="AS62" i="13"/>
  <c r="AN62" i="13" s="1"/>
  <c r="AS462" i="13"/>
  <c r="AN462" i="13" s="1"/>
  <c r="AS281" i="13"/>
  <c r="AN281" i="13" s="1"/>
  <c r="AS13" i="13"/>
  <c r="AN13" i="13" s="1"/>
  <c r="AS276" i="13"/>
  <c r="AN276" i="13" s="1"/>
  <c r="AS376" i="13"/>
  <c r="AN376" i="13" s="1"/>
  <c r="AS385" i="13"/>
  <c r="AN385" i="13" s="1"/>
  <c r="AS361" i="13"/>
  <c r="AN361" i="13" s="1"/>
  <c r="AS446" i="13"/>
  <c r="AN446" i="13" s="1"/>
  <c r="AS128" i="13"/>
  <c r="AN128" i="13" s="1"/>
  <c r="AS97" i="13"/>
  <c r="AN97" i="13" s="1"/>
  <c r="AS96" i="13"/>
  <c r="AN96" i="13" s="1"/>
  <c r="AS287" i="13"/>
  <c r="AN287" i="13" s="1"/>
  <c r="AS175" i="13"/>
  <c r="AN175" i="13" s="1"/>
  <c r="AS431" i="13"/>
  <c r="AN431" i="13" s="1"/>
  <c r="AS377" i="13"/>
  <c r="AN377" i="13" s="1"/>
  <c r="AS86" i="13"/>
  <c r="AN86" i="13" s="1"/>
  <c r="AS480" i="13"/>
  <c r="AN480" i="13" s="1"/>
  <c r="AS190" i="13"/>
  <c r="AN190" i="13" s="1"/>
  <c r="AS23" i="13"/>
  <c r="AN23" i="13" s="1"/>
  <c r="AS33" i="13"/>
  <c r="AN33" i="13" s="1"/>
  <c r="AS303" i="13"/>
  <c r="AN303" i="13" s="1"/>
  <c r="AS346" i="13"/>
  <c r="AN346" i="13" s="1"/>
  <c r="AS41" i="13"/>
  <c r="AN41" i="13" s="1"/>
  <c r="AS219" i="13"/>
  <c r="AN219" i="13" s="1"/>
  <c r="AS422" i="13"/>
  <c r="AN422" i="13" s="1"/>
  <c r="AS112" i="13"/>
  <c r="AN112" i="13" s="1"/>
  <c r="AS43" i="13"/>
  <c r="AN43" i="13" s="1"/>
  <c r="AS131" i="13"/>
  <c r="AN131" i="13" s="1"/>
  <c r="AS241" i="13"/>
  <c r="AN241" i="13" s="1"/>
  <c r="AS378" i="13"/>
  <c r="AN378" i="13" s="1"/>
  <c r="AS46" i="13"/>
  <c r="AN46" i="13" s="1"/>
  <c r="AS93" i="13"/>
  <c r="AN93" i="13" s="1"/>
  <c r="AS176" i="13"/>
  <c r="AN176" i="13" s="1"/>
  <c r="AS327" i="13"/>
  <c r="AN327" i="13" s="1"/>
  <c r="AS248" i="13"/>
  <c r="AN248" i="13" s="1"/>
  <c r="AS471" i="13"/>
  <c r="AN471" i="13" s="1"/>
  <c r="AS435" i="13"/>
  <c r="AN435" i="13" s="1"/>
  <c r="AS3" i="13"/>
  <c r="AN3" i="13" s="1"/>
  <c r="AS5" i="13"/>
  <c r="AN5" i="13" s="1"/>
  <c r="AS501" i="13"/>
  <c r="AN501" i="13" s="1"/>
  <c r="AS147" i="13"/>
  <c r="AN147" i="13" s="1"/>
  <c r="AS490" i="13"/>
  <c r="AN490" i="13" s="1"/>
  <c r="AS162" i="13"/>
  <c r="AN162" i="13" s="1"/>
  <c r="AS104" i="13"/>
  <c r="AN104" i="13" s="1"/>
  <c r="AS228" i="13"/>
  <c r="AN228" i="13" s="1"/>
  <c r="AS285" i="13"/>
  <c r="AN285" i="13" s="1"/>
  <c r="AS368" i="13"/>
  <c r="AN368" i="13" s="1"/>
  <c r="AS236" i="13"/>
  <c r="AN236" i="13" s="1"/>
  <c r="AS103" i="13"/>
  <c r="AN103" i="13" s="1"/>
  <c r="AS494" i="13"/>
  <c r="AN494" i="13" s="1"/>
  <c r="AS330" i="13"/>
  <c r="AN330" i="13" s="1"/>
  <c r="AS424" i="13"/>
  <c r="AN424" i="13" s="1"/>
  <c r="AS8" i="13"/>
  <c r="AN8" i="13" s="1"/>
  <c r="AS63" i="13"/>
  <c r="AN63" i="13" s="1"/>
  <c r="AS386" i="13"/>
  <c r="AN386" i="13" s="1"/>
  <c r="AS253" i="13"/>
  <c r="AN253" i="13" s="1"/>
  <c r="AS201" i="13"/>
  <c r="AN201" i="13" s="1"/>
  <c r="AS165" i="13"/>
  <c r="AN165" i="13" s="1"/>
  <c r="AS497" i="13"/>
  <c r="AN497" i="13" s="1"/>
  <c r="AS314" i="13"/>
  <c r="AN314" i="13" s="1"/>
  <c r="AS482" i="13"/>
  <c r="AN482" i="13" s="1"/>
  <c r="AS158" i="13"/>
  <c r="AN158" i="13" s="1"/>
  <c r="AS231" i="13"/>
  <c r="AN231" i="13" s="1"/>
  <c r="AS302" i="13"/>
  <c r="AN302" i="13" s="1"/>
  <c r="AS25" i="13"/>
  <c r="AN25" i="13" s="1"/>
  <c r="AS304" i="13"/>
  <c r="AN304" i="13" s="1"/>
  <c r="AS412" i="13"/>
  <c r="AN412" i="13" s="1"/>
  <c r="AS355" i="13"/>
  <c r="AN355" i="13" s="1"/>
  <c r="AS20" i="13"/>
  <c r="AN20" i="13" s="1"/>
  <c r="AS392" i="13"/>
  <c r="AN392" i="13" s="1"/>
  <c r="AS227" i="13"/>
  <c r="AN227" i="13" s="1"/>
  <c r="AS187" i="13"/>
  <c r="AN187" i="13" s="1"/>
  <c r="AS299" i="13"/>
  <c r="AN299" i="13" s="1"/>
  <c r="AS51" i="13"/>
  <c r="AN51" i="13" s="1"/>
  <c r="AS329" i="13"/>
  <c r="AN329" i="13" s="1"/>
  <c r="AS34" i="13"/>
  <c r="AN34" i="13" s="1"/>
  <c r="AS144" i="13"/>
  <c r="AN144" i="13" s="1"/>
  <c r="AS407" i="13"/>
  <c r="AN407" i="13" s="1"/>
  <c r="AS92" i="13"/>
  <c r="AN92" i="13" s="1"/>
  <c r="AS328" i="13"/>
  <c r="AN328" i="13" s="1"/>
  <c r="AS350" i="13"/>
  <c r="AN350" i="13" s="1"/>
  <c r="AS220" i="13"/>
  <c r="AN220" i="13" s="1"/>
  <c r="AS251" i="13"/>
  <c r="AN251" i="13" s="1"/>
  <c r="AS421" i="13"/>
  <c r="AN421" i="13" s="1"/>
  <c r="AS312" i="13"/>
  <c r="AN312" i="13" s="1"/>
  <c r="AS94" i="13"/>
  <c r="AN94" i="13" s="1"/>
  <c r="AS115" i="13"/>
  <c r="AN115" i="13" s="1"/>
  <c r="AS450" i="13"/>
  <c r="AN450" i="13" s="1"/>
  <c r="AS67" i="13"/>
  <c r="AN67" i="13" s="1"/>
  <c r="AS393" i="13"/>
  <c r="AN393" i="13" s="1"/>
  <c r="AS119" i="13"/>
  <c r="AN119" i="13" s="1"/>
  <c r="AS366" i="13"/>
  <c r="AN366" i="13" s="1"/>
  <c r="AS237" i="13"/>
  <c r="AN237" i="13" s="1"/>
  <c r="AS411" i="13"/>
  <c r="AN411" i="13" s="1"/>
  <c r="AS260" i="13"/>
  <c r="AN260" i="13" s="1"/>
  <c r="AS483" i="13"/>
  <c r="AN483" i="13" s="1"/>
  <c r="AS356" i="13"/>
  <c r="AN356" i="13" s="1"/>
  <c r="AS341" i="13"/>
  <c r="AN341" i="13" s="1"/>
  <c r="AS91" i="13"/>
  <c r="AN91" i="13" s="1"/>
  <c r="AS233" i="13"/>
  <c r="AN233" i="13" s="1"/>
  <c r="AS24" i="13"/>
  <c r="AN24" i="13" s="1"/>
  <c r="AS44" i="13"/>
  <c r="AN44" i="13" s="1"/>
  <c r="AS53" i="13"/>
  <c r="AN53" i="13" s="1"/>
  <c r="AS289" i="13"/>
  <c r="AN289" i="13" s="1"/>
  <c r="AS181" i="13"/>
  <c r="AN181" i="13" s="1"/>
  <c r="AS261" i="13"/>
  <c r="AN261" i="13" s="1"/>
  <c r="AS29" i="13"/>
  <c r="AN29" i="13" s="1"/>
  <c r="AS223" i="13"/>
  <c r="AN223" i="13" s="1"/>
  <c r="AS207" i="13"/>
  <c r="AN207" i="13" s="1"/>
  <c r="AS270" i="13"/>
  <c r="AN270" i="13" s="1"/>
  <c r="AS160" i="13"/>
  <c r="AN160" i="13" s="1"/>
  <c r="AS297" i="13"/>
  <c r="AN297" i="13" s="1"/>
  <c r="AS453" i="13"/>
  <c r="AN453" i="13" s="1"/>
  <c r="AS111" i="13"/>
  <c r="AN111" i="13" s="1"/>
  <c r="AS484" i="13"/>
  <c r="AN484" i="13" s="1"/>
  <c r="AS427" i="13"/>
  <c r="AN427" i="13" s="1"/>
  <c r="AS461" i="13"/>
  <c r="AN461" i="13" s="1"/>
  <c r="AS382" i="13"/>
  <c r="AN382" i="13" s="1"/>
  <c r="AS416" i="13"/>
  <c r="AN416" i="13" s="1"/>
  <c r="AS306" i="13"/>
  <c r="AN306" i="13" s="1"/>
  <c r="AS338" i="13"/>
  <c r="AN338" i="13" s="1"/>
  <c r="AS278" i="13"/>
  <c r="AN278" i="13" s="1"/>
  <c r="AS59" i="13"/>
  <c r="AN59" i="13" s="1"/>
  <c r="AS214" i="13"/>
  <c r="AN214" i="13" s="1"/>
  <c r="AS305" i="13"/>
  <c r="AN305" i="13" s="1"/>
  <c r="AS390" i="13"/>
  <c r="AN390" i="13" s="1"/>
  <c r="AS486" i="13"/>
  <c r="AN486" i="13" s="1"/>
  <c r="AS125" i="13"/>
  <c r="AN125" i="13" s="1"/>
  <c r="AS358" i="13"/>
  <c r="AN358" i="13" s="1"/>
  <c r="AS352" i="13"/>
  <c r="AN352" i="13" s="1"/>
  <c r="AS438" i="13"/>
  <c r="AN438" i="13" s="1"/>
  <c r="AS275" i="13"/>
  <c r="AN275" i="13" s="1"/>
  <c r="AS178" i="13"/>
  <c r="AN178" i="13" s="1"/>
  <c r="AS384" i="13"/>
  <c r="AN384" i="13" s="1"/>
  <c r="AS420" i="13"/>
  <c r="AN420" i="13" s="1"/>
  <c r="AS383" i="13"/>
  <c r="AN383" i="13" s="1"/>
  <c r="AS401" i="13"/>
  <c r="AN401" i="13" s="1"/>
  <c r="AS372" i="13"/>
  <c r="AN372" i="13" s="1"/>
  <c r="AS157" i="13"/>
  <c r="AN157" i="13" s="1"/>
  <c r="AS204" i="13"/>
  <c r="AN204" i="13" s="1"/>
  <c r="AS464" i="13"/>
  <c r="AN464" i="13" s="1"/>
  <c r="AS257" i="13"/>
  <c r="AN257" i="13" s="1"/>
  <c r="AS139" i="13"/>
  <c r="AN139" i="13" s="1"/>
  <c r="AS221" i="13"/>
  <c r="AN221" i="13" s="1"/>
  <c r="AS141" i="13"/>
  <c r="AN141" i="13" s="1"/>
  <c r="AS238" i="13"/>
  <c r="AN238" i="13" s="1"/>
  <c r="AS437" i="13"/>
  <c r="AN437" i="13" s="1"/>
  <c r="AS212" i="13"/>
  <c r="AN212" i="13" s="1"/>
  <c r="AS10" i="13"/>
  <c r="AN10" i="13" s="1"/>
  <c r="AS479" i="13"/>
  <c r="AN479" i="13" s="1"/>
  <c r="AS90" i="13"/>
  <c r="AN90" i="13" s="1"/>
  <c r="AS496" i="13"/>
  <c r="AN496" i="13" s="1"/>
  <c r="AS417" i="13"/>
  <c r="AN417" i="13" s="1"/>
  <c r="AS405" i="13"/>
  <c r="AN405" i="13" s="1"/>
  <c r="AS95" i="13"/>
  <c r="AN95" i="13" s="1"/>
  <c r="AS197" i="13"/>
  <c r="AN197" i="13" s="1"/>
  <c r="AS208" i="13"/>
  <c r="AN208" i="13" s="1"/>
  <c r="AS391" i="13"/>
  <c r="AN391" i="13" s="1"/>
  <c r="AS280" i="13"/>
  <c r="AN280" i="13" s="1"/>
  <c r="AS364" i="13"/>
  <c r="AN364" i="13" s="1"/>
  <c r="AS339" i="13"/>
  <c r="AN339" i="13" s="1"/>
  <c r="AS404" i="13"/>
  <c r="AN404" i="13" s="1"/>
  <c r="AS213" i="13"/>
  <c r="AN213" i="13" s="1"/>
  <c r="AS406" i="13"/>
  <c r="AN406" i="13" s="1"/>
  <c r="AS226" i="13"/>
  <c r="AN226" i="13" s="1"/>
  <c r="AS430" i="13"/>
  <c r="AN430" i="13" s="1"/>
  <c r="AS38" i="13"/>
  <c r="AN38" i="13" s="1"/>
  <c r="AS108" i="13"/>
  <c r="AN108" i="13" s="1"/>
  <c r="AS39" i="13"/>
  <c r="AN39" i="13" s="1"/>
  <c r="AS255" i="13"/>
  <c r="AN255" i="13" s="1"/>
  <c r="AS35" i="13"/>
  <c r="AN35" i="13" s="1"/>
  <c r="AS56" i="13"/>
  <c r="AN56" i="13" s="1"/>
  <c r="AS26" i="13"/>
  <c r="AN26" i="13" s="1"/>
  <c r="AS467" i="13"/>
  <c r="AN467" i="13" s="1"/>
  <c r="AS77" i="13"/>
  <c r="AN77" i="13" s="1"/>
  <c r="AS419" i="13"/>
  <c r="AN419" i="13" s="1"/>
  <c r="AS136" i="13"/>
  <c r="AN136" i="13" s="1"/>
  <c r="AS268" i="13"/>
  <c r="AN268" i="13" s="1"/>
  <c r="AS66" i="13"/>
  <c r="AN66" i="13" s="1"/>
  <c r="AS65" i="13"/>
  <c r="AN65" i="13" s="1"/>
  <c r="AS138" i="13"/>
  <c r="AN138" i="13" s="1"/>
  <c r="AS150" i="13"/>
  <c r="AN150" i="13" s="1"/>
  <c r="AS218" i="13"/>
  <c r="AN218" i="13" s="1"/>
  <c r="AS477" i="13"/>
  <c r="AN477" i="13" s="1"/>
  <c r="AS121" i="13"/>
  <c r="AN121" i="13" s="1"/>
  <c r="AS442" i="13"/>
  <c r="AN442" i="13" s="1"/>
  <c r="AS110" i="13"/>
  <c r="AN110" i="13" s="1"/>
  <c r="AS89" i="13"/>
  <c r="AN89" i="13" s="1"/>
  <c r="AS315" i="13"/>
  <c r="AN315" i="13" s="1"/>
  <c r="AS476" i="13"/>
  <c r="AN476" i="13" s="1"/>
  <c r="AS387" i="13"/>
  <c r="AN387" i="13" s="1"/>
  <c r="AS164" i="13"/>
  <c r="AN164" i="13" s="1"/>
  <c r="AS290" i="13"/>
  <c r="AN290" i="13" s="1"/>
  <c r="AS153" i="13"/>
  <c r="AN153" i="13" s="1"/>
  <c r="AS322" i="13"/>
  <c r="AN322" i="13" s="1"/>
  <c r="AS179" i="13"/>
  <c r="AN179" i="13" s="1"/>
  <c r="AS457" i="13"/>
  <c r="AN457" i="13" s="1"/>
  <c r="AS177" i="13"/>
  <c r="AN177" i="13" s="1"/>
  <c r="AS472" i="13"/>
  <c r="AN472" i="13" s="1"/>
  <c r="AS105" i="13"/>
  <c r="AN105" i="13" s="1"/>
  <c r="AS239" i="13"/>
  <c r="AN239" i="13" s="1"/>
  <c r="AS263" i="13"/>
  <c r="AN263" i="13" s="1"/>
  <c r="AS428" i="13"/>
  <c r="AN428" i="13" s="1"/>
  <c r="AS155" i="13"/>
  <c r="AN155" i="13" s="1"/>
  <c r="AS264" i="13"/>
  <c r="AN264" i="13" s="1"/>
  <c r="AS396" i="13"/>
  <c r="AN396" i="13" s="1"/>
  <c r="AS194" i="13"/>
  <c r="AN194" i="13" s="1"/>
  <c r="AS337" i="13"/>
  <c r="AN337" i="13" s="1"/>
  <c r="AS266" i="13"/>
  <c r="AN266" i="13" s="1"/>
  <c r="AS454" i="13"/>
  <c r="AN454" i="13" s="1"/>
  <c r="AS357" i="13"/>
  <c r="AN357" i="13" s="1"/>
  <c r="AS123" i="13"/>
  <c r="AN123" i="13" s="1"/>
  <c r="AS222" i="13"/>
  <c r="AN222" i="13" s="1"/>
  <c r="AS295" i="13"/>
  <c r="AN295" i="13" s="1"/>
  <c r="AS345" i="13"/>
  <c r="AN345" i="13" s="1"/>
  <c r="AS269" i="13"/>
  <c r="AN269" i="13" s="1"/>
  <c r="AS443" i="13"/>
  <c r="AN443" i="13" s="1"/>
  <c r="AS367" i="13"/>
  <c r="AN367" i="13" s="1"/>
  <c r="AS344" i="13"/>
  <c r="AN344" i="13" s="1"/>
  <c r="AS500" i="13"/>
  <c r="AN500" i="13" s="1"/>
  <c r="AS332" i="13"/>
  <c r="AN332" i="13" s="1"/>
  <c r="AU2" i="13" l="1"/>
  <c r="AT2" i="13"/>
  <c r="AT480" i="13"/>
  <c r="AT204" i="13"/>
  <c r="AT340" i="13"/>
  <c r="AU33" i="13"/>
  <c r="AU72" i="13"/>
  <c r="AU423" i="13"/>
  <c r="AU151" i="13"/>
  <c r="AT325" i="13"/>
  <c r="AT295" i="13"/>
  <c r="AT4" i="13"/>
  <c r="AT501" i="13"/>
  <c r="AU365" i="13"/>
  <c r="AU159" i="13"/>
  <c r="AU291" i="13"/>
  <c r="AT178" i="13"/>
  <c r="AT212" i="13"/>
  <c r="AT281" i="13"/>
  <c r="AT393" i="13"/>
  <c r="AU306" i="13"/>
  <c r="AU141" i="13"/>
  <c r="AU382" i="13"/>
  <c r="AU107" i="13"/>
  <c r="AT411" i="13"/>
  <c r="AU64" i="13"/>
  <c r="AT133" i="13"/>
  <c r="AU314" i="13"/>
  <c r="AU47" i="13"/>
  <c r="AT391" i="13"/>
  <c r="AT392" i="13"/>
  <c r="AU86" i="13"/>
  <c r="AU228" i="13"/>
  <c r="AU305" i="13"/>
  <c r="AT481" i="13"/>
  <c r="AU301" i="13"/>
  <c r="AU111" i="13"/>
  <c r="AT171" i="13"/>
  <c r="AU375" i="13"/>
  <c r="AT224" i="13"/>
  <c r="AU233" i="13"/>
  <c r="AU249" i="13"/>
  <c r="AT80" i="13"/>
  <c r="AU279" i="13"/>
  <c r="AT361" i="13"/>
  <c r="AT59" i="13"/>
  <c r="AU266" i="13"/>
  <c r="AT489" i="13"/>
  <c r="AU5" i="13"/>
  <c r="AU137" i="13"/>
  <c r="AU230" i="13"/>
  <c r="AU92" i="13"/>
  <c r="AU120" i="13"/>
  <c r="AU474" i="13"/>
  <c r="AU51" i="13"/>
  <c r="AU156" i="13"/>
  <c r="AU115" i="13"/>
  <c r="AU138" i="13"/>
  <c r="AT12" i="13"/>
  <c r="AT181" i="13"/>
  <c r="AU378" i="13"/>
  <c r="AT428" i="13"/>
  <c r="AT200" i="13"/>
  <c r="AU95" i="13"/>
  <c r="AT214" i="13"/>
  <c r="AT436" i="13"/>
  <c r="AT297" i="13"/>
  <c r="AT150" i="13"/>
  <c r="AT182" i="13"/>
  <c r="AT183" i="13"/>
  <c r="AT102" i="13"/>
  <c r="AT278" i="13"/>
  <c r="AU74" i="13"/>
  <c r="AU311" i="13"/>
  <c r="AT168" i="13"/>
  <c r="AU250" i="13"/>
  <c r="AT422" i="13"/>
  <c r="AT268" i="13"/>
  <c r="AT82" i="13"/>
  <c r="AU81" i="13"/>
  <c r="AT282" i="13"/>
  <c r="AU7" i="13"/>
  <c r="AT351" i="13"/>
  <c r="AU254" i="13"/>
  <c r="AU62" i="13"/>
  <c r="AU204" i="13"/>
  <c r="AU355" i="13"/>
  <c r="AT205" i="13"/>
  <c r="AU112" i="13"/>
  <c r="AU404" i="13"/>
  <c r="AU211" i="13"/>
  <c r="AT49" i="13"/>
  <c r="AT210" i="13"/>
  <c r="AT384" i="13"/>
  <c r="AU167" i="13"/>
  <c r="AT416" i="13"/>
  <c r="AT465" i="13"/>
  <c r="AT248" i="13"/>
  <c r="AT244" i="13"/>
  <c r="AU139" i="13"/>
  <c r="AT402" i="13"/>
  <c r="AT85" i="13"/>
  <c r="AT227" i="13"/>
  <c r="AT304" i="13"/>
  <c r="AU478" i="13"/>
  <c r="AU179" i="13"/>
  <c r="AT235" i="13"/>
  <c r="AT359" i="13"/>
  <c r="AT172" i="13"/>
  <c r="AU35" i="13"/>
  <c r="AU341" i="13"/>
  <c r="AU194" i="13"/>
  <c r="AU425" i="13"/>
  <c r="AU205" i="13"/>
  <c r="AT500" i="13"/>
  <c r="AT201" i="13"/>
  <c r="AT72" i="13"/>
  <c r="AU271" i="13"/>
  <c r="AU376" i="13"/>
  <c r="AU130" i="13"/>
  <c r="AT166" i="13"/>
  <c r="AT196" i="13"/>
  <c r="AT186" i="13"/>
  <c r="AT370" i="13"/>
  <c r="AU393" i="13"/>
  <c r="AU164" i="13"/>
  <c r="AT30" i="13"/>
  <c r="AU136" i="13"/>
  <c r="AT333" i="13"/>
  <c r="AU494" i="13"/>
  <c r="AT56" i="13"/>
  <c r="AT404" i="13"/>
  <c r="AT140" i="13"/>
  <c r="AT14" i="13"/>
  <c r="AT231" i="13"/>
  <c r="AT321" i="13"/>
  <c r="AT58" i="13"/>
  <c r="AU210" i="13"/>
  <c r="AU252" i="13"/>
  <c r="AU24" i="13"/>
  <c r="AU22" i="13"/>
  <c r="AU222" i="13"/>
  <c r="AU272" i="13"/>
  <c r="AU96" i="13"/>
  <c r="AT158" i="13"/>
  <c r="AU411" i="13"/>
  <c r="AT16" i="13"/>
  <c r="AU326" i="13"/>
  <c r="AU142" i="13"/>
  <c r="AT78" i="13"/>
  <c r="AU163" i="13"/>
  <c r="AT147" i="13"/>
  <c r="AT348" i="13"/>
  <c r="AU116" i="13"/>
  <c r="AT60" i="13"/>
  <c r="AT284" i="13"/>
  <c r="AT486" i="13"/>
  <c r="AU89" i="13"/>
  <c r="AU499" i="13"/>
  <c r="AU498" i="13"/>
  <c r="AT245" i="13"/>
  <c r="AU373" i="13"/>
  <c r="AT62" i="13"/>
  <c r="AU468" i="13"/>
  <c r="AT223" i="13"/>
  <c r="AT92" i="13"/>
  <c r="AT443" i="13"/>
  <c r="AT403" i="13"/>
  <c r="AT19" i="13"/>
  <c r="AU398" i="13"/>
  <c r="AU40" i="13"/>
  <c r="AT5" i="13"/>
  <c r="AU490" i="13"/>
  <c r="AT488" i="13"/>
  <c r="AU84" i="13"/>
  <c r="AT32" i="13"/>
  <c r="AT469" i="13"/>
  <c r="AT415" i="13"/>
  <c r="AU165" i="13"/>
  <c r="AU93" i="13"/>
  <c r="AU28" i="13"/>
  <c r="AT335" i="13"/>
  <c r="AU417" i="13"/>
  <c r="AT139" i="13"/>
  <c r="AT493" i="13"/>
  <c r="AU44" i="13"/>
  <c r="AU97" i="13"/>
  <c r="AU368" i="13"/>
  <c r="AU264" i="13"/>
  <c r="AU175" i="13"/>
  <c r="AT432" i="13"/>
  <c r="AT387" i="13"/>
  <c r="AU241" i="13"/>
  <c r="AU471" i="13"/>
  <c r="AU223" i="13"/>
  <c r="AT339" i="13"/>
  <c r="AT71" i="13"/>
  <c r="AT399" i="13"/>
  <c r="AU488" i="13"/>
  <c r="AT115" i="13"/>
  <c r="AT106" i="13"/>
  <c r="AU273" i="13"/>
  <c r="AT363" i="13"/>
  <c r="AT169" i="13"/>
  <c r="AU410" i="13"/>
  <c r="AT279" i="13"/>
  <c r="AT99" i="13"/>
  <c r="AU188" i="13"/>
  <c r="AU169" i="13"/>
  <c r="AT358" i="13"/>
  <c r="AT412" i="13"/>
  <c r="AT15" i="13"/>
  <c r="AT109" i="13"/>
  <c r="AU359" i="13"/>
  <c r="AT352" i="13"/>
  <c r="AU61" i="13"/>
  <c r="AU481" i="13"/>
  <c r="AT35" i="13"/>
  <c r="AT79" i="13"/>
  <c r="AT176" i="13"/>
  <c r="AU408" i="13"/>
  <c r="AT165" i="13"/>
  <c r="AU435" i="13"/>
  <c r="AU348" i="13"/>
  <c r="AT385" i="13"/>
  <c r="AT277" i="13"/>
  <c r="AU436" i="13"/>
  <c r="AT303" i="13"/>
  <c r="AU38" i="13"/>
  <c r="AT386" i="13"/>
  <c r="AT253" i="13"/>
  <c r="AT334" i="13"/>
  <c r="AT11" i="13"/>
  <c r="AU440" i="13"/>
  <c r="AU363" i="13"/>
  <c r="AU384" i="13"/>
  <c r="AT372" i="13"/>
  <c r="AU400" i="13"/>
  <c r="AU27" i="13"/>
  <c r="AU331" i="13"/>
  <c r="AT246" i="13"/>
  <c r="AT259" i="13"/>
  <c r="AU132" i="13"/>
  <c r="AT104" i="13"/>
  <c r="AT344" i="13"/>
  <c r="AT209" i="13"/>
  <c r="AT105" i="13"/>
  <c r="AT216" i="13"/>
  <c r="AU480" i="13"/>
  <c r="AT362" i="13"/>
  <c r="AU225" i="13"/>
  <c r="AU20" i="13"/>
  <c r="AU487" i="13"/>
  <c r="AT307" i="13"/>
  <c r="AU396" i="13"/>
  <c r="AU443" i="13"/>
  <c r="AU26" i="13"/>
  <c r="AU479" i="13"/>
  <c r="AT141" i="13"/>
  <c r="AU381" i="13"/>
  <c r="AT189" i="13"/>
  <c r="AT193" i="13"/>
  <c r="AT346" i="13"/>
  <c r="AT482" i="13"/>
  <c r="AT83" i="13"/>
  <c r="AT175" i="13"/>
  <c r="AT396" i="13"/>
  <c r="AT185" i="13"/>
  <c r="AT110" i="13"/>
  <c r="AU251" i="13"/>
  <c r="AU109" i="13"/>
  <c r="AT341" i="13"/>
  <c r="AU157" i="13"/>
  <c r="AT474" i="13"/>
  <c r="AU437" i="13"/>
  <c r="AT264" i="13"/>
  <c r="AU207" i="13"/>
  <c r="AU312" i="13"/>
  <c r="AU14" i="13"/>
  <c r="AU460" i="13"/>
  <c r="AT129" i="13"/>
  <c r="AT271" i="13"/>
  <c r="AT76" i="13"/>
  <c r="AT257" i="13"/>
  <c r="AT36" i="13"/>
  <c r="AT63" i="13"/>
  <c r="AT252" i="13"/>
  <c r="AU290" i="13"/>
  <c r="AU427" i="13"/>
  <c r="AU134" i="13"/>
  <c r="AU313" i="13"/>
  <c r="AU82" i="13"/>
  <c r="AT67" i="13"/>
  <c r="AT179" i="13"/>
  <c r="AU125" i="13"/>
  <c r="AU414" i="13"/>
  <c r="AU199" i="13"/>
  <c r="AT377" i="13"/>
  <c r="AT37" i="13"/>
  <c r="AU246" i="13"/>
  <c r="AT6" i="13"/>
  <c r="AU180" i="13"/>
  <c r="AU147" i="13"/>
  <c r="AU101" i="13"/>
  <c r="AU302" i="13"/>
  <c r="AU412" i="13"/>
  <c r="AT156" i="13"/>
  <c r="AU285" i="13"/>
  <c r="AT265" i="13"/>
  <c r="AU438" i="13"/>
  <c r="AT338" i="13"/>
  <c r="AU48" i="13"/>
  <c r="AT17" i="13"/>
  <c r="AU457" i="13"/>
  <c r="AT434" i="13"/>
  <c r="AT328" i="13"/>
  <c r="AU232" i="13"/>
  <c r="AU71" i="13"/>
  <c r="AU160" i="13"/>
  <c r="AT365" i="13"/>
  <c r="AU451" i="13"/>
  <c r="AU283" i="13"/>
  <c r="AT75" i="13"/>
  <c r="AU257" i="13"/>
  <c r="AT293" i="13"/>
  <c r="AU85" i="13"/>
  <c r="AT495" i="13"/>
  <c r="AT410" i="13"/>
  <c r="AT191" i="13"/>
  <c r="AU183" i="13"/>
  <c r="AU117" i="13"/>
  <c r="AT426" i="13"/>
  <c r="AU191" i="13"/>
  <c r="AU476" i="13"/>
  <c r="AU324" i="13"/>
  <c r="AU269" i="13"/>
  <c r="AT269" i="13"/>
  <c r="AT484" i="13"/>
  <c r="AT64" i="13"/>
  <c r="AT471" i="13"/>
  <c r="AU110" i="13"/>
  <c r="AU224" i="13"/>
  <c r="AU17" i="13"/>
  <c r="AT28" i="13"/>
  <c r="AT276" i="13"/>
  <c r="AU253" i="13"/>
  <c r="AT206" i="13"/>
  <c r="AT311" i="13"/>
  <c r="AU265" i="13"/>
  <c r="AT61" i="13"/>
  <c r="AT254" i="13"/>
  <c r="AT417" i="13"/>
  <c r="AU243" i="13"/>
  <c r="AT90" i="13"/>
  <c r="AU43" i="13"/>
  <c r="AT203" i="13"/>
  <c r="AT52" i="13"/>
  <c r="AU121" i="13"/>
  <c r="AU434" i="13"/>
  <c r="AU402" i="13"/>
  <c r="AT285" i="13"/>
  <c r="AT454" i="13"/>
  <c r="AT73" i="13"/>
  <c r="AT459" i="13"/>
  <c r="AU242" i="13"/>
  <c r="AU259" i="13"/>
  <c r="AT236" i="13"/>
  <c r="AU52" i="13"/>
  <c r="AU42" i="13"/>
  <c r="AT437" i="13"/>
  <c r="AT149" i="13"/>
  <c r="AT291" i="13"/>
  <c r="AT368" i="13"/>
  <c r="AT7" i="13"/>
  <c r="AT9" i="13"/>
  <c r="AU330" i="13"/>
  <c r="AU395" i="13"/>
  <c r="AT369" i="13"/>
  <c r="AU186" i="13"/>
  <c r="AU455" i="13"/>
  <c r="AT143" i="13"/>
  <c r="AT360" i="13"/>
  <c r="AT190" i="13"/>
  <c r="AU32" i="13"/>
  <c r="AU67" i="13"/>
  <c r="AT136" i="13"/>
  <c r="AU218" i="13"/>
  <c r="AT491" i="13"/>
  <c r="AT116" i="13"/>
  <c r="AU36" i="13"/>
  <c r="AU49" i="13"/>
  <c r="AT250" i="13"/>
  <c r="AU8" i="13"/>
  <c r="AU484" i="13"/>
  <c r="AU219" i="13"/>
  <c r="AU30" i="13"/>
  <c r="AU206" i="13"/>
  <c r="AU66" i="13"/>
  <c r="AU146" i="13"/>
  <c r="AU185" i="13"/>
  <c r="AU360" i="13"/>
  <c r="AU216" i="13"/>
  <c r="AU143" i="13"/>
  <c r="AT337" i="13"/>
  <c r="AT373" i="13"/>
  <c r="AT382" i="13"/>
  <c r="AU392" i="13"/>
  <c r="AT496" i="13"/>
  <c r="AU340" i="13"/>
  <c r="AT45" i="13"/>
  <c r="AU270" i="13"/>
  <c r="AU23" i="13"/>
  <c r="AT95" i="13"/>
  <c r="AT353" i="13"/>
  <c r="AT425" i="13"/>
  <c r="AU317" i="13"/>
  <c r="AU181" i="13"/>
  <c r="AT407" i="13"/>
  <c r="AT94" i="13"/>
  <c r="AU496" i="13"/>
  <c r="AU198" i="13"/>
  <c r="AU189" i="13"/>
  <c r="AT233" i="13"/>
  <c r="AT93" i="13"/>
  <c r="AU403" i="13"/>
  <c r="AU433" i="13"/>
  <c r="AU118" i="13"/>
  <c r="AU260" i="13"/>
  <c r="AU337" i="13"/>
  <c r="AU493" i="13"/>
  <c r="AT420" i="13"/>
  <c r="AT33" i="13"/>
  <c r="AU209" i="13"/>
  <c r="AT408" i="13"/>
  <c r="AT267" i="13"/>
  <c r="AT47" i="13"/>
  <c r="AT26" i="13"/>
  <c r="AT112" i="13"/>
  <c r="AU315" i="13"/>
  <c r="AU350" i="13"/>
  <c r="AU11" i="13"/>
  <c r="AT350" i="13"/>
  <c r="AT174" i="13"/>
  <c r="AT292" i="13"/>
  <c r="AT187" i="13"/>
  <c r="AT485" i="13"/>
  <c r="AU362" i="13"/>
  <c r="AT188" i="13"/>
  <c r="AT413" i="13"/>
  <c r="AT463" i="13"/>
  <c r="AT366" i="13"/>
  <c r="AT25" i="13"/>
  <c r="AU256" i="13"/>
  <c r="AT51" i="13"/>
  <c r="AU133" i="13"/>
  <c r="AT217" i="13"/>
  <c r="AT483" i="13"/>
  <c r="AU245" i="13"/>
  <c r="AU53" i="13"/>
  <c r="AU307" i="13"/>
  <c r="AU486" i="13"/>
  <c r="AU333" i="13"/>
  <c r="AU103" i="13"/>
  <c r="AU127" i="13"/>
  <c r="AT222" i="13"/>
  <c r="AU500" i="13"/>
  <c r="AT464" i="13"/>
  <c r="AU195" i="13"/>
  <c r="AU193" i="13"/>
  <c r="AU197" i="13"/>
  <c r="AT354" i="13"/>
  <c r="AU483" i="13"/>
  <c r="AU262" i="13"/>
  <c r="AT13" i="13"/>
  <c r="AT107" i="13"/>
  <c r="AT326" i="13"/>
  <c r="AU173" i="13"/>
  <c r="AT490" i="13"/>
  <c r="AU469" i="13"/>
  <c r="AT296" i="13"/>
  <c r="AU215" i="13"/>
  <c r="AT151" i="13"/>
  <c r="AU497" i="13"/>
  <c r="AU255" i="13"/>
  <c r="AU467" i="13"/>
  <c r="AT394" i="13"/>
  <c r="AU57" i="13"/>
  <c r="AU346" i="13"/>
  <c r="AU19" i="13"/>
  <c r="AT128" i="13"/>
  <c r="AU328" i="13"/>
  <c r="AT22" i="13"/>
  <c r="AT238" i="13"/>
  <c r="AT294" i="13"/>
  <c r="AT208" i="13"/>
  <c r="AT124" i="13"/>
  <c r="AU426" i="13"/>
  <c r="AT229" i="13"/>
  <c r="AU126" i="13"/>
  <c r="AU212" i="13"/>
  <c r="AU297" i="13"/>
  <c r="AT476" i="13"/>
  <c r="AU390" i="13"/>
  <c r="AT145" i="13"/>
  <c r="AT309" i="13"/>
  <c r="AU431" i="13"/>
  <c r="AT289" i="13"/>
  <c r="AT122" i="13"/>
  <c r="AT301" i="13"/>
  <c r="AU448" i="13"/>
  <c r="AU430" i="13"/>
  <c r="AT96" i="13"/>
  <c r="AT371" i="13"/>
  <c r="AU202" i="13"/>
  <c r="AU444" i="13"/>
  <c r="AT397" i="13"/>
  <c r="AT356" i="13"/>
  <c r="AT142" i="13"/>
  <c r="AU345" i="13"/>
  <c r="AT108" i="13"/>
  <c r="AT103" i="13"/>
  <c r="AT330" i="13"/>
  <c r="AU374" i="13"/>
  <c r="AU475" i="13"/>
  <c r="AT266" i="13"/>
  <c r="AU123" i="13"/>
  <c r="AT260" i="13"/>
  <c r="AU73" i="13"/>
  <c r="AT499" i="13"/>
  <c r="AU140" i="13"/>
  <c r="AU203" i="13"/>
  <c r="AU419" i="13"/>
  <c r="AT8" i="13"/>
  <c r="AT262" i="13"/>
  <c r="AU54" i="13"/>
  <c r="AU358" i="13"/>
  <c r="AT119" i="13"/>
  <c r="AU247" i="13"/>
  <c r="AT441" i="13"/>
  <c r="AU170" i="13"/>
  <c r="AT497" i="13"/>
  <c r="AT27" i="13"/>
  <c r="AU153" i="13"/>
  <c r="AT448" i="13"/>
  <c r="AT494" i="13"/>
  <c r="AT498" i="13"/>
  <c r="AU339" i="13"/>
  <c r="AU377" i="13"/>
  <c r="AT240" i="13"/>
  <c r="AU178" i="13"/>
  <c r="AT327" i="13"/>
  <c r="AU409" i="13"/>
  <c r="AU68" i="13"/>
  <c r="AU231" i="13"/>
  <c r="AU482" i="13"/>
  <c r="AT213" i="13"/>
  <c r="AU424" i="13"/>
  <c r="AT154" i="13"/>
  <c r="AU80" i="13"/>
  <c r="AT18" i="13"/>
  <c r="AU399" i="13"/>
  <c r="AU234" i="13"/>
  <c r="AU261" i="13"/>
  <c r="AU491" i="13"/>
  <c r="AU277" i="13"/>
  <c r="AT170" i="13"/>
  <c r="AU79" i="13"/>
  <c r="AT487" i="13"/>
  <c r="AT477" i="13"/>
  <c r="AU77" i="13"/>
  <c r="AT400" i="13"/>
  <c r="AT97" i="13"/>
  <c r="AU114" i="13"/>
  <c r="AT367" i="13"/>
  <c r="AU131" i="13"/>
  <c r="AU284" i="13"/>
  <c r="AT44" i="13"/>
  <c r="AT162" i="13"/>
  <c r="AU299" i="13"/>
  <c r="AU472" i="13"/>
  <c r="AU75" i="13"/>
  <c r="AU275" i="13"/>
  <c r="AU229" i="13"/>
  <c r="AU445" i="13"/>
  <c r="AT121" i="13"/>
  <c r="AT430" i="13"/>
  <c r="AT478" i="13"/>
  <c r="AT194" i="13"/>
  <c r="AU288" i="13"/>
  <c r="AU217" i="13"/>
  <c r="AT452" i="13"/>
  <c r="AU289" i="13"/>
  <c r="AU83" i="13"/>
  <c r="AU45" i="13"/>
  <c r="AT451" i="13"/>
  <c r="AT87" i="13"/>
  <c r="AT320" i="13"/>
  <c r="AU4" i="13"/>
  <c r="AT138" i="13"/>
  <c r="AT164" i="13"/>
  <c r="AT316" i="13"/>
  <c r="AT152" i="13"/>
  <c r="AU501" i="13"/>
  <c r="AU406" i="13"/>
  <c r="AT357" i="13"/>
  <c r="AT234" i="13"/>
  <c r="AU50" i="13"/>
  <c r="AU401" i="13"/>
  <c r="AT66" i="13"/>
  <c r="AU162" i="13"/>
  <c r="AT302" i="13"/>
  <c r="AT381" i="13"/>
  <c r="AU128" i="13"/>
  <c r="AT98" i="13"/>
  <c r="AT409" i="13"/>
  <c r="AT157" i="13"/>
  <c r="AU325" i="13"/>
  <c r="AU122" i="13"/>
  <c r="AT53" i="13"/>
  <c r="AT34" i="13"/>
  <c r="AT3" i="13"/>
  <c r="AT111" i="13"/>
  <c r="AU239" i="13"/>
  <c r="AT161" i="13"/>
  <c r="AT148" i="13"/>
  <c r="AT442" i="13"/>
  <c r="AT130" i="13"/>
  <c r="AU263" i="13"/>
  <c r="AT77" i="13"/>
  <c r="AT424" i="13"/>
  <c r="AT312" i="13"/>
  <c r="AU338" i="13"/>
  <c r="AT401" i="13"/>
  <c r="AU150" i="13"/>
  <c r="AU369" i="13"/>
  <c r="AU372" i="13"/>
  <c r="AT207" i="13"/>
  <c r="AT198" i="13"/>
  <c r="AU91" i="13"/>
  <c r="AU226" i="13"/>
  <c r="AU135" i="13"/>
  <c r="AU171" i="13"/>
  <c r="AT91" i="13"/>
  <c r="AU286" i="13"/>
  <c r="AT347" i="13"/>
  <c r="AT343" i="13"/>
  <c r="AT243" i="13"/>
  <c r="AU240" i="13"/>
  <c r="AU268" i="13"/>
  <c r="AT468" i="13"/>
  <c r="AU463" i="13"/>
  <c r="AU343" i="13"/>
  <c r="AT433" i="13"/>
  <c r="AU329" i="13"/>
  <c r="AU100" i="13"/>
  <c r="AT324" i="13"/>
  <c r="AU351" i="13"/>
  <c r="AT305" i="13"/>
  <c r="AU174" i="13"/>
  <c r="AT251" i="13"/>
  <c r="AT120" i="13"/>
  <c r="AT323" i="13"/>
  <c r="AT395" i="13"/>
  <c r="AU323" i="13"/>
  <c r="AT55" i="13"/>
  <c r="AU308" i="13"/>
  <c r="AU293" i="13"/>
  <c r="AU470" i="13"/>
  <c r="AU439" i="13"/>
  <c r="AU106" i="13"/>
  <c r="AU190" i="13"/>
  <c r="AU473" i="13"/>
  <c r="AU144" i="13"/>
  <c r="AU155" i="13"/>
  <c r="AT215" i="13"/>
  <c r="AU267" i="13"/>
  <c r="AU69" i="13"/>
  <c r="AT173" i="13"/>
  <c r="AU10" i="13"/>
  <c r="AT378" i="13"/>
  <c r="AT455" i="13"/>
  <c r="AU177" i="13"/>
  <c r="AU332" i="13"/>
  <c r="AU357" i="13"/>
  <c r="AT177" i="13"/>
  <c r="AT232" i="13"/>
  <c r="AU489" i="13"/>
  <c r="AT288" i="13"/>
  <c r="AT256" i="13"/>
  <c r="AU347" i="13"/>
  <c r="AU462" i="13"/>
  <c r="AU344" i="13"/>
  <c r="AT314" i="13"/>
  <c r="AT134" i="13"/>
  <c r="AU201" i="13"/>
  <c r="AT272" i="13"/>
  <c r="AT155" i="13"/>
  <c r="AT349" i="13"/>
  <c r="AU461" i="13"/>
  <c r="AU119" i="13"/>
  <c r="AT273" i="13"/>
  <c r="AT280" i="13"/>
  <c r="AT220" i="13"/>
  <c r="AU394" i="13"/>
  <c r="AT195" i="13"/>
  <c r="AU354" i="13"/>
  <c r="AU421" i="13"/>
  <c r="AU94" i="13"/>
  <c r="AT461" i="13"/>
  <c r="AU176" i="13"/>
  <c r="AU214" i="13"/>
  <c r="AT258" i="13"/>
  <c r="AU78" i="13"/>
  <c r="AU456" i="13"/>
  <c r="AT125" i="13"/>
  <c r="AT342" i="13"/>
  <c r="AU145" i="13"/>
  <c r="AU278" i="13"/>
  <c r="AU321" i="13"/>
  <c r="AU63" i="13"/>
  <c r="AT355" i="13"/>
  <c r="AU356" i="13"/>
  <c r="AU464" i="13"/>
  <c r="AU304" i="13"/>
  <c r="AT199" i="13"/>
  <c r="AT472" i="13"/>
  <c r="AU41" i="13"/>
  <c r="AU87" i="13"/>
  <c r="AT306" i="13"/>
  <c r="AT10" i="13"/>
  <c r="AT456" i="13"/>
  <c r="AT364" i="13"/>
  <c r="AU352" i="13"/>
  <c r="AT249" i="13"/>
  <c r="AT69" i="13"/>
  <c r="AT449" i="13"/>
  <c r="AT48" i="13"/>
  <c r="AU90" i="13"/>
  <c r="AU349" i="13"/>
  <c r="AT237" i="13"/>
  <c r="AT440" i="13"/>
  <c r="AU342" i="13"/>
  <c r="AU397" i="13"/>
  <c r="AT68" i="13"/>
  <c r="AT146" i="13"/>
  <c r="AT270" i="13"/>
  <c r="AT225" i="13"/>
  <c r="AT114" i="13"/>
  <c r="AU108" i="13"/>
  <c r="AT467" i="13"/>
  <c r="AT261" i="13"/>
  <c r="AU158" i="13"/>
  <c r="AU276" i="13"/>
  <c r="AT221" i="13"/>
  <c r="AU361" i="13"/>
  <c r="AT43" i="13"/>
  <c r="AU416" i="13"/>
  <c r="AT319" i="13"/>
  <c r="AU149" i="13"/>
  <c r="AT453" i="13"/>
  <c r="AU34" i="13"/>
  <c r="AT317" i="13"/>
  <c r="AU104" i="13"/>
  <c r="AU353" i="13"/>
  <c r="AT167" i="13"/>
  <c r="AT74" i="13"/>
  <c r="AT38" i="13"/>
  <c r="AU388" i="13"/>
  <c r="AU447" i="13"/>
  <c r="AU200" i="13"/>
  <c r="AU441" i="13"/>
  <c r="AU292" i="13"/>
  <c r="AT23" i="13"/>
  <c r="AT65" i="13"/>
  <c r="AU432" i="13"/>
  <c r="AU55" i="13"/>
  <c r="AT144" i="13"/>
  <c r="AT376" i="13"/>
  <c r="AU383" i="13"/>
  <c r="AT50" i="13"/>
  <c r="AT126" i="13"/>
  <c r="AU220" i="13"/>
  <c r="AT132" i="13"/>
  <c r="AT475" i="13"/>
  <c r="AT184" i="13"/>
  <c r="AT101" i="13"/>
  <c r="AT444" i="13"/>
  <c r="AT457" i="13"/>
  <c r="AU105" i="13"/>
  <c r="AT462" i="13"/>
  <c r="AU166" i="13"/>
  <c r="AT263" i="13"/>
  <c r="AU60" i="13"/>
  <c r="AT39" i="13"/>
  <c r="AT202" i="13"/>
  <c r="AU429" i="13"/>
  <c r="AT492" i="13"/>
  <c r="AU318" i="13"/>
  <c r="AU238" i="13"/>
  <c r="AU244" i="13"/>
  <c r="AT192" i="13"/>
  <c r="AT153" i="13"/>
  <c r="AU227" i="13"/>
  <c r="AT118" i="13"/>
  <c r="AT54" i="13"/>
  <c r="AU303" i="13"/>
  <c r="AU196" i="13"/>
  <c r="AU15" i="13"/>
  <c r="AT300" i="13"/>
  <c r="AT283" i="13"/>
  <c r="AU310" i="13"/>
  <c r="AU492" i="13"/>
  <c r="AU391" i="13"/>
  <c r="AT318" i="13"/>
  <c r="AT127" i="13"/>
  <c r="AT31" i="13"/>
  <c r="AU56" i="13"/>
  <c r="AT398" i="13"/>
  <c r="AU37" i="13"/>
  <c r="AT137" i="13"/>
  <c r="AU322" i="13"/>
  <c r="AU405" i="13"/>
  <c r="AU65" i="13"/>
  <c r="AU327" i="13"/>
  <c r="AT435" i="13"/>
  <c r="AU192" i="13"/>
  <c r="AU237" i="13"/>
  <c r="AU450" i="13"/>
  <c r="AU294" i="13"/>
  <c r="AT421" i="13"/>
  <c r="AU58" i="13"/>
  <c r="AU16" i="13"/>
  <c r="AU386" i="13"/>
  <c r="AT329" i="13"/>
  <c r="AU129" i="13"/>
  <c r="AU449" i="13"/>
  <c r="AU98" i="13"/>
  <c r="AU182" i="13"/>
  <c r="AT286" i="13"/>
  <c r="AT46" i="13"/>
  <c r="AT345" i="13"/>
  <c r="AT197" i="13"/>
  <c r="AU458" i="13"/>
  <c r="AT88" i="13"/>
  <c r="AT123" i="13"/>
  <c r="AT219" i="13"/>
  <c r="AT228" i="13"/>
  <c r="AU442" i="13"/>
  <c r="AT313" i="13"/>
  <c r="AU6" i="13"/>
  <c r="AU420" i="13"/>
  <c r="AU168" i="13"/>
  <c r="AT247" i="13"/>
  <c r="AT447" i="13"/>
  <c r="AT419" i="13"/>
  <c r="AT470" i="13"/>
  <c r="AT299" i="13"/>
  <c r="AT81" i="13"/>
  <c r="AT275" i="13"/>
  <c r="AU367" i="13"/>
  <c r="AT322" i="13"/>
  <c r="AU18" i="13"/>
  <c r="AU418" i="13"/>
  <c r="AU364" i="13"/>
  <c r="AT40" i="13"/>
  <c r="AU213" i="13"/>
  <c r="AU379" i="13"/>
  <c r="AU282" i="13"/>
  <c r="AU335" i="13"/>
  <c r="AT89" i="13"/>
  <c r="AU25" i="13"/>
  <c r="AU148" i="13"/>
  <c r="AU31" i="13"/>
  <c r="AU459" i="13"/>
  <c r="AT290" i="13"/>
  <c r="AU387" i="13"/>
  <c r="AU184" i="13"/>
  <c r="AU39" i="13"/>
  <c r="AU300" i="13"/>
  <c r="AT331" i="13"/>
  <c r="AT414" i="13"/>
  <c r="AT308" i="13"/>
  <c r="AU319" i="13"/>
  <c r="AU320" i="13"/>
  <c r="AT29" i="13"/>
  <c r="AT438" i="13"/>
  <c r="AU88" i="13"/>
  <c r="AT159" i="13"/>
  <c r="AU208" i="13"/>
  <c r="AT439" i="13"/>
  <c r="AU21" i="13"/>
  <c r="AT131" i="13"/>
  <c r="AU235" i="13"/>
  <c r="AT226" i="13"/>
  <c r="AT211" i="13"/>
  <c r="AU287" i="13"/>
  <c r="AU99" i="13"/>
  <c r="AU407" i="13"/>
  <c r="AU485" i="13"/>
  <c r="AT315" i="13"/>
  <c r="AT479" i="13"/>
  <c r="AT117" i="13"/>
  <c r="AU3" i="13"/>
  <c r="AU124" i="13"/>
  <c r="AU477" i="13"/>
  <c r="AT332" i="13"/>
  <c r="AT255" i="13"/>
  <c r="AT86" i="13"/>
  <c r="AT388" i="13"/>
  <c r="AT466" i="13"/>
  <c r="AU221" i="13"/>
  <c r="AT84" i="13"/>
  <c r="AT374" i="13"/>
  <c r="AU465" i="13"/>
  <c r="AT241" i="13"/>
  <c r="AU113" i="13"/>
  <c r="AU280" i="13"/>
  <c r="AT431" i="13"/>
  <c r="AU309" i="13"/>
  <c r="AU29" i="13"/>
  <c r="AU154" i="13"/>
  <c r="AU248" i="13"/>
  <c r="AT70" i="13"/>
  <c r="AU371" i="13"/>
  <c r="AT405" i="13"/>
  <c r="AT390" i="13"/>
  <c r="AU46" i="13"/>
  <c r="AT113" i="13"/>
  <c r="AT379" i="13"/>
  <c r="AT24" i="13"/>
  <c r="AU59" i="13"/>
  <c r="AU415" i="13"/>
  <c r="AU466" i="13"/>
  <c r="AU422" i="13"/>
  <c r="AT135" i="13"/>
  <c r="AU452" i="13"/>
  <c r="AT239" i="13"/>
  <c r="AU70" i="13"/>
  <c r="AT427" i="13"/>
  <c r="AT57" i="13"/>
  <c r="AU428" i="13"/>
  <c r="AU281" i="13"/>
  <c r="AU295" i="13"/>
  <c r="AU316" i="13"/>
  <c r="AU13" i="13"/>
  <c r="AT460" i="13"/>
  <c r="AU454" i="13"/>
  <c r="AU336" i="13"/>
  <c r="AT375" i="13"/>
  <c r="AU187" i="13"/>
  <c r="AT458" i="13"/>
  <c r="AU446" i="13"/>
  <c r="AT445" i="13"/>
  <c r="AT20" i="13"/>
  <c r="AT180" i="13"/>
  <c r="AU172" i="13"/>
  <c r="AU236" i="13"/>
  <c r="AT383" i="13"/>
  <c r="AU370" i="13"/>
  <c r="AT287" i="13"/>
  <c r="AT429" i="13"/>
  <c r="AU76" i="13"/>
  <c r="AT389" i="13"/>
  <c r="AU334" i="13"/>
  <c r="AT380" i="13"/>
  <c r="AT446" i="13"/>
  <c r="AU453" i="13"/>
  <c r="AT274" i="13"/>
  <c r="AU495" i="13"/>
  <c r="AT163" i="13"/>
  <c r="AU298" i="13"/>
  <c r="AU274" i="13"/>
  <c r="AU102" i="13"/>
  <c r="AT21" i="13"/>
  <c r="AT160" i="13"/>
  <c r="AT450" i="13"/>
  <c r="AT310" i="13"/>
  <c r="AT418" i="13"/>
  <c r="AU258" i="13"/>
  <c r="AU389" i="13"/>
  <c r="AU12" i="13"/>
  <c r="AT423" i="13"/>
  <c r="AT42" i="13"/>
  <c r="AU296" i="13"/>
  <c r="AU9" i="13"/>
  <c r="AU366" i="13"/>
  <c r="AU152" i="13"/>
  <c r="AT242" i="13"/>
  <c r="AU380" i="13"/>
  <c r="AT336" i="13"/>
  <c r="AU413" i="13"/>
  <c r="AT406" i="13"/>
  <c r="AT230" i="13"/>
  <c r="AT41" i="13"/>
  <c r="AU385" i="13"/>
  <c r="AT473" i="13"/>
  <c r="AU161" i="13"/>
  <c r="AT218" i="13"/>
  <c r="AT298" i="13"/>
  <c r="AT100" i="13"/>
</calcChain>
</file>

<file path=xl/sharedStrings.xml><?xml version="1.0" encoding="utf-8"?>
<sst xmlns="http://schemas.openxmlformats.org/spreadsheetml/2006/main" count="1571" uniqueCount="427">
  <si>
    <t>DO NOT REMOVE OR EDIT INFORMATION IN ROWS 1 THROUGH 5
FOR INTERNAL USE ONLY</t>
  </si>
  <si>
    <t>Template Name</t>
  </si>
  <si>
    <t>CitationID</t>
  </si>
  <si>
    <t>63.6650(h)(3) and (i)</t>
  </si>
  <si>
    <t>Template Version</t>
  </si>
  <si>
    <t>Last Updated Date</t>
  </si>
  <si>
    <r>
      <t>OMB No.: 2060-0548</t>
    </r>
    <r>
      <rPr>
        <b/>
        <sz val="12"/>
        <rFont val="Calibri"/>
        <family val="2"/>
        <scheme val="minor"/>
      </rPr>
      <t xml:space="preserve"> Form 5900-0597 </t>
    </r>
    <r>
      <rPr>
        <b/>
        <sz val="12"/>
        <color theme="1"/>
        <rFont val="Calibri"/>
        <family val="2"/>
        <scheme val="minor"/>
      </rPr>
      <t>For further Paperwork Reduction Act information see: 
https://www.epa.gov/electronic-reporting-air-emissions/paperwork-reduction-act-pra-cedri-and-ert</t>
    </r>
  </si>
  <si>
    <r>
      <t xml:space="preserve">40 CFR Part 63, Subpart ZZZZ - National Emissions Standards for Hazardous Air Pollutants for Stationary Reciprocating Internal Combustion Engines: 
</t>
    </r>
    <r>
      <rPr>
        <b/>
        <sz val="12"/>
        <color theme="1"/>
        <rFont val="Calibri"/>
        <family val="2"/>
      </rPr>
      <t>§</t>
    </r>
    <r>
      <rPr>
        <b/>
        <sz val="12"/>
        <color theme="1"/>
        <rFont val="Calibri"/>
        <family val="2"/>
        <scheme val="minor"/>
      </rPr>
      <t>63.6650(h)(3) and (i) Spreadsheet Template</t>
    </r>
  </si>
  <si>
    <t>Instructions for Spreadsheet Template</t>
  </si>
  <si>
    <r>
      <rPr>
        <b/>
        <sz val="10"/>
        <color theme="1"/>
        <rFont val="Calibri"/>
        <family val="2"/>
        <scheme val="minor"/>
      </rPr>
      <t>Purpose:</t>
    </r>
    <r>
      <rPr>
        <sz val="10"/>
        <color theme="1"/>
        <rFont val="Calibri"/>
        <family val="2"/>
        <scheme val="minor"/>
      </rPr>
      <t xml:space="preserve">
This spreadsheet template was designed by the U.S. EPA to facilitate Semiannual and annual reporting for facilities subject under the 40 CFR part 63, subpart ZZZZ National Emission Standard for Hazardous Air Pollutants for Stationary Reciprocating Internal Combustion Engines 
</t>
    </r>
  </si>
  <si>
    <r>
      <rPr>
        <b/>
        <sz val="10"/>
        <color theme="1"/>
        <rFont val="Calibri"/>
        <family val="2"/>
        <scheme val="minor"/>
      </rPr>
      <t>Electronic reporting:</t>
    </r>
    <r>
      <rPr>
        <sz val="10"/>
        <color theme="1"/>
        <rFont val="Calibri"/>
        <family val="2"/>
        <scheme val="minor"/>
      </rPr>
      <t xml:space="preserve">
Electronic submission of Semiannual and Annual Reports through the EPA's Compliance and Emissions Data Reporting Interface (CEDRI) is required under §</t>
    </r>
    <r>
      <rPr>
        <sz val="10"/>
        <rFont val="Calibri"/>
        <family val="2"/>
        <scheme val="minor"/>
      </rPr>
      <t>63.6650(h)(3) and (i)</t>
    </r>
    <r>
      <rPr>
        <sz val="10"/>
        <color theme="1"/>
        <rFont val="Calibri"/>
        <family val="2"/>
        <scheme val="minor"/>
      </rPr>
      <t xml:space="preserve">. CEDRI is accessed through the EPA's Central Data Exchange (https://cdx.epa.gov).
</t>
    </r>
  </si>
  <si>
    <r>
      <rPr>
        <b/>
        <sz val="10"/>
        <rFont val="Calibri"/>
        <family val="2"/>
        <scheme val="minor"/>
      </rPr>
      <t xml:space="preserve">The CEDRI spreadsheet template upload feature allows you to submit data in a single report for a single facility or multiple facilities, as well as multiple sites, using this EPA provided Excel workbook.  Data for each company must be entered into the worksheet labeled </t>
    </r>
    <r>
      <rPr>
        <b/>
        <i/>
        <sz val="10"/>
        <rFont val="Calibri"/>
        <family val="2"/>
        <scheme val="minor"/>
      </rPr>
      <t>Company Information</t>
    </r>
    <r>
      <rPr>
        <b/>
        <sz val="10"/>
        <rFont val="Calibri"/>
        <family val="2"/>
        <scheme val="minor"/>
      </rPr>
      <t xml:space="preserve">  and </t>
    </r>
    <r>
      <rPr>
        <b/>
        <i/>
        <sz val="10"/>
        <rFont val="Calibri"/>
        <family val="2"/>
        <scheme val="minor"/>
      </rPr>
      <t>Engine Information</t>
    </r>
    <r>
      <rPr>
        <b/>
        <sz val="10"/>
        <rFont val="Calibri"/>
        <family val="2"/>
        <scheme val="minor"/>
      </rPr>
      <t xml:space="preserve"> in this Excel workbook.  Each row in the </t>
    </r>
    <r>
      <rPr>
        <b/>
        <i/>
        <sz val="10"/>
        <rFont val="Calibri"/>
        <family val="2"/>
        <scheme val="minor"/>
      </rPr>
      <t>Company Information</t>
    </r>
    <r>
      <rPr>
        <b/>
        <sz val="10"/>
        <rFont val="Calibri"/>
        <family val="2"/>
        <scheme val="minor"/>
      </rPr>
      <t xml:space="preserve"> worksheet includes the data for a single company. The Company Record No. will be used to match the information on each worksheet to the appropriate company.  The Engine Record Number is used to match the information in each workbook to a specific engine.</t>
    </r>
    <r>
      <rPr>
        <sz val="10"/>
        <color theme="1"/>
        <rFont val="Calibri"/>
        <family val="2"/>
        <scheme val="minor"/>
      </rPr>
      <t xml:space="preserve">
For each facility record found in the "Company Information" worksheet, you may reference a single file attachment that includes additional information. 
</t>
    </r>
  </si>
  <si>
    <t xml:space="preserve">IMPORTANT: The spreadsheet must be uploaded into CEDRI as a single ZIP file, which must include this Excel workbook and any related attachments that were referenced in the workbook (i.e., additional information file found in the "Company Information" worksheet).
Note: If you are uploading file attachments for your report, the uploaded files may be in any format (e.g., zip, docx, PDF). If you would like to include an Excel file(s) as an attachment, you must first zip the Excel file(s) into a separate ZIP file to the master ZIP file that will be uploaded into CEDRI.
</t>
  </si>
  <si>
    <t xml:space="preserve">Once all data have been entered in the worksheet, combine this Excel workbook and all attachment files (including any ZIP file containing separate Excel file(s), if applicable) into a single ZIP file for upload to CEDRI.
</t>
  </si>
  <si>
    <t xml:space="preserve">Please ensure your report includes all of the required data elements found in the listed citations below for this spreadsheet upload submission.
</t>
  </si>
  <si>
    <t xml:space="preserve">Do not submit information you claim as confidential business information (CBI) to EPA via CEDRI. EPA will make all the information submitted through this form via CEDRI available to the public without further notice to you. Anything submitted using CEDRI cannot later be claimed to be CBI. Furthermore, under CAA section 114(c) emissions data is not entitled to confidential treatment and requires EPA to make emissions data available to the public. Thus, emissions data will not be protected as CBI and will be made publicly available.
</t>
  </si>
  <si>
    <r>
      <t xml:space="preserve">For engines reporting deviations according to §63.6650(d) (deviations where the engine is not using a CMS),  select §63.6650(d) in Column K of the </t>
    </r>
    <r>
      <rPr>
        <i/>
        <sz val="10"/>
        <color theme="1"/>
        <rFont val="Calibri"/>
        <family val="2"/>
        <scheme val="minor"/>
      </rPr>
      <t>Engine Information</t>
    </r>
    <r>
      <rPr>
        <sz val="10"/>
        <color theme="1"/>
        <rFont val="Calibri"/>
        <family val="2"/>
        <scheme val="minor"/>
      </rPr>
      <t xml:space="preserve"> tab and the grey Malfunctions, and Description of Changes tabs and also the light red </t>
    </r>
    <r>
      <rPr>
        <i/>
        <sz val="10"/>
        <color theme="1"/>
        <rFont val="Calibri"/>
        <family val="2"/>
        <scheme val="minor"/>
      </rPr>
      <t>Non CMS Deviation</t>
    </r>
    <r>
      <rPr>
        <sz val="10"/>
        <color theme="1"/>
        <rFont val="Calibri"/>
        <family val="2"/>
        <scheme val="minor"/>
      </rPr>
      <t xml:space="preserve"> tab will appear in order to be completed. On the </t>
    </r>
    <r>
      <rPr>
        <i/>
        <sz val="10"/>
        <color theme="1"/>
        <rFont val="Calibri"/>
        <family val="2"/>
        <scheme val="minor"/>
      </rPr>
      <t>Malfunctions</t>
    </r>
    <r>
      <rPr>
        <sz val="10"/>
        <color theme="1"/>
        <rFont val="Calibri"/>
        <family val="2"/>
        <scheme val="minor"/>
      </rPr>
      <t xml:space="preserve"> tab, the detailed information required by §63.6650(d) in Columns D through G are not required, and only Columns B, C, H, I and J are required.
</t>
    </r>
  </si>
  <si>
    <r>
      <t xml:space="preserve">For engines complying with §63.6650(e), select §63.6650(e) in Column K of the </t>
    </r>
    <r>
      <rPr>
        <i/>
        <sz val="10"/>
        <color theme="1"/>
        <rFont val="Calibri"/>
        <family val="2"/>
        <scheme val="minor"/>
      </rPr>
      <t>Engine Information</t>
    </r>
    <r>
      <rPr>
        <sz val="10"/>
        <color theme="1"/>
        <rFont val="Calibri"/>
        <family val="2"/>
        <scheme val="minor"/>
      </rPr>
      <t xml:space="preserve"> tab and the grey </t>
    </r>
    <r>
      <rPr>
        <i/>
        <sz val="10"/>
        <color theme="1"/>
        <rFont val="Calibri"/>
        <family val="2"/>
        <scheme val="minor"/>
      </rPr>
      <t>Malfunctions</t>
    </r>
    <r>
      <rPr>
        <sz val="10"/>
        <color theme="1"/>
        <rFont val="Calibri"/>
        <family val="2"/>
        <scheme val="minor"/>
      </rPr>
      <t xml:space="preserve">, </t>
    </r>
    <r>
      <rPr>
        <i/>
        <sz val="10"/>
        <color theme="1"/>
        <rFont val="Calibri"/>
        <family val="2"/>
        <scheme val="minor"/>
      </rPr>
      <t>Number of Malfunctions</t>
    </r>
    <r>
      <rPr>
        <sz val="10"/>
        <color theme="1"/>
        <rFont val="Calibri"/>
        <family val="2"/>
        <scheme val="minor"/>
      </rPr>
      <t xml:space="preserve">, and </t>
    </r>
    <r>
      <rPr>
        <i/>
        <sz val="10"/>
        <color theme="1"/>
        <rFont val="Calibri"/>
        <family val="2"/>
        <scheme val="minor"/>
      </rPr>
      <t>Description of Changes</t>
    </r>
    <r>
      <rPr>
        <sz val="10"/>
        <color theme="1"/>
        <rFont val="Calibri"/>
        <family val="2"/>
        <scheme val="minor"/>
      </rPr>
      <t xml:space="preserve"> tabs and the green </t>
    </r>
    <r>
      <rPr>
        <i/>
        <sz val="10"/>
        <color theme="1"/>
        <rFont val="Calibri"/>
        <family val="2"/>
        <scheme val="minor"/>
      </rPr>
      <t>CMS Description</t>
    </r>
    <r>
      <rPr>
        <sz val="10"/>
        <color theme="1"/>
        <rFont val="Calibri"/>
        <family val="2"/>
        <scheme val="minor"/>
      </rPr>
      <t xml:space="preserve">, </t>
    </r>
    <r>
      <rPr>
        <i/>
        <sz val="10"/>
        <color theme="1"/>
        <rFont val="Calibri"/>
        <family val="2"/>
        <scheme val="minor"/>
      </rPr>
      <t>CMS Detail</t>
    </r>
    <r>
      <rPr>
        <sz val="10"/>
        <color theme="1"/>
        <rFont val="Calibri"/>
        <family val="2"/>
        <scheme val="minor"/>
      </rPr>
      <t xml:space="preserve">, </t>
    </r>
    <r>
      <rPr>
        <i/>
        <sz val="10"/>
        <color theme="1"/>
        <rFont val="Calibri"/>
        <family val="2"/>
        <scheme val="minor"/>
      </rPr>
      <t>CMS Summary</t>
    </r>
    <r>
      <rPr>
        <sz val="10"/>
        <color theme="1"/>
        <rFont val="Calibri"/>
        <family val="2"/>
        <scheme val="minor"/>
      </rPr>
      <t xml:space="preserve">, </t>
    </r>
    <r>
      <rPr>
        <i/>
        <sz val="10"/>
        <color theme="1"/>
        <rFont val="Calibri"/>
        <family val="2"/>
        <scheme val="minor"/>
      </rPr>
      <t>CMS Deviation Detail</t>
    </r>
    <r>
      <rPr>
        <sz val="10"/>
        <color theme="1"/>
        <rFont val="Calibri"/>
        <family val="2"/>
        <scheme val="minor"/>
      </rPr>
      <t xml:space="preserve">, and </t>
    </r>
    <r>
      <rPr>
        <i/>
        <sz val="10"/>
        <color theme="1"/>
        <rFont val="Calibri"/>
        <family val="2"/>
        <scheme val="minor"/>
      </rPr>
      <t>CMS Deviation Summary</t>
    </r>
    <r>
      <rPr>
        <sz val="10"/>
        <color theme="1"/>
        <rFont val="Calibri"/>
        <family val="2"/>
        <scheme val="minor"/>
      </rPr>
      <t xml:space="preserve"> tabs will appear in order to be completed. The </t>
    </r>
    <r>
      <rPr>
        <i/>
        <sz val="10"/>
        <color theme="1"/>
        <rFont val="Calibri"/>
        <family val="2"/>
        <scheme val="minor"/>
      </rPr>
      <t>CMS Summary</t>
    </r>
    <r>
      <rPr>
        <sz val="10"/>
        <color theme="1"/>
        <rFont val="Calibri"/>
        <family val="2"/>
        <scheme val="minor"/>
      </rPr>
      <t xml:space="preserve"> and </t>
    </r>
    <r>
      <rPr>
        <i/>
        <sz val="10"/>
        <color theme="1"/>
        <rFont val="Calibri"/>
        <family val="2"/>
        <scheme val="minor"/>
      </rPr>
      <t>CMS Deviation Summary</t>
    </r>
    <r>
      <rPr>
        <sz val="10"/>
        <color theme="1"/>
        <rFont val="Calibri"/>
        <family val="2"/>
        <scheme val="minor"/>
      </rPr>
      <t xml:space="preserve"> tabs will autocomplete based on entries in the respective Detail tabs. Please review these tabs for accuracy.  On the </t>
    </r>
    <r>
      <rPr>
        <i/>
        <sz val="10"/>
        <color theme="1"/>
        <rFont val="Calibri"/>
        <family val="2"/>
        <scheme val="minor"/>
      </rPr>
      <t>Malfunctions</t>
    </r>
    <r>
      <rPr>
        <sz val="10"/>
        <color theme="1"/>
        <rFont val="Calibri"/>
        <family val="2"/>
        <scheme val="minor"/>
      </rPr>
      <t xml:space="preserve"> tab, all information required, however, for engine using CMS, the Number of Deviations is calculated on the </t>
    </r>
    <r>
      <rPr>
        <i/>
        <sz val="10"/>
        <color theme="1"/>
        <rFont val="Calibri"/>
        <family val="2"/>
        <scheme val="minor"/>
      </rPr>
      <t>Number of Deviations</t>
    </r>
    <r>
      <rPr>
        <sz val="10"/>
        <color theme="1"/>
        <rFont val="Calibri"/>
        <family val="2"/>
        <scheme val="minor"/>
      </rPr>
      <t xml:space="preserve"> tab, and Column I on the </t>
    </r>
    <r>
      <rPr>
        <i/>
        <sz val="10"/>
        <color theme="1"/>
        <rFont val="Calibri"/>
        <family val="2"/>
        <scheme val="minor"/>
      </rPr>
      <t>Malfunctions</t>
    </r>
    <r>
      <rPr>
        <sz val="10"/>
        <color theme="1"/>
        <rFont val="Calibri"/>
        <family val="2"/>
        <scheme val="minor"/>
      </rPr>
      <t xml:space="preserve"> tab may be left blank.
</t>
    </r>
  </si>
  <si>
    <r>
      <t xml:space="preserve">For engines complying with §63.6650(g), select Yes in Column L of the </t>
    </r>
    <r>
      <rPr>
        <i/>
        <sz val="10"/>
        <color theme="1"/>
        <rFont val="Calibri"/>
        <family val="2"/>
        <scheme val="minor"/>
      </rPr>
      <t>Engine Information</t>
    </r>
    <r>
      <rPr>
        <sz val="10"/>
        <color theme="1"/>
        <rFont val="Calibri"/>
        <family val="2"/>
        <scheme val="minor"/>
      </rPr>
      <t xml:space="preserve"> tab and the light blue </t>
    </r>
    <r>
      <rPr>
        <i/>
        <sz val="10"/>
        <color theme="1"/>
        <rFont val="Calibri"/>
        <family val="2"/>
        <scheme val="minor"/>
      </rPr>
      <t>Landfill Digester Gas</t>
    </r>
    <r>
      <rPr>
        <sz val="10"/>
        <color theme="1"/>
        <rFont val="Calibri"/>
        <family val="2"/>
        <scheme val="minor"/>
      </rPr>
      <t xml:space="preserve"> and</t>
    </r>
    <r>
      <rPr>
        <i/>
        <sz val="10"/>
        <color theme="1"/>
        <rFont val="Calibri"/>
        <family val="2"/>
        <scheme val="minor"/>
      </rPr>
      <t xml:space="preserve"> Landfill Digester Gas Deviation</t>
    </r>
    <r>
      <rPr>
        <sz val="10"/>
        <color theme="1"/>
        <rFont val="Calibri"/>
        <family val="2"/>
        <scheme val="minor"/>
      </rPr>
      <t xml:space="preserve"> tabs will appear in order to be completed.
</t>
    </r>
  </si>
  <si>
    <r>
      <t xml:space="preserve">For engines complying with §63.6650(h), select Yes in column M of the </t>
    </r>
    <r>
      <rPr>
        <i/>
        <sz val="10"/>
        <color theme="1"/>
        <rFont val="Calibri"/>
        <family val="2"/>
        <scheme val="minor"/>
      </rPr>
      <t>Engine Information</t>
    </r>
    <r>
      <rPr>
        <sz val="10"/>
        <color theme="1"/>
        <rFont val="Calibri"/>
        <family val="2"/>
        <scheme val="minor"/>
      </rPr>
      <t xml:space="preserve"> and the purple </t>
    </r>
    <r>
      <rPr>
        <i/>
        <sz val="10"/>
        <color theme="1"/>
        <rFont val="Calibri"/>
        <family val="2"/>
        <scheme val="minor"/>
      </rPr>
      <t>Non-emergency Use</t>
    </r>
    <r>
      <rPr>
        <sz val="10"/>
        <color theme="1"/>
        <rFont val="Calibri"/>
        <family val="2"/>
        <scheme val="minor"/>
      </rPr>
      <t xml:space="preserve"> and </t>
    </r>
    <r>
      <rPr>
        <i/>
        <sz val="10"/>
        <color theme="1"/>
        <rFont val="Calibri"/>
        <family val="2"/>
        <scheme val="minor"/>
      </rPr>
      <t>Fuel Req. Deviation</t>
    </r>
    <r>
      <rPr>
        <sz val="10"/>
        <color theme="1"/>
        <rFont val="Calibri"/>
        <family val="2"/>
        <scheme val="minor"/>
      </rPr>
      <t xml:space="preserve"> tabs will appear in order to be completed.
</t>
    </r>
  </si>
  <si>
    <t xml:space="preserve"> Some cells are linked to previous tabs or are calculations dependent upon data entry.
 </t>
  </si>
  <si>
    <t xml:space="preserve">The statement of truth accuracy and completeness required by §63.7751(b)(2) is completed in the certifcation step within CEDRI.
</t>
  </si>
  <si>
    <t>40 CFR Part 63, Subpart ZZZZ - National Emissions Standards for Hazardous Air Pollutants for Stationary Reciprocating Internal Combustion Engines: §63.6650(h)(3) and (i) Spreadsheet Template</t>
  </si>
  <si>
    <t>COMPANY INFORMATION</t>
  </si>
  <si>
    <t>REPORTING INFORMATION</t>
  </si>
  <si>
    <t>ADDITIONAL INFORMATION</t>
  </si>
  <si>
    <r>
      <t xml:space="preserve">Company Record No. 
</t>
    </r>
    <r>
      <rPr>
        <sz val="11"/>
        <color theme="4"/>
        <rFont val="Calibri"/>
        <family val="2"/>
        <scheme val="minor"/>
      </rPr>
      <t>(Field value will automatically generate once Company Name is added in Column C.)</t>
    </r>
  </si>
  <si>
    <t>Responsible Agency Facility ID 
(State Facility Identifier)</t>
  </si>
  <si>
    <r>
      <t xml:space="preserve">Does the statement "There were no deviations from any emission or operating limitations during the reporting period" apply to this facility?
(§63.6650(c)(5))
</t>
    </r>
    <r>
      <rPr>
        <sz val="11"/>
        <color rgb="FF0070C0"/>
        <rFont val="Calibri"/>
        <family val="2"/>
        <scheme val="minor"/>
      </rPr>
      <t>(Select from dropdown)</t>
    </r>
  </si>
  <si>
    <r>
      <t xml:space="preserve">Does the statement "There were no periods during which the CMS was out-of-control during the reporting period" apply to this facility?
(§63.6650(c)(6))
</t>
    </r>
    <r>
      <rPr>
        <sz val="11"/>
        <color rgb="FF0070C0"/>
        <rFont val="Calibri"/>
        <family val="2"/>
        <scheme val="minor"/>
      </rPr>
      <t>(Select from dropdown)</t>
    </r>
  </si>
  <si>
    <t>Please enter any additional information</t>
  </si>
  <si>
    <t>Enter associated file name reference.</t>
  </si>
  <si>
    <t>RecordId</t>
  </si>
  <si>
    <t>CompanyName</t>
  </si>
  <si>
    <t>AddressLine1</t>
  </si>
  <si>
    <t>AddressLine2</t>
  </si>
  <si>
    <t>CityName</t>
  </si>
  <si>
    <t>CountyName</t>
  </si>
  <si>
    <t>StateName</t>
  </si>
  <si>
    <t>ZIPCode</t>
  </si>
  <si>
    <t>StateFacID</t>
  </si>
  <si>
    <t>PeriodStartDate</t>
  </si>
  <si>
    <t>PeriodEndDate</t>
  </si>
  <si>
    <t>DeviationFlag</t>
  </si>
  <si>
    <t>CMSFlag</t>
  </si>
  <si>
    <t>AddInfo</t>
  </si>
  <si>
    <t>AddFile</t>
  </si>
  <si>
    <t>e.g.: 1</t>
  </si>
  <si>
    <t>e.g.: ABC Company</t>
  </si>
  <si>
    <t>e.g.: 123 Main Street</t>
  </si>
  <si>
    <t>e.g.: Suite 100</t>
  </si>
  <si>
    <t>e.g.: Brooklyn</t>
  </si>
  <si>
    <t>e.g.: Kings</t>
  </si>
  <si>
    <t>e.g.: NY</t>
  </si>
  <si>
    <t>e.g.: 11221</t>
  </si>
  <si>
    <t>e.g.:</t>
  </si>
  <si>
    <t>e.g.: 01/01/2020</t>
  </si>
  <si>
    <t>e.g.: 06/30/2020</t>
  </si>
  <si>
    <t>e.g.: Yes</t>
  </si>
  <si>
    <t>e.g.: Not Applicable</t>
  </si>
  <si>
    <t>e.g.: addfile.zip</t>
  </si>
  <si>
    <r>
      <t xml:space="preserve">40 CFR Part 63, Subpart ZZZZ - National Emissions Standards for Hazardous Air Pollutants for Stationary Reciprocating Internal Combustion Engines: </t>
    </r>
    <r>
      <rPr>
        <b/>
        <sz val="11"/>
        <color theme="1"/>
        <rFont val="Calibri"/>
        <family val="2"/>
      </rPr>
      <t>§</t>
    </r>
    <r>
      <rPr>
        <b/>
        <sz val="11"/>
        <color theme="1"/>
        <rFont val="Calibri"/>
        <family val="2"/>
        <scheme val="minor"/>
      </rPr>
      <t>63.6650(h)(3) and (i) Spreadsheet Template</t>
    </r>
  </si>
  <si>
    <t>ENGINE INFORMATION</t>
  </si>
  <si>
    <t>Column1</t>
  </si>
  <si>
    <r>
      <t xml:space="preserve">Engine Record No. 
</t>
    </r>
    <r>
      <rPr>
        <b/>
        <sz val="11"/>
        <color theme="4"/>
        <rFont val="Calibri"/>
        <family val="2"/>
        <scheme val="minor"/>
      </rPr>
      <t>(Autocompleted once Column C filled)</t>
    </r>
  </si>
  <si>
    <r>
      <t xml:space="preserve">Company Record No. 
</t>
    </r>
    <r>
      <rPr>
        <b/>
        <sz val="11"/>
        <color theme="4"/>
        <rFont val="Calibri"/>
        <family val="2"/>
        <scheme val="minor"/>
      </rPr>
      <t>(Select from dropdown)</t>
    </r>
  </si>
  <si>
    <r>
      <t xml:space="preserve">This engine is reporting deviations under either 
§63.6650(d) or §63.6650(e)
</t>
    </r>
    <r>
      <rPr>
        <b/>
        <sz val="11"/>
        <color theme="4"/>
        <rFont val="Calibri"/>
        <family val="2"/>
        <scheme val="minor"/>
      </rPr>
      <t>(Select from dropdown)</t>
    </r>
  </si>
  <si>
    <r>
      <t xml:space="preserve">This engine fires 10% or more of the annual gross heat input from landfill gas or Digester Gas and is subject to the §63.6650(g)
</t>
    </r>
    <r>
      <rPr>
        <b/>
        <sz val="11"/>
        <color theme="4"/>
        <rFont val="Calibri"/>
        <family val="2"/>
        <scheme val="minor"/>
      </rPr>
      <t>(Select from dropdown)</t>
    </r>
  </si>
  <si>
    <r>
      <t xml:space="preserve">This engine is subject to the reporting provisions of §63.6650(h)
</t>
    </r>
    <r>
      <rPr>
        <b/>
        <sz val="11"/>
        <color theme="4"/>
        <rFont val="Calibri"/>
        <family val="2"/>
        <scheme val="minor"/>
      </rPr>
      <t>(Select from dropdown)</t>
    </r>
  </si>
  <si>
    <r>
      <t xml:space="preserve">Did you use this engine for the purpose specified in §63.6640(f)(4)(ii): 50 hours per year for non-emergency situations? 
(§63.6650(h))
</t>
    </r>
    <r>
      <rPr>
        <b/>
        <sz val="11"/>
        <color theme="4"/>
        <rFont val="Calibri"/>
        <family val="2"/>
        <scheme val="minor"/>
      </rPr>
      <t>(Select from dropdown)</t>
    </r>
  </si>
  <si>
    <r>
      <t xml:space="preserve">Were there deviations from the fuel requirements in §63.6604? 
(§63.6650(h)(1)(viii))
</t>
    </r>
    <r>
      <rPr>
        <b/>
        <sz val="11"/>
        <color theme="4"/>
        <rFont val="Calibri"/>
        <family val="2"/>
        <scheme val="minor"/>
      </rPr>
      <t>(Select from dropdown)</t>
    </r>
  </si>
  <si>
    <t>EngineId</t>
  </si>
  <si>
    <t>EngineDescription</t>
  </si>
  <si>
    <t>EngineRating</t>
  </si>
  <si>
    <t>EngineYear</t>
  </si>
  <si>
    <t>EngineLatitude</t>
  </si>
  <si>
    <t>EngineLongitude</t>
  </si>
  <si>
    <t>OperatingTime</t>
  </si>
  <si>
    <t>ParametersMonitored</t>
  </si>
  <si>
    <t>DeviationToggle</t>
  </si>
  <si>
    <t>LandfillDigesterToggle</t>
  </si>
  <si>
    <t>EmergencyToggle</t>
  </si>
  <si>
    <t>NonEmergencyFlag</t>
  </si>
  <si>
    <t>e.g.: SI 2SLB</t>
  </si>
  <si>
    <t>e.g.: 100</t>
  </si>
  <si>
    <t>e.g.: 2020</t>
  </si>
  <si>
    <t>e.g.: 12.12345</t>
  </si>
  <si>
    <t>e.g.: -12.12345</t>
  </si>
  <si>
    <t>e.g.: 610</t>
  </si>
  <si>
    <t>e.g.: Temperature, Carbon Monoxide</t>
  </si>
  <si>
    <r>
      <t xml:space="preserve">e.g.: </t>
    </r>
    <r>
      <rPr>
        <sz val="11"/>
        <color theme="1"/>
        <rFont val="Calibri"/>
        <family val="2"/>
      </rPr>
      <t>§63.6650(d)</t>
    </r>
  </si>
  <si>
    <t>e.g.: No</t>
  </si>
  <si>
    <t xml:space="preserve">e.g.: </t>
  </si>
  <si>
    <t xml:space="preserve">40 CFR Part 63, Subpart ZZZZ - National Emissions Standards for Hazardous Air Pollutants for Stationary Reciprocating Internal Combustion Engines: </t>
  </si>
  <si>
    <r>
      <rPr>
        <b/>
        <sz val="11"/>
        <color theme="1"/>
        <rFont val="Calibri"/>
        <family val="2"/>
      </rPr>
      <t>§</t>
    </r>
    <r>
      <rPr>
        <b/>
        <sz val="11"/>
        <color theme="1"/>
        <rFont val="Calibri"/>
        <family val="2"/>
        <scheme val="minor"/>
      </rPr>
      <t>63.6650(h)(3) and (i) Spreadsheet Template</t>
    </r>
  </si>
  <si>
    <t>MALFUNCTION SUMMARY</t>
  </si>
  <si>
    <r>
      <t xml:space="preserve">Engine Record No. 
</t>
    </r>
    <r>
      <rPr>
        <b/>
        <sz val="11"/>
        <color theme="4"/>
        <rFont val="Calibri"/>
        <family val="2"/>
        <scheme val="minor"/>
      </rPr>
      <t>(Select from dropdown)</t>
    </r>
  </si>
  <si>
    <t>Malfunction Description
(§63.6650(c)(4))</t>
  </si>
  <si>
    <t>Start Date of Malfunction
(§63.6650(d)(4) and (e)(1))</t>
  </si>
  <si>
    <t>Start Time of Malfunction
(§63.6650(d)(4) and (e)(1))</t>
  </si>
  <si>
    <t>End Date of Malfunction
(§63.6650(d)(4) and (e)(1))</t>
  </si>
  <si>
    <t>End Time of Malfunction
(§63.6650(d)(4) and (e)(1))</t>
  </si>
  <si>
    <r>
      <t xml:space="preserve">Duration of Malfunction
(hours)
(§63.6650(c)(4))
</t>
    </r>
    <r>
      <rPr>
        <b/>
        <sz val="11"/>
        <color rgb="FF0070C0"/>
        <rFont val="Calibri"/>
        <family val="2"/>
        <scheme val="minor"/>
      </rPr>
      <t>(Autocalculated)</t>
    </r>
  </si>
  <si>
    <t>Actions Taken to Minimize Emissions
(§63.6650(c)(4))</t>
  </si>
  <si>
    <t>Description_Malfunction</t>
  </si>
  <si>
    <t>StartDate_Malfunction</t>
  </si>
  <si>
    <t>StartTime_Malfunction</t>
  </si>
  <si>
    <t>EndDate_Malfunction</t>
  </si>
  <si>
    <t>EndTime_Malfunction</t>
  </si>
  <si>
    <t>Duration_Malfunction</t>
  </si>
  <si>
    <t>Actions_Malfunction</t>
  </si>
  <si>
    <t>e.g.: 02/01/2020</t>
  </si>
  <si>
    <t>e.g.: 15:00</t>
  </si>
  <si>
    <t>e.g.: 17:15</t>
  </si>
  <si>
    <t>e.g.: 2.25</t>
  </si>
  <si>
    <r>
      <t xml:space="preserve">Engine Record No. 
</t>
    </r>
    <r>
      <rPr>
        <b/>
        <sz val="11"/>
        <color rgb="FF0070C0"/>
        <rFont val="Calibri"/>
        <family val="2"/>
        <scheme val="minor"/>
      </rPr>
      <t>(Select from dropdown)</t>
    </r>
  </si>
  <si>
    <t>Description of any changes to the continuous monitorng systems (CMS), processes, or controls since the last reporting period
(§63.6650(d)(3) or (e)(12))</t>
  </si>
  <si>
    <t>PeriodChangeDesc</t>
  </si>
  <si>
    <t>Deviation Description
(§63.6650(d))</t>
  </si>
  <si>
    <t>Number of Deviations
(§63.6650(d)(2))</t>
  </si>
  <si>
    <t>Duration of Deviation
(hours)
(§63.6650(d)(2))</t>
  </si>
  <si>
    <t>Cause of Deviation
(§63.6650(d)(2))</t>
  </si>
  <si>
    <t>Corrective Action Takem
(§63.6650(d)(2))</t>
  </si>
  <si>
    <t>DeviationDescription_NonCMS</t>
  </si>
  <si>
    <t>Number_NonCMS</t>
  </si>
  <si>
    <t>Duration_NonCMS</t>
  </si>
  <si>
    <t>DeviationCause_NonCMS</t>
  </si>
  <si>
    <t>CorrectiveAction_NonCMS</t>
  </si>
  <si>
    <t>e.g.: 5</t>
  </si>
  <si>
    <t xml:space="preserve">40 CFR Part 63, Subpart ZZZZ - National Emissions Standards for Hazardous Air Pollutants for </t>
  </si>
  <si>
    <r>
      <t xml:space="preserve">Stationary Reciprocating Internal Combustion Engines: </t>
    </r>
    <r>
      <rPr>
        <b/>
        <sz val="11"/>
        <color theme="1"/>
        <rFont val="Calibri"/>
        <family val="2"/>
      </rPr>
      <t>§</t>
    </r>
    <r>
      <rPr>
        <b/>
        <sz val="11"/>
        <color theme="1"/>
        <rFont val="Calibri"/>
        <family val="2"/>
        <scheme val="minor"/>
      </rPr>
      <t>63.6650(h)(3) and (i) Spreadsheet Template</t>
    </r>
  </si>
  <si>
    <t>Brief Description of CMS 
(§63.6650(e)(10))</t>
  </si>
  <si>
    <t>Date of Last CMS
Certification or Audit
(§63.6650(e)(11))</t>
  </si>
  <si>
    <t>CMSDesc_CMSId</t>
  </si>
  <si>
    <t>CMSDate_CMSId</t>
  </si>
  <si>
    <t>e.g.: TC1792 PM Filter Bank Inlet Temperature</t>
  </si>
  <si>
    <t>e.g.: 2/2/2017</t>
  </si>
  <si>
    <r>
      <t xml:space="preserve">Engine Record No. 
</t>
    </r>
    <r>
      <rPr>
        <b/>
        <sz val="11"/>
        <color rgb="FF0070C0"/>
        <rFont val="Calibri"/>
        <family val="2"/>
        <scheme val="minor"/>
      </rPr>
      <t>(Autocompleted based on column D)</t>
    </r>
  </si>
  <si>
    <r>
      <t xml:space="preserve">Brief Description of CMS 
(§63.6650(e)(10))
</t>
    </r>
    <r>
      <rPr>
        <b/>
        <sz val="11"/>
        <color rgb="FF0070C0"/>
        <rFont val="Calibri"/>
        <family val="2"/>
        <scheme val="minor"/>
      </rPr>
      <t>(Autocompleted based on column D)</t>
    </r>
  </si>
  <si>
    <r>
      <t xml:space="preserve">Engine Record Number and Brief Decription of CMS
</t>
    </r>
    <r>
      <rPr>
        <b/>
        <sz val="11"/>
        <color rgb="FF0070C0"/>
        <rFont val="Calibri"/>
        <family val="2"/>
        <scheme val="minor"/>
      </rPr>
      <t>(Select from dropdown)</t>
    </r>
  </si>
  <si>
    <t>Inoperative or Out of Control?</t>
  </si>
  <si>
    <t xml:space="preserve"> Start Date CMS Inoperative or Out of Control
(§63.6650(e)(2) or (3))</t>
  </si>
  <si>
    <t xml:space="preserve"> Start Time CMS Inoperative or Out of Control
(§63.6650(e)(2) or (3))</t>
  </si>
  <si>
    <t xml:space="preserve"> End Date CMS Inoperative or Out of Control
(§63.6650(e)(2) or (3))</t>
  </si>
  <si>
    <t xml:space="preserve"> End Time CMS Inoperative or Out of Control
(§63.6650(e)(2) or (3))</t>
  </si>
  <si>
    <t>Duration CMS Inoperative or Out of Control
(§63.6650(e)(2) or (3))</t>
  </si>
  <si>
    <t>Corrective Actions Taken
(§63.6650(e)(3) and §63.8(c)(8))</t>
  </si>
  <si>
    <t>CMSDesc_CMSDetail</t>
  </si>
  <si>
    <t>EngineCMS_CMSDetail</t>
  </si>
  <si>
    <t>CMSFlag_CMSDetail</t>
  </si>
  <si>
    <t>StartDate_CMSDetail</t>
  </si>
  <si>
    <t>StartTime_CMSDetail</t>
  </si>
  <si>
    <t>EndDate_CMSDetail</t>
  </si>
  <si>
    <t>EndTime_CMSDetail</t>
  </si>
  <si>
    <t>Duration_CMSDetail</t>
  </si>
  <si>
    <t>Action_CMSDetail</t>
  </si>
  <si>
    <t>e.g.: 1 TC1792 PM Filter Bank Inlet Temperature</t>
  </si>
  <si>
    <t>e.g.: Out of Control</t>
  </si>
  <si>
    <t>e.g.: 25.25</t>
  </si>
  <si>
    <t>e.g.: Dispatcher</t>
  </si>
  <si>
    <t>Total Source Operating Time
(hours)
(§63.6650(e)(3))</t>
  </si>
  <si>
    <t>Total Duration of CMS Downtime
(hours)
(§63.6650(e)(3))</t>
  </si>
  <si>
    <t>Total Duration of CMS Downtime
as a percent of Total Source Operating Time
(§63.6650(e)(3))</t>
  </si>
  <si>
    <t>CMSDesc_CMSSummary</t>
  </si>
  <si>
    <t>OperatingTime_CMSSummary</t>
  </si>
  <si>
    <t>TotalDuration_CMSSummary</t>
  </si>
  <si>
    <t>TotalDurationPercent_CMSSummary</t>
  </si>
  <si>
    <t>e.g.: 700</t>
  </si>
  <si>
    <t>e.g.: 4.25</t>
  </si>
  <si>
    <r>
      <t xml:space="preserve">Engine Record No. 
</t>
    </r>
    <r>
      <rPr>
        <b/>
        <sz val="11"/>
        <color rgb="FF0070C0"/>
        <rFont val="Calibri"/>
        <family val="2"/>
        <scheme val="minor"/>
      </rPr>
      <t>(Select form dropdown)</t>
    </r>
  </si>
  <si>
    <t>Emission or Operating Limit Deviated From
(§63.6650(e))</t>
  </si>
  <si>
    <r>
      <t xml:space="preserve">Type of Operating Period
(§63.6650(e)(4))
</t>
    </r>
    <r>
      <rPr>
        <b/>
        <sz val="11"/>
        <color rgb="FF0070C0"/>
        <rFont val="Calibri"/>
        <family val="2"/>
        <scheme val="minor"/>
      </rPr>
      <t xml:space="preserve">(Select from dropdown) </t>
    </r>
  </si>
  <si>
    <t xml:space="preserve"> Start Date of Deviation
(§63.6650(e)(4))</t>
  </si>
  <si>
    <t xml:space="preserve"> Start Time of Deviation
(§63.6650(e)(4))</t>
  </si>
  <si>
    <t xml:space="preserve"> End Date of Deviation
(§63.6650(e)(4))</t>
  </si>
  <si>
    <t xml:space="preserve"> End Time of Deviation
(§63.6650(e)(4))</t>
  </si>
  <si>
    <r>
      <t xml:space="preserve">Duration of Deviation
</t>
    </r>
    <r>
      <rPr>
        <b/>
        <sz val="11"/>
        <color rgb="FF0070C0"/>
        <rFont val="Calibri"/>
        <family val="2"/>
        <scheme val="minor"/>
      </rPr>
      <t>(Used in calculation of total duration in Summary)</t>
    </r>
  </si>
  <si>
    <r>
      <t xml:space="preserve">Cause of Deviation
(§63.6650(e)(6))
</t>
    </r>
    <r>
      <rPr>
        <b/>
        <sz val="11"/>
        <color rgb="FF0070C0"/>
        <rFont val="Calibri"/>
        <family val="2"/>
        <scheme val="minor"/>
      </rPr>
      <t>(Select from dropdown)</t>
    </r>
  </si>
  <si>
    <t>Limit_CMSDeviation</t>
  </si>
  <si>
    <t>PeriodFlag_CMSDeviation</t>
  </si>
  <si>
    <t>StartDate_CMSDeviation</t>
  </si>
  <si>
    <t>StartTime_CMSDeviaiton</t>
  </si>
  <si>
    <t>EndDate_CMSDeviation</t>
  </si>
  <si>
    <t>EndTime_CMSDeviation</t>
  </si>
  <si>
    <t>Duration_CMSDeviation</t>
  </si>
  <si>
    <t>e.g.: Malfunction</t>
  </si>
  <si>
    <t>e.g.: Control Equipment Problems</t>
  </si>
  <si>
    <r>
      <t xml:space="preserve">Engine Record No. 
</t>
    </r>
    <r>
      <rPr>
        <b/>
        <sz val="11"/>
        <color rgb="FF0070C0"/>
        <rFont val="Calibri"/>
        <family val="2"/>
        <scheme val="minor"/>
      </rPr>
      <t>(Autocompleted )</t>
    </r>
  </si>
  <si>
    <r>
      <t xml:space="preserve">Emissions or Operating Limit Deviated From
(§63.6650(e)(5) and (6))
</t>
    </r>
    <r>
      <rPr>
        <b/>
        <sz val="11"/>
        <color rgb="FF0070C0"/>
        <rFont val="Calibri"/>
        <family val="2"/>
        <scheme val="minor"/>
      </rPr>
      <t>(Autocompleted)</t>
    </r>
  </si>
  <si>
    <r>
      <t xml:space="preserve">Total Source Operating Time
(hours)
(§63.6650(e)(3))
</t>
    </r>
    <r>
      <rPr>
        <b/>
        <sz val="11"/>
        <color rgb="FF0070C0"/>
        <rFont val="Calibri"/>
        <family val="2"/>
        <scheme val="minor"/>
      </rPr>
      <t>(Autocompleted)</t>
    </r>
  </si>
  <si>
    <r>
      <t xml:space="preserve">Total Duration of Deviations from Emissions or Operating Limit
(hours)
(§63.6650(e)(5))
</t>
    </r>
    <r>
      <rPr>
        <b/>
        <sz val="11"/>
        <color rgb="FF0070C0"/>
        <rFont val="Calibri"/>
        <family val="2"/>
        <scheme val="minor"/>
      </rPr>
      <t>(Autocalculated)</t>
    </r>
  </si>
  <si>
    <r>
      <t xml:space="preserve">Total Duration of Deviations from Emissions or Operating Limit
as a percent of Total Source Operating Time
(§63.6650(e)(5))
</t>
    </r>
    <r>
      <rPr>
        <b/>
        <sz val="11"/>
        <color rgb="FF0070C0"/>
        <rFont val="Calibri"/>
        <family val="2"/>
        <scheme val="minor"/>
      </rPr>
      <t>(Autocalculated)</t>
    </r>
  </si>
  <si>
    <r>
      <t xml:space="preserve">Total Duration of Deviations Due to Control Equipment Problems 
(§63.6650(e)(6))
</t>
    </r>
    <r>
      <rPr>
        <sz val="11"/>
        <color rgb="FF0070C0"/>
        <rFont val="Calibri"/>
        <family val="2"/>
        <scheme val="minor"/>
      </rPr>
      <t>(Autocalculated)</t>
    </r>
  </si>
  <si>
    <r>
      <t xml:space="preserve">Total Duration of Deviations Due to Process Problems
(§63.6650(e)(6))
</t>
    </r>
    <r>
      <rPr>
        <sz val="11"/>
        <color rgb="FF0070C0"/>
        <rFont val="Calibri"/>
        <family val="2"/>
        <scheme val="minor"/>
      </rPr>
      <t>(Autocalculated)</t>
    </r>
  </si>
  <si>
    <r>
      <t xml:space="preserve">Total Duration of Deviations Due to Other Known Causes 
(§63.6650(e)(6))
</t>
    </r>
    <r>
      <rPr>
        <sz val="11"/>
        <color rgb="FF0070C0"/>
        <rFont val="Calibri"/>
        <family val="2"/>
        <scheme val="minor"/>
      </rPr>
      <t>(Autocalculated)</t>
    </r>
  </si>
  <si>
    <r>
      <t>Total Duration of Deviations Due to Other Unknown Causes
(§63.6650(e)(6))
(</t>
    </r>
    <r>
      <rPr>
        <sz val="11"/>
        <color rgb="FF0070C0"/>
        <rFont val="Calibri"/>
        <family val="2"/>
        <scheme val="minor"/>
      </rPr>
      <t>Autocalculated)</t>
    </r>
  </si>
  <si>
    <t>DurationControlEquip_CMSSummary</t>
  </si>
  <si>
    <t>DurationProcessProb_CMSSummary</t>
  </si>
  <si>
    <t>DurationOtherKnown_CMSSummary</t>
  </si>
  <si>
    <t>DurationUnknown_CMSSummary</t>
  </si>
  <si>
    <t>e.g.: 0.00</t>
  </si>
  <si>
    <t>Fuel Flow Rate of Digester Gas
(§63.6650(g)(1))</t>
  </si>
  <si>
    <t>Heating Values of Digester Gas
(§63.6650(g)(1))</t>
  </si>
  <si>
    <t>Fuel Flow Rate of Landfill Gas
(§63.6650(g)(1))</t>
  </si>
  <si>
    <t>Heating Values of Landfill Gas
(§63.6650(g)(1))</t>
  </si>
  <si>
    <t>Fuel Flow Rate of Other Gas Fuel
(§63.6650(g)(1))</t>
  </si>
  <si>
    <t>Heating Value of Other Gas Fuel
(§63.6650(g)(1))</t>
  </si>
  <si>
    <t>Percentage of Heat Input of Digester Gas
(§63.6650(g)(1))</t>
  </si>
  <si>
    <t>Percentage of Heat Input of Landfill Gas
(§63.6650(g)(1))</t>
  </si>
  <si>
    <t xml:space="preserve">Problems or Errors Suspected With the Meters
(§63.6650(g)(3)) </t>
  </si>
  <si>
    <t>FlowRateDigester_LDGas</t>
  </si>
  <si>
    <t>HVDigester_LDGas</t>
  </si>
  <si>
    <t>FlowRateLandfill_LDGas</t>
  </si>
  <si>
    <t>HVLandfill_LDGas</t>
  </si>
  <si>
    <t>FlowRateOther_LDGas</t>
  </si>
  <si>
    <t>HVOther_LDGas</t>
  </si>
  <si>
    <t>PercentDigester_LDGas</t>
  </si>
  <si>
    <t>PercentLandfill_LDGas</t>
  </si>
  <si>
    <t>Problems_LDGas</t>
  </si>
  <si>
    <t>e.g.: 5000.00</t>
  </si>
  <si>
    <t>e.g.: 4400.00</t>
  </si>
  <si>
    <t>e.g.: 6500.00</t>
  </si>
  <si>
    <t>e.g.: 2500.00</t>
  </si>
  <si>
    <t>e.g.: 0.00%</t>
  </si>
  <si>
    <t>e.g.: 57.52%</t>
  </si>
  <si>
    <t>e.g.: None</t>
  </si>
  <si>
    <t>Operating Limits Provided in Federally Enforceable Permit
(§63.6650(g)(2))</t>
  </si>
  <si>
    <t>Deviations from Operating Limits Provided in Federally Enforceable Permit
(§63.6650(g)(2))</t>
  </si>
  <si>
    <t>OperatingLimit_LDGasDeviation</t>
  </si>
  <si>
    <t>Deviation_LDGasDeviation</t>
  </si>
  <si>
    <t>NON-EMERGENCY USE SUMMARY</t>
  </si>
  <si>
    <t xml:space="preserve"> Non-Emergency Use Event Begin Date 
(§63.6650(h)(1)(vii))</t>
  </si>
  <si>
    <t xml:space="preserve"> Non-Emergency Use Event Begin Time 
(§63.6650(h)(1)(vii))</t>
  </si>
  <si>
    <t xml:space="preserve"> Non-Emergency Use Event End Date 
(§63.6650(h)(1)(vii))</t>
  </si>
  <si>
    <t xml:space="preserve"> Non-Emergency Use Event End Time 
(§63.6650(h)(1)(vii))</t>
  </si>
  <si>
    <t>Entity who dispatched the engine 
(§63.6650(h)(1)(vii))</t>
  </si>
  <si>
    <t>Situation that necessitated the dispatch of the engine 
(§63.6650(h)(1)(vii))</t>
  </si>
  <si>
    <t>NonEmergencyStartDate</t>
  </si>
  <si>
    <t>NonEmergencyStartTime</t>
  </si>
  <si>
    <t>NonEmergencyEndDate</t>
  </si>
  <si>
    <t>NonEmergencyEndTime</t>
  </si>
  <si>
    <t>DispatchEntity</t>
  </si>
  <si>
    <t>DispatchReason</t>
  </si>
  <si>
    <t>e.g.: 02/02/2020</t>
  </si>
  <si>
    <t>e.g.: Engine Malfunction</t>
  </si>
  <si>
    <t>FUEL REQUIREMENTS DEVIATION SUMMARY</t>
  </si>
  <si>
    <r>
      <t xml:space="preserve">Engine Record No. 
</t>
    </r>
    <r>
      <rPr>
        <sz val="11"/>
        <color theme="4"/>
        <rFont val="Calibri"/>
        <family val="2"/>
        <scheme val="minor"/>
      </rPr>
      <t>(Select from dropdown)</t>
    </r>
  </si>
  <si>
    <t>Cause for Deviation 
(§63.6650(h)(1)(ix))</t>
  </si>
  <si>
    <t>Fuel Use Deviation Event Begin Date 
(§63.6650(h)(1)(ix))</t>
  </si>
  <si>
    <t>Fuel Use Deviation Event Begin Time 
(§63.6650(h)(1)(ix))</t>
  </si>
  <si>
    <t>Fuel Use Deviation Event End Date 
(§63.6650(h)(1)(ix))</t>
  </si>
  <si>
    <t>Fuel Use Deviation Event End Time 
(§63.6650(h)(1)(ix))</t>
  </si>
  <si>
    <t>Corrective Action Taken 
(§63.6650(h)(1)(ix))</t>
  </si>
  <si>
    <t>DeviationCause</t>
  </si>
  <si>
    <t>DeviationStartDate</t>
  </si>
  <si>
    <t>DeviationStartTime</t>
  </si>
  <si>
    <t>DeviationEndDate</t>
  </si>
  <si>
    <t>DeviationEndTime</t>
  </si>
  <si>
    <t>CorrectiveAction</t>
  </si>
  <si>
    <t>e.g.: Reactor Offline</t>
  </si>
  <si>
    <t>e.g.: 02/03/2020</t>
  </si>
  <si>
    <t>e.g.: Restarted Unit</t>
  </si>
  <si>
    <t>40 CFR Part 63, Subpart ZZZZ - National Emissions Standards for Hazardous Air Pollutants for Stationary Reciprocating Internal Combustion Engines:</t>
  </si>
  <si>
    <t xml:space="preserve"> §63.6650(h)(3) and (i) Spreadsheet Template</t>
  </si>
  <si>
    <t>Revision Number</t>
  </si>
  <si>
    <t>Date</t>
  </si>
  <si>
    <t>Revisions</t>
  </si>
  <si>
    <t>Initial Release Version</t>
  </si>
  <si>
    <t>Updated the State dropdown to include VI, PR, AS, MP, and GU.  Added the CBI Disclaimer to Welcome worksheet</t>
  </si>
  <si>
    <t>Added hidden mapping sheet and hidden column A to accommodate CEDRI EXCEL JSON Parser.</t>
  </si>
  <si>
    <t>Updated CBI Disclaimer.</t>
  </si>
  <si>
    <t>Updated XML tags on hidden columns in Engine Information, Hid rows 15-23 for data entry on Fuel Req. Deviation; Updated duplicate XML tags; renamed template name</t>
  </si>
  <si>
    <t>Removed hidden columns found on the Engine Information tab: columns I through L due to issues with parsing data elements without XML tags; updated instructions/headers on data entry tabs</t>
  </si>
  <si>
    <t>Updated sheet formatting and list formatting, added rule citations</t>
  </si>
  <si>
    <t>ICR Draft (Future v5)</t>
  </si>
  <si>
    <t>Incorporated Emergency Demand Response and Voltage Frequency Deviation into file. Added reporting for 63.6650(d), (e), and (g) reporting.  Revised some formatting for consistency and appearance. Added PRA information to Welcome, added header rows to Revisions, Removed Number of Malfunctions tab and Number of Malfunctions column from Malfunctions tab, updated citations for Malfunctions</t>
  </si>
  <si>
    <t>Rank</t>
  </si>
  <si>
    <t>Company</t>
  </si>
  <si>
    <t>CompanyList</t>
  </si>
  <si>
    <t>States</t>
  </si>
  <si>
    <t>Engine</t>
  </si>
  <si>
    <t>Operating Time</t>
  </si>
  <si>
    <t>EngineList</t>
  </si>
  <si>
    <t>OpTimeList</t>
  </si>
  <si>
    <t>YesNo</t>
  </si>
  <si>
    <t>CMS</t>
  </si>
  <si>
    <t>EngineCMS</t>
  </si>
  <si>
    <t>UniqueEngine</t>
  </si>
  <si>
    <t>CMSList</t>
  </si>
  <si>
    <t>CMSDeviation</t>
  </si>
  <si>
    <t>EngineCMSDeviation</t>
  </si>
  <si>
    <t>CMSDeviationList</t>
  </si>
  <si>
    <t>Malfunction</t>
  </si>
  <si>
    <t>EngineMalfunction</t>
  </si>
  <si>
    <t>UniqueMalfunction</t>
  </si>
  <si>
    <t>MalfunctionList</t>
  </si>
  <si>
    <t>Not Applicable</t>
  </si>
  <si>
    <r>
      <rPr>
        <b/>
        <sz val="11"/>
        <color theme="1"/>
        <rFont val="Calibri"/>
        <family val="2"/>
      </rPr>
      <t>§</t>
    </r>
    <r>
      <rPr>
        <b/>
        <sz val="11"/>
        <color theme="1"/>
        <rFont val="Calibri"/>
        <family val="2"/>
        <scheme val="minor"/>
      </rPr>
      <t>63.6650(d)</t>
    </r>
  </si>
  <si>
    <t>§63.6650(e)</t>
  </si>
  <si>
    <t>§63.6650(g)</t>
  </si>
  <si>
    <t>§63.6650(h)</t>
  </si>
  <si>
    <t>AK</t>
  </si>
  <si>
    <t>No</t>
  </si>
  <si>
    <t>AL</t>
  </si>
  <si>
    <t>Yes</t>
  </si>
  <si>
    <t>AR</t>
  </si>
  <si>
    <t>There were no deviations from the fuel requirements during the reporting period.</t>
  </si>
  <si>
    <t>AS</t>
  </si>
  <si>
    <t>AZ</t>
  </si>
  <si>
    <t>CA</t>
  </si>
  <si>
    <t>DeviationCauses</t>
  </si>
  <si>
    <t>CO</t>
  </si>
  <si>
    <t>Control Equipment Problems</t>
  </si>
  <si>
    <t>CT</t>
  </si>
  <si>
    <t>Process Problems</t>
  </si>
  <si>
    <t>DC</t>
  </si>
  <si>
    <t>Other Known Causes</t>
  </si>
  <si>
    <t>DE</t>
  </si>
  <si>
    <t>Other Unknown Causes</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</si>
  <si>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</si>
  <si>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</si>
  <si>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</si>
  <si>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</si>
  <si>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</si>
  <si>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</si>
  <si>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</si>
  <si>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</si>
  <si>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</si>
  <si>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</si>
  <si>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</si>
  <si>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</si>
  <si>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</si>
  <si>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</si>
  <si>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</si>
  <si>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</si>
  <si>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</si>
  <si>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</si>
  <si>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</si>
  <si>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</si>
  <si>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</si>
  <si>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</si>
  <si>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</si>
  <si>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</si>
  <si>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</si>
  <si>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</si>
  <si>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</si>
  <si>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</si>
  <si>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</si>
  <si>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</si>
  <si>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</si>
  <si>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</si>
  <si>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</si>
  <si>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</si>
  <si>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</si>
  <si>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</si>
  <si>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</si>
  <si>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</si>
  <si>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</si>
  <si>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</si>
  <si>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</si>
  <si>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</si>
  <si>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</si>
  <si>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</si>
  <si>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</si>
  <si>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</si>
  <si>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Worksheet Name</t>
  </si>
  <si>
    <t>Parent</t>
  </si>
  <si>
    <t>JSON Key</t>
  </si>
  <si>
    <t>Parent Primary Key</t>
  </si>
  <si>
    <t>Child Foreign Key</t>
  </si>
  <si>
    <t>Company Information</t>
  </si>
  <si>
    <t>records</t>
  </si>
  <si>
    <t>Engine Information</t>
  </si>
  <si>
    <t>EngineInformation</t>
  </si>
  <si>
    <t>CMS Description</t>
  </si>
  <si>
    <t>CMSDescription</t>
  </si>
  <si>
    <t>Malfunctions</t>
  </si>
  <si>
    <t>Non CMS Deviation</t>
  </si>
  <si>
    <t>NonCMSDeviation</t>
  </si>
  <si>
    <t>CMS Detail</t>
  </si>
  <si>
    <t>CMSDetail</t>
  </si>
  <si>
    <t>CMS Summary</t>
  </si>
  <si>
    <t>CMSSummary</t>
  </si>
  <si>
    <t>CMS Deviation Detail</t>
  </si>
  <si>
    <t>CMSDeviationDetail</t>
  </si>
  <si>
    <t>CMS Deviation Summary</t>
  </si>
  <si>
    <t>CMSDeviationSummary</t>
  </si>
  <si>
    <t>Description of Changes</t>
  </si>
  <si>
    <t>DescriptionofChanges</t>
  </si>
  <si>
    <t>Non-emergency Use</t>
  </si>
  <si>
    <t>NonemergencyUse</t>
  </si>
  <si>
    <t>Fuel Req. Deviation</t>
  </si>
  <si>
    <t>FuelReqDeviation</t>
  </si>
  <si>
    <t>Landfill Digester Gas</t>
  </si>
  <si>
    <t>LandfillDigesterGas</t>
  </si>
  <si>
    <t>Landfill Digester Gas Deviation</t>
  </si>
  <si>
    <t>LandfillDigesterGasDeviation</t>
  </si>
  <si>
    <t>Added header to Revisions tab, Updated data validation on Engine Information tab to all entry of dates older than 1950</t>
  </si>
  <si>
    <t>Revised the Welcome tab, forgot to revise the report name when making the 4.02 revision.</t>
  </si>
  <si>
    <r>
      <rPr>
        <b/>
        <sz val="10"/>
        <color theme="1"/>
        <rFont val="Calibri"/>
        <family val="2"/>
        <scheme val="minor"/>
      </rPr>
      <t>Template Navigation and Tabs to Complete:</t>
    </r>
    <r>
      <rPr>
        <sz val="10"/>
        <color theme="1"/>
        <rFont val="Calibri"/>
        <family val="2"/>
        <scheme val="minor"/>
      </rPr>
      <t xml:space="preserve">
Gray Tabs (Complete first):  The gray tabs (</t>
    </r>
    <r>
      <rPr>
        <i/>
        <sz val="10"/>
        <color theme="1"/>
        <rFont val="Calibri"/>
        <family val="2"/>
        <scheme val="minor"/>
      </rPr>
      <t>Company Information</t>
    </r>
    <r>
      <rPr>
        <sz val="10"/>
        <color theme="1"/>
        <rFont val="Calibri"/>
        <family val="2"/>
        <scheme val="minor"/>
      </rPr>
      <t xml:space="preserve">, </t>
    </r>
    <r>
      <rPr>
        <i/>
        <sz val="10"/>
        <color theme="1"/>
        <rFont val="Calibri"/>
        <family val="2"/>
        <scheme val="minor"/>
      </rPr>
      <t>Engine Information</t>
    </r>
    <r>
      <rPr>
        <sz val="10"/>
        <color theme="1"/>
        <rFont val="Calibri"/>
        <family val="2"/>
        <scheme val="minor"/>
      </rPr>
      <t xml:space="preserve">) contain general information that is likely to be mostly unchanged from report to report.  These tabs do contain dates and the operating time of the sources over the reporting period, which must be updated with each report. After completing the gray tabs, the workbook may be saved as a site specific template for use in subsequent reports to limit subsequent data entry.  Once selections are made inthe Engine Information tab as to what reporting provisions apply, other tabs will become visible as needed.
</t>
    </r>
  </si>
  <si>
    <t xml:space="preserve">Colored Tabs:  Colored tabs are completed as necessary for the facility, not all tabs are required for a particular engine type, and only those necessary for that particular type of engine are required. These tabs are displayed through a macro that must be enabled (Enable Content if a yellow bar is diplayeed at teh top). If you cannot enable the macros, the hidden tabs may be displayed by right clicking on any visible tab name and selecting Unhide.
</t>
  </si>
  <si>
    <t>Within the tabs, example rows are colored light red (rows 14 through 23), and the XML tags (row 13) are colored green.  These rows are locked; no data entry is made in these rows.</t>
  </si>
  <si>
    <r>
      <t xml:space="preserve">Total Operating Time of Engine During Reporting Period
</t>
    </r>
    <r>
      <rPr>
        <b/>
        <u/>
        <sz val="11"/>
        <color theme="1"/>
        <rFont val="Calibri"/>
        <family val="2"/>
        <scheme val="minor"/>
      </rPr>
      <t>(Required when there is a deviation)</t>
    </r>
    <r>
      <rPr>
        <b/>
        <sz val="11"/>
        <color theme="1"/>
        <rFont val="Calibri"/>
        <family val="2"/>
        <scheme val="minor"/>
      </rPr>
      <t xml:space="preserve">
(hours)
(§63.6650(d)(1) and (e)(13)) </t>
    </r>
  </si>
  <si>
    <r>
      <t xml:space="preserve">Identification of Each Parameter and Pollutant Monitored
</t>
    </r>
    <r>
      <rPr>
        <b/>
        <u/>
        <sz val="11"/>
        <color theme="1"/>
        <rFont val="Calibri"/>
        <family val="2"/>
        <scheme val="minor"/>
      </rPr>
      <t>(Required when there is a deviation)</t>
    </r>
    <r>
      <rPr>
        <b/>
        <sz val="11"/>
        <color theme="1"/>
        <rFont val="Calibri"/>
        <family val="2"/>
        <scheme val="minor"/>
      </rPr>
      <t xml:space="preserve">
(§63.6650(e)(8)) </t>
    </r>
  </si>
  <si>
    <t>NatSec</t>
  </si>
  <si>
    <r>
      <t xml:space="preserve">Due to national security considerations, the exact latitude and longitude are not contained in this report
(§63.6650(c)(9))
</t>
    </r>
    <r>
      <rPr>
        <b/>
        <sz val="11"/>
        <color theme="4"/>
        <rFont val="Calibri"/>
        <family val="2"/>
        <scheme val="minor"/>
      </rPr>
      <t>(Select from dropdown)</t>
    </r>
  </si>
  <si>
    <t>Engine Type
(§63.6650(c)(7) and (h)(1)(iii))</t>
  </si>
  <si>
    <t>Engine Site Rating  (Brake Horsepower) 
(§63.6650(c)(7) and (h)(1)(iii))</t>
  </si>
  <si>
    <t>Latitude of the Engine in Decimal Degrees
(at least five decimal places)
(§63.6650(c)(8) and (h)(1)(iv))</t>
  </si>
  <si>
    <t>Longitude of the Engine
(at least five decimal places)
(§63.6650(c)(8) and (h)(1)(iv))</t>
  </si>
  <si>
    <r>
      <t xml:space="preserve">State Abbreviation
(§§63.6650(c)(1) and (h)(1)(i))
</t>
    </r>
    <r>
      <rPr>
        <sz val="11"/>
        <color theme="4"/>
        <rFont val="Calibri"/>
        <family val="2"/>
        <scheme val="minor"/>
      </rPr>
      <t>(Select from dropdown)</t>
    </r>
  </si>
  <si>
    <t>Zip Code 
(§§63.6650(c)(1) and (h)(1)(i))</t>
  </si>
  <si>
    <t xml:space="preserve">Beginning Date of Reporting Period
(§63.6650(c)(3) and (h)(1)(ii)) </t>
  </si>
  <si>
    <t xml:space="preserve">Ending Date of Reporting Period
(§63.6650(c)(3) and (h)(1)(ii)) </t>
  </si>
  <si>
    <t>Company Name
(§§63.6650(c)(1) and (h)(1)(i))</t>
  </si>
  <si>
    <t>Address Where the Engine Is Located
(§§63.6650(c)(1) and (h)(1)(i))</t>
  </si>
  <si>
    <t>Address 2
(§§63.6650(c)(1) and (h)(1)(i))</t>
  </si>
  <si>
    <t>City 
(§§63.6650(c)(1) and (h)(1)(i))</t>
  </si>
  <si>
    <t>County 
(§§63.6650(c)(1) and (h)(1)(i))</t>
  </si>
  <si>
    <t>Welcome: updated CBI submittal language and address; Engine Information: Added not Applicable option to Column O, Expanded instructions for colored tabs, Moved the Deviation reporting indicator column (formerly column K) to Column I position so deviation indication would be before columns only required when there is a deviation, Inserted column to indicate when latitude and longitude are witheld for national security. elimiated references to 63.6650(g)(3) through (7) throughout</t>
  </si>
  <si>
    <t>63.6650 Semiannual and Annual Report</t>
  </si>
  <si>
    <t xml:space="preserve">Although we do not expect persons to assert a claim of CBI, if persons wish to assert a CBI claim, you must submit the report via CEDRI with the CBI omitted and submit a complete report, including any information claimed to be CBI, to EPA. The preferred method is to be received electronically using email attachments, File trasfer Protocol, or other online sharing services.  Electronic submissions must be transmitted directly to the OAQPS CBI Office at the email address oaqpscbi@epa.gov, and as described above, should include clear CBI markings and be flagged to the attention of the Reciprocating Internal Combustion Engine Sector Lead. If assistance is needed with submitting large electronic files that exceed the file size limit for email attachments, and if you do not have your own file sharing service, please email oaqpscbi@epa.gov to request a file transfer link. If you cannot transmit the file electronically, you may send CBI information through the postal service to the following address: 
OAQPS Document Control Officer (C404-02) 
Attention: Reciprocating Internal Combustion Engine Sector Lead
OAQPS, U.S. Environmental Protection Agency
109 T.W. Alexander Drive, P.O. Box 12088
Research Triangle Park, North Carolina 27711
You must mark the outside of the digital storage media as CBI and then identify electronically within the digital storage media the specific information that is claimed as CBI. Mail the media to the address in the referencing federal regulation. </t>
  </si>
  <si>
    <t>Year Construction Commenced  (§63.6650(c)(7) and (h)(1)(iii))</t>
  </si>
  <si>
    <t>Revised the Engine Information tab, revised the example for the last column, row 14 to "Yes"</t>
  </si>
  <si>
    <t>Revised the welcome tab</t>
  </si>
  <si>
    <t>v5.00</t>
  </si>
  <si>
    <t>For further Paperwork Reduction Act information see:                                                                                                                                                                                                                                                                                                                                                                                                                                                                                                                                      https://www.epa.gov/electronic-reporting-air-emissions/paperwork-reduction-act-pra-cedri-and-ert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</si>
</sst>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yy"/>
    <numFmt numFmtId="166" formatCode="hh:mm"/>
    <numFmt numFmtId="167" formatCode="h:mm;@"/>
  </numFmts>
  <fonts count="26" x14ac:knownFonts="1">
    <font>
      <sz val="11"/>
      <color theme="1"/>
      <name val="Calibri"/>
      <family val="2"/>
      <scheme val="minor"/>
    </font>
    <font>
      <b/>
      <sz val="11"/>
      <color theme="1"/>
      <name val="Calibri"/>
      <family val="2"/>
      <scheme val="minor"/>
    </font>
    <font>
      <sz val="11"/>
      <name val="Calibri"/>
      <family val="2"/>
      <scheme val="minor"/>
    </font>
    <font>
      <sz val="10"/>
      <color rgb="FF000000"/>
      <name val="Tahoma"/>
      <family val="2"/>
    </font>
    <font>
      <b/>
      <i/>
      <sz val="10"/>
      <color theme="1"/>
      <name val="Calibri"/>
      <family val="2"/>
      <scheme val="minor"/>
    </font>
    <font>
      <i/>
      <sz val="10"/>
      <color theme="1"/>
      <name val="Calibri"/>
      <family val="2"/>
      <scheme val="minor"/>
    </font>
    <font>
      <sz val="8"/>
      <name val="Calibri"/>
      <family val="2"/>
      <scheme val="minor"/>
    </font>
    <font>
      <sz val="11"/>
      <color rgb="FF000000"/>
      <name val="Segoe UI"/>
      <family val="2"/>
    </font>
    <font>
      <b/>
      <sz val="11"/>
      <color theme="4"/>
      <name val="Calibri"/>
      <family val="2"/>
      <scheme val="minor"/>
    </font>
    <font>
      <sz val="11"/>
      <color theme="4"/>
      <name val="Calibri"/>
      <family val="2"/>
      <scheme val="minor"/>
    </font>
    <font>
      <u/>
      <sz val="11"/>
      <color theme="1"/>
      <name val="Calibri"/>
      <family val="2"/>
      <scheme val="minor"/>
    </font>
    <font>
      <b/>
      <sz val="12"/>
      <color theme="1"/>
      <name val="Calibri"/>
      <family val="2"/>
      <scheme val="minor"/>
    </font>
    <font>
      <sz val="11"/>
      <color rgb="FF0070C0"/>
      <name val="Calibri"/>
      <family val="2"/>
      <scheme val="minor"/>
    </font>
    <font>
      <b/>
      <sz val="11"/>
      <color rgb="FF0070C0"/>
      <name val="Calibri"/>
      <family val="2"/>
      <scheme val="minor"/>
    </font>
    <font>
      <b/>
      <sz val="11"/>
      <color rgb="FF000000"/>
      <name val="Calibri"/>
      <family val="2"/>
      <scheme val="minor"/>
    </font>
    <font>
      <b/>
      <sz val="14"/>
      <color theme="1"/>
      <name val="Calibri"/>
      <family val="2"/>
      <scheme val="minor"/>
    </font>
    <font>
      <b/>
      <i/>
      <sz val="1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2"/>
      <color theme="1"/>
      <name val="Calibri"/>
      <family val="2"/>
    </font>
    <font>
      <b/>
      <sz val="11"/>
      <color theme="1"/>
      <name val="Calibri"/>
      <family val="2"/>
    </font>
    <font>
      <sz val="11"/>
      <color theme="1"/>
      <name val="Calibri"/>
      <family val="2"/>
    </font>
    <font>
      <b/>
      <sz val="12"/>
      <name val="Calibri"/>
      <family val="2"/>
      <scheme val="minor"/>
    </font>
    <font>
      <b/>
      <u/>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0.14999847407452621"/>
        <bgColor theme="0" tint="-0.14999847407452621"/>
      </patternFill>
    </fill>
    <fill>
      <patternFill patternType="solid">
        <fgColor theme="9" tint="0.79998168889431442"/>
        <bgColor indexed="64"/>
      </patternFill>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style="thin">
        <color auto="1"/>
      </bottom>
      <diagonal/>
    </border>
    <border>
      <left style="thin">
        <color indexed="64"/>
      </left>
      <right style="medium">
        <color auto="1"/>
      </right>
      <top/>
      <bottom style="thin">
        <color indexed="64"/>
      </bottom>
      <diagonal/>
    </border>
    <border>
      <left style="thin">
        <color theme="1"/>
      </left>
      <right/>
      <top style="thin">
        <color indexed="64"/>
      </top>
      <bottom/>
      <diagonal/>
    </border>
    <border>
      <left style="thin">
        <color theme="1"/>
      </left>
      <right/>
      <top style="thin">
        <color theme="1"/>
      </top>
      <bottom/>
      <diagonal/>
    </border>
    <border>
      <left style="thin">
        <color theme="1"/>
      </left>
      <right/>
      <top style="thin">
        <color theme="1"/>
      </top>
      <bottom style="medium">
        <color theme="1"/>
      </bottom>
      <diagonal/>
    </border>
    <border>
      <left style="thin">
        <color indexed="64"/>
      </left>
      <right/>
      <top style="thin">
        <color rgb="FF000000"/>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medium">
        <color auto="1"/>
      </bottom>
      <diagonal/>
    </border>
    <border>
      <left style="thin">
        <color indexed="64"/>
      </left>
      <right style="medium">
        <color indexed="64"/>
      </right>
      <top style="thin">
        <color indexed="64"/>
      </top>
      <bottom/>
      <diagonal/>
    </border>
    <border>
      <left style="medium">
        <color auto="1"/>
      </left>
      <right style="thin">
        <color indexed="64"/>
      </right>
      <top style="thin">
        <color indexed="64"/>
      </top>
      <bottom style="thin">
        <color indexed="64"/>
      </bottom>
      <diagonal/>
    </border>
    <border>
      <left/>
      <right/>
      <top/>
      <bottom style="thin">
        <color theme="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1"/>
      </top>
      <bottom/>
      <diagonal/>
    </border>
    <border>
      <left/>
      <right/>
      <top/>
      <bottom style="medium">
        <color indexed="64"/>
      </bottom>
      <diagonal/>
    </border>
    <border>
      <left/>
      <right/>
      <top style="thin">
        <color auto="1"/>
      </top>
      <bottom style="thin">
        <color auto="1"/>
      </bottom>
      <diagonal/>
    </border>
  </borders>
  <cellStyleXfs count="1">
    <xf numFmtId="0" fontId="0" fillId="0" borderId="0"/>
  </cellStyleXfs>
  <cellXfs count="332">
    <xf numFmtId="0" fontId="0" fillId="0" borderId="0" xfId="0"/>
    <xf numFmtId="0" fontId="0" fillId="0" borderId="0" xfId="0"/>
    <xf numFmtId="0" fontId="5" fillId="0" borderId="0" xfId="0" applyFont="1" applyAlignment="1">
      <alignment vertical="top" wrapText="1"/>
    </xf>
    <xf numFmtId="0" fontId="0" fillId="0" borderId="0" xfId="0" applyAlignment="1">
      <alignment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2" fontId="0" fillId="0" borderId="5" xfId="0" applyNumberFormat="1" applyBorder="1" applyAlignment="1">
      <alignment wrapText="1"/>
    </xf>
    <xf numFmtId="14" fontId="0" fillId="0" borderId="9" xfId="0" applyNumberFormat="1" applyBorder="1" applyAlignment="1">
      <alignment wrapText="1"/>
    </xf>
    <xf numFmtId="0" fontId="0" fillId="0" borderId="10" xfId="0" applyBorder="1" applyAlignment="1">
      <alignment wrapText="1"/>
    </xf>
    <xf numFmtId="2" fontId="0" fillId="0" borderId="11" xfId="0" applyNumberFormat="1" applyBorder="1" applyAlignment="1">
      <alignment wrapText="1"/>
    </xf>
    <xf numFmtId="14" fontId="0" fillId="0" borderId="4" xfId="0" applyNumberFormat="1" applyBorder="1" applyAlignment="1">
      <alignment wrapText="1"/>
    </xf>
    <xf numFmtId="0" fontId="0" fillId="0" borderId="12" xfId="0" applyBorder="1" applyAlignment="1">
      <alignment wrapText="1"/>
    </xf>
    <xf numFmtId="2" fontId="0" fillId="0" borderId="13" xfId="0" applyNumberFormat="1" applyBorder="1" applyAlignment="1">
      <alignment wrapText="1"/>
    </xf>
    <xf numFmtId="0" fontId="0" fillId="0" borderId="14" xfId="0" applyBorder="1" applyAlignment="1">
      <alignment wrapText="1"/>
    </xf>
    <xf numFmtId="0" fontId="0" fillId="0" borderId="15" xfId="0" applyBorder="1" applyAlignment="1">
      <alignment wrapText="1"/>
    </xf>
    <xf numFmtId="0" fontId="1" fillId="2" borderId="0" xfId="0" applyFont="1" applyFill="1"/>
    <xf numFmtId="0" fontId="0" fillId="0" borderId="0" xfId="0" applyFont="1"/>
    <xf numFmtId="0" fontId="0" fillId="3" borderId="0" xfId="0" applyFill="1" applyAlignment="1">
      <alignment wrapText="1"/>
    </xf>
    <xf numFmtId="14" fontId="0" fillId="3" borderId="0" xfId="0" applyNumberFormat="1" applyFill="1" applyAlignment="1">
      <alignment horizontal="left" wrapText="1"/>
    </xf>
    <xf numFmtId="0" fontId="1" fillId="3" borderId="0" xfId="0" applyFont="1" applyFill="1" applyAlignment="1">
      <alignment wrapText="1"/>
    </xf>
    <xf numFmtId="0" fontId="0" fillId="3" borderId="0" xfId="0" applyFill="1" applyAlignment="1">
      <alignment vertical="center" wrapText="1"/>
    </xf>
    <xf numFmtId="0" fontId="1" fillId="0" borderId="0" xfId="0" applyFont="1" applyBorder="1" applyAlignment="1">
      <alignment vertical="top"/>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xf>
    <xf numFmtId="165" fontId="0" fillId="0" borderId="0" xfId="0" applyNumberFormat="1" applyAlignment="1">
      <alignment horizontal="left" vertical="center" wrapText="1"/>
    </xf>
    <xf numFmtId="0" fontId="0" fillId="0" borderId="0" xfId="0" applyNumberFormat="1" applyAlignment="1">
      <alignment horizontal="left" vertical="center" wrapText="1"/>
    </xf>
    <xf numFmtId="0" fontId="1" fillId="0" borderId="0" xfId="0" applyNumberFormat="1" applyFont="1" applyAlignment="1">
      <alignment horizontal="left" vertical="center"/>
    </xf>
    <xf numFmtId="0" fontId="0" fillId="0" borderId="0" xfId="0" applyNumberFormat="1" applyAlignment="1">
      <alignment horizontal="left" vertical="center"/>
    </xf>
    <xf numFmtId="0" fontId="1" fillId="3" borderId="0" xfId="0" applyFont="1" applyFill="1" applyAlignment="1">
      <alignment horizontal="centerContinuous" wrapText="1"/>
    </xf>
    <xf numFmtId="0" fontId="1" fillId="3" borderId="0" xfId="0" applyFont="1" applyFill="1" applyAlignment="1">
      <alignment horizontal="left" vertical="center"/>
    </xf>
    <xf numFmtId="0" fontId="0" fillId="3" borderId="0" xfId="0" applyFill="1" applyAlignment="1">
      <alignment horizontal="left" vertical="center"/>
    </xf>
    <xf numFmtId="0" fontId="0" fillId="3" borderId="0" xfId="0" applyNumberFormat="1" applyFill="1" applyAlignment="1">
      <alignment horizontal="left" vertical="center"/>
    </xf>
    <xf numFmtId="14" fontId="1" fillId="3" borderId="0" xfId="0" applyNumberFormat="1" applyFont="1" applyFill="1" applyAlignment="1">
      <alignment horizontal="left" vertical="center"/>
    </xf>
    <xf numFmtId="0" fontId="1" fillId="3" borderId="0" xfId="0" applyFont="1" applyFill="1" applyAlignment="1">
      <alignment horizontal="centerContinuous" vertical="center"/>
    </xf>
    <xf numFmtId="0" fontId="0" fillId="3" borderId="0" xfId="0" applyFill="1" applyAlignment="1">
      <alignment horizontal="centerContinuous" vertical="center"/>
    </xf>
    <xf numFmtId="0" fontId="0" fillId="3" borderId="0" xfId="0" applyNumberFormat="1" applyFill="1" applyAlignment="1">
      <alignment horizontal="centerContinuous" vertical="center"/>
    </xf>
    <xf numFmtId="0" fontId="0" fillId="0" borderId="0" xfId="0" applyAlignment="1">
      <alignment horizontal="centerContinuous" vertical="center"/>
    </xf>
    <xf numFmtId="0" fontId="1" fillId="3" borderId="0" xfId="0" applyFont="1" applyFill="1" applyAlignment="1">
      <alignment horizontal="centerContinuous" vertical="center" wrapText="1"/>
    </xf>
    <xf numFmtId="0" fontId="0" fillId="3" borderId="0" xfId="0" applyNumberFormat="1" applyFill="1" applyAlignment="1" applyProtection="1">
      <alignment horizontal="left" vertical="center"/>
      <protection locked="0"/>
    </xf>
    <xf numFmtId="0" fontId="0" fillId="3" borderId="0" xfId="0" applyFill="1" applyAlignment="1" applyProtection="1">
      <alignment horizontal="left" vertical="center"/>
      <protection locked="0"/>
    </xf>
    <xf numFmtId="0" fontId="0" fillId="0" borderId="0" xfId="0" applyFill="1" applyAlignment="1">
      <alignment horizontal="left" vertical="center"/>
    </xf>
    <xf numFmtId="0" fontId="0" fillId="0" borderId="0" xfId="0" applyNumberFormat="1" applyAlignment="1" applyProtection="1">
      <alignment horizontal="left" vertical="center"/>
      <protection locked="0"/>
    </xf>
    <xf numFmtId="0" fontId="0" fillId="0" borderId="0" xfId="0" applyAlignment="1" applyProtection="1">
      <alignment horizontal="left" vertical="center"/>
      <protection locked="0"/>
    </xf>
    <xf numFmtId="1" fontId="0" fillId="0" borderId="0" xfId="0" applyNumberFormat="1" applyFont="1" applyFill="1" applyBorder="1" applyAlignment="1">
      <alignment horizontal="left" vertical="center"/>
    </xf>
    <xf numFmtId="0" fontId="0" fillId="0" borderId="0" xfId="0" applyNumberFormat="1" applyFont="1" applyFill="1" applyBorder="1" applyAlignment="1">
      <alignment horizontal="left" vertical="center"/>
    </xf>
    <xf numFmtId="0" fontId="0" fillId="0" borderId="0" xfId="0" applyFill="1" applyAlignment="1">
      <alignment horizontal="left" vertical="center" wrapText="1"/>
    </xf>
    <xf numFmtId="0" fontId="0" fillId="0" borderId="0" xfId="0" applyAlignment="1" applyProtection="1">
      <alignment horizontal="left" vertical="center" wrapText="1"/>
      <protection locked="0"/>
    </xf>
    <xf numFmtId="1" fontId="0" fillId="5" borderId="9" xfId="0" applyNumberFormat="1"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0" fillId="5" borderId="9" xfId="0" applyNumberFormat="1" applyFill="1" applyBorder="1" applyAlignment="1" applyProtection="1">
      <alignment horizontal="left" vertical="center" wrapText="1"/>
      <protection locked="0"/>
    </xf>
    <xf numFmtId="1" fontId="0" fillId="4" borderId="4" xfId="0" applyNumberFormat="1" applyFill="1" applyBorder="1" applyAlignment="1" applyProtection="1">
      <alignment horizontal="left" vertical="center" wrapText="1"/>
      <protection locked="0"/>
    </xf>
    <xf numFmtId="0" fontId="0" fillId="4" borderId="4" xfId="0" applyFill="1" applyBorder="1" applyAlignment="1" applyProtection="1">
      <alignment horizontal="left" vertical="center" wrapText="1"/>
      <protection locked="0"/>
    </xf>
    <xf numFmtId="0" fontId="0" fillId="4" borderId="4" xfId="0" applyNumberFormat="1" applyFill="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1" fontId="3" fillId="0" borderId="0" xfId="0" applyNumberFormat="1" applyFont="1" applyFill="1" applyAlignment="1" applyProtection="1">
      <alignment horizontal="left" vertical="center" wrapText="1"/>
      <protection locked="0"/>
    </xf>
    <xf numFmtId="1" fontId="0" fillId="0" borderId="0" xfId="0" applyNumberFormat="1" applyFill="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164" fontId="0" fillId="0" borderId="0" xfId="0" applyNumberFormat="1" applyBorder="1" applyAlignment="1" applyProtection="1">
      <alignment horizontal="left" vertical="center" wrapText="1"/>
      <protection locked="0"/>
    </xf>
    <xf numFmtId="164" fontId="0" fillId="0" borderId="0" xfId="0" applyNumberFormat="1" applyAlignment="1" applyProtection="1">
      <alignment horizontal="left" vertical="center" wrapText="1"/>
      <protection locked="0"/>
    </xf>
    <xf numFmtId="0" fontId="0" fillId="3" borderId="0" xfId="0" applyFill="1" applyAlignment="1">
      <alignment horizontal="centerContinuous" vertical="center" wrapText="1"/>
    </xf>
    <xf numFmtId="0" fontId="0" fillId="3" borderId="0" xfId="0" applyNumberFormat="1" applyFill="1" applyAlignment="1">
      <alignment horizontal="centerContinuous" vertical="center" wrapText="1"/>
    </xf>
    <xf numFmtId="0" fontId="0" fillId="3" borderId="0" xfId="0" applyNumberFormat="1" applyFill="1" applyAlignment="1" applyProtection="1">
      <alignment horizontal="centerContinuous" vertical="center" wrapText="1"/>
      <protection locked="0"/>
    </xf>
    <xf numFmtId="0" fontId="0" fillId="3" borderId="0" xfId="0" applyFill="1" applyAlignment="1" applyProtection="1">
      <alignment horizontal="centerContinuous" vertical="center" wrapText="1"/>
      <protection locked="0"/>
    </xf>
    <xf numFmtId="0" fontId="10" fillId="0" borderId="0" xfId="0" applyFont="1"/>
    <xf numFmtId="165" fontId="0" fillId="0" borderId="4" xfId="0" applyNumberFormat="1" applyBorder="1" applyAlignment="1" applyProtection="1">
      <alignment horizontal="left" vertical="center" wrapText="1"/>
      <protection locked="0"/>
    </xf>
    <xf numFmtId="0" fontId="1" fillId="0" borderId="20" xfId="0" applyFont="1" applyFill="1" applyBorder="1" applyAlignment="1">
      <alignment horizontal="centerContinuous" vertical="center"/>
    </xf>
    <xf numFmtId="0" fontId="1" fillId="0" borderId="21" xfId="0" applyFont="1" applyFill="1" applyBorder="1" applyAlignment="1">
      <alignment horizontal="centerContinuous" vertical="center"/>
    </xf>
    <xf numFmtId="0" fontId="0" fillId="4" borderId="4" xfId="0" applyNumberFormat="1" applyFill="1" applyBorder="1" applyAlignment="1">
      <alignment horizontal="left" vertical="center" wrapText="1"/>
    </xf>
    <xf numFmtId="0" fontId="0" fillId="0" borderId="11" xfId="0" applyBorder="1" applyAlignment="1" applyProtection="1">
      <alignment horizontal="left" vertical="center" wrapText="1"/>
      <protection locked="0"/>
    </xf>
    <xf numFmtId="166" fontId="0" fillId="0" borderId="4" xfId="0" applyNumberForma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165" fontId="0" fillId="0" borderId="4" xfId="0" applyNumberForma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165" fontId="0" fillId="0" borderId="14" xfId="0" applyNumberFormat="1" applyBorder="1" applyAlignment="1" applyProtection="1">
      <alignment horizontal="left" vertical="center" wrapText="1"/>
      <protection locked="0"/>
    </xf>
    <xf numFmtId="166" fontId="0" fillId="0" borderId="14" xfId="0" applyNumberForma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6" borderId="9" xfId="0" applyNumberFormat="1" applyFill="1" applyBorder="1" applyAlignment="1">
      <alignment horizontal="left" vertical="center" wrapText="1"/>
    </xf>
    <xf numFmtId="0" fontId="2" fillId="0" borderId="7" xfId="0" applyNumberFormat="1" applyFont="1" applyFill="1" applyBorder="1" applyAlignment="1">
      <alignment horizontal="center" wrapText="1"/>
    </xf>
    <xf numFmtId="0" fontId="1" fillId="0" borderId="16" xfId="0" applyFont="1" applyFill="1" applyBorder="1" applyAlignment="1">
      <alignment horizontal="centerContinuous"/>
    </xf>
    <xf numFmtId="0" fontId="1" fillId="0" borderId="19" xfId="0" applyFont="1" applyFill="1" applyBorder="1" applyAlignment="1">
      <alignment horizontal="centerContinuous"/>
    </xf>
    <xf numFmtId="0" fontId="1" fillId="0" borderId="17" xfId="0" applyFont="1" applyFill="1" applyBorder="1" applyAlignment="1">
      <alignment horizontal="centerContinuous"/>
    </xf>
    <xf numFmtId="0" fontId="1" fillId="0" borderId="16" xfId="0" applyNumberFormat="1" applyFont="1" applyFill="1" applyBorder="1" applyAlignment="1">
      <alignment horizontal="centerContinuous"/>
    </xf>
    <xf numFmtId="0" fontId="1" fillId="0" borderId="17" xfId="0" applyNumberFormat="1" applyFont="1" applyFill="1" applyBorder="1" applyAlignment="1">
      <alignment horizontal="centerContinuous"/>
    </xf>
    <xf numFmtId="0" fontId="1" fillId="0" borderId="0" xfId="0" applyFont="1" applyFill="1" applyAlignment="1">
      <alignment horizontal="left"/>
    </xf>
    <xf numFmtId="0" fontId="0" fillId="0" borderId="18" xfId="0" applyFill="1" applyBorder="1" applyAlignment="1">
      <alignment horizontal="center" wrapText="1"/>
    </xf>
    <xf numFmtId="0" fontId="0" fillId="0" borderId="0" xfId="0" applyFill="1" applyAlignment="1">
      <alignment horizontal="center" wrapText="1"/>
    </xf>
    <xf numFmtId="0" fontId="0" fillId="4" borderId="11" xfId="0" applyFill="1" applyBorder="1" applyAlignment="1">
      <alignment horizontal="left" vertical="center" wrapText="1"/>
    </xf>
    <xf numFmtId="0" fontId="0" fillId="4" borderId="4" xfId="0" applyFill="1" applyBorder="1" applyAlignment="1">
      <alignment horizontal="left" vertical="center" wrapText="1"/>
    </xf>
    <xf numFmtId="0" fontId="0" fillId="4" borderId="12" xfId="0" applyFill="1" applyBorder="1" applyAlignment="1">
      <alignment horizontal="left" vertical="center" wrapText="1"/>
    </xf>
    <xf numFmtId="0" fontId="0" fillId="6" borderId="5" xfId="0" applyFill="1" applyBorder="1" applyAlignment="1">
      <alignment horizontal="left" vertical="center" wrapText="1"/>
    </xf>
    <xf numFmtId="0" fontId="0" fillId="6" borderId="9" xfId="0" applyFill="1" applyBorder="1" applyAlignment="1">
      <alignment horizontal="left" vertical="center" wrapText="1"/>
    </xf>
    <xf numFmtId="0" fontId="0" fillId="6" borderId="10" xfId="0" applyFill="1" applyBorder="1" applyAlignment="1">
      <alignment horizontal="left" vertical="center"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1" fillId="0" borderId="21" xfId="0" applyNumberFormat="1" applyFont="1" applyFill="1" applyBorder="1" applyAlignment="1">
      <alignment horizontal="centerContinuous" vertical="center"/>
    </xf>
    <xf numFmtId="0" fontId="0" fillId="0" borderId="11" xfId="0" applyFill="1" applyBorder="1" applyAlignment="1">
      <alignment horizontal="left" vertical="center" wrapText="1"/>
    </xf>
    <xf numFmtId="0" fontId="0" fillId="0" borderId="4" xfId="0" applyFill="1"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0" fillId="0" borderId="13" xfId="0" applyFill="1" applyBorder="1" applyAlignment="1">
      <alignment horizontal="left" vertical="center" wrapText="1"/>
    </xf>
    <xf numFmtId="0" fontId="0" fillId="0" borderId="14" xfId="0" applyFill="1" applyBorder="1" applyAlignment="1" applyProtection="1">
      <alignment horizontal="left" vertical="center" wrapText="1"/>
      <protection locked="0"/>
    </xf>
    <xf numFmtId="165" fontId="0" fillId="0" borderId="14" xfId="0" applyNumberFormat="1" applyFill="1" applyBorder="1" applyAlignment="1" applyProtection="1">
      <alignment horizontal="left" vertical="center" wrapText="1"/>
      <protection locked="0"/>
    </xf>
    <xf numFmtId="0" fontId="0" fillId="0" borderId="15" xfId="0" applyFill="1" applyBorder="1" applyAlignment="1" applyProtection="1">
      <alignment horizontal="left" vertical="center" wrapText="1"/>
      <protection locked="0"/>
    </xf>
    <xf numFmtId="0" fontId="1" fillId="0" borderId="22" xfId="0" applyFont="1" applyFill="1" applyBorder="1" applyAlignment="1">
      <alignment horizontal="centerContinuous" vertical="center"/>
    </xf>
    <xf numFmtId="0" fontId="0" fillId="0" borderId="0" xfId="0" applyBorder="1" applyAlignment="1">
      <alignment horizontal="centerContinuous" vertical="center" wrapText="1"/>
    </xf>
    <xf numFmtId="0" fontId="0" fillId="0" borderId="0" xfId="0" applyBorder="1" applyAlignment="1">
      <alignment horizontal="left" vertical="center"/>
    </xf>
    <xf numFmtId="0" fontId="0" fillId="0" borderId="0" xfId="0" applyBorder="1" applyAlignment="1">
      <alignment horizontal="centerContinuous" vertical="center"/>
    </xf>
    <xf numFmtId="0" fontId="0" fillId="0" borderId="0" xfId="0" applyFill="1" applyBorder="1" applyAlignment="1">
      <alignment horizontal="left" vertical="center" wrapText="1"/>
    </xf>
    <xf numFmtId="0" fontId="0" fillId="0" borderId="0" xfId="0" applyBorder="1" applyAlignment="1">
      <alignment horizontal="left" vertical="center" wrapText="1"/>
    </xf>
    <xf numFmtId="0" fontId="0" fillId="5" borderId="24" xfId="0" applyFill="1" applyBorder="1" applyAlignment="1" applyProtection="1">
      <alignment horizontal="left" vertical="center" wrapText="1"/>
      <protection locked="0"/>
    </xf>
    <xf numFmtId="0" fontId="0" fillId="4" borderId="23" xfId="0" applyFill="1" applyBorder="1" applyAlignment="1" applyProtection="1">
      <alignment horizontal="left" vertical="center" wrapText="1"/>
      <protection locked="0"/>
    </xf>
    <xf numFmtId="1" fontId="0" fillId="4" borderId="23" xfId="0" applyNumberFormat="1" applyFill="1" applyBorder="1" applyAlignment="1" applyProtection="1">
      <alignment horizontal="left" vertical="center" wrapText="1"/>
      <protection locked="0"/>
    </xf>
    <xf numFmtId="0" fontId="11" fillId="0" borderId="0" xfId="0" applyNumberFormat="1" applyFont="1" applyAlignment="1">
      <alignment wrapText="1"/>
    </xf>
    <xf numFmtId="0" fontId="0" fillId="0" borderId="0" xfId="0" applyAlignment="1" applyProtection="1">
      <alignment horizontal="left" vertical="center" wrapText="1"/>
    </xf>
    <xf numFmtId="0" fontId="1" fillId="3" borderId="0" xfId="0" applyFont="1" applyFill="1" applyAlignment="1" applyProtection="1">
      <alignment horizontal="centerContinuous" vertical="center" wrapText="1"/>
    </xf>
    <xf numFmtId="166" fontId="1" fillId="3" borderId="0" xfId="0" applyNumberFormat="1" applyFont="1" applyFill="1" applyAlignment="1" applyProtection="1">
      <alignment horizontal="centerContinuous" vertical="center" wrapText="1"/>
    </xf>
    <xf numFmtId="165" fontId="1" fillId="3" borderId="0" xfId="0" applyNumberFormat="1" applyFont="1" applyFill="1" applyAlignment="1" applyProtection="1">
      <alignment horizontal="centerContinuous" vertical="center" wrapText="1"/>
    </xf>
    <xf numFmtId="0" fontId="0" fillId="0" borderId="0" xfId="0" applyProtection="1"/>
    <xf numFmtId="0" fontId="1" fillId="3" borderId="0" xfId="0" applyFont="1" applyFill="1" applyAlignment="1" applyProtection="1">
      <alignment horizontal="left" vertical="center" wrapText="1"/>
    </xf>
    <xf numFmtId="166" fontId="1" fillId="3" borderId="0" xfId="0" applyNumberFormat="1" applyFont="1" applyFill="1" applyAlignment="1" applyProtection="1">
      <alignment horizontal="left" vertical="center" wrapText="1"/>
    </xf>
    <xf numFmtId="165" fontId="1" fillId="3" borderId="0" xfId="0" applyNumberFormat="1" applyFont="1" applyFill="1" applyAlignment="1" applyProtection="1">
      <alignment horizontal="left" vertical="center" wrapText="1"/>
    </xf>
    <xf numFmtId="165" fontId="1" fillId="0" borderId="0" xfId="0" applyNumberFormat="1" applyFont="1" applyFill="1" applyAlignment="1" applyProtection="1">
      <alignment horizontal="left" vertical="center" wrapText="1"/>
    </xf>
    <xf numFmtId="166" fontId="1" fillId="0" borderId="0" xfId="0" applyNumberFormat="1" applyFont="1" applyFill="1" applyAlignment="1" applyProtection="1">
      <alignment horizontal="left" vertical="center" wrapText="1"/>
    </xf>
    <xf numFmtId="14" fontId="1" fillId="3" borderId="0" xfId="0" applyNumberFormat="1" applyFont="1" applyFill="1" applyAlignment="1" applyProtection="1">
      <alignment horizontal="left" vertical="center" wrapText="1"/>
    </xf>
    <xf numFmtId="165" fontId="0" fillId="0" borderId="0" xfId="0" applyNumberFormat="1" applyAlignment="1" applyProtection="1">
      <alignment horizontal="left" vertical="center" wrapText="1"/>
    </xf>
    <xf numFmtId="166" fontId="0" fillId="0" borderId="0" xfId="0" applyNumberFormat="1" applyAlignment="1" applyProtection="1">
      <alignment horizontal="left" vertical="center" wrapText="1"/>
    </xf>
    <xf numFmtId="165" fontId="0" fillId="0" borderId="0" xfId="0" applyNumberFormat="1" applyFill="1" applyAlignment="1" applyProtection="1">
      <alignment horizontal="left" vertical="center" wrapText="1"/>
    </xf>
    <xf numFmtId="166" fontId="0" fillId="0" borderId="0" xfId="0" applyNumberFormat="1" applyFill="1" applyAlignment="1" applyProtection="1">
      <alignment horizontal="left" vertical="center" wrapText="1"/>
    </xf>
    <xf numFmtId="0" fontId="1" fillId="0" borderId="0" xfId="0" applyFont="1" applyAlignment="1" applyProtection="1">
      <alignment horizontal="left" vertical="center"/>
    </xf>
    <xf numFmtId="0" fontId="1" fillId="0" borderId="0" xfId="0" applyFont="1" applyAlignment="1" applyProtection="1">
      <alignment vertical="center" wrapText="1"/>
    </xf>
    <xf numFmtId="0" fontId="1" fillId="0" borderId="0" xfId="0" applyFont="1" applyBorder="1" applyAlignment="1" applyProtection="1">
      <alignment horizontal="left" vertical="center"/>
    </xf>
    <xf numFmtId="0" fontId="1" fillId="0" borderId="0" xfId="0" applyFont="1" applyBorder="1" applyAlignment="1" applyProtection="1">
      <alignment vertical="center" wrapText="1"/>
    </xf>
    <xf numFmtId="0" fontId="0" fillId="0" borderId="0" xfId="0" applyFont="1" applyBorder="1" applyAlignment="1" applyProtection="1">
      <alignment horizontal="left" vertical="center" wrapText="1"/>
    </xf>
    <xf numFmtId="0" fontId="0" fillId="0" borderId="0" xfId="0" applyFill="1" applyAlignment="1" applyProtection="1">
      <alignment horizontal="left" vertical="center" wrapText="1"/>
    </xf>
    <xf numFmtId="0" fontId="0" fillId="0" borderId="0" xfId="0" applyAlignment="1" applyProtection="1">
      <alignment horizontal="center" wrapText="1"/>
    </xf>
    <xf numFmtId="1" fontId="0" fillId="5" borderId="9" xfId="0" applyNumberFormat="1" applyFill="1" applyBorder="1" applyAlignment="1" applyProtection="1">
      <alignment horizontal="left" vertical="center" wrapText="1"/>
    </xf>
    <xf numFmtId="1" fontId="0" fillId="4" borderId="4" xfId="0" applyNumberFormat="1" applyFill="1" applyBorder="1" applyAlignment="1" applyProtection="1">
      <alignment horizontal="left" vertical="center" wrapText="1"/>
    </xf>
    <xf numFmtId="0" fontId="1" fillId="0" borderId="29" xfId="0" applyFont="1" applyFill="1" applyBorder="1" applyAlignment="1" applyProtection="1">
      <alignment horizontal="center" wrapText="1"/>
    </xf>
    <xf numFmtId="0" fontId="14" fillId="0" borderId="7" xfId="0" applyFont="1" applyBorder="1" applyAlignment="1" applyProtection="1">
      <alignment horizontal="center" wrapText="1"/>
    </xf>
    <xf numFmtId="0" fontId="14" fillId="0" borderId="30" xfId="0" applyFont="1" applyBorder="1" applyAlignment="1" applyProtection="1">
      <alignment horizontal="center" wrapText="1"/>
    </xf>
    <xf numFmtId="1" fontId="0" fillId="4" borderId="33" xfId="0" applyNumberFormat="1" applyFill="1" applyBorder="1" applyAlignment="1" applyProtection="1">
      <alignment horizontal="left" vertical="center" wrapText="1"/>
    </xf>
    <xf numFmtId="1" fontId="0" fillId="4" borderId="23" xfId="0" applyNumberFormat="1" applyFill="1" applyBorder="1" applyAlignment="1" applyProtection="1">
      <alignment horizontal="left" vertical="center" wrapText="1"/>
    </xf>
    <xf numFmtId="1" fontId="0" fillId="5" borderId="38" xfId="0" applyNumberFormat="1" applyFill="1" applyBorder="1" applyAlignment="1" applyProtection="1">
      <alignment horizontal="left" vertical="center" wrapText="1"/>
    </xf>
    <xf numFmtId="1" fontId="0" fillId="5" borderId="39" xfId="0" applyNumberFormat="1" applyFill="1" applyBorder="1" applyAlignment="1" applyProtection="1">
      <alignment horizontal="left" vertical="center" wrapText="1"/>
    </xf>
    <xf numFmtId="1" fontId="0" fillId="5" borderId="40" xfId="0" applyNumberFormat="1" applyFill="1" applyBorder="1" applyAlignment="1" applyProtection="1">
      <alignment horizontal="left" vertical="center" wrapText="1"/>
    </xf>
    <xf numFmtId="1" fontId="0" fillId="0" borderId="33" xfId="0" applyNumberFormat="1" applyFont="1" applyFill="1" applyBorder="1" applyAlignment="1" applyProtection="1">
      <alignment horizontal="left" vertical="center" wrapText="1"/>
      <protection locked="0"/>
    </xf>
    <xf numFmtId="0" fontId="0" fillId="0" borderId="4" xfId="0" applyBorder="1" applyProtection="1">
      <protection locked="0"/>
    </xf>
    <xf numFmtId="14" fontId="0" fillId="0" borderId="23" xfId="0" applyNumberFormat="1" applyBorder="1" applyProtection="1">
      <protection locked="0"/>
    </xf>
    <xf numFmtId="1" fontId="0" fillId="0" borderId="35" xfId="0" applyNumberFormat="1" applyFont="1" applyFill="1" applyBorder="1" applyAlignment="1" applyProtection="1">
      <alignment horizontal="left" vertical="center" wrapText="1"/>
      <protection locked="0"/>
    </xf>
    <xf numFmtId="0" fontId="0" fillId="0" borderId="36" xfId="0" applyBorder="1" applyProtection="1">
      <protection locked="0"/>
    </xf>
    <xf numFmtId="14" fontId="0" fillId="0" borderId="37" xfId="0" applyNumberFormat="1" applyBorder="1" applyProtection="1">
      <protection locked="0"/>
    </xf>
    <xf numFmtId="0" fontId="1" fillId="0" borderId="41" xfId="0" applyFont="1" applyBorder="1"/>
    <xf numFmtId="0" fontId="14" fillId="0" borderId="41" xfId="0" applyFont="1" applyBorder="1"/>
    <xf numFmtId="0" fontId="0" fillId="7" borderId="41" xfId="0" applyFont="1" applyFill="1" applyBorder="1"/>
    <xf numFmtId="0" fontId="7" fillId="7" borderId="41" xfId="0" applyFont="1" applyFill="1" applyBorder="1"/>
    <xf numFmtId="0" fontId="7" fillId="0" borderId="0" xfId="0" applyFont="1"/>
    <xf numFmtId="0" fontId="0" fillId="7" borderId="0" xfId="0" applyFont="1" applyFill="1"/>
    <xf numFmtId="0" fontId="7" fillId="7" borderId="0" xfId="0" applyFont="1" applyFill="1"/>
    <xf numFmtId="0" fontId="0" fillId="0" borderId="0" xfId="0" applyNumberFormat="1" applyFont="1"/>
    <xf numFmtId="0" fontId="0" fillId="7" borderId="0" xfId="0" applyNumberFormat="1" applyFont="1" applyFill="1"/>
    <xf numFmtId="0" fontId="0" fillId="0" borderId="34" xfId="0" applyFont="1" applyBorder="1"/>
    <xf numFmtId="0" fontId="0" fillId="0" borderId="34" xfId="0" applyNumberFormat="1" applyFont="1" applyBorder="1"/>
    <xf numFmtId="0" fontId="7" fillId="0" borderId="34" xfId="0" applyFont="1" applyBorder="1"/>
    <xf numFmtId="0" fontId="1" fillId="0" borderId="41" xfId="0" applyFont="1" applyBorder="1" applyAlignment="1"/>
    <xf numFmtId="0" fontId="14" fillId="0" borderId="41" xfId="0" applyFont="1" applyBorder="1" applyAlignment="1"/>
    <xf numFmtId="0" fontId="1" fillId="0" borderId="0" xfId="0" applyFont="1" applyFill="1" applyBorder="1"/>
    <xf numFmtId="0" fontId="0" fillId="0" borderId="0" xfId="0" applyAlignment="1" applyProtection="1">
      <alignment horizontal="centerContinuous" vertical="center" wrapText="1"/>
    </xf>
    <xf numFmtId="0" fontId="0" fillId="0" borderId="0" xfId="0" applyBorder="1" applyAlignment="1" applyProtection="1">
      <alignment horizontal="left" vertical="center" wrapText="1"/>
    </xf>
    <xf numFmtId="0" fontId="0" fillId="0" borderId="0" xfId="0" applyFill="1" applyBorder="1" applyAlignment="1" applyProtection="1">
      <alignment horizontal="left" vertical="center" wrapText="1"/>
    </xf>
    <xf numFmtId="0" fontId="1" fillId="0" borderId="42" xfId="0" applyFont="1" applyFill="1" applyBorder="1" applyAlignment="1" applyProtection="1">
      <alignment horizontal="centerContinuous" vertical="center"/>
    </xf>
    <xf numFmtId="0" fontId="0" fillId="0" borderId="0" xfId="0" applyAlignment="1" applyProtection="1">
      <alignment horizontal="center" vertical="center" wrapText="1"/>
    </xf>
    <xf numFmtId="165" fontId="1" fillId="0" borderId="29" xfId="0" applyNumberFormat="1" applyFont="1" applyFill="1" applyBorder="1" applyAlignment="1" applyProtection="1">
      <alignment horizontal="center" wrapText="1"/>
    </xf>
    <xf numFmtId="166" fontId="1" fillId="0" borderId="7" xfId="0" applyNumberFormat="1" applyFont="1" applyFill="1" applyBorder="1" applyAlignment="1" applyProtection="1">
      <alignment horizontal="center" wrapText="1"/>
    </xf>
    <xf numFmtId="165" fontId="1" fillId="0" borderId="7" xfId="0" applyNumberFormat="1" applyFont="1" applyFill="1" applyBorder="1" applyAlignment="1" applyProtection="1">
      <alignment horizontal="center" wrapText="1"/>
    </xf>
    <xf numFmtId="0" fontId="1" fillId="0" borderId="7" xfId="0" applyFont="1" applyFill="1" applyBorder="1" applyAlignment="1" applyProtection="1">
      <alignment horizontal="center" wrapText="1"/>
    </xf>
    <xf numFmtId="165" fontId="0" fillId="5" borderId="9" xfId="0" applyNumberFormat="1" applyFill="1" applyBorder="1" applyAlignment="1" applyProtection="1">
      <alignment horizontal="left" vertical="center" wrapText="1"/>
    </xf>
    <xf numFmtId="166" fontId="0" fillId="5" borderId="9" xfId="0" applyNumberFormat="1" applyFill="1" applyBorder="1" applyAlignment="1" applyProtection="1">
      <alignment horizontal="left" vertical="center" wrapText="1"/>
    </xf>
    <xf numFmtId="165" fontId="0" fillId="4" borderId="4" xfId="0" applyNumberFormat="1" applyFill="1" applyBorder="1" applyAlignment="1" applyProtection="1">
      <alignment horizontal="left" vertical="center" wrapText="1"/>
    </xf>
    <xf numFmtId="166" fontId="0" fillId="4" borderId="4" xfId="0" applyNumberFormat="1" applyFill="1" applyBorder="1" applyAlignment="1" applyProtection="1">
      <alignment horizontal="left" vertical="center" wrapText="1"/>
    </xf>
    <xf numFmtId="0" fontId="0" fillId="4" borderId="4" xfId="0" applyFill="1" applyBorder="1" applyAlignment="1" applyProtection="1">
      <alignment horizontal="left" vertical="center" wrapText="1"/>
    </xf>
    <xf numFmtId="1" fontId="0" fillId="0" borderId="0" xfId="0" applyNumberFormat="1" applyFill="1" applyAlignment="1" applyProtection="1">
      <alignment horizontal="left" vertical="center" wrapText="1"/>
    </xf>
    <xf numFmtId="167" fontId="0" fillId="0" borderId="0" xfId="0" applyNumberFormat="1" applyAlignment="1" applyProtection="1">
      <alignment horizontal="left" vertical="center" wrapText="1"/>
    </xf>
    <xf numFmtId="1" fontId="0" fillId="0" borderId="15" xfId="0" applyNumberFormat="1" applyFont="1" applyFill="1" applyBorder="1" applyAlignment="1" applyProtection="1">
      <alignment horizontal="left" vertical="center" wrapText="1"/>
      <protection locked="0"/>
    </xf>
    <xf numFmtId="165" fontId="0" fillId="0" borderId="15" xfId="0" applyNumberFormat="1" applyFont="1" applyFill="1" applyBorder="1" applyAlignment="1" applyProtection="1">
      <alignment horizontal="left" vertical="center" wrapText="1"/>
      <protection locked="0"/>
    </xf>
    <xf numFmtId="167" fontId="0" fillId="0" borderId="15" xfId="0" applyNumberFormat="1"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1" fontId="0" fillId="8" borderId="15" xfId="0" applyNumberFormat="1" applyFont="1" applyFill="1" applyBorder="1" applyAlignment="1" applyProtection="1">
      <alignment horizontal="left" vertical="center" wrapText="1"/>
    </xf>
    <xf numFmtId="0" fontId="0" fillId="8" borderId="4" xfId="0" applyFill="1" applyBorder="1" applyProtection="1"/>
    <xf numFmtId="2" fontId="0" fillId="0" borderId="15" xfId="0" applyNumberFormat="1" applyFont="1" applyFill="1" applyBorder="1" applyAlignment="1" applyProtection="1">
      <alignment horizontal="left" vertical="center" wrapText="1"/>
      <protection locked="0"/>
    </xf>
    <xf numFmtId="0" fontId="14" fillId="0" borderId="0" xfId="0" applyFont="1" applyBorder="1"/>
    <xf numFmtId="2" fontId="0" fillId="8" borderId="15" xfId="0" applyNumberFormat="1" applyFont="1" applyFill="1" applyBorder="1" applyAlignment="1" applyProtection="1">
      <alignment horizontal="left" vertical="center" wrapText="1"/>
    </xf>
    <xf numFmtId="10" fontId="0" fillId="8" borderId="15" xfId="0" applyNumberFormat="1" applyFont="1" applyFill="1" applyBorder="1" applyAlignment="1" applyProtection="1">
      <alignment horizontal="left" vertical="center" wrapText="1"/>
    </xf>
    <xf numFmtId="165" fontId="1" fillId="0" borderId="8" xfId="0" applyNumberFormat="1" applyFont="1" applyFill="1" applyBorder="1" applyAlignment="1" applyProtection="1">
      <alignment horizontal="center" wrapText="1"/>
    </xf>
    <xf numFmtId="166" fontId="1" fillId="0" borderId="8" xfId="0" applyNumberFormat="1" applyFont="1" applyFill="1" applyBorder="1" applyAlignment="1" applyProtection="1">
      <alignment horizontal="center" wrapText="1"/>
    </xf>
    <xf numFmtId="165" fontId="0" fillId="5" borderId="10" xfId="0" applyNumberFormat="1" applyFill="1" applyBorder="1" applyAlignment="1" applyProtection="1">
      <alignment horizontal="left" vertical="center" wrapText="1"/>
    </xf>
    <xf numFmtId="166" fontId="0" fillId="5" borderId="10" xfId="0" applyNumberFormat="1" applyFill="1" applyBorder="1" applyAlignment="1" applyProtection="1">
      <alignment horizontal="left" vertical="center" wrapText="1"/>
    </xf>
    <xf numFmtId="165" fontId="0" fillId="4" borderId="12" xfId="0" applyNumberFormat="1" applyFill="1" applyBorder="1" applyAlignment="1" applyProtection="1">
      <alignment horizontal="left" vertical="center" wrapText="1"/>
    </xf>
    <xf numFmtId="166" fontId="0" fillId="4" borderId="12" xfId="0" applyNumberFormat="1" applyFill="1" applyBorder="1" applyAlignment="1" applyProtection="1">
      <alignment horizontal="left" vertical="center" wrapText="1"/>
    </xf>
    <xf numFmtId="1" fontId="0" fillId="4" borderId="12" xfId="0" applyNumberFormat="1" applyFill="1" applyBorder="1" applyAlignment="1" applyProtection="1">
      <alignment horizontal="left" vertical="center" wrapText="1"/>
    </xf>
    <xf numFmtId="1" fontId="0" fillId="0" borderId="28" xfId="0" applyNumberFormat="1" applyFont="1" applyFill="1" applyBorder="1" applyAlignment="1" applyProtection="1">
      <alignment horizontal="left" vertical="center" wrapText="1"/>
      <protection locked="0"/>
    </xf>
    <xf numFmtId="165" fontId="0" fillId="0" borderId="28" xfId="0" applyNumberFormat="1" applyFont="1" applyFill="1" applyBorder="1" applyAlignment="1" applyProtection="1">
      <alignment horizontal="left" vertical="center" wrapText="1"/>
      <protection locked="0"/>
    </xf>
    <xf numFmtId="2" fontId="0" fillId="0" borderId="28" xfId="0" applyNumberFormat="1" applyFont="1" applyFill="1" applyBorder="1" applyAlignment="1" applyProtection="1">
      <alignment horizontal="left" vertical="center" wrapText="1"/>
      <protection locked="0"/>
    </xf>
    <xf numFmtId="167" fontId="0" fillId="0" borderId="28" xfId="0" applyNumberFormat="1" applyFont="1" applyFill="1" applyBorder="1" applyAlignment="1" applyProtection="1">
      <alignment horizontal="left" vertical="center" wrapText="1"/>
      <protection locked="0"/>
    </xf>
    <xf numFmtId="0" fontId="0" fillId="0" borderId="4" xfId="0" applyFill="1" applyBorder="1" applyProtection="1">
      <protection locked="0"/>
    </xf>
    <xf numFmtId="0" fontId="0" fillId="0" borderId="0" xfId="0" applyAlignment="1" applyProtection="1">
      <alignment horizontal="left" vertical="center"/>
    </xf>
    <xf numFmtId="1" fontId="0" fillId="5" borderId="9" xfId="0" applyNumberFormat="1" applyFill="1" applyBorder="1" applyAlignment="1" applyProtection="1">
      <alignment horizontal="left" vertical="center"/>
    </xf>
    <xf numFmtId="1" fontId="0" fillId="5" borderId="39" xfId="0" applyNumberFormat="1" applyFill="1" applyBorder="1" applyAlignment="1" applyProtection="1">
      <alignment horizontal="left" vertical="center"/>
    </xf>
    <xf numFmtId="165" fontId="0" fillId="5" borderId="9" xfId="0" applyNumberFormat="1" applyFill="1" applyBorder="1" applyAlignment="1" applyProtection="1">
      <alignment horizontal="left" vertical="center"/>
    </xf>
    <xf numFmtId="0" fontId="0" fillId="5" borderId="9" xfId="0" applyFill="1" applyBorder="1" applyAlignment="1" applyProtection="1">
      <alignment horizontal="left" vertical="center"/>
    </xf>
    <xf numFmtId="0" fontId="0" fillId="0" borderId="2" xfId="0" applyBorder="1" applyAlignment="1" applyProtection="1">
      <alignment horizontal="center" wrapText="1"/>
    </xf>
    <xf numFmtId="0" fontId="0" fillId="0" borderId="3" xfId="0" applyBorder="1" applyAlignment="1" applyProtection="1">
      <alignment horizontal="center" wrapText="1"/>
    </xf>
    <xf numFmtId="165" fontId="0" fillId="5" borderId="24" xfId="0" applyNumberFormat="1" applyFill="1" applyBorder="1" applyAlignment="1" applyProtection="1">
      <alignment horizontal="left" vertical="center"/>
    </xf>
    <xf numFmtId="166" fontId="0" fillId="4" borderId="23" xfId="0" applyNumberFormat="1" applyFill="1" applyBorder="1" applyAlignment="1" applyProtection="1">
      <alignment horizontal="left" vertical="center" wrapText="1"/>
    </xf>
    <xf numFmtId="2" fontId="0" fillId="8" borderId="32" xfId="0" applyNumberFormat="1" applyFont="1" applyFill="1" applyBorder="1" applyAlignment="1" applyProtection="1">
      <alignment horizontal="left" vertical="center" wrapText="1"/>
    </xf>
    <xf numFmtId="0" fontId="1" fillId="3" borderId="0" xfId="0" applyFont="1" applyFill="1" applyAlignment="1" applyProtection="1">
      <alignment horizontal="centerContinuous" vertical="center"/>
    </xf>
    <xf numFmtId="0" fontId="1" fillId="3" borderId="0" xfId="0" applyFont="1" applyFill="1" applyAlignment="1" applyProtection="1">
      <alignment horizontal="left" vertical="center"/>
    </xf>
    <xf numFmtId="166" fontId="1" fillId="3" borderId="0" xfId="0" applyNumberFormat="1" applyFont="1" applyFill="1" applyAlignment="1" applyProtection="1">
      <alignment horizontal="left" vertical="center"/>
    </xf>
    <xf numFmtId="14" fontId="1" fillId="3" borderId="0" xfId="0" applyNumberFormat="1" applyFont="1" applyFill="1" applyAlignment="1" applyProtection="1">
      <alignment horizontal="left" vertical="center"/>
    </xf>
    <xf numFmtId="1" fontId="0" fillId="4" borderId="11" xfId="0" applyNumberFormat="1" applyFont="1" applyFill="1" applyBorder="1" applyAlignment="1">
      <alignment horizontal="left" vertical="center" wrapText="1"/>
    </xf>
    <xf numFmtId="1" fontId="0" fillId="4" borderId="12" xfId="0" applyNumberFormat="1" applyFont="1" applyFill="1" applyBorder="1" applyAlignment="1">
      <alignment horizontal="left" vertical="center" wrapText="1"/>
    </xf>
    <xf numFmtId="1" fontId="0" fillId="5" borderId="5" xfId="0" applyNumberFormat="1" applyFont="1" applyFill="1" applyBorder="1" applyAlignment="1">
      <alignment horizontal="left" vertical="center" wrapText="1"/>
    </xf>
    <xf numFmtId="1" fontId="0" fillId="5" borderId="10" xfId="0" applyNumberFormat="1" applyFont="1" applyFill="1" applyBorder="1" applyAlignment="1">
      <alignment horizontal="left" vertical="center" wrapText="1"/>
    </xf>
    <xf numFmtId="0" fontId="1" fillId="0" borderId="6" xfId="0" applyFont="1" applyBorder="1" applyAlignment="1">
      <alignment horizontal="center" wrapText="1"/>
    </xf>
    <xf numFmtId="0" fontId="15" fillId="0" borderId="0" xfId="0" applyFont="1"/>
    <xf numFmtId="0" fontId="4" fillId="0" borderId="0" xfId="0" applyFont="1" applyAlignment="1">
      <alignment horizontal="left" vertical="center" wrapText="1"/>
    </xf>
    <xf numFmtId="0" fontId="11" fillId="0" borderId="0" xfId="0" applyFont="1" applyBorder="1" applyAlignment="1">
      <alignment horizontal="left" vertical="top" wrapText="1"/>
    </xf>
    <xf numFmtId="0" fontId="17" fillId="0" borderId="0" xfId="0" applyFont="1" applyAlignment="1">
      <alignment vertical="top" wrapText="1"/>
    </xf>
    <xf numFmtId="0" fontId="17" fillId="0" borderId="0" xfId="0" applyFont="1" applyAlignment="1">
      <alignment vertical="center" wrapText="1"/>
    </xf>
    <xf numFmtId="0" fontId="18" fillId="0" borderId="0" xfId="0" applyFont="1" applyAlignment="1">
      <alignment vertical="top" wrapText="1"/>
    </xf>
    <xf numFmtId="0" fontId="0" fillId="0" borderId="0" xfId="0" applyFont="1" applyAlignment="1">
      <alignment wrapText="1"/>
    </xf>
    <xf numFmtId="0" fontId="1" fillId="0" borderId="0" xfId="0" applyFont="1" applyAlignment="1" applyProtection="1">
      <alignment vertical="center"/>
    </xf>
    <xf numFmtId="0" fontId="1" fillId="0" borderId="0" xfId="0" applyFont="1" applyFill="1" applyAlignment="1" applyProtection="1">
      <alignment vertical="center"/>
    </xf>
    <xf numFmtId="0" fontId="0" fillId="0" borderId="0" xfId="0" applyAlignment="1" applyProtection="1"/>
    <xf numFmtId="0" fontId="1" fillId="0" borderId="0" xfId="0" applyFont="1" applyBorder="1" applyAlignment="1">
      <alignment horizontal="left" vertical="top"/>
    </xf>
    <xf numFmtId="1" fontId="0" fillId="0" borderId="11" xfId="0" applyNumberFormat="1" applyFont="1" applyFill="1" applyBorder="1" applyAlignment="1" applyProtection="1">
      <alignment horizontal="left" vertical="center" wrapText="1"/>
      <protection locked="0"/>
    </xf>
    <xf numFmtId="0" fontId="0" fillId="0" borderId="12" xfId="0" applyBorder="1" applyAlignment="1" applyProtection="1">
      <alignment wrapText="1"/>
      <protection locked="0"/>
    </xf>
    <xf numFmtId="0" fontId="0" fillId="0" borderId="11" xfId="0" applyBorder="1" applyAlignment="1" applyProtection="1">
      <alignment wrapText="1"/>
      <protection locked="0"/>
    </xf>
    <xf numFmtId="0" fontId="0" fillId="0" borderId="13" xfId="0" applyBorder="1" applyAlignment="1" applyProtection="1">
      <alignment wrapText="1"/>
      <protection locked="0"/>
    </xf>
    <xf numFmtId="0" fontId="0" fillId="0" borderId="15" xfId="0" applyBorder="1" applyAlignment="1" applyProtection="1">
      <alignment wrapText="1"/>
      <protection locked="0"/>
    </xf>
    <xf numFmtId="0" fontId="1" fillId="0" borderId="0" xfId="0" applyFont="1" applyBorder="1" applyAlignment="1" applyProtection="1">
      <alignment horizontal="left" vertical="top"/>
    </xf>
    <xf numFmtId="0" fontId="1" fillId="3" borderId="0" xfId="0" applyNumberFormat="1" applyFont="1" applyFill="1" applyAlignment="1" applyProtection="1">
      <alignment horizontal="centerContinuous" vertical="center" wrapText="1"/>
    </xf>
    <xf numFmtId="0" fontId="0" fillId="0" borderId="0" xfId="0" applyNumberFormat="1" applyAlignment="1" applyProtection="1">
      <alignment horizontal="left" vertical="center" wrapText="1"/>
    </xf>
    <xf numFmtId="0" fontId="1" fillId="3" borderId="0" xfId="0" applyNumberFormat="1" applyFont="1" applyFill="1" applyAlignment="1" applyProtection="1">
      <alignment horizontal="left" vertical="center"/>
    </xf>
    <xf numFmtId="0" fontId="0" fillId="0" borderId="0" xfId="0" applyNumberFormat="1" applyAlignment="1" applyProtection="1">
      <alignment horizontal="left" vertical="center"/>
    </xf>
    <xf numFmtId="0" fontId="1" fillId="0" borderId="0" xfId="0" applyNumberFormat="1" applyFont="1" applyAlignment="1" applyProtection="1">
      <alignment horizontal="left" vertical="center"/>
    </xf>
    <xf numFmtId="0" fontId="0" fillId="0" borderId="0" xfId="0" applyNumberFormat="1" applyFill="1" applyAlignment="1" applyProtection="1">
      <alignment horizontal="left" vertical="center"/>
    </xf>
    <xf numFmtId="0" fontId="1" fillId="0" borderId="16" xfId="0" applyNumberFormat="1" applyFont="1" applyFill="1" applyBorder="1" applyAlignment="1" applyProtection="1">
      <alignment horizontal="centerContinuous" vertical="center"/>
    </xf>
    <xf numFmtId="0" fontId="1" fillId="0" borderId="19" xfId="0" applyNumberFormat="1" applyFont="1" applyFill="1" applyBorder="1" applyAlignment="1" applyProtection="1">
      <alignment horizontal="centerContinuous" vertical="center"/>
    </xf>
    <xf numFmtId="0" fontId="1" fillId="0" borderId="17"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wrapText="1"/>
    </xf>
    <xf numFmtId="0" fontId="2" fillId="0" borderId="7" xfId="0" applyNumberFormat="1" applyFont="1" applyFill="1" applyBorder="1" applyAlignment="1" applyProtection="1">
      <alignment horizontal="center" wrapText="1"/>
    </xf>
    <xf numFmtId="0" fontId="2" fillId="0" borderId="8" xfId="0" applyNumberFormat="1" applyFont="1" applyFill="1" applyBorder="1" applyAlignment="1" applyProtection="1">
      <alignment horizontal="center" wrapText="1"/>
    </xf>
    <xf numFmtId="0" fontId="0" fillId="0" borderId="0" xfId="0" applyNumberFormat="1" applyFill="1" applyAlignment="1" applyProtection="1">
      <alignment horizontal="center" wrapText="1"/>
    </xf>
    <xf numFmtId="0" fontId="0" fillId="6" borderId="5" xfId="0" applyNumberFormat="1" applyFill="1" applyBorder="1" applyAlignment="1" applyProtection="1">
      <alignment horizontal="left" vertical="center" wrapText="1"/>
    </xf>
    <xf numFmtId="0" fontId="0" fillId="6" borderId="9" xfId="0" applyNumberFormat="1" applyFill="1" applyBorder="1" applyAlignment="1" applyProtection="1">
      <alignment horizontal="left" vertical="center" wrapText="1"/>
    </xf>
    <xf numFmtId="0" fontId="0" fillId="6" borderId="10" xfId="0" applyNumberFormat="1" applyFill="1" applyBorder="1" applyAlignment="1" applyProtection="1">
      <alignment horizontal="left" vertical="center" wrapText="1"/>
    </xf>
    <xf numFmtId="0" fontId="0" fillId="4" borderId="11" xfId="0" applyNumberFormat="1" applyFill="1" applyBorder="1" applyAlignment="1" applyProtection="1">
      <alignment horizontal="left" vertical="center" wrapText="1"/>
    </xf>
    <xf numFmtId="0" fontId="0" fillId="4" borderId="4" xfId="0" applyNumberFormat="1" applyFill="1" applyBorder="1" applyAlignment="1" applyProtection="1">
      <alignment horizontal="left" vertical="center" wrapText="1"/>
    </xf>
    <xf numFmtId="0" fontId="0" fillId="4" borderId="12" xfId="0" applyNumberFormat="1" applyFill="1" applyBorder="1" applyAlignment="1" applyProtection="1">
      <alignment horizontal="left" vertical="center" wrapText="1"/>
    </xf>
    <xf numFmtId="0" fontId="1" fillId="0" borderId="20" xfId="0" applyFont="1" applyFill="1" applyBorder="1" applyAlignment="1" applyProtection="1">
      <alignment horizontal="centerContinuous" vertical="center"/>
    </xf>
    <xf numFmtId="0" fontId="1" fillId="0" borderId="21" xfId="0" applyFont="1" applyFill="1" applyBorder="1" applyAlignment="1" applyProtection="1">
      <alignment horizontal="centerContinuous" vertical="center"/>
    </xf>
    <xf numFmtId="0" fontId="1" fillId="0" borderId="22" xfId="0" applyFont="1" applyFill="1" applyBorder="1" applyAlignment="1" applyProtection="1">
      <alignment horizontal="centerContinuous" vertical="center"/>
    </xf>
    <xf numFmtId="0" fontId="1" fillId="0" borderId="31" xfId="0" applyFont="1" applyFill="1" applyBorder="1" applyAlignment="1" applyProtection="1">
      <alignment horizontal="center" wrapText="1"/>
    </xf>
    <xf numFmtId="0" fontId="1" fillId="0" borderId="30" xfId="0" applyFont="1" applyFill="1" applyBorder="1" applyAlignment="1" applyProtection="1">
      <alignment horizontal="center" wrapText="1"/>
    </xf>
    <xf numFmtId="0" fontId="0" fillId="5" borderId="9" xfId="0" applyFill="1" applyBorder="1" applyAlignment="1" applyProtection="1">
      <alignment horizontal="left" vertical="center" wrapText="1"/>
    </xf>
    <xf numFmtId="0" fontId="0" fillId="0" borderId="14" xfId="0" applyFont="1" applyFill="1" applyBorder="1" applyAlignment="1" applyProtection="1">
      <alignment horizontal="left" vertical="center" wrapText="1"/>
      <protection locked="0"/>
    </xf>
    <xf numFmtId="0" fontId="0" fillId="4" borderId="4" xfId="0" applyNumberFormat="1" applyFont="1" applyFill="1" applyBorder="1" applyAlignment="1" applyProtection="1">
      <alignment horizontal="left" vertical="center" wrapText="1"/>
    </xf>
    <xf numFmtId="1" fontId="0" fillId="4" borderId="4" xfId="0" applyNumberFormat="1" applyFont="1" applyFill="1" applyBorder="1" applyAlignment="1" applyProtection="1">
      <alignment horizontal="left" vertical="center" wrapText="1"/>
    </xf>
    <xf numFmtId="1" fontId="0" fillId="4" borderId="12" xfId="0" applyNumberFormat="1" applyFont="1" applyFill="1" applyBorder="1" applyAlignment="1" applyProtection="1">
      <alignment horizontal="left" vertical="center" wrapText="1"/>
    </xf>
    <xf numFmtId="1" fontId="0" fillId="4" borderId="11" xfId="0" applyNumberFormat="1" applyFont="1" applyFill="1" applyBorder="1" applyAlignment="1" applyProtection="1">
      <alignment horizontal="left" vertical="center" wrapText="1"/>
    </xf>
    <xf numFmtId="0" fontId="0" fillId="4" borderId="12" xfId="0" applyNumberFormat="1" applyFont="1" applyFill="1" applyBorder="1" applyAlignment="1" applyProtection="1">
      <alignment horizontal="left" vertical="center" wrapText="1"/>
    </xf>
    <xf numFmtId="164" fontId="0" fillId="0" borderId="15" xfId="0" applyNumberFormat="1" applyFont="1" applyFill="1" applyBorder="1" applyAlignment="1" applyProtection="1">
      <alignment horizontal="left" vertical="center" wrapText="1"/>
      <protection locked="0"/>
    </xf>
    <xf numFmtId="0" fontId="0" fillId="0" borderId="32" xfId="0" applyFont="1" applyFill="1" applyBorder="1" applyAlignment="1" applyProtection="1">
      <alignment horizontal="left" vertical="center" wrapText="1"/>
      <protection locked="0"/>
    </xf>
    <xf numFmtId="1" fontId="0" fillId="0" borderId="12" xfId="0" applyNumberFormat="1"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164" fontId="0" fillId="0" borderId="12" xfId="0" applyNumberFormat="1" applyFont="1" applyFill="1" applyBorder="1" applyAlignment="1" applyProtection="1">
      <alignment horizontal="left" vertical="center" wrapText="1"/>
      <protection locked="0"/>
    </xf>
    <xf numFmtId="2" fontId="0" fillId="0" borderId="12" xfId="0" applyNumberFormat="1" applyFont="1" applyFill="1" applyBorder="1" applyAlignment="1" applyProtection="1">
      <alignment horizontal="left" vertical="center" wrapText="1"/>
      <protection locked="0"/>
    </xf>
    <xf numFmtId="0" fontId="0" fillId="0" borderId="23" xfId="0" applyFont="1" applyFill="1" applyBorder="1" applyAlignment="1" applyProtection="1">
      <alignment horizontal="left" vertical="center" wrapText="1"/>
      <protection locked="0"/>
    </xf>
    <xf numFmtId="1" fontId="3" fillId="8" borderId="15" xfId="0" applyNumberFormat="1" applyFont="1" applyFill="1" applyBorder="1" applyAlignment="1" applyProtection="1">
      <alignment horizontal="left" vertical="center" wrapText="1"/>
    </xf>
    <xf numFmtId="1" fontId="3" fillId="8" borderId="25" xfId="0" applyNumberFormat="1" applyFont="1" applyFill="1" applyBorder="1" applyAlignment="1" applyProtection="1">
      <alignment horizontal="left" vertical="center" wrapText="1"/>
    </xf>
    <xf numFmtId="1" fontId="3" fillId="8" borderId="26" xfId="0" applyNumberFormat="1" applyFont="1" applyFill="1" applyBorder="1" applyAlignment="1" applyProtection="1">
      <alignment horizontal="left" vertical="center" wrapText="1"/>
    </xf>
    <xf numFmtId="1" fontId="3" fillId="8" borderId="27" xfId="0" applyNumberFormat="1" applyFont="1" applyFill="1" applyBorder="1" applyAlignment="1" applyProtection="1">
      <alignment horizontal="left" vertical="center" wrapText="1"/>
    </xf>
    <xf numFmtId="1" fontId="0" fillId="4" borderId="4" xfId="0" applyNumberFormat="1" applyFont="1" applyFill="1" applyBorder="1" applyAlignment="1">
      <alignment horizontal="left" vertical="center" wrapText="1"/>
    </xf>
    <xf numFmtId="0" fontId="0" fillId="7" borderId="43" xfId="0" applyFont="1" applyFill="1" applyBorder="1"/>
    <xf numFmtId="0" fontId="0" fillId="2" borderId="43" xfId="0" applyFill="1" applyBorder="1"/>
    <xf numFmtId="0" fontId="7" fillId="7" borderId="43" xfId="0" applyFont="1" applyFill="1" applyBorder="1"/>
    <xf numFmtId="0" fontId="0" fillId="0" borderId="8" xfId="0" applyFill="1" applyBorder="1" applyAlignment="1">
      <alignment horizontal="center" wrapText="1"/>
    </xf>
    <xf numFmtId="1" fontId="0" fillId="0" borderId="13" xfId="0" applyNumberFormat="1" applyFont="1" applyFill="1" applyBorder="1" applyAlignment="1" applyProtection="1">
      <alignment horizontal="left" vertical="center" wrapText="1"/>
      <protection locked="0"/>
    </xf>
    <xf numFmtId="0" fontId="0" fillId="3" borderId="0" xfId="0" applyFill="1" applyAlignment="1" applyProtection="1">
      <alignment horizontal="centerContinuous" vertical="center" wrapText="1"/>
    </xf>
    <xf numFmtId="0" fontId="0" fillId="3" borderId="0" xfId="0" applyNumberFormat="1" applyFill="1" applyAlignment="1" applyProtection="1">
      <alignment horizontal="centerContinuous" vertical="center" wrapText="1"/>
    </xf>
    <xf numFmtId="0" fontId="0" fillId="0" borderId="0" xfId="0" applyAlignment="1" applyProtection="1">
      <alignment wrapText="1"/>
    </xf>
    <xf numFmtId="0" fontId="0" fillId="3" borderId="0" xfId="0" applyFill="1" applyAlignment="1" applyProtection="1">
      <alignment horizontal="left" vertical="center"/>
    </xf>
    <xf numFmtId="0" fontId="0" fillId="3" borderId="0" xfId="0" applyNumberFormat="1" applyFill="1" applyAlignment="1" applyProtection="1">
      <alignment horizontal="left" vertical="center"/>
    </xf>
    <xf numFmtId="0" fontId="0" fillId="0" borderId="0" xfId="0" applyFill="1" applyAlignment="1" applyProtection="1">
      <alignment horizontal="left" vertical="center"/>
    </xf>
    <xf numFmtId="1"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1" fillId="0" borderId="5" xfId="0" applyFont="1" applyBorder="1" applyAlignment="1" applyProtection="1">
      <alignment horizontal="center" wrapText="1"/>
    </xf>
    <xf numFmtId="0" fontId="0" fillId="0" borderId="9" xfId="0" applyBorder="1" applyAlignment="1" applyProtection="1">
      <alignment horizontal="center" wrapText="1"/>
    </xf>
    <xf numFmtId="0" fontId="0" fillId="0" borderId="10" xfId="0" applyBorder="1" applyAlignment="1" applyProtection="1">
      <alignment horizontal="center" wrapText="1"/>
    </xf>
    <xf numFmtId="1" fontId="0" fillId="5" borderId="11" xfId="0" applyNumberFormat="1" applyFont="1" applyFill="1" applyBorder="1" applyAlignment="1" applyProtection="1">
      <alignment horizontal="left" vertical="center"/>
    </xf>
    <xf numFmtId="0" fontId="0" fillId="5" borderId="4" xfId="0" applyNumberFormat="1" applyFont="1" applyFill="1" applyBorder="1" applyAlignment="1" applyProtection="1">
      <alignment horizontal="left" vertical="center"/>
    </xf>
    <xf numFmtId="0" fontId="0" fillId="5" borderId="12" xfId="0" applyNumberFormat="1" applyFont="1" applyFill="1" applyBorder="1" applyAlignment="1" applyProtection="1">
      <alignment horizontal="left" vertical="center"/>
    </xf>
    <xf numFmtId="0" fontId="0" fillId="5" borderId="4" xfId="0" applyNumberFormat="1" applyFont="1" applyFill="1" applyBorder="1" applyAlignment="1">
      <alignment horizontal="left" vertical="center"/>
    </xf>
    <xf numFmtId="0" fontId="0" fillId="4" borderId="4" xfId="0" applyNumberFormat="1" applyFont="1" applyFill="1" applyBorder="1" applyAlignment="1">
      <alignment horizontal="left" vertical="center" wrapText="1"/>
    </xf>
    <xf numFmtId="2" fontId="0" fillId="0" borderId="4" xfId="0" applyNumberFormat="1" applyBorder="1" applyProtection="1">
      <protection locked="0"/>
    </xf>
    <xf numFmtId="2" fontId="0" fillId="0" borderId="14" xfId="0" applyNumberFormat="1" applyBorder="1" applyProtection="1">
      <protection locked="0"/>
    </xf>
    <xf numFmtId="0" fontId="1" fillId="0" borderId="9" xfId="0" applyFont="1" applyBorder="1" applyAlignment="1">
      <alignment horizontal="center" wrapText="1"/>
    </xf>
    <xf numFmtId="0" fontId="1" fillId="0" borderId="5" xfId="0" applyFont="1" applyBorder="1" applyAlignment="1">
      <alignment horizontal="center" wrapText="1"/>
    </xf>
    <xf numFmtId="0" fontId="1" fillId="0" borderId="10" xfId="0" applyFont="1" applyBorder="1" applyAlignment="1">
      <alignment horizontal="center" wrapText="1"/>
    </xf>
    <xf numFmtId="1" fontId="0" fillId="5" borderId="11" xfId="0" applyNumberFormat="1" applyFont="1" applyFill="1" applyBorder="1" applyAlignment="1">
      <alignment horizontal="left" vertical="center"/>
    </xf>
    <xf numFmtId="0" fontId="0" fillId="5" borderId="12" xfId="0" applyNumberFormat="1" applyFont="1" applyFill="1" applyBorder="1" applyAlignment="1">
      <alignment horizontal="left" vertical="center"/>
    </xf>
    <xf numFmtId="0" fontId="0" fillId="4" borderId="12" xfId="0" applyNumberFormat="1" applyFont="1" applyFill="1" applyBorder="1" applyAlignment="1">
      <alignment horizontal="left" vertical="center" wrapText="1"/>
    </xf>
    <xf numFmtId="1" fontId="1" fillId="0" borderId="0" xfId="0" applyNumberFormat="1" applyFont="1" applyFill="1" applyBorder="1" applyAlignment="1" applyProtection="1">
      <alignment horizontal="left" vertical="center"/>
    </xf>
    <xf numFmtId="0" fontId="0" fillId="0" borderId="4" xfId="0" applyFont="1" applyFill="1" applyBorder="1" applyProtection="1">
      <protection locked="0"/>
    </xf>
    <xf numFmtId="0" fontId="0" fillId="0" borderId="12" xfId="0" applyFont="1" applyFill="1" applyBorder="1" applyProtection="1">
      <protection locked="0"/>
    </xf>
    <xf numFmtId="10" fontId="0" fillId="0" borderId="4" xfId="0" applyNumberFormat="1" applyFill="1" applyBorder="1" applyProtection="1">
      <protection locked="0"/>
    </xf>
    <xf numFmtId="10" fontId="0" fillId="0" borderId="14" xfId="0" applyNumberFormat="1" applyFill="1" applyBorder="1" applyProtection="1">
      <protection locked="0"/>
    </xf>
    <xf numFmtId="1" fontId="1" fillId="0" borderId="1" xfId="0" applyNumberFormat="1" applyFont="1" applyFill="1" applyBorder="1" applyAlignment="1">
      <alignment horizontal="center" wrapText="1"/>
    </xf>
    <xf numFmtId="1" fontId="1" fillId="0" borderId="2" xfId="0" applyNumberFormat="1" applyFont="1" applyFill="1" applyBorder="1" applyAlignment="1">
      <alignment horizontal="center" wrapText="1"/>
    </xf>
    <xf numFmtId="0" fontId="1" fillId="0" borderId="2" xfId="0" applyFont="1" applyFill="1" applyBorder="1" applyAlignment="1">
      <alignment horizontal="center" wrapText="1"/>
    </xf>
    <xf numFmtId="0" fontId="1" fillId="0" borderId="2" xfId="0" applyNumberFormat="1" applyFont="1" applyFill="1" applyBorder="1" applyAlignment="1">
      <alignment horizontal="center" wrapText="1"/>
    </xf>
    <xf numFmtId="0" fontId="1" fillId="0" borderId="3" xfId="0" applyFont="1" applyFill="1" applyBorder="1" applyAlignment="1">
      <alignment horizontal="center" wrapText="1"/>
    </xf>
    <xf numFmtId="0" fontId="1" fillId="0" borderId="0" xfId="0" applyFont="1" applyBorder="1" applyAlignment="1">
      <alignment horizontal="center" wrapText="1"/>
    </xf>
    <xf numFmtId="0" fontId="1" fillId="0" borderId="0" xfId="0" applyFont="1"/>
    <xf numFmtId="2" fontId="0" fillId="8" borderId="28" xfId="0" applyNumberFormat="1" applyFont="1" applyFill="1" applyBorder="1" applyAlignment="1" applyProtection="1">
      <alignment horizontal="left" vertical="center" wrapText="1"/>
    </xf>
    <xf numFmtId="14" fontId="0" fillId="0" borderId="14" xfId="0" applyNumberFormat="1" applyBorder="1" applyAlignment="1">
      <alignment wrapText="1"/>
    </xf>
    <xf numFmtId="0" fontId="0" fillId="0" borderId="15" xfId="0" applyNumberFormat="1" applyFont="1" applyFill="1" applyBorder="1" applyAlignment="1" applyProtection="1">
      <alignment horizontal="left" vertical="center" wrapText="1"/>
      <protection locked="0"/>
    </xf>
    <xf numFmtId="0" fontId="0" fillId="0" borderId="12" xfId="0" applyNumberFormat="1" applyFont="1" applyFill="1" applyBorder="1" applyAlignment="1" applyProtection="1">
      <alignment horizontal="left" vertical="center" wrapText="1"/>
      <protection locked="0"/>
    </xf>
    <xf numFmtId="14" fontId="18" fillId="9" borderId="0" xfId="0" applyNumberFormat="1" applyFont="1" applyFill="1" applyAlignment="1">
      <alignment vertical="center" wrapText="1"/>
    </xf>
  </cellXfs>
  <cellStyles count="1">
    <cellStyle name="Normal" xfId="0" builtinId="0"/>
  </cellStyles>
  <dxfs count="164">
    <dxf>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medium">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numFmt numFmtId="166" formatCode="hh:mm"/>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numFmt numFmtId="165" formatCode="mm/dd/yyyy"/>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numFmt numFmtId="166" formatCode="hh:mm"/>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numFmt numFmtId="165" formatCode="mm/dd/yyyy"/>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alignment horizontal="lef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alignment horizontal="left" vertical="center" textRotation="0" wrapText="1" indent="0" justifyLastLine="0" shrinkToFit="0" readingOrder="0"/>
      <protection locked="1" hidden="0"/>
    </dxf>
    <dxf>
      <border>
        <bottom style="medium">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center" vertical="bottom" textRotation="0" wrapText="1" indent="0" justifyLastLine="0" shrinkToFit="0" readingOrder="0"/>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top style="medium">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protection locked="1" hidden="0"/>
    </dxf>
    <dxf>
      <protection locked="1" hidden="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indexed="64"/>
        </top>
        <bottom style="medium">
          <color auto="1"/>
        </bottom>
      </border>
    </dxf>
    <dxf>
      <border>
        <bottom style="thin">
          <color auto="1"/>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medium">
          <color indexed="64"/>
        </left>
        <right style="medium">
          <color indexed="64"/>
        </right>
        <top style="medium">
          <color indexed="64"/>
        </top>
        <bottom style="medium">
          <color indexed="64"/>
        </bottom>
      </border>
    </dxf>
    <dxf>
      <protection locked="1" hidden="0"/>
    </dxf>
    <dxf>
      <border>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000000"/>
        <name val="Calibri"/>
        <family val="2"/>
        <scheme val="none"/>
      </font>
      <numFmt numFmtId="14" formatCode="0.00%"/>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1"/>
        <color rgb="FF000000"/>
        <name val="Calibri"/>
        <family val="2"/>
        <scheme val="none"/>
      </font>
      <numFmt numFmtId="14" formatCode="0.00%"/>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family val="2"/>
        <scheme val="none"/>
      </font>
      <numFmt numFmtId="14" formatCode="0.00%"/>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family val="2"/>
        <scheme val="none"/>
      </font>
      <numFmt numFmtId="2" formatCode="0.00"/>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top style="medium">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protection locked="1" hidden="0"/>
    </dxf>
    <dxf>
      <alignment horizontal="center"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top style="medium">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protection locked="1" hidden="0"/>
    </dxf>
    <dxf>
      <protection locked="1" hidden="0"/>
    </dxf>
    <dxf>
      <font>
        <b val="0"/>
        <i val="0"/>
        <strike val="0"/>
        <condense val="0"/>
        <extend val="0"/>
        <outline val="0"/>
        <shadow val="0"/>
        <u val="none"/>
        <vertAlign val="baseline"/>
        <sz val="11"/>
        <color theme="1"/>
        <name val="Calibri"/>
        <family val="2"/>
        <scheme val="minor"/>
      </font>
      <numFmt numFmtId="167" formatCode="h:mm;@"/>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top style="medium">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protection locked="1" hidden="0"/>
    </dxf>
    <dxf>
      <protection locked="1" hidden="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top style="medium">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protection locked="1" hidden="0"/>
    </dxf>
    <dxf>
      <protection locked="1" hidden="0"/>
    </dxf>
    <dxf>
      <numFmt numFmtId="19" formatCode="m/d/yyyy"/>
      <protection locked="1" hidden="0"/>
    </dxf>
    <dxf>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rgb="FF000000"/>
        </top>
        <bottom/>
        <vertical/>
        <horizontal/>
      </border>
      <protection locked="1" hidden="0"/>
    </dxf>
    <dxf>
      <border outline="0">
        <top style="medium">
          <color indexed="64"/>
        </top>
      </border>
    </dxf>
    <dxf>
      <protection locked="1" hidden="0"/>
    </dxf>
    <dxf>
      <border outline="0">
        <bottom style="medium">
          <color indexed="64"/>
        </bottom>
      </border>
    </dxf>
    <dxf>
      <protection locked="1" hidden="0"/>
    </dxf>
    <dxf>
      <font>
        <b val="0"/>
        <i val="0"/>
        <strike val="0"/>
        <condense val="0"/>
        <extend val="0"/>
        <outline val="0"/>
        <shadow val="0"/>
        <u val="none"/>
        <vertAlign val="baseline"/>
        <sz val="11"/>
        <color theme="1"/>
        <name val="Calibri"/>
        <family val="2"/>
        <scheme val="minor"/>
      </font>
      <numFmt numFmtId="167" formatCode="h:mm;@"/>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7" formatCode="h:mm;@"/>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right style="thin">
          <color rgb="FF000000"/>
        </right>
        <top style="medium">
          <color rgb="FF000000"/>
        </top>
        <bottom style="thin">
          <color auto="1"/>
        </bottom>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protection locked="1" hidden="0"/>
    </dxf>
    <dxf>
      <protection locked="1" hidden="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ck">
          <color auto="1"/>
        </left>
        <right style="thick">
          <color auto="1"/>
        </right>
        <top style="thick">
          <color auto="1"/>
        </top>
        <bottom style="thick">
          <color auto="1"/>
        </bottom>
      </border>
    </dxf>
    <dxf>
      <border>
        <bottom style="medium">
          <color indexed="64"/>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numFmt numFmtId="167" formatCode="h:mm;@"/>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mm/dd/yyyy"/>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mm/dd/yyyy"/>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mm/dd/yyyy"/>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mm/dd/yyyy"/>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mm/dd/yyyy"/>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right style="thin">
          <color rgb="FF000000"/>
        </right>
        <top style="medium">
          <color rgb="FF000000"/>
        </top>
        <bottom style="thin">
          <color auto="1"/>
        </bottom>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protection locked="1" hidden="0"/>
    </dxf>
    <dxf>
      <border diagonalUp="0" diagonalDown="0">
        <left style="thin">
          <color auto="1"/>
        </left>
        <right style="thin">
          <color auto="1"/>
        </right>
        <vertical style="thin">
          <color auto="1"/>
        </vertical>
        <horizontal/>
      </border>
      <protection locked="1" hidden="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style="medium">
          <color indexed="64"/>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64" formatCode="0.000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0.000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0.00000"/>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64" formatCode="0.00000"/>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rgb="FF000000"/>
        <name val="Tahoma"/>
        <family val="2"/>
        <scheme val="none"/>
      </font>
      <numFmt numFmtId="1" formatCode="0"/>
      <alignment horizontal="left" vertical="center" textRotation="0" wrapText="1" indent="0" justifyLastLine="0" shrinkToFit="0" readingOrder="0"/>
      <border diagonalUp="0" diagonalDown="0">
        <left style="thin">
          <color theme="1"/>
        </left>
        <right/>
        <top style="thin">
          <color theme="1"/>
        </top>
        <bottom/>
        <vertical/>
        <horizontal/>
      </border>
    </dxf>
    <dxf>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numFmt numFmtId="165" formatCode="mm/dd/yyyy"/>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5" formatCode="mm/dd/yyyy"/>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5" formatCode="mm/dd/yyyy"/>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numFmt numFmtId="165" formatCode="mm/dd/yyyy"/>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numFmt numFmtId="0" formatCode="General"/>
      <alignment horizontal="lef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auto="1"/>
        </top>
        <bottom style="medium">
          <color auto="1"/>
        </bottom>
      </border>
    </dxf>
    <dxf>
      <alignment horizontal="left" vertical="center" textRotation="0" wrapText="1" indent="0" justifyLastLine="0" shrinkToFit="0" readingOrder="0"/>
    </dxf>
    <dxf>
      <border>
        <bottom style="medium">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center" vertical="bottom"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3714750</xdr:colOff>
      <xdr:row>16</xdr:row>
      <xdr:rowOff>834390</xdr:rowOff>
    </xdr:from>
    <xdr:to>
      <xdr:col>1</xdr:col>
      <xdr:colOff>4602480</xdr:colOff>
      <xdr:row>16</xdr:row>
      <xdr:rowOff>1577340</xdr:rowOff>
    </xdr:to>
    <xdr:pic>
      <xdr:nvPicPr>
        <xdr:cNvPr id="3" name="Picture 2" descr="Trangle containing an excalation poitnt to draw attentio to text in this cell (B9)" title="Attention Triangle">
          <a:extLst>
            <a:ext uri="{FF2B5EF4-FFF2-40B4-BE49-F238E27FC236}">
              <a16:creationId xmlns:a16="http://schemas.microsoft.com/office/drawing/2014/main" id="{2ED725D4-E723-47BF-99D8-ABDE1E66C6B2}"/>
            </a:ext>
          </a:extLst>
        </xdr:cNvPr>
        <xdr:cNvPicPr/>
      </xdr:nvPicPr>
      <xdr:blipFill>
        <a:blip xmlns:r="http://schemas.openxmlformats.org/officeDocument/2006/relationships" r:embed="rId1"/>
        <a:stretch>
          <a:fillRect/>
        </a:stretch>
      </xdr:blipFill>
      <xdr:spPr>
        <a:xfrm>
          <a:off x="3714750" y="7867650"/>
          <a:ext cx="887730" cy="7429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8430D3-1C4E-43F7-ADC7-F5B46B947FA3}" name="Table5" displayName="Table5" ref="B12:P223" totalsRowShown="0" headerRowDxfId="163" dataDxfId="161" headerRowBorderDxfId="162" tableBorderDxfId="160" totalsRowBorderDxfId="159">
  <autoFilter ref="B12:P223" xr:uid="{1EF55BD3-B437-4981-B169-56F70511F463}"/>
  <tableColumns count="15">
    <tableColumn id="1" xr3:uid="{7B9693E1-F529-47D1-84FA-C5DC9EAFC42A}" name="Company Record No. _x000a_(Field value will automatically generate once Company Name is added in Column C.)" dataDxfId="158">
      <calculatedColumnFormula>IF(Table5[[#This Row],[Company Name
(§§63.6650(c)(1) and (h)(1)(i))]]="","",ROW(B13)-23)</calculatedColumnFormula>
    </tableColumn>
    <tableColumn id="2" xr3:uid="{C25F7AFD-D255-4A04-9594-93E083249D6E}" name="Company Name_x000a_(§§63.6650(c)(1) and (h)(1)(i))" dataDxfId="157"/>
    <tableColumn id="3" xr3:uid="{7C6F1223-5126-4B0F-9C63-5ABC906B3D89}" name="Address Where the Engine Is Located_x000a_(§§63.6650(c)(1) and (h)(1)(i))" dataDxfId="156"/>
    <tableColumn id="4" xr3:uid="{57CE698A-446C-4AE7-A38A-87A574EBEC89}" name="Address 2_x000a_(§§63.6650(c)(1) and (h)(1)(i))" dataDxfId="155"/>
    <tableColumn id="5" xr3:uid="{92529E8F-A538-4764-810C-77AA87DBD039}" name="City _x000a_(§§63.6650(c)(1) and (h)(1)(i))" dataDxfId="154"/>
    <tableColumn id="6" xr3:uid="{2FDB08FC-B392-4A35-9F1D-EBF3A90CBE82}" name="County _x000a_(§§63.6650(c)(1) and (h)(1)(i))" dataDxfId="153"/>
    <tableColumn id="7" xr3:uid="{D1CC7CDB-0734-45A6-B550-5D20F6371D48}" name="State Abbreviation_x000a_(§§63.6650(c)(1) and (h)(1)(i))_x000a_(Select from dropdown)" dataDxfId="152"/>
    <tableColumn id="8" xr3:uid="{A8CEE21D-7B38-4996-B08D-2E31869445BA}" name="Zip Code _x000a_(§§63.6650(c)(1) and (h)(1)(i))" dataDxfId="151"/>
    <tableColumn id="9" xr3:uid="{A06CDCD4-0E29-4192-956B-65BFE4D6A33B}" name="Responsible Agency Facility ID _x000a_(State Facility Identifier)" dataDxfId="150"/>
    <tableColumn id="10" xr3:uid="{4502F70E-F1C4-4261-A916-40AE7C44CC58}" name="Beginning Date of Reporting Period_x000a_(§63.6650(c)(3) and (h)(1)(ii)) " dataDxfId="149"/>
    <tableColumn id="11" xr3:uid="{5A3BAA7C-4484-4EEC-8003-13E6C3B458EE}" name="Ending Date of Reporting Period_x000a_(§63.6650(c)(3) and (h)(1)(ii)) " dataDxfId="148"/>
    <tableColumn id="15" xr3:uid="{8068CC04-5E27-43C3-B4C3-E872312941C5}" name="Does the statement &quot;There were no deviations from any emission or operating limitations during the reporting period&quot; apply to this facility?_x000a_(§63.6650(c)(5))_x000a_(Select from dropdown)" dataDxfId="147"/>
    <tableColumn id="14" xr3:uid="{D121B3E5-7C28-4E1C-8F6C-E8EE5B1D1F47}" name="Does the statement &quot;There were no periods during which the CMS was out-of-control during the reporting period&quot; apply to this facility?_x000a_(§63.6650(c)(6))_x000a_(Select from dropdown)" dataDxfId="146"/>
    <tableColumn id="12" xr3:uid="{32E8B026-728C-43E9-9C0F-2BD13F501F5E}" name="Please enter any additional information" dataDxfId="145"/>
    <tableColumn id="13" xr3:uid="{7F09E5BB-1E1F-4021-B66A-5127520125CA}" name="Enter associated file name reference." dataDxfId="144"/>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62D30C-715C-4DFE-A1A5-11EB43C25B00}" name="Table149114" displayName="Table149114" ref="B12:J523" totalsRowShown="0" headerRowDxfId="60" dataDxfId="59" tableBorderDxfId="58">
  <autoFilter ref="B12:J523" xr:uid="{6D38CDD7-DD5E-4D78-A126-708D92C65046}"/>
  <tableColumns count="9">
    <tableColumn id="1" xr3:uid="{AB61085A-F215-4943-B53F-F57E1BC4162B}" name="Engine Record No. _x000a_(Autocompleted )" dataDxfId="57"/>
    <tableColumn id="9" xr3:uid="{3BEA9128-6620-4B3B-BC97-93F704D079F1}" name="Emissions or Operating Limit Deviated From_x000a_(§63.6650(e)(5) and (6))_x000a_(Autocompleted)" dataDxfId="56"/>
    <tableColumn id="10" xr3:uid="{35CDC40D-75C4-4E6E-8218-A5D470F3C2B2}" name="Total Source Operating Time_x000a_(hours)_x000a_(§63.6650(e)(3))_x000a_(Autocompleted)" dataDxfId="55"/>
    <tableColumn id="2" xr3:uid="{ACD54E98-9D17-49E6-9AD9-0DAF4CCCD45B}" name="Total Duration of Deviations from Emissions or Operating Limit_x000a_(hours)_x000a_(§63.6650(e)(5))_x000a_(Autocalculated)" dataDxfId="54"/>
    <tableColumn id="3" xr3:uid="{30B238E5-567C-478B-B06E-39EE666A657B}" name="Total Duration of Deviations from Emissions or Operating Limit_x000a_as a percent of Total Source Operating Time_x000a_(§63.6650(e)(5))_x000a_(Autocalculated)" dataDxfId="53"/>
    <tableColumn id="4" xr3:uid="{FA64CBF7-27BA-4D28-917B-4EC7F98A7F3B}" name="Total Duration of Deviations Due to Control Equipment Problems _x000a_(§63.6650(e)(6))_x000a_(Autocalculated)" dataDxfId="52">
      <calculatedColumnFormula>IF(C13="","",SUMIFS('CMS Deviation Detail'!$I$24:$I$523,'CMS Deviation Detail'!$B$24:$B$523,$B13,'CMS Deviation Detail'!$C$24:$C$523,$C13,'CMS Deviation Detail'!$J$24:$J$523,"Control Equipment Problems"))</calculatedColumnFormula>
    </tableColumn>
    <tableColumn id="5" xr3:uid="{D82D8A35-89E0-4A3B-965E-F7851FAAF761}" name="Total Duration of Deviations Due to Process Problems_x000a_(§63.6650(e)(6))_x000a_(Autocalculated)" dataDxfId="51"/>
    <tableColumn id="6" xr3:uid="{FB6B5145-93E7-4FB5-94F4-AEC82B70AE43}" name="Total Duration of Deviations Due to Other Known Causes _x000a_(§63.6650(e)(6))_x000a_(Autocalculated)" dataDxfId="50"/>
    <tableColumn id="7" xr3:uid="{C5427893-C874-448C-85E8-4396F6BB38FE}" name="Total Duration of Deviations Due to Other Unknown Causes_x000a_(§63.6650(e)(6))_x000a_(Autocalculated)" dataDxfId="49"/>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33F0D72-F2AD-4BF6-B945-AD7C268778DD}" name="Table17" displayName="Table17" ref="B12:K123" totalsRowShown="0" headerRowDxfId="48" dataDxfId="46" headerRowBorderDxfId="47" tableBorderDxfId="45" totalsRowBorderDxfId="44">
  <autoFilter ref="B12:K123" xr:uid="{DB29EE5B-A915-4326-A56A-BFA8AEE0D575}"/>
  <tableColumns count="10">
    <tableColumn id="1" xr3:uid="{CEC8C2F7-3748-4A84-8DF6-B89E382A3BB7}" name="Engine Record No. _x000a_(Select from dropdown)" dataDxfId="43"/>
    <tableColumn id="2" xr3:uid="{E963FFEC-2E60-48AF-9500-E6FC673DEBAE}" name="Fuel Flow Rate of Digester Gas_x000a_(§63.6650(g)(1))" dataDxfId="42"/>
    <tableColumn id="3" xr3:uid="{31E1C60B-867C-4A68-B9E7-D78E0A036196}" name="Heating Values of Digester Gas_x000a_(§63.6650(g)(1))" dataDxfId="41"/>
    <tableColumn id="4" xr3:uid="{A50EA264-5811-482D-9FC0-86EF9FA9F0AF}" name="Fuel Flow Rate of Landfill Gas_x000a_(§63.6650(g)(1))" dataDxfId="40"/>
    <tableColumn id="5" xr3:uid="{F85A8D41-3BA5-42FE-AF02-08172421ED45}" name="Heating Values of Landfill Gas_x000a_(§63.6650(g)(1))" dataDxfId="39"/>
    <tableColumn id="6" xr3:uid="{F430D559-10E1-4BFF-B8AD-53C9DD7019B3}" name="Fuel Flow Rate of Other Gas Fuel_x000a_(§63.6650(g)(1))" dataDxfId="38"/>
    <tableColumn id="7" xr3:uid="{0956B819-C165-4659-A8B1-07239DD75B06}" name="Heating Value of Other Gas Fuel_x000a_(§63.6650(g)(1))" dataDxfId="37"/>
    <tableColumn id="8" xr3:uid="{6D9CEE41-72F7-4FA3-8C30-880E2EC9501B}" name="Percentage of Heat Input of Digester Gas_x000a_(§63.6650(g)(1))" dataDxfId="36"/>
    <tableColumn id="9" xr3:uid="{D3223D86-7474-43CE-AEBE-4B6F8F7BCDC1}" name="Percentage of Heat Input of Landfill Gas_x000a_(§63.6650(g)(1))" dataDxfId="35"/>
    <tableColumn id="10" xr3:uid="{C819FD34-5947-48F7-BF11-F9A112FE5C59}" name="Problems or Errors Suspected With the Meters_x000a_(§63.6650(g)(3)) " dataDxfId="34"/>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6042C47-91B2-4B3B-86B1-D5DED3DF3250}" name="Table12" displayName="Table12" ref="B12:D100" totalsRowShown="0" headerRowDxfId="33" headerRowBorderDxfId="32" tableBorderDxfId="31" totalsRowBorderDxfId="30">
  <autoFilter ref="B12:D100" xr:uid="{5307BB2B-C27A-44E3-888D-518412428BA1}"/>
  <tableColumns count="3">
    <tableColumn id="1" xr3:uid="{667AA4DE-8097-43A6-AA9E-1FC7E3DFB9A6}" name="Engine Record No. _x000a_(Select from dropdown)" dataDxfId="29"/>
    <tableColumn id="2" xr3:uid="{DABCCA10-2D8E-478E-861E-E8BAC1B16E70}" name="Operating Limits Provided in Federally Enforceable Permit_x000a_(§63.6650(g)(2))" dataDxfId="28"/>
    <tableColumn id="3" xr3:uid="{B4CFD700-8512-459B-BA70-72D0D7FC55A1}" name="Deviations from Operating Limits Provided in Federally Enforceable Permit_x000a_(§63.6650(g)(2))" dataDxfId="27"/>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0928245-4A35-4416-AB3F-5FD44F910ACC}" name="Table14" displayName="Table14" ref="B12:H523" totalsRowShown="0" headerRowDxfId="26" dataDxfId="25" tableBorderDxfId="24">
  <autoFilter ref="B12:H523" xr:uid="{6D38CDD7-DD5E-4D78-A126-708D92C65046}"/>
  <tableColumns count="7">
    <tableColumn id="1" xr3:uid="{80A85F83-DC2C-4F86-8B8D-5C27D69D994C}" name="Engine Record No. _x000a_(Select from dropdown)" dataDxfId="23"/>
    <tableColumn id="2" xr3:uid="{F4D40701-1770-4709-B2AE-357B7FE1860A}" name=" Non-Emergency Use Event Begin Date _x000a_(§63.6650(h)(1)(vii))" dataDxfId="22"/>
    <tableColumn id="3" xr3:uid="{ECC36F6E-7FD8-412E-982E-E0D67207FCC2}" name=" Non-Emergency Use Event Begin Time _x000a_(§63.6650(h)(1)(vii))" dataDxfId="21"/>
    <tableColumn id="4" xr3:uid="{63D95011-97D0-4B96-9D51-F05CA5B2CAFB}" name=" Non-Emergency Use Event End Date _x000a_(§63.6650(h)(1)(vii))" dataDxfId="20"/>
    <tableColumn id="5" xr3:uid="{CE1F47D7-C120-485C-A32E-0F419C673393}" name=" Non-Emergency Use Event End Time _x000a_(§63.6650(h)(1)(vii))" dataDxfId="19"/>
    <tableColumn id="6" xr3:uid="{BE771D71-882D-4C2C-BF9A-1A3FBB6B24E7}" name="Entity who dispatched the engine _x000a_(§63.6650(h)(1)(vii))" dataDxfId="18"/>
    <tableColumn id="7" xr3:uid="{40F80DA0-E9AD-444F-9DB0-331531D54C80}" name="Situation that necessitated the dispatch of the engine _x000a_(§63.6650(h)(1)(vii))" dataDxfId="17"/>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4E51A66-CD64-48D3-9451-C5AD5B6193E7}" name="Table6" displayName="Table6" ref="B12:H523" totalsRowShown="0" headerRowDxfId="16" dataDxfId="14" headerRowBorderDxfId="15" tableBorderDxfId="13" totalsRowBorderDxfId="12">
  <autoFilter ref="B12:H523" xr:uid="{981C4F05-2DB0-458D-A7B1-9B3097CB85E5}"/>
  <tableColumns count="7">
    <tableColumn id="1" xr3:uid="{C923A108-FE58-44D8-85FF-D758777E90FC}" name="Engine Record No. _x000a_(Select from dropdown)" dataDxfId="11"/>
    <tableColumn id="2" xr3:uid="{6035C32A-FF11-4D4D-8143-78808C29E2CC}" name="Cause for Deviation _x000a_(§63.6650(h)(1)(ix))" dataDxfId="10"/>
    <tableColumn id="3" xr3:uid="{6ECF74E5-759F-4465-B51B-AFD2B3F00721}" name="Fuel Use Deviation Event Begin Date _x000a_(§63.6650(h)(1)(ix))" dataDxfId="9"/>
    <tableColumn id="4" xr3:uid="{381795D5-0E0B-4F60-8CED-2013F539789F}" name="Fuel Use Deviation Event Begin Time _x000a_(§63.6650(h)(1)(ix))" dataDxfId="8"/>
    <tableColumn id="5" xr3:uid="{5C21B191-3EE8-4823-B1F3-747FE13B5498}" name="Fuel Use Deviation Event End Date _x000a_(§63.6650(h)(1)(ix))" dataDxfId="7"/>
    <tableColumn id="6" xr3:uid="{E5DBE570-3273-48B1-9EE9-08D22E27A978}" name="Fuel Use Deviation Event End Time _x000a_(§63.6650(h)(1)(ix))" dataDxfId="6"/>
    <tableColumn id="7" xr3:uid="{5C521BEF-09DF-49C2-AF63-CF7EA403B50C}" name="Corrective Action Taken _x000a_(§63.6650(h)(1)(ix))" dataDxfId="5"/>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7" displayName="Table7" ref="A3:C18" totalsRowShown="0" headerRowDxfId="4" headerRowBorderDxfId="3">
  <autoFilter ref="A3:C18" xr:uid="{00000000-0009-0000-0100-000001000000}"/>
  <tableColumns count="3">
    <tableColumn id="1" xr3:uid="{00000000-0010-0000-0300-000001000000}" name="Revision Number" dataDxfId="2"/>
    <tableColumn id="2" xr3:uid="{00000000-0010-0000-0300-000002000000}" name="Date" dataDxfId="1"/>
    <tableColumn id="3" xr3:uid="{00000000-0010-0000-0300-000003000000}" name="Revisions"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913A9AB-FB6D-428A-BDA4-087EF9A37F24}" name="Table11" displayName="Table11" ref="A12:P523" totalsRowShown="0" headerRowDxfId="143">
  <autoFilter ref="A12:P523" xr:uid="{81CAA52C-81B3-45AB-B7AA-A0BB4BF1D7DF}"/>
  <tableColumns count="16">
    <tableColumn id="1" xr3:uid="{85CD68E5-4DE1-49F9-B469-F7B569AA697B}" name="Column1" dataDxfId="142"/>
    <tableColumn id="2" xr3:uid="{A3980580-1155-4495-ABD6-649C55A1B36A}" name="Engine Record No. _x000a_(Autocompleted once Column C filled)" dataDxfId="141">
      <calculatedColumnFormula>IF(C13="","",ROW(B13)-23)</calculatedColumnFormula>
    </tableColumn>
    <tableColumn id="3" xr3:uid="{1FD13CB6-8FAF-486F-B694-4C3ABE5F2941}" name="Company Record No. _x000a_(Select from dropdown)" dataDxfId="140"/>
    <tableColumn id="4" xr3:uid="{8F4DEF5A-026E-44D5-B3E5-1D442D027C1A}" name="Engine Type_x000a_(§63.6650(c)(7) and (h)(1)(iii))" dataDxfId="139"/>
    <tableColumn id="5" xr3:uid="{5BA06354-8C4D-408D-B8E8-42CCDEAE1957}" name="Engine Site Rating  (Brake Horsepower) _x000a_(§63.6650(c)(7) and (h)(1)(iii))" dataDxfId="138"/>
    <tableColumn id="6" xr3:uid="{8F688752-A698-4E28-9F0A-FDDAD65DFCDC}" name="Year Construction Commenced  (§63.6650(c)(7) and (h)(1)(iii))" dataDxfId="137"/>
    <tableColumn id="7" xr3:uid="{FAB8EAA6-9A56-4DA9-AB67-6201D6BCFFB0}" name="Latitude of the Engine in Decimal Degrees_x000a_(at least five decimal places)_x000a_(§63.6650(c)(8) and (h)(1)(iv))" dataDxfId="136"/>
    <tableColumn id="8" xr3:uid="{7F8F8A6B-8F26-4945-9BB5-38125EAA5BCF}" name="Longitude of the Engine_x000a_(at least five decimal places)_x000a_(§63.6650(c)(8) and (h)(1)(iv))" dataDxfId="135"/>
    <tableColumn id="14" xr3:uid="{23849D2A-3297-4F0F-B8E8-51218880A4BA}" name="Due to national security considerations, the exact latitude and longitude are not contained in this report_x000a_(§63.6650(c)(9))_x000a_(Select from dropdown)" dataDxfId="134"/>
    <tableColumn id="13" xr3:uid="{61B69C8F-D29C-4E74-9547-64796E67CEBA}" name="This engine is reporting deviations under either _x000a_§63.6650(d) or §63.6650(e)_x000a_(Select from dropdown)" dataDxfId="133"/>
    <tableColumn id="11" xr3:uid="{443DCC11-E3F1-4CAD-925D-A7AB4A8D6DDB}" name="Total Operating Time of Engine During Reporting Period_x000a_(Required when there is a deviation)_x000a_(hours)_x000a_(§63.6650(d)(1) and (e)(13)) " dataDxfId="132"/>
    <tableColumn id="12" xr3:uid="{7FC1518E-6819-4052-908E-210EF84012DF}" name="Identification of Each Parameter and Pollutant Monitored_x000a_(Required when there is a deviation)_x000a_(§63.6650(e)(8)) " dataDxfId="131"/>
    <tableColumn id="16" xr3:uid="{215B3D2F-2E24-4F0B-83D3-3665CD59F9DB}" name="This engine fires 10% or more of the annual gross heat input from landfill gas or Digester Gas and is subject to the §63.6650(g)_x000a_(Select from dropdown)" dataDxfId="130"/>
    <tableColumn id="17" xr3:uid="{CB3971A8-9765-4BB2-954C-A437AF0C5EFA}" name="This engine is subject to the reporting provisions of §63.6650(h)_x000a_(Select from dropdown)" dataDxfId="129"/>
    <tableColumn id="9" xr3:uid="{999ABDBF-718C-4AA9-BF0D-B60B18F88FAA}" name="Did you use this engine for the purpose specified in §63.6640(f)(4)(ii): 50 hours per year for non-emergency situations? _x000a_(§63.6650(h))_x000a_(Select from dropdown)" dataDxfId="128"/>
    <tableColumn id="10" xr3:uid="{13958D46-F35D-4C84-A202-A1B977A55D09}" name="Were there deviations from the fuel requirements in §63.6604? _x000a_(§63.6650(h)(1)(viii))_x000a_(Select from dropdown)" dataDxfId="12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0DA7317-0F0A-43A8-AD1E-17825A7E09F9}" name="Table1216" displayName="Table1216" ref="B12:I523" totalsRowShown="0" headerRowDxfId="126" dataDxfId="125" tableBorderDxfId="124">
  <autoFilter ref="B12:I523" xr:uid="{50084080-F824-426D-AC70-52B1EE44843D}"/>
  <tableColumns count="8">
    <tableColumn id="1" xr3:uid="{FBC62AC8-5B58-4012-B31D-E5E8712A7DD4}" name="Engine Record No. _x000a_(Select from dropdown)" dataDxfId="123"/>
    <tableColumn id="2" xr3:uid="{04516619-9B5A-43CA-8DC5-4DE5A6ECCCF3}" name="Malfunction Description_x000a_(§63.6650(c)(4))" dataDxfId="122"/>
    <tableColumn id="10" xr3:uid="{96083148-7DA3-4D5B-AE61-A6B8E64DBC2E}" name="Start Date of Malfunction_x000a_(§63.6650(d)(4) and (e)(1))" dataDxfId="121"/>
    <tableColumn id="11" xr3:uid="{CA19B03B-8005-42DB-B005-14055F48E0DA}" name="Start Time of Malfunction_x000a_(§63.6650(d)(4) and (e)(1))" dataDxfId="120"/>
    <tableColumn id="7" xr3:uid="{E008BEDC-D389-46FD-A982-23C1DC09B406}" name="End Date of Malfunction_x000a_(§63.6650(d)(4) and (e)(1))" dataDxfId="119"/>
    <tableColumn id="8" xr3:uid="{47C0874A-2CAE-4CFD-A619-C83CB418D62B}" name="End Time of Malfunction_x000a_(§63.6650(d)(4) and (e)(1))" dataDxfId="118"/>
    <tableColumn id="4" xr3:uid="{E030C9A4-56A0-427F-AD41-2B4BAB1E2D0A}" name="Duration of Malfunction_x000a_(hours)_x000a_(§63.6650(c)(4))_x000a_(Autocalculated)" dataDxfId="117"/>
    <tableColumn id="5" xr3:uid="{D34A0388-1559-4665-A833-54F56D065A89}" name="Actions Taken to Minimize Emissions_x000a_(§63.6650(c)(4))" dataDxfId="116"/>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F02365-ABA8-4457-A45A-C432BC855611}" name="Table4" displayName="Table4" ref="B12:C523" totalsRowShown="0" headerRowDxfId="115" headerRowBorderDxfId="114" tableBorderDxfId="113" totalsRowBorderDxfId="112">
  <autoFilter ref="B12:C523" xr:uid="{A68F53CD-248F-4D89-820F-1062F7570535}"/>
  <tableColumns count="2">
    <tableColumn id="1" xr3:uid="{A5047BAE-4637-4231-B254-CFC3C98DDA72}" name="Engine Record No. _x000a_(Select from dropdown)" dataDxfId="111"/>
    <tableColumn id="2" xr3:uid="{515E6977-8EC3-4316-B072-73C4955AE06D}" name="Description of any changes to the continuous monitorng systems (CMS), processes, or controls since the last reporting period_x000a_(§63.6650(d)(3) or (e)(12))" dataDxfId="11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6FE94BC-F81B-4140-9285-ECB75B6C12D3}" name="Table12168" displayName="Table12168" ref="B12:G523" totalsRowShown="0" headerRowDxfId="109" dataDxfId="108" tableBorderDxfId="107">
  <autoFilter ref="B12:G523" xr:uid="{50084080-F824-426D-AC70-52B1EE44843D}"/>
  <tableColumns count="6">
    <tableColumn id="1" xr3:uid="{B273C80D-0640-4857-93A7-F8EA9876B17D}" name="Engine Record No. _x000a_(Select from dropdown)" dataDxfId="106"/>
    <tableColumn id="2" xr3:uid="{D8DA280B-55EA-4ADA-A780-E6E7073CF10C}" name="Deviation Description_x000a_(§63.6650(d))" dataDxfId="105"/>
    <tableColumn id="3" xr3:uid="{C7E65B52-98E8-4F74-9BCE-781A01DC9031}" name="Number of Deviations_x000a_(§63.6650(d)(2))" dataDxfId="104"/>
    <tableColumn id="4" xr3:uid="{DF6604CA-C272-4126-8790-754739FA4F51}" name="Duration of Deviation_x000a_(hours)_x000a_(§63.6650(d)(2))" dataDxfId="103"/>
    <tableColumn id="6" xr3:uid="{25174FA3-9DC3-47F7-9A45-EB9F304FEF50}" name="Cause of Deviation_x000a_(§63.6650(d)(2))" dataDxfId="102"/>
    <tableColumn id="5" xr3:uid="{8D0A8784-8330-4054-A9CF-61AA41F2AB5F}" name="Corrective Action Takem_x000a_(§63.6650(d)(2))" dataDxfId="101"/>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183A44-9A33-4EB6-AC08-19750BD30727}" name="Table9" displayName="Table9" ref="B12:D523" totalsRowShown="0" headerRowDxfId="100" dataDxfId="98" headerRowBorderDxfId="99" tableBorderDxfId="97">
  <autoFilter ref="B12:D523" xr:uid="{EE29EE00-9126-4D4C-9670-6CC79EF0FE0C}"/>
  <tableColumns count="3">
    <tableColumn id="1" xr3:uid="{1114CB1C-9A3B-4A17-AA5F-86F9A59EF099}" name="Engine Record No. _x000a_(Select from dropdown)" dataDxfId="96"/>
    <tableColumn id="2" xr3:uid="{54F70034-A5EC-44C1-81B7-D3AF1E76D64B}" name="Brief Description of CMS _x000a_(§63.6650(e)(10))" dataDxfId="95"/>
    <tableColumn id="3" xr3:uid="{1F99481C-CDB0-4450-AE55-1197460D8AE7}" name="Date of Last CMS_x000a_Certification or Audit_x000a_(§63.6650(e)(11))" dataDxfId="94"/>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4306F9-C5CC-477E-B913-E0C8E57A6E43}" name="Table149" displayName="Table149" ref="B12:K523" totalsRowShown="0" headerRowDxfId="93" dataDxfId="92" tableBorderDxfId="91">
  <autoFilter ref="B12:K523" xr:uid="{6D38CDD7-DD5E-4D78-A126-708D92C65046}"/>
  <tableColumns count="10">
    <tableColumn id="1" xr3:uid="{23F4572B-30EA-4E16-9222-35A0755AA8CE}" name="Engine Record No. _x000a_(Autocompleted based on column D)" dataDxfId="90"/>
    <tableColumn id="9" xr3:uid="{75BE3EEC-197B-4287-936A-12B3B83DADE9}" name="Brief Description of CMS _x000a_(§63.6650(e)(10))_x000a_(Autocompleted based on column D)" dataDxfId="89"/>
    <tableColumn id="8" xr3:uid="{72BBBFF9-6B87-46F7-A0BF-50478E78D898}" name="Engine Record Number and Brief Decription of CMS_x000a_(Select from dropdown)" dataDxfId="88"/>
    <tableColumn id="10" xr3:uid="{A6C869A7-35D7-43C4-A3A9-4F1F4B79C2D8}" name="Inoperative or Out of Control?" dataDxfId="87"/>
    <tableColumn id="2" xr3:uid="{9FE1EE7E-C26B-4852-9518-69384DAFA642}" name=" Start Date CMS Inoperative or Out of Control_x000a_(§63.6650(e)(2) or (3))" dataDxfId="86"/>
    <tableColumn id="3" xr3:uid="{061D3868-6076-430C-9715-2DCACBFF2E07}" name=" Start Time CMS Inoperative or Out of Control_x000a_(§63.6650(e)(2) or (3))" dataDxfId="85"/>
    <tableColumn id="11" xr3:uid="{0B886932-1986-4EAD-AE43-6AE3C787D1CA}" name=" End Date CMS Inoperative or Out of Control_x000a_(§63.6650(e)(2) or (3))" dataDxfId="84"/>
    <tableColumn id="12" xr3:uid="{4647DD28-D72A-4919-993E-D50116696C4C}" name=" End Time CMS Inoperative or Out of Control_x000a_(§63.6650(e)(2) or (3))" dataDxfId="83"/>
    <tableColumn id="4" xr3:uid="{8A94697C-2AE5-4BE1-BCF6-73F6221A0AF5}" name="Duration CMS Inoperative or Out of Control_x000a_(§63.6650(e)(2) or (3))" dataDxfId="82"/>
    <tableColumn id="6" xr3:uid="{FD703DE1-000D-4F6D-B84C-5874E00F9340}" name="Corrective Actions Taken_x000a_(§63.6650(e)(3) and §63.8(c)(8))" dataDxfId="81"/>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07F1D85-00FE-46AE-B330-B27952A1B37F}" name="Table14911" displayName="Table14911" ref="B12:F523" totalsRowShown="0" headerRowDxfId="80" dataDxfId="79" tableBorderDxfId="78">
  <autoFilter ref="B12:F523" xr:uid="{6D38CDD7-DD5E-4D78-A126-708D92C65046}"/>
  <tableColumns count="5">
    <tableColumn id="1" xr3:uid="{C2B9A18F-749A-4847-84C8-63F870CE3EFF}" name="Engine Record No. _x000a_(Autocompleted based on column D)" dataDxfId="77"/>
    <tableColumn id="9" xr3:uid="{F10AE7C7-B984-4D6E-A3FD-A949723C41C4}" name="Brief Description of CMS _x000a_(§63.6650(e)(10))_x000a_(Autocompleted based on column D)" dataDxfId="76"/>
    <tableColumn id="10" xr3:uid="{737312B3-54A7-41D9-8109-AB3B299E5147}" name="Total Source Operating Time_x000a_(hours)_x000a_(§63.6650(e)(3))" dataDxfId="75"/>
    <tableColumn id="2" xr3:uid="{17B58151-E491-432A-956D-B286DD6E4466}" name="Total Duration of CMS Downtime_x000a_(hours)_x000a_(§63.6650(e)(3))" dataDxfId="74"/>
    <tableColumn id="3" xr3:uid="{1AB4ACA7-0ACC-4AE0-8E5B-311B7FC9D183}" name="Total Duration of CMS Downtime_x000a_as a percent of Total Source Operating Time_x000a_(§63.6650(e)(3))" dataDxfId="7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79A4FC-6980-4481-94BC-9A5C6894E3AC}" name="Table1493" displayName="Table1493" ref="B12:J523" totalsRowShown="0" headerRowDxfId="72" dataDxfId="71" tableBorderDxfId="70">
  <autoFilter ref="B12:J523" xr:uid="{6D38CDD7-DD5E-4D78-A126-708D92C65046}"/>
  <tableColumns count="9">
    <tableColumn id="1" xr3:uid="{548A183B-B163-4FB5-BB82-A797BF1E4992}" name="Engine Record No. _x000a_(Select form dropdown)" dataDxfId="69"/>
    <tableColumn id="9" xr3:uid="{5F11D9AA-052A-4D61-ABE9-620F448FB40F}" name="Emission or Operating Limit Deviated From_x000a_(§63.6650(e))" dataDxfId="68"/>
    <tableColumn id="10" xr3:uid="{9B953A70-6E2C-4B7D-8BAB-6FA1726944BA}" name="Type of Operating Period_x000a_(§63.6650(e)(4))_x000a_(Select from dropdown) " dataDxfId="67"/>
    <tableColumn id="2" xr3:uid="{5D19E3D2-B988-4A0F-ABC8-4812E247CE8C}" name=" Start Date of Deviation_x000a_(§63.6650(e)(4))" dataDxfId="66"/>
    <tableColumn id="3" xr3:uid="{F3E7A01B-5CCC-4382-95AA-04E08FBBB3EB}" name=" Start Time of Deviation_x000a_(§63.6650(e)(4))" dataDxfId="65"/>
    <tableColumn id="11" xr3:uid="{B6880AF0-1FB3-49C5-9A2E-988424373F29}" name=" End Date of Deviation_x000a_(§63.6650(e)(4))" dataDxfId="64"/>
    <tableColumn id="12" xr3:uid="{C7A9530E-86B0-467C-B0B7-8C68689F2A87}" name=" End Time of Deviation_x000a_(§63.6650(e)(4))" dataDxfId="63"/>
    <tableColumn id="4" xr3:uid="{976780F4-26C8-4B7F-AE85-73DBD51799E9}" name="Duration of Deviation_x000a_(Used in calculation of total duration in Summary)" dataDxfId="62"/>
    <tableColumn id="6" xr3:uid="{AD31915B-045D-40AE-BD7B-1E1C19BF23ED}" name="Cause of Deviation_x000a_(§63.6650(e)(6))_x000a_(Select from dropdown)" dataDxfId="6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0"/>
  <sheetViews>
    <sheetView showGridLines="0" tabSelected="1" topLeftCell="B2" workbookViewId="0">
      <selection activeCell="B5" sqref="B5"/>
    </sheetView>
  </sheetViews>
  <sheetFormatPr defaultColWidth="0" defaultRowHeight="14.5" zeroHeight="1" x14ac:dyDescent="0.35"/>
  <cols>
    <col min="1" max="1" width="17.54296875" style="3" hidden="1" customWidth="1"/>
    <col min="2" max="2" width="158.54296875" style="3" customWidth="1"/>
    <col min="3" max="13" width="9.08984375" style="3" hidden="1" customWidth="1"/>
    <col min="14" max="16384" width="0" style="3" hidden="1"/>
  </cols>
  <sheetData>
    <row r="1" spans="1:13" hidden="1" x14ac:dyDescent="0.35">
      <c r="A1" s="30" t="s">
        <v>0</v>
      </c>
      <c r="B1" s="30"/>
    </row>
    <row r="2" spans="1:13" x14ac:dyDescent="0.35">
      <c r="A2" s="21" t="s">
        <v>1</v>
      </c>
      <c r="B2" s="20" t="s">
        <v>420</v>
      </c>
    </row>
    <row r="3" spans="1:13" x14ac:dyDescent="0.35">
      <c r="A3" s="21" t="s">
        <v>2</v>
      </c>
      <c r="B3" s="18" t="s">
        <v>3</v>
      </c>
    </row>
    <row r="4" spans="1:13" x14ac:dyDescent="0.35">
      <c r="A4" s="21" t="s">
        <v>4</v>
      </c>
      <c r="B4" s="18" t="s">
        <v>425</v>
      </c>
    </row>
    <row r="5" spans="1:13" x14ac:dyDescent="0.35">
      <c r="A5" s="21" t="s">
        <v>5</v>
      </c>
      <c r="B5" s="19">
        <v>45530</v>
      </c>
    </row>
    <row r="6" spans="1:13" ht="31" hidden="1" x14ac:dyDescent="0.35">
      <c r="B6" s="115" t="s">
        <v>6</v>
      </c>
    </row>
    <row r="7" spans="1:13" ht="26" x14ac:dyDescent="0.35">
      <c r="B7" s="331" t="s">
        <v>426</v>
      </c>
    </row>
    <row r="8" spans="1:13" ht="31" x14ac:dyDescent="0.35">
      <c r="B8" s="228" t="s">
        <v>7</v>
      </c>
      <c r="C8" s="22"/>
      <c r="D8" s="22"/>
      <c r="E8" s="22"/>
      <c r="F8" s="22"/>
      <c r="G8" s="22"/>
      <c r="H8" s="22"/>
      <c r="I8" s="22"/>
      <c r="J8" s="22"/>
      <c r="K8" s="22"/>
      <c r="L8" s="22"/>
      <c r="M8" s="22"/>
    </row>
    <row r="9" spans="1:13" s="227" customFormat="1" ht="20.149999999999999" customHeight="1" x14ac:dyDescent="0.35">
      <c r="B9" s="227" t="s">
        <v>8</v>
      </c>
    </row>
    <row r="10" spans="1:13" s="2" customFormat="1" ht="52" x14ac:dyDescent="0.35">
      <c r="B10" s="229" t="s">
        <v>9</v>
      </c>
    </row>
    <row r="11" spans="1:13" s="2" customFormat="1" ht="52" x14ac:dyDescent="0.35">
      <c r="B11" s="229" t="s">
        <v>10</v>
      </c>
    </row>
    <row r="12" spans="1:13" s="2" customFormat="1" ht="91" x14ac:dyDescent="0.35">
      <c r="B12" s="229" t="s">
        <v>11</v>
      </c>
    </row>
    <row r="13" spans="1:13" s="2" customFormat="1" ht="78" x14ac:dyDescent="0.35">
      <c r="B13" s="229" t="s">
        <v>12</v>
      </c>
    </row>
    <row r="14" spans="1:13" s="2" customFormat="1" ht="39" x14ac:dyDescent="0.35">
      <c r="B14" s="229" t="s">
        <v>13</v>
      </c>
    </row>
    <row r="15" spans="1:13" s="2" customFormat="1" ht="26" x14ac:dyDescent="0.35">
      <c r="B15" s="229" t="s">
        <v>14</v>
      </c>
    </row>
    <row r="16" spans="1:13" s="2" customFormat="1" ht="52" x14ac:dyDescent="0.35">
      <c r="B16" s="229" t="s">
        <v>15</v>
      </c>
    </row>
    <row r="17" spans="2:2" s="2" customFormat="1" ht="169" x14ac:dyDescent="0.35">
      <c r="B17" s="229" t="s">
        <v>421</v>
      </c>
    </row>
    <row r="18" spans="2:2" s="2" customFormat="1" ht="65" x14ac:dyDescent="0.35">
      <c r="B18" s="230" t="s">
        <v>399</v>
      </c>
    </row>
    <row r="19" spans="2:2" ht="52" x14ac:dyDescent="0.35">
      <c r="B19" s="229" t="s">
        <v>400</v>
      </c>
    </row>
    <row r="20" spans="2:2" ht="52" x14ac:dyDescent="0.35">
      <c r="B20" s="229" t="s">
        <v>16</v>
      </c>
    </row>
    <row r="21" spans="2:2" ht="65" x14ac:dyDescent="0.35">
      <c r="B21" s="229" t="s">
        <v>17</v>
      </c>
    </row>
    <row r="22" spans="2:2" ht="39" x14ac:dyDescent="0.35">
      <c r="B22" s="229" t="s">
        <v>18</v>
      </c>
    </row>
    <row r="23" spans="2:2" ht="26" x14ac:dyDescent="0.35">
      <c r="B23" s="229" t="s">
        <v>19</v>
      </c>
    </row>
    <row r="24" spans="2:2" ht="26" x14ac:dyDescent="0.35">
      <c r="B24" s="229" t="s">
        <v>20</v>
      </c>
    </row>
    <row r="25" spans="2:2" ht="26" x14ac:dyDescent="0.35">
      <c r="B25" s="229" t="s">
        <v>21</v>
      </c>
    </row>
    <row r="26" spans="2:2" x14ac:dyDescent="0.35">
      <c r="B26" s="229" t="s">
        <v>401</v>
      </c>
    </row>
    <row r="27" spans="2:2" hidden="1" x14ac:dyDescent="0.35">
      <c r="B27" s="231"/>
    </row>
    <row r="28" spans="2:2" hidden="1" x14ac:dyDescent="0.35">
      <c r="B28" s="232"/>
    </row>
    <row r="29" spans="2:2" hidden="1" x14ac:dyDescent="0.35">
      <c r="B29" s="232"/>
    </row>
    <row r="30" spans="2:2" hidden="1" x14ac:dyDescent="0.35">
      <c r="B30" s="232"/>
    </row>
  </sheetData>
  <sheetProtection algorithmName="SHA-512" hashValue="quVLL9jE8cZsGRkMIgw54334PAYW+YW4fjvgB/NmKzxDb1fv7IclOuFuz1/sOO0qoR5T/U7aRysm9u5l22hyiA==" saltValue="TDbfG29LIe0dDJFBeQ/5Xw==" spinCount="100000" sheet="1" objects="1" scenarios="1"/>
  <dataValidations count="3">
    <dataValidation type="date" operator="greaterThanOrEqual" allowBlank="1" showErrorMessage="1" errorTitle="Error" error="You have entered an invalid date! The format must be (mm/dd/yyyy)." sqref="J8:K18 B28:B1048576" xr:uid="{00000000-0002-0000-0000-000000000000}">
      <formula1>1/1/1970</formula1>
      <formula2>12/31/2050</formula2>
    </dataValidation>
    <dataValidation type="list" allowBlank="1" showErrorMessage="1" sqref="H8:H18" xr:uid="{11DCD645-64A7-48F2-BCEE-076F91370FAF}">
      <formula1>"AK, AL, AR, AS, AZ, CA, CO, CT, DC, DE, FL, GA, GU, HI, IA, ID, IL, IN, KS, KY, LA, MA, MD, ME, MI, MN, MO, MP, MS, MT, NC, ND, NE, NH, NJ, NM, NV, NY, OH, OK, OR, PA, PR, RI, SC, SD, TN, TX, UT, VA, VI, VT, WA, WI, WV, WY"</formula1>
    </dataValidation>
    <dataValidation operator="greaterThanOrEqual" allowBlank="1" showErrorMessage="1" errorTitle="Error" error="You have entered an invalid date! The format must be (mm/dd/yyyy)." sqref="B7" xr:uid="{F7AE8286-83CF-4DC4-9C96-6222F5980D59}"/>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D185-D0B9-4542-A30D-292C8F63C380}">
  <sheetPr codeName="Sheet16">
    <tabColor rgb="FF92D050"/>
  </sheetPr>
  <dimension ref="A1:M2493"/>
  <sheetViews>
    <sheetView showGridLines="0" topLeftCell="E7" zoomScaleNormal="100" workbookViewId="0">
      <selection activeCell="J31" sqref="J31"/>
    </sheetView>
  </sheetViews>
  <sheetFormatPr defaultColWidth="0" defaultRowHeight="14.5" zeroHeight="1" x14ac:dyDescent="0.35"/>
  <cols>
    <col min="1" max="1" width="9.08984375" style="116" hidden="1" customWidth="1"/>
    <col min="2" max="2" width="15.453125" style="116" customWidth="1"/>
    <col min="3" max="3" width="52.54296875" style="116" customWidth="1"/>
    <col min="4" max="4" width="18" style="116" customWidth="1"/>
    <col min="5" max="5" width="23.453125" style="127" customWidth="1"/>
    <col min="6" max="8" width="23.54296875" style="184" customWidth="1"/>
    <col min="9" max="9" width="22.54296875" style="127" customWidth="1"/>
    <col min="10" max="10" width="42.453125" style="116" customWidth="1"/>
    <col min="11" max="13" width="0" style="116" hidden="1" customWidth="1"/>
    <col min="14" max="16384" width="9.08984375" style="116" hidden="1"/>
  </cols>
  <sheetData>
    <row r="1" spans="1:10" s="169" customFormat="1" ht="29" hidden="1" x14ac:dyDescent="0.35">
      <c r="A1" s="116"/>
      <c r="B1" s="117" t="str">
        <f>Welcome!A1</f>
        <v>DO NOT REMOVE OR EDIT INFORMATION IN ROWS 1 THROUGH 5
FOR INTERNAL USE ONLY</v>
      </c>
      <c r="C1" s="117"/>
      <c r="D1" s="117"/>
      <c r="E1" s="117"/>
      <c r="F1" s="118"/>
      <c r="G1" s="118"/>
      <c r="H1" s="118"/>
      <c r="I1" s="119"/>
      <c r="J1" s="117"/>
    </row>
    <row r="2" spans="1:10" ht="29" hidden="1" x14ac:dyDescent="0.35">
      <c r="B2" s="121" t="str">
        <f>Welcome!A2</f>
        <v>Template Name</v>
      </c>
      <c r="C2" s="121"/>
      <c r="D2" s="121"/>
      <c r="E2" s="121" t="str">
        <f>Welcome!B2</f>
        <v>63.6650 Semiannual and Annual Report</v>
      </c>
      <c r="F2" s="122"/>
      <c r="G2" s="122"/>
      <c r="H2" s="122"/>
      <c r="I2" s="123"/>
      <c r="J2" s="121"/>
    </row>
    <row r="3" spans="1:10" hidden="1" x14ac:dyDescent="0.35">
      <c r="B3" s="121" t="str">
        <f>Welcome!A3</f>
        <v>CitationID</v>
      </c>
      <c r="C3" s="121"/>
      <c r="D3" s="121"/>
      <c r="E3" s="121" t="str">
        <f>Welcome!B3</f>
        <v>63.6650(h)(3) and (i)</v>
      </c>
      <c r="F3" s="122"/>
      <c r="G3" s="122"/>
      <c r="H3" s="122"/>
      <c r="I3" s="123"/>
      <c r="J3" s="121"/>
    </row>
    <row r="4" spans="1:10" ht="29" hidden="1" x14ac:dyDescent="0.35">
      <c r="B4" s="121" t="str">
        <f>Welcome!A4</f>
        <v>Template Version</v>
      </c>
      <c r="C4" s="121"/>
      <c r="D4" s="121"/>
      <c r="E4" s="121" t="str">
        <f>Welcome!B4</f>
        <v>v5.00</v>
      </c>
      <c r="F4" s="122"/>
      <c r="G4" s="122"/>
      <c r="H4" s="122"/>
      <c r="I4" s="123"/>
      <c r="J4" s="121"/>
    </row>
    <row r="5" spans="1:10" ht="29" hidden="1" x14ac:dyDescent="0.35">
      <c r="B5" s="121" t="str">
        <f>Welcome!A5</f>
        <v>Last Updated Date</v>
      </c>
      <c r="C5" s="121"/>
      <c r="D5" s="121"/>
      <c r="E5" s="126">
        <f>Welcome!B5</f>
        <v>45530</v>
      </c>
      <c r="F5" s="122"/>
      <c r="G5" s="122"/>
      <c r="H5" s="122"/>
      <c r="I5" s="123"/>
      <c r="J5" s="121"/>
    </row>
    <row r="6" spans="1:10" hidden="1" x14ac:dyDescent="0.35">
      <c r="F6" s="128"/>
      <c r="G6" s="128"/>
      <c r="H6" s="128"/>
    </row>
    <row r="7" spans="1:10" ht="15.65" customHeight="1" x14ac:dyDescent="0.35">
      <c r="B7" s="242" t="s">
        <v>93</v>
      </c>
      <c r="C7" s="131"/>
      <c r="D7" s="131"/>
      <c r="E7" s="132"/>
      <c r="F7" s="132"/>
      <c r="G7" s="132"/>
      <c r="H7" s="132"/>
      <c r="I7" s="132"/>
      <c r="J7" s="132"/>
    </row>
    <row r="8" spans="1:10" ht="15" customHeight="1" x14ac:dyDescent="0.35">
      <c r="B8" s="133" t="s">
        <v>94</v>
      </c>
      <c r="C8" s="133"/>
      <c r="D8" s="133"/>
      <c r="E8" s="134"/>
      <c r="F8" s="134"/>
      <c r="G8" s="134"/>
      <c r="H8" s="134"/>
      <c r="I8" s="134"/>
      <c r="J8" s="134"/>
    </row>
    <row r="9" spans="1:10" hidden="1" x14ac:dyDescent="0.35">
      <c r="B9" s="135"/>
      <c r="C9" s="135"/>
      <c r="D9" s="135"/>
      <c r="F9" s="128"/>
      <c r="G9" s="128"/>
      <c r="H9" s="128"/>
    </row>
    <row r="10" spans="1:10" hidden="1" x14ac:dyDescent="0.35">
      <c r="B10" s="135"/>
      <c r="C10" s="135"/>
      <c r="D10" s="135"/>
      <c r="F10" s="128"/>
      <c r="G10" s="128"/>
      <c r="H10" s="128"/>
    </row>
    <row r="11" spans="1:10" s="170" customFormat="1" ht="15" hidden="1" customHeight="1" thickBot="1" x14ac:dyDescent="0.4">
      <c r="B11" s="171"/>
      <c r="C11" s="171"/>
      <c r="D11" s="171"/>
      <c r="E11" s="172"/>
      <c r="F11" s="172"/>
      <c r="G11" s="172"/>
      <c r="H11" s="172"/>
      <c r="I11" s="172"/>
      <c r="J11" s="172"/>
    </row>
    <row r="12" spans="1:10" s="173" customFormat="1" ht="73" thickBot="1" x14ac:dyDescent="0.4">
      <c r="B12" s="140" t="s">
        <v>169</v>
      </c>
      <c r="C12" s="141" t="s">
        <v>170</v>
      </c>
      <c r="D12" s="177" t="s">
        <v>171</v>
      </c>
      <c r="E12" s="176" t="s">
        <v>172</v>
      </c>
      <c r="F12" s="175" t="s">
        <v>173</v>
      </c>
      <c r="G12" s="176" t="s">
        <v>174</v>
      </c>
      <c r="H12" s="175" t="s">
        <v>175</v>
      </c>
      <c r="I12" s="176" t="s">
        <v>176</v>
      </c>
      <c r="J12" s="177" t="s">
        <v>177</v>
      </c>
    </row>
    <row r="13" spans="1:10" s="207" customFormat="1" x14ac:dyDescent="0.35">
      <c r="B13" s="208" t="s">
        <v>71</v>
      </c>
      <c r="C13" s="209" t="s">
        <v>178</v>
      </c>
      <c r="D13" s="208" t="s">
        <v>179</v>
      </c>
      <c r="E13" s="210" t="s">
        <v>180</v>
      </c>
      <c r="F13" s="210" t="s">
        <v>181</v>
      </c>
      <c r="G13" s="210" t="s">
        <v>182</v>
      </c>
      <c r="H13" s="210" t="s">
        <v>183</v>
      </c>
      <c r="I13" s="210" t="s">
        <v>184</v>
      </c>
      <c r="J13" s="211"/>
    </row>
    <row r="14" spans="1:10" x14ac:dyDescent="0.35">
      <c r="B14" s="139" t="s">
        <v>47</v>
      </c>
      <c r="C14" s="139" t="s">
        <v>135</v>
      </c>
      <c r="D14" s="139" t="s">
        <v>185</v>
      </c>
      <c r="E14" s="180" t="s">
        <v>111</v>
      </c>
      <c r="F14" s="181" t="s">
        <v>112</v>
      </c>
      <c r="G14" s="180" t="s">
        <v>111</v>
      </c>
      <c r="H14" s="181" t="s">
        <v>112</v>
      </c>
      <c r="I14" s="180" t="s">
        <v>158</v>
      </c>
      <c r="J14" s="182" t="s">
        <v>186</v>
      </c>
    </row>
    <row r="15" spans="1:10" hidden="1" x14ac:dyDescent="0.35">
      <c r="B15" s="139" t="s">
        <v>92</v>
      </c>
      <c r="C15" s="139" t="s">
        <v>92</v>
      </c>
      <c r="D15" s="139" t="s">
        <v>92</v>
      </c>
      <c r="E15" s="139" t="s">
        <v>92</v>
      </c>
      <c r="F15" s="139" t="s">
        <v>92</v>
      </c>
      <c r="G15" s="139" t="s">
        <v>92</v>
      </c>
      <c r="H15" s="139" t="s">
        <v>92</v>
      </c>
      <c r="I15" s="139" t="s">
        <v>92</v>
      </c>
      <c r="J15" s="139" t="s">
        <v>92</v>
      </c>
    </row>
    <row r="16" spans="1:10" hidden="1" x14ac:dyDescent="0.35">
      <c r="B16" s="139" t="s">
        <v>92</v>
      </c>
      <c r="C16" s="139" t="s">
        <v>92</v>
      </c>
      <c r="D16" s="139" t="s">
        <v>92</v>
      </c>
      <c r="E16" s="139" t="s">
        <v>92</v>
      </c>
      <c r="F16" s="139" t="s">
        <v>92</v>
      </c>
      <c r="G16" s="139" t="s">
        <v>92</v>
      </c>
      <c r="H16" s="139" t="s">
        <v>92</v>
      </c>
      <c r="I16" s="139" t="s">
        <v>92</v>
      </c>
      <c r="J16" s="139" t="s">
        <v>92</v>
      </c>
    </row>
    <row r="17" spans="2:10" hidden="1" x14ac:dyDescent="0.35">
      <c r="B17" s="139" t="s">
        <v>92</v>
      </c>
      <c r="C17" s="139" t="s">
        <v>92</v>
      </c>
      <c r="D17" s="139" t="s">
        <v>92</v>
      </c>
      <c r="E17" s="139" t="s">
        <v>92</v>
      </c>
      <c r="F17" s="139" t="s">
        <v>92</v>
      </c>
      <c r="G17" s="139" t="s">
        <v>92</v>
      </c>
      <c r="H17" s="139" t="s">
        <v>92</v>
      </c>
      <c r="I17" s="139" t="s">
        <v>92</v>
      </c>
      <c r="J17" s="139" t="s">
        <v>92</v>
      </c>
    </row>
    <row r="18" spans="2:10" hidden="1" x14ac:dyDescent="0.35">
      <c r="B18" s="139" t="s">
        <v>92</v>
      </c>
      <c r="C18" s="139" t="s">
        <v>92</v>
      </c>
      <c r="D18" s="139" t="s">
        <v>92</v>
      </c>
      <c r="E18" s="139" t="s">
        <v>92</v>
      </c>
      <c r="F18" s="139" t="s">
        <v>92</v>
      </c>
      <c r="G18" s="139" t="s">
        <v>92</v>
      </c>
      <c r="H18" s="139" t="s">
        <v>92</v>
      </c>
      <c r="I18" s="139" t="s">
        <v>92</v>
      </c>
      <c r="J18" s="139" t="s">
        <v>92</v>
      </c>
    </row>
    <row r="19" spans="2:10" hidden="1" x14ac:dyDescent="0.35">
      <c r="B19" s="139" t="s">
        <v>92</v>
      </c>
      <c r="C19" s="139" t="s">
        <v>92</v>
      </c>
      <c r="D19" s="139" t="s">
        <v>92</v>
      </c>
      <c r="E19" s="139" t="s">
        <v>92</v>
      </c>
      <c r="F19" s="139" t="s">
        <v>92</v>
      </c>
      <c r="G19" s="139" t="s">
        <v>92</v>
      </c>
      <c r="H19" s="139" t="s">
        <v>92</v>
      </c>
      <c r="I19" s="139" t="s">
        <v>92</v>
      </c>
      <c r="J19" s="139" t="s">
        <v>92</v>
      </c>
    </row>
    <row r="20" spans="2:10" hidden="1" x14ac:dyDescent="0.35">
      <c r="B20" s="139" t="s">
        <v>92</v>
      </c>
      <c r="C20" s="139" t="s">
        <v>92</v>
      </c>
      <c r="D20" s="139" t="s">
        <v>92</v>
      </c>
      <c r="E20" s="139" t="s">
        <v>92</v>
      </c>
      <c r="F20" s="139" t="s">
        <v>92</v>
      </c>
      <c r="G20" s="139" t="s">
        <v>92</v>
      </c>
      <c r="H20" s="139" t="s">
        <v>92</v>
      </c>
      <c r="I20" s="139" t="s">
        <v>92</v>
      </c>
      <c r="J20" s="139" t="s">
        <v>92</v>
      </c>
    </row>
    <row r="21" spans="2:10" hidden="1" x14ac:dyDescent="0.35">
      <c r="B21" s="139" t="s">
        <v>92</v>
      </c>
      <c r="C21" s="139" t="s">
        <v>92</v>
      </c>
      <c r="D21" s="139" t="s">
        <v>92</v>
      </c>
      <c r="E21" s="139" t="s">
        <v>92</v>
      </c>
      <c r="F21" s="139" t="s">
        <v>92</v>
      </c>
      <c r="G21" s="139" t="s">
        <v>92</v>
      </c>
      <c r="H21" s="139" t="s">
        <v>92</v>
      </c>
      <c r="I21" s="139" t="s">
        <v>92</v>
      </c>
      <c r="J21" s="139" t="s">
        <v>92</v>
      </c>
    </row>
    <row r="22" spans="2:10" hidden="1" x14ac:dyDescent="0.35">
      <c r="B22" s="139" t="s">
        <v>92</v>
      </c>
      <c r="C22" s="139" t="s">
        <v>92</v>
      </c>
      <c r="D22" s="139" t="s">
        <v>92</v>
      </c>
      <c r="E22" s="139" t="s">
        <v>92</v>
      </c>
      <c r="F22" s="139" t="s">
        <v>92</v>
      </c>
      <c r="G22" s="139" t="s">
        <v>92</v>
      </c>
      <c r="H22" s="139" t="s">
        <v>92</v>
      </c>
      <c r="I22" s="139" t="s">
        <v>92</v>
      </c>
      <c r="J22" s="139" t="s">
        <v>92</v>
      </c>
    </row>
    <row r="23" spans="2:10" hidden="1" x14ac:dyDescent="0.35">
      <c r="B23" s="139" t="s">
        <v>92</v>
      </c>
      <c r="C23" s="139" t="s">
        <v>92</v>
      </c>
      <c r="D23" s="139" t="s">
        <v>92</v>
      </c>
      <c r="E23" s="139" t="s">
        <v>92</v>
      </c>
      <c r="F23" s="139" t="s">
        <v>92</v>
      </c>
      <c r="G23" s="139" t="s">
        <v>92</v>
      </c>
      <c r="H23" s="139" t="s">
        <v>92</v>
      </c>
      <c r="I23" s="139" t="s">
        <v>92</v>
      </c>
      <c r="J23" s="139" t="s">
        <v>92</v>
      </c>
    </row>
    <row r="24" spans="2:10" x14ac:dyDescent="0.35">
      <c r="B24" s="185"/>
      <c r="C24" s="206"/>
      <c r="D24" s="185"/>
      <c r="E24" s="186"/>
      <c r="F24" s="187"/>
      <c r="G24" s="186"/>
      <c r="H24" s="187"/>
      <c r="I24" s="193" t="str">
        <f>IF(H24="","",(VALUE(TEXT(G24,"m/dd/yy ")&amp;TEXT(H24,"hh:mm:ss"))-VALUE(TEXT(E24,"m/dd/yy ")&amp;TEXT(F24,"hh:mm:ss")))*24)</f>
        <v/>
      </c>
      <c r="J24" s="188"/>
    </row>
    <row r="25" spans="2:10" x14ac:dyDescent="0.35">
      <c r="B25" s="185"/>
      <c r="C25" s="185"/>
      <c r="D25" s="185"/>
      <c r="E25" s="186"/>
      <c r="F25" s="187"/>
      <c r="G25" s="187"/>
      <c r="H25" s="187"/>
      <c r="I25" s="193" t="str">
        <f t="shared" ref="I25:I88" si="0">IF(H25="","",(VALUE(TEXT(G25,"m/dd/yy ")&amp;TEXT(H25,"hh:mm:ss"))-VALUE(TEXT(E25,"m/dd/yy ")&amp;TEXT(F25,"hh:mm:ss")))*24)</f>
        <v/>
      </c>
      <c r="J25" s="188"/>
    </row>
    <row r="26" spans="2:10" x14ac:dyDescent="0.35">
      <c r="B26" s="185"/>
      <c r="C26" s="185"/>
      <c r="D26" s="185"/>
      <c r="E26" s="186"/>
      <c r="F26" s="187"/>
      <c r="G26" s="187"/>
      <c r="H26" s="187"/>
      <c r="I26" s="193" t="str">
        <f t="shared" si="0"/>
        <v/>
      </c>
      <c r="J26" s="188"/>
    </row>
    <row r="27" spans="2:10" x14ac:dyDescent="0.35">
      <c r="B27" s="185"/>
      <c r="C27" s="185"/>
      <c r="D27" s="185"/>
      <c r="E27" s="186"/>
      <c r="F27" s="187"/>
      <c r="G27" s="187"/>
      <c r="H27" s="187"/>
      <c r="I27" s="193" t="str">
        <f t="shared" si="0"/>
        <v/>
      </c>
      <c r="J27" s="188"/>
    </row>
    <row r="28" spans="2:10" x14ac:dyDescent="0.35">
      <c r="B28" s="185"/>
      <c r="C28" s="185"/>
      <c r="D28" s="185"/>
      <c r="E28" s="186"/>
      <c r="F28" s="187"/>
      <c r="G28" s="187"/>
      <c r="H28" s="187"/>
      <c r="I28" s="193" t="str">
        <f t="shared" si="0"/>
        <v/>
      </c>
      <c r="J28" s="188"/>
    </row>
    <row r="29" spans="2:10" x14ac:dyDescent="0.35">
      <c r="B29" s="185"/>
      <c r="C29" s="185"/>
      <c r="D29" s="185"/>
      <c r="E29" s="186"/>
      <c r="F29" s="187"/>
      <c r="G29" s="187"/>
      <c r="H29" s="187"/>
      <c r="I29" s="193" t="str">
        <f t="shared" si="0"/>
        <v/>
      </c>
      <c r="J29" s="188"/>
    </row>
    <row r="30" spans="2:10" x14ac:dyDescent="0.35">
      <c r="B30" s="185"/>
      <c r="C30" s="185"/>
      <c r="D30" s="185"/>
      <c r="E30" s="186"/>
      <c r="F30" s="187"/>
      <c r="G30" s="187"/>
      <c r="H30" s="187"/>
      <c r="I30" s="193" t="str">
        <f t="shared" si="0"/>
        <v/>
      </c>
      <c r="J30" s="188"/>
    </row>
    <row r="31" spans="2:10" x14ac:dyDescent="0.35">
      <c r="B31" s="185"/>
      <c r="C31" s="185"/>
      <c r="D31" s="185"/>
      <c r="E31" s="186"/>
      <c r="F31" s="187"/>
      <c r="G31" s="187"/>
      <c r="H31" s="187"/>
      <c r="I31" s="193" t="str">
        <f t="shared" si="0"/>
        <v/>
      </c>
      <c r="J31" s="188"/>
    </row>
    <row r="32" spans="2:10" x14ac:dyDescent="0.35">
      <c r="B32" s="185"/>
      <c r="C32" s="185"/>
      <c r="D32" s="185"/>
      <c r="E32" s="186"/>
      <c r="F32" s="187"/>
      <c r="G32" s="187"/>
      <c r="H32" s="187"/>
      <c r="I32" s="193" t="str">
        <f t="shared" si="0"/>
        <v/>
      </c>
      <c r="J32" s="188"/>
    </row>
    <row r="33" spans="2:10" x14ac:dyDescent="0.35">
      <c r="B33" s="185"/>
      <c r="C33" s="185"/>
      <c r="D33" s="185"/>
      <c r="E33" s="186"/>
      <c r="F33" s="187"/>
      <c r="G33" s="187"/>
      <c r="H33" s="187"/>
      <c r="I33" s="193" t="str">
        <f t="shared" si="0"/>
        <v/>
      </c>
      <c r="J33" s="188"/>
    </row>
    <row r="34" spans="2:10" x14ac:dyDescent="0.35">
      <c r="B34" s="185"/>
      <c r="C34" s="185"/>
      <c r="D34" s="185"/>
      <c r="E34" s="186"/>
      <c r="F34" s="187"/>
      <c r="G34" s="187"/>
      <c r="H34" s="187"/>
      <c r="I34" s="193" t="str">
        <f t="shared" si="0"/>
        <v/>
      </c>
      <c r="J34" s="188"/>
    </row>
    <row r="35" spans="2:10" x14ac:dyDescent="0.35">
      <c r="B35" s="185"/>
      <c r="C35" s="185"/>
      <c r="D35" s="185"/>
      <c r="E35" s="186"/>
      <c r="F35" s="187"/>
      <c r="G35" s="187"/>
      <c r="H35" s="187"/>
      <c r="I35" s="193" t="str">
        <f t="shared" si="0"/>
        <v/>
      </c>
      <c r="J35" s="188"/>
    </row>
    <row r="36" spans="2:10" x14ac:dyDescent="0.35">
      <c r="B36" s="185"/>
      <c r="C36" s="185"/>
      <c r="D36" s="185"/>
      <c r="E36" s="186"/>
      <c r="F36" s="187"/>
      <c r="G36" s="187"/>
      <c r="H36" s="187"/>
      <c r="I36" s="193" t="str">
        <f t="shared" si="0"/>
        <v/>
      </c>
      <c r="J36" s="188"/>
    </row>
    <row r="37" spans="2:10" x14ac:dyDescent="0.35">
      <c r="B37" s="185"/>
      <c r="C37" s="185"/>
      <c r="D37" s="185"/>
      <c r="E37" s="186"/>
      <c r="F37" s="187"/>
      <c r="G37" s="187"/>
      <c r="H37" s="187"/>
      <c r="I37" s="193" t="str">
        <f t="shared" si="0"/>
        <v/>
      </c>
      <c r="J37" s="188"/>
    </row>
    <row r="38" spans="2:10" x14ac:dyDescent="0.35">
      <c r="B38" s="185"/>
      <c r="C38" s="185"/>
      <c r="D38" s="185"/>
      <c r="E38" s="186"/>
      <c r="F38" s="187"/>
      <c r="G38" s="187"/>
      <c r="H38" s="187"/>
      <c r="I38" s="193" t="str">
        <f t="shared" si="0"/>
        <v/>
      </c>
      <c r="J38" s="188"/>
    </row>
    <row r="39" spans="2:10" x14ac:dyDescent="0.35">
      <c r="B39" s="185"/>
      <c r="C39" s="185"/>
      <c r="D39" s="185"/>
      <c r="E39" s="186"/>
      <c r="F39" s="187"/>
      <c r="G39" s="187"/>
      <c r="H39" s="187"/>
      <c r="I39" s="193" t="str">
        <f t="shared" si="0"/>
        <v/>
      </c>
      <c r="J39" s="188"/>
    </row>
    <row r="40" spans="2:10" x14ac:dyDescent="0.35">
      <c r="B40" s="185"/>
      <c r="C40" s="185"/>
      <c r="D40" s="185"/>
      <c r="E40" s="186"/>
      <c r="F40" s="187"/>
      <c r="G40" s="187"/>
      <c r="H40" s="187"/>
      <c r="I40" s="193" t="str">
        <f t="shared" si="0"/>
        <v/>
      </c>
      <c r="J40" s="188"/>
    </row>
    <row r="41" spans="2:10" x14ac:dyDescent="0.35">
      <c r="B41" s="185"/>
      <c r="C41" s="185"/>
      <c r="D41" s="185"/>
      <c r="E41" s="186"/>
      <c r="F41" s="187"/>
      <c r="G41" s="187"/>
      <c r="H41" s="187"/>
      <c r="I41" s="193" t="str">
        <f t="shared" si="0"/>
        <v/>
      </c>
      <c r="J41" s="188"/>
    </row>
    <row r="42" spans="2:10" x14ac:dyDescent="0.35">
      <c r="B42" s="185"/>
      <c r="C42" s="185"/>
      <c r="D42" s="185"/>
      <c r="E42" s="186"/>
      <c r="F42" s="187"/>
      <c r="G42" s="187"/>
      <c r="H42" s="187"/>
      <c r="I42" s="193" t="str">
        <f t="shared" si="0"/>
        <v/>
      </c>
      <c r="J42" s="188"/>
    </row>
    <row r="43" spans="2:10" x14ac:dyDescent="0.35">
      <c r="B43" s="185"/>
      <c r="C43" s="185"/>
      <c r="D43" s="185"/>
      <c r="E43" s="186"/>
      <c r="F43" s="187"/>
      <c r="G43" s="187"/>
      <c r="H43" s="187"/>
      <c r="I43" s="193" t="str">
        <f t="shared" si="0"/>
        <v/>
      </c>
      <c r="J43" s="188"/>
    </row>
    <row r="44" spans="2:10" x14ac:dyDescent="0.35">
      <c r="B44" s="185"/>
      <c r="C44" s="185"/>
      <c r="D44" s="185"/>
      <c r="E44" s="186"/>
      <c r="F44" s="187"/>
      <c r="G44" s="187"/>
      <c r="H44" s="187"/>
      <c r="I44" s="193" t="str">
        <f t="shared" si="0"/>
        <v/>
      </c>
      <c r="J44" s="188"/>
    </row>
    <row r="45" spans="2:10" x14ac:dyDescent="0.35">
      <c r="B45" s="185"/>
      <c r="C45" s="185"/>
      <c r="D45" s="185"/>
      <c r="E45" s="186"/>
      <c r="F45" s="187"/>
      <c r="G45" s="187"/>
      <c r="H45" s="187"/>
      <c r="I45" s="193" t="str">
        <f t="shared" si="0"/>
        <v/>
      </c>
      <c r="J45" s="188"/>
    </row>
    <row r="46" spans="2:10" x14ac:dyDescent="0.35">
      <c r="B46" s="185"/>
      <c r="C46" s="185"/>
      <c r="D46" s="185"/>
      <c r="E46" s="186"/>
      <c r="F46" s="187"/>
      <c r="G46" s="187"/>
      <c r="H46" s="187"/>
      <c r="I46" s="193" t="str">
        <f t="shared" si="0"/>
        <v/>
      </c>
      <c r="J46" s="188"/>
    </row>
    <row r="47" spans="2:10" x14ac:dyDescent="0.35">
      <c r="B47" s="185"/>
      <c r="C47" s="185"/>
      <c r="D47" s="185"/>
      <c r="E47" s="186"/>
      <c r="F47" s="187"/>
      <c r="G47" s="187"/>
      <c r="H47" s="187"/>
      <c r="I47" s="193" t="str">
        <f t="shared" si="0"/>
        <v/>
      </c>
      <c r="J47" s="188"/>
    </row>
    <row r="48" spans="2:10" x14ac:dyDescent="0.35">
      <c r="B48" s="185"/>
      <c r="C48" s="185"/>
      <c r="D48" s="185"/>
      <c r="E48" s="186"/>
      <c r="F48" s="187"/>
      <c r="G48" s="187"/>
      <c r="H48" s="187"/>
      <c r="I48" s="193" t="str">
        <f t="shared" si="0"/>
        <v/>
      </c>
      <c r="J48" s="188"/>
    </row>
    <row r="49" spans="2:10" x14ac:dyDescent="0.35">
      <c r="B49" s="185"/>
      <c r="C49" s="185"/>
      <c r="D49" s="185"/>
      <c r="E49" s="186"/>
      <c r="F49" s="187"/>
      <c r="G49" s="187"/>
      <c r="H49" s="187"/>
      <c r="I49" s="193" t="str">
        <f t="shared" si="0"/>
        <v/>
      </c>
      <c r="J49" s="188"/>
    </row>
    <row r="50" spans="2:10" x14ac:dyDescent="0.35">
      <c r="B50" s="185"/>
      <c r="C50" s="185"/>
      <c r="D50" s="185"/>
      <c r="E50" s="186"/>
      <c r="F50" s="187"/>
      <c r="G50" s="187"/>
      <c r="H50" s="187"/>
      <c r="I50" s="193" t="str">
        <f t="shared" si="0"/>
        <v/>
      </c>
      <c r="J50" s="188"/>
    </row>
    <row r="51" spans="2:10" x14ac:dyDescent="0.35">
      <c r="B51" s="185"/>
      <c r="C51" s="185"/>
      <c r="D51" s="185"/>
      <c r="E51" s="186"/>
      <c r="F51" s="187"/>
      <c r="G51" s="187"/>
      <c r="H51" s="187"/>
      <c r="I51" s="193" t="str">
        <f t="shared" si="0"/>
        <v/>
      </c>
      <c r="J51" s="188"/>
    </row>
    <row r="52" spans="2:10" x14ac:dyDescent="0.35">
      <c r="B52" s="185"/>
      <c r="C52" s="185"/>
      <c r="D52" s="185"/>
      <c r="E52" s="186"/>
      <c r="F52" s="187"/>
      <c r="G52" s="187"/>
      <c r="H52" s="187"/>
      <c r="I52" s="193" t="str">
        <f t="shared" si="0"/>
        <v/>
      </c>
      <c r="J52" s="188"/>
    </row>
    <row r="53" spans="2:10" x14ac:dyDescent="0.35">
      <c r="B53" s="185"/>
      <c r="C53" s="185"/>
      <c r="D53" s="185"/>
      <c r="E53" s="186"/>
      <c r="F53" s="187"/>
      <c r="G53" s="187"/>
      <c r="H53" s="187"/>
      <c r="I53" s="193" t="str">
        <f t="shared" si="0"/>
        <v/>
      </c>
      <c r="J53" s="188"/>
    </row>
    <row r="54" spans="2:10" x14ac:dyDescent="0.35">
      <c r="B54" s="185"/>
      <c r="C54" s="185"/>
      <c r="D54" s="185"/>
      <c r="E54" s="186"/>
      <c r="F54" s="187"/>
      <c r="G54" s="187"/>
      <c r="H54" s="187"/>
      <c r="I54" s="193" t="str">
        <f t="shared" si="0"/>
        <v/>
      </c>
      <c r="J54" s="188"/>
    </row>
    <row r="55" spans="2:10" x14ac:dyDescent="0.35">
      <c r="B55" s="185"/>
      <c r="C55" s="185"/>
      <c r="D55" s="185"/>
      <c r="E55" s="186"/>
      <c r="F55" s="187"/>
      <c r="G55" s="187"/>
      <c r="H55" s="187"/>
      <c r="I55" s="193" t="str">
        <f t="shared" si="0"/>
        <v/>
      </c>
      <c r="J55" s="188"/>
    </row>
    <row r="56" spans="2:10" x14ac:dyDescent="0.35">
      <c r="B56" s="185"/>
      <c r="C56" s="185"/>
      <c r="D56" s="185"/>
      <c r="E56" s="186"/>
      <c r="F56" s="187"/>
      <c r="G56" s="187"/>
      <c r="H56" s="187"/>
      <c r="I56" s="193" t="str">
        <f t="shared" si="0"/>
        <v/>
      </c>
      <c r="J56" s="188"/>
    </row>
    <row r="57" spans="2:10" x14ac:dyDescent="0.35">
      <c r="B57" s="185"/>
      <c r="C57" s="185"/>
      <c r="D57" s="185"/>
      <c r="E57" s="186"/>
      <c r="F57" s="187"/>
      <c r="G57" s="187"/>
      <c r="H57" s="187"/>
      <c r="I57" s="193" t="str">
        <f t="shared" si="0"/>
        <v/>
      </c>
      <c r="J57" s="188"/>
    </row>
    <row r="58" spans="2:10" x14ac:dyDescent="0.35">
      <c r="B58" s="185"/>
      <c r="C58" s="185"/>
      <c r="D58" s="185"/>
      <c r="E58" s="186"/>
      <c r="F58" s="187"/>
      <c r="G58" s="187"/>
      <c r="H58" s="187"/>
      <c r="I58" s="193" t="str">
        <f t="shared" si="0"/>
        <v/>
      </c>
      <c r="J58" s="188"/>
    </row>
    <row r="59" spans="2:10" x14ac:dyDescent="0.35">
      <c r="B59" s="185"/>
      <c r="C59" s="185"/>
      <c r="D59" s="185"/>
      <c r="E59" s="186"/>
      <c r="F59" s="187"/>
      <c r="G59" s="187"/>
      <c r="H59" s="187"/>
      <c r="I59" s="193" t="str">
        <f t="shared" si="0"/>
        <v/>
      </c>
      <c r="J59" s="188"/>
    </row>
    <row r="60" spans="2:10" x14ac:dyDescent="0.35">
      <c r="B60" s="185"/>
      <c r="C60" s="185"/>
      <c r="D60" s="185"/>
      <c r="E60" s="186"/>
      <c r="F60" s="187"/>
      <c r="G60" s="187"/>
      <c r="H60" s="187"/>
      <c r="I60" s="193" t="str">
        <f t="shared" si="0"/>
        <v/>
      </c>
      <c r="J60" s="188"/>
    </row>
    <row r="61" spans="2:10" x14ac:dyDescent="0.35">
      <c r="B61" s="185"/>
      <c r="C61" s="185"/>
      <c r="D61" s="185"/>
      <c r="E61" s="186"/>
      <c r="F61" s="187"/>
      <c r="G61" s="187"/>
      <c r="H61" s="187"/>
      <c r="I61" s="193" t="str">
        <f t="shared" si="0"/>
        <v/>
      </c>
      <c r="J61" s="188"/>
    </row>
    <row r="62" spans="2:10" x14ac:dyDescent="0.35">
      <c r="B62" s="185"/>
      <c r="C62" s="185"/>
      <c r="D62" s="185"/>
      <c r="E62" s="186"/>
      <c r="F62" s="187"/>
      <c r="G62" s="187"/>
      <c r="H62" s="187"/>
      <c r="I62" s="193" t="str">
        <f t="shared" si="0"/>
        <v/>
      </c>
      <c r="J62" s="188"/>
    </row>
    <row r="63" spans="2:10" x14ac:dyDescent="0.35">
      <c r="B63" s="185"/>
      <c r="C63" s="185"/>
      <c r="D63" s="185"/>
      <c r="E63" s="186"/>
      <c r="F63" s="187"/>
      <c r="G63" s="187"/>
      <c r="H63" s="187"/>
      <c r="I63" s="193" t="str">
        <f t="shared" si="0"/>
        <v/>
      </c>
      <c r="J63" s="188"/>
    </row>
    <row r="64" spans="2:10" x14ac:dyDescent="0.35">
      <c r="B64" s="185"/>
      <c r="C64" s="185"/>
      <c r="D64" s="185"/>
      <c r="E64" s="186"/>
      <c r="F64" s="187"/>
      <c r="G64" s="187"/>
      <c r="H64" s="187"/>
      <c r="I64" s="193" t="str">
        <f t="shared" si="0"/>
        <v/>
      </c>
      <c r="J64" s="188"/>
    </row>
    <row r="65" spans="2:10" x14ac:dyDescent="0.35">
      <c r="B65" s="185"/>
      <c r="C65" s="185"/>
      <c r="D65" s="185"/>
      <c r="E65" s="186"/>
      <c r="F65" s="187"/>
      <c r="G65" s="187"/>
      <c r="H65" s="187"/>
      <c r="I65" s="193" t="str">
        <f t="shared" si="0"/>
        <v/>
      </c>
      <c r="J65" s="188"/>
    </row>
    <row r="66" spans="2:10" x14ac:dyDescent="0.35">
      <c r="B66" s="185"/>
      <c r="C66" s="185"/>
      <c r="D66" s="185"/>
      <c r="E66" s="186"/>
      <c r="F66" s="187"/>
      <c r="G66" s="187"/>
      <c r="H66" s="187"/>
      <c r="I66" s="193" t="str">
        <f t="shared" si="0"/>
        <v/>
      </c>
      <c r="J66" s="188"/>
    </row>
    <row r="67" spans="2:10" x14ac:dyDescent="0.35">
      <c r="B67" s="185"/>
      <c r="C67" s="185"/>
      <c r="D67" s="185"/>
      <c r="E67" s="186"/>
      <c r="F67" s="187"/>
      <c r="G67" s="187"/>
      <c r="H67" s="187"/>
      <c r="I67" s="193" t="str">
        <f t="shared" si="0"/>
        <v/>
      </c>
      <c r="J67" s="188"/>
    </row>
    <row r="68" spans="2:10" x14ac:dyDescent="0.35">
      <c r="B68" s="185"/>
      <c r="C68" s="185"/>
      <c r="D68" s="185"/>
      <c r="E68" s="186"/>
      <c r="F68" s="187"/>
      <c r="G68" s="187"/>
      <c r="H68" s="187"/>
      <c r="I68" s="193" t="str">
        <f t="shared" si="0"/>
        <v/>
      </c>
      <c r="J68" s="188"/>
    </row>
    <row r="69" spans="2:10" x14ac:dyDescent="0.35">
      <c r="B69" s="185"/>
      <c r="C69" s="185"/>
      <c r="D69" s="185"/>
      <c r="E69" s="186"/>
      <c r="F69" s="187"/>
      <c r="G69" s="187"/>
      <c r="H69" s="187"/>
      <c r="I69" s="193" t="str">
        <f t="shared" si="0"/>
        <v/>
      </c>
      <c r="J69" s="188"/>
    </row>
    <row r="70" spans="2:10" x14ac:dyDescent="0.35">
      <c r="B70" s="185"/>
      <c r="C70" s="185"/>
      <c r="D70" s="185"/>
      <c r="E70" s="186"/>
      <c r="F70" s="187"/>
      <c r="G70" s="187"/>
      <c r="H70" s="187"/>
      <c r="I70" s="193" t="str">
        <f t="shared" si="0"/>
        <v/>
      </c>
      <c r="J70" s="188"/>
    </row>
    <row r="71" spans="2:10" x14ac:dyDescent="0.35">
      <c r="B71" s="185"/>
      <c r="C71" s="185"/>
      <c r="D71" s="185"/>
      <c r="E71" s="186"/>
      <c r="F71" s="187"/>
      <c r="G71" s="187"/>
      <c r="H71" s="187"/>
      <c r="I71" s="193" t="str">
        <f t="shared" si="0"/>
        <v/>
      </c>
      <c r="J71" s="188"/>
    </row>
    <row r="72" spans="2:10" x14ac:dyDescent="0.35">
      <c r="B72" s="185"/>
      <c r="C72" s="185"/>
      <c r="D72" s="185"/>
      <c r="E72" s="186"/>
      <c r="F72" s="187"/>
      <c r="G72" s="187"/>
      <c r="H72" s="187"/>
      <c r="I72" s="193" t="str">
        <f t="shared" si="0"/>
        <v/>
      </c>
      <c r="J72" s="188"/>
    </row>
    <row r="73" spans="2:10" x14ac:dyDescent="0.35">
      <c r="B73" s="185"/>
      <c r="C73" s="185"/>
      <c r="D73" s="185"/>
      <c r="E73" s="186"/>
      <c r="F73" s="187"/>
      <c r="G73" s="187"/>
      <c r="H73" s="187"/>
      <c r="I73" s="193" t="str">
        <f t="shared" si="0"/>
        <v/>
      </c>
      <c r="J73" s="188"/>
    </row>
    <row r="74" spans="2:10" x14ac:dyDescent="0.35">
      <c r="B74" s="185"/>
      <c r="C74" s="185"/>
      <c r="D74" s="185"/>
      <c r="E74" s="186"/>
      <c r="F74" s="187"/>
      <c r="G74" s="187"/>
      <c r="H74" s="187"/>
      <c r="I74" s="193" t="str">
        <f t="shared" si="0"/>
        <v/>
      </c>
      <c r="J74" s="188"/>
    </row>
    <row r="75" spans="2:10" x14ac:dyDescent="0.35">
      <c r="B75" s="185"/>
      <c r="C75" s="185"/>
      <c r="D75" s="185"/>
      <c r="E75" s="186"/>
      <c r="F75" s="187"/>
      <c r="G75" s="187"/>
      <c r="H75" s="187"/>
      <c r="I75" s="193" t="str">
        <f t="shared" si="0"/>
        <v/>
      </c>
      <c r="J75" s="188"/>
    </row>
    <row r="76" spans="2:10" x14ac:dyDescent="0.35">
      <c r="B76" s="185"/>
      <c r="C76" s="185"/>
      <c r="D76" s="185"/>
      <c r="E76" s="186"/>
      <c r="F76" s="187"/>
      <c r="G76" s="187"/>
      <c r="H76" s="187"/>
      <c r="I76" s="193" t="str">
        <f t="shared" si="0"/>
        <v/>
      </c>
      <c r="J76" s="188"/>
    </row>
    <row r="77" spans="2:10" x14ac:dyDescent="0.35">
      <c r="B77" s="185"/>
      <c r="C77" s="185"/>
      <c r="D77" s="185"/>
      <c r="E77" s="186"/>
      <c r="F77" s="187"/>
      <c r="G77" s="187"/>
      <c r="H77" s="187"/>
      <c r="I77" s="193" t="str">
        <f t="shared" si="0"/>
        <v/>
      </c>
      <c r="J77" s="188"/>
    </row>
    <row r="78" spans="2:10" x14ac:dyDescent="0.35">
      <c r="B78" s="185"/>
      <c r="C78" s="185"/>
      <c r="D78" s="185"/>
      <c r="E78" s="186"/>
      <c r="F78" s="187"/>
      <c r="G78" s="187"/>
      <c r="H78" s="187"/>
      <c r="I78" s="193" t="str">
        <f t="shared" si="0"/>
        <v/>
      </c>
      <c r="J78" s="188"/>
    </row>
    <row r="79" spans="2:10" x14ac:dyDescent="0.35">
      <c r="B79" s="185"/>
      <c r="C79" s="185"/>
      <c r="D79" s="185"/>
      <c r="E79" s="186"/>
      <c r="F79" s="187"/>
      <c r="G79" s="187"/>
      <c r="H79" s="187"/>
      <c r="I79" s="193" t="str">
        <f t="shared" si="0"/>
        <v/>
      </c>
      <c r="J79" s="188"/>
    </row>
    <row r="80" spans="2:10" x14ac:dyDescent="0.35">
      <c r="B80" s="185"/>
      <c r="C80" s="185"/>
      <c r="D80" s="185"/>
      <c r="E80" s="186"/>
      <c r="F80" s="187"/>
      <c r="G80" s="187"/>
      <c r="H80" s="187"/>
      <c r="I80" s="193" t="str">
        <f t="shared" si="0"/>
        <v/>
      </c>
      <c r="J80" s="188"/>
    </row>
    <row r="81" spans="2:10" x14ac:dyDescent="0.35">
      <c r="B81" s="185"/>
      <c r="C81" s="185"/>
      <c r="D81" s="185"/>
      <c r="E81" s="186"/>
      <c r="F81" s="187"/>
      <c r="G81" s="187"/>
      <c r="H81" s="187"/>
      <c r="I81" s="193" t="str">
        <f t="shared" si="0"/>
        <v/>
      </c>
      <c r="J81" s="188"/>
    </row>
    <row r="82" spans="2:10" x14ac:dyDescent="0.35">
      <c r="B82" s="185"/>
      <c r="C82" s="185"/>
      <c r="D82" s="185"/>
      <c r="E82" s="186"/>
      <c r="F82" s="187"/>
      <c r="G82" s="187"/>
      <c r="H82" s="187"/>
      <c r="I82" s="193" t="str">
        <f t="shared" si="0"/>
        <v/>
      </c>
      <c r="J82" s="188"/>
    </row>
    <row r="83" spans="2:10" x14ac:dyDescent="0.35">
      <c r="B83" s="185"/>
      <c r="C83" s="185"/>
      <c r="D83" s="185"/>
      <c r="E83" s="186"/>
      <c r="F83" s="187"/>
      <c r="G83" s="187"/>
      <c r="H83" s="187"/>
      <c r="I83" s="193" t="str">
        <f t="shared" si="0"/>
        <v/>
      </c>
      <c r="J83" s="188"/>
    </row>
    <row r="84" spans="2:10" x14ac:dyDescent="0.35">
      <c r="B84" s="185"/>
      <c r="C84" s="185"/>
      <c r="D84" s="185"/>
      <c r="E84" s="186"/>
      <c r="F84" s="187"/>
      <c r="G84" s="187"/>
      <c r="H84" s="187"/>
      <c r="I84" s="193" t="str">
        <f t="shared" si="0"/>
        <v/>
      </c>
      <c r="J84" s="188"/>
    </row>
    <row r="85" spans="2:10" x14ac:dyDescent="0.35">
      <c r="B85" s="185"/>
      <c r="C85" s="185"/>
      <c r="D85" s="185"/>
      <c r="E85" s="186"/>
      <c r="F85" s="187"/>
      <c r="G85" s="187"/>
      <c r="H85" s="187"/>
      <c r="I85" s="193" t="str">
        <f t="shared" si="0"/>
        <v/>
      </c>
      <c r="J85" s="188"/>
    </row>
    <row r="86" spans="2:10" x14ac:dyDescent="0.35">
      <c r="B86" s="185"/>
      <c r="C86" s="185"/>
      <c r="D86" s="185"/>
      <c r="E86" s="186"/>
      <c r="F86" s="187"/>
      <c r="G86" s="187"/>
      <c r="H86" s="187"/>
      <c r="I86" s="193" t="str">
        <f t="shared" si="0"/>
        <v/>
      </c>
      <c r="J86" s="188"/>
    </row>
    <row r="87" spans="2:10" x14ac:dyDescent="0.35">
      <c r="B87" s="185"/>
      <c r="C87" s="185"/>
      <c r="D87" s="185"/>
      <c r="E87" s="186"/>
      <c r="F87" s="187"/>
      <c r="G87" s="187"/>
      <c r="H87" s="187"/>
      <c r="I87" s="193" t="str">
        <f t="shared" si="0"/>
        <v/>
      </c>
      <c r="J87" s="188"/>
    </row>
    <row r="88" spans="2:10" x14ac:dyDescent="0.35">
      <c r="B88" s="185"/>
      <c r="C88" s="185"/>
      <c r="D88" s="185"/>
      <c r="E88" s="186"/>
      <c r="F88" s="187"/>
      <c r="G88" s="187"/>
      <c r="H88" s="187"/>
      <c r="I88" s="193" t="str">
        <f t="shared" si="0"/>
        <v/>
      </c>
      <c r="J88" s="188"/>
    </row>
    <row r="89" spans="2:10" x14ac:dyDescent="0.35">
      <c r="B89" s="185"/>
      <c r="C89" s="185"/>
      <c r="D89" s="185"/>
      <c r="E89" s="186"/>
      <c r="F89" s="187"/>
      <c r="G89" s="187"/>
      <c r="H89" s="187"/>
      <c r="I89" s="193" t="str">
        <f t="shared" ref="I89:I152" si="1">IF(H89="","",(VALUE(TEXT(G89,"m/dd/yy ")&amp;TEXT(H89,"hh:mm:ss"))-VALUE(TEXT(E89,"m/dd/yy ")&amp;TEXT(F89,"hh:mm:ss")))*24)</f>
        <v/>
      </c>
      <c r="J89" s="188"/>
    </row>
    <row r="90" spans="2:10" x14ac:dyDescent="0.35">
      <c r="B90" s="185"/>
      <c r="C90" s="185"/>
      <c r="D90" s="185"/>
      <c r="E90" s="186"/>
      <c r="F90" s="187"/>
      <c r="G90" s="187"/>
      <c r="H90" s="187"/>
      <c r="I90" s="193" t="str">
        <f t="shared" si="1"/>
        <v/>
      </c>
      <c r="J90" s="188"/>
    </row>
    <row r="91" spans="2:10" x14ac:dyDescent="0.35">
      <c r="B91" s="185"/>
      <c r="C91" s="185"/>
      <c r="D91" s="185"/>
      <c r="E91" s="186"/>
      <c r="F91" s="187"/>
      <c r="G91" s="187"/>
      <c r="H91" s="187"/>
      <c r="I91" s="193" t="str">
        <f t="shared" si="1"/>
        <v/>
      </c>
      <c r="J91" s="188"/>
    </row>
    <row r="92" spans="2:10" x14ac:dyDescent="0.35">
      <c r="B92" s="185"/>
      <c r="C92" s="185"/>
      <c r="D92" s="185"/>
      <c r="E92" s="186"/>
      <c r="F92" s="187"/>
      <c r="G92" s="187"/>
      <c r="H92" s="187"/>
      <c r="I92" s="193" t="str">
        <f t="shared" si="1"/>
        <v/>
      </c>
      <c r="J92" s="188"/>
    </row>
    <row r="93" spans="2:10" x14ac:dyDescent="0.35">
      <c r="B93" s="185"/>
      <c r="C93" s="185"/>
      <c r="D93" s="185"/>
      <c r="E93" s="186"/>
      <c r="F93" s="187"/>
      <c r="G93" s="187"/>
      <c r="H93" s="187"/>
      <c r="I93" s="193" t="str">
        <f t="shared" si="1"/>
        <v/>
      </c>
      <c r="J93" s="188"/>
    </row>
    <row r="94" spans="2:10" x14ac:dyDescent="0.35">
      <c r="B94" s="185"/>
      <c r="C94" s="185"/>
      <c r="D94" s="185"/>
      <c r="E94" s="186"/>
      <c r="F94" s="187"/>
      <c r="G94" s="187"/>
      <c r="H94" s="187"/>
      <c r="I94" s="193" t="str">
        <f t="shared" si="1"/>
        <v/>
      </c>
      <c r="J94" s="188"/>
    </row>
    <row r="95" spans="2:10" x14ac:dyDescent="0.35">
      <c r="B95" s="185"/>
      <c r="C95" s="185"/>
      <c r="D95" s="185"/>
      <c r="E95" s="186"/>
      <c r="F95" s="187"/>
      <c r="G95" s="187"/>
      <c r="H95" s="187"/>
      <c r="I95" s="193" t="str">
        <f t="shared" si="1"/>
        <v/>
      </c>
      <c r="J95" s="188"/>
    </row>
    <row r="96" spans="2:10" x14ac:dyDescent="0.35">
      <c r="B96" s="185"/>
      <c r="C96" s="185"/>
      <c r="D96" s="185"/>
      <c r="E96" s="186"/>
      <c r="F96" s="187"/>
      <c r="G96" s="187"/>
      <c r="H96" s="187"/>
      <c r="I96" s="193" t="str">
        <f t="shared" si="1"/>
        <v/>
      </c>
      <c r="J96" s="188"/>
    </row>
    <row r="97" spans="2:10" x14ac:dyDescent="0.35">
      <c r="B97" s="185"/>
      <c r="C97" s="185"/>
      <c r="D97" s="185"/>
      <c r="E97" s="186"/>
      <c r="F97" s="187"/>
      <c r="G97" s="187"/>
      <c r="H97" s="187"/>
      <c r="I97" s="193" t="str">
        <f t="shared" si="1"/>
        <v/>
      </c>
      <c r="J97" s="188"/>
    </row>
    <row r="98" spans="2:10" x14ac:dyDescent="0.35">
      <c r="B98" s="185"/>
      <c r="C98" s="185"/>
      <c r="D98" s="185"/>
      <c r="E98" s="186"/>
      <c r="F98" s="187"/>
      <c r="G98" s="187"/>
      <c r="H98" s="187"/>
      <c r="I98" s="193" t="str">
        <f t="shared" si="1"/>
        <v/>
      </c>
      <c r="J98" s="188"/>
    </row>
    <row r="99" spans="2:10" x14ac:dyDescent="0.35">
      <c r="B99" s="185"/>
      <c r="C99" s="185"/>
      <c r="D99" s="185"/>
      <c r="E99" s="186"/>
      <c r="F99" s="187"/>
      <c r="G99" s="187"/>
      <c r="H99" s="187"/>
      <c r="I99" s="193" t="str">
        <f t="shared" si="1"/>
        <v/>
      </c>
      <c r="J99" s="188"/>
    </row>
    <row r="100" spans="2:10" x14ac:dyDescent="0.35">
      <c r="B100" s="185"/>
      <c r="C100" s="185"/>
      <c r="D100" s="185"/>
      <c r="E100" s="186"/>
      <c r="F100" s="187"/>
      <c r="G100" s="187"/>
      <c r="H100" s="187"/>
      <c r="I100" s="193" t="str">
        <f t="shared" si="1"/>
        <v/>
      </c>
      <c r="J100" s="188"/>
    </row>
    <row r="101" spans="2:10" x14ac:dyDescent="0.35">
      <c r="B101" s="185"/>
      <c r="C101" s="185"/>
      <c r="D101" s="185"/>
      <c r="E101" s="186"/>
      <c r="F101" s="187"/>
      <c r="G101" s="187"/>
      <c r="H101" s="187"/>
      <c r="I101" s="193" t="str">
        <f t="shared" si="1"/>
        <v/>
      </c>
      <c r="J101" s="188"/>
    </row>
    <row r="102" spans="2:10" x14ac:dyDescent="0.35">
      <c r="B102" s="185"/>
      <c r="C102" s="185"/>
      <c r="D102" s="185"/>
      <c r="E102" s="186"/>
      <c r="F102" s="187"/>
      <c r="G102" s="187"/>
      <c r="H102" s="187"/>
      <c r="I102" s="193" t="str">
        <f t="shared" si="1"/>
        <v/>
      </c>
      <c r="J102" s="188"/>
    </row>
    <row r="103" spans="2:10" x14ac:dyDescent="0.35">
      <c r="B103" s="185"/>
      <c r="C103" s="185"/>
      <c r="D103" s="185"/>
      <c r="E103" s="186"/>
      <c r="F103" s="187"/>
      <c r="G103" s="187"/>
      <c r="H103" s="187"/>
      <c r="I103" s="193" t="str">
        <f t="shared" si="1"/>
        <v/>
      </c>
      <c r="J103" s="188"/>
    </row>
    <row r="104" spans="2:10" x14ac:dyDescent="0.35">
      <c r="B104" s="185"/>
      <c r="C104" s="185"/>
      <c r="D104" s="185"/>
      <c r="E104" s="186"/>
      <c r="F104" s="187"/>
      <c r="G104" s="187"/>
      <c r="H104" s="187"/>
      <c r="I104" s="193" t="str">
        <f t="shared" si="1"/>
        <v/>
      </c>
      <c r="J104" s="188"/>
    </row>
    <row r="105" spans="2:10" x14ac:dyDescent="0.35">
      <c r="B105" s="185"/>
      <c r="C105" s="185"/>
      <c r="D105" s="185"/>
      <c r="E105" s="186"/>
      <c r="F105" s="187"/>
      <c r="G105" s="187"/>
      <c r="H105" s="187"/>
      <c r="I105" s="193" t="str">
        <f t="shared" si="1"/>
        <v/>
      </c>
      <c r="J105" s="188"/>
    </row>
    <row r="106" spans="2:10" x14ac:dyDescent="0.35">
      <c r="B106" s="185"/>
      <c r="C106" s="185"/>
      <c r="D106" s="185"/>
      <c r="E106" s="186"/>
      <c r="F106" s="187"/>
      <c r="G106" s="187"/>
      <c r="H106" s="187"/>
      <c r="I106" s="193" t="str">
        <f t="shared" si="1"/>
        <v/>
      </c>
      <c r="J106" s="188"/>
    </row>
    <row r="107" spans="2:10" x14ac:dyDescent="0.35">
      <c r="B107" s="185"/>
      <c r="C107" s="185"/>
      <c r="D107" s="185"/>
      <c r="E107" s="186"/>
      <c r="F107" s="187"/>
      <c r="G107" s="187"/>
      <c r="H107" s="187"/>
      <c r="I107" s="193" t="str">
        <f t="shared" si="1"/>
        <v/>
      </c>
      <c r="J107" s="188"/>
    </row>
    <row r="108" spans="2:10" x14ac:dyDescent="0.35">
      <c r="B108" s="185"/>
      <c r="C108" s="185"/>
      <c r="D108" s="185"/>
      <c r="E108" s="186"/>
      <c r="F108" s="187"/>
      <c r="G108" s="187"/>
      <c r="H108" s="187"/>
      <c r="I108" s="193" t="str">
        <f t="shared" si="1"/>
        <v/>
      </c>
      <c r="J108" s="188"/>
    </row>
    <row r="109" spans="2:10" x14ac:dyDescent="0.35">
      <c r="B109" s="185"/>
      <c r="C109" s="185"/>
      <c r="D109" s="185"/>
      <c r="E109" s="186"/>
      <c r="F109" s="187"/>
      <c r="G109" s="187"/>
      <c r="H109" s="187"/>
      <c r="I109" s="193" t="str">
        <f t="shared" si="1"/>
        <v/>
      </c>
      <c r="J109" s="188"/>
    </row>
    <row r="110" spans="2:10" x14ac:dyDescent="0.35">
      <c r="B110" s="185"/>
      <c r="C110" s="185"/>
      <c r="D110" s="185"/>
      <c r="E110" s="186"/>
      <c r="F110" s="187"/>
      <c r="G110" s="187"/>
      <c r="H110" s="187"/>
      <c r="I110" s="193" t="str">
        <f t="shared" si="1"/>
        <v/>
      </c>
      <c r="J110" s="188"/>
    </row>
    <row r="111" spans="2:10" x14ac:dyDescent="0.35">
      <c r="B111" s="185"/>
      <c r="C111" s="185"/>
      <c r="D111" s="185"/>
      <c r="E111" s="186"/>
      <c r="F111" s="187"/>
      <c r="G111" s="187"/>
      <c r="H111" s="187"/>
      <c r="I111" s="193" t="str">
        <f t="shared" si="1"/>
        <v/>
      </c>
      <c r="J111" s="188"/>
    </row>
    <row r="112" spans="2:10" x14ac:dyDescent="0.35">
      <c r="B112" s="185"/>
      <c r="C112" s="185"/>
      <c r="D112" s="185"/>
      <c r="E112" s="186"/>
      <c r="F112" s="187"/>
      <c r="G112" s="187"/>
      <c r="H112" s="187"/>
      <c r="I112" s="193" t="str">
        <f t="shared" si="1"/>
        <v/>
      </c>
      <c r="J112" s="188"/>
    </row>
    <row r="113" spans="2:10" x14ac:dyDescent="0.35">
      <c r="B113" s="185"/>
      <c r="C113" s="185"/>
      <c r="D113" s="185"/>
      <c r="E113" s="186"/>
      <c r="F113" s="187"/>
      <c r="G113" s="187"/>
      <c r="H113" s="187"/>
      <c r="I113" s="193" t="str">
        <f t="shared" si="1"/>
        <v/>
      </c>
      <c r="J113" s="188"/>
    </row>
    <row r="114" spans="2:10" x14ac:dyDescent="0.35">
      <c r="B114" s="185"/>
      <c r="C114" s="185"/>
      <c r="D114" s="185"/>
      <c r="E114" s="186"/>
      <c r="F114" s="187"/>
      <c r="G114" s="187"/>
      <c r="H114" s="187"/>
      <c r="I114" s="193" t="str">
        <f t="shared" si="1"/>
        <v/>
      </c>
      <c r="J114" s="188"/>
    </row>
    <row r="115" spans="2:10" x14ac:dyDescent="0.35">
      <c r="B115" s="185"/>
      <c r="C115" s="185"/>
      <c r="D115" s="185"/>
      <c r="E115" s="186"/>
      <c r="F115" s="187"/>
      <c r="G115" s="187"/>
      <c r="H115" s="187"/>
      <c r="I115" s="193" t="str">
        <f t="shared" si="1"/>
        <v/>
      </c>
      <c r="J115" s="188"/>
    </row>
    <row r="116" spans="2:10" x14ac:dyDescent="0.35">
      <c r="B116" s="185"/>
      <c r="C116" s="185"/>
      <c r="D116" s="185"/>
      <c r="E116" s="186"/>
      <c r="F116" s="187"/>
      <c r="G116" s="187"/>
      <c r="H116" s="187"/>
      <c r="I116" s="193" t="str">
        <f t="shared" si="1"/>
        <v/>
      </c>
      <c r="J116" s="188"/>
    </row>
    <row r="117" spans="2:10" x14ac:dyDescent="0.35">
      <c r="B117" s="185"/>
      <c r="C117" s="185"/>
      <c r="D117" s="185"/>
      <c r="E117" s="186"/>
      <c r="F117" s="187"/>
      <c r="G117" s="187"/>
      <c r="H117" s="187"/>
      <c r="I117" s="193" t="str">
        <f t="shared" si="1"/>
        <v/>
      </c>
      <c r="J117" s="188"/>
    </row>
    <row r="118" spans="2:10" x14ac:dyDescent="0.35">
      <c r="B118" s="185"/>
      <c r="C118" s="185"/>
      <c r="D118" s="185"/>
      <c r="E118" s="186"/>
      <c r="F118" s="187"/>
      <c r="G118" s="187"/>
      <c r="H118" s="187"/>
      <c r="I118" s="193" t="str">
        <f t="shared" si="1"/>
        <v/>
      </c>
      <c r="J118" s="188"/>
    </row>
    <row r="119" spans="2:10" x14ac:dyDescent="0.35">
      <c r="B119" s="185"/>
      <c r="C119" s="185"/>
      <c r="D119" s="185"/>
      <c r="E119" s="186"/>
      <c r="F119" s="187"/>
      <c r="G119" s="187"/>
      <c r="H119" s="187"/>
      <c r="I119" s="193" t="str">
        <f t="shared" si="1"/>
        <v/>
      </c>
      <c r="J119" s="188"/>
    </row>
    <row r="120" spans="2:10" x14ac:dyDescent="0.35">
      <c r="B120" s="185"/>
      <c r="C120" s="185"/>
      <c r="D120" s="185"/>
      <c r="E120" s="186"/>
      <c r="F120" s="187"/>
      <c r="G120" s="187"/>
      <c r="H120" s="187"/>
      <c r="I120" s="193" t="str">
        <f t="shared" si="1"/>
        <v/>
      </c>
      <c r="J120" s="188"/>
    </row>
    <row r="121" spans="2:10" x14ac:dyDescent="0.35">
      <c r="B121" s="185"/>
      <c r="C121" s="185"/>
      <c r="D121" s="185"/>
      <c r="E121" s="186"/>
      <c r="F121" s="187"/>
      <c r="G121" s="187"/>
      <c r="H121" s="187"/>
      <c r="I121" s="193" t="str">
        <f t="shared" si="1"/>
        <v/>
      </c>
      <c r="J121" s="188"/>
    </row>
    <row r="122" spans="2:10" x14ac:dyDescent="0.35">
      <c r="B122" s="185"/>
      <c r="C122" s="185"/>
      <c r="D122" s="185"/>
      <c r="E122" s="186"/>
      <c r="F122" s="187"/>
      <c r="G122" s="187"/>
      <c r="H122" s="187"/>
      <c r="I122" s="193" t="str">
        <f t="shared" si="1"/>
        <v/>
      </c>
      <c r="J122" s="188"/>
    </row>
    <row r="123" spans="2:10" x14ac:dyDescent="0.35">
      <c r="B123" s="185"/>
      <c r="C123" s="185"/>
      <c r="D123" s="185"/>
      <c r="E123" s="186"/>
      <c r="F123" s="187"/>
      <c r="G123" s="187"/>
      <c r="H123" s="187"/>
      <c r="I123" s="193" t="str">
        <f t="shared" si="1"/>
        <v/>
      </c>
      <c r="J123" s="188"/>
    </row>
    <row r="124" spans="2:10" x14ac:dyDescent="0.35">
      <c r="B124" s="185"/>
      <c r="C124" s="185"/>
      <c r="D124" s="185"/>
      <c r="E124" s="186"/>
      <c r="F124" s="187"/>
      <c r="G124" s="187"/>
      <c r="H124" s="187"/>
      <c r="I124" s="193" t="str">
        <f t="shared" si="1"/>
        <v/>
      </c>
      <c r="J124" s="188"/>
    </row>
    <row r="125" spans="2:10" x14ac:dyDescent="0.35">
      <c r="B125" s="185"/>
      <c r="C125" s="185"/>
      <c r="D125" s="185"/>
      <c r="E125" s="186"/>
      <c r="F125" s="187"/>
      <c r="G125" s="187"/>
      <c r="H125" s="187"/>
      <c r="I125" s="193" t="str">
        <f t="shared" si="1"/>
        <v/>
      </c>
      <c r="J125" s="188"/>
    </row>
    <row r="126" spans="2:10" x14ac:dyDescent="0.35">
      <c r="B126" s="185"/>
      <c r="C126" s="185"/>
      <c r="D126" s="185"/>
      <c r="E126" s="186"/>
      <c r="F126" s="187"/>
      <c r="G126" s="187"/>
      <c r="H126" s="187"/>
      <c r="I126" s="193" t="str">
        <f t="shared" si="1"/>
        <v/>
      </c>
      <c r="J126" s="188"/>
    </row>
    <row r="127" spans="2:10" x14ac:dyDescent="0.35">
      <c r="B127" s="185"/>
      <c r="C127" s="185"/>
      <c r="D127" s="185"/>
      <c r="E127" s="186"/>
      <c r="F127" s="187"/>
      <c r="G127" s="187"/>
      <c r="H127" s="187"/>
      <c r="I127" s="193" t="str">
        <f t="shared" si="1"/>
        <v/>
      </c>
      <c r="J127" s="188"/>
    </row>
    <row r="128" spans="2:10" x14ac:dyDescent="0.35">
      <c r="B128" s="185"/>
      <c r="C128" s="185"/>
      <c r="D128" s="185"/>
      <c r="E128" s="186"/>
      <c r="F128" s="187"/>
      <c r="G128" s="187"/>
      <c r="H128" s="187"/>
      <c r="I128" s="193" t="str">
        <f t="shared" si="1"/>
        <v/>
      </c>
      <c r="J128" s="188"/>
    </row>
    <row r="129" spans="2:10" x14ac:dyDescent="0.35">
      <c r="B129" s="185"/>
      <c r="C129" s="185"/>
      <c r="D129" s="185"/>
      <c r="E129" s="186"/>
      <c r="F129" s="187"/>
      <c r="G129" s="187"/>
      <c r="H129" s="187"/>
      <c r="I129" s="193" t="str">
        <f t="shared" si="1"/>
        <v/>
      </c>
      <c r="J129" s="188"/>
    </row>
    <row r="130" spans="2:10" x14ac:dyDescent="0.35">
      <c r="B130" s="185"/>
      <c r="C130" s="185"/>
      <c r="D130" s="185"/>
      <c r="E130" s="186"/>
      <c r="F130" s="187"/>
      <c r="G130" s="187"/>
      <c r="H130" s="187"/>
      <c r="I130" s="193" t="str">
        <f t="shared" si="1"/>
        <v/>
      </c>
      <c r="J130" s="188"/>
    </row>
    <row r="131" spans="2:10" x14ac:dyDescent="0.35">
      <c r="B131" s="185"/>
      <c r="C131" s="185"/>
      <c r="D131" s="185"/>
      <c r="E131" s="186"/>
      <c r="F131" s="187"/>
      <c r="G131" s="187"/>
      <c r="H131" s="187"/>
      <c r="I131" s="193" t="str">
        <f t="shared" si="1"/>
        <v/>
      </c>
      <c r="J131" s="188"/>
    </row>
    <row r="132" spans="2:10" x14ac:dyDescent="0.35">
      <c r="B132" s="185"/>
      <c r="C132" s="185"/>
      <c r="D132" s="185"/>
      <c r="E132" s="186"/>
      <c r="F132" s="187"/>
      <c r="G132" s="187"/>
      <c r="H132" s="187"/>
      <c r="I132" s="193" t="str">
        <f t="shared" si="1"/>
        <v/>
      </c>
      <c r="J132" s="188"/>
    </row>
    <row r="133" spans="2:10" x14ac:dyDescent="0.35">
      <c r="B133" s="185"/>
      <c r="C133" s="185"/>
      <c r="D133" s="185"/>
      <c r="E133" s="186"/>
      <c r="F133" s="187"/>
      <c r="G133" s="187"/>
      <c r="H133" s="187"/>
      <c r="I133" s="193" t="str">
        <f t="shared" si="1"/>
        <v/>
      </c>
      <c r="J133" s="188"/>
    </row>
    <row r="134" spans="2:10" x14ac:dyDescent="0.35">
      <c r="B134" s="185"/>
      <c r="C134" s="185"/>
      <c r="D134" s="185"/>
      <c r="E134" s="186"/>
      <c r="F134" s="187"/>
      <c r="G134" s="187"/>
      <c r="H134" s="187"/>
      <c r="I134" s="193" t="str">
        <f t="shared" si="1"/>
        <v/>
      </c>
      <c r="J134" s="188"/>
    </row>
    <row r="135" spans="2:10" x14ac:dyDescent="0.35">
      <c r="B135" s="185"/>
      <c r="C135" s="185"/>
      <c r="D135" s="185"/>
      <c r="E135" s="186"/>
      <c r="F135" s="187"/>
      <c r="G135" s="187"/>
      <c r="H135" s="187"/>
      <c r="I135" s="193" t="str">
        <f t="shared" si="1"/>
        <v/>
      </c>
      <c r="J135" s="188"/>
    </row>
    <row r="136" spans="2:10" x14ac:dyDescent="0.35">
      <c r="B136" s="185"/>
      <c r="C136" s="185"/>
      <c r="D136" s="185"/>
      <c r="E136" s="186"/>
      <c r="F136" s="187"/>
      <c r="G136" s="187"/>
      <c r="H136" s="187"/>
      <c r="I136" s="193" t="str">
        <f t="shared" si="1"/>
        <v/>
      </c>
      <c r="J136" s="188"/>
    </row>
    <row r="137" spans="2:10" x14ac:dyDescent="0.35">
      <c r="B137" s="185"/>
      <c r="C137" s="185"/>
      <c r="D137" s="185"/>
      <c r="E137" s="186"/>
      <c r="F137" s="187"/>
      <c r="G137" s="187"/>
      <c r="H137" s="187"/>
      <c r="I137" s="193" t="str">
        <f t="shared" si="1"/>
        <v/>
      </c>
      <c r="J137" s="188"/>
    </row>
    <row r="138" spans="2:10" x14ac:dyDescent="0.35">
      <c r="B138" s="185"/>
      <c r="C138" s="185"/>
      <c r="D138" s="185"/>
      <c r="E138" s="186"/>
      <c r="F138" s="187"/>
      <c r="G138" s="187"/>
      <c r="H138" s="187"/>
      <c r="I138" s="193" t="str">
        <f t="shared" si="1"/>
        <v/>
      </c>
      <c r="J138" s="188"/>
    </row>
    <row r="139" spans="2:10" x14ac:dyDescent="0.35">
      <c r="B139" s="185"/>
      <c r="C139" s="185"/>
      <c r="D139" s="185"/>
      <c r="E139" s="186"/>
      <c r="F139" s="187"/>
      <c r="G139" s="187"/>
      <c r="H139" s="187"/>
      <c r="I139" s="193" t="str">
        <f t="shared" si="1"/>
        <v/>
      </c>
      <c r="J139" s="188"/>
    </row>
    <row r="140" spans="2:10" x14ac:dyDescent="0.35">
      <c r="B140" s="185"/>
      <c r="C140" s="185"/>
      <c r="D140" s="185"/>
      <c r="E140" s="186"/>
      <c r="F140" s="187"/>
      <c r="G140" s="187"/>
      <c r="H140" s="187"/>
      <c r="I140" s="193" t="str">
        <f t="shared" si="1"/>
        <v/>
      </c>
      <c r="J140" s="188"/>
    </row>
    <row r="141" spans="2:10" x14ac:dyDescent="0.35">
      <c r="B141" s="185"/>
      <c r="C141" s="185"/>
      <c r="D141" s="185"/>
      <c r="E141" s="186"/>
      <c r="F141" s="187"/>
      <c r="G141" s="187"/>
      <c r="H141" s="187"/>
      <c r="I141" s="193" t="str">
        <f t="shared" si="1"/>
        <v/>
      </c>
      <c r="J141" s="188"/>
    </row>
    <row r="142" spans="2:10" x14ac:dyDescent="0.35">
      <c r="B142" s="185"/>
      <c r="C142" s="185"/>
      <c r="D142" s="185"/>
      <c r="E142" s="186"/>
      <c r="F142" s="187"/>
      <c r="G142" s="187"/>
      <c r="H142" s="187"/>
      <c r="I142" s="193" t="str">
        <f t="shared" si="1"/>
        <v/>
      </c>
      <c r="J142" s="188"/>
    </row>
    <row r="143" spans="2:10" x14ac:dyDescent="0.35">
      <c r="B143" s="185"/>
      <c r="C143" s="185"/>
      <c r="D143" s="185"/>
      <c r="E143" s="186"/>
      <c r="F143" s="187"/>
      <c r="G143" s="187"/>
      <c r="H143" s="187"/>
      <c r="I143" s="193" t="str">
        <f t="shared" si="1"/>
        <v/>
      </c>
      <c r="J143" s="188"/>
    </row>
    <row r="144" spans="2:10" x14ac:dyDescent="0.35">
      <c r="B144" s="185"/>
      <c r="C144" s="185"/>
      <c r="D144" s="185"/>
      <c r="E144" s="186"/>
      <c r="F144" s="187"/>
      <c r="G144" s="187"/>
      <c r="H144" s="187"/>
      <c r="I144" s="193" t="str">
        <f t="shared" si="1"/>
        <v/>
      </c>
      <c r="J144" s="188"/>
    </row>
    <row r="145" spans="2:10" x14ac:dyDescent="0.35">
      <c r="B145" s="185"/>
      <c r="C145" s="185"/>
      <c r="D145" s="185"/>
      <c r="E145" s="186"/>
      <c r="F145" s="187"/>
      <c r="G145" s="187"/>
      <c r="H145" s="187"/>
      <c r="I145" s="193" t="str">
        <f t="shared" si="1"/>
        <v/>
      </c>
      <c r="J145" s="188"/>
    </row>
    <row r="146" spans="2:10" x14ac:dyDescent="0.35">
      <c r="B146" s="185"/>
      <c r="C146" s="185"/>
      <c r="D146" s="185"/>
      <c r="E146" s="186"/>
      <c r="F146" s="187"/>
      <c r="G146" s="187"/>
      <c r="H146" s="187"/>
      <c r="I146" s="193" t="str">
        <f t="shared" si="1"/>
        <v/>
      </c>
      <c r="J146" s="188"/>
    </row>
    <row r="147" spans="2:10" x14ac:dyDescent="0.35">
      <c r="B147" s="185"/>
      <c r="C147" s="185"/>
      <c r="D147" s="185"/>
      <c r="E147" s="186"/>
      <c r="F147" s="187"/>
      <c r="G147" s="187"/>
      <c r="H147" s="187"/>
      <c r="I147" s="193" t="str">
        <f t="shared" si="1"/>
        <v/>
      </c>
      <c r="J147" s="188"/>
    </row>
    <row r="148" spans="2:10" x14ac:dyDescent="0.35">
      <c r="B148" s="185"/>
      <c r="C148" s="185"/>
      <c r="D148" s="185"/>
      <c r="E148" s="186"/>
      <c r="F148" s="187"/>
      <c r="G148" s="187"/>
      <c r="H148" s="187"/>
      <c r="I148" s="193" t="str">
        <f t="shared" si="1"/>
        <v/>
      </c>
      <c r="J148" s="188"/>
    </row>
    <row r="149" spans="2:10" x14ac:dyDescent="0.35">
      <c r="B149" s="185"/>
      <c r="C149" s="185"/>
      <c r="D149" s="185"/>
      <c r="E149" s="186"/>
      <c r="F149" s="187"/>
      <c r="G149" s="187"/>
      <c r="H149" s="187"/>
      <c r="I149" s="193" t="str">
        <f t="shared" si="1"/>
        <v/>
      </c>
      <c r="J149" s="188"/>
    </row>
    <row r="150" spans="2:10" x14ac:dyDescent="0.35">
      <c r="B150" s="185"/>
      <c r="C150" s="185"/>
      <c r="D150" s="185"/>
      <c r="E150" s="186"/>
      <c r="F150" s="187"/>
      <c r="G150" s="187"/>
      <c r="H150" s="187"/>
      <c r="I150" s="193" t="str">
        <f t="shared" si="1"/>
        <v/>
      </c>
      <c r="J150" s="188"/>
    </row>
    <row r="151" spans="2:10" x14ac:dyDescent="0.35">
      <c r="B151" s="185"/>
      <c r="C151" s="185"/>
      <c r="D151" s="185"/>
      <c r="E151" s="186"/>
      <c r="F151" s="187"/>
      <c r="G151" s="187"/>
      <c r="H151" s="187"/>
      <c r="I151" s="193" t="str">
        <f t="shared" si="1"/>
        <v/>
      </c>
      <c r="J151" s="188"/>
    </row>
    <row r="152" spans="2:10" x14ac:dyDescent="0.35">
      <c r="B152" s="185"/>
      <c r="C152" s="185"/>
      <c r="D152" s="185"/>
      <c r="E152" s="186"/>
      <c r="F152" s="187"/>
      <c r="G152" s="187"/>
      <c r="H152" s="187"/>
      <c r="I152" s="193" t="str">
        <f t="shared" si="1"/>
        <v/>
      </c>
      <c r="J152" s="188"/>
    </row>
    <row r="153" spans="2:10" x14ac:dyDescent="0.35">
      <c r="B153" s="185"/>
      <c r="C153" s="185"/>
      <c r="D153" s="185"/>
      <c r="E153" s="186"/>
      <c r="F153" s="187"/>
      <c r="G153" s="187"/>
      <c r="H153" s="187"/>
      <c r="I153" s="193" t="str">
        <f t="shared" ref="I153:I216" si="2">IF(H153="","",(VALUE(TEXT(G153,"m/dd/yy ")&amp;TEXT(H153,"hh:mm:ss"))-VALUE(TEXT(E153,"m/dd/yy ")&amp;TEXT(F153,"hh:mm:ss")))*24)</f>
        <v/>
      </c>
      <c r="J153" s="188"/>
    </row>
    <row r="154" spans="2:10" x14ac:dyDescent="0.35">
      <c r="B154" s="185"/>
      <c r="C154" s="185"/>
      <c r="D154" s="185"/>
      <c r="E154" s="186"/>
      <c r="F154" s="187"/>
      <c r="G154" s="187"/>
      <c r="H154" s="187"/>
      <c r="I154" s="193" t="str">
        <f t="shared" si="2"/>
        <v/>
      </c>
      <c r="J154" s="188"/>
    </row>
    <row r="155" spans="2:10" x14ac:dyDescent="0.35">
      <c r="B155" s="185"/>
      <c r="C155" s="185"/>
      <c r="D155" s="185"/>
      <c r="E155" s="186"/>
      <c r="F155" s="187"/>
      <c r="G155" s="187"/>
      <c r="H155" s="187"/>
      <c r="I155" s="193" t="str">
        <f t="shared" si="2"/>
        <v/>
      </c>
      <c r="J155" s="188"/>
    </row>
    <row r="156" spans="2:10" x14ac:dyDescent="0.35">
      <c r="B156" s="185"/>
      <c r="C156" s="185"/>
      <c r="D156" s="185"/>
      <c r="E156" s="186"/>
      <c r="F156" s="187"/>
      <c r="G156" s="187"/>
      <c r="H156" s="187"/>
      <c r="I156" s="193" t="str">
        <f t="shared" si="2"/>
        <v/>
      </c>
      <c r="J156" s="188"/>
    </row>
    <row r="157" spans="2:10" x14ac:dyDescent="0.35">
      <c r="B157" s="185"/>
      <c r="C157" s="185"/>
      <c r="D157" s="185"/>
      <c r="E157" s="186"/>
      <c r="F157" s="187"/>
      <c r="G157" s="187"/>
      <c r="H157" s="187"/>
      <c r="I157" s="193" t="str">
        <f t="shared" si="2"/>
        <v/>
      </c>
      <c r="J157" s="188"/>
    </row>
    <row r="158" spans="2:10" x14ac:dyDescent="0.35">
      <c r="B158" s="185"/>
      <c r="C158" s="185"/>
      <c r="D158" s="185"/>
      <c r="E158" s="186"/>
      <c r="F158" s="187"/>
      <c r="G158" s="187"/>
      <c r="H158" s="187"/>
      <c r="I158" s="193" t="str">
        <f t="shared" si="2"/>
        <v/>
      </c>
      <c r="J158" s="188"/>
    </row>
    <row r="159" spans="2:10" x14ac:dyDescent="0.35">
      <c r="B159" s="185"/>
      <c r="C159" s="185"/>
      <c r="D159" s="185"/>
      <c r="E159" s="186"/>
      <c r="F159" s="187"/>
      <c r="G159" s="187"/>
      <c r="H159" s="187"/>
      <c r="I159" s="193" t="str">
        <f t="shared" si="2"/>
        <v/>
      </c>
      <c r="J159" s="188"/>
    </row>
    <row r="160" spans="2:10" x14ac:dyDescent="0.35">
      <c r="B160" s="185"/>
      <c r="C160" s="185"/>
      <c r="D160" s="185"/>
      <c r="E160" s="186"/>
      <c r="F160" s="187"/>
      <c r="G160" s="187"/>
      <c r="H160" s="187"/>
      <c r="I160" s="193" t="str">
        <f t="shared" si="2"/>
        <v/>
      </c>
      <c r="J160" s="188"/>
    </row>
    <row r="161" spans="2:10" x14ac:dyDescent="0.35">
      <c r="B161" s="185"/>
      <c r="C161" s="185"/>
      <c r="D161" s="185"/>
      <c r="E161" s="186"/>
      <c r="F161" s="187"/>
      <c r="G161" s="187"/>
      <c r="H161" s="187"/>
      <c r="I161" s="193" t="str">
        <f t="shared" si="2"/>
        <v/>
      </c>
      <c r="J161" s="188"/>
    </row>
    <row r="162" spans="2:10" x14ac:dyDescent="0.35">
      <c r="B162" s="185"/>
      <c r="C162" s="185"/>
      <c r="D162" s="185"/>
      <c r="E162" s="186"/>
      <c r="F162" s="187"/>
      <c r="G162" s="187"/>
      <c r="H162" s="187"/>
      <c r="I162" s="193" t="str">
        <f t="shared" si="2"/>
        <v/>
      </c>
      <c r="J162" s="188"/>
    </row>
    <row r="163" spans="2:10" x14ac:dyDescent="0.35">
      <c r="B163" s="185"/>
      <c r="C163" s="185"/>
      <c r="D163" s="185"/>
      <c r="E163" s="186"/>
      <c r="F163" s="187"/>
      <c r="G163" s="187"/>
      <c r="H163" s="187"/>
      <c r="I163" s="193" t="str">
        <f t="shared" si="2"/>
        <v/>
      </c>
      <c r="J163" s="188"/>
    </row>
    <row r="164" spans="2:10" x14ac:dyDescent="0.35">
      <c r="B164" s="185"/>
      <c r="C164" s="185"/>
      <c r="D164" s="185"/>
      <c r="E164" s="186"/>
      <c r="F164" s="187"/>
      <c r="G164" s="187"/>
      <c r="H164" s="187"/>
      <c r="I164" s="193" t="str">
        <f t="shared" si="2"/>
        <v/>
      </c>
      <c r="J164" s="188"/>
    </row>
    <row r="165" spans="2:10" x14ac:dyDescent="0.35">
      <c r="B165" s="185"/>
      <c r="C165" s="185"/>
      <c r="D165" s="185"/>
      <c r="E165" s="186"/>
      <c r="F165" s="187"/>
      <c r="G165" s="187"/>
      <c r="H165" s="187"/>
      <c r="I165" s="193" t="str">
        <f t="shared" si="2"/>
        <v/>
      </c>
      <c r="J165" s="188"/>
    </row>
    <row r="166" spans="2:10" x14ac:dyDescent="0.35">
      <c r="B166" s="185"/>
      <c r="C166" s="185"/>
      <c r="D166" s="185"/>
      <c r="E166" s="186"/>
      <c r="F166" s="187"/>
      <c r="G166" s="187"/>
      <c r="H166" s="187"/>
      <c r="I166" s="193" t="str">
        <f t="shared" si="2"/>
        <v/>
      </c>
      <c r="J166" s="188"/>
    </row>
    <row r="167" spans="2:10" x14ac:dyDescent="0.35">
      <c r="B167" s="185"/>
      <c r="C167" s="185"/>
      <c r="D167" s="185"/>
      <c r="E167" s="186"/>
      <c r="F167" s="187"/>
      <c r="G167" s="187"/>
      <c r="H167" s="187"/>
      <c r="I167" s="193" t="str">
        <f t="shared" si="2"/>
        <v/>
      </c>
      <c r="J167" s="188"/>
    </row>
    <row r="168" spans="2:10" x14ac:dyDescent="0.35">
      <c r="B168" s="185"/>
      <c r="C168" s="185"/>
      <c r="D168" s="185"/>
      <c r="E168" s="186"/>
      <c r="F168" s="187"/>
      <c r="G168" s="187"/>
      <c r="H168" s="187"/>
      <c r="I168" s="193" t="str">
        <f t="shared" si="2"/>
        <v/>
      </c>
      <c r="J168" s="188"/>
    </row>
    <row r="169" spans="2:10" x14ac:dyDescent="0.35">
      <c r="B169" s="185"/>
      <c r="C169" s="185"/>
      <c r="D169" s="185"/>
      <c r="E169" s="186"/>
      <c r="F169" s="187"/>
      <c r="G169" s="187"/>
      <c r="H169" s="187"/>
      <c r="I169" s="193" t="str">
        <f t="shared" si="2"/>
        <v/>
      </c>
      <c r="J169" s="188"/>
    </row>
    <row r="170" spans="2:10" x14ac:dyDescent="0.35">
      <c r="B170" s="185"/>
      <c r="C170" s="185"/>
      <c r="D170" s="185"/>
      <c r="E170" s="186"/>
      <c r="F170" s="187"/>
      <c r="G170" s="187"/>
      <c r="H170" s="187"/>
      <c r="I170" s="193" t="str">
        <f t="shared" si="2"/>
        <v/>
      </c>
      <c r="J170" s="188"/>
    </row>
    <row r="171" spans="2:10" x14ac:dyDescent="0.35">
      <c r="B171" s="185"/>
      <c r="C171" s="185"/>
      <c r="D171" s="185"/>
      <c r="E171" s="186"/>
      <c r="F171" s="187"/>
      <c r="G171" s="187"/>
      <c r="H171" s="187"/>
      <c r="I171" s="193" t="str">
        <f t="shared" si="2"/>
        <v/>
      </c>
      <c r="J171" s="188"/>
    </row>
    <row r="172" spans="2:10" x14ac:dyDescent="0.35">
      <c r="B172" s="185"/>
      <c r="C172" s="185"/>
      <c r="D172" s="185"/>
      <c r="E172" s="186"/>
      <c r="F172" s="187"/>
      <c r="G172" s="187"/>
      <c r="H172" s="187"/>
      <c r="I172" s="193" t="str">
        <f t="shared" si="2"/>
        <v/>
      </c>
      <c r="J172" s="188"/>
    </row>
    <row r="173" spans="2:10" x14ac:dyDescent="0.35">
      <c r="B173" s="185"/>
      <c r="C173" s="185"/>
      <c r="D173" s="185"/>
      <c r="E173" s="186"/>
      <c r="F173" s="187"/>
      <c r="G173" s="187"/>
      <c r="H173" s="187"/>
      <c r="I173" s="193" t="str">
        <f t="shared" si="2"/>
        <v/>
      </c>
      <c r="J173" s="188"/>
    </row>
    <row r="174" spans="2:10" x14ac:dyDescent="0.35">
      <c r="B174" s="185"/>
      <c r="C174" s="185"/>
      <c r="D174" s="185"/>
      <c r="E174" s="186"/>
      <c r="F174" s="187"/>
      <c r="G174" s="187"/>
      <c r="H174" s="187"/>
      <c r="I174" s="193" t="str">
        <f t="shared" si="2"/>
        <v/>
      </c>
      <c r="J174" s="188"/>
    </row>
    <row r="175" spans="2:10" x14ac:dyDescent="0.35">
      <c r="B175" s="185"/>
      <c r="C175" s="185"/>
      <c r="D175" s="185"/>
      <c r="E175" s="186"/>
      <c r="F175" s="187"/>
      <c r="G175" s="187"/>
      <c r="H175" s="187"/>
      <c r="I175" s="193" t="str">
        <f t="shared" si="2"/>
        <v/>
      </c>
      <c r="J175" s="188"/>
    </row>
    <row r="176" spans="2:10" x14ac:dyDescent="0.35">
      <c r="B176" s="185"/>
      <c r="C176" s="185"/>
      <c r="D176" s="185"/>
      <c r="E176" s="186"/>
      <c r="F176" s="187"/>
      <c r="G176" s="187"/>
      <c r="H176" s="187"/>
      <c r="I176" s="193" t="str">
        <f t="shared" si="2"/>
        <v/>
      </c>
      <c r="J176" s="188"/>
    </row>
    <row r="177" spans="2:10" x14ac:dyDescent="0.35">
      <c r="B177" s="185"/>
      <c r="C177" s="185"/>
      <c r="D177" s="185"/>
      <c r="E177" s="186"/>
      <c r="F177" s="187"/>
      <c r="G177" s="187"/>
      <c r="H177" s="187"/>
      <c r="I177" s="193" t="str">
        <f t="shared" si="2"/>
        <v/>
      </c>
      <c r="J177" s="188"/>
    </row>
    <row r="178" spans="2:10" x14ac:dyDescent="0.35">
      <c r="B178" s="185"/>
      <c r="C178" s="185"/>
      <c r="D178" s="185"/>
      <c r="E178" s="186"/>
      <c r="F178" s="187"/>
      <c r="G178" s="187"/>
      <c r="H178" s="187"/>
      <c r="I178" s="193" t="str">
        <f t="shared" si="2"/>
        <v/>
      </c>
      <c r="J178" s="188"/>
    </row>
    <row r="179" spans="2:10" x14ac:dyDescent="0.35">
      <c r="B179" s="185"/>
      <c r="C179" s="185"/>
      <c r="D179" s="185"/>
      <c r="E179" s="186"/>
      <c r="F179" s="187"/>
      <c r="G179" s="187"/>
      <c r="H179" s="187"/>
      <c r="I179" s="193" t="str">
        <f t="shared" si="2"/>
        <v/>
      </c>
      <c r="J179" s="188"/>
    </row>
    <row r="180" spans="2:10" x14ac:dyDescent="0.35">
      <c r="B180" s="185"/>
      <c r="C180" s="185"/>
      <c r="D180" s="185"/>
      <c r="E180" s="186"/>
      <c r="F180" s="187"/>
      <c r="G180" s="187"/>
      <c r="H180" s="187"/>
      <c r="I180" s="193" t="str">
        <f t="shared" si="2"/>
        <v/>
      </c>
      <c r="J180" s="188"/>
    </row>
    <row r="181" spans="2:10" x14ac:dyDescent="0.35">
      <c r="B181" s="185"/>
      <c r="C181" s="185"/>
      <c r="D181" s="185"/>
      <c r="E181" s="186"/>
      <c r="F181" s="187"/>
      <c r="G181" s="187"/>
      <c r="H181" s="187"/>
      <c r="I181" s="193" t="str">
        <f t="shared" si="2"/>
        <v/>
      </c>
      <c r="J181" s="188"/>
    </row>
    <row r="182" spans="2:10" x14ac:dyDescent="0.35">
      <c r="B182" s="185"/>
      <c r="C182" s="185"/>
      <c r="D182" s="185"/>
      <c r="E182" s="186"/>
      <c r="F182" s="187"/>
      <c r="G182" s="187"/>
      <c r="H182" s="187"/>
      <c r="I182" s="193" t="str">
        <f t="shared" si="2"/>
        <v/>
      </c>
      <c r="J182" s="188"/>
    </row>
    <row r="183" spans="2:10" x14ac:dyDescent="0.35">
      <c r="B183" s="185"/>
      <c r="C183" s="185"/>
      <c r="D183" s="185"/>
      <c r="E183" s="186"/>
      <c r="F183" s="187"/>
      <c r="G183" s="187"/>
      <c r="H183" s="187"/>
      <c r="I183" s="193" t="str">
        <f t="shared" si="2"/>
        <v/>
      </c>
      <c r="J183" s="188"/>
    </row>
    <row r="184" spans="2:10" x14ac:dyDescent="0.35">
      <c r="B184" s="185"/>
      <c r="C184" s="185"/>
      <c r="D184" s="185"/>
      <c r="E184" s="186"/>
      <c r="F184" s="187"/>
      <c r="G184" s="187"/>
      <c r="H184" s="187"/>
      <c r="I184" s="193" t="str">
        <f t="shared" si="2"/>
        <v/>
      </c>
      <c r="J184" s="188"/>
    </row>
    <row r="185" spans="2:10" x14ac:dyDescent="0.35">
      <c r="B185" s="185"/>
      <c r="C185" s="185"/>
      <c r="D185" s="185"/>
      <c r="E185" s="186"/>
      <c r="F185" s="187"/>
      <c r="G185" s="187"/>
      <c r="H185" s="187"/>
      <c r="I185" s="193" t="str">
        <f t="shared" si="2"/>
        <v/>
      </c>
      <c r="J185" s="188"/>
    </row>
    <row r="186" spans="2:10" x14ac:dyDescent="0.35">
      <c r="B186" s="185"/>
      <c r="C186" s="185"/>
      <c r="D186" s="185"/>
      <c r="E186" s="186"/>
      <c r="F186" s="187"/>
      <c r="G186" s="187"/>
      <c r="H186" s="187"/>
      <c r="I186" s="193" t="str">
        <f t="shared" si="2"/>
        <v/>
      </c>
      <c r="J186" s="188"/>
    </row>
    <row r="187" spans="2:10" x14ac:dyDescent="0.35">
      <c r="B187" s="185"/>
      <c r="C187" s="185"/>
      <c r="D187" s="185"/>
      <c r="E187" s="186"/>
      <c r="F187" s="187"/>
      <c r="G187" s="187"/>
      <c r="H187" s="187"/>
      <c r="I187" s="193" t="str">
        <f t="shared" si="2"/>
        <v/>
      </c>
      <c r="J187" s="188"/>
    </row>
    <row r="188" spans="2:10" x14ac:dyDescent="0.35">
      <c r="B188" s="185"/>
      <c r="C188" s="185"/>
      <c r="D188" s="185"/>
      <c r="E188" s="186"/>
      <c r="F188" s="187"/>
      <c r="G188" s="187"/>
      <c r="H188" s="187"/>
      <c r="I188" s="193" t="str">
        <f t="shared" si="2"/>
        <v/>
      </c>
      <c r="J188" s="188"/>
    </row>
    <row r="189" spans="2:10" x14ac:dyDescent="0.35">
      <c r="B189" s="185"/>
      <c r="C189" s="185"/>
      <c r="D189" s="185"/>
      <c r="E189" s="186"/>
      <c r="F189" s="187"/>
      <c r="G189" s="187"/>
      <c r="H189" s="187"/>
      <c r="I189" s="193" t="str">
        <f t="shared" si="2"/>
        <v/>
      </c>
      <c r="J189" s="188"/>
    </row>
    <row r="190" spans="2:10" x14ac:dyDescent="0.35">
      <c r="B190" s="185"/>
      <c r="C190" s="185"/>
      <c r="D190" s="185"/>
      <c r="E190" s="186"/>
      <c r="F190" s="187"/>
      <c r="G190" s="187"/>
      <c r="H190" s="187"/>
      <c r="I190" s="193" t="str">
        <f t="shared" si="2"/>
        <v/>
      </c>
      <c r="J190" s="188"/>
    </row>
    <row r="191" spans="2:10" x14ac:dyDescent="0.35">
      <c r="B191" s="185"/>
      <c r="C191" s="185"/>
      <c r="D191" s="185"/>
      <c r="E191" s="186"/>
      <c r="F191" s="187"/>
      <c r="G191" s="187"/>
      <c r="H191" s="187"/>
      <c r="I191" s="193" t="str">
        <f t="shared" si="2"/>
        <v/>
      </c>
      <c r="J191" s="188"/>
    </row>
    <row r="192" spans="2:10" x14ac:dyDescent="0.35">
      <c r="B192" s="185"/>
      <c r="C192" s="185"/>
      <c r="D192" s="185"/>
      <c r="E192" s="186"/>
      <c r="F192" s="187"/>
      <c r="G192" s="187"/>
      <c r="H192" s="187"/>
      <c r="I192" s="193" t="str">
        <f t="shared" si="2"/>
        <v/>
      </c>
      <c r="J192" s="188"/>
    </row>
    <row r="193" spans="2:10" x14ac:dyDescent="0.35">
      <c r="B193" s="185"/>
      <c r="C193" s="185"/>
      <c r="D193" s="185"/>
      <c r="E193" s="186"/>
      <c r="F193" s="187"/>
      <c r="G193" s="187"/>
      <c r="H193" s="187"/>
      <c r="I193" s="193" t="str">
        <f t="shared" si="2"/>
        <v/>
      </c>
      <c r="J193" s="188"/>
    </row>
    <row r="194" spans="2:10" x14ac:dyDescent="0.35">
      <c r="B194" s="185"/>
      <c r="C194" s="185"/>
      <c r="D194" s="185"/>
      <c r="E194" s="186"/>
      <c r="F194" s="187"/>
      <c r="G194" s="187"/>
      <c r="H194" s="187"/>
      <c r="I194" s="193" t="str">
        <f t="shared" si="2"/>
        <v/>
      </c>
      <c r="J194" s="188"/>
    </row>
    <row r="195" spans="2:10" x14ac:dyDescent="0.35">
      <c r="B195" s="185"/>
      <c r="C195" s="185"/>
      <c r="D195" s="185"/>
      <c r="E195" s="186"/>
      <c r="F195" s="187"/>
      <c r="G195" s="187"/>
      <c r="H195" s="187"/>
      <c r="I195" s="193" t="str">
        <f t="shared" si="2"/>
        <v/>
      </c>
      <c r="J195" s="188"/>
    </row>
    <row r="196" spans="2:10" x14ac:dyDescent="0.35">
      <c r="B196" s="185"/>
      <c r="C196" s="185"/>
      <c r="D196" s="185"/>
      <c r="E196" s="186"/>
      <c r="F196" s="187"/>
      <c r="G196" s="187"/>
      <c r="H196" s="187"/>
      <c r="I196" s="193" t="str">
        <f t="shared" si="2"/>
        <v/>
      </c>
      <c r="J196" s="188"/>
    </row>
    <row r="197" spans="2:10" x14ac:dyDescent="0.35">
      <c r="B197" s="185"/>
      <c r="C197" s="185"/>
      <c r="D197" s="185"/>
      <c r="E197" s="186"/>
      <c r="F197" s="187"/>
      <c r="G197" s="187"/>
      <c r="H197" s="187"/>
      <c r="I197" s="193" t="str">
        <f t="shared" si="2"/>
        <v/>
      </c>
      <c r="J197" s="188"/>
    </row>
    <row r="198" spans="2:10" x14ac:dyDescent="0.35">
      <c r="B198" s="185"/>
      <c r="C198" s="185"/>
      <c r="D198" s="185"/>
      <c r="E198" s="186"/>
      <c r="F198" s="187"/>
      <c r="G198" s="187"/>
      <c r="H198" s="187"/>
      <c r="I198" s="193" t="str">
        <f t="shared" si="2"/>
        <v/>
      </c>
      <c r="J198" s="188"/>
    </row>
    <row r="199" spans="2:10" x14ac:dyDescent="0.35">
      <c r="B199" s="185"/>
      <c r="C199" s="185"/>
      <c r="D199" s="185"/>
      <c r="E199" s="186"/>
      <c r="F199" s="187"/>
      <c r="G199" s="187"/>
      <c r="H199" s="187"/>
      <c r="I199" s="193" t="str">
        <f t="shared" si="2"/>
        <v/>
      </c>
      <c r="J199" s="188"/>
    </row>
    <row r="200" spans="2:10" x14ac:dyDescent="0.35">
      <c r="B200" s="185"/>
      <c r="C200" s="185"/>
      <c r="D200" s="185"/>
      <c r="E200" s="186"/>
      <c r="F200" s="187"/>
      <c r="G200" s="187"/>
      <c r="H200" s="187"/>
      <c r="I200" s="193" t="str">
        <f t="shared" si="2"/>
        <v/>
      </c>
      <c r="J200" s="188"/>
    </row>
    <row r="201" spans="2:10" x14ac:dyDescent="0.35">
      <c r="B201" s="185"/>
      <c r="C201" s="185"/>
      <c r="D201" s="185"/>
      <c r="E201" s="186"/>
      <c r="F201" s="187"/>
      <c r="G201" s="187"/>
      <c r="H201" s="187"/>
      <c r="I201" s="193" t="str">
        <f t="shared" si="2"/>
        <v/>
      </c>
      <c r="J201" s="188"/>
    </row>
    <row r="202" spans="2:10" x14ac:dyDescent="0.35">
      <c r="B202" s="185"/>
      <c r="C202" s="185"/>
      <c r="D202" s="185"/>
      <c r="E202" s="186"/>
      <c r="F202" s="187"/>
      <c r="G202" s="187"/>
      <c r="H202" s="187"/>
      <c r="I202" s="193" t="str">
        <f t="shared" si="2"/>
        <v/>
      </c>
      <c r="J202" s="188"/>
    </row>
    <row r="203" spans="2:10" x14ac:dyDescent="0.35">
      <c r="B203" s="185"/>
      <c r="C203" s="185"/>
      <c r="D203" s="185"/>
      <c r="E203" s="186"/>
      <c r="F203" s="187"/>
      <c r="G203" s="187"/>
      <c r="H203" s="187"/>
      <c r="I203" s="193" t="str">
        <f t="shared" si="2"/>
        <v/>
      </c>
      <c r="J203" s="188"/>
    </row>
    <row r="204" spans="2:10" x14ac:dyDescent="0.35">
      <c r="B204" s="185"/>
      <c r="C204" s="185"/>
      <c r="D204" s="185"/>
      <c r="E204" s="186"/>
      <c r="F204" s="187"/>
      <c r="G204" s="187"/>
      <c r="H204" s="187"/>
      <c r="I204" s="193" t="str">
        <f t="shared" si="2"/>
        <v/>
      </c>
      <c r="J204" s="188"/>
    </row>
    <row r="205" spans="2:10" x14ac:dyDescent="0.35">
      <c r="B205" s="185"/>
      <c r="C205" s="185"/>
      <c r="D205" s="185"/>
      <c r="E205" s="186"/>
      <c r="F205" s="187"/>
      <c r="G205" s="187"/>
      <c r="H205" s="187"/>
      <c r="I205" s="193" t="str">
        <f t="shared" si="2"/>
        <v/>
      </c>
      <c r="J205" s="188"/>
    </row>
    <row r="206" spans="2:10" x14ac:dyDescent="0.35">
      <c r="B206" s="185"/>
      <c r="C206" s="185"/>
      <c r="D206" s="185"/>
      <c r="E206" s="186"/>
      <c r="F206" s="187"/>
      <c r="G206" s="187"/>
      <c r="H206" s="187"/>
      <c r="I206" s="193" t="str">
        <f t="shared" si="2"/>
        <v/>
      </c>
      <c r="J206" s="188"/>
    </row>
    <row r="207" spans="2:10" x14ac:dyDescent="0.35">
      <c r="B207" s="185"/>
      <c r="C207" s="185"/>
      <c r="D207" s="185"/>
      <c r="E207" s="186"/>
      <c r="F207" s="187"/>
      <c r="G207" s="187"/>
      <c r="H207" s="187"/>
      <c r="I207" s="193" t="str">
        <f t="shared" si="2"/>
        <v/>
      </c>
      <c r="J207" s="188"/>
    </row>
    <row r="208" spans="2:10" x14ac:dyDescent="0.35">
      <c r="B208" s="185"/>
      <c r="C208" s="185"/>
      <c r="D208" s="185"/>
      <c r="E208" s="186"/>
      <c r="F208" s="187"/>
      <c r="G208" s="187"/>
      <c r="H208" s="187"/>
      <c r="I208" s="193" t="str">
        <f t="shared" si="2"/>
        <v/>
      </c>
      <c r="J208" s="188"/>
    </row>
    <row r="209" spans="2:10" x14ac:dyDescent="0.35">
      <c r="B209" s="185"/>
      <c r="C209" s="185"/>
      <c r="D209" s="185"/>
      <c r="E209" s="186"/>
      <c r="F209" s="187"/>
      <c r="G209" s="187"/>
      <c r="H209" s="187"/>
      <c r="I209" s="193" t="str">
        <f t="shared" si="2"/>
        <v/>
      </c>
      <c r="J209" s="188"/>
    </row>
    <row r="210" spans="2:10" x14ac:dyDescent="0.35">
      <c r="B210" s="185"/>
      <c r="C210" s="185"/>
      <c r="D210" s="185"/>
      <c r="E210" s="186"/>
      <c r="F210" s="187"/>
      <c r="G210" s="187"/>
      <c r="H210" s="187"/>
      <c r="I210" s="193" t="str">
        <f t="shared" si="2"/>
        <v/>
      </c>
      <c r="J210" s="188"/>
    </row>
    <row r="211" spans="2:10" x14ac:dyDescent="0.35">
      <c r="B211" s="185"/>
      <c r="C211" s="185"/>
      <c r="D211" s="185"/>
      <c r="E211" s="186"/>
      <c r="F211" s="187"/>
      <c r="G211" s="187"/>
      <c r="H211" s="187"/>
      <c r="I211" s="193" t="str">
        <f t="shared" si="2"/>
        <v/>
      </c>
      <c r="J211" s="188"/>
    </row>
    <row r="212" spans="2:10" x14ac:dyDescent="0.35">
      <c r="B212" s="185"/>
      <c r="C212" s="185"/>
      <c r="D212" s="185"/>
      <c r="E212" s="186"/>
      <c r="F212" s="187"/>
      <c r="G212" s="187"/>
      <c r="H212" s="187"/>
      <c r="I212" s="193" t="str">
        <f t="shared" si="2"/>
        <v/>
      </c>
      <c r="J212" s="188"/>
    </row>
    <row r="213" spans="2:10" x14ac:dyDescent="0.35">
      <c r="B213" s="185"/>
      <c r="C213" s="185"/>
      <c r="D213" s="185"/>
      <c r="E213" s="186"/>
      <c r="F213" s="187"/>
      <c r="G213" s="187"/>
      <c r="H213" s="187"/>
      <c r="I213" s="193" t="str">
        <f t="shared" si="2"/>
        <v/>
      </c>
      <c r="J213" s="188"/>
    </row>
    <row r="214" spans="2:10" x14ac:dyDescent="0.35">
      <c r="B214" s="185"/>
      <c r="C214" s="185"/>
      <c r="D214" s="185"/>
      <c r="E214" s="186"/>
      <c r="F214" s="187"/>
      <c r="G214" s="187"/>
      <c r="H214" s="187"/>
      <c r="I214" s="193" t="str">
        <f t="shared" si="2"/>
        <v/>
      </c>
      <c r="J214" s="188"/>
    </row>
    <row r="215" spans="2:10" x14ac:dyDescent="0.35">
      <c r="B215" s="185"/>
      <c r="C215" s="185"/>
      <c r="D215" s="185"/>
      <c r="E215" s="186"/>
      <c r="F215" s="187"/>
      <c r="G215" s="187"/>
      <c r="H215" s="187"/>
      <c r="I215" s="193" t="str">
        <f t="shared" si="2"/>
        <v/>
      </c>
      <c r="J215" s="188"/>
    </row>
    <row r="216" spans="2:10" x14ac:dyDescent="0.35">
      <c r="B216" s="185"/>
      <c r="C216" s="185"/>
      <c r="D216" s="185"/>
      <c r="E216" s="186"/>
      <c r="F216" s="187"/>
      <c r="G216" s="187"/>
      <c r="H216" s="187"/>
      <c r="I216" s="193" t="str">
        <f t="shared" si="2"/>
        <v/>
      </c>
      <c r="J216" s="188"/>
    </row>
    <row r="217" spans="2:10" x14ac:dyDescent="0.35">
      <c r="B217" s="185"/>
      <c r="C217" s="185"/>
      <c r="D217" s="185"/>
      <c r="E217" s="186"/>
      <c r="F217" s="187"/>
      <c r="G217" s="187"/>
      <c r="H217" s="187"/>
      <c r="I217" s="193" t="str">
        <f t="shared" ref="I217:I280" si="3">IF(H217="","",(VALUE(TEXT(G217,"m/dd/yy ")&amp;TEXT(H217,"hh:mm:ss"))-VALUE(TEXT(E217,"m/dd/yy ")&amp;TEXT(F217,"hh:mm:ss")))*24)</f>
        <v/>
      </c>
      <c r="J217" s="188"/>
    </row>
    <row r="218" spans="2:10" x14ac:dyDescent="0.35">
      <c r="B218" s="185"/>
      <c r="C218" s="185"/>
      <c r="D218" s="185"/>
      <c r="E218" s="186"/>
      <c r="F218" s="187"/>
      <c r="G218" s="187"/>
      <c r="H218" s="187"/>
      <c r="I218" s="193" t="str">
        <f t="shared" si="3"/>
        <v/>
      </c>
      <c r="J218" s="188"/>
    </row>
    <row r="219" spans="2:10" x14ac:dyDescent="0.35">
      <c r="B219" s="185"/>
      <c r="C219" s="185"/>
      <c r="D219" s="185"/>
      <c r="E219" s="186"/>
      <c r="F219" s="187"/>
      <c r="G219" s="187"/>
      <c r="H219" s="187"/>
      <c r="I219" s="193" t="str">
        <f t="shared" si="3"/>
        <v/>
      </c>
      <c r="J219" s="188"/>
    </row>
    <row r="220" spans="2:10" x14ac:dyDescent="0.35">
      <c r="B220" s="185"/>
      <c r="C220" s="185"/>
      <c r="D220" s="185"/>
      <c r="E220" s="186"/>
      <c r="F220" s="187"/>
      <c r="G220" s="187"/>
      <c r="H220" s="187"/>
      <c r="I220" s="193" t="str">
        <f t="shared" si="3"/>
        <v/>
      </c>
      <c r="J220" s="188"/>
    </row>
    <row r="221" spans="2:10" x14ac:dyDescent="0.35">
      <c r="B221" s="185"/>
      <c r="C221" s="185"/>
      <c r="D221" s="185"/>
      <c r="E221" s="186"/>
      <c r="F221" s="187"/>
      <c r="G221" s="187"/>
      <c r="H221" s="187"/>
      <c r="I221" s="193" t="str">
        <f t="shared" si="3"/>
        <v/>
      </c>
      <c r="J221" s="188"/>
    </row>
    <row r="222" spans="2:10" x14ac:dyDescent="0.35">
      <c r="B222" s="185"/>
      <c r="C222" s="185"/>
      <c r="D222" s="185"/>
      <c r="E222" s="186"/>
      <c r="F222" s="187"/>
      <c r="G222" s="187"/>
      <c r="H222" s="187"/>
      <c r="I222" s="193" t="str">
        <f t="shared" si="3"/>
        <v/>
      </c>
      <c r="J222" s="188"/>
    </row>
    <row r="223" spans="2:10" x14ac:dyDescent="0.35">
      <c r="B223" s="185"/>
      <c r="C223" s="185"/>
      <c r="D223" s="185"/>
      <c r="E223" s="186"/>
      <c r="F223" s="187"/>
      <c r="G223" s="187"/>
      <c r="H223" s="187"/>
      <c r="I223" s="193" t="str">
        <f t="shared" si="3"/>
        <v/>
      </c>
      <c r="J223" s="188"/>
    </row>
    <row r="224" spans="2:10" x14ac:dyDescent="0.35">
      <c r="B224" s="185"/>
      <c r="C224" s="185"/>
      <c r="D224" s="185"/>
      <c r="E224" s="186"/>
      <c r="F224" s="187"/>
      <c r="G224" s="187"/>
      <c r="H224" s="187"/>
      <c r="I224" s="193" t="str">
        <f t="shared" si="3"/>
        <v/>
      </c>
      <c r="J224" s="188"/>
    </row>
    <row r="225" spans="2:10" x14ac:dyDescent="0.35">
      <c r="B225" s="185"/>
      <c r="C225" s="185"/>
      <c r="D225" s="185"/>
      <c r="E225" s="186"/>
      <c r="F225" s="187"/>
      <c r="G225" s="187"/>
      <c r="H225" s="187"/>
      <c r="I225" s="193" t="str">
        <f t="shared" si="3"/>
        <v/>
      </c>
      <c r="J225" s="188"/>
    </row>
    <row r="226" spans="2:10" x14ac:dyDescent="0.35">
      <c r="B226" s="185"/>
      <c r="C226" s="185"/>
      <c r="D226" s="185"/>
      <c r="E226" s="186"/>
      <c r="F226" s="187"/>
      <c r="G226" s="187"/>
      <c r="H226" s="187"/>
      <c r="I226" s="193" t="str">
        <f t="shared" si="3"/>
        <v/>
      </c>
      <c r="J226" s="188"/>
    </row>
    <row r="227" spans="2:10" x14ac:dyDescent="0.35">
      <c r="B227" s="185"/>
      <c r="C227" s="185"/>
      <c r="D227" s="185"/>
      <c r="E227" s="186"/>
      <c r="F227" s="187"/>
      <c r="G227" s="187"/>
      <c r="H227" s="187"/>
      <c r="I227" s="193" t="str">
        <f t="shared" si="3"/>
        <v/>
      </c>
      <c r="J227" s="188"/>
    </row>
    <row r="228" spans="2:10" x14ac:dyDescent="0.35">
      <c r="B228" s="185"/>
      <c r="C228" s="185"/>
      <c r="D228" s="185"/>
      <c r="E228" s="186"/>
      <c r="F228" s="187"/>
      <c r="G228" s="187"/>
      <c r="H228" s="187"/>
      <c r="I228" s="193" t="str">
        <f t="shared" si="3"/>
        <v/>
      </c>
      <c r="J228" s="188"/>
    </row>
    <row r="229" spans="2:10" x14ac:dyDescent="0.35">
      <c r="B229" s="185"/>
      <c r="C229" s="185"/>
      <c r="D229" s="185"/>
      <c r="E229" s="186"/>
      <c r="F229" s="187"/>
      <c r="G229" s="187"/>
      <c r="H229" s="187"/>
      <c r="I229" s="193" t="str">
        <f t="shared" si="3"/>
        <v/>
      </c>
      <c r="J229" s="188"/>
    </row>
    <row r="230" spans="2:10" x14ac:dyDescent="0.35">
      <c r="B230" s="185"/>
      <c r="C230" s="185"/>
      <c r="D230" s="185"/>
      <c r="E230" s="186"/>
      <c r="F230" s="187"/>
      <c r="G230" s="187"/>
      <c r="H230" s="187"/>
      <c r="I230" s="193" t="str">
        <f t="shared" si="3"/>
        <v/>
      </c>
      <c r="J230" s="188"/>
    </row>
    <row r="231" spans="2:10" x14ac:dyDescent="0.35">
      <c r="B231" s="185"/>
      <c r="C231" s="185"/>
      <c r="D231" s="185"/>
      <c r="E231" s="186"/>
      <c r="F231" s="187"/>
      <c r="G231" s="187"/>
      <c r="H231" s="187"/>
      <c r="I231" s="193" t="str">
        <f t="shared" si="3"/>
        <v/>
      </c>
      <c r="J231" s="188"/>
    </row>
    <row r="232" spans="2:10" x14ac:dyDescent="0.35">
      <c r="B232" s="185"/>
      <c r="C232" s="185"/>
      <c r="D232" s="185"/>
      <c r="E232" s="186"/>
      <c r="F232" s="187"/>
      <c r="G232" s="187"/>
      <c r="H232" s="187"/>
      <c r="I232" s="193" t="str">
        <f t="shared" si="3"/>
        <v/>
      </c>
      <c r="J232" s="188"/>
    </row>
    <row r="233" spans="2:10" x14ac:dyDescent="0.35">
      <c r="B233" s="185"/>
      <c r="C233" s="185"/>
      <c r="D233" s="185"/>
      <c r="E233" s="186"/>
      <c r="F233" s="187"/>
      <c r="G233" s="187"/>
      <c r="H233" s="187"/>
      <c r="I233" s="193" t="str">
        <f t="shared" si="3"/>
        <v/>
      </c>
      <c r="J233" s="188"/>
    </row>
    <row r="234" spans="2:10" x14ac:dyDescent="0.35">
      <c r="B234" s="185"/>
      <c r="C234" s="185"/>
      <c r="D234" s="185"/>
      <c r="E234" s="186"/>
      <c r="F234" s="187"/>
      <c r="G234" s="187"/>
      <c r="H234" s="187"/>
      <c r="I234" s="193" t="str">
        <f t="shared" si="3"/>
        <v/>
      </c>
      <c r="J234" s="188"/>
    </row>
    <row r="235" spans="2:10" x14ac:dyDescent="0.35">
      <c r="B235" s="185"/>
      <c r="C235" s="185"/>
      <c r="D235" s="185"/>
      <c r="E235" s="186"/>
      <c r="F235" s="187"/>
      <c r="G235" s="187"/>
      <c r="H235" s="187"/>
      <c r="I235" s="193" t="str">
        <f t="shared" si="3"/>
        <v/>
      </c>
      <c r="J235" s="188"/>
    </row>
    <row r="236" spans="2:10" x14ac:dyDescent="0.35">
      <c r="B236" s="185"/>
      <c r="C236" s="185"/>
      <c r="D236" s="185"/>
      <c r="E236" s="186"/>
      <c r="F236" s="187"/>
      <c r="G236" s="187"/>
      <c r="H236" s="187"/>
      <c r="I236" s="193" t="str">
        <f t="shared" si="3"/>
        <v/>
      </c>
      <c r="J236" s="188"/>
    </row>
    <row r="237" spans="2:10" x14ac:dyDescent="0.35">
      <c r="B237" s="185"/>
      <c r="C237" s="185"/>
      <c r="D237" s="185"/>
      <c r="E237" s="186"/>
      <c r="F237" s="187"/>
      <c r="G237" s="187"/>
      <c r="H237" s="187"/>
      <c r="I237" s="193" t="str">
        <f t="shared" si="3"/>
        <v/>
      </c>
      <c r="J237" s="188"/>
    </row>
    <row r="238" spans="2:10" x14ac:dyDescent="0.35">
      <c r="B238" s="185"/>
      <c r="C238" s="185"/>
      <c r="D238" s="185"/>
      <c r="E238" s="186"/>
      <c r="F238" s="187"/>
      <c r="G238" s="187"/>
      <c r="H238" s="187"/>
      <c r="I238" s="193" t="str">
        <f t="shared" si="3"/>
        <v/>
      </c>
      <c r="J238" s="188"/>
    </row>
    <row r="239" spans="2:10" x14ac:dyDescent="0.35">
      <c r="B239" s="185"/>
      <c r="C239" s="185"/>
      <c r="D239" s="185"/>
      <c r="E239" s="186"/>
      <c r="F239" s="187"/>
      <c r="G239" s="187"/>
      <c r="H239" s="187"/>
      <c r="I239" s="193" t="str">
        <f t="shared" si="3"/>
        <v/>
      </c>
      <c r="J239" s="188"/>
    </row>
    <row r="240" spans="2:10" x14ac:dyDescent="0.35">
      <c r="B240" s="185"/>
      <c r="C240" s="185"/>
      <c r="D240" s="185"/>
      <c r="E240" s="186"/>
      <c r="F240" s="187"/>
      <c r="G240" s="187"/>
      <c r="H240" s="187"/>
      <c r="I240" s="193" t="str">
        <f t="shared" si="3"/>
        <v/>
      </c>
      <c r="J240" s="188"/>
    </row>
    <row r="241" spans="2:10" x14ac:dyDescent="0.35">
      <c r="B241" s="185"/>
      <c r="C241" s="185"/>
      <c r="D241" s="185"/>
      <c r="E241" s="186"/>
      <c r="F241" s="187"/>
      <c r="G241" s="187"/>
      <c r="H241" s="187"/>
      <c r="I241" s="193" t="str">
        <f t="shared" si="3"/>
        <v/>
      </c>
      <c r="J241" s="188"/>
    </row>
    <row r="242" spans="2:10" x14ac:dyDescent="0.35">
      <c r="B242" s="185"/>
      <c r="C242" s="185"/>
      <c r="D242" s="185"/>
      <c r="E242" s="186"/>
      <c r="F242" s="187"/>
      <c r="G242" s="187"/>
      <c r="H242" s="187"/>
      <c r="I242" s="193" t="str">
        <f t="shared" si="3"/>
        <v/>
      </c>
      <c r="J242" s="188"/>
    </row>
    <row r="243" spans="2:10" x14ac:dyDescent="0.35">
      <c r="B243" s="185"/>
      <c r="C243" s="185"/>
      <c r="D243" s="185"/>
      <c r="E243" s="186"/>
      <c r="F243" s="187"/>
      <c r="G243" s="187"/>
      <c r="H243" s="187"/>
      <c r="I243" s="193" t="str">
        <f t="shared" si="3"/>
        <v/>
      </c>
      <c r="J243" s="188"/>
    </row>
    <row r="244" spans="2:10" x14ac:dyDescent="0.35">
      <c r="B244" s="185"/>
      <c r="C244" s="185"/>
      <c r="D244" s="185"/>
      <c r="E244" s="186"/>
      <c r="F244" s="187"/>
      <c r="G244" s="187"/>
      <c r="H244" s="187"/>
      <c r="I244" s="193" t="str">
        <f t="shared" si="3"/>
        <v/>
      </c>
      <c r="J244" s="188"/>
    </row>
    <row r="245" spans="2:10" x14ac:dyDescent="0.35">
      <c r="B245" s="185"/>
      <c r="C245" s="185"/>
      <c r="D245" s="185"/>
      <c r="E245" s="186"/>
      <c r="F245" s="187"/>
      <c r="G245" s="187"/>
      <c r="H245" s="187"/>
      <c r="I245" s="193" t="str">
        <f t="shared" si="3"/>
        <v/>
      </c>
      <c r="J245" s="188"/>
    </row>
    <row r="246" spans="2:10" x14ac:dyDescent="0.35">
      <c r="B246" s="185"/>
      <c r="C246" s="185"/>
      <c r="D246" s="185"/>
      <c r="E246" s="186"/>
      <c r="F246" s="187"/>
      <c r="G246" s="187"/>
      <c r="H246" s="187"/>
      <c r="I246" s="193" t="str">
        <f t="shared" si="3"/>
        <v/>
      </c>
      <c r="J246" s="188"/>
    </row>
    <row r="247" spans="2:10" x14ac:dyDescent="0.35">
      <c r="B247" s="185"/>
      <c r="C247" s="185"/>
      <c r="D247" s="185"/>
      <c r="E247" s="186"/>
      <c r="F247" s="187"/>
      <c r="G247" s="187"/>
      <c r="H247" s="187"/>
      <c r="I247" s="193" t="str">
        <f t="shared" si="3"/>
        <v/>
      </c>
      <c r="J247" s="188"/>
    </row>
    <row r="248" spans="2:10" x14ac:dyDescent="0.35">
      <c r="B248" s="185"/>
      <c r="C248" s="185"/>
      <c r="D248" s="185"/>
      <c r="E248" s="186"/>
      <c r="F248" s="187"/>
      <c r="G248" s="187"/>
      <c r="H248" s="187"/>
      <c r="I248" s="193" t="str">
        <f t="shared" si="3"/>
        <v/>
      </c>
      <c r="J248" s="188"/>
    </row>
    <row r="249" spans="2:10" x14ac:dyDescent="0.35">
      <c r="B249" s="185"/>
      <c r="C249" s="185"/>
      <c r="D249" s="185"/>
      <c r="E249" s="186"/>
      <c r="F249" s="187"/>
      <c r="G249" s="187"/>
      <c r="H249" s="187"/>
      <c r="I249" s="193" t="str">
        <f t="shared" si="3"/>
        <v/>
      </c>
      <c r="J249" s="188"/>
    </row>
    <row r="250" spans="2:10" x14ac:dyDescent="0.35">
      <c r="B250" s="185"/>
      <c r="C250" s="185"/>
      <c r="D250" s="185"/>
      <c r="E250" s="186"/>
      <c r="F250" s="187"/>
      <c r="G250" s="187"/>
      <c r="H250" s="187"/>
      <c r="I250" s="193" t="str">
        <f t="shared" si="3"/>
        <v/>
      </c>
      <c r="J250" s="188"/>
    </row>
    <row r="251" spans="2:10" x14ac:dyDescent="0.35">
      <c r="B251" s="185"/>
      <c r="C251" s="185"/>
      <c r="D251" s="185"/>
      <c r="E251" s="186"/>
      <c r="F251" s="187"/>
      <c r="G251" s="187"/>
      <c r="H251" s="187"/>
      <c r="I251" s="193" t="str">
        <f t="shared" si="3"/>
        <v/>
      </c>
      <c r="J251" s="188"/>
    </row>
    <row r="252" spans="2:10" x14ac:dyDescent="0.35">
      <c r="B252" s="185"/>
      <c r="C252" s="185"/>
      <c r="D252" s="185"/>
      <c r="E252" s="186"/>
      <c r="F252" s="187"/>
      <c r="G252" s="187"/>
      <c r="H252" s="187"/>
      <c r="I252" s="193" t="str">
        <f t="shared" si="3"/>
        <v/>
      </c>
      <c r="J252" s="188"/>
    </row>
    <row r="253" spans="2:10" x14ac:dyDescent="0.35">
      <c r="B253" s="185"/>
      <c r="C253" s="185"/>
      <c r="D253" s="185"/>
      <c r="E253" s="186"/>
      <c r="F253" s="187"/>
      <c r="G253" s="187"/>
      <c r="H253" s="187"/>
      <c r="I253" s="193" t="str">
        <f t="shared" si="3"/>
        <v/>
      </c>
      <c r="J253" s="188"/>
    </row>
    <row r="254" spans="2:10" x14ac:dyDescent="0.35">
      <c r="B254" s="185"/>
      <c r="C254" s="185"/>
      <c r="D254" s="185"/>
      <c r="E254" s="186"/>
      <c r="F254" s="187"/>
      <c r="G254" s="187"/>
      <c r="H254" s="187"/>
      <c r="I254" s="193" t="str">
        <f t="shared" si="3"/>
        <v/>
      </c>
      <c r="J254" s="188"/>
    </row>
    <row r="255" spans="2:10" x14ac:dyDescent="0.35">
      <c r="B255" s="185"/>
      <c r="C255" s="185"/>
      <c r="D255" s="185"/>
      <c r="E255" s="186"/>
      <c r="F255" s="187"/>
      <c r="G255" s="187"/>
      <c r="H255" s="187"/>
      <c r="I255" s="193" t="str">
        <f t="shared" si="3"/>
        <v/>
      </c>
      <c r="J255" s="188"/>
    </row>
    <row r="256" spans="2:10" x14ac:dyDescent="0.35">
      <c r="B256" s="185"/>
      <c r="C256" s="185"/>
      <c r="D256" s="185"/>
      <c r="E256" s="186"/>
      <c r="F256" s="187"/>
      <c r="G256" s="187"/>
      <c r="H256" s="187"/>
      <c r="I256" s="193" t="str">
        <f t="shared" si="3"/>
        <v/>
      </c>
      <c r="J256" s="188"/>
    </row>
    <row r="257" spans="2:10" x14ac:dyDescent="0.35">
      <c r="B257" s="185"/>
      <c r="C257" s="185"/>
      <c r="D257" s="185"/>
      <c r="E257" s="186"/>
      <c r="F257" s="187"/>
      <c r="G257" s="187"/>
      <c r="H257" s="187"/>
      <c r="I257" s="193" t="str">
        <f t="shared" si="3"/>
        <v/>
      </c>
      <c r="J257" s="188"/>
    </row>
    <row r="258" spans="2:10" x14ac:dyDescent="0.35">
      <c r="B258" s="185"/>
      <c r="C258" s="185"/>
      <c r="D258" s="185"/>
      <c r="E258" s="186"/>
      <c r="F258" s="187"/>
      <c r="G258" s="187"/>
      <c r="H258" s="187"/>
      <c r="I258" s="193" t="str">
        <f t="shared" si="3"/>
        <v/>
      </c>
      <c r="J258" s="188"/>
    </row>
    <row r="259" spans="2:10" x14ac:dyDescent="0.35">
      <c r="B259" s="185"/>
      <c r="C259" s="185"/>
      <c r="D259" s="185"/>
      <c r="E259" s="186"/>
      <c r="F259" s="187"/>
      <c r="G259" s="187"/>
      <c r="H259" s="187"/>
      <c r="I259" s="193" t="str">
        <f t="shared" si="3"/>
        <v/>
      </c>
      <c r="J259" s="188"/>
    </row>
    <row r="260" spans="2:10" x14ac:dyDescent="0.35">
      <c r="B260" s="185"/>
      <c r="C260" s="185"/>
      <c r="D260" s="185"/>
      <c r="E260" s="186"/>
      <c r="F260" s="187"/>
      <c r="G260" s="187"/>
      <c r="H260" s="187"/>
      <c r="I260" s="193" t="str">
        <f t="shared" si="3"/>
        <v/>
      </c>
      <c r="J260" s="188"/>
    </row>
    <row r="261" spans="2:10" x14ac:dyDescent="0.35">
      <c r="B261" s="185"/>
      <c r="C261" s="185"/>
      <c r="D261" s="185"/>
      <c r="E261" s="186"/>
      <c r="F261" s="187"/>
      <c r="G261" s="187"/>
      <c r="H261" s="187"/>
      <c r="I261" s="193" t="str">
        <f t="shared" si="3"/>
        <v/>
      </c>
      <c r="J261" s="188"/>
    </row>
    <row r="262" spans="2:10" x14ac:dyDescent="0.35">
      <c r="B262" s="185"/>
      <c r="C262" s="185"/>
      <c r="D262" s="185"/>
      <c r="E262" s="186"/>
      <c r="F262" s="187"/>
      <c r="G262" s="187"/>
      <c r="H262" s="187"/>
      <c r="I262" s="193" t="str">
        <f t="shared" si="3"/>
        <v/>
      </c>
      <c r="J262" s="188"/>
    </row>
    <row r="263" spans="2:10" x14ac:dyDescent="0.35">
      <c r="B263" s="185"/>
      <c r="C263" s="185"/>
      <c r="D263" s="185"/>
      <c r="E263" s="186"/>
      <c r="F263" s="187"/>
      <c r="G263" s="187"/>
      <c r="H263" s="187"/>
      <c r="I263" s="193" t="str">
        <f t="shared" si="3"/>
        <v/>
      </c>
      <c r="J263" s="188"/>
    </row>
    <row r="264" spans="2:10" x14ac:dyDescent="0.35">
      <c r="B264" s="185"/>
      <c r="C264" s="185"/>
      <c r="D264" s="185"/>
      <c r="E264" s="186"/>
      <c r="F264" s="187"/>
      <c r="G264" s="187"/>
      <c r="H264" s="187"/>
      <c r="I264" s="193" t="str">
        <f t="shared" si="3"/>
        <v/>
      </c>
      <c r="J264" s="188"/>
    </row>
    <row r="265" spans="2:10" x14ac:dyDescent="0.35">
      <c r="B265" s="185"/>
      <c r="C265" s="185"/>
      <c r="D265" s="185"/>
      <c r="E265" s="186"/>
      <c r="F265" s="187"/>
      <c r="G265" s="187"/>
      <c r="H265" s="187"/>
      <c r="I265" s="193" t="str">
        <f t="shared" si="3"/>
        <v/>
      </c>
      <c r="J265" s="188"/>
    </row>
    <row r="266" spans="2:10" x14ac:dyDescent="0.35">
      <c r="B266" s="185"/>
      <c r="C266" s="185"/>
      <c r="D266" s="185"/>
      <c r="E266" s="186"/>
      <c r="F266" s="187"/>
      <c r="G266" s="187"/>
      <c r="H266" s="187"/>
      <c r="I266" s="193" t="str">
        <f t="shared" si="3"/>
        <v/>
      </c>
      <c r="J266" s="188"/>
    </row>
    <row r="267" spans="2:10" x14ac:dyDescent="0.35">
      <c r="B267" s="185"/>
      <c r="C267" s="185"/>
      <c r="D267" s="185"/>
      <c r="E267" s="186"/>
      <c r="F267" s="187"/>
      <c r="G267" s="187"/>
      <c r="H267" s="187"/>
      <c r="I267" s="193" t="str">
        <f t="shared" si="3"/>
        <v/>
      </c>
      <c r="J267" s="188"/>
    </row>
    <row r="268" spans="2:10" x14ac:dyDescent="0.35">
      <c r="B268" s="185"/>
      <c r="C268" s="185"/>
      <c r="D268" s="185"/>
      <c r="E268" s="186"/>
      <c r="F268" s="187"/>
      <c r="G268" s="187"/>
      <c r="H268" s="187"/>
      <c r="I268" s="193" t="str">
        <f t="shared" si="3"/>
        <v/>
      </c>
      <c r="J268" s="188"/>
    </row>
    <row r="269" spans="2:10" x14ac:dyDescent="0.35">
      <c r="B269" s="185"/>
      <c r="C269" s="185"/>
      <c r="D269" s="185"/>
      <c r="E269" s="186"/>
      <c r="F269" s="187"/>
      <c r="G269" s="187"/>
      <c r="H269" s="187"/>
      <c r="I269" s="193" t="str">
        <f t="shared" si="3"/>
        <v/>
      </c>
      <c r="J269" s="188"/>
    </row>
    <row r="270" spans="2:10" x14ac:dyDescent="0.35">
      <c r="B270" s="185"/>
      <c r="C270" s="185"/>
      <c r="D270" s="185"/>
      <c r="E270" s="186"/>
      <c r="F270" s="187"/>
      <c r="G270" s="187"/>
      <c r="H270" s="187"/>
      <c r="I270" s="193" t="str">
        <f t="shared" si="3"/>
        <v/>
      </c>
      <c r="J270" s="188"/>
    </row>
    <row r="271" spans="2:10" x14ac:dyDescent="0.35">
      <c r="B271" s="185"/>
      <c r="C271" s="185"/>
      <c r="D271" s="185"/>
      <c r="E271" s="186"/>
      <c r="F271" s="187"/>
      <c r="G271" s="187"/>
      <c r="H271" s="187"/>
      <c r="I271" s="193" t="str">
        <f t="shared" si="3"/>
        <v/>
      </c>
      <c r="J271" s="188"/>
    </row>
    <row r="272" spans="2:10" x14ac:dyDescent="0.35">
      <c r="B272" s="185"/>
      <c r="C272" s="185"/>
      <c r="D272" s="185"/>
      <c r="E272" s="186"/>
      <c r="F272" s="187"/>
      <c r="G272" s="187"/>
      <c r="H272" s="187"/>
      <c r="I272" s="193" t="str">
        <f t="shared" si="3"/>
        <v/>
      </c>
      <c r="J272" s="188"/>
    </row>
    <row r="273" spans="2:10" x14ac:dyDescent="0.35">
      <c r="B273" s="185"/>
      <c r="C273" s="185"/>
      <c r="D273" s="185"/>
      <c r="E273" s="186"/>
      <c r="F273" s="187"/>
      <c r="G273" s="187"/>
      <c r="H273" s="187"/>
      <c r="I273" s="193" t="str">
        <f t="shared" si="3"/>
        <v/>
      </c>
      <c r="J273" s="188"/>
    </row>
    <row r="274" spans="2:10" x14ac:dyDescent="0.35">
      <c r="B274" s="185"/>
      <c r="C274" s="185"/>
      <c r="D274" s="185"/>
      <c r="E274" s="186"/>
      <c r="F274" s="187"/>
      <c r="G274" s="187"/>
      <c r="H274" s="187"/>
      <c r="I274" s="193" t="str">
        <f t="shared" si="3"/>
        <v/>
      </c>
      <c r="J274" s="188"/>
    </row>
    <row r="275" spans="2:10" x14ac:dyDescent="0.35">
      <c r="B275" s="185"/>
      <c r="C275" s="185"/>
      <c r="D275" s="185"/>
      <c r="E275" s="186"/>
      <c r="F275" s="187"/>
      <c r="G275" s="187"/>
      <c r="H275" s="187"/>
      <c r="I275" s="193" t="str">
        <f t="shared" si="3"/>
        <v/>
      </c>
      <c r="J275" s="188"/>
    </row>
    <row r="276" spans="2:10" x14ac:dyDescent="0.35">
      <c r="B276" s="185"/>
      <c r="C276" s="185"/>
      <c r="D276" s="185"/>
      <c r="E276" s="186"/>
      <c r="F276" s="187"/>
      <c r="G276" s="187"/>
      <c r="H276" s="187"/>
      <c r="I276" s="193" t="str">
        <f t="shared" si="3"/>
        <v/>
      </c>
      <c r="J276" s="188"/>
    </row>
    <row r="277" spans="2:10" x14ac:dyDescent="0.35">
      <c r="B277" s="185"/>
      <c r="C277" s="185"/>
      <c r="D277" s="185"/>
      <c r="E277" s="186"/>
      <c r="F277" s="187"/>
      <c r="G277" s="187"/>
      <c r="H277" s="187"/>
      <c r="I277" s="193" t="str">
        <f t="shared" si="3"/>
        <v/>
      </c>
      <c r="J277" s="188"/>
    </row>
    <row r="278" spans="2:10" x14ac:dyDescent="0.35">
      <c r="B278" s="185"/>
      <c r="C278" s="185"/>
      <c r="D278" s="185"/>
      <c r="E278" s="186"/>
      <c r="F278" s="187"/>
      <c r="G278" s="187"/>
      <c r="H278" s="187"/>
      <c r="I278" s="193" t="str">
        <f t="shared" si="3"/>
        <v/>
      </c>
      <c r="J278" s="188"/>
    </row>
    <row r="279" spans="2:10" x14ac:dyDescent="0.35">
      <c r="B279" s="185"/>
      <c r="C279" s="185"/>
      <c r="D279" s="185"/>
      <c r="E279" s="186"/>
      <c r="F279" s="187"/>
      <c r="G279" s="187"/>
      <c r="H279" s="187"/>
      <c r="I279" s="193" t="str">
        <f t="shared" si="3"/>
        <v/>
      </c>
      <c r="J279" s="188"/>
    </row>
    <row r="280" spans="2:10" x14ac:dyDescent="0.35">
      <c r="B280" s="185"/>
      <c r="C280" s="185"/>
      <c r="D280" s="185"/>
      <c r="E280" s="186"/>
      <c r="F280" s="187"/>
      <c r="G280" s="187"/>
      <c r="H280" s="187"/>
      <c r="I280" s="193" t="str">
        <f t="shared" si="3"/>
        <v/>
      </c>
      <c r="J280" s="188"/>
    </row>
    <row r="281" spans="2:10" x14ac:dyDescent="0.35">
      <c r="B281" s="185"/>
      <c r="C281" s="185"/>
      <c r="D281" s="185"/>
      <c r="E281" s="186"/>
      <c r="F281" s="187"/>
      <c r="G281" s="187"/>
      <c r="H281" s="187"/>
      <c r="I281" s="193" t="str">
        <f t="shared" ref="I281:I344" si="4">IF(H281="","",(VALUE(TEXT(G281,"m/dd/yy ")&amp;TEXT(H281,"hh:mm:ss"))-VALUE(TEXT(E281,"m/dd/yy ")&amp;TEXT(F281,"hh:mm:ss")))*24)</f>
        <v/>
      </c>
      <c r="J281" s="188"/>
    </row>
    <row r="282" spans="2:10" x14ac:dyDescent="0.35">
      <c r="B282" s="185"/>
      <c r="C282" s="185"/>
      <c r="D282" s="185"/>
      <c r="E282" s="186"/>
      <c r="F282" s="187"/>
      <c r="G282" s="187"/>
      <c r="H282" s="187"/>
      <c r="I282" s="193" t="str">
        <f t="shared" si="4"/>
        <v/>
      </c>
      <c r="J282" s="188"/>
    </row>
    <row r="283" spans="2:10" x14ac:dyDescent="0.35">
      <c r="B283" s="185"/>
      <c r="C283" s="185"/>
      <c r="D283" s="185"/>
      <c r="E283" s="186"/>
      <c r="F283" s="187"/>
      <c r="G283" s="187"/>
      <c r="H283" s="187"/>
      <c r="I283" s="193" t="str">
        <f t="shared" si="4"/>
        <v/>
      </c>
      <c r="J283" s="188"/>
    </row>
    <row r="284" spans="2:10" x14ac:dyDescent="0.35">
      <c r="B284" s="185"/>
      <c r="C284" s="185"/>
      <c r="D284" s="185"/>
      <c r="E284" s="186"/>
      <c r="F284" s="187"/>
      <c r="G284" s="187"/>
      <c r="H284" s="187"/>
      <c r="I284" s="193" t="str">
        <f t="shared" si="4"/>
        <v/>
      </c>
      <c r="J284" s="188"/>
    </row>
    <row r="285" spans="2:10" x14ac:dyDescent="0.35">
      <c r="B285" s="185"/>
      <c r="C285" s="185"/>
      <c r="D285" s="185"/>
      <c r="E285" s="186"/>
      <c r="F285" s="187"/>
      <c r="G285" s="187"/>
      <c r="H285" s="187"/>
      <c r="I285" s="193" t="str">
        <f t="shared" si="4"/>
        <v/>
      </c>
      <c r="J285" s="188"/>
    </row>
    <row r="286" spans="2:10" x14ac:dyDescent="0.35">
      <c r="B286" s="185"/>
      <c r="C286" s="185"/>
      <c r="D286" s="185"/>
      <c r="E286" s="186"/>
      <c r="F286" s="187"/>
      <c r="G286" s="187"/>
      <c r="H286" s="187"/>
      <c r="I286" s="193" t="str">
        <f t="shared" si="4"/>
        <v/>
      </c>
      <c r="J286" s="188"/>
    </row>
    <row r="287" spans="2:10" x14ac:dyDescent="0.35">
      <c r="B287" s="185"/>
      <c r="C287" s="185"/>
      <c r="D287" s="185"/>
      <c r="E287" s="186"/>
      <c r="F287" s="187"/>
      <c r="G287" s="187"/>
      <c r="H287" s="187"/>
      <c r="I287" s="193" t="str">
        <f t="shared" si="4"/>
        <v/>
      </c>
      <c r="J287" s="188"/>
    </row>
    <row r="288" spans="2:10" x14ac:dyDescent="0.35">
      <c r="B288" s="185"/>
      <c r="C288" s="185"/>
      <c r="D288" s="185"/>
      <c r="E288" s="186"/>
      <c r="F288" s="187"/>
      <c r="G288" s="187"/>
      <c r="H288" s="187"/>
      <c r="I288" s="193" t="str">
        <f t="shared" si="4"/>
        <v/>
      </c>
      <c r="J288" s="188"/>
    </row>
    <row r="289" spans="2:10" x14ac:dyDescent="0.35">
      <c r="B289" s="185"/>
      <c r="C289" s="185"/>
      <c r="D289" s="185"/>
      <c r="E289" s="186"/>
      <c r="F289" s="187"/>
      <c r="G289" s="187"/>
      <c r="H289" s="187"/>
      <c r="I289" s="193" t="str">
        <f t="shared" si="4"/>
        <v/>
      </c>
      <c r="J289" s="188"/>
    </row>
    <row r="290" spans="2:10" x14ac:dyDescent="0.35">
      <c r="B290" s="185"/>
      <c r="C290" s="185"/>
      <c r="D290" s="185"/>
      <c r="E290" s="186"/>
      <c r="F290" s="187"/>
      <c r="G290" s="187"/>
      <c r="H290" s="187"/>
      <c r="I290" s="193" t="str">
        <f t="shared" si="4"/>
        <v/>
      </c>
      <c r="J290" s="188"/>
    </row>
    <row r="291" spans="2:10" x14ac:dyDescent="0.35">
      <c r="B291" s="185"/>
      <c r="C291" s="185"/>
      <c r="D291" s="185"/>
      <c r="E291" s="186"/>
      <c r="F291" s="187"/>
      <c r="G291" s="187"/>
      <c r="H291" s="187"/>
      <c r="I291" s="193" t="str">
        <f t="shared" si="4"/>
        <v/>
      </c>
      <c r="J291" s="188"/>
    </row>
    <row r="292" spans="2:10" x14ac:dyDescent="0.35">
      <c r="B292" s="185"/>
      <c r="C292" s="185"/>
      <c r="D292" s="185"/>
      <c r="E292" s="186"/>
      <c r="F292" s="187"/>
      <c r="G292" s="187"/>
      <c r="H292" s="187"/>
      <c r="I292" s="193" t="str">
        <f t="shared" si="4"/>
        <v/>
      </c>
      <c r="J292" s="188"/>
    </row>
    <row r="293" spans="2:10" x14ac:dyDescent="0.35">
      <c r="B293" s="185"/>
      <c r="C293" s="185"/>
      <c r="D293" s="185"/>
      <c r="E293" s="186"/>
      <c r="F293" s="187"/>
      <c r="G293" s="187"/>
      <c r="H293" s="187"/>
      <c r="I293" s="193" t="str">
        <f t="shared" si="4"/>
        <v/>
      </c>
      <c r="J293" s="188"/>
    </row>
    <row r="294" spans="2:10" x14ac:dyDescent="0.35">
      <c r="B294" s="185"/>
      <c r="C294" s="185"/>
      <c r="D294" s="185"/>
      <c r="E294" s="186"/>
      <c r="F294" s="187"/>
      <c r="G294" s="187"/>
      <c r="H294" s="187"/>
      <c r="I294" s="193" t="str">
        <f t="shared" si="4"/>
        <v/>
      </c>
      <c r="J294" s="188"/>
    </row>
    <row r="295" spans="2:10" x14ac:dyDescent="0.35">
      <c r="B295" s="185"/>
      <c r="C295" s="185"/>
      <c r="D295" s="185"/>
      <c r="E295" s="186"/>
      <c r="F295" s="187"/>
      <c r="G295" s="187"/>
      <c r="H295" s="187"/>
      <c r="I295" s="193" t="str">
        <f t="shared" si="4"/>
        <v/>
      </c>
      <c r="J295" s="188"/>
    </row>
    <row r="296" spans="2:10" x14ac:dyDescent="0.35">
      <c r="B296" s="185"/>
      <c r="C296" s="185"/>
      <c r="D296" s="185"/>
      <c r="E296" s="186"/>
      <c r="F296" s="187"/>
      <c r="G296" s="187"/>
      <c r="H296" s="187"/>
      <c r="I296" s="193" t="str">
        <f t="shared" si="4"/>
        <v/>
      </c>
      <c r="J296" s="188"/>
    </row>
    <row r="297" spans="2:10" x14ac:dyDescent="0.35">
      <c r="B297" s="185"/>
      <c r="C297" s="185"/>
      <c r="D297" s="185"/>
      <c r="E297" s="186"/>
      <c r="F297" s="187"/>
      <c r="G297" s="187"/>
      <c r="H297" s="187"/>
      <c r="I297" s="193" t="str">
        <f t="shared" si="4"/>
        <v/>
      </c>
      <c r="J297" s="188"/>
    </row>
    <row r="298" spans="2:10" x14ac:dyDescent="0.35">
      <c r="B298" s="185"/>
      <c r="C298" s="185"/>
      <c r="D298" s="185"/>
      <c r="E298" s="186"/>
      <c r="F298" s="187"/>
      <c r="G298" s="187"/>
      <c r="H298" s="187"/>
      <c r="I298" s="193" t="str">
        <f t="shared" si="4"/>
        <v/>
      </c>
      <c r="J298" s="188"/>
    </row>
    <row r="299" spans="2:10" x14ac:dyDescent="0.35">
      <c r="B299" s="185"/>
      <c r="C299" s="185"/>
      <c r="D299" s="185"/>
      <c r="E299" s="186"/>
      <c r="F299" s="187"/>
      <c r="G299" s="187"/>
      <c r="H299" s="187"/>
      <c r="I299" s="193" t="str">
        <f t="shared" si="4"/>
        <v/>
      </c>
      <c r="J299" s="188"/>
    </row>
    <row r="300" spans="2:10" x14ac:dyDescent="0.35">
      <c r="B300" s="185"/>
      <c r="C300" s="185"/>
      <c r="D300" s="185"/>
      <c r="E300" s="186"/>
      <c r="F300" s="187"/>
      <c r="G300" s="187"/>
      <c r="H300" s="187"/>
      <c r="I300" s="193" t="str">
        <f t="shared" si="4"/>
        <v/>
      </c>
      <c r="J300" s="188"/>
    </row>
    <row r="301" spans="2:10" x14ac:dyDescent="0.35">
      <c r="B301" s="185"/>
      <c r="C301" s="185"/>
      <c r="D301" s="185"/>
      <c r="E301" s="186"/>
      <c r="F301" s="187"/>
      <c r="G301" s="187"/>
      <c r="H301" s="187"/>
      <c r="I301" s="193" t="str">
        <f t="shared" si="4"/>
        <v/>
      </c>
      <c r="J301" s="188"/>
    </row>
    <row r="302" spans="2:10" x14ac:dyDescent="0.35">
      <c r="B302" s="185"/>
      <c r="C302" s="185"/>
      <c r="D302" s="185"/>
      <c r="E302" s="186"/>
      <c r="F302" s="187"/>
      <c r="G302" s="187"/>
      <c r="H302" s="187"/>
      <c r="I302" s="193" t="str">
        <f t="shared" si="4"/>
        <v/>
      </c>
      <c r="J302" s="188"/>
    </row>
    <row r="303" spans="2:10" x14ac:dyDescent="0.35">
      <c r="B303" s="185"/>
      <c r="C303" s="185"/>
      <c r="D303" s="185"/>
      <c r="E303" s="186"/>
      <c r="F303" s="187"/>
      <c r="G303" s="187"/>
      <c r="H303" s="187"/>
      <c r="I303" s="193" t="str">
        <f t="shared" si="4"/>
        <v/>
      </c>
      <c r="J303" s="188"/>
    </row>
    <row r="304" spans="2:10" x14ac:dyDescent="0.35">
      <c r="B304" s="185"/>
      <c r="C304" s="185"/>
      <c r="D304" s="185"/>
      <c r="E304" s="186"/>
      <c r="F304" s="187"/>
      <c r="G304" s="187"/>
      <c r="H304" s="187"/>
      <c r="I304" s="193" t="str">
        <f t="shared" si="4"/>
        <v/>
      </c>
      <c r="J304" s="188"/>
    </row>
    <row r="305" spans="2:10" x14ac:dyDescent="0.35">
      <c r="B305" s="185"/>
      <c r="C305" s="185"/>
      <c r="D305" s="185"/>
      <c r="E305" s="186"/>
      <c r="F305" s="187"/>
      <c r="G305" s="187"/>
      <c r="H305" s="187"/>
      <c r="I305" s="193" t="str">
        <f t="shared" si="4"/>
        <v/>
      </c>
      <c r="J305" s="188"/>
    </row>
    <row r="306" spans="2:10" x14ac:dyDescent="0.35">
      <c r="B306" s="185"/>
      <c r="C306" s="185"/>
      <c r="D306" s="185"/>
      <c r="E306" s="186"/>
      <c r="F306" s="187"/>
      <c r="G306" s="187"/>
      <c r="H306" s="187"/>
      <c r="I306" s="193" t="str">
        <f t="shared" si="4"/>
        <v/>
      </c>
      <c r="J306" s="188"/>
    </row>
    <row r="307" spans="2:10" x14ac:dyDescent="0.35">
      <c r="B307" s="185"/>
      <c r="C307" s="185"/>
      <c r="D307" s="185"/>
      <c r="E307" s="186"/>
      <c r="F307" s="187"/>
      <c r="G307" s="187"/>
      <c r="H307" s="187"/>
      <c r="I307" s="193" t="str">
        <f t="shared" si="4"/>
        <v/>
      </c>
      <c r="J307" s="188"/>
    </row>
    <row r="308" spans="2:10" x14ac:dyDescent="0.35">
      <c r="B308" s="185"/>
      <c r="C308" s="185"/>
      <c r="D308" s="185"/>
      <c r="E308" s="186"/>
      <c r="F308" s="187"/>
      <c r="G308" s="187"/>
      <c r="H308" s="187"/>
      <c r="I308" s="193" t="str">
        <f t="shared" si="4"/>
        <v/>
      </c>
      <c r="J308" s="188"/>
    </row>
    <row r="309" spans="2:10" x14ac:dyDescent="0.35">
      <c r="B309" s="185"/>
      <c r="C309" s="185"/>
      <c r="D309" s="185"/>
      <c r="E309" s="186"/>
      <c r="F309" s="187"/>
      <c r="G309" s="187"/>
      <c r="H309" s="187"/>
      <c r="I309" s="193" t="str">
        <f t="shared" si="4"/>
        <v/>
      </c>
      <c r="J309" s="188"/>
    </row>
    <row r="310" spans="2:10" x14ac:dyDescent="0.35">
      <c r="B310" s="185"/>
      <c r="C310" s="185"/>
      <c r="D310" s="185"/>
      <c r="E310" s="186"/>
      <c r="F310" s="187"/>
      <c r="G310" s="187"/>
      <c r="H310" s="187"/>
      <c r="I310" s="193" t="str">
        <f t="shared" si="4"/>
        <v/>
      </c>
      <c r="J310" s="188"/>
    </row>
    <row r="311" spans="2:10" x14ac:dyDescent="0.35">
      <c r="B311" s="185"/>
      <c r="C311" s="185"/>
      <c r="D311" s="185"/>
      <c r="E311" s="186"/>
      <c r="F311" s="187"/>
      <c r="G311" s="187"/>
      <c r="H311" s="187"/>
      <c r="I311" s="193" t="str">
        <f t="shared" si="4"/>
        <v/>
      </c>
      <c r="J311" s="188"/>
    </row>
    <row r="312" spans="2:10" x14ac:dyDescent="0.35">
      <c r="B312" s="185"/>
      <c r="C312" s="185"/>
      <c r="D312" s="185"/>
      <c r="E312" s="186"/>
      <c r="F312" s="187"/>
      <c r="G312" s="187"/>
      <c r="H312" s="187"/>
      <c r="I312" s="193" t="str">
        <f t="shared" si="4"/>
        <v/>
      </c>
      <c r="J312" s="188"/>
    </row>
    <row r="313" spans="2:10" x14ac:dyDescent="0.35">
      <c r="B313" s="185"/>
      <c r="C313" s="185"/>
      <c r="D313" s="185"/>
      <c r="E313" s="186"/>
      <c r="F313" s="187"/>
      <c r="G313" s="187"/>
      <c r="H313" s="187"/>
      <c r="I313" s="193" t="str">
        <f t="shared" si="4"/>
        <v/>
      </c>
      <c r="J313" s="188"/>
    </row>
    <row r="314" spans="2:10" x14ac:dyDescent="0.35">
      <c r="B314" s="185"/>
      <c r="C314" s="185"/>
      <c r="D314" s="185"/>
      <c r="E314" s="186"/>
      <c r="F314" s="187"/>
      <c r="G314" s="187"/>
      <c r="H314" s="187"/>
      <c r="I314" s="193" t="str">
        <f t="shared" si="4"/>
        <v/>
      </c>
      <c r="J314" s="188"/>
    </row>
    <row r="315" spans="2:10" x14ac:dyDescent="0.35">
      <c r="B315" s="185"/>
      <c r="C315" s="185"/>
      <c r="D315" s="185"/>
      <c r="E315" s="186"/>
      <c r="F315" s="187"/>
      <c r="G315" s="187"/>
      <c r="H315" s="187"/>
      <c r="I315" s="193" t="str">
        <f t="shared" si="4"/>
        <v/>
      </c>
      <c r="J315" s="188"/>
    </row>
    <row r="316" spans="2:10" x14ac:dyDescent="0.35">
      <c r="B316" s="185"/>
      <c r="C316" s="185"/>
      <c r="D316" s="185"/>
      <c r="E316" s="186"/>
      <c r="F316" s="187"/>
      <c r="G316" s="187"/>
      <c r="H316" s="187"/>
      <c r="I316" s="193" t="str">
        <f t="shared" si="4"/>
        <v/>
      </c>
      <c r="J316" s="188"/>
    </row>
    <row r="317" spans="2:10" x14ac:dyDescent="0.35">
      <c r="B317" s="185"/>
      <c r="C317" s="185"/>
      <c r="D317" s="185"/>
      <c r="E317" s="186"/>
      <c r="F317" s="187"/>
      <c r="G317" s="187"/>
      <c r="H317" s="187"/>
      <c r="I317" s="193" t="str">
        <f t="shared" si="4"/>
        <v/>
      </c>
      <c r="J317" s="188"/>
    </row>
    <row r="318" spans="2:10" x14ac:dyDescent="0.35">
      <c r="B318" s="185"/>
      <c r="C318" s="185"/>
      <c r="D318" s="185"/>
      <c r="E318" s="186"/>
      <c r="F318" s="187"/>
      <c r="G318" s="187"/>
      <c r="H318" s="187"/>
      <c r="I318" s="193" t="str">
        <f t="shared" si="4"/>
        <v/>
      </c>
      <c r="J318" s="188"/>
    </row>
    <row r="319" spans="2:10" x14ac:dyDescent="0.35">
      <c r="B319" s="185"/>
      <c r="C319" s="185"/>
      <c r="D319" s="185"/>
      <c r="E319" s="186"/>
      <c r="F319" s="187"/>
      <c r="G319" s="187"/>
      <c r="H319" s="187"/>
      <c r="I319" s="193" t="str">
        <f t="shared" si="4"/>
        <v/>
      </c>
      <c r="J319" s="188"/>
    </row>
    <row r="320" spans="2:10" x14ac:dyDescent="0.35">
      <c r="B320" s="185"/>
      <c r="C320" s="185"/>
      <c r="D320" s="185"/>
      <c r="E320" s="186"/>
      <c r="F320" s="187"/>
      <c r="G320" s="187"/>
      <c r="H320" s="187"/>
      <c r="I320" s="193" t="str">
        <f t="shared" si="4"/>
        <v/>
      </c>
      <c r="J320" s="188"/>
    </row>
    <row r="321" spans="2:10" x14ac:dyDescent="0.35">
      <c r="B321" s="185"/>
      <c r="C321" s="185"/>
      <c r="D321" s="185"/>
      <c r="E321" s="186"/>
      <c r="F321" s="187"/>
      <c r="G321" s="187"/>
      <c r="H321" s="187"/>
      <c r="I321" s="193" t="str">
        <f t="shared" si="4"/>
        <v/>
      </c>
      <c r="J321" s="188"/>
    </row>
    <row r="322" spans="2:10" x14ac:dyDescent="0.35">
      <c r="B322" s="185"/>
      <c r="C322" s="185"/>
      <c r="D322" s="185"/>
      <c r="E322" s="186"/>
      <c r="F322" s="187"/>
      <c r="G322" s="187"/>
      <c r="H322" s="187"/>
      <c r="I322" s="193" t="str">
        <f t="shared" si="4"/>
        <v/>
      </c>
      <c r="J322" s="188"/>
    </row>
    <row r="323" spans="2:10" x14ac:dyDescent="0.35">
      <c r="B323" s="185"/>
      <c r="C323" s="185"/>
      <c r="D323" s="185"/>
      <c r="E323" s="186"/>
      <c r="F323" s="187"/>
      <c r="G323" s="187"/>
      <c r="H323" s="187"/>
      <c r="I323" s="193" t="str">
        <f t="shared" si="4"/>
        <v/>
      </c>
      <c r="J323" s="188"/>
    </row>
    <row r="324" spans="2:10" x14ac:dyDescent="0.35">
      <c r="B324" s="185"/>
      <c r="C324" s="185"/>
      <c r="D324" s="185"/>
      <c r="E324" s="186"/>
      <c r="F324" s="187"/>
      <c r="G324" s="187"/>
      <c r="H324" s="187"/>
      <c r="I324" s="193" t="str">
        <f t="shared" si="4"/>
        <v/>
      </c>
      <c r="J324" s="188"/>
    </row>
    <row r="325" spans="2:10" x14ac:dyDescent="0.35">
      <c r="B325" s="185"/>
      <c r="C325" s="185"/>
      <c r="D325" s="185"/>
      <c r="E325" s="186"/>
      <c r="F325" s="187"/>
      <c r="G325" s="187"/>
      <c r="H325" s="187"/>
      <c r="I325" s="193" t="str">
        <f t="shared" si="4"/>
        <v/>
      </c>
      <c r="J325" s="188"/>
    </row>
    <row r="326" spans="2:10" x14ac:dyDescent="0.35">
      <c r="B326" s="185"/>
      <c r="C326" s="185"/>
      <c r="D326" s="185"/>
      <c r="E326" s="186"/>
      <c r="F326" s="187"/>
      <c r="G326" s="187"/>
      <c r="H326" s="187"/>
      <c r="I326" s="193" t="str">
        <f t="shared" si="4"/>
        <v/>
      </c>
      <c r="J326" s="188"/>
    </row>
    <row r="327" spans="2:10" x14ac:dyDescent="0.35">
      <c r="B327" s="185"/>
      <c r="C327" s="185"/>
      <c r="D327" s="185"/>
      <c r="E327" s="186"/>
      <c r="F327" s="187"/>
      <c r="G327" s="187"/>
      <c r="H327" s="187"/>
      <c r="I327" s="193" t="str">
        <f t="shared" si="4"/>
        <v/>
      </c>
      <c r="J327" s="188"/>
    </row>
    <row r="328" spans="2:10" x14ac:dyDescent="0.35">
      <c r="B328" s="185"/>
      <c r="C328" s="185"/>
      <c r="D328" s="185"/>
      <c r="E328" s="186"/>
      <c r="F328" s="187"/>
      <c r="G328" s="187"/>
      <c r="H328" s="187"/>
      <c r="I328" s="193" t="str">
        <f t="shared" si="4"/>
        <v/>
      </c>
      <c r="J328" s="188"/>
    </row>
    <row r="329" spans="2:10" x14ac:dyDescent="0.35">
      <c r="B329" s="185"/>
      <c r="C329" s="185"/>
      <c r="D329" s="185"/>
      <c r="E329" s="186"/>
      <c r="F329" s="187"/>
      <c r="G329" s="187"/>
      <c r="H329" s="187"/>
      <c r="I329" s="193" t="str">
        <f t="shared" si="4"/>
        <v/>
      </c>
      <c r="J329" s="188"/>
    </row>
    <row r="330" spans="2:10" x14ac:dyDescent="0.35">
      <c r="B330" s="185"/>
      <c r="C330" s="185"/>
      <c r="D330" s="185"/>
      <c r="E330" s="186"/>
      <c r="F330" s="187"/>
      <c r="G330" s="187"/>
      <c r="H330" s="187"/>
      <c r="I330" s="193" t="str">
        <f t="shared" si="4"/>
        <v/>
      </c>
      <c r="J330" s="188"/>
    </row>
    <row r="331" spans="2:10" x14ac:dyDescent="0.35">
      <c r="B331" s="185"/>
      <c r="C331" s="185"/>
      <c r="D331" s="185"/>
      <c r="E331" s="186"/>
      <c r="F331" s="187"/>
      <c r="G331" s="187"/>
      <c r="H331" s="187"/>
      <c r="I331" s="193" t="str">
        <f t="shared" si="4"/>
        <v/>
      </c>
      <c r="J331" s="188"/>
    </row>
    <row r="332" spans="2:10" x14ac:dyDescent="0.35">
      <c r="B332" s="185"/>
      <c r="C332" s="185"/>
      <c r="D332" s="185"/>
      <c r="E332" s="186"/>
      <c r="F332" s="187"/>
      <c r="G332" s="187"/>
      <c r="H332" s="187"/>
      <c r="I332" s="193" t="str">
        <f t="shared" si="4"/>
        <v/>
      </c>
      <c r="J332" s="188"/>
    </row>
    <row r="333" spans="2:10" x14ac:dyDescent="0.35">
      <c r="B333" s="185"/>
      <c r="C333" s="185"/>
      <c r="D333" s="185"/>
      <c r="E333" s="186"/>
      <c r="F333" s="187"/>
      <c r="G333" s="187"/>
      <c r="H333" s="187"/>
      <c r="I333" s="193" t="str">
        <f t="shared" si="4"/>
        <v/>
      </c>
      <c r="J333" s="188"/>
    </row>
    <row r="334" spans="2:10" x14ac:dyDescent="0.35">
      <c r="B334" s="185"/>
      <c r="C334" s="185"/>
      <c r="D334" s="185"/>
      <c r="E334" s="186"/>
      <c r="F334" s="187"/>
      <c r="G334" s="187"/>
      <c r="H334" s="187"/>
      <c r="I334" s="193" t="str">
        <f t="shared" si="4"/>
        <v/>
      </c>
      <c r="J334" s="188"/>
    </row>
    <row r="335" spans="2:10" x14ac:dyDescent="0.35">
      <c r="B335" s="185"/>
      <c r="C335" s="185"/>
      <c r="D335" s="185"/>
      <c r="E335" s="186"/>
      <c r="F335" s="187"/>
      <c r="G335" s="187"/>
      <c r="H335" s="187"/>
      <c r="I335" s="193" t="str">
        <f t="shared" si="4"/>
        <v/>
      </c>
      <c r="J335" s="188"/>
    </row>
    <row r="336" spans="2:10" x14ac:dyDescent="0.35">
      <c r="B336" s="185"/>
      <c r="C336" s="185"/>
      <c r="D336" s="185"/>
      <c r="E336" s="186"/>
      <c r="F336" s="187"/>
      <c r="G336" s="187"/>
      <c r="H336" s="187"/>
      <c r="I336" s="193" t="str">
        <f t="shared" si="4"/>
        <v/>
      </c>
      <c r="J336" s="188"/>
    </row>
    <row r="337" spans="2:10" x14ac:dyDescent="0.35">
      <c r="B337" s="185"/>
      <c r="C337" s="185"/>
      <c r="D337" s="185"/>
      <c r="E337" s="186"/>
      <c r="F337" s="187"/>
      <c r="G337" s="187"/>
      <c r="H337" s="187"/>
      <c r="I337" s="193" t="str">
        <f t="shared" si="4"/>
        <v/>
      </c>
      <c r="J337" s="188"/>
    </row>
    <row r="338" spans="2:10" x14ac:dyDescent="0.35">
      <c r="B338" s="185"/>
      <c r="C338" s="185"/>
      <c r="D338" s="185"/>
      <c r="E338" s="186"/>
      <c r="F338" s="187"/>
      <c r="G338" s="187"/>
      <c r="H338" s="187"/>
      <c r="I338" s="193" t="str">
        <f t="shared" si="4"/>
        <v/>
      </c>
      <c r="J338" s="188"/>
    </row>
    <row r="339" spans="2:10" x14ac:dyDescent="0.35">
      <c r="B339" s="185"/>
      <c r="C339" s="185"/>
      <c r="D339" s="185"/>
      <c r="E339" s="186"/>
      <c r="F339" s="187"/>
      <c r="G339" s="187"/>
      <c r="H339" s="187"/>
      <c r="I339" s="193" t="str">
        <f t="shared" si="4"/>
        <v/>
      </c>
      <c r="J339" s="188"/>
    </row>
    <row r="340" spans="2:10" x14ac:dyDescent="0.35">
      <c r="B340" s="185"/>
      <c r="C340" s="185"/>
      <c r="D340" s="185"/>
      <c r="E340" s="186"/>
      <c r="F340" s="187"/>
      <c r="G340" s="187"/>
      <c r="H340" s="187"/>
      <c r="I340" s="193" t="str">
        <f t="shared" si="4"/>
        <v/>
      </c>
      <c r="J340" s="188"/>
    </row>
    <row r="341" spans="2:10" x14ac:dyDescent="0.35">
      <c r="B341" s="185"/>
      <c r="C341" s="185"/>
      <c r="D341" s="185"/>
      <c r="E341" s="186"/>
      <c r="F341" s="187"/>
      <c r="G341" s="187"/>
      <c r="H341" s="187"/>
      <c r="I341" s="193" t="str">
        <f t="shared" si="4"/>
        <v/>
      </c>
      <c r="J341" s="188"/>
    </row>
    <row r="342" spans="2:10" x14ac:dyDescent="0.35">
      <c r="B342" s="185"/>
      <c r="C342" s="185"/>
      <c r="D342" s="185"/>
      <c r="E342" s="186"/>
      <c r="F342" s="187"/>
      <c r="G342" s="187"/>
      <c r="H342" s="187"/>
      <c r="I342" s="193" t="str">
        <f t="shared" si="4"/>
        <v/>
      </c>
      <c r="J342" s="188"/>
    </row>
    <row r="343" spans="2:10" x14ac:dyDescent="0.35">
      <c r="B343" s="185"/>
      <c r="C343" s="185"/>
      <c r="D343" s="185"/>
      <c r="E343" s="186"/>
      <c r="F343" s="187"/>
      <c r="G343" s="187"/>
      <c r="H343" s="187"/>
      <c r="I343" s="193" t="str">
        <f t="shared" si="4"/>
        <v/>
      </c>
      <c r="J343" s="188"/>
    </row>
    <row r="344" spans="2:10" x14ac:dyDescent="0.35">
      <c r="B344" s="185"/>
      <c r="C344" s="185"/>
      <c r="D344" s="185"/>
      <c r="E344" s="186"/>
      <c r="F344" s="187"/>
      <c r="G344" s="187"/>
      <c r="H344" s="187"/>
      <c r="I344" s="193" t="str">
        <f t="shared" si="4"/>
        <v/>
      </c>
      <c r="J344" s="188"/>
    </row>
    <row r="345" spans="2:10" x14ac:dyDescent="0.35">
      <c r="B345" s="185"/>
      <c r="C345" s="185"/>
      <c r="D345" s="185"/>
      <c r="E345" s="186"/>
      <c r="F345" s="187"/>
      <c r="G345" s="187"/>
      <c r="H345" s="187"/>
      <c r="I345" s="193" t="str">
        <f t="shared" ref="I345:I408" si="5">IF(H345="","",(VALUE(TEXT(G345,"m/dd/yy ")&amp;TEXT(H345,"hh:mm:ss"))-VALUE(TEXT(E345,"m/dd/yy ")&amp;TEXT(F345,"hh:mm:ss")))*24)</f>
        <v/>
      </c>
      <c r="J345" s="188"/>
    </row>
    <row r="346" spans="2:10" x14ac:dyDescent="0.35">
      <c r="B346" s="185"/>
      <c r="C346" s="185"/>
      <c r="D346" s="185"/>
      <c r="E346" s="186"/>
      <c r="F346" s="187"/>
      <c r="G346" s="187"/>
      <c r="H346" s="187"/>
      <c r="I346" s="193" t="str">
        <f t="shared" si="5"/>
        <v/>
      </c>
      <c r="J346" s="188"/>
    </row>
    <row r="347" spans="2:10" x14ac:dyDescent="0.35">
      <c r="B347" s="185"/>
      <c r="C347" s="185"/>
      <c r="D347" s="185"/>
      <c r="E347" s="186"/>
      <c r="F347" s="187"/>
      <c r="G347" s="187"/>
      <c r="H347" s="187"/>
      <c r="I347" s="193" t="str">
        <f t="shared" si="5"/>
        <v/>
      </c>
      <c r="J347" s="188"/>
    </row>
    <row r="348" spans="2:10" x14ac:dyDescent="0.35">
      <c r="B348" s="185"/>
      <c r="C348" s="185"/>
      <c r="D348" s="185"/>
      <c r="E348" s="186"/>
      <c r="F348" s="187"/>
      <c r="G348" s="187"/>
      <c r="H348" s="187"/>
      <c r="I348" s="193" t="str">
        <f t="shared" si="5"/>
        <v/>
      </c>
      <c r="J348" s="188"/>
    </row>
    <row r="349" spans="2:10" x14ac:dyDescent="0.35">
      <c r="B349" s="185"/>
      <c r="C349" s="185"/>
      <c r="D349" s="185"/>
      <c r="E349" s="186"/>
      <c r="F349" s="187"/>
      <c r="G349" s="187"/>
      <c r="H349" s="187"/>
      <c r="I349" s="193" t="str">
        <f t="shared" si="5"/>
        <v/>
      </c>
      <c r="J349" s="188"/>
    </row>
    <row r="350" spans="2:10" x14ac:dyDescent="0.35">
      <c r="B350" s="185"/>
      <c r="C350" s="185"/>
      <c r="D350" s="185"/>
      <c r="E350" s="186"/>
      <c r="F350" s="187"/>
      <c r="G350" s="187"/>
      <c r="H350" s="187"/>
      <c r="I350" s="193" t="str">
        <f t="shared" si="5"/>
        <v/>
      </c>
      <c r="J350" s="188"/>
    </row>
    <row r="351" spans="2:10" x14ac:dyDescent="0.35">
      <c r="B351" s="185"/>
      <c r="C351" s="185"/>
      <c r="D351" s="185"/>
      <c r="E351" s="186"/>
      <c r="F351" s="187"/>
      <c r="G351" s="187"/>
      <c r="H351" s="187"/>
      <c r="I351" s="193" t="str">
        <f t="shared" si="5"/>
        <v/>
      </c>
      <c r="J351" s="188"/>
    </row>
    <row r="352" spans="2:10" x14ac:dyDescent="0.35">
      <c r="B352" s="185"/>
      <c r="C352" s="185"/>
      <c r="D352" s="185"/>
      <c r="E352" s="186"/>
      <c r="F352" s="187"/>
      <c r="G352" s="187"/>
      <c r="H352" s="187"/>
      <c r="I352" s="193" t="str">
        <f t="shared" si="5"/>
        <v/>
      </c>
      <c r="J352" s="188"/>
    </row>
    <row r="353" spans="2:10" x14ac:dyDescent="0.35">
      <c r="B353" s="185"/>
      <c r="C353" s="185"/>
      <c r="D353" s="185"/>
      <c r="E353" s="186"/>
      <c r="F353" s="187"/>
      <c r="G353" s="187"/>
      <c r="H353" s="187"/>
      <c r="I353" s="193" t="str">
        <f t="shared" si="5"/>
        <v/>
      </c>
      <c r="J353" s="188"/>
    </row>
    <row r="354" spans="2:10" x14ac:dyDescent="0.35">
      <c r="B354" s="185"/>
      <c r="C354" s="185"/>
      <c r="D354" s="185"/>
      <c r="E354" s="186"/>
      <c r="F354" s="187"/>
      <c r="G354" s="187"/>
      <c r="H354" s="187"/>
      <c r="I354" s="193" t="str">
        <f t="shared" si="5"/>
        <v/>
      </c>
      <c r="J354" s="188"/>
    </row>
    <row r="355" spans="2:10" x14ac:dyDescent="0.35">
      <c r="B355" s="185"/>
      <c r="C355" s="185"/>
      <c r="D355" s="185"/>
      <c r="E355" s="186"/>
      <c r="F355" s="187"/>
      <c r="G355" s="187"/>
      <c r="H355" s="187"/>
      <c r="I355" s="193" t="str">
        <f t="shared" si="5"/>
        <v/>
      </c>
      <c r="J355" s="188"/>
    </row>
    <row r="356" spans="2:10" x14ac:dyDescent="0.35">
      <c r="B356" s="185"/>
      <c r="C356" s="185"/>
      <c r="D356" s="185"/>
      <c r="E356" s="186"/>
      <c r="F356" s="187"/>
      <c r="G356" s="187"/>
      <c r="H356" s="187"/>
      <c r="I356" s="193" t="str">
        <f t="shared" si="5"/>
        <v/>
      </c>
      <c r="J356" s="188"/>
    </row>
    <row r="357" spans="2:10" x14ac:dyDescent="0.35">
      <c r="B357" s="185"/>
      <c r="C357" s="185"/>
      <c r="D357" s="185"/>
      <c r="E357" s="186"/>
      <c r="F357" s="187"/>
      <c r="G357" s="187"/>
      <c r="H357" s="187"/>
      <c r="I357" s="193" t="str">
        <f t="shared" si="5"/>
        <v/>
      </c>
      <c r="J357" s="188"/>
    </row>
    <row r="358" spans="2:10" x14ac:dyDescent="0.35">
      <c r="B358" s="185"/>
      <c r="C358" s="185"/>
      <c r="D358" s="185"/>
      <c r="E358" s="186"/>
      <c r="F358" s="187"/>
      <c r="G358" s="187"/>
      <c r="H358" s="187"/>
      <c r="I358" s="193" t="str">
        <f t="shared" si="5"/>
        <v/>
      </c>
      <c r="J358" s="188"/>
    </row>
    <row r="359" spans="2:10" x14ac:dyDescent="0.35">
      <c r="B359" s="185"/>
      <c r="C359" s="185"/>
      <c r="D359" s="185"/>
      <c r="E359" s="186"/>
      <c r="F359" s="187"/>
      <c r="G359" s="187"/>
      <c r="H359" s="187"/>
      <c r="I359" s="193" t="str">
        <f t="shared" si="5"/>
        <v/>
      </c>
      <c r="J359" s="188"/>
    </row>
    <row r="360" spans="2:10" x14ac:dyDescent="0.35">
      <c r="B360" s="185"/>
      <c r="C360" s="185"/>
      <c r="D360" s="185"/>
      <c r="E360" s="186"/>
      <c r="F360" s="187"/>
      <c r="G360" s="187"/>
      <c r="H360" s="187"/>
      <c r="I360" s="193" t="str">
        <f t="shared" si="5"/>
        <v/>
      </c>
      <c r="J360" s="188"/>
    </row>
    <row r="361" spans="2:10" x14ac:dyDescent="0.35">
      <c r="B361" s="185"/>
      <c r="C361" s="185"/>
      <c r="D361" s="185"/>
      <c r="E361" s="186"/>
      <c r="F361" s="187"/>
      <c r="G361" s="187"/>
      <c r="H361" s="187"/>
      <c r="I361" s="193" t="str">
        <f t="shared" si="5"/>
        <v/>
      </c>
      <c r="J361" s="188"/>
    </row>
    <row r="362" spans="2:10" x14ac:dyDescent="0.35">
      <c r="B362" s="185"/>
      <c r="C362" s="185"/>
      <c r="D362" s="185"/>
      <c r="E362" s="186"/>
      <c r="F362" s="187"/>
      <c r="G362" s="187"/>
      <c r="H362" s="187"/>
      <c r="I362" s="193" t="str">
        <f t="shared" si="5"/>
        <v/>
      </c>
      <c r="J362" s="188"/>
    </row>
    <row r="363" spans="2:10" x14ac:dyDescent="0.35">
      <c r="B363" s="185"/>
      <c r="C363" s="185"/>
      <c r="D363" s="185"/>
      <c r="E363" s="186"/>
      <c r="F363" s="187"/>
      <c r="G363" s="187"/>
      <c r="H363" s="187"/>
      <c r="I363" s="193" t="str">
        <f t="shared" si="5"/>
        <v/>
      </c>
      <c r="J363" s="188"/>
    </row>
    <row r="364" spans="2:10" x14ac:dyDescent="0.35">
      <c r="B364" s="185"/>
      <c r="C364" s="185"/>
      <c r="D364" s="185"/>
      <c r="E364" s="186"/>
      <c r="F364" s="187"/>
      <c r="G364" s="187"/>
      <c r="H364" s="187"/>
      <c r="I364" s="193" t="str">
        <f t="shared" si="5"/>
        <v/>
      </c>
      <c r="J364" s="188"/>
    </row>
    <row r="365" spans="2:10" x14ac:dyDescent="0.35">
      <c r="B365" s="185"/>
      <c r="C365" s="185"/>
      <c r="D365" s="185"/>
      <c r="E365" s="186"/>
      <c r="F365" s="187"/>
      <c r="G365" s="187"/>
      <c r="H365" s="187"/>
      <c r="I365" s="193" t="str">
        <f t="shared" si="5"/>
        <v/>
      </c>
      <c r="J365" s="188"/>
    </row>
    <row r="366" spans="2:10" x14ac:dyDescent="0.35">
      <c r="B366" s="185"/>
      <c r="C366" s="185"/>
      <c r="D366" s="185"/>
      <c r="E366" s="186"/>
      <c r="F366" s="187"/>
      <c r="G366" s="187"/>
      <c r="H366" s="187"/>
      <c r="I366" s="193" t="str">
        <f t="shared" si="5"/>
        <v/>
      </c>
      <c r="J366" s="188"/>
    </row>
    <row r="367" spans="2:10" x14ac:dyDescent="0.35">
      <c r="B367" s="185"/>
      <c r="C367" s="185"/>
      <c r="D367" s="185"/>
      <c r="E367" s="186"/>
      <c r="F367" s="187"/>
      <c r="G367" s="187"/>
      <c r="H367" s="187"/>
      <c r="I367" s="193" t="str">
        <f t="shared" si="5"/>
        <v/>
      </c>
      <c r="J367" s="188"/>
    </row>
    <row r="368" spans="2:10" x14ac:dyDescent="0.35">
      <c r="B368" s="185"/>
      <c r="C368" s="185"/>
      <c r="D368" s="185"/>
      <c r="E368" s="186"/>
      <c r="F368" s="187"/>
      <c r="G368" s="187"/>
      <c r="H368" s="187"/>
      <c r="I368" s="193" t="str">
        <f t="shared" si="5"/>
        <v/>
      </c>
      <c r="J368" s="188"/>
    </row>
    <row r="369" spans="2:10" x14ac:dyDescent="0.35">
      <c r="B369" s="185"/>
      <c r="C369" s="185"/>
      <c r="D369" s="185"/>
      <c r="E369" s="186"/>
      <c r="F369" s="187"/>
      <c r="G369" s="187"/>
      <c r="H369" s="187"/>
      <c r="I369" s="193" t="str">
        <f t="shared" si="5"/>
        <v/>
      </c>
      <c r="J369" s="188"/>
    </row>
    <row r="370" spans="2:10" x14ac:dyDescent="0.35">
      <c r="B370" s="185"/>
      <c r="C370" s="185"/>
      <c r="D370" s="185"/>
      <c r="E370" s="186"/>
      <c r="F370" s="187"/>
      <c r="G370" s="187"/>
      <c r="H370" s="187"/>
      <c r="I370" s="193" t="str">
        <f t="shared" si="5"/>
        <v/>
      </c>
      <c r="J370" s="188"/>
    </row>
    <row r="371" spans="2:10" x14ac:dyDescent="0.35">
      <c r="B371" s="185"/>
      <c r="C371" s="185"/>
      <c r="D371" s="185"/>
      <c r="E371" s="186"/>
      <c r="F371" s="187"/>
      <c r="G371" s="187"/>
      <c r="H371" s="187"/>
      <c r="I371" s="193" t="str">
        <f t="shared" si="5"/>
        <v/>
      </c>
      <c r="J371" s="188"/>
    </row>
    <row r="372" spans="2:10" x14ac:dyDescent="0.35">
      <c r="B372" s="185"/>
      <c r="C372" s="185"/>
      <c r="D372" s="185"/>
      <c r="E372" s="186"/>
      <c r="F372" s="187"/>
      <c r="G372" s="187"/>
      <c r="H372" s="187"/>
      <c r="I372" s="193" t="str">
        <f t="shared" si="5"/>
        <v/>
      </c>
      <c r="J372" s="188"/>
    </row>
    <row r="373" spans="2:10" x14ac:dyDescent="0.35">
      <c r="B373" s="185"/>
      <c r="C373" s="185"/>
      <c r="D373" s="185"/>
      <c r="E373" s="186"/>
      <c r="F373" s="187"/>
      <c r="G373" s="187"/>
      <c r="H373" s="187"/>
      <c r="I373" s="193" t="str">
        <f t="shared" si="5"/>
        <v/>
      </c>
      <c r="J373" s="188"/>
    </row>
    <row r="374" spans="2:10" x14ac:dyDescent="0.35">
      <c r="B374" s="185"/>
      <c r="C374" s="185"/>
      <c r="D374" s="185"/>
      <c r="E374" s="186"/>
      <c r="F374" s="187"/>
      <c r="G374" s="187"/>
      <c r="H374" s="187"/>
      <c r="I374" s="193" t="str">
        <f t="shared" si="5"/>
        <v/>
      </c>
      <c r="J374" s="188"/>
    </row>
    <row r="375" spans="2:10" x14ac:dyDescent="0.35">
      <c r="B375" s="185"/>
      <c r="C375" s="185"/>
      <c r="D375" s="185"/>
      <c r="E375" s="186"/>
      <c r="F375" s="187"/>
      <c r="G375" s="187"/>
      <c r="H375" s="187"/>
      <c r="I375" s="193" t="str">
        <f t="shared" si="5"/>
        <v/>
      </c>
      <c r="J375" s="188"/>
    </row>
    <row r="376" spans="2:10" x14ac:dyDescent="0.35">
      <c r="B376" s="185"/>
      <c r="C376" s="185"/>
      <c r="D376" s="185"/>
      <c r="E376" s="186"/>
      <c r="F376" s="187"/>
      <c r="G376" s="187"/>
      <c r="H376" s="187"/>
      <c r="I376" s="193" t="str">
        <f t="shared" si="5"/>
        <v/>
      </c>
      <c r="J376" s="188"/>
    </row>
    <row r="377" spans="2:10" x14ac:dyDescent="0.35">
      <c r="B377" s="185"/>
      <c r="C377" s="185"/>
      <c r="D377" s="185"/>
      <c r="E377" s="186"/>
      <c r="F377" s="187"/>
      <c r="G377" s="187"/>
      <c r="H377" s="187"/>
      <c r="I377" s="193" t="str">
        <f t="shared" si="5"/>
        <v/>
      </c>
      <c r="J377" s="188"/>
    </row>
    <row r="378" spans="2:10" x14ac:dyDescent="0.35">
      <c r="B378" s="185"/>
      <c r="C378" s="185"/>
      <c r="D378" s="185"/>
      <c r="E378" s="186"/>
      <c r="F378" s="187"/>
      <c r="G378" s="187"/>
      <c r="H378" s="187"/>
      <c r="I378" s="193" t="str">
        <f t="shared" si="5"/>
        <v/>
      </c>
      <c r="J378" s="188"/>
    </row>
    <row r="379" spans="2:10" x14ac:dyDescent="0.35">
      <c r="B379" s="185"/>
      <c r="C379" s="185"/>
      <c r="D379" s="185"/>
      <c r="E379" s="186"/>
      <c r="F379" s="187"/>
      <c r="G379" s="187"/>
      <c r="H379" s="187"/>
      <c r="I379" s="193" t="str">
        <f t="shared" si="5"/>
        <v/>
      </c>
      <c r="J379" s="188"/>
    </row>
    <row r="380" spans="2:10" x14ac:dyDescent="0.35">
      <c r="B380" s="185"/>
      <c r="C380" s="185"/>
      <c r="D380" s="185"/>
      <c r="E380" s="186"/>
      <c r="F380" s="187"/>
      <c r="G380" s="187"/>
      <c r="H380" s="187"/>
      <c r="I380" s="193" t="str">
        <f t="shared" si="5"/>
        <v/>
      </c>
      <c r="J380" s="188"/>
    </row>
    <row r="381" spans="2:10" x14ac:dyDescent="0.35">
      <c r="B381" s="185"/>
      <c r="C381" s="185"/>
      <c r="D381" s="185"/>
      <c r="E381" s="186"/>
      <c r="F381" s="187"/>
      <c r="G381" s="187"/>
      <c r="H381" s="187"/>
      <c r="I381" s="193" t="str">
        <f t="shared" si="5"/>
        <v/>
      </c>
      <c r="J381" s="188"/>
    </row>
    <row r="382" spans="2:10" x14ac:dyDescent="0.35">
      <c r="B382" s="185"/>
      <c r="C382" s="185"/>
      <c r="D382" s="185"/>
      <c r="E382" s="186"/>
      <c r="F382" s="187"/>
      <c r="G382" s="187"/>
      <c r="H382" s="187"/>
      <c r="I382" s="193" t="str">
        <f t="shared" si="5"/>
        <v/>
      </c>
      <c r="J382" s="188"/>
    </row>
    <row r="383" spans="2:10" x14ac:dyDescent="0.35">
      <c r="B383" s="185"/>
      <c r="C383" s="185"/>
      <c r="D383" s="185"/>
      <c r="E383" s="186"/>
      <c r="F383" s="187"/>
      <c r="G383" s="187"/>
      <c r="H383" s="187"/>
      <c r="I383" s="193" t="str">
        <f t="shared" si="5"/>
        <v/>
      </c>
      <c r="J383" s="188"/>
    </row>
    <row r="384" spans="2:10" x14ac:dyDescent="0.35">
      <c r="B384" s="185"/>
      <c r="C384" s="185"/>
      <c r="D384" s="185"/>
      <c r="E384" s="186"/>
      <c r="F384" s="187"/>
      <c r="G384" s="187"/>
      <c r="H384" s="187"/>
      <c r="I384" s="193" t="str">
        <f t="shared" si="5"/>
        <v/>
      </c>
      <c r="J384" s="188"/>
    </row>
    <row r="385" spans="2:10" x14ac:dyDescent="0.35">
      <c r="B385" s="185"/>
      <c r="C385" s="185"/>
      <c r="D385" s="185"/>
      <c r="E385" s="186"/>
      <c r="F385" s="187"/>
      <c r="G385" s="187"/>
      <c r="H385" s="187"/>
      <c r="I385" s="193" t="str">
        <f t="shared" si="5"/>
        <v/>
      </c>
      <c r="J385" s="188"/>
    </row>
    <row r="386" spans="2:10" x14ac:dyDescent="0.35">
      <c r="B386" s="185"/>
      <c r="C386" s="185"/>
      <c r="D386" s="185"/>
      <c r="E386" s="186"/>
      <c r="F386" s="187"/>
      <c r="G386" s="187"/>
      <c r="H386" s="187"/>
      <c r="I386" s="193" t="str">
        <f t="shared" si="5"/>
        <v/>
      </c>
      <c r="J386" s="188"/>
    </row>
    <row r="387" spans="2:10" x14ac:dyDescent="0.35">
      <c r="B387" s="185"/>
      <c r="C387" s="185"/>
      <c r="D387" s="185"/>
      <c r="E387" s="186"/>
      <c r="F387" s="187"/>
      <c r="G387" s="187"/>
      <c r="H387" s="187"/>
      <c r="I387" s="193" t="str">
        <f t="shared" si="5"/>
        <v/>
      </c>
      <c r="J387" s="188"/>
    </row>
    <row r="388" spans="2:10" x14ac:dyDescent="0.35">
      <c r="B388" s="185"/>
      <c r="C388" s="185"/>
      <c r="D388" s="185"/>
      <c r="E388" s="186"/>
      <c r="F388" s="187"/>
      <c r="G388" s="187"/>
      <c r="H388" s="187"/>
      <c r="I388" s="193" t="str">
        <f t="shared" si="5"/>
        <v/>
      </c>
      <c r="J388" s="188"/>
    </row>
    <row r="389" spans="2:10" x14ac:dyDescent="0.35">
      <c r="B389" s="185"/>
      <c r="C389" s="185"/>
      <c r="D389" s="185"/>
      <c r="E389" s="186"/>
      <c r="F389" s="187"/>
      <c r="G389" s="187"/>
      <c r="H389" s="187"/>
      <c r="I389" s="193" t="str">
        <f t="shared" si="5"/>
        <v/>
      </c>
      <c r="J389" s="188"/>
    </row>
    <row r="390" spans="2:10" x14ac:dyDescent="0.35">
      <c r="B390" s="185"/>
      <c r="C390" s="185"/>
      <c r="D390" s="185"/>
      <c r="E390" s="186"/>
      <c r="F390" s="187"/>
      <c r="G390" s="187"/>
      <c r="H390" s="187"/>
      <c r="I390" s="193" t="str">
        <f t="shared" si="5"/>
        <v/>
      </c>
      <c r="J390" s="188"/>
    </row>
    <row r="391" spans="2:10" x14ac:dyDescent="0.35">
      <c r="B391" s="185"/>
      <c r="C391" s="185"/>
      <c r="D391" s="185"/>
      <c r="E391" s="186"/>
      <c r="F391" s="187"/>
      <c r="G391" s="187"/>
      <c r="H391" s="187"/>
      <c r="I391" s="193" t="str">
        <f t="shared" si="5"/>
        <v/>
      </c>
      <c r="J391" s="188"/>
    </row>
    <row r="392" spans="2:10" x14ac:dyDescent="0.35">
      <c r="B392" s="185"/>
      <c r="C392" s="185"/>
      <c r="D392" s="185"/>
      <c r="E392" s="186"/>
      <c r="F392" s="187"/>
      <c r="G392" s="187"/>
      <c r="H392" s="187"/>
      <c r="I392" s="193" t="str">
        <f t="shared" si="5"/>
        <v/>
      </c>
      <c r="J392" s="188"/>
    </row>
    <row r="393" spans="2:10" x14ac:dyDescent="0.35">
      <c r="B393" s="185"/>
      <c r="C393" s="185"/>
      <c r="D393" s="185"/>
      <c r="E393" s="186"/>
      <c r="F393" s="187"/>
      <c r="G393" s="187"/>
      <c r="H393" s="187"/>
      <c r="I393" s="193" t="str">
        <f t="shared" si="5"/>
        <v/>
      </c>
      <c r="J393" s="188"/>
    </row>
    <row r="394" spans="2:10" x14ac:dyDescent="0.35">
      <c r="B394" s="185"/>
      <c r="C394" s="185"/>
      <c r="D394" s="185"/>
      <c r="E394" s="186"/>
      <c r="F394" s="187"/>
      <c r="G394" s="187"/>
      <c r="H394" s="187"/>
      <c r="I394" s="193" t="str">
        <f t="shared" si="5"/>
        <v/>
      </c>
      <c r="J394" s="188"/>
    </row>
    <row r="395" spans="2:10" x14ac:dyDescent="0.35">
      <c r="B395" s="185"/>
      <c r="C395" s="185"/>
      <c r="D395" s="185"/>
      <c r="E395" s="186"/>
      <c r="F395" s="187"/>
      <c r="G395" s="187"/>
      <c r="H395" s="187"/>
      <c r="I395" s="193" t="str">
        <f t="shared" si="5"/>
        <v/>
      </c>
      <c r="J395" s="188"/>
    </row>
    <row r="396" spans="2:10" x14ac:dyDescent="0.35">
      <c r="B396" s="185"/>
      <c r="C396" s="185"/>
      <c r="D396" s="185"/>
      <c r="E396" s="186"/>
      <c r="F396" s="187"/>
      <c r="G396" s="187"/>
      <c r="H396" s="187"/>
      <c r="I396" s="193" t="str">
        <f t="shared" si="5"/>
        <v/>
      </c>
      <c r="J396" s="188"/>
    </row>
    <row r="397" spans="2:10" x14ac:dyDescent="0.35">
      <c r="B397" s="185"/>
      <c r="C397" s="185"/>
      <c r="D397" s="185"/>
      <c r="E397" s="186"/>
      <c r="F397" s="187"/>
      <c r="G397" s="187"/>
      <c r="H397" s="187"/>
      <c r="I397" s="193" t="str">
        <f t="shared" si="5"/>
        <v/>
      </c>
      <c r="J397" s="188"/>
    </row>
    <row r="398" spans="2:10" x14ac:dyDescent="0.35">
      <c r="B398" s="185"/>
      <c r="C398" s="185"/>
      <c r="D398" s="185"/>
      <c r="E398" s="186"/>
      <c r="F398" s="187"/>
      <c r="G398" s="187"/>
      <c r="H398" s="187"/>
      <c r="I398" s="193" t="str">
        <f t="shared" si="5"/>
        <v/>
      </c>
      <c r="J398" s="188"/>
    </row>
    <row r="399" spans="2:10" x14ac:dyDescent="0.35">
      <c r="B399" s="185"/>
      <c r="C399" s="185"/>
      <c r="D399" s="185"/>
      <c r="E399" s="186"/>
      <c r="F399" s="187"/>
      <c r="G399" s="187"/>
      <c r="H399" s="187"/>
      <c r="I399" s="193" t="str">
        <f t="shared" si="5"/>
        <v/>
      </c>
      <c r="J399" s="188"/>
    </row>
    <row r="400" spans="2:10" x14ac:dyDescent="0.35">
      <c r="B400" s="185"/>
      <c r="C400" s="185"/>
      <c r="D400" s="185"/>
      <c r="E400" s="186"/>
      <c r="F400" s="187"/>
      <c r="G400" s="187"/>
      <c r="H400" s="187"/>
      <c r="I400" s="193" t="str">
        <f t="shared" si="5"/>
        <v/>
      </c>
      <c r="J400" s="188"/>
    </row>
    <row r="401" spans="2:10" x14ac:dyDescent="0.35">
      <c r="B401" s="185"/>
      <c r="C401" s="185"/>
      <c r="D401" s="185"/>
      <c r="E401" s="186"/>
      <c r="F401" s="187"/>
      <c r="G401" s="187"/>
      <c r="H401" s="187"/>
      <c r="I401" s="193" t="str">
        <f t="shared" si="5"/>
        <v/>
      </c>
      <c r="J401" s="188"/>
    </row>
    <row r="402" spans="2:10" x14ac:dyDescent="0.35">
      <c r="B402" s="185"/>
      <c r="C402" s="185"/>
      <c r="D402" s="185"/>
      <c r="E402" s="186"/>
      <c r="F402" s="187"/>
      <c r="G402" s="187"/>
      <c r="H402" s="187"/>
      <c r="I402" s="193" t="str">
        <f t="shared" si="5"/>
        <v/>
      </c>
      <c r="J402" s="188"/>
    </row>
    <row r="403" spans="2:10" x14ac:dyDescent="0.35">
      <c r="B403" s="185"/>
      <c r="C403" s="185"/>
      <c r="D403" s="185"/>
      <c r="E403" s="186"/>
      <c r="F403" s="187"/>
      <c r="G403" s="187"/>
      <c r="H403" s="187"/>
      <c r="I403" s="193" t="str">
        <f t="shared" si="5"/>
        <v/>
      </c>
      <c r="J403" s="188"/>
    </row>
    <row r="404" spans="2:10" x14ac:dyDescent="0.35">
      <c r="B404" s="185"/>
      <c r="C404" s="185"/>
      <c r="D404" s="185"/>
      <c r="E404" s="186"/>
      <c r="F404" s="187"/>
      <c r="G404" s="187"/>
      <c r="H404" s="187"/>
      <c r="I404" s="193" t="str">
        <f t="shared" si="5"/>
        <v/>
      </c>
      <c r="J404" s="188"/>
    </row>
    <row r="405" spans="2:10" x14ac:dyDescent="0.35">
      <c r="B405" s="185"/>
      <c r="C405" s="185"/>
      <c r="D405" s="185"/>
      <c r="E405" s="186"/>
      <c r="F405" s="187"/>
      <c r="G405" s="187"/>
      <c r="H405" s="187"/>
      <c r="I405" s="193" t="str">
        <f t="shared" si="5"/>
        <v/>
      </c>
      <c r="J405" s="188"/>
    </row>
    <row r="406" spans="2:10" x14ac:dyDescent="0.35">
      <c r="B406" s="185"/>
      <c r="C406" s="185"/>
      <c r="D406" s="185"/>
      <c r="E406" s="186"/>
      <c r="F406" s="187"/>
      <c r="G406" s="187"/>
      <c r="H406" s="187"/>
      <c r="I406" s="193" t="str">
        <f t="shared" si="5"/>
        <v/>
      </c>
      <c r="J406" s="188"/>
    </row>
    <row r="407" spans="2:10" x14ac:dyDescent="0.35">
      <c r="B407" s="185"/>
      <c r="C407" s="185"/>
      <c r="D407" s="185"/>
      <c r="E407" s="186"/>
      <c r="F407" s="187"/>
      <c r="G407" s="187"/>
      <c r="H407" s="187"/>
      <c r="I407" s="193" t="str">
        <f t="shared" si="5"/>
        <v/>
      </c>
      <c r="J407" s="188"/>
    </row>
    <row r="408" spans="2:10" x14ac:dyDescent="0.35">
      <c r="B408" s="185"/>
      <c r="C408" s="185"/>
      <c r="D408" s="185"/>
      <c r="E408" s="186"/>
      <c r="F408" s="187"/>
      <c r="G408" s="187"/>
      <c r="H408" s="187"/>
      <c r="I408" s="193" t="str">
        <f t="shared" si="5"/>
        <v/>
      </c>
      <c r="J408" s="188"/>
    </row>
    <row r="409" spans="2:10" x14ac:dyDescent="0.35">
      <c r="B409" s="185"/>
      <c r="C409" s="185"/>
      <c r="D409" s="185"/>
      <c r="E409" s="186"/>
      <c r="F409" s="187"/>
      <c r="G409" s="187"/>
      <c r="H409" s="187"/>
      <c r="I409" s="193" t="str">
        <f t="shared" ref="I409:I472" si="6">IF(H409="","",(VALUE(TEXT(G409,"m/dd/yy ")&amp;TEXT(H409,"hh:mm:ss"))-VALUE(TEXT(E409,"m/dd/yy ")&amp;TEXT(F409,"hh:mm:ss")))*24)</f>
        <v/>
      </c>
      <c r="J409" s="188"/>
    </row>
    <row r="410" spans="2:10" x14ac:dyDescent="0.35">
      <c r="B410" s="185"/>
      <c r="C410" s="185"/>
      <c r="D410" s="185"/>
      <c r="E410" s="186"/>
      <c r="F410" s="187"/>
      <c r="G410" s="187"/>
      <c r="H410" s="187"/>
      <c r="I410" s="193" t="str">
        <f t="shared" si="6"/>
        <v/>
      </c>
      <c r="J410" s="188"/>
    </row>
    <row r="411" spans="2:10" x14ac:dyDescent="0.35">
      <c r="B411" s="185"/>
      <c r="C411" s="185"/>
      <c r="D411" s="185"/>
      <c r="E411" s="186"/>
      <c r="F411" s="187"/>
      <c r="G411" s="187"/>
      <c r="H411" s="187"/>
      <c r="I411" s="193" t="str">
        <f t="shared" si="6"/>
        <v/>
      </c>
      <c r="J411" s="188"/>
    </row>
    <row r="412" spans="2:10" x14ac:dyDescent="0.35">
      <c r="B412" s="185"/>
      <c r="C412" s="185"/>
      <c r="D412" s="185"/>
      <c r="E412" s="186"/>
      <c r="F412" s="187"/>
      <c r="G412" s="187"/>
      <c r="H412" s="187"/>
      <c r="I412" s="193" t="str">
        <f t="shared" si="6"/>
        <v/>
      </c>
      <c r="J412" s="188"/>
    </row>
    <row r="413" spans="2:10" x14ac:dyDescent="0.35">
      <c r="B413" s="185"/>
      <c r="C413" s="185"/>
      <c r="D413" s="185"/>
      <c r="E413" s="186"/>
      <c r="F413" s="187"/>
      <c r="G413" s="187"/>
      <c r="H413" s="187"/>
      <c r="I413" s="193" t="str">
        <f t="shared" si="6"/>
        <v/>
      </c>
      <c r="J413" s="188"/>
    </row>
    <row r="414" spans="2:10" x14ac:dyDescent="0.35">
      <c r="B414" s="185"/>
      <c r="C414" s="185"/>
      <c r="D414" s="185"/>
      <c r="E414" s="186"/>
      <c r="F414" s="187"/>
      <c r="G414" s="187"/>
      <c r="H414" s="187"/>
      <c r="I414" s="193" t="str">
        <f t="shared" si="6"/>
        <v/>
      </c>
      <c r="J414" s="188"/>
    </row>
    <row r="415" spans="2:10" x14ac:dyDescent="0.35">
      <c r="B415" s="185"/>
      <c r="C415" s="185"/>
      <c r="D415" s="185"/>
      <c r="E415" s="186"/>
      <c r="F415" s="187"/>
      <c r="G415" s="187"/>
      <c r="H415" s="187"/>
      <c r="I415" s="193" t="str">
        <f t="shared" si="6"/>
        <v/>
      </c>
      <c r="J415" s="188"/>
    </row>
    <row r="416" spans="2:10" x14ac:dyDescent="0.35">
      <c r="B416" s="185"/>
      <c r="C416" s="185"/>
      <c r="D416" s="185"/>
      <c r="E416" s="186"/>
      <c r="F416" s="187"/>
      <c r="G416" s="187"/>
      <c r="H416" s="187"/>
      <c r="I416" s="193" t="str">
        <f t="shared" si="6"/>
        <v/>
      </c>
      <c r="J416" s="188"/>
    </row>
    <row r="417" spans="2:10" x14ac:dyDescent="0.35">
      <c r="B417" s="185"/>
      <c r="C417" s="185"/>
      <c r="D417" s="185"/>
      <c r="E417" s="186"/>
      <c r="F417" s="187"/>
      <c r="G417" s="187"/>
      <c r="H417" s="187"/>
      <c r="I417" s="193" t="str">
        <f t="shared" si="6"/>
        <v/>
      </c>
      <c r="J417" s="188"/>
    </row>
    <row r="418" spans="2:10" x14ac:dyDescent="0.35">
      <c r="B418" s="185"/>
      <c r="C418" s="185"/>
      <c r="D418" s="185"/>
      <c r="E418" s="186"/>
      <c r="F418" s="187"/>
      <c r="G418" s="187"/>
      <c r="H418" s="187"/>
      <c r="I418" s="193" t="str">
        <f t="shared" si="6"/>
        <v/>
      </c>
      <c r="J418" s="188"/>
    </row>
    <row r="419" spans="2:10" x14ac:dyDescent="0.35">
      <c r="B419" s="185"/>
      <c r="C419" s="185"/>
      <c r="D419" s="185"/>
      <c r="E419" s="186"/>
      <c r="F419" s="187"/>
      <c r="G419" s="187"/>
      <c r="H419" s="187"/>
      <c r="I419" s="193" t="str">
        <f t="shared" si="6"/>
        <v/>
      </c>
      <c r="J419" s="188"/>
    </row>
    <row r="420" spans="2:10" x14ac:dyDescent="0.35">
      <c r="B420" s="185"/>
      <c r="C420" s="185"/>
      <c r="D420" s="185"/>
      <c r="E420" s="186"/>
      <c r="F420" s="187"/>
      <c r="G420" s="187"/>
      <c r="H420" s="187"/>
      <c r="I420" s="193" t="str">
        <f t="shared" si="6"/>
        <v/>
      </c>
      <c r="J420" s="188"/>
    </row>
    <row r="421" spans="2:10" x14ac:dyDescent="0.35">
      <c r="B421" s="185"/>
      <c r="C421" s="185"/>
      <c r="D421" s="185"/>
      <c r="E421" s="186"/>
      <c r="F421" s="187"/>
      <c r="G421" s="187"/>
      <c r="H421" s="187"/>
      <c r="I421" s="193" t="str">
        <f t="shared" si="6"/>
        <v/>
      </c>
      <c r="J421" s="188"/>
    </row>
    <row r="422" spans="2:10" x14ac:dyDescent="0.35">
      <c r="B422" s="185"/>
      <c r="C422" s="185"/>
      <c r="D422" s="185"/>
      <c r="E422" s="186"/>
      <c r="F422" s="187"/>
      <c r="G422" s="187"/>
      <c r="H422" s="187"/>
      <c r="I422" s="193" t="str">
        <f t="shared" si="6"/>
        <v/>
      </c>
      <c r="J422" s="188"/>
    </row>
    <row r="423" spans="2:10" x14ac:dyDescent="0.35">
      <c r="B423" s="185"/>
      <c r="C423" s="185"/>
      <c r="D423" s="185"/>
      <c r="E423" s="186"/>
      <c r="F423" s="187"/>
      <c r="G423" s="187"/>
      <c r="H423" s="187"/>
      <c r="I423" s="193" t="str">
        <f t="shared" si="6"/>
        <v/>
      </c>
      <c r="J423" s="188"/>
    </row>
    <row r="424" spans="2:10" x14ac:dyDescent="0.35">
      <c r="B424" s="185"/>
      <c r="C424" s="185"/>
      <c r="D424" s="185"/>
      <c r="E424" s="186"/>
      <c r="F424" s="187"/>
      <c r="G424" s="187"/>
      <c r="H424" s="187"/>
      <c r="I424" s="193" t="str">
        <f t="shared" si="6"/>
        <v/>
      </c>
      <c r="J424" s="188"/>
    </row>
    <row r="425" spans="2:10" x14ac:dyDescent="0.35">
      <c r="B425" s="185"/>
      <c r="C425" s="185"/>
      <c r="D425" s="185"/>
      <c r="E425" s="186"/>
      <c r="F425" s="187"/>
      <c r="G425" s="187"/>
      <c r="H425" s="187"/>
      <c r="I425" s="193" t="str">
        <f t="shared" si="6"/>
        <v/>
      </c>
      <c r="J425" s="188"/>
    </row>
    <row r="426" spans="2:10" x14ac:dyDescent="0.35">
      <c r="B426" s="185"/>
      <c r="C426" s="185"/>
      <c r="D426" s="185"/>
      <c r="E426" s="186"/>
      <c r="F426" s="187"/>
      <c r="G426" s="187"/>
      <c r="H426" s="187"/>
      <c r="I426" s="193" t="str">
        <f t="shared" si="6"/>
        <v/>
      </c>
      <c r="J426" s="188"/>
    </row>
    <row r="427" spans="2:10" x14ac:dyDescent="0.35">
      <c r="B427" s="185"/>
      <c r="C427" s="185"/>
      <c r="D427" s="185"/>
      <c r="E427" s="186"/>
      <c r="F427" s="187"/>
      <c r="G427" s="187"/>
      <c r="H427" s="187"/>
      <c r="I427" s="193" t="str">
        <f t="shared" si="6"/>
        <v/>
      </c>
      <c r="J427" s="188"/>
    </row>
    <row r="428" spans="2:10" x14ac:dyDescent="0.35">
      <c r="B428" s="185"/>
      <c r="C428" s="185"/>
      <c r="D428" s="185"/>
      <c r="E428" s="186"/>
      <c r="F428" s="187"/>
      <c r="G428" s="187"/>
      <c r="H428" s="187"/>
      <c r="I428" s="193" t="str">
        <f t="shared" si="6"/>
        <v/>
      </c>
      <c r="J428" s="188"/>
    </row>
    <row r="429" spans="2:10" x14ac:dyDescent="0.35">
      <c r="B429" s="185"/>
      <c r="C429" s="185"/>
      <c r="D429" s="185"/>
      <c r="E429" s="186"/>
      <c r="F429" s="187"/>
      <c r="G429" s="187"/>
      <c r="H429" s="187"/>
      <c r="I429" s="193" t="str">
        <f t="shared" si="6"/>
        <v/>
      </c>
      <c r="J429" s="188"/>
    </row>
    <row r="430" spans="2:10" x14ac:dyDescent="0.35">
      <c r="B430" s="185"/>
      <c r="C430" s="185"/>
      <c r="D430" s="185"/>
      <c r="E430" s="186"/>
      <c r="F430" s="187"/>
      <c r="G430" s="187"/>
      <c r="H430" s="187"/>
      <c r="I430" s="193" t="str">
        <f t="shared" si="6"/>
        <v/>
      </c>
      <c r="J430" s="188"/>
    </row>
    <row r="431" spans="2:10" x14ac:dyDescent="0.35">
      <c r="B431" s="185"/>
      <c r="C431" s="185"/>
      <c r="D431" s="185"/>
      <c r="E431" s="186"/>
      <c r="F431" s="187"/>
      <c r="G431" s="187"/>
      <c r="H431" s="187"/>
      <c r="I431" s="193" t="str">
        <f t="shared" si="6"/>
        <v/>
      </c>
      <c r="J431" s="188"/>
    </row>
    <row r="432" spans="2:10" x14ac:dyDescent="0.35">
      <c r="B432" s="185"/>
      <c r="C432" s="185"/>
      <c r="D432" s="185"/>
      <c r="E432" s="186"/>
      <c r="F432" s="187"/>
      <c r="G432" s="187"/>
      <c r="H432" s="187"/>
      <c r="I432" s="193" t="str">
        <f t="shared" si="6"/>
        <v/>
      </c>
      <c r="J432" s="188"/>
    </row>
    <row r="433" spans="2:10" x14ac:dyDescent="0.35">
      <c r="B433" s="185"/>
      <c r="C433" s="185"/>
      <c r="D433" s="185"/>
      <c r="E433" s="186"/>
      <c r="F433" s="187"/>
      <c r="G433" s="187"/>
      <c r="H433" s="187"/>
      <c r="I433" s="193" t="str">
        <f t="shared" si="6"/>
        <v/>
      </c>
      <c r="J433" s="188"/>
    </row>
    <row r="434" spans="2:10" x14ac:dyDescent="0.35">
      <c r="B434" s="185"/>
      <c r="C434" s="185"/>
      <c r="D434" s="185"/>
      <c r="E434" s="186"/>
      <c r="F434" s="187"/>
      <c r="G434" s="187"/>
      <c r="H434" s="187"/>
      <c r="I434" s="193" t="str">
        <f t="shared" si="6"/>
        <v/>
      </c>
      <c r="J434" s="188"/>
    </row>
    <row r="435" spans="2:10" x14ac:dyDescent="0.35">
      <c r="B435" s="185"/>
      <c r="C435" s="185"/>
      <c r="D435" s="185"/>
      <c r="E435" s="186"/>
      <c r="F435" s="187"/>
      <c r="G435" s="187"/>
      <c r="H435" s="187"/>
      <c r="I435" s="193" t="str">
        <f t="shared" si="6"/>
        <v/>
      </c>
      <c r="J435" s="188"/>
    </row>
    <row r="436" spans="2:10" x14ac:dyDescent="0.35">
      <c r="B436" s="185"/>
      <c r="C436" s="185"/>
      <c r="D436" s="185"/>
      <c r="E436" s="186"/>
      <c r="F436" s="187"/>
      <c r="G436" s="187"/>
      <c r="H436" s="187"/>
      <c r="I436" s="193" t="str">
        <f t="shared" si="6"/>
        <v/>
      </c>
      <c r="J436" s="188"/>
    </row>
    <row r="437" spans="2:10" x14ac:dyDescent="0.35">
      <c r="B437" s="185"/>
      <c r="C437" s="185"/>
      <c r="D437" s="185"/>
      <c r="E437" s="186"/>
      <c r="F437" s="187"/>
      <c r="G437" s="187"/>
      <c r="H437" s="187"/>
      <c r="I437" s="193" t="str">
        <f t="shared" si="6"/>
        <v/>
      </c>
      <c r="J437" s="188"/>
    </row>
    <row r="438" spans="2:10" x14ac:dyDescent="0.35">
      <c r="B438" s="185"/>
      <c r="C438" s="185"/>
      <c r="D438" s="185"/>
      <c r="E438" s="186"/>
      <c r="F438" s="187"/>
      <c r="G438" s="187"/>
      <c r="H438" s="187"/>
      <c r="I438" s="193" t="str">
        <f t="shared" si="6"/>
        <v/>
      </c>
      <c r="J438" s="188"/>
    </row>
    <row r="439" spans="2:10" x14ac:dyDescent="0.35">
      <c r="B439" s="185"/>
      <c r="C439" s="185"/>
      <c r="D439" s="185"/>
      <c r="E439" s="186"/>
      <c r="F439" s="187"/>
      <c r="G439" s="187"/>
      <c r="H439" s="187"/>
      <c r="I439" s="193" t="str">
        <f t="shared" si="6"/>
        <v/>
      </c>
      <c r="J439" s="188"/>
    </row>
    <row r="440" spans="2:10" x14ac:dyDescent="0.35">
      <c r="B440" s="185"/>
      <c r="C440" s="185"/>
      <c r="D440" s="185"/>
      <c r="E440" s="186"/>
      <c r="F440" s="187"/>
      <c r="G440" s="187"/>
      <c r="H440" s="187"/>
      <c r="I440" s="193" t="str">
        <f t="shared" si="6"/>
        <v/>
      </c>
      <c r="J440" s="188"/>
    </row>
    <row r="441" spans="2:10" x14ac:dyDescent="0.35">
      <c r="B441" s="185"/>
      <c r="C441" s="185"/>
      <c r="D441" s="185"/>
      <c r="E441" s="186"/>
      <c r="F441" s="187"/>
      <c r="G441" s="187"/>
      <c r="H441" s="187"/>
      <c r="I441" s="193" t="str">
        <f t="shared" si="6"/>
        <v/>
      </c>
      <c r="J441" s="188"/>
    </row>
    <row r="442" spans="2:10" x14ac:dyDescent="0.35">
      <c r="B442" s="185"/>
      <c r="C442" s="185"/>
      <c r="D442" s="185"/>
      <c r="E442" s="186"/>
      <c r="F442" s="187"/>
      <c r="G442" s="187"/>
      <c r="H442" s="187"/>
      <c r="I442" s="193" t="str">
        <f t="shared" si="6"/>
        <v/>
      </c>
      <c r="J442" s="188"/>
    </row>
    <row r="443" spans="2:10" x14ac:dyDescent="0.35">
      <c r="B443" s="185"/>
      <c r="C443" s="185"/>
      <c r="D443" s="185"/>
      <c r="E443" s="186"/>
      <c r="F443" s="187"/>
      <c r="G443" s="187"/>
      <c r="H443" s="187"/>
      <c r="I443" s="193" t="str">
        <f t="shared" si="6"/>
        <v/>
      </c>
      <c r="J443" s="188"/>
    </row>
    <row r="444" spans="2:10" x14ac:dyDescent="0.35">
      <c r="B444" s="185"/>
      <c r="C444" s="185"/>
      <c r="D444" s="185"/>
      <c r="E444" s="186"/>
      <c r="F444" s="187"/>
      <c r="G444" s="187"/>
      <c r="H444" s="187"/>
      <c r="I444" s="193" t="str">
        <f t="shared" si="6"/>
        <v/>
      </c>
      <c r="J444" s="188"/>
    </row>
    <row r="445" spans="2:10" x14ac:dyDescent="0.35">
      <c r="B445" s="185"/>
      <c r="C445" s="185"/>
      <c r="D445" s="185"/>
      <c r="E445" s="186"/>
      <c r="F445" s="187"/>
      <c r="G445" s="187"/>
      <c r="H445" s="187"/>
      <c r="I445" s="193" t="str">
        <f t="shared" si="6"/>
        <v/>
      </c>
      <c r="J445" s="188"/>
    </row>
    <row r="446" spans="2:10" x14ac:dyDescent="0.35">
      <c r="B446" s="185"/>
      <c r="C446" s="185"/>
      <c r="D446" s="185"/>
      <c r="E446" s="186"/>
      <c r="F446" s="187"/>
      <c r="G446" s="187"/>
      <c r="H446" s="187"/>
      <c r="I446" s="193" t="str">
        <f t="shared" si="6"/>
        <v/>
      </c>
      <c r="J446" s="188"/>
    </row>
    <row r="447" spans="2:10" x14ac:dyDescent="0.35">
      <c r="B447" s="185"/>
      <c r="C447" s="185"/>
      <c r="D447" s="185"/>
      <c r="E447" s="186"/>
      <c r="F447" s="187"/>
      <c r="G447" s="187"/>
      <c r="H447" s="187"/>
      <c r="I447" s="193" t="str">
        <f t="shared" si="6"/>
        <v/>
      </c>
      <c r="J447" s="188"/>
    </row>
    <row r="448" spans="2:10" x14ac:dyDescent="0.35">
      <c r="B448" s="185"/>
      <c r="C448" s="185"/>
      <c r="D448" s="185"/>
      <c r="E448" s="186"/>
      <c r="F448" s="187"/>
      <c r="G448" s="187"/>
      <c r="H448" s="187"/>
      <c r="I448" s="193" t="str">
        <f t="shared" si="6"/>
        <v/>
      </c>
      <c r="J448" s="188"/>
    </row>
    <row r="449" spans="2:10" x14ac:dyDescent="0.35">
      <c r="B449" s="185"/>
      <c r="C449" s="185"/>
      <c r="D449" s="185"/>
      <c r="E449" s="186"/>
      <c r="F449" s="187"/>
      <c r="G449" s="187"/>
      <c r="H449" s="187"/>
      <c r="I449" s="193" t="str">
        <f t="shared" si="6"/>
        <v/>
      </c>
      <c r="J449" s="188"/>
    </row>
    <row r="450" spans="2:10" x14ac:dyDescent="0.35">
      <c r="B450" s="185"/>
      <c r="C450" s="185"/>
      <c r="D450" s="185"/>
      <c r="E450" s="186"/>
      <c r="F450" s="187"/>
      <c r="G450" s="187"/>
      <c r="H450" s="187"/>
      <c r="I450" s="193" t="str">
        <f t="shared" si="6"/>
        <v/>
      </c>
      <c r="J450" s="188"/>
    </row>
    <row r="451" spans="2:10" x14ac:dyDescent="0.35">
      <c r="B451" s="185"/>
      <c r="C451" s="185"/>
      <c r="D451" s="185"/>
      <c r="E451" s="186"/>
      <c r="F451" s="187"/>
      <c r="G451" s="187"/>
      <c r="H451" s="187"/>
      <c r="I451" s="193" t="str">
        <f t="shared" si="6"/>
        <v/>
      </c>
      <c r="J451" s="188"/>
    </row>
    <row r="452" spans="2:10" x14ac:dyDescent="0.35">
      <c r="B452" s="185"/>
      <c r="C452" s="185"/>
      <c r="D452" s="185"/>
      <c r="E452" s="186"/>
      <c r="F452" s="187"/>
      <c r="G452" s="187"/>
      <c r="H452" s="187"/>
      <c r="I452" s="193" t="str">
        <f t="shared" si="6"/>
        <v/>
      </c>
      <c r="J452" s="188"/>
    </row>
    <row r="453" spans="2:10" x14ac:dyDescent="0.35">
      <c r="B453" s="185"/>
      <c r="C453" s="185"/>
      <c r="D453" s="185"/>
      <c r="E453" s="186"/>
      <c r="F453" s="187"/>
      <c r="G453" s="187"/>
      <c r="H453" s="187"/>
      <c r="I453" s="193" t="str">
        <f t="shared" si="6"/>
        <v/>
      </c>
      <c r="J453" s="188"/>
    </row>
    <row r="454" spans="2:10" x14ac:dyDescent="0.35">
      <c r="B454" s="185"/>
      <c r="C454" s="185"/>
      <c r="D454" s="185"/>
      <c r="E454" s="186"/>
      <c r="F454" s="187"/>
      <c r="G454" s="187"/>
      <c r="H454" s="187"/>
      <c r="I454" s="193" t="str">
        <f t="shared" si="6"/>
        <v/>
      </c>
      <c r="J454" s="188"/>
    </row>
    <row r="455" spans="2:10" x14ac:dyDescent="0.35">
      <c r="B455" s="185"/>
      <c r="C455" s="185"/>
      <c r="D455" s="185"/>
      <c r="E455" s="186"/>
      <c r="F455" s="187"/>
      <c r="G455" s="187"/>
      <c r="H455" s="187"/>
      <c r="I455" s="193" t="str">
        <f t="shared" si="6"/>
        <v/>
      </c>
      <c r="J455" s="188"/>
    </row>
    <row r="456" spans="2:10" x14ac:dyDescent="0.35">
      <c r="B456" s="185"/>
      <c r="C456" s="185"/>
      <c r="D456" s="185"/>
      <c r="E456" s="186"/>
      <c r="F456" s="187"/>
      <c r="G456" s="187"/>
      <c r="H456" s="187"/>
      <c r="I456" s="193" t="str">
        <f t="shared" si="6"/>
        <v/>
      </c>
      <c r="J456" s="188"/>
    </row>
    <row r="457" spans="2:10" x14ac:dyDescent="0.35">
      <c r="B457" s="185"/>
      <c r="C457" s="185"/>
      <c r="D457" s="185"/>
      <c r="E457" s="186"/>
      <c r="F457" s="187"/>
      <c r="G457" s="187"/>
      <c r="H457" s="187"/>
      <c r="I457" s="193" t="str">
        <f t="shared" si="6"/>
        <v/>
      </c>
      <c r="J457" s="188"/>
    </row>
    <row r="458" spans="2:10" x14ac:dyDescent="0.35">
      <c r="B458" s="185"/>
      <c r="C458" s="185"/>
      <c r="D458" s="185"/>
      <c r="E458" s="186"/>
      <c r="F458" s="187"/>
      <c r="G458" s="187"/>
      <c r="H458" s="187"/>
      <c r="I458" s="193" t="str">
        <f t="shared" si="6"/>
        <v/>
      </c>
      <c r="J458" s="188"/>
    </row>
    <row r="459" spans="2:10" x14ac:dyDescent="0.35">
      <c r="B459" s="185"/>
      <c r="C459" s="185"/>
      <c r="D459" s="185"/>
      <c r="E459" s="186"/>
      <c r="F459" s="187"/>
      <c r="G459" s="187"/>
      <c r="H459" s="187"/>
      <c r="I459" s="193" t="str">
        <f t="shared" si="6"/>
        <v/>
      </c>
      <c r="J459" s="188"/>
    </row>
    <row r="460" spans="2:10" x14ac:dyDescent="0.35">
      <c r="B460" s="185"/>
      <c r="C460" s="185"/>
      <c r="D460" s="185"/>
      <c r="E460" s="186"/>
      <c r="F460" s="187"/>
      <c r="G460" s="187"/>
      <c r="H460" s="187"/>
      <c r="I460" s="193" t="str">
        <f t="shared" si="6"/>
        <v/>
      </c>
      <c r="J460" s="188"/>
    </row>
    <row r="461" spans="2:10" x14ac:dyDescent="0.35">
      <c r="B461" s="185"/>
      <c r="C461" s="185"/>
      <c r="D461" s="185"/>
      <c r="E461" s="186"/>
      <c r="F461" s="187"/>
      <c r="G461" s="187"/>
      <c r="H461" s="187"/>
      <c r="I461" s="193" t="str">
        <f t="shared" si="6"/>
        <v/>
      </c>
      <c r="J461" s="188"/>
    </row>
    <row r="462" spans="2:10" x14ac:dyDescent="0.35">
      <c r="B462" s="185"/>
      <c r="C462" s="185"/>
      <c r="D462" s="185"/>
      <c r="E462" s="186"/>
      <c r="F462" s="187"/>
      <c r="G462" s="187"/>
      <c r="H462" s="187"/>
      <c r="I462" s="193" t="str">
        <f t="shared" si="6"/>
        <v/>
      </c>
      <c r="J462" s="188"/>
    </row>
    <row r="463" spans="2:10" x14ac:dyDescent="0.35">
      <c r="B463" s="185"/>
      <c r="C463" s="185"/>
      <c r="D463" s="185"/>
      <c r="E463" s="186"/>
      <c r="F463" s="187"/>
      <c r="G463" s="187"/>
      <c r="H463" s="187"/>
      <c r="I463" s="193" t="str">
        <f t="shared" si="6"/>
        <v/>
      </c>
      <c r="J463" s="188"/>
    </row>
    <row r="464" spans="2:10" x14ac:dyDescent="0.35">
      <c r="B464" s="185"/>
      <c r="C464" s="185"/>
      <c r="D464" s="185"/>
      <c r="E464" s="186"/>
      <c r="F464" s="187"/>
      <c r="G464" s="187"/>
      <c r="H464" s="187"/>
      <c r="I464" s="193" t="str">
        <f t="shared" si="6"/>
        <v/>
      </c>
      <c r="J464" s="188"/>
    </row>
    <row r="465" spans="2:10" x14ac:dyDescent="0.35">
      <c r="B465" s="185"/>
      <c r="C465" s="185"/>
      <c r="D465" s="185"/>
      <c r="E465" s="186"/>
      <c r="F465" s="187"/>
      <c r="G465" s="187"/>
      <c r="H465" s="187"/>
      <c r="I465" s="193" t="str">
        <f t="shared" si="6"/>
        <v/>
      </c>
      <c r="J465" s="188"/>
    </row>
    <row r="466" spans="2:10" x14ac:dyDescent="0.35">
      <c r="B466" s="185"/>
      <c r="C466" s="185"/>
      <c r="D466" s="185"/>
      <c r="E466" s="186"/>
      <c r="F466" s="187"/>
      <c r="G466" s="187"/>
      <c r="H466" s="187"/>
      <c r="I466" s="193" t="str">
        <f t="shared" si="6"/>
        <v/>
      </c>
      <c r="J466" s="188"/>
    </row>
    <row r="467" spans="2:10" x14ac:dyDescent="0.35">
      <c r="B467" s="185"/>
      <c r="C467" s="185"/>
      <c r="D467" s="185"/>
      <c r="E467" s="186"/>
      <c r="F467" s="187"/>
      <c r="G467" s="187"/>
      <c r="H467" s="187"/>
      <c r="I467" s="193" t="str">
        <f t="shared" si="6"/>
        <v/>
      </c>
      <c r="J467" s="188"/>
    </row>
    <row r="468" spans="2:10" x14ac:dyDescent="0.35">
      <c r="B468" s="185"/>
      <c r="C468" s="185"/>
      <c r="D468" s="185"/>
      <c r="E468" s="186"/>
      <c r="F468" s="187"/>
      <c r="G468" s="187"/>
      <c r="H468" s="187"/>
      <c r="I468" s="193" t="str">
        <f t="shared" si="6"/>
        <v/>
      </c>
      <c r="J468" s="188"/>
    </row>
    <row r="469" spans="2:10" x14ac:dyDescent="0.35">
      <c r="B469" s="185"/>
      <c r="C469" s="185"/>
      <c r="D469" s="185"/>
      <c r="E469" s="186"/>
      <c r="F469" s="187"/>
      <c r="G469" s="187"/>
      <c r="H469" s="187"/>
      <c r="I469" s="193" t="str">
        <f t="shared" si="6"/>
        <v/>
      </c>
      <c r="J469" s="188"/>
    </row>
    <row r="470" spans="2:10" x14ac:dyDescent="0.35">
      <c r="B470" s="185"/>
      <c r="C470" s="185"/>
      <c r="D470" s="185"/>
      <c r="E470" s="186"/>
      <c r="F470" s="187"/>
      <c r="G470" s="187"/>
      <c r="H470" s="187"/>
      <c r="I470" s="193" t="str">
        <f t="shared" si="6"/>
        <v/>
      </c>
      <c r="J470" s="188"/>
    </row>
    <row r="471" spans="2:10" x14ac:dyDescent="0.35">
      <c r="B471" s="185"/>
      <c r="C471" s="185"/>
      <c r="D471" s="185"/>
      <c r="E471" s="186"/>
      <c r="F471" s="187"/>
      <c r="G471" s="187"/>
      <c r="H471" s="187"/>
      <c r="I471" s="193" t="str">
        <f t="shared" si="6"/>
        <v/>
      </c>
      <c r="J471" s="188"/>
    </row>
    <row r="472" spans="2:10" x14ac:dyDescent="0.35">
      <c r="B472" s="185"/>
      <c r="C472" s="185"/>
      <c r="D472" s="185"/>
      <c r="E472" s="186"/>
      <c r="F472" s="187"/>
      <c r="G472" s="187"/>
      <c r="H472" s="187"/>
      <c r="I472" s="193" t="str">
        <f t="shared" si="6"/>
        <v/>
      </c>
      <c r="J472" s="188"/>
    </row>
    <row r="473" spans="2:10" x14ac:dyDescent="0.35">
      <c r="B473" s="185"/>
      <c r="C473" s="185"/>
      <c r="D473" s="185"/>
      <c r="E473" s="186"/>
      <c r="F473" s="187"/>
      <c r="G473" s="187"/>
      <c r="H473" s="187"/>
      <c r="I473" s="193" t="str">
        <f t="shared" ref="I473:I523" si="7">IF(H473="","",(VALUE(TEXT(G473,"m/dd/yy ")&amp;TEXT(H473,"hh:mm:ss"))-VALUE(TEXT(E473,"m/dd/yy ")&amp;TEXT(F473,"hh:mm:ss")))*24)</f>
        <v/>
      </c>
      <c r="J473" s="188"/>
    </row>
    <row r="474" spans="2:10" x14ac:dyDescent="0.35">
      <c r="B474" s="185"/>
      <c r="C474" s="185"/>
      <c r="D474" s="185"/>
      <c r="E474" s="186"/>
      <c r="F474" s="187"/>
      <c r="G474" s="187"/>
      <c r="H474" s="187"/>
      <c r="I474" s="193" t="str">
        <f t="shared" si="7"/>
        <v/>
      </c>
      <c r="J474" s="188"/>
    </row>
    <row r="475" spans="2:10" x14ac:dyDescent="0.35">
      <c r="B475" s="185"/>
      <c r="C475" s="185"/>
      <c r="D475" s="185"/>
      <c r="E475" s="186"/>
      <c r="F475" s="187"/>
      <c r="G475" s="187"/>
      <c r="H475" s="187"/>
      <c r="I475" s="193" t="str">
        <f t="shared" si="7"/>
        <v/>
      </c>
      <c r="J475" s="188"/>
    </row>
    <row r="476" spans="2:10" x14ac:dyDescent="0.35">
      <c r="B476" s="185"/>
      <c r="C476" s="185"/>
      <c r="D476" s="185"/>
      <c r="E476" s="186"/>
      <c r="F476" s="187"/>
      <c r="G476" s="187"/>
      <c r="H476" s="187"/>
      <c r="I476" s="193" t="str">
        <f t="shared" si="7"/>
        <v/>
      </c>
      <c r="J476" s="188"/>
    </row>
    <row r="477" spans="2:10" x14ac:dyDescent="0.35">
      <c r="B477" s="185"/>
      <c r="C477" s="185"/>
      <c r="D477" s="185"/>
      <c r="E477" s="186"/>
      <c r="F477" s="187"/>
      <c r="G477" s="187"/>
      <c r="H477" s="187"/>
      <c r="I477" s="193" t="str">
        <f t="shared" si="7"/>
        <v/>
      </c>
      <c r="J477" s="188"/>
    </row>
    <row r="478" spans="2:10" x14ac:dyDescent="0.35">
      <c r="B478" s="185"/>
      <c r="C478" s="185"/>
      <c r="D478" s="185"/>
      <c r="E478" s="186"/>
      <c r="F478" s="187"/>
      <c r="G478" s="187"/>
      <c r="H478" s="187"/>
      <c r="I478" s="193" t="str">
        <f t="shared" si="7"/>
        <v/>
      </c>
      <c r="J478" s="188"/>
    </row>
    <row r="479" spans="2:10" x14ac:dyDescent="0.35">
      <c r="B479" s="185"/>
      <c r="C479" s="185"/>
      <c r="D479" s="185"/>
      <c r="E479" s="186"/>
      <c r="F479" s="187"/>
      <c r="G479" s="187"/>
      <c r="H479" s="187"/>
      <c r="I479" s="193" t="str">
        <f t="shared" si="7"/>
        <v/>
      </c>
      <c r="J479" s="188"/>
    </row>
    <row r="480" spans="2:10" x14ac:dyDescent="0.35">
      <c r="B480" s="185"/>
      <c r="C480" s="185"/>
      <c r="D480" s="185"/>
      <c r="E480" s="186"/>
      <c r="F480" s="187"/>
      <c r="G480" s="187"/>
      <c r="H480" s="187"/>
      <c r="I480" s="193" t="str">
        <f t="shared" si="7"/>
        <v/>
      </c>
      <c r="J480" s="188"/>
    </row>
    <row r="481" spans="2:10" x14ac:dyDescent="0.35">
      <c r="B481" s="185"/>
      <c r="C481" s="185"/>
      <c r="D481" s="185"/>
      <c r="E481" s="186"/>
      <c r="F481" s="187"/>
      <c r="G481" s="187"/>
      <c r="H481" s="187"/>
      <c r="I481" s="193" t="str">
        <f t="shared" si="7"/>
        <v/>
      </c>
      <c r="J481" s="188"/>
    </row>
    <row r="482" spans="2:10" x14ac:dyDescent="0.35">
      <c r="B482" s="185"/>
      <c r="C482" s="185"/>
      <c r="D482" s="185"/>
      <c r="E482" s="186"/>
      <c r="F482" s="187"/>
      <c r="G482" s="187"/>
      <c r="H482" s="187"/>
      <c r="I482" s="193" t="str">
        <f t="shared" si="7"/>
        <v/>
      </c>
      <c r="J482" s="188"/>
    </row>
    <row r="483" spans="2:10" x14ac:dyDescent="0.35">
      <c r="B483" s="185"/>
      <c r="C483" s="185"/>
      <c r="D483" s="185"/>
      <c r="E483" s="186"/>
      <c r="F483" s="187"/>
      <c r="G483" s="187"/>
      <c r="H483" s="187"/>
      <c r="I483" s="193" t="str">
        <f t="shared" si="7"/>
        <v/>
      </c>
      <c r="J483" s="188"/>
    </row>
    <row r="484" spans="2:10" x14ac:dyDescent="0.35">
      <c r="B484" s="185"/>
      <c r="C484" s="185"/>
      <c r="D484" s="185"/>
      <c r="E484" s="186"/>
      <c r="F484" s="187"/>
      <c r="G484" s="187"/>
      <c r="H484" s="187"/>
      <c r="I484" s="193" t="str">
        <f t="shared" si="7"/>
        <v/>
      </c>
      <c r="J484" s="188"/>
    </row>
    <row r="485" spans="2:10" x14ac:dyDescent="0.35">
      <c r="B485" s="185"/>
      <c r="C485" s="185"/>
      <c r="D485" s="185"/>
      <c r="E485" s="186"/>
      <c r="F485" s="187"/>
      <c r="G485" s="187"/>
      <c r="H485" s="187"/>
      <c r="I485" s="193" t="str">
        <f t="shared" si="7"/>
        <v/>
      </c>
      <c r="J485" s="188"/>
    </row>
    <row r="486" spans="2:10" x14ac:dyDescent="0.35">
      <c r="B486" s="185"/>
      <c r="C486" s="185"/>
      <c r="D486" s="185"/>
      <c r="E486" s="186"/>
      <c r="F486" s="187"/>
      <c r="G486" s="187"/>
      <c r="H486" s="187"/>
      <c r="I486" s="193" t="str">
        <f t="shared" si="7"/>
        <v/>
      </c>
      <c r="J486" s="188"/>
    </row>
    <row r="487" spans="2:10" x14ac:dyDescent="0.35">
      <c r="B487" s="185"/>
      <c r="C487" s="185"/>
      <c r="D487" s="185"/>
      <c r="E487" s="186"/>
      <c r="F487" s="187"/>
      <c r="G487" s="187"/>
      <c r="H487" s="187"/>
      <c r="I487" s="193" t="str">
        <f t="shared" si="7"/>
        <v/>
      </c>
      <c r="J487" s="188"/>
    </row>
    <row r="488" spans="2:10" x14ac:dyDescent="0.35">
      <c r="B488" s="185"/>
      <c r="C488" s="185"/>
      <c r="D488" s="185"/>
      <c r="E488" s="186"/>
      <c r="F488" s="187"/>
      <c r="G488" s="187"/>
      <c r="H488" s="187"/>
      <c r="I488" s="193" t="str">
        <f t="shared" si="7"/>
        <v/>
      </c>
      <c r="J488" s="188"/>
    </row>
    <row r="489" spans="2:10" x14ac:dyDescent="0.35">
      <c r="B489" s="185"/>
      <c r="C489" s="185"/>
      <c r="D489" s="185"/>
      <c r="E489" s="186"/>
      <c r="F489" s="187"/>
      <c r="G489" s="187"/>
      <c r="H489" s="187"/>
      <c r="I489" s="193" t="str">
        <f t="shared" si="7"/>
        <v/>
      </c>
      <c r="J489" s="188"/>
    </row>
    <row r="490" spans="2:10" x14ac:dyDescent="0.35">
      <c r="B490" s="185"/>
      <c r="C490" s="185"/>
      <c r="D490" s="185"/>
      <c r="E490" s="186"/>
      <c r="F490" s="187"/>
      <c r="G490" s="187"/>
      <c r="H490" s="187"/>
      <c r="I490" s="193" t="str">
        <f t="shared" si="7"/>
        <v/>
      </c>
      <c r="J490" s="188"/>
    </row>
    <row r="491" spans="2:10" x14ac:dyDescent="0.35">
      <c r="B491" s="185"/>
      <c r="C491" s="185"/>
      <c r="D491" s="185"/>
      <c r="E491" s="186"/>
      <c r="F491" s="187"/>
      <c r="G491" s="187"/>
      <c r="H491" s="187"/>
      <c r="I491" s="193" t="str">
        <f t="shared" si="7"/>
        <v/>
      </c>
      <c r="J491" s="188"/>
    </row>
    <row r="492" spans="2:10" x14ac:dyDescent="0.35">
      <c r="B492" s="185"/>
      <c r="C492" s="185"/>
      <c r="D492" s="185"/>
      <c r="E492" s="186"/>
      <c r="F492" s="187"/>
      <c r="G492" s="187"/>
      <c r="H492" s="187"/>
      <c r="I492" s="193" t="str">
        <f t="shared" si="7"/>
        <v/>
      </c>
      <c r="J492" s="188"/>
    </row>
    <row r="493" spans="2:10" x14ac:dyDescent="0.35">
      <c r="B493" s="185"/>
      <c r="C493" s="185"/>
      <c r="D493" s="185"/>
      <c r="E493" s="186"/>
      <c r="F493" s="187"/>
      <c r="G493" s="187"/>
      <c r="H493" s="187"/>
      <c r="I493" s="193" t="str">
        <f t="shared" si="7"/>
        <v/>
      </c>
      <c r="J493" s="188"/>
    </row>
    <row r="494" spans="2:10" x14ac:dyDescent="0.35">
      <c r="B494" s="185"/>
      <c r="C494" s="185"/>
      <c r="D494" s="185"/>
      <c r="E494" s="186"/>
      <c r="F494" s="187"/>
      <c r="G494" s="187"/>
      <c r="H494" s="187"/>
      <c r="I494" s="193" t="str">
        <f t="shared" si="7"/>
        <v/>
      </c>
      <c r="J494" s="188"/>
    </row>
    <row r="495" spans="2:10" x14ac:dyDescent="0.35">
      <c r="B495" s="185"/>
      <c r="C495" s="185"/>
      <c r="D495" s="185"/>
      <c r="E495" s="186"/>
      <c r="F495" s="187"/>
      <c r="G495" s="187"/>
      <c r="H495" s="187"/>
      <c r="I495" s="193" t="str">
        <f t="shared" si="7"/>
        <v/>
      </c>
      <c r="J495" s="188"/>
    </row>
    <row r="496" spans="2:10" x14ac:dyDescent="0.35">
      <c r="B496" s="185"/>
      <c r="C496" s="185"/>
      <c r="D496" s="185"/>
      <c r="E496" s="186"/>
      <c r="F496" s="187"/>
      <c r="G496" s="187"/>
      <c r="H496" s="187"/>
      <c r="I496" s="193" t="str">
        <f t="shared" si="7"/>
        <v/>
      </c>
      <c r="J496" s="188"/>
    </row>
    <row r="497" spans="2:10" x14ac:dyDescent="0.35">
      <c r="B497" s="185"/>
      <c r="C497" s="185"/>
      <c r="D497" s="185"/>
      <c r="E497" s="186"/>
      <c r="F497" s="187"/>
      <c r="G497" s="187"/>
      <c r="H497" s="187"/>
      <c r="I497" s="193" t="str">
        <f t="shared" si="7"/>
        <v/>
      </c>
      <c r="J497" s="188"/>
    </row>
    <row r="498" spans="2:10" x14ac:dyDescent="0.35">
      <c r="B498" s="185"/>
      <c r="C498" s="185"/>
      <c r="D498" s="185"/>
      <c r="E498" s="186"/>
      <c r="F498" s="187"/>
      <c r="G498" s="187"/>
      <c r="H498" s="187"/>
      <c r="I498" s="193" t="str">
        <f t="shared" si="7"/>
        <v/>
      </c>
      <c r="J498" s="188"/>
    </row>
    <row r="499" spans="2:10" x14ac:dyDescent="0.35">
      <c r="B499" s="185"/>
      <c r="C499" s="185"/>
      <c r="D499" s="185"/>
      <c r="E499" s="186"/>
      <c r="F499" s="187"/>
      <c r="G499" s="187"/>
      <c r="H499" s="187"/>
      <c r="I499" s="193" t="str">
        <f t="shared" si="7"/>
        <v/>
      </c>
      <c r="J499" s="188"/>
    </row>
    <row r="500" spans="2:10" x14ac:dyDescent="0.35">
      <c r="B500" s="185"/>
      <c r="C500" s="185"/>
      <c r="D500" s="185"/>
      <c r="E500" s="186"/>
      <c r="F500" s="187"/>
      <c r="G500" s="187"/>
      <c r="H500" s="187"/>
      <c r="I500" s="193" t="str">
        <f t="shared" si="7"/>
        <v/>
      </c>
      <c r="J500" s="188"/>
    </row>
    <row r="501" spans="2:10" x14ac:dyDescent="0.35">
      <c r="B501" s="185"/>
      <c r="C501" s="185"/>
      <c r="D501" s="185"/>
      <c r="E501" s="186"/>
      <c r="F501" s="187"/>
      <c r="G501" s="187"/>
      <c r="H501" s="187"/>
      <c r="I501" s="193" t="str">
        <f t="shared" si="7"/>
        <v/>
      </c>
      <c r="J501" s="188"/>
    </row>
    <row r="502" spans="2:10" x14ac:dyDescent="0.35">
      <c r="B502" s="185"/>
      <c r="C502" s="185"/>
      <c r="D502" s="185"/>
      <c r="E502" s="186"/>
      <c r="F502" s="187"/>
      <c r="G502" s="187"/>
      <c r="H502" s="187"/>
      <c r="I502" s="193" t="str">
        <f t="shared" si="7"/>
        <v/>
      </c>
      <c r="J502" s="188"/>
    </row>
    <row r="503" spans="2:10" x14ac:dyDescent="0.35">
      <c r="B503" s="185"/>
      <c r="C503" s="185"/>
      <c r="D503" s="185"/>
      <c r="E503" s="186"/>
      <c r="F503" s="187"/>
      <c r="G503" s="187"/>
      <c r="H503" s="187"/>
      <c r="I503" s="193" t="str">
        <f t="shared" si="7"/>
        <v/>
      </c>
      <c r="J503" s="188"/>
    </row>
    <row r="504" spans="2:10" x14ac:dyDescent="0.35">
      <c r="B504" s="185"/>
      <c r="C504" s="185"/>
      <c r="D504" s="185"/>
      <c r="E504" s="186"/>
      <c r="F504" s="187"/>
      <c r="G504" s="187"/>
      <c r="H504" s="187"/>
      <c r="I504" s="193" t="str">
        <f t="shared" si="7"/>
        <v/>
      </c>
      <c r="J504" s="188"/>
    </row>
    <row r="505" spans="2:10" x14ac:dyDescent="0.35">
      <c r="B505" s="185"/>
      <c r="C505" s="185"/>
      <c r="D505" s="185"/>
      <c r="E505" s="186"/>
      <c r="F505" s="187"/>
      <c r="G505" s="187"/>
      <c r="H505" s="187"/>
      <c r="I505" s="193" t="str">
        <f t="shared" si="7"/>
        <v/>
      </c>
      <c r="J505" s="188"/>
    </row>
    <row r="506" spans="2:10" x14ac:dyDescent="0.35">
      <c r="B506" s="185"/>
      <c r="C506" s="185"/>
      <c r="D506" s="185"/>
      <c r="E506" s="186"/>
      <c r="F506" s="187"/>
      <c r="G506" s="187"/>
      <c r="H506" s="187"/>
      <c r="I506" s="193" t="str">
        <f t="shared" si="7"/>
        <v/>
      </c>
      <c r="J506" s="188"/>
    </row>
    <row r="507" spans="2:10" x14ac:dyDescent="0.35">
      <c r="B507" s="185"/>
      <c r="C507" s="185"/>
      <c r="D507" s="185"/>
      <c r="E507" s="186"/>
      <c r="F507" s="187"/>
      <c r="G507" s="187"/>
      <c r="H507" s="187"/>
      <c r="I507" s="193" t="str">
        <f t="shared" si="7"/>
        <v/>
      </c>
      <c r="J507" s="188"/>
    </row>
    <row r="508" spans="2:10" x14ac:dyDescent="0.35">
      <c r="B508" s="185"/>
      <c r="C508" s="185"/>
      <c r="D508" s="185"/>
      <c r="E508" s="186"/>
      <c r="F508" s="187"/>
      <c r="G508" s="187"/>
      <c r="H508" s="187"/>
      <c r="I508" s="193" t="str">
        <f t="shared" si="7"/>
        <v/>
      </c>
      <c r="J508" s="188"/>
    </row>
    <row r="509" spans="2:10" x14ac:dyDescent="0.35">
      <c r="B509" s="185"/>
      <c r="C509" s="185"/>
      <c r="D509" s="185"/>
      <c r="E509" s="186"/>
      <c r="F509" s="187"/>
      <c r="G509" s="187"/>
      <c r="H509" s="187"/>
      <c r="I509" s="193" t="str">
        <f t="shared" si="7"/>
        <v/>
      </c>
      <c r="J509" s="188"/>
    </row>
    <row r="510" spans="2:10" x14ac:dyDescent="0.35">
      <c r="B510" s="185"/>
      <c r="C510" s="185"/>
      <c r="D510" s="185"/>
      <c r="E510" s="186"/>
      <c r="F510" s="187"/>
      <c r="G510" s="187"/>
      <c r="H510" s="187"/>
      <c r="I510" s="193" t="str">
        <f t="shared" si="7"/>
        <v/>
      </c>
      <c r="J510" s="188"/>
    </row>
    <row r="511" spans="2:10" x14ac:dyDescent="0.35">
      <c r="B511" s="185"/>
      <c r="C511" s="185"/>
      <c r="D511" s="185"/>
      <c r="E511" s="186"/>
      <c r="F511" s="187"/>
      <c r="G511" s="187"/>
      <c r="H511" s="187"/>
      <c r="I511" s="193" t="str">
        <f t="shared" si="7"/>
        <v/>
      </c>
      <c r="J511" s="188"/>
    </row>
    <row r="512" spans="2:10" x14ac:dyDescent="0.35">
      <c r="B512" s="185"/>
      <c r="C512" s="185"/>
      <c r="D512" s="185"/>
      <c r="E512" s="186"/>
      <c r="F512" s="187"/>
      <c r="G512" s="187"/>
      <c r="H512" s="187"/>
      <c r="I512" s="193" t="str">
        <f t="shared" si="7"/>
        <v/>
      </c>
      <c r="J512" s="188"/>
    </row>
    <row r="513" spans="2:10" x14ac:dyDescent="0.35">
      <c r="B513" s="185"/>
      <c r="C513" s="185"/>
      <c r="D513" s="185"/>
      <c r="E513" s="186"/>
      <c r="F513" s="187"/>
      <c r="G513" s="187"/>
      <c r="H513" s="187"/>
      <c r="I513" s="193" t="str">
        <f t="shared" si="7"/>
        <v/>
      </c>
      <c r="J513" s="188"/>
    </row>
    <row r="514" spans="2:10" x14ac:dyDescent="0.35">
      <c r="B514" s="185"/>
      <c r="C514" s="185"/>
      <c r="D514" s="185"/>
      <c r="E514" s="186"/>
      <c r="F514" s="187"/>
      <c r="G514" s="187"/>
      <c r="H514" s="187"/>
      <c r="I514" s="193" t="str">
        <f t="shared" si="7"/>
        <v/>
      </c>
      <c r="J514" s="188"/>
    </row>
    <row r="515" spans="2:10" x14ac:dyDescent="0.35">
      <c r="B515" s="185"/>
      <c r="C515" s="185"/>
      <c r="D515" s="185"/>
      <c r="E515" s="186"/>
      <c r="F515" s="187"/>
      <c r="G515" s="187"/>
      <c r="H515" s="187"/>
      <c r="I515" s="193" t="str">
        <f t="shared" si="7"/>
        <v/>
      </c>
      <c r="J515" s="188"/>
    </row>
    <row r="516" spans="2:10" x14ac:dyDescent="0.35">
      <c r="B516" s="185"/>
      <c r="C516" s="185"/>
      <c r="D516" s="185"/>
      <c r="E516" s="186"/>
      <c r="F516" s="187"/>
      <c r="G516" s="187"/>
      <c r="H516" s="187"/>
      <c r="I516" s="193" t="str">
        <f t="shared" si="7"/>
        <v/>
      </c>
      <c r="J516" s="188"/>
    </row>
    <row r="517" spans="2:10" x14ac:dyDescent="0.35">
      <c r="B517" s="185"/>
      <c r="C517" s="185"/>
      <c r="D517" s="185"/>
      <c r="E517" s="186"/>
      <c r="F517" s="187"/>
      <c r="G517" s="187"/>
      <c r="H517" s="187"/>
      <c r="I517" s="193" t="str">
        <f t="shared" si="7"/>
        <v/>
      </c>
      <c r="J517" s="188"/>
    </row>
    <row r="518" spans="2:10" x14ac:dyDescent="0.35">
      <c r="B518" s="185"/>
      <c r="C518" s="185"/>
      <c r="D518" s="185"/>
      <c r="E518" s="186"/>
      <c r="F518" s="187"/>
      <c r="G518" s="187"/>
      <c r="H518" s="187"/>
      <c r="I518" s="193" t="str">
        <f t="shared" si="7"/>
        <v/>
      </c>
      <c r="J518" s="188"/>
    </row>
    <row r="519" spans="2:10" x14ac:dyDescent="0.35">
      <c r="B519" s="185"/>
      <c r="C519" s="185"/>
      <c r="D519" s="185"/>
      <c r="E519" s="186"/>
      <c r="F519" s="187"/>
      <c r="G519" s="187"/>
      <c r="H519" s="187"/>
      <c r="I519" s="193" t="str">
        <f t="shared" si="7"/>
        <v/>
      </c>
      <c r="J519" s="188"/>
    </row>
    <row r="520" spans="2:10" x14ac:dyDescent="0.35">
      <c r="B520" s="185"/>
      <c r="C520" s="185"/>
      <c r="D520" s="185"/>
      <c r="E520" s="186"/>
      <c r="F520" s="187"/>
      <c r="G520" s="187"/>
      <c r="H520" s="187"/>
      <c r="I520" s="193" t="str">
        <f t="shared" si="7"/>
        <v/>
      </c>
      <c r="J520" s="188"/>
    </row>
    <row r="521" spans="2:10" x14ac:dyDescent="0.35">
      <c r="B521" s="185"/>
      <c r="C521" s="185"/>
      <c r="D521" s="185"/>
      <c r="E521" s="186"/>
      <c r="F521" s="187"/>
      <c r="G521" s="187"/>
      <c r="H521" s="187"/>
      <c r="I521" s="193" t="str">
        <f t="shared" si="7"/>
        <v/>
      </c>
      <c r="J521" s="188"/>
    </row>
    <row r="522" spans="2:10" x14ac:dyDescent="0.35">
      <c r="B522" s="185"/>
      <c r="C522" s="185"/>
      <c r="D522" s="185"/>
      <c r="E522" s="186"/>
      <c r="F522" s="187"/>
      <c r="G522" s="187"/>
      <c r="H522" s="187"/>
      <c r="I522" s="193" t="str">
        <f t="shared" si="7"/>
        <v/>
      </c>
      <c r="J522" s="188"/>
    </row>
    <row r="523" spans="2:10" x14ac:dyDescent="0.35">
      <c r="B523" s="185"/>
      <c r="C523" s="185"/>
      <c r="D523" s="185"/>
      <c r="E523" s="186"/>
      <c r="F523" s="187"/>
      <c r="G523" s="187"/>
      <c r="H523" s="187"/>
      <c r="I523" s="193" t="str">
        <f t="shared" si="7"/>
        <v/>
      </c>
      <c r="J523" s="188"/>
    </row>
    <row r="524" spans="2:10" hidden="1" x14ac:dyDescent="0.35">
      <c r="B524" s="183"/>
      <c r="C524" s="183"/>
      <c r="D524" s="183"/>
    </row>
    <row r="525" spans="2:10" hidden="1" x14ac:dyDescent="0.35">
      <c r="B525" s="183"/>
      <c r="C525" s="183"/>
      <c r="D525" s="183"/>
    </row>
    <row r="526" spans="2:10" hidden="1" x14ac:dyDescent="0.35">
      <c r="B526" s="183"/>
      <c r="C526" s="183"/>
      <c r="D526" s="183"/>
    </row>
    <row r="527" spans="2:10" hidden="1" x14ac:dyDescent="0.35">
      <c r="B527" s="183"/>
      <c r="C527" s="183"/>
      <c r="D527" s="183"/>
    </row>
    <row r="528" spans="2:10" hidden="1" x14ac:dyDescent="0.35">
      <c r="B528" s="183"/>
      <c r="C528" s="183"/>
      <c r="D528" s="183"/>
    </row>
    <row r="529" spans="2:10" s="127" customFormat="1" hidden="1" x14ac:dyDescent="0.35">
      <c r="B529" s="183"/>
      <c r="C529" s="183"/>
      <c r="D529" s="183"/>
      <c r="F529" s="184"/>
      <c r="G529" s="184"/>
      <c r="H529" s="184"/>
      <c r="J529" s="116"/>
    </row>
    <row r="530" spans="2:10" s="127" customFormat="1" hidden="1" x14ac:dyDescent="0.35">
      <c r="B530" s="183"/>
      <c r="C530" s="183"/>
      <c r="D530" s="183"/>
      <c r="F530" s="184"/>
      <c r="G530" s="184"/>
      <c r="H530" s="184"/>
      <c r="J530" s="116"/>
    </row>
    <row r="531" spans="2:10" s="127" customFormat="1" hidden="1" x14ac:dyDescent="0.35">
      <c r="B531" s="183"/>
      <c r="C531" s="183"/>
      <c r="D531" s="183"/>
      <c r="F531" s="184"/>
      <c r="G531" s="184"/>
      <c r="H531" s="184"/>
      <c r="J531" s="116"/>
    </row>
    <row r="532" spans="2:10" s="127" customFormat="1" hidden="1" x14ac:dyDescent="0.35">
      <c r="B532" s="183"/>
      <c r="C532" s="183"/>
      <c r="D532" s="183"/>
      <c r="F532" s="184"/>
      <c r="G532" s="184"/>
      <c r="H532" s="184"/>
      <c r="J532" s="116"/>
    </row>
    <row r="533" spans="2:10" s="127" customFormat="1" hidden="1" x14ac:dyDescent="0.35">
      <c r="B533" s="183"/>
      <c r="C533" s="183"/>
      <c r="D533" s="183"/>
      <c r="F533" s="184"/>
      <c r="G533" s="184"/>
      <c r="H533" s="184"/>
      <c r="J533" s="116"/>
    </row>
    <row r="534" spans="2:10" s="127" customFormat="1" hidden="1" x14ac:dyDescent="0.35">
      <c r="B534" s="183"/>
      <c r="C534" s="183"/>
      <c r="D534" s="183"/>
      <c r="F534" s="184"/>
      <c r="G534" s="184"/>
      <c r="H534" s="184"/>
      <c r="J534" s="116"/>
    </row>
    <row r="535" spans="2:10" s="127" customFormat="1" hidden="1" x14ac:dyDescent="0.35">
      <c r="B535" s="183"/>
      <c r="C535" s="183"/>
      <c r="D535" s="183"/>
      <c r="F535" s="184"/>
      <c r="G535" s="184"/>
      <c r="H535" s="184"/>
      <c r="J535" s="116"/>
    </row>
    <row r="536" spans="2:10" s="127" customFormat="1" hidden="1" x14ac:dyDescent="0.35">
      <c r="B536" s="183"/>
      <c r="C536" s="183"/>
      <c r="D536" s="183"/>
      <c r="F536" s="184"/>
      <c r="G536" s="184"/>
      <c r="H536" s="184"/>
      <c r="J536" s="116"/>
    </row>
    <row r="537" spans="2:10" s="127" customFormat="1" hidden="1" x14ac:dyDescent="0.35">
      <c r="B537" s="183"/>
      <c r="C537" s="183"/>
      <c r="D537" s="183"/>
      <c r="F537" s="184"/>
      <c r="G537" s="184"/>
      <c r="H537" s="184"/>
      <c r="J537" s="116"/>
    </row>
    <row r="538" spans="2:10" s="127" customFormat="1" hidden="1" x14ac:dyDescent="0.35">
      <c r="B538" s="183"/>
      <c r="C538" s="183"/>
      <c r="D538" s="183"/>
      <c r="F538" s="184"/>
      <c r="G538" s="184"/>
      <c r="H538" s="184"/>
      <c r="J538" s="116"/>
    </row>
    <row r="539" spans="2:10" s="127" customFormat="1" hidden="1" x14ac:dyDescent="0.35">
      <c r="B539" s="183"/>
      <c r="C539" s="183"/>
      <c r="D539" s="183"/>
      <c r="F539" s="184"/>
      <c r="G539" s="184"/>
      <c r="H539" s="184"/>
      <c r="J539" s="116"/>
    </row>
    <row r="540" spans="2:10" s="127" customFormat="1" hidden="1" x14ac:dyDescent="0.35">
      <c r="B540" s="183"/>
      <c r="C540" s="183"/>
      <c r="D540" s="183"/>
      <c r="F540" s="184"/>
      <c r="G540" s="184"/>
      <c r="H540" s="184"/>
      <c r="J540" s="116"/>
    </row>
    <row r="541" spans="2:10" s="127" customFormat="1" hidden="1" x14ac:dyDescent="0.35">
      <c r="B541" s="183"/>
      <c r="C541" s="183"/>
      <c r="D541" s="183"/>
      <c r="F541" s="184"/>
      <c r="G541" s="184"/>
      <c r="H541" s="184"/>
      <c r="J541" s="116"/>
    </row>
    <row r="542" spans="2:10" s="127" customFormat="1" hidden="1" x14ac:dyDescent="0.35">
      <c r="B542" s="183"/>
      <c r="C542" s="183"/>
      <c r="D542" s="183"/>
      <c r="F542" s="184"/>
      <c r="G542" s="184"/>
      <c r="H542" s="184"/>
      <c r="J542" s="116"/>
    </row>
    <row r="543" spans="2:10" s="127" customFormat="1" hidden="1" x14ac:dyDescent="0.35">
      <c r="B543" s="183"/>
      <c r="C543" s="183"/>
      <c r="D543" s="183"/>
      <c r="F543" s="184"/>
      <c r="G543" s="184"/>
      <c r="H543" s="184"/>
      <c r="J543" s="116"/>
    </row>
    <row r="544" spans="2:10" s="127" customFormat="1" hidden="1" x14ac:dyDescent="0.35">
      <c r="B544" s="183"/>
      <c r="C544" s="183"/>
      <c r="D544" s="183"/>
      <c r="F544" s="184"/>
      <c r="G544" s="184"/>
      <c r="H544" s="184"/>
      <c r="J544" s="116"/>
    </row>
    <row r="545" spans="2:10" s="127" customFormat="1" hidden="1" x14ac:dyDescent="0.35">
      <c r="B545" s="183"/>
      <c r="C545" s="183"/>
      <c r="D545" s="183"/>
      <c r="F545" s="184"/>
      <c r="G545" s="184"/>
      <c r="H545" s="184"/>
      <c r="J545" s="116"/>
    </row>
    <row r="546" spans="2:10" s="127" customFormat="1" hidden="1" x14ac:dyDescent="0.35">
      <c r="B546" s="183"/>
      <c r="C546" s="183"/>
      <c r="D546" s="183"/>
      <c r="F546" s="184"/>
      <c r="G546" s="184"/>
      <c r="H546" s="184"/>
      <c r="J546" s="116"/>
    </row>
    <row r="547" spans="2:10" s="127" customFormat="1" hidden="1" x14ac:dyDescent="0.35">
      <c r="B547" s="183"/>
      <c r="C547" s="183"/>
      <c r="D547" s="183"/>
      <c r="F547" s="184"/>
      <c r="G547" s="184"/>
      <c r="H547" s="184"/>
      <c r="J547" s="116"/>
    </row>
    <row r="548" spans="2:10" s="127" customFormat="1" hidden="1" x14ac:dyDescent="0.35">
      <c r="B548" s="183"/>
      <c r="C548" s="183"/>
      <c r="D548" s="183"/>
      <c r="F548" s="184"/>
      <c r="G548" s="184"/>
      <c r="H548" s="184"/>
      <c r="J548" s="116"/>
    </row>
    <row r="549" spans="2:10" s="127" customFormat="1" hidden="1" x14ac:dyDescent="0.35">
      <c r="B549" s="183"/>
      <c r="C549" s="183"/>
      <c r="D549" s="183"/>
      <c r="F549" s="184"/>
      <c r="G549" s="184"/>
      <c r="H549" s="184"/>
      <c r="J549" s="116"/>
    </row>
    <row r="550" spans="2:10" s="127" customFormat="1" hidden="1" x14ac:dyDescent="0.35">
      <c r="B550" s="183"/>
      <c r="C550" s="183"/>
      <c r="D550" s="183"/>
      <c r="F550" s="184"/>
      <c r="G550" s="184"/>
      <c r="H550" s="184"/>
      <c r="J550" s="116"/>
    </row>
    <row r="551" spans="2:10" s="127" customFormat="1" hidden="1" x14ac:dyDescent="0.35">
      <c r="B551" s="183"/>
      <c r="C551" s="183"/>
      <c r="D551" s="183"/>
      <c r="F551" s="184"/>
      <c r="G551" s="184"/>
      <c r="H551" s="184"/>
      <c r="J551" s="116"/>
    </row>
    <row r="552" spans="2:10" s="127" customFormat="1" hidden="1" x14ac:dyDescent="0.35">
      <c r="B552" s="183"/>
      <c r="C552" s="183"/>
      <c r="D552" s="183"/>
      <c r="F552" s="184"/>
      <c r="G552" s="184"/>
      <c r="H552" s="184"/>
      <c r="J552" s="116"/>
    </row>
    <row r="553" spans="2:10" s="127" customFormat="1" hidden="1" x14ac:dyDescent="0.35">
      <c r="B553" s="183"/>
      <c r="C553" s="183"/>
      <c r="D553" s="183"/>
      <c r="F553" s="184"/>
      <c r="G553" s="184"/>
      <c r="H553" s="184"/>
      <c r="J553" s="116"/>
    </row>
    <row r="554" spans="2:10" s="127" customFormat="1" hidden="1" x14ac:dyDescent="0.35">
      <c r="B554" s="183"/>
      <c r="C554" s="183"/>
      <c r="D554" s="183"/>
      <c r="F554" s="184"/>
      <c r="G554" s="184"/>
      <c r="H554" s="184"/>
      <c r="J554" s="116"/>
    </row>
    <row r="555" spans="2:10" s="127" customFormat="1" hidden="1" x14ac:dyDescent="0.35">
      <c r="B555" s="183"/>
      <c r="C555" s="183"/>
      <c r="D555" s="183"/>
      <c r="F555" s="184"/>
      <c r="G555" s="184"/>
      <c r="H555" s="184"/>
      <c r="J555" s="116"/>
    </row>
    <row r="556" spans="2:10" s="127" customFormat="1" hidden="1" x14ac:dyDescent="0.35">
      <c r="B556" s="183"/>
      <c r="C556" s="183"/>
      <c r="D556" s="183"/>
      <c r="F556" s="184"/>
      <c r="G556" s="184"/>
      <c r="H556" s="184"/>
      <c r="J556" s="116"/>
    </row>
    <row r="557" spans="2:10" s="127" customFormat="1" hidden="1" x14ac:dyDescent="0.35">
      <c r="B557" s="183"/>
      <c r="C557" s="183"/>
      <c r="D557" s="183"/>
      <c r="F557" s="184"/>
      <c r="G557" s="184"/>
      <c r="H557" s="184"/>
      <c r="J557" s="116"/>
    </row>
    <row r="558" spans="2:10" s="127" customFormat="1" hidden="1" x14ac:dyDescent="0.35">
      <c r="B558" s="183"/>
      <c r="C558" s="183"/>
      <c r="D558" s="183"/>
      <c r="F558" s="184"/>
      <c r="G558" s="184"/>
      <c r="H558" s="184"/>
      <c r="J558" s="116"/>
    </row>
    <row r="559" spans="2:10" s="127" customFormat="1" hidden="1" x14ac:dyDescent="0.35">
      <c r="B559" s="183"/>
      <c r="C559" s="183"/>
      <c r="D559" s="183"/>
      <c r="F559" s="184"/>
      <c r="G559" s="184"/>
      <c r="H559" s="184"/>
      <c r="J559" s="116"/>
    </row>
    <row r="560" spans="2:10" s="127" customFormat="1" hidden="1" x14ac:dyDescent="0.35">
      <c r="B560" s="183"/>
      <c r="C560" s="183"/>
      <c r="D560" s="183"/>
      <c r="F560" s="184"/>
      <c r="G560" s="184"/>
      <c r="H560" s="184"/>
      <c r="J560" s="116"/>
    </row>
    <row r="561" spans="2:10" s="127" customFormat="1" hidden="1" x14ac:dyDescent="0.35">
      <c r="B561" s="183"/>
      <c r="C561" s="183"/>
      <c r="D561" s="183"/>
      <c r="F561" s="184"/>
      <c r="G561" s="184"/>
      <c r="H561" s="184"/>
      <c r="J561" s="116"/>
    </row>
    <row r="562" spans="2:10" s="127" customFormat="1" hidden="1" x14ac:dyDescent="0.35">
      <c r="B562" s="183"/>
      <c r="C562" s="183"/>
      <c r="D562" s="183"/>
      <c r="F562" s="184"/>
      <c r="G562" s="184"/>
      <c r="H562" s="184"/>
      <c r="J562" s="116"/>
    </row>
    <row r="563" spans="2:10" s="127" customFormat="1" hidden="1" x14ac:dyDescent="0.35">
      <c r="B563" s="183"/>
      <c r="C563" s="183"/>
      <c r="D563" s="183"/>
      <c r="F563" s="184"/>
      <c r="G563" s="184"/>
      <c r="H563" s="184"/>
      <c r="J563" s="116"/>
    </row>
    <row r="564" spans="2:10" s="127" customFormat="1" hidden="1" x14ac:dyDescent="0.35">
      <c r="B564" s="183"/>
      <c r="C564" s="183"/>
      <c r="D564" s="183"/>
      <c r="F564" s="184"/>
      <c r="G564" s="184"/>
      <c r="H564" s="184"/>
      <c r="J564" s="116"/>
    </row>
    <row r="565" spans="2:10" s="127" customFormat="1" hidden="1" x14ac:dyDescent="0.35">
      <c r="B565" s="183"/>
      <c r="C565" s="183"/>
      <c r="D565" s="183"/>
      <c r="F565" s="184"/>
      <c r="G565" s="184"/>
      <c r="H565" s="184"/>
      <c r="J565" s="116"/>
    </row>
    <row r="566" spans="2:10" s="127" customFormat="1" hidden="1" x14ac:dyDescent="0.35">
      <c r="B566" s="183"/>
      <c r="C566" s="183"/>
      <c r="D566" s="183"/>
      <c r="F566" s="184"/>
      <c r="G566" s="184"/>
      <c r="H566" s="184"/>
      <c r="J566" s="116"/>
    </row>
    <row r="567" spans="2:10" s="127" customFormat="1" hidden="1" x14ac:dyDescent="0.35">
      <c r="B567" s="183"/>
      <c r="C567" s="183"/>
      <c r="D567" s="183"/>
      <c r="F567" s="184"/>
      <c r="G567" s="184"/>
      <c r="H567" s="184"/>
      <c r="J567" s="116"/>
    </row>
    <row r="568" spans="2:10" s="127" customFormat="1" hidden="1" x14ac:dyDescent="0.35">
      <c r="B568" s="183"/>
      <c r="C568" s="183"/>
      <c r="D568" s="183"/>
      <c r="F568" s="184"/>
      <c r="G568" s="184"/>
      <c r="H568" s="184"/>
      <c r="J568" s="116"/>
    </row>
    <row r="569" spans="2:10" s="127" customFormat="1" hidden="1" x14ac:dyDescent="0.35">
      <c r="B569" s="183"/>
      <c r="C569" s="183"/>
      <c r="D569" s="183"/>
      <c r="F569" s="184"/>
      <c r="G569" s="184"/>
      <c r="H569" s="184"/>
      <c r="J569" s="116"/>
    </row>
    <row r="570" spans="2:10" s="127" customFormat="1" hidden="1" x14ac:dyDescent="0.35">
      <c r="B570" s="183"/>
      <c r="C570" s="183"/>
      <c r="D570" s="183"/>
      <c r="F570" s="184"/>
      <c r="G570" s="184"/>
      <c r="H570" s="184"/>
      <c r="J570" s="116"/>
    </row>
    <row r="571" spans="2:10" s="127" customFormat="1" hidden="1" x14ac:dyDescent="0.35">
      <c r="B571" s="183"/>
      <c r="C571" s="183"/>
      <c r="D571" s="183"/>
      <c r="F571" s="184"/>
      <c r="G571" s="184"/>
      <c r="H571" s="184"/>
      <c r="J571" s="116"/>
    </row>
    <row r="572" spans="2:10" s="127" customFormat="1" hidden="1" x14ac:dyDescent="0.35">
      <c r="B572" s="183"/>
      <c r="C572" s="183"/>
      <c r="D572" s="183"/>
      <c r="F572" s="184"/>
      <c r="G572" s="184"/>
      <c r="H572" s="184"/>
      <c r="J572" s="116"/>
    </row>
    <row r="573" spans="2:10" s="127" customFormat="1" hidden="1" x14ac:dyDescent="0.35">
      <c r="B573" s="183"/>
      <c r="C573" s="183"/>
      <c r="D573" s="183"/>
      <c r="F573" s="184"/>
      <c r="G573" s="184"/>
      <c r="H573" s="184"/>
      <c r="J573" s="116"/>
    </row>
    <row r="574" spans="2:10" s="127" customFormat="1" hidden="1" x14ac:dyDescent="0.35">
      <c r="B574" s="183"/>
      <c r="C574" s="183"/>
      <c r="D574" s="183"/>
      <c r="F574" s="184"/>
      <c r="G574" s="184"/>
      <c r="H574" s="184"/>
      <c r="J574" s="116"/>
    </row>
    <row r="575" spans="2:10" s="127" customFormat="1" hidden="1" x14ac:dyDescent="0.35">
      <c r="B575" s="183"/>
      <c r="C575" s="183"/>
      <c r="D575" s="183"/>
      <c r="F575" s="184"/>
      <c r="G575" s="184"/>
      <c r="H575" s="184"/>
      <c r="J575" s="116"/>
    </row>
    <row r="576" spans="2:10" s="127" customFormat="1" hidden="1" x14ac:dyDescent="0.35">
      <c r="B576" s="183"/>
      <c r="C576" s="183"/>
      <c r="D576" s="183"/>
      <c r="F576" s="184"/>
      <c r="G576" s="184"/>
      <c r="H576" s="184"/>
      <c r="J576" s="116"/>
    </row>
    <row r="577" spans="2:10" s="127" customFormat="1" hidden="1" x14ac:dyDescent="0.35">
      <c r="B577" s="183"/>
      <c r="C577" s="183"/>
      <c r="D577" s="183"/>
      <c r="F577" s="184"/>
      <c r="G577" s="184"/>
      <c r="H577" s="184"/>
      <c r="J577" s="116"/>
    </row>
    <row r="578" spans="2:10" s="127" customFormat="1" hidden="1" x14ac:dyDescent="0.35">
      <c r="B578" s="183"/>
      <c r="C578" s="183"/>
      <c r="D578" s="183"/>
      <c r="F578" s="184"/>
      <c r="G578" s="184"/>
      <c r="H578" s="184"/>
      <c r="J578" s="116"/>
    </row>
    <row r="579" spans="2:10" s="127" customFormat="1" hidden="1" x14ac:dyDescent="0.35">
      <c r="B579" s="183"/>
      <c r="C579" s="183"/>
      <c r="D579" s="183"/>
      <c r="F579" s="184"/>
      <c r="G579" s="184"/>
      <c r="H579" s="184"/>
      <c r="J579" s="116"/>
    </row>
    <row r="580" spans="2:10" s="127" customFormat="1" hidden="1" x14ac:dyDescent="0.35">
      <c r="B580" s="183"/>
      <c r="C580" s="183"/>
      <c r="D580" s="183"/>
      <c r="F580" s="184"/>
      <c r="G580" s="184"/>
      <c r="H580" s="184"/>
      <c r="J580" s="116"/>
    </row>
    <row r="581" spans="2:10" s="127" customFormat="1" hidden="1" x14ac:dyDescent="0.35">
      <c r="B581" s="183"/>
      <c r="C581" s="183"/>
      <c r="D581" s="183"/>
      <c r="F581" s="184"/>
      <c r="G581" s="184"/>
      <c r="H581" s="184"/>
      <c r="J581" s="116"/>
    </row>
    <row r="582" spans="2:10" s="127" customFormat="1" hidden="1" x14ac:dyDescent="0.35">
      <c r="B582" s="183"/>
      <c r="C582" s="183"/>
      <c r="D582" s="183"/>
      <c r="F582" s="184"/>
      <c r="G582" s="184"/>
      <c r="H582" s="184"/>
      <c r="J582" s="116"/>
    </row>
    <row r="583" spans="2:10" s="127" customFormat="1" hidden="1" x14ac:dyDescent="0.35">
      <c r="B583" s="183"/>
      <c r="C583" s="183"/>
      <c r="D583" s="183"/>
      <c r="F583" s="184"/>
      <c r="G583" s="184"/>
      <c r="H583" s="184"/>
      <c r="J583" s="116"/>
    </row>
    <row r="584" spans="2:10" s="127" customFormat="1" hidden="1" x14ac:dyDescent="0.35">
      <c r="B584" s="183"/>
      <c r="C584" s="183"/>
      <c r="D584" s="183"/>
      <c r="F584" s="184"/>
      <c r="G584" s="184"/>
      <c r="H584" s="184"/>
      <c r="J584" s="116"/>
    </row>
    <row r="585" spans="2:10" s="127" customFormat="1" hidden="1" x14ac:dyDescent="0.35">
      <c r="B585" s="183"/>
      <c r="C585" s="183"/>
      <c r="D585" s="183"/>
      <c r="F585" s="184"/>
      <c r="G585" s="184"/>
      <c r="H585" s="184"/>
      <c r="J585" s="116"/>
    </row>
    <row r="586" spans="2:10" s="127" customFormat="1" hidden="1" x14ac:dyDescent="0.35">
      <c r="B586" s="183"/>
      <c r="C586" s="183"/>
      <c r="D586" s="183"/>
      <c r="F586" s="184"/>
      <c r="G586" s="184"/>
      <c r="H586" s="184"/>
      <c r="J586" s="116"/>
    </row>
    <row r="587" spans="2:10" s="127" customFormat="1" hidden="1" x14ac:dyDescent="0.35">
      <c r="B587" s="183"/>
      <c r="C587" s="183"/>
      <c r="D587" s="183"/>
      <c r="F587" s="184"/>
      <c r="G587" s="184"/>
      <c r="H587" s="184"/>
      <c r="J587" s="116"/>
    </row>
    <row r="588" spans="2:10" s="127" customFormat="1" hidden="1" x14ac:dyDescent="0.35">
      <c r="B588" s="183"/>
      <c r="C588" s="183"/>
      <c r="D588" s="183"/>
      <c r="F588" s="184"/>
      <c r="G588" s="184"/>
      <c r="H588" s="184"/>
      <c r="J588" s="116"/>
    </row>
    <row r="589" spans="2:10" s="127" customFormat="1" hidden="1" x14ac:dyDescent="0.35">
      <c r="B589" s="183"/>
      <c r="C589" s="183"/>
      <c r="D589" s="183"/>
      <c r="F589" s="184"/>
      <c r="G589" s="184"/>
      <c r="H589" s="184"/>
      <c r="J589" s="116"/>
    </row>
    <row r="590" spans="2:10" s="127" customFormat="1" hidden="1" x14ac:dyDescent="0.35">
      <c r="B590" s="183"/>
      <c r="C590" s="183"/>
      <c r="D590" s="183"/>
      <c r="F590" s="184"/>
      <c r="G590" s="184"/>
      <c r="H590" s="184"/>
      <c r="J590" s="116"/>
    </row>
    <row r="591" spans="2:10" s="127" customFormat="1" hidden="1" x14ac:dyDescent="0.35">
      <c r="B591" s="183"/>
      <c r="C591" s="183"/>
      <c r="D591" s="183"/>
      <c r="F591" s="184"/>
      <c r="G591" s="184"/>
      <c r="H591" s="184"/>
      <c r="J591" s="116"/>
    </row>
    <row r="592" spans="2:10" s="127" customFormat="1" hidden="1" x14ac:dyDescent="0.35">
      <c r="B592" s="183"/>
      <c r="C592" s="183"/>
      <c r="D592" s="183"/>
      <c r="F592" s="184"/>
      <c r="G592" s="184"/>
      <c r="H592" s="184"/>
      <c r="J592" s="116"/>
    </row>
    <row r="593" spans="2:10" s="127" customFormat="1" hidden="1" x14ac:dyDescent="0.35">
      <c r="B593" s="183"/>
      <c r="C593" s="183"/>
      <c r="D593" s="183"/>
      <c r="F593" s="184"/>
      <c r="G593" s="184"/>
      <c r="H593" s="184"/>
      <c r="J593" s="116"/>
    </row>
    <row r="594" spans="2:10" s="127" customFormat="1" hidden="1" x14ac:dyDescent="0.35">
      <c r="B594" s="183"/>
      <c r="C594" s="183"/>
      <c r="D594" s="183"/>
      <c r="F594" s="184"/>
      <c r="G594" s="184"/>
      <c r="H594" s="184"/>
      <c r="J594" s="116"/>
    </row>
    <row r="595" spans="2:10" s="127" customFormat="1" hidden="1" x14ac:dyDescent="0.35">
      <c r="B595" s="183"/>
      <c r="C595" s="183"/>
      <c r="D595" s="183"/>
      <c r="F595" s="184"/>
      <c r="G595" s="184"/>
      <c r="H595" s="184"/>
      <c r="J595" s="116"/>
    </row>
    <row r="596" spans="2:10" s="127" customFormat="1" hidden="1" x14ac:dyDescent="0.35">
      <c r="B596" s="183"/>
      <c r="C596" s="183"/>
      <c r="D596" s="183"/>
      <c r="F596" s="184"/>
      <c r="G596" s="184"/>
      <c r="H596" s="184"/>
      <c r="J596" s="116"/>
    </row>
    <row r="597" spans="2:10" s="127" customFormat="1" hidden="1" x14ac:dyDescent="0.35">
      <c r="B597" s="183"/>
      <c r="C597" s="183"/>
      <c r="D597" s="183"/>
      <c r="F597" s="184"/>
      <c r="G597" s="184"/>
      <c r="H597" s="184"/>
      <c r="J597" s="116"/>
    </row>
    <row r="598" spans="2:10" s="127" customFormat="1" hidden="1" x14ac:dyDescent="0.35">
      <c r="B598" s="183"/>
      <c r="C598" s="183"/>
      <c r="D598" s="183"/>
      <c r="F598" s="184"/>
      <c r="G598" s="184"/>
      <c r="H598" s="184"/>
      <c r="J598" s="116"/>
    </row>
    <row r="599" spans="2:10" s="127" customFormat="1" hidden="1" x14ac:dyDescent="0.35">
      <c r="B599" s="183"/>
      <c r="C599" s="183"/>
      <c r="D599" s="183"/>
      <c r="F599" s="184"/>
      <c r="G599" s="184"/>
      <c r="H599" s="184"/>
      <c r="J599" s="116"/>
    </row>
    <row r="600" spans="2:10" s="127" customFormat="1" hidden="1" x14ac:dyDescent="0.35">
      <c r="B600" s="183"/>
      <c r="C600" s="183"/>
      <c r="D600" s="183"/>
      <c r="F600" s="184"/>
      <c r="G600" s="184"/>
      <c r="H600" s="184"/>
      <c r="J600" s="116"/>
    </row>
    <row r="601" spans="2:10" s="127" customFormat="1" hidden="1" x14ac:dyDescent="0.35">
      <c r="B601" s="183"/>
      <c r="C601" s="183"/>
      <c r="D601" s="183"/>
      <c r="F601" s="184"/>
      <c r="G601" s="184"/>
      <c r="H601" s="184"/>
      <c r="J601" s="116"/>
    </row>
    <row r="602" spans="2:10" s="127" customFormat="1" hidden="1" x14ac:dyDescent="0.35">
      <c r="B602" s="183"/>
      <c r="C602" s="183"/>
      <c r="D602" s="183"/>
      <c r="F602" s="184"/>
      <c r="G602" s="184"/>
      <c r="H602" s="184"/>
      <c r="J602" s="116"/>
    </row>
    <row r="603" spans="2:10" s="127" customFormat="1" hidden="1" x14ac:dyDescent="0.35">
      <c r="B603" s="183"/>
      <c r="C603" s="183"/>
      <c r="D603" s="183"/>
      <c r="F603" s="184"/>
      <c r="G603" s="184"/>
      <c r="H603" s="184"/>
      <c r="J603" s="116"/>
    </row>
    <row r="604" spans="2:10" s="127" customFormat="1" hidden="1" x14ac:dyDescent="0.35">
      <c r="B604" s="183"/>
      <c r="C604" s="183"/>
      <c r="D604" s="183"/>
      <c r="F604" s="184"/>
      <c r="G604" s="184"/>
      <c r="H604" s="184"/>
      <c r="J604" s="116"/>
    </row>
    <row r="605" spans="2:10" s="127" customFormat="1" hidden="1" x14ac:dyDescent="0.35">
      <c r="B605" s="183"/>
      <c r="C605" s="183"/>
      <c r="D605" s="183"/>
      <c r="F605" s="184"/>
      <c r="G605" s="184"/>
      <c r="H605" s="184"/>
      <c r="J605" s="116"/>
    </row>
    <row r="606" spans="2:10" s="127" customFormat="1" hidden="1" x14ac:dyDescent="0.35">
      <c r="B606" s="183"/>
      <c r="C606" s="183"/>
      <c r="D606" s="183"/>
      <c r="F606" s="184"/>
      <c r="G606" s="184"/>
      <c r="H606" s="184"/>
      <c r="J606" s="116"/>
    </row>
    <row r="607" spans="2:10" s="127" customFormat="1" hidden="1" x14ac:dyDescent="0.35">
      <c r="B607" s="183"/>
      <c r="C607" s="183"/>
      <c r="D607" s="183"/>
      <c r="F607" s="184"/>
      <c r="G607" s="184"/>
      <c r="H607" s="184"/>
      <c r="J607" s="116"/>
    </row>
    <row r="608" spans="2:10" s="127" customFormat="1" hidden="1" x14ac:dyDescent="0.35">
      <c r="B608" s="183"/>
      <c r="C608" s="183"/>
      <c r="D608" s="183"/>
      <c r="F608" s="184"/>
      <c r="G608" s="184"/>
      <c r="H608" s="184"/>
      <c r="J608" s="116"/>
    </row>
    <row r="609" spans="2:10" s="127" customFormat="1" hidden="1" x14ac:dyDescent="0.35">
      <c r="B609" s="183"/>
      <c r="C609" s="183"/>
      <c r="D609" s="183"/>
      <c r="F609" s="184"/>
      <c r="G609" s="184"/>
      <c r="H609" s="184"/>
      <c r="J609" s="116"/>
    </row>
    <row r="610" spans="2:10" s="127" customFormat="1" hidden="1" x14ac:dyDescent="0.35">
      <c r="B610" s="183"/>
      <c r="C610" s="183"/>
      <c r="D610" s="183"/>
      <c r="F610" s="184"/>
      <c r="G610" s="184"/>
      <c r="H610" s="184"/>
      <c r="J610" s="116"/>
    </row>
    <row r="611" spans="2:10" s="127" customFormat="1" hidden="1" x14ac:dyDescent="0.35">
      <c r="B611" s="183"/>
      <c r="C611" s="183"/>
      <c r="D611" s="183"/>
      <c r="F611" s="184"/>
      <c r="G611" s="184"/>
      <c r="H611" s="184"/>
      <c r="J611" s="116"/>
    </row>
    <row r="612" spans="2:10" s="127" customFormat="1" hidden="1" x14ac:dyDescent="0.35">
      <c r="B612" s="183"/>
      <c r="C612" s="183"/>
      <c r="D612" s="183"/>
      <c r="F612" s="184"/>
      <c r="G612" s="184"/>
      <c r="H612" s="184"/>
      <c r="J612" s="116"/>
    </row>
    <row r="613" spans="2:10" s="127" customFormat="1" hidden="1" x14ac:dyDescent="0.35">
      <c r="B613" s="183"/>
      <c r="C613" s="183"/>
      <c r="D613" s="183"/>
      <c r="F613" s="184"/>
      <c r="G613" s="184"/>
      <c r="H613" s="184"/>
      <c r="J613" s="116"/>
    </row>
    <row r="614" spans="2:10" s="127" customFormat="1" hidden="1" x14ac:dyDescent="0.35">
      <c r="B614" s="183"/>
      <c r="C614" s="183"/>
      <c r="D614" s="183"/>
      <c r="F614" s="184"/>
      <c r="G614" s="184"/>
      <c r="H614" s="184"/>
      <c r="J614" s="116"/>
    </row>
    <row r="615" spans="2:10" s="127" customFormat="1" hidden="1" x14ac:dyDescent="0.35">
      <c r="B615" s="183"/>
      <c r="C615" s="183"/>
      <c r="D615" s="183"/>
      <c r="F615" s="184"/>
      <c r="G615" s="184"/>
      <c r="H615" s="184"/>
      <c r="J615" s="116"/>
    </row>
    <row r="616" spans="2:10" s="127" customFormat="1" hidden="1" x14ac:dyDescent="0.35">
      <c r="B616" s="183"/>
      <c r="C616" s="183"/>
      <c r="D616" s="183"/>
      <c r="F616" s="184"/>
      <c r="G616" s="184"/>
      <c r="H616" s="184"/>
      <c r="J616" s="116"/>
    </row>
    <row r="617" spans="2:10" s="127" customFormat="1" hidden="1" x14ac:dyDescent="0.35">
      <c r="B617" s="183"/>
      <c r="C617" s="183"/>
      <c r="D617" s="183"/>
      <c r="F617" s="184"/>
      <c r="G617" s="184"/>
      <c r="H617" s="184"/>
      <c r="J617" s="116"/>
    </row>
    <row r="618" spans="2:10" s="127" customFormat="1" hidden="1" x14ac:dyDescent="0.35">
      <c r="B618" s="183"/>
      <c r="C618" s="183"/>
      <c r="D618" s="183"/>
      <c r="F618" s="184"/>
      <c r="G618" s="184"/>
      <c r="H618" s="184"/>
      <c r="J618" s="116"/>
    </row>
    <row r="619" spans="2:10" s="127" customFormat="1" hidden="1" x14ac:dyDescent="0.35">
      <c r="B619" s="183"/>
      <c r="C619" s="183"/>
      <c r="D619" s="183"/>
      <c r="F619" s="184"/>
      <c r="G619" s="184"/>
      <c r="H619" s="184"/>
      <c r="J619" s="116"/>
    </row>
    <row r="620" spans="2:10" s="127" customFormat="1" hidden="1" x14ac:dyDescent="0.35">
      <c r="B620" s="183"/>
      <c r="C620" s="183"/>
      <c r="D620" s="183"/>
      <c r="F620" s="184"/>
      <c r="G620" s="184"/>
      <c r="H620" s="184"/>
      <c r="J620" s="116"/>
    </row>
    <row r="621" spans="2:10" s="127" customFormat="1" hidden="1" x14ac:dyDescent="0.35">
      <c r="B621" s="183"/>
      <c r="C621" s="183"/>
      <c r="D621" s="183"/>
      <c r="F621" s="184"/>
      <c r="G621" s="184"/>
      <c r="H621" s="184"/>
      <c r="J621" s="116"/>
    </row>
    <row r="622" spans="2:10" s="127" customFormat="1" hidden="1" x14ac:dyDescent="0.35">
      <c r="B622" s="183"/>
      <c r="C622" s="183"/>
      <c r="D622" s="183"/>
      <c r="F622" s="184"/>
      <c r="G622" s="184"/>
      <c r="H622" s="184"/>
      <c r="J622" s="116"/>
    </row>
    <row r="623" spans="2:10" s="127" customFormat="1" hidden="1" x14ac:dyDescent="0.35">
      <c r="B623" s="183"/>
      <c r="C623" s="183"/>
      <c r="D623" s="183"/>
      <c r="F623" s="184"/>
      <c r="G623" s="184"/>
      <c r="H623" s="184"/>
      <c r="J623" s="116"/>
    </row>
    <row r="624" spans="2:10" s="127" customFormat="1" hidden="1" x14ac:dyDescent="0.35">
      <c r="B624" s="183"/>
      <c r="C624" s="183"/>
      <c r="D624" s="183"/>
      <c r="F624" s="184"/>
      <c r="G624" s="184"/>
      <c r="H624" s="184"/>
      <c r="J624" s="116"/>
    </row>
    <row r="625" spans="2:10" s="127" customFormat="1" hidden="1" x14ac:dyDescent="0.35">
      <c r="B625" s="183"/>
      <c r="C625" s="183"/>
      <c r="D625" s="183"/>
      <c r="F625" s="184"/>
      <c r="G625" s="184"/>
      <c r="H625" s="184"/>
      <c r="J625" s="116"/>
    </row>
    <row r="626" spans="2:10" s="127" customFormat="1" hidden="1" x14ac:dyDescent="0.35">
      <c r="B626" s="183"/>
      <c r="C626" s="183"/>
      <c r="D626" s="183"/>
      <c r="F626" s="184"/>
      <c r="G626" s="184"/>
      <c r="H626" s="184"/>
      <c r="J626" s="116"/>
    </row>
    <row r="627" spans="2:10" s="127" customFormat="1" hidden="1" x14ac:dyDescent="0.35">
      <c r="B627" s="183"/>
      <c r="C627" s="183"/>
      <c r="D627" s="183"/>
      <c r="F627" s="184"/>
      <c r="G627" s="184"/>
      <c r="H627" s="184"/>
      <c r="J627" s="116"/>
    </row>
    <row r="628" spans="2:10" s="127" customFormat="1" hidden="1" x14ac:dyDescent="0.35">
      <c r="B628" s="183"/>
      <c r="C628" s="183"/>
      <c r="D628" s="183"/>
      <c r="F628" s="184"/>
      <c r="G628" s="184"/>
      <c r="H628" s="184"/>
      <c r="J628" s="116"/>
    </row>
    <row r="629" spans="2:10" s="127" customFormat="1" hidden="1" x14ac:dyDescent="0.35">
      <c r="B629" s="183"/>
      <c r="C629" s="183"/>
      <c r="D629" s="183"/>
      <c r="F629" s="184"/>
      <c r="G629" s="184"/>
      <c r="H629" s="184"/>
      <c r="J629" s="116"/>
    </row>
    <row r="630" spans="2:10" s="127" customFormat="1" hidden="1" x14ac:dyDescent="0.35">
      <c r="B630" s="183"/>
      <c r="C630" s="183"/>
      <c r="D630" s="183"/>
      <c r="F630" s="184"/>
      <c r="G630" s="184"/>
      <c r="H630" s="184"/>
      <c r="J630" s="116"/>
    </row>
    <row r="631" spans="2:10" s="127" customFormat="1" hidden="1" x14ac:dyDescent="0.35">
      <c r="B631" s="183"/>
      <c r="C631" s="183"/>
      <c r="D631" s="183"/>
      <c r="F631" s="184"/>
      <c r="G631" s="184"/>
      <c r="H631" s="184"/>
      <c r="J631" s="116"/>
    </row>
    <row r="632" spans="2:10" s="127" customFormat="1" hidden="1" x14ac:dyDescent="0.35">
      <c r="B632" s="183"/>
      <c r="C632" s="183"/>
      <c r="D632" s="183"/>
      <c r="F632" s="184"/>
      <c r="G632" s="184"/>
      <c r="H632" s="184"/>
      <c r="J632" s="116"/>
    </row>
    <row r="633" spans="2:10" s="127" customFormat="1" hidden="1" x14ac:dyDescent="0.35">
      <c r="B633" s="183"/>
      <c r="C633" s="183"/>
      <c r="D633" s="183"/>
      <c r="F633" s="184"/>
      <c r="G633" s="184"/>
      <c r="H633" s="184"/>
      <c r="J633" s="116"/>
    </row>
    <row r="634" spans="2:10" s="127" customFormat="1" hidden="1" x14ac:dyDescent="0.35">
      <c r="B634" s="183"/>
      <c r="C634" s="183"/>
      <c r="D634" s="183"/>
      <c r="F634" s="184"/>
      <c r="G634" s="184"/>
      <c r="H634" s="184"/>
      <c r="J634" s="116"/>
    </row>
    <row r="635" spans="2:10" s="127" customFormat="1" hidden="1" x14ac:dyDescent="0.35">
      <c r="B635" s="183"/>
      <c r="C635" s="183"/>
      <c r="D635" s="183"/>
      <c r="F635" s="184"/>
      <c r="G635" s="184"/>
      <c r="H635" s="184"/>
      <c r="J635" s="116"/>
    </row>
    <row r="636" spans="2:10" s="127" customFormat="1" hidden="1" x14ac:dyDescent="0.35">
      <c r="B636" s="183"/>
      <c r="C636" s="183"/>
      <c r="D636" s="183"/>
      <c r="F636" s="184"/>
      <c r="G636" s="184"/>
      <c r="H636" s="184"/>
      <c r="J636" s="116"/>
    </row>
    <row r="637" spans="2:10" s="127" customFormat="1" hidden="1" x14ac:dyDescent="0.35">
      <c r="B637" s="183"/>
      <c r="C637" s="183"/>
      <c r="D637" s="183"/>
      <c r="F637" s="184"/>
      <c r="G637" s="184"/>
      <c r="H637" s="184"/>
      <c r="J637" s="116"/>
    </row>
    <row r="638" spans="2:10" s="127" customFormat="1" hidden="1" x14ac:dyDescent="0.35">
      <c r="B638" s="183"/>
      <c r="C638" s="183"/>
      <c r="D638" s="183"/>
      <c r="F638" s="184"/>
      <c r="G638" s="184"/>
      <c r="H638" s="184"/>
      <c r="J638" s="116"/>
    </row>
    <row r="639" spans="2:10" s="127" customFormat="1" hidden="1" x14ac:dyDescent="0.35">
      <c r="B639" s="183"/>
      <c r="C639" s="183"/>
      <c r="D639" s="183"/>
      <c r="F639" s="184"/>
      <c r="G639" s="184"/>
      <c r="H639" s="184"/>
      <c r="J639" s="116"/>
    </row>
    <row r="640" spans="2:10" s="127" customFormat="1" hidden="1" x14ac:dyDescent="0.35">
      <c r="B640" s="183"/>
      <c r="C640" s="183"/>
      <c r="D640" s="183"/>
      <c r="F640" s="184"/>
      <c r="G640" s="184"/>
      <c r="H640" s="184"/>
      <c r="J640" s="116"/>
    </row>
    <row r="641" spans="2:10" s="127" customFormat="1" hidden="1" x14ac:dyDescent="0.35">
      <c r="B641" s="183"/>
      <c r="C641" s="183"/>
      <c r="D641" s="183"/>
      <c r="F641" s="184"/>
      <c r="G641" s="184"/>
      <c r="H641" s="184"/>
      <c r="J641" s="116"/>
    </row>
    <row r="642" spans="2:10" s="127" customFormat="1" hidden="1" x14ac:dyDescent="0.35">
      <c r="B642" s="183"/>
      <c r="C642" s="183"/>
      <c r="D642" s="183"/>
      <c r="F642" s="184"/>
      <c r="G642" s="184"/>
      <c r="H642" s="184"/>
      <c r="J642" s="116"/>
    </row>
    <row r="643" spans="2:10" s="127" customFormat="1" hidden="1" x14ac:dyDescent="0.35">
      <c r="B643" s="183"/>
      <c r="C643" s="183"/>
      <c r="D643" s="183"/>
      <c r="F643" s="184"/>
      <c r="G643" s="184"/>
      <c r="H643" s="184"/>
      <c r="J643" s="116"/>
    </row>
    <row r="644" spans="2:10" s="127" customFormat="1" hidden="1" x14ac:dyDescent="0.35">
      <c r="B644" s="183"/>
      <c r="C644" s="183"/>
      <c r="D644" s="183"/>
      <c r="F644" s="184"/>
      <c r="G644" s="184"/>
      <c r="H644" s="184"/>
      <c r="J644" s="116"/>
    </row>
    <row r="645" spans="2:10" s="127" customFormat="1" hidden="1" x14ac:dyDescent="0.35">
      <c r="B645" s="183"/>
      <c r="C645" s="183"/>
      <c r="D645" s="183"/>
      <c r="F645" s="184"/>
      <c r="G645" s="184"/>
      <c r="H645" s="184"/>
      <c r="J645" s="116"/>
    </row>
    <row r="646" spans="2:10" s="127" customFormat="1" hidden="1" x14ac:dyDescent="0.35">
      <c r="B646" s="183"/>
      <c r="C646" s="183"/>
      <c r="D646" s="183"/>
      <c r="F646" s="184"/>
      <c r="G646" s="184"/>
      <c r="H646" s="184"/>
      <c r="J646" s="116"/>
    </row>
    <row r="647" spans="2:10" s="127" customFormat="1" hidden="1" x14ac:dyDescent="0.35">
      <c r="B647" s="183"/>
      <c r="C647" s="183"/>
      <c r="D647" s="183"/>
      <c r="F647" s="184"/>
      <c r="G647" s="184"/>
      <c r="H647" s="184"/>
      <c r="J647" s="116"/>
    </row>
    <row r="648" spans="2:10" s="127" customFormat="1" hidden="1" x14ac:dyDescent="0.35">
      <c r="B648" s="183"/>
      <c r="C648" s="183"/>
      <c r="D648" s="183"/>
      <c r="F648" s="184"/>
      <c r="G648" s="184"/>
      <c r="H648" s="184"/>
      <c r="J648" s="116"/>
    </row>
    <row r="649" spans="2:10" s="127" customFormat="1" hidden="1" x14ac:dyDescent="0.35">
      <c r="B649" s="183"/>
      <c r="C649" s="183"/>
      <c r="D649" s="183"/>
      <c r="F649" s="184"/>
      <c r="G649" s="184"/>
      <c r="H649" s="184"/>
      <c r="J649" s="116"/>
    </row>
    <row r="650" spans="2:10" s="127" customFormat="1" hidden="1" x14ac:dyDescent="0.35">
      <c r="B650" s="183"/>
      <c r="C650" s="183"/>
      <c r="D650" s="183"/>
      <c r="F650" s="184"/>
      <c r="G650" s="184"/>
      <c r="H650" s="184"/>
      <c r="J650" s="116"/>
    </row>
    <row r="651" spans="2:10" s="127" customFormat="1" hidden="1" x14ac:dyDescent="0.35">
      <c r="B651" s="183"/>
      <c r="C651" s="183"/>
      <c r="D651" s="183"/>
      <c r="F651" s="184"/>
      <c r="G651" s="184"/>
      <c r="H651" s="184"/>
      <c r="J651" s="116"/>
    </row>
    <row r="652" spans="2:10" s="127" customFormat="1" hidden="1" x14ac:dyDescent="0.35">
      <c r="B652" s="183"/>
      <c r="C652" s="183"/>
      <c r="D652" s="183"/>
      <c r="F652" s="184"/>
      <c r="G652" s="184"/>
      <c r="H652" s="184"/>
      <c r="J652" s="116"/>
    </row>
    <row r="653" spans="2:10" s="127" customFormat="1" hidden="1" x14ac:dyDescent="0.35">
      <c r="B653" s="183"/>
      <c r="C653" s="183"/>
      <c r="D653" s="183"/>
      <c r="F653" s="184"/>
      <c r="G653" s="184"/>
      <c r="H653" s="184"/>
      <c r="J653" s="116"/>
    </row>
    <row r="654" spans="2:10" s="127" customFormat="1" hidden="1" x14ac:dyDescent="0.35">
      <c r="B654" s="183"/>
      <c r="C654" s="183"/>
      <c r="D654" s="183"/>
      <c r="F654" s="184"/>
      <c r="G654" s="184"/>
      <c r="H654" s="184"/>
      <c r="J654" s="116"/>
    </row>
    <row r="655" spans="2:10" s="127" customFormat="1" hidden="1" x14ac:dyDescent="0.35">
      <c r="B655" s="183"/>
      <c r="C655" s="183"/>
      <c r="D655" s="183"/>
      <c r="F655" s="184"/>
      <c r="G655" s="184"/>
      <c r="H655" s="184"/>
      <c r="J655" s="116"/>
    </row>
    <row r="656" spans="2:10" s="127" customFormat="1" hidden="1" x14ac:dyDescent="0.35">
      <c r="B656" s="183"/>
      <c r="C656" s="183"/>
      <c r="D656" s="183"/>
      <c r="F656" s="184"/>
      <c r="G656" s="184"/>
      <c r="H656" s="184"/>
      <c r="J656" s="116"/>
    </row>
    <row r="657" spans="2:10" s="127" customFormat="1" hidden="1" x14ac:dyDescent="0.35">
      <c r="B657" s="183"/>
      <c r="C657" s="183"/>
      <c r="D657" s="183"/>
      <c r="F657" s="184"/>
      <c r="G657" s="184"/>
      <c r="H657" s="184"/>
      <c r="J657" s="116"/>
    </row>
    <row r="658" spans="2:10" s="127" customFormat="1" hidden="1" x14ac:dyDescent="0.35">
      <c r="B658" s="183"/>
      <c r="C658" s="183"/>
      <c r="D658" s="183"/>
      <c r="F658" s="184"/>
      <c r="G658" s="184"/>
      <c r="H658" s="184"/>
      <c r="J658" s="116"/>
    </row>
    <row r="659" spans="2:10" s="127" customFormat="1" hidden="1" x14ac:dyDescent="0.35">
      <c r="B659" s="183"/>
      <c r="C659" s="183"/>
      <c r="D659" s="183"/>
      <c r="F659" s="184"/>
      <c r="G659" s="184"/>
      <c r="H659" s="184"/>
      <c r="J659" s="116"/>
    </row>
    <row r="660" spans="2:10" s="127" customFormat="1" hidden="1" x14ac:dyDescent="0.35">
      <c r="B660" s="183"/>
      <c r="C660" s="183"/>
      <c r="D660" s="183"/>
      <c r="F660" s="184"/>
      <c r="G660" s="184"/>
      <c r="H660" s="184"/>
      <c r="J660" s="116"/>
    </row>
    <row r="661" spans="2:10" s="127" customFormat="1" hidden="1" x14ac:dyDescent="0.35">
      <c r="B661" s="183"/>
      <c r="C661" s="183"/>
      <c r="D661" s="183"/>
      <c r="F661" s="184"/>
      <c r="G661" s="184"/>
      <c r="H661" s="184"/>
      <c r="J661" s="116"/>
    </row>
    <row r="662" spans="2:10" s="127" customFormat="1" hidden="1" x14ac:dyDescent="0.35">
      <c r="B662" s="183"/>
      <c r="C662" s="183"/>
      <c r="D662" s="183"/>
      <c r="F662" s="184"/>
      <c r="G662" s="184"/>
      <c r="H662" s="184"/>
      <c r="J662" s="116"/>
    </row>
    <row r="663" spans="2:10" s="127" customFormat="1" hidden="1" x14ac:dyDescent="0.35">
      <c r="B663" s="183"/>
      <c r="C663" s="183"/>
      <c r="D663" s="183"/>
      <c r="F663" s="184"/>
      <c r="G663" s="184"/>
      <c r="H663" s="184"/>
      <c r="J663" s="116"/>
    </row>
    <row r="664" spans="2:10" s="127" customFormat="1" hidden="1" x14ac:dyDescent="0.35">
      <c r="B664" s="183"/>
      <c r="C664" s="183"/>
      <c r="D664" s="183"/>
      <c r="F664" s="184"/>
      <c r="G664" s="184"/>
      <c r="H664" s="184"/>
      <c r="J664" s="116"/>
    </row>
    <row r="665" spans="2:10" s="127" customFormat="1" hidden="1" x14ac:dyDescent="0.35">
      <c r="B665" s="183"/>
      <c r="C665" s="183"/>
      <c r="D665" s="183"/>
      <c r="F665" s="184"/>
      <c r="G665" s="184"/>
      <c r="H665" s="184"/>
      <c r="J665" s="116"/>
    </row>
    <row r="666" spans="2:10" s="127" customFormat="1" hidden="1" x14ac:dyDescent="0.35">
      <c r="B666" s="183"/>
      <c r="C666" s="183"/>
      <c r="D666" s="183"/>
      <c r="F666" s="184"/>
      <c r="G666" s="184"/>
      <c r="H666" s="184"/>
      <c r="J666" s="116"/>
    </row>
    <row r="667" spans="2:10" s="127" customFormat="1" hidden="1" x14ac:dyDescent="0.35">
      <c r="B667" s="183"/>
      <c r="C667" s="183"/>
      <c r="D667" s="183"/>
      <c r="F667" s="184"/>
      <c r="G667" s="184"/>
      <c r="H667" s="184"/>
      <c r="J667" s="116"/>
    </row>
    <row r="668" spans="2:10" s="127" customFormat="1" hidden="1" x14ac:dyDescent="0.35">
      <c r="B668" s="183"/>
      <c r="C668" s="183"/>
      <c r="D668" s="183"/>
      <c r="F668" s="184"/>
      <c r="G668" s="184"/>
      <c r="H668" s="184"/>
      <c r="J668" s="116"/>
    </row>
    <row r="669" spans="2:10" s="127" customFormat="1" hidden="1" x14ac:dyDescent="0.35">
      <c r="B669" s="183"/>
      <c r="C669" s="183"/>
      <c r="D669" s="183"/>
      <c r="F669" s="184"/>
      <c r="G669" s="184"/>
      <c r="H669" s="184"/>
      <c r="J669" s="116"/>
    </row>
    <row r="670" spans="2:10" s="127" customFormat="1" hidden="1" x14ac:dyDescent="0.35">
      <c r="B670" s="183"/>
      <c r="C670" s="183"/>
      <c r="D670" s="183"/>
      <c r="F670" s="184"/>
      <c r="G670" s="184"/>
      <c r="H670" s="184"/>
      <c r="J670" s="116"/>
    </row>
    <row r="671" spans="2:10" s="127" customFormat="1" hidden="1" x14ac:dyDescent="0.35">
      <c r="B671" s="183"/>
      <c r="C671" s="183"/>
      <c r="D671" s="183"/>
      <c r="F671" s="184"/>
      <c r="G671" s="184"/>
      <c r="H671" s="184"/>
      <c r="J671" s="116"/>
    </row>
    <row r="672" spans="2:10" s="127" customFormat="1" hidden="1" x14ac:dyDescent="0.35">
      <c r="B672" s="183"/>
      <c r="C672" s="183"/>
      <c r="D672" s="183"/>
      <c r="F672" s="184"/>
      <c r="G672" s="184"/>
      <c r="H672" s="184"/>
      <c r="J672" s="116"/>
    </row>
    <row r="673" spans="2:10" s="127" customFormat="1" hidden="1" x14ac:dyDescent="0.35">
      <c r="B673" s="183"/>
      <c r="C673" s="183"/>
      <c r="D673" s="183"/>
      <c r="F673" s="184"/>
      <c r="G673" s="184"/>
      <c r="H673" s="184"/>
      <c r="J673" s="116"/>
    </row>
    <row r="674" spans="2:10" s="127" customFormat="1" hidden="1" x14ac:dyDescent="0.35">
      <c r="B674" s="183"/>
      <c r="C674" s="183"/>
      <c r="D674" s="183"/>
      <c r="F674" s="184"/>
      <c r="G674" s="184"/>
      <c r="H674" s="184"/>
      <c r="J674" s="116"/>
    </row>
    <row r="675" spans="2:10" s="127" customFormat="1" hidden="1" x14ac:dyDescent="0.35">
      <c r="B675" s="183"/>
      <c r="C675" s="183"/>
      <c r="D675" s="183"/>
      <c r="F675" s="184"/>
      <c r="G675" s="184"/>
      <c r="H675" s="184"/>
      <c r="J675" s="116"/>
    </row>
    <row r="676" spans="2:10" s="127" customFormat="1" hidden="1" x14ac:dyDescent="0.35">
      <c r="B676" s="183"/>
      <c r="C676" s="183"/>
      <c r="D676" s="183"/>
      <c r="F676" s="184"/>
      <c r="G676" s="184"/>
      <c r="H676" s="184"/>
      <c r="J676" s="116"/>
    </row>
    <row r="677" spans="2:10" s="127" customFormat="1" hidden="1" x14ac:dyDescent="0.35">
      <c r="B677" s="183"/>
      <c r="C677" s="183"/>
      <c r="D677" s="183"/>
      <c r="F677" s="184"/>
      <c r="G677" s="184"/>
      <c r="H677" s="184"/>
      <c r="J677" s="116"/>
    </row>
    <row r="678" spans="2:10" s="127" customFormat="1" hidden="1" x14ac:dyDescent="0.35">
      <c r="B678" s="183"/>
      <c r="C678" s="183"/>
      <c r="D678" s="183"/>
      <c r="F678" s="184"/>
      <c r="G678" s="184"/>
      <c r="H678" s="184"/>
      <c r="J678" s="116"/>
    </row>
    <row r="679" spans="2:10" s="127" customFormat="1" hidden="1" x14ac:dyDescent="0.35">
      <c r="B679" s="183"/>
      <c r="C679" s="183"/>
      <c r="D679" s="183"/>
      <c r="F679" s="184"/>
      <c r="G679" s="184"/>
      <c r="H679" s="184"/>
      <c r="J679" s="116"/>
    </row>
    <row r="680" spans="2:10" s="127" customFormat="1" hidden="1" x14ac:dyDescent="0.35">
      <c r="B680" s="183"/>
      <c r="C680" s="183"/>
      <c r="D680" s="183"/>
      <c r="F680" s="184"/>
      <c r="G680" s="184"/>
      <c r="H680" s="184"/>
      <c r="J680" s="116"/>
    </row>
    <row r="681" spans="2:10" s="127" customFormat="1" hidden="1" x14ac:dyDescent="0.35">
      <c r="B681" s="183"/>
      <c r="C681" s="183"/>
      <c r="D681" s="183"/>
      <c r="F681" s="184"/>
      <c r="G681" s="184"/>
      <c r="H681" s="184"/>
      <c r="J681" s="116"/>
    </row>
    <row r="682" spans="2:10" s="127" customFormat="1" hidden="1" x14ac:dyDescent="0.35">
      <c r="B682" s="183"/>
      <c r="C682" s="183"/>
      <c r="D682" s="183"/>
      <c r="F682" s="184"/>
      <c r="G682" s="184"/>
      <c r="H682" s="184"/>
      <c r="J682" s="116"/>
    </row>
    <row r="683" spans="2:10" s="127" customFormat="1" hidden="1" x14ac:dyDescent="0.35">
      <c r="B683" s="183"/>
      <c r="C683" s="183"/>
      <c r="D683" s="183"/>
      <c r="F683" s="184"/>
      <c r="G683" s="184"/>
      <c r="H683" s="184"/>
      <c r="J683" s="116"/>
    </row>
    <row r="684" spans="2:10" s="127" customFormat="1" hidden="1" x14ac:dyDescent="0.35">
      <c r="B684" s="183"/>
      <c r="C684" s="183"/>
      <c r="D684" s="183"/>
      <c r="F684" s="184"/>
      <c r="G684" s="184"/>
      <c r="H684" s="184"/>
      <c r="J684" s="116"/>
    </row>
    <row r="685" spans="2:10" s="127" customFormat="1" hidden="1" x14ac:dyDescent="0.35">
      <c r="B685" s="183"/>
      <c r="C685" s="183"/>
      <c r="D685" s="183"/>
      <c r="F685" s="184"/>
      <c r="G685" s="184"/>
      <c r="H685" s="184"/>
      <c r="J685" s="116"/>
    </row>
    <row r="686" spans="2:10" s="127" customFormat="1" hidden="1" x14ac:dyDescent="0.35">
      <c r="B686" s="183"/>
      <c r="C686" s="183"/>
      <c r="D686" s="183"/>
      <c r="F686" s="184"/>
      <c r="G686" s="184"/>
      <c r="H686" s="184"/>
      <c r="J686" s="116"/>
    </row>
    <row r="687" spans="2:10" s="127" customFormat="1" hidden="1" x14ac:dyDescent="0.35">
      <c r="B687" s="183"/>
      <c r="C687" s="183"/>
      <c r="D687" s="183"/>
      <c r="F687" s="184"/>
      <c r="G687" s="184"/>
      <c r="H687" s="184"/>
      <c r="J687" s="116"/>
    </row>
    <row r="688" spans="2:10" s="127" customFormat="1" hidden="1" x14ac:dyDescent="0.35">
      <c r="B688" s="183"/>
      <c r="C688" s="183"/>
      <c r="D688" s="183"/>
      <c r="F688" s="184"/>
      <c r="G688" s="184"/>
      <c r="H688" s="184"/>
      <c r="J688" s="116"/>
    </row>
    <row r="689" spans="2:10" s="127" customFormat="1" hidden="1" x14ac:dyDescent="0.35">
      <c r="B689" s="183"/>
      <c r="C689" s="183"/>
      <c r="D689" s="183"/>
      <c r="F689" s="184"/>
      <c r="G689" s="184"/>
      <c r="H689" s="184"/>
      <c r="J689" s="116"/>
    </row>
    <row r="690" spans="2:10" s="127" customFormat="1" hidden="1" x14ac:dyDescent="0.35">
      <c r="B690" s="183"/>
      <c r="C690" s="183"/>
      <c r="D690" s="183"/>
      <c r="F690" s="184"/>
      <c r="G690" s="184"/>
      <c r="H690" s="184"/>
      <c r="J690" s="116"/>
    </row>
    <row r="691" spans="2:10" s="127" customFormat="1" hidden="1" x14ac:dyDescent="0.35">
      <c r="B691" s="183"/>
      <c r="C691" s="183"/>
      <c r="D691" s="183"/>
      <c r="F691" s="184"/>
      <c r="G691" s="184"/>
      <c r="H691" s="184"/>
      <c r="J691" s="116"/>
    </row>
    <row r="692" spans="2:10" s="127" customFormat="1" hidden="1" x14ac:dyDescent="0.35">
      <c r="B692" s="183"/>
      <c r="C692" s="183"/>
      <c r="D692" s="183"/>
      <c r="F692" s="184"/>
      <c r="G692" s="184"/>
      <c r="H692" s="184"/>
      <c r="J692" s="116"/>
    </row>
    <row r="693" spans="2:10" s="127" customFormat="1" hidden="1" x14ac:dyDescent="0.35">
      <c r="B693" s="183"/>
      <c r="C693" s="183"/>
      <c r="D693" s="183"/>
      <c r="F693" s="184"/>
      <c r="G693" s="184"/>
      <c r="H693" s="184"/>
      <c r="J693" s="116"/>
    </row>
    <row r="694" spans="2:10" s="127" customFormat="1" hidden="1" x14ac:dyDescent="0.35">
      <c r="B694" s="183"/>
      <c r="C694" s="183"/>
      <c r="D694" s="183"/>
      <c r="F694" s="184"/>
      <c r="G694" s="184"/>
      <c r="H694" s="184"/>
      <c r="J694" s="116"/>
    </row>
    <row r="695" spans="2:10" s="127" customFormat="1" hidden="1" x14ac:dyDescent="0.35">
      <c r="B695" s="183"/>
      <c r="C695" s="183"/>
      <c r="D695" s="183"/>
      <c r="F695" s="184"/>
      <c r="G695" s="184"/>
      <c r="H695" s="184"/>
      <c r="J695" s="116"/>
    </row>
    <row r="696" spans="2:10" s="127" customFormat="1" hidden="1" x14ac:dyDescent="0.35">
      <c r="B696" s="183"/>
      <c r="C696" s="183"/>
      <c r="D696" s="183"/>
      <c r="F696" s="184"/>
      <c r="G696" s="184"/>
      <c r="H696" s="184"/>
      <c r="J696" s="116"/>
    </row>
    <row r="697" spans="2:10" s="127" customFormat="1" hidden="1" x14ac:dyDescent="0.35">
      <c r="B697" s="183"/>
      <c r="C697" s="183"/>
      <c r="D697" s="183"/>
      <c r="F697" s="184"/>
      <c r="G697" s="184"/>
      <c r="H697" s="184"/>
      <c r="J697" s="116"/>
    </row>
    <row r="698" spans="2:10" s="127" customFormat="1" hidden="1" x14ac:dyDescent="0.35">
      <c r="B698" s="183"/>
      <c r="C698" s="183"/>
      <c r="D698" s="183"/>
      <c r="F698" s="184"/>
      <c r="G698" s="184"/>
      <c r="H698" s="184"/>
      <c r="J698" s="116"/>
    </row>
    <row r="699" spans="2:10" s="127" customFormat="1" hidden="1" x14ac:dyDescent="0.35">
      <c r="B699" s="183"/>
      <c r="C699" s="183"/>
      <c r="D699" s="183"/>
      <c r="F699" s="184"/>
      <c r="G699" s="184"/>
      <c r="H699" s="184"/>
      <c r="J699" s="116"/>
    </row>
    <row r="700" spans="2:10" s="127" customFormat="1" hidden="1" x14ac:dyDescent="0.35">
      <c r="B700" s="183"/>
      <c r="C700" s="183"/>
      <c r="D700" s="183"/>
      <c r="F700" s="184"/>
      <c r="G700" s="184"/>
      <c r="H700" s="184"/>
      <c r="J700" s="116"/>
    </row>
    <row r="701" spans="2:10" s="127" customFormat="1" hidden="1" x14ac:dyDescent="0.35">
      <c r="B701" s="183"/>
      <c r="C701" s="183"/>
      <c r="D701" s="183"/>
      <c r="F701" s="184"/>
      <c r="G701" s="184"/>
      <c r="H701" s="184"/>
      <c r="J701" s="116"/>
    </row>
    <row r="702" spans="2:10" s="127" customFormat="1" hidden="1" x14ac:dyDescent="0.35">
      <c r="B702" s="183"/>
      <c r="C702" s="183"/>
      <c r="D702" s="183"/>
      <c r="F702" s="184"/>
      <c r="G702" s="184"/>
      <c r="H702" s="184"/>
      <c r="J702" s="116"/>
    </row>
    <row r="703" spans="2:10" s="127" customFormat="1" hidden="1" x14ac:dyDescent="0.35">
      <c r="B703" s="183"/>
      <c r="C703" s="183"/>
      <c r="D703" s="183"/>
      <c r="F703" s="184"/>
      <c r="G703" s="184"/>
      <c r="H703" s="184"/>
      <c r="J703" s="116"/>
    </row>
    <row r="704" spans="2:10" s="127" customFormat="1" hidden="1" x14ac:dyDescent="0.35">
      <c r="B704" s="183"/>
      <c r="C704" s="183"/>
      <c r="D704" s="183"/>
      <c r="F704" s="184"/>
      <c r="G704" s="184"/>
      <c r="H704" s="184"/>
      <c r="J704" s="116"/>
    </row>
    <row r="705" spans="2:10" s="127" customFormat="1" hidden="1" x14ac:dyDescent="0.35">
      <c r="B705" s="183"/>
      <c r="C705" s="183"/>
      <c r="D705" s="183"/>
      <c r="F705" s="184"/>
      <c r="G705" s="184"/>
      <c r="H705" s="184"/>
      <c r="J705" s="116"/>
    </row>
    <row r="706" spans="2:10" s="127" customFormat="1" hidden="1" x14ac:dyDescent="0.35">
      <c r="B706" s="183"/>
      <c r="C706" s="183"/>
      <c r="D706" s="183"/>
      <c r="F706" s="184"/>
      <c r="G706" s="184"/>
      <c r="H706" s="184"/>
      <c r="J706" s="116"/>
    </row>
    <row r="707" spans="2:10" s="127" customFormat="1" hidden="1" x14ac:dyDescent="0.35">
      <c r="B707" s="183"/>
      <c r="C707" s="183"/>
      <c r="D707" s="183"/>
      <c r="F707" s="184"/>
      <c r="G707" s="184"/>
      <c r="H707" s="184"/>
      <c r="J707" s="116"/>
    </row>
    <row r="708" spans="2:10" s="127" customFormat="1" hidden="1" x14ac:dyDescent="0.35">
      <c r="B708" s="183"/>
      <c r="C708" s="183"/>
      <c r="D708" s="183"/>
      <c r="F708" s="184"/>
      <c r="G708" s="184"/>
      <c r="H708" s="184"/>
      <c r="J708" s="116"/>
    </row>
    <row r="709" spans="2:10" s="127" customFormat="1" hidden="1" x14ac:dyDescent="0.35">
      <c r="B709" s="183"/>
      <c r="C709" s="183"/>
      <c r="D709" s="183"/>
      <c r="F709" s="184"/>
      <c r="G709" s="184"/>
      <c r="H709" s="184"/>
      <c r="J709" s="116"/>
    </row>
    <row r="710" spans="2:10" s="127" customFormat="1" hidden="1" x14ac:dyDescent="0.35">
      <c r="B710" s="183"/>
      <c r="C710" s="183"/>
      <c r="D710" s="183"/>
      <c r="F710" s="184"/>
      <c r="G710" s="184"/>
      <c r="H710" s="184"/>
      <c r="J710" s="116"/>
    </row>
    <row r="711" spans="2:10" s="127" customFormat="1" hidden="1" x14ac:dyDescent="0.35">
      <c r="B711" s="183"/>
      <c r="C711" s="183"/>
      <c r="D711" s="183"/>
      <c r="F711" s="184"/>
      <c r="G711" s="184"/>
      <c r="H711" s="184"/>
      <c r="J711" s="116"/>
    </row>
    <row r="712" spans="2:10" s="127" customFormat="1" hidden="1" x14ac:dyDescent="0.35">
      <c r="B712" s="183"/>
      <c r="C712" s="183"/>
      <c r="D712" s="183"/>
      <c r="F712" s="184"/>
      <c r="G712" s="184"/>
      <c r="H712" s="184"/>
      <c r="J712" s="116"/>
    </row>
    <row r="713" spans="2:10" s="127" customFormat="1" hidden="1" x14ac:dyDescent="0.35">
      <c r="B713" s="183"/>
      <c r="C713" s="183"/>
      <c r="D713" s="183"/>
      <c r="F713" s="184"/>
      <c r="G713" s="184"/>
      <c r="H713" s="184"/>
      <c r="J713" s="116"/>
    </row>
    <row r="714" spans="2:10" s="127" customFormat="1" hidden="1" x14ac:dyDescent="0.35">
      <c r="B714" s="183"/>
      <c r="C714" s="183"/>
      <c r="D714" s="183"/>
      <c r="F714" s="184"/>
      <c r="G714" s="184"/>
      <c r="H714" s="184"/>
      <c r="J714" s="116"/>
    </row>
    <row r="715" spans="2:10" s="127" customFormat="1" hidden="1" x14ac:dyDescent="0.35">
      <c r="B715" s="183"/>
      <c r="C715" s="183"/>
      <c r="D715" s="183"/>
      <c r="F715" s="184"/>
      <c r="G715" s="184"/>
      <c r="H715" s="184"/>
      <c r="J715" s="116"/>
    </row>
    <row r="716" spans="2:10" s="127" customFormat="1" hidden="1" x14ac:dyDescent="0.35">
      <c r="B716" s="183"/>
      <c r="C716" s="183"/>
      <c r="D716" s="183"/>
      <c r="F716" s="184"/>
      <c r="G716" s="184"/>
      <c r="H716" s="184"/>
      <c r="J716" s="116"/>
    </row>
    <row r="717" spans="2:10" s="127" customFormat="1" hidden="1" x14ac:dyDescent="0.35">
      <c r="B717" s="183"/>
      <c r="C717" s="183"/>
      <c r="D717" s="183"/>
      <c r="F717" s="184"/>
      <c r="G717" s="184"/>
      <c r="H717" s="184"/>
      <c r="J717" s="116"/>
    </row>
    <row r="718" spans="2:10" s="127" customFormat="1" hidden="1" x14ac:dyDescent="0.35">
      <c r="B718" s="183"/>
      <c r="C718" s="183"/>
      <c r="D718" s="183"/>
      <c r="F718" s="184"/>
      <c r="G718" s="184"/>
      <c r="H718" s="184"/>
      <c r="J718" s="116"/>
    </row>
    <row r="719" spans="2:10" s="127" customFormat="1" hidden="1" x14ac:dyDescent="0.35">
      <c r="B719" s="183"/>
      <c r="C719" s="183"/>
      <c r="D719" s="183"/>
      <c r="F719" s="184"/>
      <c r="G719" s="184"/>
      <c r="H719" s="184"/>
      <c r="J719" s="116"/>
    </row>
    <row r="720" spans="2:10" s="127" customFormat="1" hidden="1" x14ac:dyDescent="0.35">
      <c r="B720" s="183"/>
      <c r="C720" s="183"/>
      <c r="D720" s="183"/>
      <c r="F720" s="184"/>
      <c r="G720" s="184"/>
      <c r="H720" s="184"/>
      <c r="J720" s="116"/>
    </row>
    <row r="721" spans="2:10" s="127" customFormat="1" hidden="1" x14ac:dyDescent="0.35">
      <c r="B721" s="183"/>
      <c r="C721" s="183"/>
      <c r="D721" s="183"/>
      <c r="F721" s="184"/>
      <c r="G721" s="184"/>
      <c r="H721" s="184"/>
      <c r="J721" s="116"/>
    </row>
    <row r="722" spans="2:10" s="127" customFormat="1" hidden="1" x14ac:dyDescent="0.35">
      <c r="B722" s="183"/>
      <c r="C722" s="183"/>
      <c r="D722" s="183"/>
      <c r="F722" s="184"/>
      <c r="G722" s="184"/>
      <c r="H722" s="184"/>
      <c r="J722" s="116"/>
    </row>
    <row r="723" spans="2:10" s="127" customFormat="1" hidden="1" x14ac:dyDescent="0.35">
      <c r="B723" s="183"/>
      <c r="C723" s="183"/>
      <c r="D723" s="183"/>
      <c r="F723" s="184"/>
      <c r="G723" s="184"/>
      <c r="H723" s="184"/>
      <c r="J723" s="116"/>
    </row>
    <row r="724" spans="2:10" s="127" customFormat="1" hidden="1" x14ac:dyDescent="0.35">
      <c r="B724" s="183"/>
      <c r="C724" s="183"/>
      <c r="D724" s="183"/>
      <c r="F724" s="184"/>
      <c r="G724" s="184"/>
      <c r="H724" s="184"/>
      <c r="J724" s="116"/>
    </row>
    <row r="725" spans="2:10" s="127" customFormat="1" hidden="1" x14ac:dyDescent="0.35">
      <c r="B725" s="183"/>
      <c r="C725" s="183"/>
      <c r="D725" s="183"/>
      <c r="F725" s="184"/>
      <c r="G725" s="184"/>
      <c r="H725" s="184"/>
      <c r="J725" s="116"/>
    </row>
    <row r="726" spans="2:10" s="127" customFormat="1" hidden="1" x14ac:dyDescent="0.35">
      <c r="B726" s="183"/>
      <c r="C726" s="183"/>
      <c r="D726" s="183"/>
      <c r="F726" s="184"/>
      <c r="G726" s="184"/>
      <c r="H726" s="184"/>
      <c r="J726" s="116"/>
    </row>
    <row r="727" spans="2:10" s="127" customFormat="1" hidden="1" x14ac:dyDescent="0.35">
      <c r="B727" s="183"/>
      <c r="C727" s="183"/>
      <c r="D727" s="183"/>
      <c r="F727" s="184"/>
      <c r="G727" s="184"/>
      <c r="H727" s="184"/>
      <c r="J727" s="116"/>
    </row>
    <row r="728" spans="2:10" s="127" customFormat="1" hidden="1" x14ac:dyDescent="0.35">
      <c r="B728" s="183"/>
      <c r="C728" s="183"/>
      <c r="D728" s="183"/>
      <c r="F728" s="184"/>
      <c r="G728" s="184"/>
      <c r="H728" s="184"/>
      <c r="J728" s="116"/>
    </row>
    <row r="729" spans="2:10" s="127" customFormat="1" hidden="1" x14ac:dyDescent="0.35">
      <c r="B729" s="183"/>
      <c r="C729" s="183"/>
      <c r="D729" s="183"/>
      <c r="F729" s="184"/>
      <c r="G729" s="184"/>
      <c r="H729" s="184"/>
      <c r="J729" s="116"/>
    </row>
    <row r="730" spans="2:10" s="127" customFormat="1" hidden="1" x14ac:dyDescent="0.35">
      <c r="B730" s="183"/>
      <c r="C730" s="183"/>
      <c r="D730" s="183"/>
      <c r="F730" s="184"/>
      <c r="G730" s="184"/>
      <c r="H730" s="184"/>
      <c r="J730" s="116"/>
    </row>
    <row r="731" spans="2:10" s="127" customFormat="1" hidden="1" x14ac:dyDescent="0.35">
      <c r="B731" s="183"/>
      <c r="C731" s="183"/>
      <c r="D731" s="183"/>
      <c r="F731" s="184"/>
      <c r="G731" s="184"/>
      <c r="H731" s="184"/>
      <c r="J731" s="116"/>
    </row>
    <row r="732" spans="2:10" s="127" customFormat="1" hidden="1" x14ac:dyDescent="0.35">
      <c r="B732" s="183"/>
      <c r="C732" s="183"/>
      <c r="D732" s="183"/>
      <c r="F732" s="184"/>
      <c r="G732" s="184"/>
      <c r="H732" s="184"/>
      <c r="J732" s="116"/>
    </row>
    <row r="733" spans="2:10" s="127" customFormat="1" hidden="1" x14ac:dyDescent="0.35">
      <c r="B733" s="183"/>
      <c r="C733" s="183"/>
      <c r="D733" s="183"/>
      <c r="F733" s="184"/>
      <c r="G733" s="184"/>
      <c r="H733" s="184"/>
      <c r="J733" s="116"/>
    </row>
    <row r="734" spans="2:10" s="127" customFormat="1" hidden="1" x14ac:dyDescent="0.35">
      <c r="B734" s="183"/>
      <c r="C734" s="183"/>
      <c r="D734" s="183"/>
      <c r="F734" s="184"/>
      <c r="G734" s="184"/>
      <c r="H734" s="184"/>
      <c r="J734" s="116"/>
    </row>
    <row r="735" spans="2:10" s="127" customFormat="1" hidden="1" x14ac:dyDescent="0.35">
      <c r="B735" s="183"/>
      <c r="C735" s="183"/>
      <c r="D735" s="183"/>
      <c r="F735" s="184"/>
      <c r="G735" s="184"/>
      <c r="H735" s="184"/>
      <c r="J735" s="116"/>
    </row>
    <row r="736" spans="2:10" s="127" customFormat="1" hidden="1" x14ac:dyDescent="0.35">
      <c r="B736" s="183"/>
      <c r="C736" s="183"/>
      <c r="D736" s="183"/>
      <c r="F736" s="184"/>
      <c r="G736" s="184"/>
      <c r="H736" s="184"/>
      <c r="J736" s="116"/>
    </row>
    <row r="737" spans="2:10" s="127" customFormat="1" hidden="1" x14ac:dyDescent="0.35">
      <c r="B737" s="183"/>
      <c r="C737" s="183"/>
      <c r="D737" s="183"/>
      <c r="F737" s="184"/>
      <c r="G737" s="184"/>
      <c r="H737" s="184"/>
      <c r="J737" s="116"/>
    </row>
    <row r="738" spans="2:10" s="127" customFormat="1" hidden="1" x14ac:dyDescent="0.35">
      <c r="B738" s="183"/>
      <c r="C738" s="183"/>
      <c r="D738" s="183"/>
      <c r="F738" s="184"/>
      <c r="G738" s="184"/>
      <c r="H738" s="184"/>
      <c r="J738" s="116"/>
    </row>
    <row r="739" spans="2:10" s="127" customFormat="1" hidden="1" x14ac:dyDescent="0.35">
      <c r="B739" s="183"/>
      <c r="C739" s="183"/>
      <c r="D739" s="183"/>
      <c r="F739" s="184"/>
      <c r="G739" s="184"/>
      <c r="H739" s="184"/>
      <c r="J739" s="116"/>
    </row>
    <row r="740" spans="2:10" s="127" customFormat="1" hidden="1" x14ac:dyDescent="0.35">
      <c r="B740" s="183"/>
      <c r="C740" s="183"/>
      <c r="D740" s="183"/>
      <c r="F740" s="184"/>
      <c r="G740" s="184"/>
      <c r="H740" s="184"/>
      <c r="J740" s="116"/>
    </row>
    <row r="741" spans="2:10" s="127" customFormat="1" hidden="1" x14ac:dyDescent="0.35">
      <c r="B741" s="183"/>
      <c r="C741" s="183"/>
      <c r="D741" s="183"/>
      <c r="F741" s="184"/>
      <c r="G741" s="184"/>
      <c r="H741" s="184"/>
      <c r="J741" s="116"/>
    </row>
    <row r="742" spans="2:10" s="127" customFormat="1" hidden="1" x14ac:dyDescent="0.35">
      <c r="B742" s="183"/>
      <c r="C742" s="183"/>
      <c r="D742" s="183"/>
      <c r="F742" s="184"/>
      <c r="G742" s="184"/>
      <c r="H742" s="184"/>
      <c r="J742" s="116"/>
    </row>
    <row r="743" spans="2:10" s="127" customFormat="1" hidden="1" x14ac:dyDescent="0.35">
      <c r="B743" s="183"/>
      <c r="C743" s="183"/>
      <c r="D743" s="183"/>
      <c r="F743" s="184"/>
      <c r="G743" s="184"/>
      <c r="H743" s="184"/>
      <c r="J743" s="116"/>
    </row>
    <row r="744" spans="2:10" s="127" customFormat="1" hidden="1" x14ac:dyDescent="0.35">
      <c r="B744" s="183"/>
      <c r="C744" s="183"/>
      <c r="D744" s="183"/>
      <c r="F744" s="184"/>
      <c r="G744" s="184"/>
      <c r="H744" s="184"/>
      <c r="J744" s="116"/>
    </row>
    <row r="745" spans="2:10" s="127" customFormat="1" hidden="1" x14ac:dyDescent="0.35">
      <c r="B745" s="183"/>
      <c r="C745" s="183"/>
      <c r="D745" s="183"/>
      <c r="F745" s="184"/>
      <c r="G745" s="184"/>
      <c r="H745" s="184"/>
      <c r="J745" s="116"/>
    </row>
    <row r="746" spans="2:10" s="127" customFormat="1" hidden="1" x14ac:dyDescent="0.35">
      <c r="B746" s="183"/>
      <c r="C746" s="183"/>
      <c r="D746" s="183"/>
      <c r="F746" s="184"/>
      <c r="G746" s="184"/>
      <c r="H746" s="184"/>
      <c r="J746" s="116"/>
    </row>
    <row r="747" spans="2:10" s="127" customFormat="1" hidden="1" x14ac:dyDescent="0.35">
      <c r="B747" s="183"/>
      <c r="C747" s="183"/>
      <c r="D747" s="183"/>
      <c r="F747" s="184"/>
      <c r="G747" s="184"/>
      <c r="H747" s="184"/>
      <c r="J747" s="116"/>
    </row>
    <row r="748" spans="2:10" s="127" customFormat="1" hidden="1" x14ac:dyDescent="0.35">
      <c r="B748" s="183"/>
      <c r="C748" s="183"/>
      <c r="D748" s="183"/>
      <c r="F748" s="184"/>
      <c r="G748" s="184"/>
      <c r="H748" s="184"/>
      <c r="J748" s="116"/>
    </row>
    <row r="749" spans="2:10" s="127" customFormat="1" hidden="1" x14ac:dyDescent="0.35">
      <c r="B749" s="183"/>
      <c r="C749" s="183"/>
      <c r="D749" s="183"/>
      <c r="F749" s="184"/>
      <c r="G749" s="184"/>
      <c r="H749" s="184"/>
      <c r="J749" s="116"/>
    </row>
    <row r="750" spans="2:10" s="127" customFormat="1" hidden="1" x14ac:dyDescent="0.35">
      <c r="B750" s="183"/>
      <c r="C750" s="183"/>
      <c r="D750" s="183"/>
      <c r="F750" s="184"/>
      <c r="G750" s="184"/>
      <c r="H750" s="184"/>
      <c r="J750" s="116"/>
    </row>
    <row r="751" spans="2:10" s="127" customFormat="1" hidden="1" x14ac:dyDescent="0.35">
      <c r="B751" s="183"/>
      <c r="C751" s="183"/>
      <c r="D751" s="183"/>
      <c r="F751" s="184"/>
      <c r="G751" s="184"/>
      <c r="H751" s="184"/>
      <c r="J751" s="116"/>
    </row>
    <row r="752" spans="2:10" s="127" customFormat="1" hidden="1" x14ac:dyDescent="0.35">
      <c r="B752" s="183"/>
      <c r="C752" s="183"/>
      <c r="D752" s="183"/>
      <c r="F752" s="184"/>
      <c r="G752" s="184"/>
      <c r="H752" s="184"/>
      <c r="J752" s="116"/>
    </row>
    <row r="753" spans="2:10" s="127" customFormat="1" hidden="1" x14ac:dyDescent="0.35">
      <c r="B753" s="183"/>
      <c r="C753" s="183"/>
      <c r="D753" s="183"/>
      <c r="F753" s="184"/>
      <c r="G753" s="184"/>
      <c r="H753" s="184"/>
      <c r="J753" s="116"/>
    </row>
    <row r="754" spans="2:10" s="127" customFormat="1" hidden="1" x14ac:dyDescent="0.35">
      <c r="B754" s="183"/>
      <c r="C754" s="183"/>
      <c r="D754" s="183"/>
      <c r="F754" s="184"/>
      <c r="G754" s="184"/>
      <c r="H754" s="184"/>
      <c r="J754" s="116"/>
    </row>
    <row r="755" spans="2:10" s="127" customFormat="1" hidden="1" x14ac:dyDescent="0.35">
      <c r="B755" s="183"/>
      <c r="C755" s="183"/>
      <c r="D755" s="183"/>
      <c r="F755" s="184"/>
      <c r="G755" s="184"/>
      <c r="H755" s="184"/>
      <c r="J755" s="116"/>
    </row>
    <row r="756" spans="2:10" s="127" customFormat="1" hidden="1" x14ac:dyDescent="0.35">
      <c r="B756" s="183"/>
      <c r="C756" s="183"/>
      <c r="D756" s="183"/>
      <c r="F756" s="184"/>
      <c r="G756" s="184"/>
      <c r="H756" s="184"/>
      <c r="J756" s="116"/>
    </row>
    <row r="757" spans="2:10" s="127" customFormat="1" hidden="1" x14ac:dyDescent="0.35">
      <c r="B757" s="183"/>
      <c r="C757" s="183"/>
      <c r="D757" s="183"/>
      <c r="F757" s="184"/>
      <c r="G757" s="184"/>
      <c r="H757" s="184"/>
      <c r="J757" s="116"/>
    </row>
    <row r="758" spans="2:10" s="127" customFormat="1" hidden="1" x14ac:dyDescent="0.35">
      <c r="B758" s="183"/>
      <c r="C758" s="183"/>
      <c r="D758" s="183"/>
      <c r="F758" s="184"/>
      <c r="G758" s="184"/>
      <c r="H758" s="184"/>
      <c r="J758" s="116"/>
    </row>
    <row r="759" spans="2:10" s="127" customFormat="1" hidden="1" x14ac:dyDescent="0.35">
      <c r="B759" s="183"/>
      <c r="C759" s="183"/>
      <c r="D759" s="183"/>
      <c r="F759" s="184"/>
      <c r="G759" s="184"/>
      <c r="H759" s="184"/>
      <c r="J759" s="116"/>
    </row>
    <row r="760" spans="2:10" s="127" customFormat="1" hidden="1" x14ac:dyDescent="0.35">
      <c r="B760" s="183"/>
      <c r="C760" s="183"/>
      <c r="D760" s="183"/>
      <c r="F760" s="184"/>
      <c r="G760" s="184"/>
      <c r="H760" s="184"/>
      <c r="J760" s="116"/>
    </row>
    <row r="761" spans="2:10" s="127" customFormat="1" hidden="1" x14ac:dyDescent="0.35">
      <c r="B761" s="183"/>
      <c r="C761" s="183"/>
      <c r="D761" s="183"/>
      <c r="F761" s="184"/>
      <c r="G761" s="184"/>
      <c r="H761" s="184"/>
      <c r="J761" s="116"/>
    </row>
    <row r="762" spans="2:10" s="127" customFormat="1" hidden="1" x14ac:dyDescent="0.35">
      <c r="B762" s="183"/>
      <c r="C762" s="183"/>
      <c r="D762" s="183"/>
      <c r="F762" s="184"/>
      <c r="G762" s="184"/>
      <c r="H762" s="184"/>
      <c r="J762" s="116"/>
    </row>
    <row r="763" spans="2:10" s="127" customFormat="1" hidden="1" x14ac:dyDescent="0.35">
      <c r="B763" s="183"/>
      <c r="C763" s="183"/>
      <c r="D763" s="183"/>
      <c r="F763" s="184"/>
      <c r="G763" s="184"/>
      <c r="H763" s="184"/>
      <c r="J763" s="116"/>
    </row>
    <row r="764" spans="2:10" s="127" customFormat="1" hidden="1" x14ac:dyDescent="0.35">
      <c r="B764" s="183"/>
      <c r="C764" s="183"/>
      <c r="D764" s="183"/>
      <c r="F764" s="184"/>
      <c r="G764" s="184"/>
      <c r="H764" s="184"/>
      <c r="J764" s="116"/>
    </row>
    <row r="765" spans="2:10" s="127" customFormat="1" hidden="1" x14ac:dyDescent="0.35">
      <c r="B765" s="183"/>
      <c r="C765" s="183"/>
      <c r="D765" s="183"/>
      <c r="F765" s="184"/>
      <c r="G765" s="184"/>
      <c r="H765" s="184"/>
      <c r="J765" s="116"/>
    </row>
    <row r="766" spans="2:10" s="127" customFormat="1" hidden="1" x14ac:dyDescent="0.35">
      <c r="B766" s="183"/>
      <c r="C766" s="183"/>
      <c r="D766" s="183"/>
      <c r="F766" s="184"/>
      <c r="G766" s="184"/>
      <c r="H766" s="184"/>
      <c r="J766" s="116"/>
    </row>
    <row r="767" spans="2:10" s="127" customFormat="1" hidden="1" x14ac:dyDescent="0.35">
      <c r="B767" s="183"/>
      <c r="C767" s="183"/>
      <c r="D767" s="183"/>
      <c r="F767" s="184"/>
      <c r="G767" s="184"/>
      <c r="H767" s="184"/>
      <c r="J767" s="116"/>
    </row>
    <row r="768" spans="2:10" s="127" customFormat="1" hidden="1" x14ac:dyDescent="0.35">
      <c r="B768" s="183"/>
      <c r="C768" s="183"/>
      <c r="D768" s="183"/>
      <c r="F768" s="184"/>
      <c r="G768" s="184"/>
      <c r="H768" s="184"/>
      <c r="J768" s="116"/>
    </row>
    <row r="769" spans="2:10" s="127" customFormat="1" hidden="1" x14ac:dyDescent="0.35">
      <c r="B769" s="183"/>
      <c r="C769" s="183"/>
      <c r="D769" s="183"/>
      <c r="F769" s="184"/>
      <c r="G769" s="184"/>
      <c r="H769" s="184"/>
      <c r="J769" s="116"/>
    </row>
    <row r="770" spans="2:10" s="127" customFormat="1" hidden="1" x14ac:dyDescent="0.35">
      <c r="B770" s="183"/>
      <c r="C770" s="183"/>
      <c r="D770" s="183"/>
      <c r="F770" s="184"/>
      <c r="G770" s="184"/>
      <c r="H770" s="184"/>
      <c r="J770" s="116"/>
    </row>
    <row r="771" spans="2:10" s="127" customFormat="1" hidden="1" x14ac:dyDescent="0.35">
      <c r="B771" s="183"/>
      <c r="C771" s="183"/>
      <c r="D771" s="183"/>
      <c r="F771" s="184"/>
      <c r="G771" s="184"/>
      <c r="H771" s="184"/>
      <c r="J771" s="116"/>
    </row>
    <row r="772" spans="2:10" s="127" customFormat="1" hidden="1" x14ac:dyDescent="0.35">
      <c r="B772" s="183"/>
      <c r="C772" s="183"/>
      <c r="D772" s="183"/>
      <c r="F772" s="184"/>
      <c r="G772" s="184"/>
      <c r="H772" s="184"/>
      <c r="J772" s="116"/>
    </row>
    <row r="773" spans="2:10" s="127" customFormat="1" hidden="1" x14ac:dyDescent="0.35">
      <c r="B773" s="183"/>
      <c r="C773" s="183"/>
      <c r="D773" s="183"/>
      <c r="F773" s="184"/>
      <c r="G773" s="184"/>
      <c r="H773" s="184"/>
      <c r="J773" s="116"/>
    </row>
    <row r="774" spans="2:10" s="127" customFormat="1" hidden="1" x14ac:dyDescent="0.35">
      <c r="B774" s="183"/>
      <c r="C774" s="183"/>
      <c r="D774" s="183"/>
      <c r="F774" s="184"/>
      <c r="G774" s="184"/>
      <c r="H774" s="184"/>
      <c r="J774" s="116"/>
    </row>
    <row r="775" spans="2:10" s="127" customFormat="1" hidden="1" x14ac:dyDescent="0.35">
      <c r="B775" s="183"/>
      <c r="C775" s="183"/>
      <c r="D775" s="183"/>
      <c r="F775" s="184"/>
      <c r="G775" s="184"/>
      <c r="H775" s="184"/>
      <c r="J775" s="116"/>
    </row>
    <row r="776" spans="2:10" s="127" customFormat="1" hidden="1" x14ac:dyDescent="0.35">
      <c r="B776" s="183"/>
      <c r="C776" s="183"/>
      <c r="D776" s="183"/>
      <c r="F776" s="184"/>
      <c r="G776" s="184"/>
      <c r="H776" s="184"/>
      <c r="J776" s="116"/>
    </row>
    <row r="777" spans="2:10" s="127" customFormat="1" hidden="1" x14ac:dyDescent="0.35">
      <c r="B777" s="183"/>
      <c r="C777" s="183"/>
      <c r="D777" s="183"/>
      <c r="F777" s="184"/>
      <c r="G777" s="184"/>
      <c r="H777" s="184"/>
      <c r="J777" s="116"/>
    </row>
    <row r="778" spans="2:10" s="127" customFormat="1" hidden="1" x14ac:dyDescent="0.35">
      <c r="B778" s="183"/>
      <c r="C778" s="183"/>
      <c r="D778" s="183"/>
      <c r="F778" s="184"/>
      <c r="G778" s="184"/>
      <c r="H778" s="184"/>
      <c r="J778" s="116"/>
    </row>
    <row r="779" spans="2:10" s="127" customFormat="1" hidden="1" x14ac:dyDescent="0.35">
      <c r="B779" s="183"/>
      <c r="C779" s="183"/>
      <c r="D779" s="183"/>
      <c r="F779" s="184"/>
      <c r="G779" s="184"/>
      <c r="H779" s="184"/>
      <c r="J779" s="116"/>
    </row>
    <row r="780" spans="2:10" s="127" customFormat="1" hidden="1" x14ac:dyDescent="0.35">
      <c r="B780" s="183"/>
      <c r="C780" s="183"/>
      <c r="D780" s="183"/>
      <c r="F780" s="184"/>
      <c r="G780" s="184"/>
      <c r="H780" s="184"/>
      <c r="J780" s="116"/>
    </row>
    <row r="781" spans="2:10" s="127" customFormat="1" hidden="1" x14ac:dyDescent="0.35">
      <c r="B781" s="183"/>
      <c r="C781" s="183"/>
      <c r="D781" s="183"/>
      <c r="F781" s="184"/>
      <c r="G781" s="184"/>
      <c r="H781" s="184"/>
      <c r="J781" s="116"/>
    </row>
    <row r="782" spans="2:10" s="127" customFormat="1" hidden="1" x14ac:dyDescent="0.35">
      <c r="B782" s="183"/>
      <c r="C782" s="183"/>
      <c r="D782" s="183"/>
      <c r="F782" s="184"/>
      <c r="G782" s="184"/>
      <c r="H782" s="184"/>
      <c r="J782" s="116"/>
    </row>
    <row r="783" spans="2:10" s="127" customFormat="1" hidden="1" x14ac:dyDescent="0.35">
      <c r="B783" s="183"/>
      <c r="C783" s="183"/>
      <c r="D783" s="183"/>
      <c r="F783" s="184"/>
      <c r="G783" s="184"/>
      <c r="H783" s="184"/>
      <c r="J783" s="116"/>
    </row>
    <row r="784" spans="2:10" s="127" customFormat="1" hidden="1" x14ac:dyDescent="0.35">
      <c r="B784" s="183"/>
      <c r="C784" s="183"/>
      <c r="D784" s="183"/>
      <c r="F784" s="184"/>
      <c r="G784" s="184"/>
      <c r="H784" s="184"/>
      <c r="J784" s="116"/>
    </row>
    <row r="785" spans="2:10" s="127" customFormat="1" hidden="1" x14ac:dyDescent="0.35">
      <c r="B785" s="183"/>
      <c r="C785" s="183"/>
      <c r="D785" s="183"/>
      <c r="F785" s="184"/>
      <c r="G785" s="184"/>
      <c r="H785" s="184"/>
      <c r="J785" s="116"/>
    </row>
    <row r="786" spans="2:10" s="127" customFormat="1" hidden="1" x14ac:dyDescent="0.35">
      <c r="B786" s="183"/>
      <c r="C786" s="183"/>
      <c r="D786" s="183"/>
      <c r="F786" s="184"/>
      <c r="G786" s="184"/>
      <c r="H786" s="184"/>
      <c r="J786" s="116"/>
    </row>
    <row r="787" spans="2:10" s="127" customFormat="1" hidden="1" x14ac:dyDescent="0.35">
      <c r="B787" s="183"/>
      <c r="C787" s="183"/>
      <c r="D787" s="183"/>
      <c r="F787" s="184"/>
      <c r="G787" s="184"/>
      <c r="H787" s="184"/>
      <c r="J787" s="116"/>
    </row>
    <row r="788" spans="2:10" s="127" customFormat="1" hidden="1" x14ac:dyDescent="0.35">
      <c r="B788" s="183"/>
      <c r="C788" s="183"/>
      <c r="D788" s="183"/>
      <c r="F788" s="184"/>
      <c r="G788" s="184"/>
      <c r="H788" s="184"/>
      <c r="J788" s="116"/>
    </row>
    <row r="789" spans="2:10" s="127" customFormat="1" hidden="1" x14ac:dyDescent="0.35">
      <c r="B789" s="183"/>
      <c r="C789" s="183"/>
      <c r="D789" s="183"/>
      <c r="F789" s="184"/>
      <c r="G789" s="184"/>
      <c r="H789" s="184"/>
      <c r="J789" s="116"/>
    </row>
    <row r="790" spans="2:10" s="127" customFormat="1" hidden="1" x14ac:dyDescent="0.35">
      <c r="B790" s="183"/>
      <c r="C790" s="183"/>
      <c r="D790" s="183"/>
      <c r="F790" s="184"/>
      <c r="G790" s="184"/>
      <c r="H790" s="184"/>
      <c r="J790" s="116"/>
    </row>
    <row r="791" spans="2:10" s="127" customFormat="1" hidden="1" x14ac:dyDescent="0.35">
      <c r="B791" s="183"/>
      <c r="C791" s="183"/>
      <c r="D791" s="183"/>
      <c r="F791" s="184"/>
      <c r="G791" s="184"/>
      <c r="H791" s="184"/>
      <c r="J791" s="116"/>
    </row>
    <row r="792" spans="2:10" s="127" customFormat="1" hidden="1" x14ac:dyDescent="0.35">
      <c r="B792" s="183"/>
      <c r="C792" s="183"/>
      <c r="D792" s="183"/>
      <c r="F792" s="184"/>
      <c r="G792" s="184"/>
      <c r="H792" s="184"/>
      <c r="J792" s="116"/>
    </row>
    <row r="793" spans="2:10" s="127" customFormat="1" hidden="1" x14ac:dyDescent="0.35">
      <c r="B793" s="183"/>
      <c r="C793" s="183"/>
      <c r="D793" s="183"/>
      <c r="F793" s="184"/>
      <c r="G793" s="184"/>
      <c r="H793" s="184"/>
      <c r="J793" s="116"/>
    </row>
    <row r="794" spans="2:10" s="127" customFormat="1" hidden="1" x14ac:dyDescent="0.35">
      <c r="B794" s="183"/>
      <c r="C794" s="183"/>
      <c r="D794" s="183"/>
      <c r="F794" s="184"/>
      <c r="G794" s="184"/>
      <c r="H794" s="184"/>
      <c r="J794" s="116"/>
    </row>
    <row r="795" spans="2:10" s="127" customFormat="1" hidden="1" x14ac:dyDescent="0.35">
      <c r="B795" s="183"/>
      <c r="C795" s="183"/>
      <c r="D795" s="183"/>
      <c r="F795" s="184"/>
      <c r="G795" s="184"/>
      <c r="H795" s="184"/>
      <c r="J795" s="116"/>
    </row>
    <row r="796" spans="2:10" s="127" customFormat="1" hidden="1" x14ac:dyDescent="0.35">
      <c r="B796" s="183"/>
      <c r="C796" s="183"/>
      <c r="D796" s="183"/>
      <c r="F796" s="184"/>
      <c r="G796" s="184"/>
      <c r="H796" s="184"/>
      <c r="J796" s="116"/>
    </row>
    <row r="797" spans="2:10" s="127" customFormat="1" hidden="1" x14ac:dyDescent="0.35">
      <c r="B797" s="183"/>
      <c r="C797" s="183"/>
      <c r="D797" s="183"/>
      <c r="F797" s="184"/>
      <c r="G797" s="184"/>
      <c r="H797" s="184"/>
      <c r="J797" s="116"/>
    </row>
    <row r="798" spans="2:10" s="127" customFormat="1" hidden="1" x14ac:dyDescent="0.35">
      <c r="B798" s="183"/>
      <c r="C798" s="183"/>
      <c r="D798" s="183"/>
      <c r="F798" s="184"/>
      <c r="G798" s="184"/>
      <c r="H798" s="184"/>
      <c r="J798" s="116"/>
    </row>
    <row r="799" spans="2:10" s="127" customFormat="1" hidden="1" x14ac:dyDescent="0.35">
      <c r="B799" s="183"/>
      <c r="C799" s="183"/>
      <c r="D799" s="183"/>
      <c r="F799" s="184"/>
      <c r="G799" s="184"/>
      <c r="H799" s="184"/>
      <c r="J799" s="116"/>
    </row>
    <row r="800" spans="2:10" s="127" customFormat="1" hidden="1" x14ac:dyDescent="0.35">
      <c r="B800" s="183"/>
      <c r="C800" s="183"/>
      <c r="D800" s="183"/>
      <c r="F800" s="184"/>
      <c r="G800" s="184"/>
      <c r="H800" s="184"/>
      <c r="J800" s="116"/>
    </row>
    <row r="801" spans="2:10" s="127" customFormat="1" hidden="1" x14ac:dyDescent="0.35">
      <c r="B801" s="183"/>
      <c r="C801" s="183"/>
      <c r="D801" s="183"/>
      <c r="F801" s="184"/>
      <c r="G801" s="184"/>
      <c r="H801" s="184"/>
      <c r="J801" s="116"/>
    </row>
    <row r="802" spans="2:10" s="127" customFormat="1" hidden="1" x14ac:dyDescent="0.35">
      <c r="B802" s="183"/>
      <c r="C802" s="183"/>
      <c r="D802" s="183"/>
      <c r="F802" s="184"/>
      <c r="G802" s="184"/>
      <c r="H802" s="184"/>
      <c r="J802" s="116"/>
    </row>
    <row r="803" spans="2:10" s="127" customFormat="1" hidden="1" x14ac:dyDescent="0.35">
      <c r="B803" s="183"/>
      <c r="C803" s="183"/>
      <c r="D803" s="183"/>
      <c r="F803" s="184"/>
      <c r="G803" s="184"/>
      <c r="H803" s="184"/>
      <c r="J803" s="116"/>
    </row>
    <row r="804" spans="2:10" s="127" customFormat="1" hidden="1" x14ac:dyDescent="0.35">
      <c r="B804" s="183"/>
      <c r="C804" s="183"/>
      <c r="D804" s="183"/>
      <c r="F804" s="184"/>
      <c r="G804" s="184"/>
      <c r="H804" s="184"/>
      <c r="J804" s="116"/>
    </row>
    <row r="805" spans="2:10" s="127" customFormat="1" hidden="1" x14ac:dyDescent="0.35">
      <c r="B805" s="183"/>
      <c r="C805" s="183"/>
      <c r="D805" s="183"/>
      <c r="F805" s="184"/>
      <c r="G805" s="184"/>
      <c r="H805" s="184"/>
      <c r="J805" s="116"/>
    </row>
    <row r="806" spans="2:10" s="127" customFormat="1" hidden="1" x14ac:dyDescent="0.35">
      <c r="B806" s="183"/>
      <c r="C806" s="183"/>
      <c r="D806" s="183"/>
      <c r="F806" s="184"/>
      <c r="G806" s="184"/>
      <c r="H806" s="184"/>
      <c r="J806" s="116"/>
    </row>
    <row r="807" spans="2:10" s="127" customFormat="1" hidden="1" x14ac:dyDescent="0.35">
      <c r="B807" s="183"/>
      <c r="C807" s="183"/>
      <c r="D807" s="183"/>
      <c r="F807" s="184"/>
      <c r="G807" s="184"/>
      <c r="H807" s="184"/>
      <c r="J807" s="116"/>
    </row>
    <row r="808" spans="2:10" s="127" customFormat="1" hidden="1" x14ac:dyDescent="0.35">
      <c r="B808" s="183"/>
      <c r="C808" s="183"/>
      <c r="D808" s="183"/>
      <c r="F808" s="184"/>
      <c r="G808" s="184"/>
      <c r="H808" s="184"/>
      <c r="J808" s="116"/>
    </row>
    <row r="809" spans="2:10" s="127" customFormat="1" hidden="1" x14ac:dyDescent="0.35">
      <c r="B809" s="183"/>
      <c r="C809" s="183"/>
      <c r="D809" s="183"/>
      <c r="F809" s="184"/>
      <c r="G809" s="184"/>
      <c r="H809" s="184"/>
      <c r="J809" s="116"/>
    </row>
    <row r="810" spans="2:10" s="127" customFormat="1" hidden="1" x14ac:dyDescent="0.35">
      <c r="B810" s="183"/>
      <c r="C810" s="183"/>
      <c r="D810" s="183"/>
      <c r="F810" s="184"/>
      <c r="G810" s="184"/>
      <c r="H810" s="184"/>
      <c r="J810" s="116"/>
    </row>
    <row r="811" spans="2:10" s="127" customFormat="1" hidden="1" x14ac:dyDescent="0.35">
      <c r="B811" s="183"/>
      <c r="C811" s="183"/>
      <c r="D811" s="183"/>
      <c r="F811" s="184"/>
      <c r="G811" s="184"/>
      <c r="H811" s="184"/>
      <c r="J811" s="116"/>
    </row>
    <row r="812" spans="2:10" s="127" customFormat="1" hidden="1" x14ac:dyDescent="0.35">
      <c r="B812" s="183"/>
      <c r="C812" s="183"/>
      <c r="D812" s="183"/>
      <c r="F812" s="184"/>
      <c r="G812" s="184"/>
      <c r="H812" s="184"/>
      <c r="J812" s="116"/>
    </row>
    <row r="813" spans="2:10" s="127" customFormat="1" hidden="1" x14ac:dyDescent="0.35">
      <c r="B813" s="183"/>
      <c r="C813" s="183"/>
      <c r="D813" s="183"/>
      <c r="F813" s="184"/>
      <c r="G813" s="184"/>
      <c r="H813" s="184"/>
      <c r="J813" s="116"/>
    </row>
    <row r="814" spans="2:10" s="127" customFormat="1" hidden="1" x14ac:dyDescent="0.35">
      <c r="B814" s="183"/>
      <c r="C814" s="183"/>
      <c r="D814" s="183"/>
      <c r="F814" s="184"/>
      <c r="G814" s="184"/>
      <c r="H814" s="184"/>
      <c r="J814" s="116"/>
    </row>
    <row r="815" spans="2:10" s="127" customFormat="1" hidden="1" x14ac:dyDescent="0.35">
      <c r="B815" s="183"/>
      <c r="C815" s="183"/>
      <c r="D815" s="183"/>
      <c r="F815" s="184"/>
      <c r="G815" s="184"/>
      <c r="H815" s="184"/>
      <c r="J815" s="116"/>
    </row>
    <row r="816" spans="2:10" s="127" customFormat="1" hidden="1" x14ac:dyDescent="0.35">
      <c r="B816" s="183"/>
      <c r="C816" s="183"/>
      <c r="D816" s="183"/>
      <c r="F816" s="184"/>
      <c r="G816" s="184"/>
      <c r="H816" s="184"/>
      <c r="J816" s="116"/>
    </row>
    <row r="817" spans="2:10" s="127" customFormat="1" hidden="1" x14ac:dyDescent="0.35">
      <c r="B817" s="183"/>
      <c r="C817" s="183"/>
      <c r="D817" s="183"/>
      <c r="F817" s="184"/>
      <c r="G817" s="184"/>
      <c r="H817" s="184"/>
      <c r="J817" s="116"/>
    </row>
    <row r="818" spans="2:10" s="127" customFormat="1" hidden="1" x14ac:dyDescent="0.35">
      <c r="B818" s="183"/>
      <c r="C818" s="183"/>
      <c r="D818" s="183"/>
      <c r="F818" s="184"/>
      <c r="G818" s="184"/>
      <c r="H818" s="184"/>
      <c r="J818" s="116"/>
    </row>
    <row r="819" spans="2:10" s="127" customFormat="1" hidden="1" x14ac:dyDescent="0.35">
      <c r="B819" s="183"/>
      <c r="C819" s="183"/>
      <c r="D819" s="183"/>
      <c r="F819" s="184"/>
      <c r="G819" s="184"/>
      <c r="H819" s="184"/>
      <c r="J819" s="116"/>
    </row>
    <row r="820" spans="2:10" s="127" customFormat="1" hidden="1" x14ac:dyDescent="0.35">
      <c r="B820" s="183"/>
      <c r="C820" s="183"/>
      <c r="D820" s="183"/>
      <c r="F820" s="184"/>
      <c r="G820" s="184"/>
      <c r="H820" s="184"/>
      <c r="J820" s="116"/>
    </row>
    <row r="821" spans="2:10" s="127" customFormat="1" hidden="1" x14ac:dyDescent="0.35">
      <c r="B821" s="183"/>
      <c r="C821" s="183"/>
      <c r="D821" s="183"/>
      <c r="F821" s="184"/>
      <c r="G821" s="184"/>
      <c r="H821" s="184"/>
      <c r="J821" s="116"/>
    </row>
    <row r="822" spans="2:10" s="127" customFormat="1" hidden="1" x14ac:dyDescent="0.35">
      <c r="B822" s="183"/>
      <c r="C822" s="183"/>
      <c r="D822" s="183"/>
      <c r="F822" s="184"/>
      <c r="G822" s="184"/>
      <c r="H822" s="184"/>
      <c r="J822" s="116"/>
    </row>
    <row r="823" spans="2:10" s="127" customFormat="1" hidden="1" x14ac:dyDescent="0.35">
      <c r="B823" s="183"/>
      <c r="C823" s="183"/>
      <c r="D823" s="183"/>
      <c r="F823" s="184"/>
      <c r="G823" s="184"/>
      <c r="H823" s="184"/>
      <c r="J823" s="116"/>
    </row>
    <row r="824" spans="2:10" s="127" customFormat="1" hidden="1" x14ac:dyDescent="0.35">
      <c r="B824" s="183"/>
      <c r="C824" s="183"/>
      <c r="D824" s="183"/>
      <c r="F824" s="184"/>
      <c r="G824" s="184"/>
      <c r="H824" s="184"/>
      <c r="J824" s="116"/>
    </row>
    <row r="825" spans="2:10" s="127" customFormat="1" hidden="1" x14ac:dyDescent="0.35">
      <c r="B825" s="183"/>
      <c r="C825" s="183"/>
      <c r="D825" s="183"/>
      <c r="F825" s="184"/>
      <c r="G825" s="184"/>
      <c r="H825" s="184"/>
      <c r="J825" s="116"/>
    </row>
    <row r="826" spans="2:10" s="127" customFormat="1" hidden="1" x14ac:dyDescent="0.35">
      <c r="B826" s="183"/>
      <c r="C826" s="183"/>
      <c r="D826" s="183"/>
      <c r="F826" s="184"/>
      <c r="G826" s="184"/>
      <c r="H826" s="184"/>
      <c r="J826" s="116"/>
    </row>
    <row r="827" spans="2:10" s="127" customFormat="1" hidden="1" x14ac:dyDescent="0.35">
      <c r="B827" s="183"/>
      <c r="C827" s="183"/>
      <c r="D827" s="183"/>
      <c r="F827" s="184"/>
      <c r="G827" s="184"/>
      <c r="H827" s="184"/>
      <c r="J827" s="116"/>
    </row>
    <row r="828" spans="2:10" s="127" customFormat="1" hidden="1" x14ac:dyDescent="0.35">
      <c r="B828" s="183"/>
      <c r="C828" s="183"/>
      <c r="D828" s="183"/>
      <c r="F828" s="184"/>
      <c r="G828" s="184"/>
      <c r="H828" s="184"/>
      <c r="J828" s="116"/>
    </row>
    <row r="829" spans="2:10" s="127" customFormat="1" hidden="1" x14ac:dyDescent="0.35">
      <c r="B829" s="183"/>
      <c r="C829" s="183"/>
      <c r="D829" s="183"/>
      <c r="F829" s="184"/>
      <c r="G829" s="184"/>
      <c r="H829" s="184"/>
      <c r="J829" s="116"/>
    </row>
    <row r="830" spans="2:10" s="127" customFormat="1" hidden="1" x14ac:dyDescent="0.35">
      <c r="B830" s="183"/>
      <c r="C830" s="183"/>
      <c r="D830" s="183"/>
      <c r="F830" s="184"/>
      <c r="G830" s="184"/>
      <c r="H830" s="184"/>
      <c r="J830" s="116"/>
    </row>
    <row r="831" spans="2:10" s="127" customFormat="1" hidden="1" x14ac:dyDescent="0.35">
      <c r="B831" s="183"/>
      <c r="C831" s="183"/>
      <c r="D831" s="183"/>
      <c r="F831" s="184"/>
      <c r="G831" s="184"/>
      <c r="H831" s="184"/>
      <c r="J831" s="116"/>
    </row>
    <row r="832" spans="2:10" s="127" customFormat="1" hidden="1" x14ac:dyDescent="0.35">
      <c r="B832" s="183"/>
      <c r="C832" s="183"/>
      <c r="D832" s="183"/>
      <c r="F832" s="184"/>
      <c r="G832" s="184"/>
      <c r="H832" s="184"/>
      <c r="J832" s="116"/>
    </row>
    <row r="833" spans="2:10" s="127" customFormat="1" hidden="1" x14ac:dyDescent="0.35">
      <c r="B833" s="183"/>
      <c r="C833" s="183"/>
      <c r="D833" s="183"/>
      <c r="F833" s="184"/>
      <c r="G833" s="184"/>
      <c r="H833" s="184"/>
      <c r="J833" s="116"/>
    </row>
    <row r="834" spans="2:10" s="127" customFormat="1" hidden="1" x14ac:dyDescent="0.35">
      <c r="B834" s="183"/>
      <c r="C834" s="183"/>
      <c r="D834" s="183"/>
      <c r="F834" s="184"/>
      <c r="G834" s="184"/>
      <c r="H834" s="184"/>
      <c r="J834" s="116"/>
    </row>
    <row r="835" spans="2:10" s="127" customFormat="1" hidden="1" x14ac:dyDescent="0.35">
      <c r="B835" s="183"/>
      <c r="C835" s="183"/>
      <c r="D835" s="183"/>
      <c r="F835" s="184"/>
      <c r="G835" s="184"/>
      <c r="H835" s="184"/>
      <c r="J835" s="116"/>
    </row>
    <row r="836" spans="2:10" s="127" customFormat="1" hidden="1" x14ac:dyDescent="0.35">
      <c r="B836" s="183"/>
      <c r="C836" s="183"/>
      <c r="D836" s="183"/>
      <c r="F836" s="184"/>
      <c r="G836" s="184"/>
      <c r="H836" s="184"/>
      <c r="J836" s="116"/>
    </row>
    <row r="837" spans="2:10" s="127" customFormat="1" hidden="1" x14ac:dyDescent="0.35">
      <c r="B837" s="183"/>
      <c r="C837" s="183"/>
      <c r="D837" s="183"/>
      <c r="F837" s="184"/>
      <c r="G837" s="184"/>
      <c r="H837" s="184"/>
      <c r="J837" s="116"/>
    </row>
    <row r="838" spans="2:10" s="127" customFormat="1" hidden="1" x14ac:dyDescent="0.35">
      <c r="B838" s="183"/>
      <c r="C838" s="183"/>
      <c r="D838" s="183"/>
      <c r="F838" s="184"/>
      <c r="G838" s="184"/>
      <c r="H838" s="184"/>
      <c r="J838" s="116"/>
    </row>
    <row r="839" spans="2:10" s="127" customFormat="1" hidden="1" x14ac:dyDescent="0.35">
      <c r="B839" s="183"/>
      <c r="C839" s="183"/>
      <c r="D839" s="183"/>
      <c r="F839" s="184"/>
      <c r="G839" s="184"/>
      <c r="H839" s="184"/>
      <c r="J839" s="116"/>
    </row>
    <row r="840" spans="2:10" s="127" customFormat="1" hidden="1" x14ac:dyDescent="0.35">
      <c r="B840" s="183"/>
      <c r="C840" s="183"/>
      <c r="D840" s="183"/>
      <c r="F840" s="184"/>
      <c r="G840" s="184"/>
      <c r="H840" s="184"/>
      <c r="J840" s="116"/>
    </row>
    <row r="841" spans="2:10" s="127" customFormat="1" hidden="1" x14ac:dyDescent="0.35">
      <c r="B841" s="183"/>
      <c r="C841" s="183"/>
      <c r="D841" s="183"/>
      <c r="F841" s="184"/>
      <c r="G841" s="184"/>
      <c r="H841" s="184"/>
      <c r="J841" s="116"/>
    </row>
    <row r="842" spans="2:10" s="127" customFormat="1" hidden="1" x14ac:dyDescent="0.35">
      <c r="B842" s="183"/>
      <c r="C842" s="183"/>
      <c r="D842" s="183"/>
      <c r="F842" s="184"/>
      <c r="G842" s="184"/>
      <c r="H842" s="184"/>
      <c r="J842" s="116"/>
    </row>
    <row r="843" spans="2:10" s="127" customFormat="1" hidden="1" x14ac:dyDescent="0.35">
      <c r="B843" s="183"/>
      <c r="C843" s="183"/>
      <c r="D843" s="183"/>
      <c r="F843" s="184"/>
      <c r="G843" s="184"/>
      <c r="H843" s="184"/>
      <c r="J843" s="116"/>
    </row>
    <row r="844" spans="2:10" s="127" customFormat="1" hidden="1" x14ac:dyDescent="0.35">
      <c r="B844" s="183"/>
      <c r="C844" s="183"/>
      <c r="D844" s="183"/>
      <c r="F844" s="184"/>
      <c r="G844" s="184"/>
      <c r="H844" s="184"/>
      <c r="J844" s="116"/>
    </row>
    <row r="845" spans="2:10" s="127" customFormat="1" hidden="1" x14ac:dyDescent="0.35">
      <c r="B845" s="183"/>
      <c r="C845" s="183"/>
      <c r="D845" s="183"/>
      <c r="F845" s="184"/>
      <c r="G845" s="184"/>
      <c r="H845" s="184"/>
      <c r="J845" s="116"/>
    </row>
    <row r="846" spans="2:10" s="127" customFormat="1" hidden="1" x14ac:dyDescent="0.35">
      <c r="B846" s="183"/>
      <c r="C846" s="183"/>
      <c r="D846" s="183"/>
      <c r="F846" s="184"/>
      <c r="G846" s="184"/>
      <c r="H846" s="184"/>
      <c r="J846" s="116"/>
    </row>
    <row r="847" spans="2:10" s="127" customFormat="1" hidden="1" x14ac:dyDescent="0.35">
      <c r="B847" s="183"/>
      <c r="C847" s="183"/>
      <c r="D847" s="183"/>
      <c r="F847" s="184"/>
      <c r="G847" s="184"/>
      <c r="H847" s="184"/>
      <c r="J847" s="116"/>
    </row>
    <row r="848" spans="2:10" s="127" customFormat="1" hidden="1" x14ac:dyDescent="0.35">
      <c r="B848" s="183"/>
      <c r="C848" s="183"/>
      <c r="D848" s="183"/>
      <c r="F848" s="184"/>
      <c r="G848" s="184"/>
      <c r="H848" s="184"/>
      <c r="J848" s="116"/>
    </row>
    <row r="849" spans="2:10" s="127" customFormat="1" hidden="1" x14ac:dyDescent="0.35">
      <c r="B849" s="183"/>
      <c r="C849" s="183"/>
      <c r="D849" s="183"/>
      <c r="F849" s="184"/>
      <c r="G849" s="184"/>
      <c r="H849" s="184"/>
      <c r="J849" s="116"/>
    </row>
    <row r="850" spans="2:10" s="127" customFormat="1" hidden="1" x14ac:dyDescent="0.35">
      <c r="B850" s="183"/>
      <c r="C850" s="183"/>
      <c r="D850" s="183"/>
      <c r="F850" s="184"/>
      <c r="G850" s="184"/>
      <c r="H850" s="184"/>
      <c r="J850" s="116"/>
    </row>
    <row r="851" spans="2:10" s="127" customFormat="1" hidden="1" x14ac:dyDescent="0.35">
      <c r="B851" s="183"/>
      <c r="C851" s="183"/>
      <c r="D851" s="183"/>
      <c r="F851" s="184"/>
      <c r="G851" s="184"/>
      <c r="H851" s="184"/>
      <c r="J851" s="116"/>
    </row>
    <row r="852" spans="2:10" s="127" customFormat="1" hidden="1" x14ac:dyDescent="0.35">
      <c r="B852" s="183"/>
      <c r="C852" s="183"/>
      <c r="D852" s="183"/>
      <c r="F852" s="184"/>
      <c r="G852" s="184"/>
      <c r="H852" s="184"/>
      <c r="J852" s="116"/>
    </row>
    <row r="853" spans="2:10" s="127" customFormat="1" hidden="1" x14ac:dyDescent="0.35">
      <c r="B853" s="183"/>
      <c r="C853" s="183"/>
      <c r="D853" s="183"/>
      <c r="F853" s="184"/>
      <c r="G853" s="184"/>
      <c r="H853" s="184"/>
      <c r="J853" s="116"/>
    </row>
    <row r="854" spans="2:10" s="127" customFormat="1" hidden="1" x14ac:dyDescent="0.35">
      <c r="B854" s="183"/>
      <c r="C854" s="183"/>
      <c r="D854" s="183"/>
      <c r="F854" s="184"/>
      <c r="G854" s="184"/>
      <c r="H854" s="184"/>
      <c r="J854" s="116"/>
    </row>
    <row r="855" spans="2:10" s="127" customFormat="1" hidden="1" x14ac:dyDescent="0.35">
      <c r="B855" s="183"/>
      <c r="C855" s="183"/>
      <c r="D855" s="183"/>
      <c r="F855" s="184"/>
      <c r="G855" s="184"/>
      <c r="H855" s="184"/>
      <c r="J855" s="116"/>
    </row>
    <row r="856" spans="2:10" s="127" customFormat="1" hidden="1" x14ac:dyDescent="0.35">
      <c r="B856" s="183"/>
      <c r="C856" s="183"/>
      <c r="D856" s="183"/>
      <c r="F856" s="184"/>
      <c r="G856" s="184"/>
      <c r="H856" s="184"/>
      <c r="J856" s="116"/>
    </row>
    <row r="857" spans="2:10" s="127" customFormat="1" hidden="1" x14ac:dyDescent="0.35">
      <c r="B857" s="183"/>
      <c r="C857" s="183"/>
      <c r="D857" s="183"/>
      <c r="F857" s="184"/>
      <c r="G857" s="184"/>
      <c r="H857" s="184"/>
      <c r="J857" s="116"/>
    </row>
    <row r="858" spans="2:10" s="127" customFormat="1" hidden="1" x14ac:dyDescent="0.35">
      <c r="B858" s="183"/>
      <c r="C858" s="183"/>
      <c r="D858" s="183"/>
      <c r="F858" s="184"/>
      <c r="G858" s="184"/>
      <c r="H858" s="184"/>
      <c r="J858" s="116"/>
    </row>
    <row r="859" spans="2:10" s="127" customFormat="1" hidden="1" x14ac:dyDescent="0.35">
      <c r="B859" s="183"/>
      <c r="C859" s="183"/>
      <c r="D859" s="183"/>
      <c r="F859" s="184"/>
      <c r="G859" s="184"/>
      <c r="H859" s="184"/>
      <c r="J859" s="116"/>
    </row>
    <row r="860" spans="2:10" s="127" customFormat="1" hidden="1" x14ac:dyDescent="0.35">
      <c r="B860" s="183"/>
      <c r="C860" s="183"/>
      <c r="D860" s="183"/>
      <c r="F860" s="184"/>
      <c r="G860" s="184"/>
      <c r="H860" s="184"/>
      <c r="J860" s="116"/>
    </row>
    <row r="861" spans="2:10" s="127" customFormat="1" hidden="1" x14ac:dyDescent="0.35">
      <c r="B861" s="183"/>
      <c r="C861" s="183"/>
      <c r="D861" s="183"/>
      <c r="F861" s="184"/>
      <c r="G861" s="184"/>
      <c r="H861" s="184"/>
      <c r="J861" s="116"/>
    </row>
    <row r="862" spans="2:10" s="127" customFormat="1" hidden="1" x14ac:dyDescent="0.35">
      <c r="B862" s="183"/>
      <c r="C862" s="183"/>
      <c r="D862" s="183"/>
      <c r="F862" s="184"/>
      <c r="G862" s="184"/>
      <c r="H862" s="184"/>
      <c r="J862" s="116"/>
    </row>
    <row r="863" spans="2:10" s="127" customFormat="1" hidden="1" x14ac:dyDescent="0.35">
      <c r="B863" s="183"/>
      <c r="C863" s="183"/>
      <c r="D863" s="183"/>
      <c r="F863" s="184"/>
      <c r="G863" s="184"/>
      <c r="H863" s="184"/>
      <c r="J863" s="116"/>
    </row>
    <row r="864" spans="2:10" s="127" customFormat="1" hidden="1" x14ac:dyDescent="0.35">
      <c r="B864" s="183"/>
      <c r="C864" s="183"/>
      <c r="D864" s="183"/>
      <c r="F864" s="184"/>
      <c r="G864" s="184"/>
      <c r="H864" s="184"/>
      <c r="J864" s="116"/>
    </row>
    <row r="865" spans="2:10" s="127" customFormat="1" hidden="1" x14ac:dyDescent="0.35">
      <c r="B865" s="183"/>
      <c r="C865" s="183"/>
      <c r="D865" s="183"/>
      <c r="F865" s="184"/>
      <c r="G865" s="184"/>
      <c r="H865" s="184"/>
      <c r="J865" s="116"/>
    </row>
    <row r="866" spans="2:10" s="127" customFormat="1" hidden="1" x14ac:dyDescent="0.35">
      <c r="B866" s="183"/>
      <c r="C866" s="183"/>
      <c r="D866" s="183"/>
      <c r="F866" s="184"/>
      <c r="G866" s="184"/>
      <c r="H866" s="184"/>
      <c r="J866" s="116"/>
    </row>
    <row r="867" spans="2:10" s="127" customFormat="1" hidden="1" x14ac:dyDescent="0.35">
      <c r="B867" s="183"/>
      <c r="C867" s="183"/>
      <c r="D867" s="183"/>
      <c r="F867" s="184"/>
      <c r="G867" s="184"/>
      <c r="H867" s="184"/>
      <c r="J867" s="116"/>
    </row>
    <row r="868" spans="2:10" s="127" customFormat="1" hidden="1" x14ac:dyDescent="0.35">
      <c r="B868" s="183"/>
      <c r="C868" s="183"/>
      <c r="D868" s="183"/>
      <c r="F868" s="184"/>
      <c r="G868" s="184"/>
      <c r="H868" s="184"/>
      <c r="J868" s="116"/>
    </row>
    <row r="869" spans="2:10" s="127" customFormat="1" hidden="1" x14ac:dyDescent="0.35">
      <c r="B869" s="183"/>
      <c r="C869" s="183"/>
      <c r="D869" s="183"/>
      <c r="F869" s="184"/>
      <c r="G869" s="184"/>
      <c r="H869" s="184"/>
      <c r="J869" s="116"/>
    </row>
    <row r="870" spans="2:10" s="127" customFormat="1" hidden="1" x14ac:dyDescent="0.35">
      <c r="B870" s="183"/>
      <c r="C870" s="183"/>
      <c r="D870" s="183"/>
      <c r="F870" s="184"/>
      <c r="G870" s="184"/>
      <c r="H870" s="184"/>
      <c r="J870" s="116"/>
    </row>
    <row r="871" spans="2:10" s="127" customFormat="1" hidden="1" x14ac:dyDescent="0.35">
      <c r="B871" s="183"/>
      <c r="C871" s="183"/>
      <c r="D871" s="183"/>
      <c r="F871" s="184"/>
      <c r="G871" s="184"/>
      <c r="H871" s="184"/>
      <c r="J871" s="116"/>
    </row>
    <row r="872" spans="2:10" s="127" customFormat="1" hidden="1" x14ac:dyDescent="0.35">
      <c r="B872" s="183"/>
      <c r="C872" s="183"/>
      <c r="D872" s="183"/>
      <c r="F872" s="184"/>
      <c r="G872" s="184"/>
      <c r="H872" s="184"/>
      <c r="J872" s="116"/>
    </row>
    <row r="873" spans="2:10" s="127" customFormat="1" hidden="1" x14ac:dyDescent="0.35">
      <c r="B873" s="183"/>
      <c r="C873" s="183"/>
      <c r="D873" s="183"/>
      <c r="F873" s="184"/>
      <c r="G873" s="184"/>
      <c r="H873" s="184"/>
      <c r="J873" s="116"/>
    </row>
    <row r="874" spans="2:10" s="127" customFormat="1" hidden="1" x14ac:dyDescent="0.35">
      <c r="B874" s="183"/>
      <c r="C874" s="183"/>
      <c r="D874" s="183"/>
      <c r="F874" s="184"/>
      <c r="G874" s="184"/>
      <c r="H874" s="184"/>
      <c r="J874" s="116"/>
    </row>
    <row r="875" spans="2:10" s="127" customFormat="1" hidden="1" x14ac:dyDescent="0.35">
      <c r="B875" s="183"/>
      <c r="C875" s="183"/>
      <c r="D875" s="183"/>
      <c r="F875" s="184"/>
      <c r="G875" s="184"/>
      <c r="H875" s="184"/>
      <c r="J875" s="116"/>
    </row>
    <row r="876" spans="2:10" s="127" customFormat="1" hidden="1" x14ac:dyDescent="0.35">
      <c r="B876" s="183"/>
      <c r="C876" s="183"/>
      <c r="D876" s="183"/>
      <c r="F876" s="184"/>
      <c r="G876" s="184"/>
      <c r="H876" s="184"/>
      <c r="J876" s="116"/>
    </row>
    <row r="877" spans="2:10" s="127" customFormat="1" hidden="1" x14ac:dyDescent="0.35">
      <c r="B877" s="183"/>
      <c r="C877" s="183"/>
      <c r="D877" s="183"/>
      <c r="F877" s="184"/>
      <c r="G877" s="184"/>
      <c r="H877" s="184"/>
      <c r="J877" s="116"/>
    </row>
    <row r="878" spans="2:10" s="127" customFormat="1" hidden="1" x14ac:dyDescent="0.35">
      <c r="B878" s="183"/>
      <c r="C878" s="183"/>
      <c r="D878" s="183"/>
      <c r="F878" s="184"/>
      <c r="G878" s="184"/>
      <c r="H878" s="184"/>
      <c r="J878" s="116"/>
    </row>
    <row r="879" spans="2:10" s="127" customFormat="1" hidden="1" x14ac:dyDescent="0.35">
      <c r="B879" s="183"/>
      <c r="C879" s="183"/>
      <c r="D879" s="183"/>
      <c r="F879" s="184"/>
      <c r="G879" s="184"/>
      <c r="H879" s="184"/>
      <c r="J879" s="116"/>
    </row>
    <row r="880" spans="2:10" s="127" customFormat="1" hidden="1" x14ac:dyDescent="0.35">
      <c r="B880" s="183"/>
      <c r="C880" s="183"/>
      <c r="D880" s="183"/>
      <c r="F880" s="184"/>
      <c r="G880" s="184"/>
      <c r="H880" s="184"/>
      <c r="J880" s="116"/>
    </row>
    <row r="881" spans="2:10" s="127" customFormat="1" hidden="1" x14ac:dyDescent="0.35">
      <c r="B881" s="183"/>
      <c r="C881" s="183"/>
      <c r="D881" s="183"/>
      <c r="F881" s="184"/>
      <c r="G881" s="184"/>
      <c r="H881" s="184"/>
      <c r="J881" s="116"/>
    </row>
    <row r="882" spans="2:10" s="127" customFormat="1" hidden="1" x14ac:dyDescent="0.35">
      <c r="B882" s="183"/>
      <c r="C882" s="183"/>
      <c r="D882" s="183"/>
      <c r="F882" s="184"/>
      <c r="G882" s="184"/>
      <c r="H882" s="184"/>
      <c r="J882" s="116"/>
    </row>
    <row r="883" spans="2:10" s="127" customFormat="1" hidden="1" x14ac:dyDescent="0.35">
      <c r="B883" s="183"/>
      <c r="C883" s="183"/>
      <c r="D883" s="183"/>
      <c r="F883" s="184"/>
      <c r="G883" s="184"/>
      <c r="H883" s="184"/>
      <c r="J883" s="116"/>
    </row>
    <row r="884" spans="2:10" s="127" customFormat="1" hidden="1" x14ac:dyDescent="0.35">
      <c r="B884" s="183"/>
      <c r="C884" s="183"/>
      <c r="D884" s="183"/>
      <c r="F884" s="184"/>
      <c r="G884" s="184"/>
      <c r="H884" s="184"/>
      <c r="J884" s="116"/>
    </row>
    <row r="885" spans="2:10" s="127" customFormat="1" hidden="1" x14ac:dyDescent="0.35">
      <c r="B885" s="183"/>
      <c r="C885" s="183"/>
      <c r="D885" s="183"/>
      <c r="F885" s="184"/>
      <c r="G885" s="184"/>
      <c r="H885" s="184"/>
      <c r="J885" s="116"/>
    </row>
    <row r="886" spans="2:10" s="127" customFormat="1" hidden="1" x14ac:dyDescent="0.35">
      <c r="B886" s="183"/>
      <c r="C886" s="183"/>
      <c r="D886" s="183"/>
      <c r="F886" s="184"/>
      <c r="G886" s="184"/>
      <c r="H886" s="184"/>
      <c r="J886" s="116"/>
    </row>
    <row r="887" spans="2:10" s="127" customFormat="1" hidden="1" x14ac:dyDescent="0.35">
      <c r="B887" s="183"/>
      <c r="C887" s="183"/>
      <c r="D887" s="183"/>
      <c r="F887" s="184"/>
      <c r="G887" s="184"/>
      <c r="H887" s="184"/>
      <c r="J887" s="116"/>
    </row>
    <row r="888" spans="2:10" s="127" customFormat="1" hidden="1" x14ac:dyDescent="0.35">
      <c r="B888" s="183"/>
      <c r="C888" s="183"/>
      <c r="D888" s="183"/>
      <c r="F888" s="184"/>
      <c r="G888" s="184"/>
      <c r="H888" s="184"/>
      <c r="J888" s="116"/>
    </row>
    <row r="889" spans="2:10" s="127" customFormat="1" hidden="1" x14ac:dyDescent="0.35">
      <c r="B889" s="183"/>
      <c r="C889" s="183"/>
      <c r="D889" s="183"/>
      <c r="F889" s="184"/>
      <c r="G889" s="184"/>
      <c r="H889" s="184"/>
      <c r="J889" s="116"/>
    </row>
    <row r="890" spans="2:10" s="127" customFormat="1" hidden="1" x14ac:dyDescent="0.35">
      <c r="B890" s="183"/>
      <c r="C890" s="183"/>
      <c r="D890" s="183"/>
      <c r="F890" s="184"/>
      <c r="G890" s="184"/>
      <c r="H890" s="184"/>
      <c r="J890" s="116"/>
    </row>
    <row r="891" spans="2:10" s="127" customFormat="1" hidden="1" x14ac:dyDescent="0.35">
      <c r="B891" s="183"/>
      <c r="C891" s="183"/>
      <c r="D891" s="183"/>
      <c r="F891" s="184"/>
      <c r="G891" s="184"/>
      <c r="H891" s="184"/>
      <c r="J891" s="116"/>
    </row>
    <row r="892" spans="2:10" s="127" customFormat="1" hidden="1" x14ac:dyDescent="0.35">
      <c r="B892" s="183"/>
      <c r="C892" s="183"/>
      <c r="D892" s="183"/>
      <c r="F892" s="184"/>
      <c r="G892" s="184"/>
      <c r="H892" s="184"/>
      <c r="J892" s="116"/>
    </row>
    <row r="893" spans="2:10" s="127" customFormat="1" hidden="1" x14ac:dyDescent="0.35">
      <c r="B893" s="183"/>
      <c r="C893" s="183"/>
      <c r="D893" s="183"/>
      <c r="F893" s="184"/>
      <c r="G893" s="184"/>
      <c r="H893" s="184"/>
      <c r="J893" s="116"/>
    </row>
    <row r="894" spans="2:10" s="127" customFormat="1" hidden="1" x14ac:dyDescent="0.35">
      <c r="B894" s="183"/>
      <c r="C894" s="183"/>
      <c r="D894" s="183"/>
      <c r="F894" s="184"/>
      <c r="G894" s="184"/>
      <c r="H894" s="184"/>
      <c r="J894" s="116"/>
    </row>
    <row r="895" spans="2:10" s="127" customFormat="1" hidden="1" x14ac:dyDescent="0.35">
      <c r="B895" s="183"/>
      <c r="C895" s="183"/>
      <c r="D895" s="183"/>
      <c r="F895" s="184"/>
      <c r="G895" s="184"/>
      <c r="H895" s="184"/>
      <c r="J895" s="116"/>
    </row>
    <row r="896" spans="2:10" s="127" customFormat="1" hidden="1" x14ac:dyDescent="0.35">
      <c r="B896" s="183"/>
      <c r="C896" s="183"/>
      <c r="D896" s="183"/>
      <c r="F896" s="184"/>
      <c r="G896" s="184"/>
      <c r="H896" s="184"/>
      <c r="J896" s="116"/>
    </row>
    <row r="897" spans="2:10" s="127" customFormat="1" hidden="1" x14ac:dyDescent="0.35">
      <c r="B897" s="183"/>
      <c r="C897" s="183"/>
      <c r="D897" s="183"/>
      <c r="F897" s="184"/>
      <c r="G897" s="184"/>
      <c r="H897" s="184"/>
      <c r="J897" s="116"/>
    </row>
    <row r="898" spans="2:10" s="127" customFormat="1" hidden="1" x14ac:dyDescent="0.35">
      <c r="B898" s="183"/>
      <c r="C898" s="183"/>
      <c r="D898" s="183"/>
      <c r="F898" s="184"/>
      <c r="G898" s="184"/>
      <c r="H898" s="184"/>
      <c r="J898" s="116"/>
    </row>
    <row r="899" spans="2:10" s="127" customFormat="1" hidden="1" x14ac:dyDescent="0.35">
      <c r="B899" s="183"/>
      <c r="C899" s="183"/>
      <c r="D899" s="183"/>
      <c r="F899" s="184"/>
      <c r="G899" s="184"/>
      <c r="H899" s="184"/>
      <c r="J899" s="116"/>
    </row>
    <row r="900" spans="2:10" s="127" customFormat="1" hidden="1" x14ac:dyDescent="0.35">
      <c r="B900" s="183"/>
      <c r="C900" s="183"/>
      <c r="D900" s="183"/>
      <c r="F900" s="184"/>
      <c r="G900" s="184"/>
      <c r="H900" s="184"/>
      <c r="J900" s="116"/>
    </row>
    <row r="901" spans="2:10" s="127" customFormat="1" hidden="1" x14ac:dyDescent="0.35">
      <c r="B901" s="183"/>
      <c r="C901" s="183"/>
      <c r="D901" s="183"/>
      <c r="F901" s="184"/>
      <c r="G901" s="184"/>
      <c r="H901" s="184"/>
      <c r="J901" s="116"/>
    </row>
    <row r="902" spans="2:10" s="127" customFormat="1" hidden="1" x14ac:dyDescent="0.35">
      <c r="B902" s="183"/>
      <c r="C902" s="183"/>
      <c r="D902" s="183"/>
      <c r="F902" s="184"/>
      <c r="G902" s="184"/>
      <c r="H902" s="184"/>
      <c r="J902" s="116"/>
    </row>
    <row r="903" spans="2:10" s="127" customFormat="1" hidden="1" x14ac:dyDescent="0.35">
      <c r="B903" s="183"/>
      <c r="C903" s="183"/>
      <c r="D903" s="183"/>
      <c r="F903" s="184"/>
      <c r="G903" s="184"/>
      <c r="H903" s="184"/>
      <c r="J903" s="116"/>
    </row>
    <row r="904" spans="2:10" s="127" customFormat="1" hidden="1" x14ac:dyDescent="0.35">
      <c r="B904" s="183"/>
      <c r="C904" s="183"/>
      <c r="D904" s="183"/>
      <c r="F904" s="184"/>
      <c r="G904" s="184"/>
      <c r="H904" s="184"/>
      <c r="J904" s="116"/>
    </row>
    <row r="905" spans="2:10" s="127" customFormat="1" hidden="1" x14ac:dyDescent="0.35">
      <c r="B905" s="183"/>
      <c r="C905" s="183"/>
      <c r="D905" s="183"/>
      <c r="F905" s="184"/>
      <c r="G905" s="184"/>
      <c r="H905" s="184"/>
      <c r="J905" s="116"/>
    </row>
    <row r="906" spans="2:10" s="127" customFormat="1" hidden="1" x14ac:dyDescent="0.35">
      <c r="B906" s="183"/>
      <c r="C906" s="183"/>
      <c r="D906" s="183"/>
      <c r="F906" s="184"/>
      <c r="G906" s="184"/>
      <c r="H906" s="184"/>
      <c r="J906" s="116"/>
    </row>
    <row r="907" spans="2:10" s="127" customFormat="1" hidden="1" x14ac:dyDescent="0.35">
      <c r="B907" s="183"/>
      <c r="C907" s="183"/>
      <c r="D907" s="183"/>
      <c r="F907" s="184"/>
      <c r="G907" s="184"/>
      <c r="H907" s="184"/>
      <c r="J907" s="116"/>
    </row>
    <row r="908" spans="2:10" s="127" customFormat="1" hidden="1" x14ac:dyDescent="0.35">
      <c r="B908" s="183"/>
      <c r="C908" s="183"/>
      <c r="D908" s="183"/>
      <c r="F908" s="184"/>
      <c r="G908" s="184"/>
      <c r="H908" s="184"/>
      <c r="J908" s="116"/>
    </row>
    <row r="909" spans="2:10" s="127" customFormat="1" hidden="1" x14ac:dyDescent="0.35">
      <c r="B909" s="183"/>
      <c r="C909" s="183"/>
      <c r="D909" s="183"/>
      <c r="F909" s="184"/>
      <c r="G909" s="184"/>
      <c r="H909" s="184"/>
      <c r="J909" s="116"/>
    </row>
    <row r="910" spans="2:10" s="127" customFormat="1" hidden="1" x14ac:dyDescent="0.35">
      <c r="B910" s="183"/>
      <c r="C910" s="183"/>
      <c r="D910" s="183"/>
      <c r="F910" s="184"/>
      <c r="G910" s="184"/>
      <c r="H910" s="184"/>
      <c r="J910" s="116"/>
    </row>
    <row r="911" spans="2:10" s="127" customFormat="1" hidden="1" x14ac:dyDescent="0.35">
      <c r="B911" s="183"/>
      <c r="C911" s="183"/>
      <c r="D911" s="183"/>
      <c r="F911" s="184"/>
      <c r="G911" s="184"/>
      <c r="H911" s="184"/>
      <c r="J911" s="116"/>
    </row>
    <row r="912" spans="2:10" s="127" customFormat="1" hidden="1" x14ac:dyDescent="0.35">
      <c r="B912" s="183"/>
      <c r="C912" s="183"/>
      <c r="D912" s="183"/>
      <c r="F912" s="184"/>
      <c r="G912" s="184"/>
      <c r="H912" s="184"/>
      <c r="J912" s="116"/>
    </row>
    <row r="913" spans="2:10" s="127" customFormat="1" hidden="1" x14ac:dyDescent="0.35">
      <c r="B913" s="183"/>
      <c r="C913" s="183"/>
      <c r="D913" s="183"/>
      <c r="F913" s="184"/>
      <c r="G913" s="184"/>
      <c r="H913" s="184"/>
      <c r="J913" s="116"/>
    </row>
    <row r="914" spans="2:10" s="127" customFormat="1" hidden="1" x14ac:dyDescent="0.35">
      <c r="B914" s="183"/>
      <c r="C914" s="183"/>
      <c r="D914" s="183"/>
      <c r="F914" s="184"/>
      <c r="G914" s="184"/>
      <c r="H914" s="184"/>
      <c r="J914" s="116"/>
    </row>
    <row r="915" spans="2:10" s="127" customFormat="1" hidden="1" x14ac:dyDescent="0.35">
      <c r="B915" s="183"/>
      <c r="C915" s="183"/>
      <c r="D915" s="183"/>
      <c r="F915" s="184"/>
      <c r="G915" s="184"/>
      <c r="H915" s="184"/>
      <c r="J915" s="116"/>
    </row>
    <row r="916" spans="2:10" s="127" customFormat="1" hidden="1" x14ac:dyDescent="0.35">
      <c r="B916" s="183"/>
      <c r="C916" s="183"/>
      <c r="D916" s="183"/>
      <c r="F916" s="184"/>
      <c r="G916" s="184"/>
      <c r="H916" s="184"/>
      <c r="J916" s="116"/>
    </row>
    <row r="917" spans="2:10" s="127" customFormat="1" hidden="1" x14ac:dyDescent="0.35">
      <c r="B917" s="183"/>
      <c r="C917" s="183"/>
      <c r="D917" s="183"/>
      <c r="F917" s="184"/>
      <c r="G917" s="184"/>
      <c r="H917" s="184"/>
      <c r="J917" s="116"/>
    </row>
    <row r="918" spans="2:10" s="127" customFormat="1" hidden="1" x14ac:dyDescent="0.35">
      <c r="B918" s="183"/>
      <c r="C918" s="183"/>
      <c r="D918" s="183"/>
      <c r="F918" s="184"/>
      <c r="G918" s="184"/>
      <c r="H918" s="184"/>
      <c r="J918" s="116"/>
    </row>
    <row r="919" spans="2:10" s="127" customFormat="1" hidden="1" x14ac:dyDescent="0.35">
      <c r="B919" s="183"/>
      <c r="C919" s="183"/>
      <c r="D919" s="183"/>
      <c r="F919" s="184"/>
      <c r="G919" s="184"/>
      <c r="H919" s="184"/>
      <c r="J919" s="116"/>
    </row>
    <row r="920" spans="2:10" s="127" customFormat="1" hidden="1" x14ac:dyDescent="0.35">
      <c r="B920" s="183"/>
      <c r="C920" s="183"/>
      <c r="D920" s="183"/>
      <c r="F920" s="184"/>
      <c r="G920" s="184"/>
      <c r="H920" s="184"/>
      <c r="J920" s="116"/>
    </row>
    <row r="921" spans="2:10" s="127" customFormat="1" hidden="1" x14ac:dyDescent="0.35">
      <c r="B921" s="183"/>
      <c r="C921" s="183"/>
      <c r="D921" s="183"/>
      <c r="F921" s="184"/>
      <c r="G921" s="184"/>
      <c r="H921" s="184"/>
      <c r="J921" s="116"/>
    </row>
    <row r="922" spans="2:10" s="127" customFormat="1" hidden="1" x14ac:dyDescent="0.35">
      <c r="B922" s="183"/>
      <c r="C922" s="183"/>
      <c r="D922" s="183"/>
      <c r="F922" s="184"/>
      <c r="G922" s="184"/>
      <c r="H922" s="184"/>
      <c r="J922" s="116"/>
    </row>
    <row r="923" spans="2:10" s="127" customFormat="1" hidden="1" x14ac:dyDescent="0.35">
      <c r="B923" s="183"/>
      <c r="C923" s="183"/>
      <c r="D923" s="183"/>
      <c r="F923" s="184"/>
      <c r="G923" s="184"/>
      <c r="H923" s="184"/>
      <c r="J923" s="116"/>
    </row>
    <row r="924" spans="2:10" s="127" customFormat="1" hidden="1" x14ac:dyDescent="0.35">
      <c r="B924" s="183"/>
      <c r="C924" s="183"/>
      <c r="D924" s="183"/>
      <c r="F924" s="184"/>
      <c r="G924" s="184"/>
      <c r="H924" s="184"/>
      <c r="J924" s="116"/>
    </row>
    <row r="925" spans="2:10" s="127" customFormat="1" hidden="1" x14ac:dyDescent="0.35">
      <c r="B925" s="183"/>
      <c r="C925" s="183"/>
      <c r="D925" s="183"/>
      <c r="F925" s="184"/>
      <c r="G925" s="184"/>
      <c r="H925" s="184"/>
      <c r="J925" s="116"/>
    </row>
    <row r="926" spans="2:10" s="127" customFormat="1" hidden="1" x14ac:dyDescent="0.35">
      <c r="B926" s="183"/>
      <c r="C926" s="183"/>
      <c r="D926" s="183"/>
      <c r="F926" s="184"/>
      <c r="G926" s="184"/>
      <c r="H926" s="184"/>
      <c r="J926" s="116"/>
    </row>
    <row r="927" spans="2:10" s="127" customFormat="1" hidden="1" x14ac:dyDescent="0.35">
      <c r="B927" s="183"/>
      <c r="C927" s="183"/>
      <c r="D927" s="183"/>
      <c r="F927" s="184"/>
      <c r="G927" s="184"/>
      <c r="H927" s="184"/>
      <c r="J927" s="116"/>
    </row>
    <row r="928" spans="2:10" s="127" customFormat="1" hidden="1" x14ac:dyDescent="0.35">
      <c r="B928" s="183"/>
      <c r="C928" s="183"/>
      <c r="D928" s="183"/>
      <c r="F928" s="184"/>
      <c r="G928" s="184"/>
      <c r="H928" s="184"/>
      <c r="J928" s="116"/>
    </row>
    <row r="929" spans="2:10" s="127" customFormat="1" hidden="1" x14ac:dyDescent="0.35">
      <c r="B929" s="183"/>
      <c r="C929" s="183"/>
      <c r="D929" s="183"/>
      <c r="F929" s="184"/>
      <c r="G929" s="184"/>
      <c r="H929" s="184"/>
      <c r="J929" s="116"/>
    </row>
    <row r="930" spans="2:10" s="127" customFormat="1" hidden="1" x14ac:dyDescent="0.35">
      <c r="B930" s="183"/>
      <c r="C930" s="183"/>
      <c r="D930" s="183"/>
      <c r="F930" s="184"/>
      <c r="G930" s="184"/>
      <c r="H930" s="184"/>
      <c r="J930" s="116"/>
    </row>
    <row r="931" spans="2:10" s="127" customFormat="1" hidden="1" x14ac:dyDescent="0.35">
      <c r="B931" s="183"/>
      <c r="C931" s="183"/>
      <c r="D931" s="183"/>
      <c r="F931" s="184"/>
      <c r="G931" s="184"/>
      <c r="H931" s="184"/>
      <c r="J931" s="116"/>
    </row>
    <row r="932" spans="2:10" s="127" customFormat="1" hidden="1" x14ac:dyDescent="0.35">
      <c r="B932" s="183"/>
      <c r="C932" s="183"/>
      <c r="D932" s="183"/>
      <c r="F932" s="184"/>
      <c r="G932" s="184"/>
      <c r="H932" s="184"/>
      <c r="J932" s="116"/>
    </row>
    <row r="933" spans="2:10" s="127" customFormat="1" hidden="1" x14ac:dyDescent="0.35">
      <c r="B933" s="183"/>
      <c r="C933" s="183"/>
      <c r="D933" s="183"/>
      <c r="F933" s="184"/>
      <c r="G933" s="184"/>
      <c r="H933" s="184"/>
      <c r="J933" s="116"/>
    </row>
    <row r="934" spans="2:10" s="127" customFormat="1" hidden="1" x14ac:dyDescent="0.35">
      <c r="B934" s="183"/>
      <c r="C934" s="183"/>
      <c r="D934" s="183"/>
      <c r="F934" s="184"/>
      <c r="G934" s="184"/>
      <c r="H934" s="184"/>
      <c r="J934" s="116"/>
    </row>
    <row r="935" spans="2:10" s="127" customFormat="1" hidden="1" x14ac:dyDescent="0.35">
      <c r="B935" s="183"/>
      <c r="C935" s="183"/>
      <c r="D935" s="183"/>
      <c r="F935" s="184"/>
      <c r="G935" s="184"/>
      <c r="H935" s="184"/>
      <c r="J935" s="116"/>
    </row>
    <row r="936" spans="2:10" s="127" customFormat="1" hidden="1" x14ac:dyDescent="0.35">
      <c r="B936" s="183"/>
      <c r="C936" s="183"/>
      <c r="D936" s="183"/>
      <c r="F936" s="184"/>
      <c r="G936" s="184"/>
      <c r="H936" s="184"/>
      <c r="J936" s="116"/>
    </row>
    <row r="937" spans="2:10" s="127" customFormat="1" hidden="1" x14ac:dyDescent="0.35">
      <c r="B937" s="183"/>
      <c r="C937" s="183"/>
      <c r="D937" s="183"/>
      <c r="F937" s="184"/>
      <c r="G937" s="184"/>
      <c r="H937" s="184"/>
      <c r="J937" s="116"/>
    </row>
    <row r="938" spans="2:10" s="127" customFormat="1" hidden="1" x14ac:dyDescent="0.35">
      <c r="B938" s="183"/>
      <c r="C938" s="183"/>
      <c r="D938" s="183"/>
      <c r="F938" s="184"/>
      <c r="G938" s="184"/>
      <c r="H938" s="184"/>
      <c r="J938" s="116"/>
    </row>
    <row r="939" spans="2:10" s="127" customFormat="1" hidden="1" x14ac:dyDescent="0.35">
      <c r="B939" s="183"/>
      <c r="C939" s="183"/>
      <c r="D939" s="183"/>
      <c r="F939" s="184"/>
      <c r="G939" s="184"/>
      <c r="H939" s="184"/>
      <c r="J939" s="116"/>
    </row>
    <row r="940" spans="2:10" s="127" customFormat="1" hidden="1" x14ac:dyDescent="0.35">
      <c r="B940" s="183"/>
      <c r="C940" s="183"/>
      <c r="D940" s="183"/>
      <c r="F940" s="184"/>
      <c r="G940" s="184"/>
      <c r="H940" s="184"/>
      <c r="J940" s="116"/>
    </row>
    <row r="941" spans="2:10" s="127" customFormat="1" hidden="1" x14ac:dyDescent="0.35">
      <c r="B941" s="183"/>
      <c r="C941" s="183"/>
      <c r="D941" s="183"/>
      <c r="F941" s="184"/>
      <c r="G941" s="184"/>
      <c r="H941" s="184"/>
      <c r="J941" s="116"/>
    </row>
    <row r="942" spans="2:10" s="127" customFormat="1" hidden="1" x14ac:dyDescent="0.35">
      <c r="B942" s="183"/>
      <c r="C942" s="183"/>
      <c r="D942" s="183"/>
      <c r="F942" s="184"/>
      <c r="G942" s="184"/>
      <c r="H942" s="184"/>
      <c r="J942" s="116"/>
    </row>
    <row r="943" spans="2:10" s="127" customFormat="1" hidden="1" x14ac:dyDescent="0.35">
      <c r="B943" s="183"/>
      <c r="C943" s="183"/>
      <c r="D943" s="183"/>
      <c r="F943" s="184"/>
      <c r="G943" s="184"/>
      <c r="H943" s="184"/>
      <c r="J943" s="116"/>
    </row>
    <row r="944" spans="2:10" s="127" customFormat="1" hidden="1" x14ac:dyDescent="0.35">
      <c r="B944" s="183"/>
      <c r="C944" s="183"/>
      <c r="D944" s="183"/>
      <c r="F944" s="184"/>
      <c r="G944" s="184"/>
      <c r="H944" s="184"/>
      <c r="J944" s="116"/>
    </row>
    <row r="945" spans="2:10" s="127" customFormat="1" hidden="1" x14ac:dyDescent="0.35">
      <c r="B945" s="183"/>
      <c r="C945" s="183"/>
      <c r="D945" s="183"/>
      <c r="F945" s="184"/>
      <c r="G945" s="184"/>
      <c r="H945" s="184"/>
      <c r="J945" s="116"/>
    </row>
    <row r="946" spans="2:10" s="127" customFormat="1" hidden="1" x14ac:dyDescent="0.35">
      <c r="B946" s="183"/>
      <c r="C946" s="183"/>
      <c r="D946" s="183"/>
      <c r="F946" s="184"/>
      <c r="G946" s="184"/>
      <c r="H946" s="184"/>
      <c r="J946" s="116"/>
    </row>
    <row r="947" spans="2:10" s="127" customFormat="1" hidden="1" x14ac:dyDescent="0.35">
      <c r="B947" s="183"/>
      <c r="C947" s="183"/>
      <c r="D947" s="183"/>
      <c r="F947" s="184"/>
      <c r="G947" s="184"/>
      <c r="H947" s="184"/>
      <c r="J947" s="116"/>
    </row>
    <row r="948" spans="2:10" s="127" customFormat="1" hidden="1" x14ac:dyDescent="0.35">
      <c r="B948" s="183"/>
      <c r="C948" s="183"/>
      <c r="D948" s="183"/>
      <c r="F948" s="184"/>
      <c r="G948" s="184"/>
      <c r="H948" s="184"/>
      <c r="J948" s="116"/>
    </row>
    <row r="949" spans="2:10" s="127" customFormat="1" hidden="1" x14ac:dyDescent="0.35">
      <c r="B949" s="183"/>
      <c r="C949" s="183"/>
      <c r="D949" s="183"/>
      <c r="F949" s="184"/>
      <c r="G949" s="184"/>
      <c r="H949" s="184"/>
      <c r="J949" s="116"/>
    </row>
    <row r="950" spans="2:10" s="127" customFormat="1" hidden="1" x14ac:dyDescent="0.35">
      <c r="B950" s="183"/>
      <c r="C950" s="183"/>
      <c r="D950" s="183"/>
      <c r="F950" s="184"/>
      <c r="G950" s="184"/>
      <c r="H950" s="184"/>
      <c r="J950" s="116"/>
    </row>
    <row r="951" spans="2:10" s="127" customFormat="1" hidden="1" x14ac:dyDescent="0.35">
      <c r="B951" s="183"/>
      <c r="C951" s="183"/>
      <c r="D951" s="183"/>
      <c r="F951" s="184"/>
      <c r="G951" s="184"/>
      <c r="H951" s="184"/>
      <c r="J951" s="116"/>
    </row>
    <row r="952" spans="2:10" s="127" customFormat="1" hidden="1" x14ac:dyDescent="0.35">
      <c r="B952" s="183"/>
      <c r="C952" s="183"/>
      <c r="D952" s="183"/>
      <c r="F952" s="184"/>
      <c r="G952" s="184"/>
      <c r="H952" s="184"/>
      <c r="J952" s="116"/>
    </row>
    <row r="953" spans="2:10" s="127" customFormat="1" hidden="1" x14ac:dyDescent="0.35">
      <c r="B953" s="183"/>
      <c r="C953" s="183"/>
      <c r="D953" s="183"/>
      <c r="F953" s="184"/>
      <c r="G953" s="184"/>
      <c r="H953" s="184"/>
      <c r="J953" s="116"/>
    </row>
    <row r="954" spans="2:10" s="127" customFormat="1" hidden="1" x14ac:dyDescent="0.35">
      <c r="B954" s="183"/>
      <c r="C954" s="183"/>
      <c r="D954" s="183"/>
      <c r="F954" s="184"/>
      <c r="G954" s="184"/>
      <c r="H954" s="184"/>
      <c r="J954" s="116"/>
    </row>
    <row r="955" spans="2:10" s="127" customFormat="1" hidden="1" x14ac:dyDescent="0.35">
      <c r="B955" s="183"/>
      <c r="C955" s="183"/>
      <c r="D955" s="183"/>
      <c r="F955" s="184"/>
      <c r="G955" s="184"/>
      <c r="H955" s="184"/>
      <c r="J955" s="116"/>
    </row>
    <row r="956" spans="2:10" s="127" customFormat="1" hidden="1" x14ac:dyDescent="0.35">
      <c r="B956" s="183"/>
      <c r="C956" s="183"/>
      <c r="D956" s="183"/>
      <c r="F956" s="184"/>
      <c r="G956" s="184"/>
      <c r="H956" s="184"/>
      <c r="J956" s="116"/>
    </row>
    <row r="957" spans="2:10" s="127" customFormat="1" hidden="1" x14ac:dyDescent="0.35">
      <c r="B957" s="183"/>
      <c r="C957" s="183"/>
      <c r="D957" s="183"/>
      <c r="F957" s="184"/>
      <c r="G957" s="184"/>
      <c r="H957" s="184"/>
      <c r="J957" s="116"/>
    </row>
    <row r="958" spans="2:10" s="127" customFormat="1" hidden="1" x14ac:dyDescent="0.35">
      <c r="B958" s="183"/>
      <c r="C958" s="183"/>
      <c r="D958" s="183"/>
      <c r="F958" s="184"/>
      <c r="G958" s="184"/>
      <c r="H958" s="184"/>
      <c r="J958" s="116"/>
    </row>
    <row r="959" spans="2:10" s="127" customFormat="1" hidden="1" x14ac:dyDescent="0.35">
      <c r="B959" s="183"/>
      <c r="C959" s="183"/>
      <c r="D959" s="183"/>
      <c r="F959" s="184"/>
      <c r="G959" s="184"/>
      <c r="H959" s="184"/>
      <c r="J959" s="116"/>
    </row>
    <row r="960" spans="2:10" s="127" customFormat="1" hidden="1" x14ac:dyDescent="0.35">
      <c r="B960" s="183"/>
      <c r="C960" s="183"/>
      <c r="D960" s="183"/>
      <c r="F960" s="184"/>
      <c r="G960" s="184"/>
      <c r="H960" s="184"/>
      <c r="J960" s="116"/>
    </row>
    <row r="961" spans="2:10" s="127" customFormat="1" hidden="1" x14ac:dyDescent="0.35">
      <c r="B961" s="183"/>
      <c r="C961" s="183"/>
      <c r="D961" s="183"/>
      <c r="F961" s="184"/>
      <c r="G961" s="184"/>
      <c r="H961" s="184"/>
      <c r="J961" s="116"/>
    </row>
    <row r="962" spans="2:10" s="127" customFormat="1" hidden="1" x14ac:dyDescent="0.35">
      <c r="B962" s="183"/>
      <c r="C962" s="183"/>
      <c r="D962" s="183"/>
      <c r="F962" s="184"/>
      <c r="G962" s="184"/>
      <c r="H962" s="184"/>
      <c r="J962" s="116"/>
    </row>
    <row r="963" spans="2:10" s="127" customFormat="1" hidden="1" x14ac:dyDescent="0.35">
      <c r="B963" s="183"/>
      <c r="C963" s="183"/>
      <c r="D963" s="183"/>
      <c r="F963" s="184"/>
      <c r="G963" s="184"/>
      <c r="H963" s="184"/>
      <c r="J963" s="116"/>
    </row>
    <row r="964" spans="2:10" s="127" customFormat="1" hidden="1" x14ac:dyDescent="0.35">
      <c r="B964" s="183"/>
      <c r="C964" s="183"/>
      <c r="D964" s="183"/>
      <c r="F964" s="184"/>
      <c r="G964" s="184"/>
      <c r="H964" s="184"/>
      <c r="J964" s="116"/>
    </row>
    <row r="965" spans="2:10" s="127" customFormat="1" hidden="1" x14ac:dyDescent="0.35">
      <c r="B965" s="183"/>
      <c r="C965" s="183"/>
      <c r="D965" s="183"/>
      <c r="F965" s="184"/>
      <c r="G965" s="184"/>
      <c r="H965" s="184"/>
      <c r="J965" s="116"/>
    </row>
    <row r="966" spans="2:10" s="127" customFormat="1" hidden="1" x14ac:dyDescent="0.35">
      <c r="B966" s="183"/>
      <c r="C966" s="183"/>
      <c r="D966" s="183"/>
      <c r="F966" s="184"/>
      <c r="G966" s="184"/>
      <c r="H966" s="184"/>
      <c r="J966" s="116"/>
    </row>
    <row r="967" spans="2:10" s="127" customFormat="1" hidden="1" x14ac:dyDescent="0.35">
      <c r="B967" s="183"/>
      <c r="C967" s="183"/>
      <c r="D967" s="183"/>
      <c r="F967" s="184"/>
      <c r="G967" s="184"/>
      <c r="H967" s="184"/>
      <c r="J967" s="116"/>
    </row>
    <row r="968" spans="2:10" s="127" customFormat="1" hidden="1" x14ac:dyDescent="0.35">
      <c r="B968" s="183"/>
      <c r="C968" s="183"/>
      <c r="D968" s="183"/>
      <c r="F968" s="184"/>
      <c r="G968" s="184"/>
      <c r="H968" s="184"/>
      <c r="J968" s="116"/>
    </row>
    <row r="969" spans="2:10" s="127" customFormat="1" hidden="1" x14ac:dyDescent="0.35">
      <c r="B969" s="183"/>
      <c r="C969" s="183"/>
      <c r="D969" s="183"/>
      <c r="F969" s="184"/>
      <c r="G969" s="184"/>
      <c r="H969" s="184"/>
      <c r="J969" s="116"/>
    </row>
    <row r="970" spans="2:10" s="127" customFormat="1" hidden="1" x14ac:dyDescent="0.35">
      <c r="B970" s="183"/>
      <c r="C970" s="183"/>
      <c r="D970" s="183"/>
      <c r="F970" s="184"/>
      <c r="G970" s="184"/>
      <c r="H970" s="184"/>
      <c r="J970" s="116"/>
    </row>
    <row r="971" spans="2:10" s="127" customFormat="1" hidden="1" x14ac:dyDescent="0.35">
      <c r="B971" s="183"/>
      <c r="C971" s="183"/>
      <c r="D971" s="183"/>
      <c r="F971" s="184"/>
      <c r="G971" s="184"/>
      <c r="H971" s="184"/>
      <c r="J971" s="116"/>
    </row>
    <row r="972" spans="2:10" s="127" customFormat="1" hidden="1" x14ac:dyDescent="0.35">
      <c r="B972" s="183"/>
      <c r="C972" s="183"/>
      <c r="D972" s="183"/>
      <c r="F972" s="184"/>
      <c r="G972" s="184"/>
      <c r="H972" s="184"/>
      <c r="J972" s="116"/>
    </row>
    <row r="973" spans="2:10" s="127" customFormat="1" hidden="1" x14ac:dyDescent="0.35">
      <c r="B973" s="183"/>
      <c r="C973" s="183"/>
      <c r="D973" s="183"/>
      <c r="F973" s="184"/>
      <c r="G973" s="184"/>
      <c r="H973" s="184"/>
      <c r="J973" s="116"/>
    </row>
    <row r="974" spans="2:10" s="127" customFormat="1" hidden="1" x14ac:dyDescent="0.35">
      <c r="B974" s="183"/>
      <c r="C974" s="183"/>
      <c r="D974" s="183"/>
      <c r="F974" s="184"/>
      <c r="G974" s="184"/>
      <c r="H974" s="184"/>
      <c r="J974" s="116"/>
    </row>
    <row r="975" spans="2:10" s="127" customFormat="1" hidden="1" x14ac:dyDescent="0.35">
      <c r="B975" s="183"/>
      <c r="C975" s="183"/>
      <c r="D975" s="183"/>
      <c r="F975" s="184"/>
      <c r="G975" s="184"/>
      <c r="H975" s="184"/>
      <c r="J975" s="116"/>
    </row>
    <row r="976" spans="2:10" s="127" customFormat="1" hidden="1" x14ac:dyDescent="0.35">
      <c r="B976" s="183"/>
      <c r="C976" s="183"/>
      <c r="D976" s="183"/>
      <c r="F976" s="184"/>
      <c r="G976" s="184"/>
      <c r="H976" s="184"/>
      <c r="J976" s="116"/>
    </row>
    <row r="977" spans="2:10" s="127" customFormat="1" hidden="1" x14ac:dyDescent="0.35">
      <c r="B977" s="183"/>
      <c r="C977" s="183"/>
      <c r="D977" s="183"/>
      <c r="F977" s="184"/>
      <c r="G977" s="184"/>
      <c r="H977" s="184"/>
      <c r="J977" s="116"/>
    </row>
    <row r="978" spans="2:10" s="127" customFormat="1" hidden="1" x14ac:dyDescent="0.35">
      <c r="B978" s="183"/>
      <c r="C978" s="183"/>
      <c r="D978" s="183"/>
      <c r="F978" s="184"/>
      <c r="G978" s="184"/>
      <c r="H978" s="184"/>
      <c r="J978" s="116"/>
    </row>
    <row r="979" spans="2:10" s="127" customFormat="1" hidden="1" x14ac:dyDescent="0.35">
      <c r="B979" s="183"/>
      <c r="C979" s="183"/>
      <c r="D979" s="183"/>
      <c r="F979" s="184"/>
      <c r="G979" s="184"/>
      <c r="H979" s="184"/>
      <c r="J979" s="116"/>
    </row>
    <row r="980" spans="2:10" s="127" customFormat="1" hidden="1" x14ac:dyDescent="0.35">
      <c r="B980" s="183"/>
      <c r="C980" s="183"/>
      <c r="D980" s="183"/>
      <c r="F980" s="184"/>
      <c r="G980" s="184"/>
      <c r="H980" s="184"/>
      <c r="J980" s="116"/>
    </row>
    <row r="981" spans="2:10" s="127" customFormat="1" hidden="1" x14ac:dyDescent="0.35">
      <c r="B981" s="183"/>
      <c r="C981" s="183"/>
      <c r="D981" s="183"/>
      <c r="F981" s="184"/>
      <c r="G981" s="184"/>
      <c r="H981" s="184"/>
      <c r="J981" s="116"/>
    </row>
    <row r="982" spans="2:10" s="127" customFormat="1" hidden="1" x14ac:dyDescent="0.35">
      <c r="B982" s="183"/>
      <c r="C982" s="183"/>
      <c r="D982" s="183"/>
      <c r="F982" s="184"/>
      <c r="G982" s="184"/>
      <c r="H982" s="184"/>
      <c r="J982" s="116"/>
    </row>
    <row r="983" spans="2:10" s="127" customFormat="1" hidden="1" x14ac:dyDescent="0.35">
      <c r="B983" s="183"/>
      <c r="C983" s="183"/>
      <c r="D983" s="183"/>
      <c r="F983" s="184"/>
      <c r="G983" s="184"/>
      <c r="H983" s="184"/>
      <c r="J983" s="116"/>
    </row>
    <row r="984" spans="2:10" s="127" customFormat="1" hidden="1" x14ac:dyDescent="0.35">
      <c r="B984" s="183"/>
      <c r="C984" s="183"/>
      <c r="D984" s="183"/>
      <c r="F984" s="184"/>
      <c r="G984" s="184"/>
      <c r="H984" s="184"/>
      <c r="J984" s="116"/>
    </row>
    <row r="985" spans="2:10" s="127" customFormat="1" hidden="1" x14ac:dyDescent="0.35">
      <c r="B985" s="183"/>
      <c r="C985" s="183"/>
      <c r="D985" s="183"/>
      <c r="F985" s="184"/>
      <c r="G985" s="184"/>
      <c r="H985" s="184"/>
      <c r="J985" s="116"/>
    </row>
    <row r="986" spans="2:10" s="127" customFormat="1" hidden="1" x14ac:dyDescent="0.35">
      <c r="B986" s="183"/>
      <c r="C986" s="183"/>
      <c r="D986" s="183"/>
      <c r="F986" s="184"/>
      <c r="G986" s="184"/>
      <c r="H986" s="184"/>
      <c r="J986" s="116"/>
    </row>
    <row r="987" spans="2:10" s="127" customFormat="1" hidden="1" x14ac:dyDescent="0.35">
      <c r="B987" s="183"/>
      <c r="C987" s="183"/>
      <c r="D987" s="183"/>
      <c r="F987" s="184"/>
      <c r="G987" s="184"/>
      <c r="H987" s="184"/>
      <c r="J987" s="116"/>
    </row>
    <row r="988" spans="2:10" s="127" customFormat="1" hidden="1" x14ac:dyDescent="0.35">
      <c r="B988" s="183"/>
      <c r="C988" s="183"/>
      <c r="D988" s="183"/>
      <c r="F988" s="184"/>
      <c r="G988" s="184"/>
      <c r="H988" s="184"/>
      <c r="J988" s="116"/>
    </row>
    <row r="989" spans="2:10" s="127" customFormat="1" hidden="1" x14ac:dyDescent="0.35">
      <c r="B989" s="183"/>
      <c r="C989" s="183"/>
      <c r="D989" s="183"/>
      <c r="F989" s="184"/>
      <c r="G989" s="184"/>
      <c r="H989" s="184"/>
      <c r="J989" s="116"/>
    </row>
    <row r="990" spans="2:10" s="127" customFormat="1" hidden="1" x14ac:dyDescent="0.35">
      <c r="B990" s="183"/>
      <c r="C990" s="183"/>
      <c r="D990" s="183"/>
      <c r="F990" s="184"/>
      <c r="G990" s="184"/>
      <c r="H990" s="184"/>
      <c r="J990" s="116"/>
    </row>
    <row r="991" spans="2:10" s="127" customFormat="1" hidden="1" x14ac:dyDescent="0.35">
      <c r="B991" s="183"/>
      <c r="C991" s="183"/>
      <c r="D991" s="183"/>
      <c r="F991" s="184"/>
      <c r="G991" s="184"/>
      <c r="H991" s="184"/>
      <c r="J991" s="116"/>
    </row>
    <row r="992" spans="2:10" s="127" customFormat="1" hidden="1" x14ac:dyDescent="0.35">
      <c r="B992" s="183"/>
      <c r="C992" s="183"/>
      <c r="D992" s="183"/>
      <c r="F992" s="184"/>
      <c r="G992" s="184"/>
      <c r="H992" s="184"/>
      <c r="J992" s="116"/>
    </row>
    <row r="993" spans="2:10" s="127" customFormat="1" hidden="1" x14ac:dyDescent="0.35">
      <c r="B993" s="183"/>
      <c r="C993" s="183"/>
      <c r="D993" s="183"/>
      <c r="F993" s="184"/>
      <c r="G993" s="184"/>
      <c r="H993" s="184"/>
      <c r="J993" s="116"/>
    </row>
    <row r="994" spans="2:10" s="127" customFormat="1" hidden="1" x14ac:dyDescent="0.35">
      <c r="B994" s="183"/>
      <c r="C994" s="183"/>
      <c r="D994" s="183"/>
      <c r="F994" s="184"/>
      <c r="G994" s="184"/>
      <c r="H994" s="184"/>
      <c r="J994" s="116"/>
    </row>
    <row r="995" spans="2:10" s="127" customFormat="1" hidden="1" x14ac:dyDescent="0.35">
      <c r="B995" s="183"/>
      <c r="C995" s="183"/>
      <c r="D995" s="183"/>
      <c r="F995" s="184"/>
      <c r="G995" s="184"/>
      <c r="H995" s="184"/>
      <c r="J995" s="116"/>
    </row>
    <row r="996" spans="2:10" s="127" customFormat="1" hidden="1" x14ac:dyDescent="0.35">
      <c r="B996" s="183"/>
      <c r="C996" s="183"/>
      <c r="D996" s="183"/>
      <c r="F996" s="184"/>
      <c r="G996" s="184"/>
      <c r="H996" s="184"/>
      <c r="J996" s="116"/>
    </row>
    <row r="997" spans="2:10" s="127" customFormat="1" hidden="1" x14ac:dyDescent="0.35">
      <c r="B997" s="183"/>
      <c r="C997" s="183"/>
      <c r="D997" s="183"/>
      <c r="F997" s="184"/>
      <c r="G997" s="184"/>
      <c r="H997" s="184"/>
      <c r="J997" s="116"/>
    </row>
    <row r="998" spans="2:10" s="127" customFormat="1" hidden="1" x14ac:dyDescent="0.35">
      <c r="B998" s="183"/>
      <c r="C998" s="183"/>
      <c r="D998" s="183"/>
      <c r="F998" s="184"/>
      <c r="G998" s="184"/>
      <c r="H998" s="184"/>
      <c r="J998" s="116"/>
    </row>
    <row r="999" spans="2:10" s="127" customFormat="1" hidden="1" x14ac:dyDescent="0.35">
      <c r="B999" s="183"/>
      <c r="C999" s="183"/>
      <c r="D999" s="183"/>
      <c r="F999" s="184"/>
      <c r="G999" s="184"/>
      <c r="H999" s="184"/>
      <c r="J999" s="116"/>
    </row>
    <row r="1000" spans="2:10" s="127" customFormat="1" hidden="1" x14ac:dyDescent="0.35">
      <c r="B1000" s="183"/>
      <c r="C1000" s="183"/>
      <c r="D1000" s="183"/>
      <c r="F1000" s="184"/>
      <c r="G1000" s="184"/>
      <c r="H1000" s="184"/>
      <c r="J1000" s="116"/>
    </row>
    <row r="1001" spans="2:10" s="127" customFormat="1" hidden="1" x14ac:dyDescent="0.35">
      <c r="B1001" s="183"/>
      <c r="C1001" s="183"/>
      <c r="D1001" s="183"/>
      <c r="F1001" s="184"/>
      <c r="G1001" s="184"/>
      <c r="H1001" s="184"/>
      <c r="J1001" s="116"/>
    </row>
    <row r="1002" spans="2:10" s="127" customFormat="1" hidden="1" x14ac:dyDescent="0.35">
      <c r="B1002" s="183"/>
      <c r="C1002" s="183"/>
      <c r="D1002" s="183"/>
      <c r="F1002" s="184"/>
      <c r="G1002" s="184"/>
      <c r="H1002" s="184"/>
      <c r="J1002" s="116"/>
    </row>
    <row r="1003" spans="2:10" s="127" customFormat="1" hidden="1" x14ac:dyDescent="0.35">
      <c r="B1003" s="183"/>
      <c r="C1003" s="183"/>
      <c r="D1003" s="183"/>
      <c r="F1003" s="184"/>
      <c r="G1003" s="184"/>
      <c r="H1003" s="184"/>
      <c r="J1003" s="116"/>
    </row>
    <row r="1004" spans="2:10" s="127" customFormat="1" hidden="1" x14ac:dyDescent="0.35">
      <c r="B1004" s="183"/>
      <c r="C1004" s="183"/>
      <c r="D1004" s="183"/>
      <c r="F1004" s="184"/>
      <c r="G1004" s="184"/>
      <c r="H1004" s="184"/>
      <c r="J1004" s="116"/>
    </row>
    <row r="1005" spans="2:10" s="127" customFormat="1" hidden="1" x14ac:dyDescent="0.35">
      <c r="B1005" s="183"/>
      <c r="C1005" s="183"/>
      <c r="D1005" s="183"/>
      <c r="F1005" s="184"/>
      <c r="G1005" s="184"/>
      <c r="H1005" s="184"/>
      <c r="J1005" s="116"/>
    </row>
    <row r="1006" spans="2:10" s="127" customFormat="1" hidden="1" x14ac:dyDescent="0.35">
      <c r="B1006" s="183"/>
      <c r="C1006" s="183"/>
      <c r="D1006" s="183"/>
      <c r="F1006" s="184"/>
      <c r="G1006" s="184"/>
      <c r="H1006" s="184"/>
      <c r="J1006" s="116"/>
    </row>
    <row r="1007" spans="2:10" s="127" customFormat="1" hidden="1" x14ac:dyDescent="0.35">
      <c r="B1007" s="183"/>
      <c r="C1007" s="183"/>
      <c r="D1007" s="183"/>
      <c r="F1007" s="184"/>
      <c r="G1007" s="184"/>
      <c r="H1007" s="184"/>
      <c r="J1007" s="116"/>
    </row>
    <row r="1008" spans="2:10" s="127" customFormat="1" hidden="1" x14ac:dyDescent="0.35">
      <c r="B1008" s="183"/>
      <c r="C1008" s="183"/>
      <c r="D1008" s="183"/>
      <c r="F1008" s="184"/>
      <c r="G1008" s="184"/>
      <c r="H1008" s="184"/>
      <c r="J1008" s="116"/>
    </row>
    <row r="1009" spans="2:10" s="127" customFormat="1" hidden="1" x14ac:dyDescent="0.35">
      <c r="B1009" s="183"/>
      <c r="C1009" s="183"/>
      <c r="D1009" s="183"/>
      <c r="F1009" s="184"/>
      <c r="G1009" s="184"/>
      <c r="H1009" s="184"/>
      <c r="J1009" s="116"/>
    </row>
    <row r="1010" spans="2:10" s="127" customFormat="1" hidden="1" x14ac:dyDescent="0.35">
      <c r="B1010" s="183"/>
      <c r="C1010" s="183"/>
      <c r="D1010" s="183"/>
      <c r="F1010" s="184"/>
      <c r="G1010" s="184"/>
      <c r="H1010" s="184"/>
      <c r="J1010" s="116"/>
    </row>
    <row r="1011" spans="2:10" s="127" customFormat="1" hidden="1" x14ac:dyDescent="0.35">
      <c r="B1011" s="183"/>
      <c r="C1011" s="183"/>
      <c r="D1011" s="183"/>
      <c r="F1011" s="184"/>
      <c r="G1011" s="184"/>
      <c r="H1011" s="184"/>
      <c r="J1011" s="116"/>
    </row>
    <row r="1012" spans="2:10" s="127" customFormat="1" hidden="1" x14ac:dyDescent="0.35">
      <c r="B1012" s="183"/>
      <c r="C1012" s="183"/>
      <c r="D1012" s="183"/>
      <c r="F1012" s="184"/>
      <c r="G1012" s="184"/>
      <c r="H1012" s="184"/>
      <c r="J1012" s="116"/>
    </row>
    <row r="1013" spans="2:10" s="127" customFormat="1" hidden="1" x14ac:dyDescent="0.35">
      <c r="B1013" s="183"/>
      <c r="C1013" s="183"/>
      <c r="D1013" s="183"/>
      <c r="F1013" s="184"/>
      <c r="G1013" s="184"/>
      <c r="H1013" s="184"/>
      <c r="J1013" s="116"/>
    </row>
    <row r="1014" spans="2:10" s="127" customFormat="1" hidden="1" x14ac:dyDescent="0.35">
      <c r="B1014" s="183"/>
      <c r="C1014" s="183"/>
      <c r="D1014" s="183"/>
      <c r="F1014" s="184"/>
      <c r="G1014" s="184"/>
      <c r="H1014" s="184"/>
      <c r="J1014" s="116"/>
    </row>
    <row r="1015" spans="2:10" s="127" customFormat="1" hidden="1" x14ac:dyDescent="0.35">
      <c r="B1015" s="183"/>
      <c r="C1015" s="183"/>
      <c r="D1015" s="183"/>
      <c r="F1015" s="184"/>
      <c r="G1015" s="184"/>
      <c r="H1015" s="184"/>
      <c r="J1015" s="116"/>
    </row>
    <row r="1016" spans="2:10" s="127" customFormat="1" hidden="1" x14ac:dyDescent="0.35">
      <c r="B1016" s="183"/>
      <c r="C1016" s="183"/>
      <c r="D1016" s="183"/>
      <c r="F1016" s="184"/>
      <c r="G1016" s="184"/>
      <c r="H1016" s="184"/>
      <c r="J1016" s="116"/>
    </row>
    <row r="1017" spans="2:10" s="127" customFormat="1" hidden="1" x14ac:dyDescent="0.35">
      <c r="B1017" s="183"/>
      <c r="C1017" s="183"/>
      <c r="D1017" s="183"/>
      <c r="F1017" s="184"/>
      <c r="G1017" s="184"/>
      <c r="H1017" s="184"/>
      <c r="J1017" s="116"/>
    </row>
    <row r="1018" spans="2:10" s="127" customFormat="1" hidden="1" x14ac:dyDescent="0.35">
      <c r="B1018" s="183"/>
      <c r="C1018" s="183"/>
      <c r="D1018" s="183"/>
      <c r="F1018" s="184"/>
      <c r="G1018" s="184"/>
      <c r="H1018" s="184"/>
      <c r="J1018" s="116"/>
    </row>
    <row r="1019" spans="2:10" s="127" customFormat="1" hidden="1" x14ac:dyDescent="0.35">
      <c r="B1019" s="183"/>
      <c r="C1019" s="183"/>
      <c r="D1019" s="183"/>
      <c r="F1019" s="184"/>
      <c r="G1019" s="184"/>
      <c r="H1019" s="184"/>
      <c r="J1019" s="116"/>
    </row>
    <row r="1020" spans="2:10" s="127" customFormat="1" hidden="1" x14ac:dyDescent="0.35">
      <c r="B1020" s="183"/>
      <c r="C1020" s="183"/>
      <c r="D1020" s="183"/>
      <c r="F1020" s="184"/>
      <c r="G1020" s="184"/>
      <c r="H1020" s="184"/>
      <c r="J1020" s="116"/>
    </row>
    <row r="1021" spans="2:10" s="127" customFormat="1" hidden="1" x14ac:dyDescent="0.35">
      <c r="B1021" s="183"/>
      <c r="C1021" s="183"/>
      <c r="D1021" s="183"/>
      <c r="F1021" s="184"/>
      <c r="G1021" s="184"/>
      <c r="H1021" s="184"/>
      <c r="J1021" s="116"/>
    </row>
    <row r="1022" spans="2:10" s="127" customFormat="1" hidden="1" x14ac:dyDescent="0.35">
      <c r="B1022" s="183"/>
      <c r="C1022" s="183"/>
      <c r="D1022" s="183"/>
      <c r="F1022" s="184"/>
      <c r="G1022" s="184"/>
      <c r="H1022" s="184"/>
      <c r="J1022" s="116"/>
    </row>
    <row r="1023" spans="2:10" s="127" customFormat="1" hidden="1" x14ac:dyDescent="0.35">
      <c r="B1023" s="183"/>
      <c r="C1023" s="183"/>
      <c r="D1023" s="183"/>
      <c r="F1023" s="184"/>
      <c r="G1023" s="184"/>
      <c r="H1023" s="184"/>
      <c r="J1023" s="116"/>
    </row>
    <row r="1024" spans="2:10" s="127" customFormat="1" hidden="1" x14ac:dyDescent="0.35">
      <c r="B1024" s="183"/>
      <c r="C1024" s="183"/>
      <c r="D1024" s="183"/>
      <c r="F1024" s="184"/>
      <c r="G1024" s="184"/>
      <c r="H1024" s="184"/>
      <c r="J1024" s="116"/>
    </row>
    <row r="1025" spans="2:10" s="127" customFormat="1" hidden="1" x14ac:dyDescent="0.35">
      <c r="B1025" s="183"/>
      <c r="C1025" s="183"/>
      <c r="D1025" s="183"/>
      <c r="F1025" s="184"/>
      <c r="G1025" s="184"/>
      <c r="H1025" s="184"/>
      <c r="J1025" s="116"/>
    </row>
    <row r="1026" spans="2:10" s="127" customFormat="1" hidden="1" x14ac:dyDescent="0.35">
      <c r="B1026" s="183"/>
      <c r="C1026" s="183"/>
      <c r="D1026" s="183"/>
      <c r="F1026" s="184"/>
      <c r="G1026" s="184"/>
      <c r="H1026" s="184"/>
      <c r="J1026" s="116"/>
    </row>
    <row r="1027" spans="2:10" s="127" customFormat="1" hidden="1" x14ac:dyDescent="0.35">
      <c r="B1027" s="183"/>
      <c r="C1027" s="183"/>
      <c r="D1027" s="183"/>
      <c r="F1027" s="184"/>
      <c r="G1027" s="184"/>
      <c r="H1027" s="184"/>
      <c r="J1027" s="116"/>
    </row>
    <row r="1028" spans="2:10" s="127" customFormat="1" hidden="1" x14ac:dyDescent="0.35">
      <c r="B1028" s="183"/>
      <c r="C1028" s="183"/>
      <c r="D1028" s="183"/>
      <c r="F1028" s="184"/>
      <c r="G1028" s="184"/>
      <c r="H1028" s="184"/>
      <c r="J1028" s="116"/>
    </row>
    <row r="1029" spans="2:10" s="127" customFormat="1" hidden="1" x14ac:dyDescent="0.35">
      <c r="B1029" s="183"/>
      <c r="C1029" s="183"/>
      <c r="D1029" s="183"/>
      <c r="F1029" s="184"/>
      <c r="G1029" s="184"/>
      <c r="H1029" s="184"/>
      <c r="J1029" s="116"/>
    </row>
    <row r="1030" spans="2:10" s="127" customFormat="1" hidden="1" x14ac:dyDescent="0.35">
      <c r="B1030" s="183"/>
      <c r="C1030" s="183"/>
      <c r="D1030" s="183"/>
      <c r="F1030" s="184"/>
      <c r="G1030" s="184"/>
      <c r="H1030" s="184"/>
      <c r="J1030" s="116"/>
    </row>
    <row r="1031" spans="2:10" s="127" customFormat="1" hidden="1" x14ac:dyDescent="0.35">
      <c r="B1031" s="183"/>
      <c r="C1031" s="183"/>
      <c r="D1031" s="183"/>
      <c r="F1031" s="184"/>
      <c r="G1031" s="184"/>
      <c r="H1031" s="184"/>
      <c r="J1031" s="116"/>
    </row>
    <row r="1032" spans="2:10" s="127" customFormat="1" hidden="1" x14ac:dyDescent="0.35">
      <c r="B1032" s="183"/>
      <c r="C1032" s="183"/>
      <c r="D1032" s="183"/>
      <c r="F1032" s="184"/>
      <c r="G1032" s="184"/>
      <c r="H1032" s="184"/>
      <c r="J1032" s="116"/>
    </row>
    <row r="1033" spans="2:10" s="127" customFormat="1" hidden="1" x14ac:dyDescent="0.35">
      <c r="B1033" s="183"/>
      <c r="C1033" s="183"/>
      <c r="D1033" s="183"/>
      <c r="F1033" s="184"/>
      <c r="G1033" s="184"/>
      <c r="H1033" s="184"/>
      <c r="J1033" s="116"/>
    </row>
    <row r="1034" spans="2:10" s="127" customFormat="1" hidden="1" x14ac:dyDescent="0.35">
      <c r="B1034" s="183"/>
      <c r="C1034" s="183"/>
      <c r="D1034" s="183"/>
      <c r="F1034" s="184"/>
      <c r="G1034" s="184"/>
      <c r="H1034" s="184"/>
      <c r="J1034" s="116"/>
    </row>
    <row r="1035" spans="2:10" s="127" customFormat="1" hidden="1" x14ac:dyDescent="0.35">
      <c r="B1035" s="183"/>
      <c r="C1035" s="183"/>
      <c r="D1035" s="183"/>
      <c r="F1035" s="184"/>
      <c r="G1035" s="184"/>
      <c r="H1035" s="184"/>
      <c r="J1035" s="116"/>
    </row>
    <row r="1036" spans="2:10" s="127" customFormat="1" hidden="1" x14ac:dyDescent="0.35">
      <c r="B1036" s="183"/>
      <c r="C1036" s="183"/>
      <c r="D1036" s="183"/>
      <c r="F1036" s="184"/>
      <c r="G1036" s="184"/>
      <c r="H1036" s="184"/>
      <c r="J1036" s="116"/>
    </row>
    <row r="1037" spans="2:10" s="127" customFormat="1" hidden="1" x14ac:dyDescent="0.35">
      <c r="B1037" s="183"/>
      <c r="C1037" s="183"/>
      <c r="D1037" s="183"/>
      <c r="F1037" s="184"/>
      <c r="G1037" s="184"/>
      <c r="H1037" s="184"/>
      <c r="J1037" s="116"/>
    </row>
    <row r="1038" spans="2:10" s="127" customFormat="1" hidden="1" x14ac:dyDescent="0.35">
      <c r="B1038" s="183"/>
      <c r="C1038" s="183"/>
      <c r="D1038" s="183"/>
      <c r="F1038" s="184"/>
      <c r="G1038" s="184"/>
      <c r="H1038" s="184"/>
      <c r="J1038" s="116"/>
    </row>
    <row r="1039" spans="2:10" s="127" customFormat="1" hidden="1" x14ac:dyDescent="0.35">
      <c r="B1039" s="183"/>
      <c r="C1039" s="183"/>
      <c r="D1039" s="183"/>
      <c r="F1039" s="184"/>
      <c r="G1039" s="184"/>
      <c r="H1039" s="184"/>
      <c r="J1039" s="116"/>
    </row>
    <row r="1040" spans="2:10" s="127" customFormat="1" hidden="1" x14ac:dyDescent="0.35">
      <c r="B1040" s="183"/>
      <c r="C1040" s="183"/>
      <c r="D1040" s="183"/>
      <c r="F1040" s="184"/>
      <c r="G1040" s="184"/>
      <c r="H1040" s="184"/>
      <c r="J1040" s="116"/>
    </row>
    <row r="1041" spans="2:10" s="127" customFormat="1" hidden="1" x14ac:dyDescent="0.35">
      <c r="B1041" s="183"/>
      <c r="C1041" s="183"/>
      <c r="D1041" s="183"/>
      <c r="F1041" s="184"/>
      <c r="G1041" s="184"/>
      <c r="H1041" s="184"/>
      <c r="J1041" s="116"/>
    </row>
    <row r="1042" spans="2:10" s="127" customFormat="1" hidden="1" x14ac:dyDescent="0.35">
      <c r="B1042" s="183"/>
      <c r="C1042" s="183"/>
      <c r="D1042" s="183"/>
      <c r="F1042" s="184"/>
      <c r="G1042" s="184"/>
      <c r="H1042" s="184"/>
      <c r="J1042" s="116"/>
    </row>
    <row r="1043" spans="2:10" s="127" customFormat="1" hidden="1" x14ac:dyDescent="0.35">
      <c r="B1043" s="183"/>
      <c r="C1043" s="183"/>
      <c r="D1043" s="183"/>
      <c r="F1043" s="184"/>
      <c r="G1043" s="184"/>
      <c r="H1043" s="184"/>
      <c r="J1043" s="116"/>
    </row>
    <row r="1044" spans="2:10" s="127" customFormat="1" hidden="1" x14ac:dyDescent="0.35">
      <c r="B1044" s="183"/>
      <c r="C1044" s="183"/>
      <c r="D1044" s="183"/>
      <c r="F1044" s="184"/>
      <c r="G1044" s="184"/>
      <c r="H1044" s="184"/>
      <c r="J1044" s="116"/>
    </row>
    <row r="1045" spans="2:10" s="127" customFormat="1" hidden="1" x14ac:dyDescent="0.35">
      <c r="B1045" s="183"/>
      <c r="C1045" s="183"/>
      <c r="D1045" s="183"/>
      <c r="F1045" s="184"/>
      <c r="G1045" s="184"/>
      <c r="H1045" s="184"/>
      <c r="J1045" s="116"/>
    </row>
    <row r="1046" spans="2:10" s="127" customFormat="1" hidden="1" x14ac:dyDescent="0.35">
      <c r="B1046" s="183"/>
      <c r="C1046" s="183"/>
      <c r="D1046" s="183"/>
      <c r="F1046" s="184"/>
      <c r="G1046" s="184"/>
      <c r="H1046" s="184"/>
      <c r="J1046" s="116"/>
    </row>
    <row r="1047" spans="2:10" s="127" customFormat="1" hidden="1" x14ac:dyDescent="0.35">
      <c r="B1047" s="183"/>
      <c r="C1047" s="183"/>
      <c r="D1047" s="183"/>
      <c r="F1047" s="184"/>
      <c r="G1047" s="184"/>
      <c r="H1047" s="184"/>
      <c r="J1047" s="116"/>
    </row>
    <row r="1048" spans="2:10" s="127" customFormat="1" hidden="1" x14ac:dyDescent="0.35">
      <c r="B1048" s="183"/>
      <c r="C1048" s="183"/>
      <c r="D1048" s="183"/>
      <c r="F1048" s="184"/>
      <c r="G1048" s="184"/>
      <c r="H1048" s="184"/>
      <c r="J1048" s="116"/>
    </row>
    <row r="1049" spans="2:10" s="127" customFormat="1" hidden="1" x14ac:dyDescent="0.35">
      <c r="B1049" s="183"/>
      <c r="C1049" s="183"/>
      <c r="D1049" s="183"/>
      <c r="F1049" s="184"/>
      <c r="G1049" s="184"/>
      <c r="H1049" s="184"/>
      <c r="J1049" s="116"/>
    </row>
    <row r="1050" spans="2:10" s="127" customFormat="1" hidden="1" x14ac:dyDescent="0.35">
      <c r="B1050" s="183"/>
      <c r="C1050" s="183"/>
      <c r="D1050" s="183"/>
      <c r="F1050" s="184"/>
      <c r="G1050" s="184"/>
      <c r="H1050" s="184"/>
      <c r="J1050" s="116"/>
    </row>
    <row r="1051" spans="2:10" s="127" customFormat="1" hidden="1" x14ac:dyDescent="0.35">
      <c r="B1051" s="183"/>
      <c r="C1051" s="183"/>
      <c r="D1051" s="183"/>
      <c r="F1051" s="184"/>
      <c r="G1051" s="184"/>
      <c r="H1051" s="184"/>
      <c r="J1051" s="116"/>
    </row>
    <row r="1052" spans="2:10" s="127" customFormat="1" hidden="1" x14ac:dyDescent="0.35">
      <c r="B1052" s="183"/>
      <c r="C1052" s="183"/>
      <c r="D1052" s="183"/>
      <c r="F1052" s="184"/>
      <c r="G1052" s="184"/>
      <c r="H1052" s="184"/>
      <c r="J1052" s="116"/>
    </row>
    <row r="1053" spans="2:10" s="127" customFormat="1" hidden="1" x14ac:dyDescent="0.35">
      <c r="B1053" s="183"/>
      <c r="C1053" s="183"/>
      <c r="D1053" s="183"/>
      <c r="F1053" s="184"/>
      <c r="G1053" s="184"/>
      <c r="H1053" s="184"/>
      <c r="J1053" s="116"/>
    </row>
    <row r="1054" spans="2:10" s="127" customFormat="1" hidden="1" x14ac:dyDescent="0.35">
      <c r="B1054" s="183"/>
      <c r="C1054" s="183"/>
      <c r="D1054" s="183"/>
      <c r="F1054" s="184"/>
      <c r="G1054" s="184"/>
      <c r="H1054" s="184"/>
      <c r="J1054" s="116"/>
    </row>
    <row r="1055" spans="2:10" s="127" customFormat="1" hidden="1" x14ac:dyDescent="0.35">
      <c r="B1055" s="183"/>
      <c r="C1055" s="183"/>
      <c r="D1055" s="183"/>
      <c r="F1055" s="184"/>
      <c r="G1055" s="184"/>
      <c r="H1055" s="184"/>
      <c r="J1055" s="116"/>
    </row>
    <row r="1056" spans="2:10" s="127" customFormat="1" hidden="1" x14ac:dyDescent="0.35">
      <c r="B1056" s="183"/>
      <c r="C1056" s="183"/>
      <c r="D1056" s="183"/>
      <c r="F1056" s="184"/>
      <c r="G1056" s="184"/>
      <c r="H1056" s="184"/>
      <c r="J1056" s="116"/>
    </row>
    <row r="1057" spans="2:10" s="127" customFormat="1" hidden="1" x14ac:dyDescent="0.35">
      <c r="B1057" s="183"/>
      <c r="C1057" s="183"/>
      <c r="D1057" s="183"/>
      <c r="F1057" s="184"/>
      <c r="G1057" s="184"/>
      <c r="H1057" s="184"/>
      <c r="J1057" s="116"/>
    </row>
    <row r="1058" spans="2:10" s="127" customFormat="1" hidden="1" x14ac:dyDescent="0.35">
      <c r="B1058" s="183"/>
      <c r="C1058" s="183"/>
      <c r="D1058" s="183"/>
      <c r="F1058" s="184"/>
      <c r="G1058" s="184"/>
      <c r="H1058" s="184"/>
      <c r="J1058" s="116"/>
    </row>
    <row r="1059" spans="2:10" s="127" customFormat="1" hidden="1" x14ac:dyDescent="0.35">
      <c r="B1059" s="183"/>
      <c r="C1059" s="183"/>
      <c r="D1059" s="183"/>
      <c r="F1059" s="184"/>
      <c r="G1059" s="184"/>
      <c r="H1059" s="184"/>
      <c r="J1059" s="116"/>
    </row>
    <row r="1060" spans="2:10" s="127" customFormat="1" hidden="1" x14ac:dyDescent="0.35">
      <c r="B1060" s="183"/>
      <c r="C1060" s="183"/>
      <c r="D1060" s="183"/>
      <c r="F1060" s="184"/>
      <c r="G1060" s="184"/>
      <c r="H1060" s="184"/>
      <c r="J1060" s="116"/>
    </row>
    <row r="1061" spans="2:10" s="127" customFormat="1" hidden="1" x14ac:dyDescent="0.35">
      <c r="B1061" s="183"/>
      <c r="C1061" s="183"/>
      <c r="D1061" s="183"/>
      <c r="F1061" s="184"/>
      <c r="G1061" s="184"/>
      <c r="H1061" s="184"/>
      <c r="J1061" s="116"/>
    </row>
    <row r="1062" spans="2:10" s="127" customFormat="1" hidden="1" x14ac:dyDescent="0.35">
      <c r="B1062" s="183"/>
      <c r="C1062" s="183"/>
      <c r="D1062" s="183"/>
      <c r="F1062" s="184"/>
      <c r="G1062" s="184"/>
      <c r="H1062" s="184"/>
      <c r="J1062" s="116"/>
    </row>
    <row r="1063" spans="2:10" s="127" customFormat="1" hidden="1" x14ac:dyDescent="0.35">
      <c r="B1063" s="183"/>
      <c r="C1063" s="183"/>
      <c r="D1063" s="183"/>
      <c r="F1063" s="184"/>
      <c r="G1063" s="184"/>
      <c r="H1063" s="184"/>
      <c r="J1063" s="116"/>
    </row>
    <row r="1064" spans="2:10" s="127" customFormat="1" hidden="1" x14ac:dyDescent="0.35">
      <c r="B1064" s="183"/>
      <c r="C1064" s="183"/>
      <c r="D1064" s="183"/>
      <c r="F1064" s="184"/>
      <c r="G1064" s="184"/>
      <c r="H1064" s="184"/>
      <c r="J1064" s="116"/>
    </row>
    <row r="1065" spans="2:10" s="127" customFormat="1" hidden="1" x14ac:dyDescent="0.35">
      <c r="B1065" s="183"/>
      <c r="C1065" s="183"/>
      <c r="D1065" s="183"/>
      <c r="F1065" s="184"/>
      <c r="G1065" s="184"/>
      <c r="H1065" s="184"/>
      <c r="J1065" s="116"/>
    </row>
    <row r="1066" spans="2:10" s="127" customFormat="1" hidden="1" x14ac:dyDescent="0.35">
      <c r="B1066" s="183"/>
      <c r="C1066" s="183"/>
      <c r="D1066" s="183"/>
      <c r="F1066" s="184"/>
      <c r="G1066" s="184"/>
      <c r="H1066" s="184"/>
      <c r="J1066" s="116"/>
    </row>
    <row r="1067" spans="2:10" s="127" customFormat="1" hidden="1" x14ac:dyDescent="0.35">
      <c r="B1067" s="183"/>
      <c r="C1067" s="183"/>
      <c r="D1067" s="183"/>
      <c r="F1067" s="184"/>
      <c r="G1067" s="184"/>
      <c r="H1067" s="184"/>
      <c r="J1067" s="116"/>
    </row>
    <row r="1068" spans="2:10" s="127" customFormat="1" hidden="1" x14ac:dyDescent="0.35">
      <c r="B1068" s="183"/>
      <c r="C1068" s="183"/>
      <c r="D1068" s="183"/>
      <c r="F1068" s="184"/>
      <c r="G1068" s="184"/>
      <c r="H1068" s="184"/>
      <c r="J1068" s="116"/>
    </row>
    <row r="1069" spans="2:10" s="127" customFormat="1" hidden="1" x14ac:dyDescent="0.35">
      <c r="B1069" s="183"/>
      <c r="C1069" s="183"/>
      <c r="D1069" s="183"/>
      <c r="F1069" s="184"/>
      <c r="G1069" s="184"/>
      <c r="H1069" s="184"/>
      <c r="J1069" s="116"/>
    </row>
    <row r="1070" spans="2:10" s="127" customFormat="1" hidden="1" x14ac:dyDescent="0.35">
      <c r="B1070" s="183"/>
      <c r="C1070" s="183"/>
      <c r="D1070" s="183"/>
      <c r="F1070" s="184"/>
      <c r="G1070" s="184"/>
      <c r="H1070" s="184"/>
      <c r="J1070" s="116"/>
    </row>
    <row r="1071" spans="2:10" s="127" customFormat="1" hidden="1" x14ac:dyDescent="0.35">
      <c r="B1071" s="183"/>
      <c r="C1071" s="183"/>
      <c r="D1071" s="183"/>
      <c r="F1071" s="184"/>
      <c r="G1071" s="184"/>
      <c r="H1071" s="184"/>
      <c r="J1071" s="116"/>
    </row>
    <row r="1072" spans="2:10" s="127" customFormat="1" hidden="1" x14ac:dyDescent="0.35">
      <c r="B1072" s="183"/>
      <c r="C1072" s="183"/>
      <c r="D1072" s="183"/>
      <c r="F1072" s="184"/>
      <c r="G1072" s="184"/>
      <c r="H1072" s="184"/>
      <c r="J1072" s="116"/>
    </row>
    <row r="1073" spans="2:10" s="127" customFormat="1" hidden="1" x14ac:dyDescent="0.35">
      <c r="B1073" s="183"/>
      <c r="C1073" s="183"/>
      <c r="D1073" s="183"/>
      <c r="F1073" s="184"/>
      <c r="G1073" s="184"/>
      <c r="H1073" s="184"/>
      <c r="J1073" s="116"/>
    </row>
    <row r="1074" spans="2:10" s="127" customFormat="1" hidden="1" x14ac:dyDescent="0.35">
      <c r="B1074" s="183"/>
      <c r="C1074" s="183"/>
      <c r="D1074" s="183"/>
      <c r="F1074" s="184"/>
      <c r="G1074" s="184"/>
      <c r="H1074" s="184"/>
      <c r="J1074" s="116"/>
    </row>
    <row r="1075" spans="2:10" s="127" customFormat="1" hidden="1" x14ac:dyDescent="0.35">
      <c r="B1075" s="183"/>
      <c r="C1075" s="183"/>
      <c r="D1075" s="183"/>
      <c r="F1075" s="184"/>
      <c r="G1075" s="184"/>
      <c r="H1075" s="184"/>
      <c r="J1075" s="116"/>
    </row>
    <row r="1076" spans="2:10" s="127" customFormat="1" hidden="1" x14ac:dyDescent="0.35">
      <c r="B1076" s="183"/>
      <c r="C1076" s="183"/>
      <c r="D1076" s="183"/>
      <c r="F1076" s="184"/>
      <c r="G1076" s="184"/>
      <c r="H1076" s="184"/>
      <c r="J1076" s="116"/>
    </row>
    <row r="1077" spans="2:10" s="127" customFormat="1" hidden="1" x14ac:dyDescent="0.35">
      <c r="B1077" s="183"/>
      <c r="C1077" s="183"/>
      <c r="D1077" s="183"/>
      <c r="F1077" s="184"/>
      <c r="G1077" s="184"/>
      <c r="H1077" s="184"/>
      <c r="J1077" s="116"/>
    </row>
    <row r="1078" spans="2:10" s="127" customFormat="1" hidden="1" x14ac:dyDescent="0.35">
      <c r="B1078" s="183"/>
      <c r="C1078" s="183"/>
      <c r="D1078" s="183"/>
      <c r="F1078" s="184"/>
      <c r="G1078" s="184"/>
      <c r="H1078" s="184"/>
      <c r="J1078" s="116"/>
    </row>
    <row r="1079" spans="2:10" s="127" customFormat="1" hidden="1" x14ac:dyDescent="0.35">
      <c r="B1079" s="183"/>
      <c r="C1079" s="183"/>
      <c r="D1079" s="183"/>
      <c r="F1079" s="184"/>
      <c r="G1079" s="184"/>
      <c r="H1079" s="184"/>
      <c r="J1079" s="116"/>
    </row>
    <row r="1080" spans="2:10" s="127" customFormat="1" hidden="1" x14ac:dyDescent="0.35">
      <c r="B1080" s="183"/>
      <c r="C1080" s="183"/>
      <c r="D1080" s="183"/>
      <c r="F1080" s="184"/>
      <c r="G1080" s="184"/>
      <c r="H1080" s="184"/>
      <c r="J1080" s="116"/>
    </row>
    <row r="1081" spans="2:10" s="127" customFormat="1" hidden="1" x14ac:dyDescent="0.35">
      <c r="B1081" s="183"/>
      <c r="C1081" s="183"/>
      <c r="D1081" s="183"/>
      <c r="F1081" s="184"/>
      <c r="G1081" s="184"/>
      <c r="H1081" s="184"/>
      <c r="J1081" s="116"/>
    </row>
    <row r="1082" spans="2:10" s="127" customFormat="1" hidden="1" x14ac:dyDescent="0.35">
      <c r="B1082" s="183"/>
      <c r="C1082" s="183"/>
      <c r="D1082" s="183"/>
      <c r="F1082" s="184"/>
      <c r="G1082" s="184"/>
      <c r="H1082" s="184"/>
      <c r="J1082" s="116"/>
    </row>
    <row r="1083" spans="2:10" s="127" customFormat="1" hidden="1" x14ac:dyDescent="0.35">
      <c r="B1083" s="183"/>
      <c r="C1083" s="183"/>
      <c r="D1083" s="183"/>
      <c r="F1083" s="184"/>
      <c r="G1083" s="184"/>
      <c r="H1083" s="184"/>
      <c r="J1083" s="116"/>
    </row>
    <row r="1084" spans="2:10" s="127" customFormat="1" hidden="1" x14ac:dyDescent="0.35">
      <c r="B1084" s="183"/>
      <c r="C1084" s="183"/>
      <c r="D1084" s="183"/>
      <c r="F1084" s="184"/>
      <c r="G1084" s="184"/>
      <c r="H1084" s="184"/>
      <c r="J1084" s="116"/>
    </row>
    <row r="1085" spans="2:10" s="127" customFormat="1" hidden="1" x14ac:dyDescent="0.35">
      <c r="B1085" s="183"/>
      <c r="C1085" s="183"/>
      <c r="D1085" s="183"/>
      <c r="F1085" s="184"/>
      <c r="G1085" s="184"/>
      <c r="H1085" s="184"/>
      <c r="J1085" s="116"/>
    </row>
    <row r="1086" spans="2:10" s="127" customFormat="1" hidden="1" x14ac:dyDescent="0.35">
      <c r="B1086" s="183"/>
      <c r="C1086" s="183"/>
      <c r="D1086" s="183"/>
      <c r="F1086" s="184"/>
      <c r="G1086" s="184"/>
      <c r="H1086" s="184"/>
      <c r="J1086" s="116"/>
    </row>
    <row r="1087" spans="2:10" s="127" customFormat="1" hidden="1" x14ac:dyDescent="0.35">
      <c r="B1087" s="183"/>
      <c r="C1087" s="183"/>
      <c r="D1087" s="183"/>
      <c r="F1087" s="184"/>
      <c r="G1087" s="184"/>
      <c r="H1087" s="184"/>
      <c r="J1087" s="116"/>
    </row>
    <row r="1088" spans="2:10" s="127" customFormat="1" hidden="1" x14ac:dyDescent="0.35">
      <c r="B1088" s="183"/>
      <c r="C1088" s="183"/>
      <c r="D1088" s="183"/>
      <c r="F1088" s="184"/>
      <c r="G1088" s="184"/>
      <c r="H1088" s="184"/>
      <c r="J1088" s="116"/>
    </row>
    <row r="1089" spans="2:10" s="127" customFormat="1" hidden="1" x14ac:dyDescent="0.35">
      <c r="B1089" s="183"/>
      <c r="C1089" s="183"/>
      <c r="D1089" s="183"/>
      <c r="F1089" s="184"/>
      <c r="G1089" s="184"/>
      <c r="H1089" s="184"/>
      <c r="J1089" s="116"/>
    </row>
    <row r="1090" spans="2:10" s="127" customFormat="1" hidden="1" x14ac:dyDescent="0.35">
      <c r="B1090" s="183"/>
      <c r="C1090" s="183"/>
      <c r="D1090" s="183"/>
      <c r="F1090" s="184"/>
      <c r="G1090" s="184"/>
      <c r="H1090" s="184"/>
      <c r="J1090" s="116"/>
    </row>
    <row r="1091" spans="2:10" s="127" customFormat="1" hidden="1" x14ac:dyDescent="0.35">
      <c r="B1091" s="183"/>
      <c r="C1091" s="183"/>
      <c r="D1091" s="183"/>
      <c r="F1091" s="184"/>
      <c r="G1091" s="184"/>
      <c r="H1091" s="184"/>
      <c r="J1091" s="116"/>
    </row>
    <row r="1092" spans="2:10" s="127" customFormat="1" hidden="1" x14ac:dyDescent="0.35">
      <c r="B1092" s="183"/>
      <c r="C1092" s="183"/>
      <c r="D1092" s="183"/>
      <c r="F1092" s="184"/>
      <c r="G1092" s="184"/>
      <c r="H1092" s="184"/>
      <c r="J1092" s="116"/>
    </row>
    <row r="1093" spans="2:10" s="127" customFormat="1" hidden="1" x14ac:dyDescent="0.35">
      <c r="B1093" s="183"/>
      <c r="C1093" s="183"/>
      <c r="D1093" s="183"/>
      <c r="F1093" s="184"/>
      <c r="G1093" s="184"/>
      <c r="H1093" s="184"/>
      <c r="J1093" s="116"/>
    </row>
    <row r="1094" spans="2:10" s="127" customFormat="1" hidden="1" x14ac:dyDescent="0.35">
      <c r="B1094" s="183"/>
      <c r="C1094" s="183"/>
      <c r="D1094" s="183"/>
      <c r="F1094" s="184"/>
      <c r="G1094" s="184"/>
      <c r="H1094" s="184"/>
      <c r="J1094" s="116"/>
    </row>
    <row r="1095" spans="2:10" s="127" customFormat="1" hidden="1" x14ac:dyDescent="0.35">
      <c r="B1095" s="183"/>
      <c r="C1095" s="183"/>
      <c r="D1095" s="183"/>
      <c r="F1095" s="184"/>
      <c r="G1095" s="184"/>
      <c r="H1095" s="184"/>
      <c r="J1095" s="116"/>
    </row>
    <row r="1096" spans="2:10" s="127" customFormat="1" hidden="1" x14ac:dyDescent="0.35">
      <c r="B1096" s="183"/>
      <c r="C1096" s="183"/>
      <c r="D1096" s="183"/>
      <c r="F1096" s="184"/>
      <c r="G1096" s="184"/>
      <c r="H1096" s="184"/>
      <c r="J1096" s="116"/>
    </row>
    <row r="1097" spans="2:10" s="127" customFormat="1" hidden="1" x14ac:dyDescent="0.35">
      <c r="B1097" s="183"/>
      <c r="C1097" s="183"/>
      <c r="D1097" s="183"/>
      <c r="F1097" s="184"/>
      <c r="G1097" s="184"/>
      <c r="H1097" s="184"/>
      <c r="J1097" s="116"/>
    </row>
    <row r="1098" spans="2:10" s="127" customFormat="1" hidden="1" x14ac:dyDescent="0.35">
      <c r="B1098" s="183"/>
      <c r="C1098" s="183"/>
      <c r="D1098" s="183"/>
      <c r="F1098" s="184"/>
      <c r="G1098" s="184"/>
      <c r="H1098" s="184"/>
      <c r="J1098" s="116"/>
    </row>
    <row r="1099" spans="2:10" s="127" customFormat="1" hidden="1" x14ac:dyDescent="0.35">
      <c r="B1099" s="183"/>
      <c r="C1099" s="183"/>
      <c r="D1099" s="183"/>
      <c r="F1099" s="184"/>
      <c r="G1099" s="184"/>
      <c r="H1099" s="184"/>
      <c r="J1099" s="116"/>
    </row>
    <row r="1100" spans="2:10" s="127" customFormat="1" hidden="1" x14ac:dyDescent="0.35">
      <c r="B1100" s="183"/>
      <c r="C1100" s="183"/>
      <c r="D1100" s="183"/>
      <c r="F1100" s="184"/>
      <c r="G1100" s="184"/>
      <c r="H1100" s="184"/>
      <c r="J1100" s="116"/>
    </row>
    <row r="1101" spans="2:10" s="127" customFormat="1" hidden="1" x14ac:dyDescent="0.35">
      <c r="B1101" s="183"/>
      <c r="C1101" s="183"/>
      <c r="D1101" s="183"/>
      <c r="F1101" s="184"/>
      <c r="G1101" s="184"/>
      <c r="H1101" s="184"/>
      <c r="J1101" s="116"/>
    </row>
    <row r="1102" spans="2:10" s="127" customFormat="1" hidden="1" x14ac:dyDescent="0.35">
      <c r="B1102" s="183"/>
      <c r="C1102" s="183"/>
      <c r="D1102" s="183"/>
      <c r="F1102" s="184"/>
      <c r="G1102" s="184"/>
      <c r="H1102" s="184"/>
      <c r="J1102" s="116"/>
    </row>
    <row r="1103" spans="2:10" s="127" customFormat="1" hidden="1" x14ac:dyDescent="0.35">
      <c r="B1103" s="183"/>
      <c r="C1103" s="183"/>
      <c r="D1103" s="183"/>
      <c r="F1103" s="184"/>
      <c r="G1103" s="184"/>
      <c r="H1103" s="184"/>
      <c r="J1103" s="116"/>
    </row>
    <row r="1104" spans="2:10" s="127" customFormat="1" hidden="1" x14ac:dyDescent="0.35">
      <c r="B1104" s="183"/>
      <c r="C1104" s="183"/>
      <c r="D1104" s="183"/>
      <c r="F1104" s="184"/>
      <c r="G1104" s="184"/>
      <c r="H1104" s="184"/>
      <c r="J1104" s="116"/>
    </row>
    <row r="1105" spans="2:10" s="127" customFormat="1" hidden="1" x14ac:dyDescent="0.35">
      <c r="B1105" s="183"/>
      <c r="C1105" s="183"/>
      <c r="D1105" s="183"/>
      <c r="F1105" s="184"/>
      <c r="G1105" s="184"/>
      <c r="H1105" s="184"/>
      <c r="J1105" s="116"/>
    </row>
    <row r="1106" spans="2:10" s="127" customFormat="1" hidden="1" x14ac:dyDescent="0.35">
      <c r="B1106" s="183"/>
      <c r="C1106" s="183"/>
      <c r="D1106" s="183"/>
      <c r="F1106" s="184"/>
      <c r="G1106" s="184"/>
      <c r="H1106" s="184"/>
      <c r="J1106" s="116"/>
    </row>
    <row r="1107" spans="2:10" s="127" customFormat="1" hidden="1" x14ac:dyDescent="0.35">
      <c r="B1107" s="183"/>
      <c r="C1107" s="183"/>
      <c r="D1107" s="183"/>
      <c r="F1107" s="184"/>
      <c r="G1107" s="184"/>
      <c r="H1107" s="184"/>
      <c r="J1107" s="116"/>
    </row>
    <row r="1108" spans="2:10" s="127" customFormat="1" hidden="1" x14ac:dyDescent="0.35">
      <c r="B1108" s="183"/>
      <c r="C1108" s="183"/>
      <c r="D1108" s="183"/>
      <c r="F1108" s="184"/>
      <c r="G1108" s="184"/>
      <c r="H1108" s="184"/>
      <c r="J1108" s="116"/>
    </row>
    <row r="1109" spans="2:10" s="127" customFormat="1" hidden="1" x14ac:dyDescent="0.35">
      <c r="B1109" s="183"/>
      <c r="C1109" s="183"/>
      <c r="D1109" s="183"/>
      <c r="F1109" s="184"/>
      <c r="G1109" s="184"/>
      <c r="H1109" s="184"/>
      <c r="J1109" s="116"/>
    </row>
    <row r="1110" spans="2:10" s="127" customFormat="1" hidden="1" x14ac:dyDescent="0.35">
      <c r="B1110" s="183"/>
      <c r="C1110" s="183"/>
      <c r="D1110" s="183"/>
      <c r="F1110" s="184"/>
      <c r="G1110" s="184"/>
      <c r="H1110" s="184"/>
      <c r="J1110" s="116"/>
    </row>
    <row r="1111" spans="2:10" s="127" customFormat="1" hidden="1" x14ac:dyDescent="0.35">
      <c r="B1111" s="183"/>
      <c r="C1111" s="183"/>
      <c r="D1111" s="183"/>
      <c r="F1111" s="184"/>
      <c r="G1111" s="184"/>
      <c r="H1111" s="184"/>
      <c r="J1111" s="116"/>
    </row>
    <row r="1112" spans="2:10" s="127" customFormat="1" hidden="1" x14ac:dyDescent="0.35">
      <c r="B1112" s="183"/>
      <c r="C1112" s="183"/>
      <c r="D1112" s="183"/>
      <c r="F1112" s="184"/>
      <c r="G1112" s="184"/>
      <c r="H1112" s="184"/>
      <c r="J1112" s="116"/>
    </row>
    <row r="1113" spans="2:10" s="127" customFormat="1" hidden="1" x14ac:dyDescent="0.35">
      <c r="B1113" s="183"/>
      <c r="C1113" s="183"/>
      <c r="D1113" s="183"/>
      <c r="F1113" s="184"/>
      <c r="G1113" s="184"/>
      <c r="H1113" s="184"/>
      <c r="J1113" s="116"/>
    </row>
    <row r="1114" spans="2:10" s="127" customFormat="1" hidden="1" x14ac:dyDescent="0.35">
      <c r="B1114" s="183"/>
      <c r="C1114" s="183"/>
      <c r="D1114" s="183"/>
      <c r="F1114" s="184"/>
      <c r="G1114" s="184"/>
      <c r="H1114" s="184"/>
      <c r="J1114" s="116"/>
    </row>
    <row r="1115" spans="2:10" s="127" customFormat="1" hidden="1" x14ac:dyDescent="0.35">
      <c r="B1115" s="183"/>
      <c r="C1115" s="183"/>
      <c r="D1115" s="183"/>
      <c r="F1115" s="184"/>
      <c r="G1115" s="184"/>
      <c r="H1115" s="184"/>
      <c r="J1115" s="116"/>
    </row>
    <row r="1116" spans="2:10" s="127" customFormat="1" hidden="1" x14ac:dyDescent="0.35">
      <c r="B1116" s="183"/>
      <c r="C1116" s="183"/>
      <c r="D1116" s="183"/>
      <c r="F1116" s="184"/>
      <c r="G1116" s="184"/>
      <c r="H1116" s="184"/>
      <c r="J1116" s="116"/>
    </row>
    <row r="1117" spans="2:10" s="127" customFormat="1" hidden="1" x14ac:dyDescent="0.35">
      <c r="B1117" s="183"/>
      <c r="C1117" s="183"/>
      <c r="D1117" s="183"/>
      <c r="F1117" s="184"/>
      <c r="G1117" s="184"/>
      <c r="H1117" s="184"/>
      <c r="J1117" s="116"/>
    </row>
    <row r="1118" spans="2:10" s="127" customFormat="1" hidden="1" x14ac:dyDescent="0.35">
      <c r="B1118" s="183"/>
      <c r="C1118" s="183"/>
      <c r="D1118" s="183"/>
      <c r="F1118" s="184"/>
      <c r="G1118" s="184"/>
      <c r="H1118" s="184"/>
      <c r="J1118" s="116"/>
    </row>
    <row r="1119" spans="2:10" s="127" customFormat="1" hidden="1" x14ac:dyDescent="0.35">
      <c r="B1119" s="183"/>
      <c r="C1119" s="183"/>
      <c r="D1119" s="183"/>
      <c r="F1119" s="184"/>
      <c r="G1119" s="184"/>
      <c r="H1119" s="184"/>
      <c r="J1119" s="116"/>
    </row>
    <row r="1120" spans="2:10" s="127" customFormat="1" hidden="1" x14ac:dyDescent="0.35">
      <c r="B1120" s="183"/>
      <c r="C1120" s="183"/>
      <c r="D1120" s="183"/>
      <c r="F1120" s="184"/>
      <c r="G1120" s="184"/>
      <c r="H1120" s="184"/>
      <c r="J1120" s="116"/>
    </row>
    <row r="1121" spans="2:10" s="127" customFormat="1" hidden="1" x14ac:dyDescent="0.35">
      <c r="B1121" s="183"/>
      <c r="C1121" s="183"/>
      <c r="D1121" s="183"/>
      <c r="F1121" s="184"/>
      <c r="G1121" s="184"/>
      <c r="H1121" s="184"/>
      <c r="J1121" s="116"/>
    </row>
    <row r="1122" spans="2:10" s="127" customFormat="1" hidden="1" x14ac:dyDescent="0.35">
      <c r="B1122" s="183"/>
      <c r="C1122" s="183"/>
      <c r="D1122" s="183"/>
      <c r="F1122" s="184"/>
      <c r="G1122" s="184"/>
      <c r="H1122" s="184"/>
      <c r="J1122" s="116"/>
    </row>
    <row r="1123" spans="2:10" s="127" customFormat="1" hidden="1" x14ac:dyDescent="0.35">
      <c r="B1123" s="183"/>
      <c r="C1123" s="183"/>
      <c r="D1123" s="183"/>
      <c r="F1123" s="184"/>
      <c r="G1123" s="184"/>
      <c r="H1123" s="184"/>
      <c r="J1123" s="116"/>
    </row>
    <row r="1124" spans="2:10" s="127" customFormat="1" hidden="1" x14ac:dyDescent="0.35">
      <c r="B1124" s="183"/>
      <c r="C1124" s="183"/>
      <c r="D1124" s="183"/>
      <c r="F1124" s="184"/>
      <c r="G1124" s="184"/>
      <c r="H1124" s="184"/>
      <c r="J1124" s="116"/>
    </row>
    <row r="1125" spans="2:10" s="127" customFormat="1" hidden="1" x14ac:dyDescent="0.35">
      <c r="B1125" s="183"/>
      <c r="C1125" s="183"/>
      <c r="D1125" s="183"/>
      <c r="F1125" s="184"/>
      <c r="G1125" s="184"/>
      <c r="H1125" s="184"/>
      <c r="J1125" s="116"/>
    </row>
    <row r="1126" spans="2:10" s="127" customFormat="1" hidden="1" x14ac:dyDescent="0.35">
      <c r="B1126" s="183"/>
      <c r="C1126" s="183"/>
      <c r="D1126" s="183"/>
      <c r="F1126" s="184"/>
      <c r="G1126" s="184"/>
      <c r="H1126" s="184"/>
      <c r="J1126" s="116"/>
    </row>
    <row r="1127" spans="2:10" s="127" customFormat="1" hidden="1" x14ac:dyDescent="0.35">
      <c r="B1127" s="183"/>
      <c r="C1127" s="183"/>
      <c r="D1127" s="183"/>
      <c r="F1127" s="184"/>
      <c r="G1127" s="184"/>
      <c r="H1127" s="184"/>
      <c r="J1127" s="116"/>
    </row>
    <row r="1128" spans="2:10" s="127" customFormat="1" hidden="1" x14ac:dyDescent="0.35">
      <c r="B1128" s="183"/>
      <c r="C1128" s="183"/>
      <c r="D1128" s="183"/>
      <c r="F1128" s="184"/>
      <c r="G1128" s="184"/>
      <c r="H1128" s="184"/>
      <c r="J1128" s="116"/>
    </row>
    <row r="1129" spans="2:10" s="127" customFormat="1" hidden="1" x14ac:dyDescent="0.35">
      <c r="B1129" s="183"/>
      <c r="C1129" s="183"/>
      <c r="D1129" s="183"/>
      <c r="F1129" s="184"/>
      <c r="G1129" s="184"/>
      <c r="H1129" s="184"/>
      <c r="J1129" s="116"/>
    </row>
    <row r="1130" spans="2:10" s="127" customFormat="1" hidden="1" x14ac:dyDescent="0.35">
      <c r="B1130" s="183"/>
      <c r="C1130" s="183"/>
      <c r="D1130" s="183"/>
      <c r="F1130" s="184"/>
      <c r="G1130" s="184"/>
      <c r="H1130" s="184"/>
      <c r="J1130" s="116"/>
    </row>
    <row r="1131" spans="2:10" s="127" customFormat="1" hidden="1" x14ac:dyDescent="0.35">
      <c r="B1131" s="183"/>
      <c r="C1131" s="183"/>
      <c r="D1131" s="183"/>
      <c r="F1131" s="184"/>
      <c r="G1131" s="184"/>
      <c r="H1131" s="184"/>
      <c r="J1131" s="116"/>
    </row>
    <row r="1132" spans="2:10" s="127" customFormat="1" hidden="1" x14ac:dyDescent="0.35">
      <c r="B1132" s="183"/>
      <c r="C1132" s="183"/>
      <c r="D1132" s="183"/>
      <c r="F1132" s="184"/>
      <c r="G1132" s="184"/>
      <c r="H1132" s="184"/>
      <c r="J1132" s="116"/>
    </row>
    <row r="1133" spans="2:10" s="127" customFormat="1" hidden="1" x14ac:dyDescent="0.35">
      <c r="B1133" s="183"/>
      <c r="C1133" s="183"/>
      <c r="D1133" s="183"/>
      <c r="F1133" s="184"/>
      <c r="G1133" s="184"/>
      <c r="H1133" s="184"/>
      <c r="J1133" s="116"/>
    </row>
    <row r="1134" spans="2:10" s="127" customFormat="1" hidden="1" x14ac:dyDescent="0.35">
      <c r="B1134" s="183"/>
      <c r="C1134" s="183"/>
      <c r="D1134" s="183"/>
      <c r="F1134" s="184"/>
      <c r="G1134" s="184"/>
      <c r="H1134" s="184"/>
      <c r="J1134" s="116"/>
    </row>
    <row r="1135" spans="2:10" s="127" customFormat="1" hidden="1" x14ac:dyDescent="0.35">
      <c r="B1135" s="183"/>
      <c r="C1135" s="183"/>
      <c r="D1135" s="183"/>
      <c r="F1135" s="184"/>
      <c r="G1135" s="184"/>
      <c r="H1135" s="184"/>
      <c r="J1135" s="116"/>
    </row>
    <row r="1136" spans="2:10" s="127" customFormat="1" hidden="1" x14ac:dyDescent="0.35">
      <c r="B1136" s="183"/>
      <c r="C1136" s="183"/>
      <c r="D1136" s="183"/>
      <c r="F1136" s="184"/>
      <c r="G1136" s="184"/>
      <c r="H1136" s="184"/>
      <c r="J1136" s="116"/>
    </row>
    <row r="1137" spans="2:10" s="127" customFormat="1" hidden="1" x14ac:dyDescent="0.35">
      <c r="B1137" s="183"/>
      <c r="C1137" s="183"/>
      <c r="D1137" s="183"/>
      <c r="F1137" s="184"/>
      <c r="G1137" s="184"/>
      <c r="H1137" s="184"/>
      <c r="J1137" s="116"/>
    </row>
    <row r="1138" spans="2:10" s="127" customFormat="1" hidden="1" x14ac:dyDescent="0.35">
      <c r="B1138" s="183"/>
      <c r="C1138" s="183"/>
      <c r="D1138" s="183"/>
      <c r="F1138" s="184"/>
      <c r="G1138" s="184"/>
      <c r="H1138" s="184"/>
      <c r="J1138" s="116"/>
    </row>
    <row r="1139" spans="2:10" s="127" customFormat="1" hidden="1" x14ac:dyDescent="0.35">
      <c r="B1139" s="183"/>
      <c r="C1139" s="183"/>
      <c r="D1139" s="183"/>
      <c r="F1139" s="184"/>
      <c r="G1139" s="184"/>
      <c r="H1139" s="184"/>
      <c r="J1139" s="116"/>
    </row>
    <row r="1140" spans="2:10" s="127" customFormat="1" hidden="1" x14ac:dyDescent="0.35">
      <c r="B1140" s="183"/>
      <c r="C1140" s="183"/>
      <c r="D1140" s="183"/>
      <c r="F1140" s="184"/>
      <c r="G1140" s="184"/>
      <c r="H1140" s="184"/>
      <c r="J1140" s="116"/>
    </row>
    <row r="1141" spans="2:10" s="127" customFormat="1" hidden="1" x14ac:dyDescent="0.35">
      <c r="B1141" s="183"/>
      <c r="C1141" s="183"/>
      <c r="D1141" s="183"/>
      <c r="F1141" s="184"/>
      <c r="G1141" s="184"/>
      <c r="H1141" s="184"/>
      <c r="J1141" s="116"/>
    </row>
    <row r="1142" spans="2:10" s="127" customFormat="1" hidden="1" x14ac:dyDescent="0.35">
      <c r="B1142" s="183"/>
      <c r="C1142" s="183"/>
      <c r="D1142" s="183"/>
      <c r="F1142" s="184"/>
      <c r="G1142" s="184"/>
      <c r="H1142" s="184"/>
      <c r="J1142" s="116"/>
    </row>
    <row r="1143" spans="2:10" s="127" customFormat="1" hidden="1" x14ac:dyDescent="0.35">
      <c r="B1143" s="183"/>
      <c r="C1143" s="183"/>
      <c r="D1143" s="183"/>
      <c r="F1143" s="184"/>
      <c r="G1143" s="184"/>
      <c r="H1143" s="184"/>
      <c r="J1143" s="116"/>
    </row>
    <row r="1144" spans="2:10" s="127" customFormat="1" hidden="1" x14ac:dyDescent="0.35">
      <c r="B1144" s="183"/>
      <c r="C1144" s="183"/>
      <c r="D1144" s="183"/>
      <c r="F1144" s="184"/>
      <c r="G1144" s="184"/>
      <c r="H1144" s="184"/>
      <c r="J1144" s="116"/>
    </row>
    <row r="1145" spans="2:10" s="127" customFormat="1" hidden="1" x14ac:dyDescent="0.35">
      <c r="B1145" s="183"/>
      <c r="C1145" s="183"/>
      <c r="D1145" s="183"/>
      <c r="F1145" s="184"/>
      <c r="G1145" s="184"/>
      <c r="H1145" s="184"/>
      <c r="J1145" s="116"/>
    </row>
    <row r="1146" spans="2:10" s="127" customFormat="1" hidden="1" x14ac:dyDescent="0.35">
      <c r="B1146" s="183"/>
      <c r="C1146" s="183"/>
      <c r="D1146" s="183"/>
      <c r="F1146" s="184"/>
      <c r="G1146" s="184"/>
      <c r="H1146" s="184"/>
      <c r="J1146" s="116"/>
    </row>
    <row r="1147" spans="2:10" s="127" customFormat="1" hidden="1" x14ac:dyDescent="0.35">
      <c r="B1147" s="183"/>
      <c r="C1147" s="183"/>
      <c r="D1147" s="183"/>
      <c r="F1147" s="184"/>
      <c r="G1147" s="184"/>
      <c r="H1147" s="184"/>
      <c r="J1147" s="116"/>
    </row>
    <row r="1148" spans="2:10" s="127" customFormat="1" hidden="1" x14ac:dyDescent="0.35">
      <c r="B1148" s="183"/>
      <c r="C1148" s="183"/>
      <c r="D1148" s="183"/>
      <c r="F1148" s="184"/>
      <c r="G1148" s="184"/>
      <c r="H1148" s="184"/>
      <c r="J1148" s="116"/>
    </row>
    <row r="1149" spans="2:10" s="127" customFormat="1" hidden="1" x14ac:dyDescent="0.35">
      <c r="B1149" s="183"/>
      <c r="C1149" s="183"/>
      <c r="D1149" s="183"/>
      <c r="F1149" s="184"/>
      <c r="G1149" s="184"/>
      <c r="H1149" s="184"/>
      <c r="J1149" s="116"/>
    </row>
    <row r="1150" spans="2:10" s="127" customFormat="1" hidden="1" x14ac:dyDescent="0.35">
      <c r="B1150" s="183"/>
      <c r="C1150" s="183"/>
      <c r="D1150" s="183"/>
      <c r="F1150" s="184"/>
      <c r="G1150" s="184"/>
      <c r="H1150" s="184"/>
      <c r="J1150" s="116"/>
    </row>
    <row r="1151" spans="2:10" s="127" customFormat="1" hidden="1" x14ac:dyDescent="0.35">
      <c r="B1151" s="183"/>
      <c r="C1151" s="183"/>
      <c r="D1151" s="183"/>
      <c r="F1151" s="184"/>
      <c r="G1151" s="184"/>
      <c r="H1151" s="184"/>
      <c r="J1151" s="116"/>
    </row>
    <row r="1152" spans="2:10" s="127" customFormat="1" hidden="1" x14ac:dyDescent="0.35">
      <c r="B1152" s="183"/>
      <c r="C1152" s="183"/>
      <c r="D1152" s="183"/>
      <c r="F1152" s="184"/>
      <c r="G1152" s="184"/>
      <c r="H1152" s="184"/>
      <c r="J1152" s="116"/>
    </row>
    <row r="1153" spans="2:10" s="127" customFormat="1" hidden="1" x14ac:dyDescent="0.35">
      <c r="B1153" s="183"/>
      <c r="C1153" s="183"/>
      <c r="D1153" s="183"/>
      <c r="F1153" s="184"/>
      <c r="G1153" s="184"/>
      <c r="H1153" s="184"/>
      <c r="J1153" s="116"/>
    </row>
    <row r="1154" spans="2:10" s="127" customFormat="1" hidden="1" x14ac:dyDescent="0.35">
      <c r="B1154" s="183"/>
      <c r="C1154" s="183"/>
      <c r="D1154" s="183"/>
      <c r="F1154" s="184"/>
      <c r="G1154" s="184"/>
      <c r="H1154" s="184"/>
      <c r="J1154" s="116"/>
    </row>
    <row r="1155" spans="2:10" s="127" customFormat="1" hidden="1" x14ac:dyDescent="0.35">
      <c r="B1155" s="183"/>
      <c r="C1155" s="183"/>
      <c r="D1155" s="183"/>
      <c r="F1155" s="184"/>
      <c r="G1155" s="184"/>
      <c r="H1155" s="184"/>
      <c r="J1155" s="116"/>
    </row>
    <row r="1156" spans="2:10" s="127" customFormat="1" hidden="1" x14ac:dyDescent="0.35">
      <c r="B1156" s="183"/>
      <c r="C1156" s="183"/>
      <c r="D1156" s="183"/>
      <c r="F1156" s="184"/>
      <c r="G1156" s="184"/>
      <c r="H1156" s="184"/>
      <c r="J1156" s="116"/>
    </row>
    <row r="1157" spans="2:10" s="127" customFormat="1" hidden="1" x14ac:dyDescent="0.35">
      <c r="B1157" s="183"/>
      <c r="C1157" s="183"/>
      <c r="D1157" s="183"/>
      <c r="F1157" s="184"/>
      <c r="G1157" s="184"/>
      <c r="H1157" s="184"/>
      <c r="J1157" s="116"/>
    </row>
    <row r="1158" spans="2:10" s="127" customFormat="1" hidden="1" x14ac:dyDescent="0.35">
      <c r="B1158" s="183"/>
      <c r="C1158" s="183"/>
      <c r="D1158" s="183"/>
      <c r="F1158" s="184"/>
      <c r="G1158" s="184"/>
      <c r="H1158" s="184"/>
      <c r="J1158" s="116"/>
    </row>
    <row r="1159" spans="2:10" s="127" customFormat="1" hidden="1" x14ac:dyDescent="0.35">
      <c r="B1159" s="183"/>
      <c r="C1159" s="183"/>
      <c r="D1159" s="183"/>
      <c r="F1159" s="184"/>
      <c r="G1159" s="184"/>
      <c r="H1159" s="184"/>
      <c r="J1159" s="116"/>
    </row>
    <row r="1160" spans="2:10" s="127" customFormat="1" hidden="1" x14ac:dyDescent="0.35">
      <c r="B1160" s="183"/>
      <c r="C1160" s="183"/>
      <c r="D1160" s="183"/>
      <c r="F1160" s="184"/>
      <c r="G1160" s="184"/>
      <c r="H1160" s="184"/>
      <c r="J1160" s="116"/>
    </row>
    <row r="1161" spans="2:10" s="127" customFormat="1" hidden="1" x14ac:dyDescent="0.35">
      <c r="B1161" s="183"/>
      <c r="C1161" s="183"/>
      <c r="D1161" s="183"/>
      <c r="F1161" s="184"/>
      <c r="G1161" s="184"/>
      <c r="H1161" s="184"/>
      <c r="J1161" s="116"/>
    </row>
    <row r="1162" spans="2:10" s="127" customFormat="1" hidden="1" x14ac:dyDescent="0.35">
      <c r="B1162" s="183"/>
      <c r="C1162" s="183"/>
      <c r="D1162" s="183"/>
      <c r="F1162" s="184"/>
      <c r="G1162" s="184"/>
      <c r="H1162" s="184"/>
      <c r="J1162" s="116"/>
    </row>
    <row r="1163" spans="2:10" s="127" customFormat="1" hidden="1" x14ac:dyDescent="0.35">
      <c r="B1163" s="183"/>
      <c r="C1163" s="183"/>
      <c r="D1163" s="183"/>
      <c r="F1163" s="184"/>
      <c r="G1163" s="184"/>
      <c r="H1163" s="184"/>
      <c r="J1163" s="116"/>
    </row>
    <row r="1164" spans="2:10" s="127" customFormat="1" hidden="1" x14ac:dyDescent="0.35">
      <c r="B1164" s="183"/>
      <c r="C1164" s="183"/>
      <c r="D1164" s="183"/>
      <c r="F1164" s="184"/>
      <c r="G1164" s="184"/>
      <c r="H1164" s="184"/>
      <c r="J1164" s="116"/>
    </row>
    <row r="1165" spans="2:10" s="127" customFormat="1" hidden="1" x14ac:dyDescent="0.35">
      <c r="B1165" s="183"/>
      <c r="C1165" s="183"/>
      <c r="D1165" s="183"/>
      <c r="F1165" s="184"/>
      <c r="G1165" s="184"/>
      <c r="H1165" s="184"/>
      <c r="J1165" s="116"/>
    </row>
    <row r="1166" spans="2:10" s="127" customFormat="1" hidden="1" x14ac:dyDescent="0.35">
      <c r="B1166" s="183"/>
      <c r="C1166" s="183"/>
      <c r="D1166" s="183"/>
      <c r="F1166" s="184"/>
      <c r="G1166" s="184"/>
      <c r="H1166" s="184"/>
      <c r="J1166" s="116"/>
    </row>
    <row r="1167" spans="2:10" s="127" customFormat="1" hidden="1" x14ac:dyDescent="0.35">
      <c r="B1167" s="183"/>
      <c r="C1167" s="183"/>
      <c r="D1167" s="183"/>
      <c r="F1167" s="184"/>
      <c r="G1167" s="184"/>
      <c r="H1167" s="184"/>
      <c r="J1167" s="116"/>
    </row>
    <row r="1168" spans="2:10" s="127" customFormat="1" hidden="1" x14ac:dyDescent="0.35">
      <c r="B1168" s="183"/>
      <c r="C1168" s="183"/>
      <c r="D1168" s="183"/>
      <c r="F1168" s="184"/>
      <c r="G1168" s="184"/>
      <c r="H1168" s="184"/>
      <c r="J1168" s="116"/>
    </row>
    <row r="1169" spans="2:10" s="127" customFormat="1" hidden="1" x14ac:dyDescent="0.35">
      <c r="B1169" s="183"/>
      <c r="C1169" s="183"/>
      <c r="D1169" s="183"/>
      <c r="F1169" s="184"/>
      <c r="G1169" s="184"/>
      <c r="H1169" s="184"/>
      <c r="J1169" s="116"/>
    </row>
    <row r="1170" spans="2:10" s="127" customFormat="1" hidden="1" x14ac:dyDescent="0.35">
      <c r="B1170" s="183"/>
      <c r="C1170" s="183"/>
      <c r="D1170" s="183"/>
      <c r="F1170" s="184"/>
      <c r="G1170" s="184"/>
      <c r="H1170" s="184"/>
      <c r="J1170" s="116"/>
    </row>
    <row r="1171" spans="2:10" s="127" customFormat="1" hidden="1" x14ac:dyDescent="0.35">
      <c r="B1171" s="183"/>
      <c r="C1171" s="183"/>
      <c r="D1171" s="183"/>
      <c r="F1171" s="184"/>
      <c r="G1171" s="184"/>
      <c r="H1171" s="184"/>
      <c r="J1171" s="116"/>
    </row>
    <row r="1172" spans="2:10" s="127" customFormat="1" hidden="1" x14ac:dyDescent="0.35">
      <c r="B1172" s="183"/>
      <c r="C1172" s="183"/>
      <c r="D1172" s="183"/>
      <c r="F1172" s="184"/>
      <c r="G1172" s="184"/>
      <c r="H1172" s="184"/>
      <c r="J1172" s="116"/>
    </row>
    <row r="1173" spans="2:10" s="127" customFormat="1" hidden="1" x14ac:dyDescent="0.35">
      <c r="B1173" s="183"/>
      <c r="C1173" s="183"/>
      <c r="D1173" s="183"/>
      <c r="F1173" s="184"/>
      <c r="G1173" s="184"/>
      <c r="H1173" s="184"/>
      <c r="J1173" s="116"/>
    </row>
    <row r="1174" spans="2:10" s="127" customFormat="1" hidden="1" x14ac:dyDescent="0.35">
      <c r="B1174" s="183"/>
      <c r="C1174" s="183"/>
      <c r="D1174" s="183"/>
      <c r="F1174" s="184"/>
      <c r="G1174" s="184"/>
      <c r="H1174" s="184"/>
      <c r="J1174" s="116"/>
    </row>
    <row r="1175" spans="2:10" s="127" customFormat="1" hidden="1" x14ac:dyDescent="0.35">
      <c r="B1175" s="183"/>
      <c r="C1175" s="183"/>
      <c r="D1175" s="183"/>
      <c r="F1175" s="184"/>
      <c r="G1175" s="184"/>
      <c r="H1175" s="184"/>
      <c r="J1175" s="116"/>
    </row>
    <row r="1176" spans="2:10" s="127" customFormat="1" hidden="1" x14ac:dyDescent="0.35">
      <c r="B1176" s="183"/>
      <c r="C1176" s="183"/>
      <c r="D1176" s="183"/>
      <c r="F1176" s="184"/>
      <c r="G1176" s="184"/>
      <c r="H1176" s="184"/>
      <c r="J1176" s="116"/>
    </row>
    <row r="1177" spans="2:10" s="127" customFormat="1" hidden="1" x14ac:dyDescent="0.35">
      <c r="B1177" s="183"/>
      <c r="C1177" s="183"/>
      <c r="D1177" s="183"/>
      <c r="F1177" s="184"/>
      <c r="G1177" s="184"/>
      <c r="H1177" s="184"/>
      <c r="J1177" s="116"/>
    </row>
    <row r="1178" spans="2:10" s="127" customFormat="1" hidden="1" x14ac:dyDescent="0.35">
      <c r="B1178" s="183"/>
      <c r="C1178" s="183"/>
      <c r="D1178" s="183"/>
      <c r="F1178" s="184"/>
      <c r="G1178" s="184"/>
      <c r="H1178" s="184"/>
      <c r="J1178" s="116"/>
    </row>
    <row r="1179" spans="2:10" s="127" customFormat="1" hidden="1" x14ac:dyDescent="0.35">
      <c r="B1179" s="183"/>
      <c r="C1179" s="183"/>
      <c r="D1179" s="183"/>
      <c r="F1179" s="184"/>
      <c r="G1179" s="184"/>
      <c r="H1179" s="184"/>
      <c r="J1179" s="116"/>
    </row>
    <row r="1180" spans="2:10" s="127" customFormat="1" hidden="1" x14ac:dyDescent="0.35">
      <c r="B1180" s="183"/>
      <c r="C1180" s="183"/>
      <c r="D1180" s="183"/>
      <c r="F1180" s="184"/>
      <c r="G1180" s="184"/>
      <c r="H1180" s="184"/>
      <c r="J1180" s="116"/>
    </row>
    <row r="1181" spans="2:10" s="127" customFormat="1" hidden="1" x14ac:dyDescent="0.35">
      <c r="B1181" s="183"/>
      <c r="C1181" s="183"/>
      <c r="D1181" s="183"/>
      <c r="F1181" s="184"/>
      <c r="G1181" s="184"/>
      <c r="H1181" s="184"/>
      <c r="J1181" s="116"/>
    </row>
    <row r="1182" spans="2:10" s="127" customFormat="1" hidden="1" x14ac:dyDescent="0.35">
      <c r="B1182" s="183"/>
      <c r="C1182" s="183"/>
      <c r="D1182" s="183"/>
      <c r="F1182" s="184"/>
      <c r="G1182" s="184"/>
      <c r="H1182" s="184"/>
      <c r="J1182" s="116"/>
    </row>
    <row r="1183" spans="2:10" s="127" customFormat="1" hidden="1" x14ac:dyDescent="0.35">
      <c r="B1183" s="183"/>
      <c r="C1183" s="183"/>
      <c r="D1183" s="183"/>
      <c r="F1183" s="184"/>
      <c r="G1183" s="184"/>
      <c r="H1183" s="184"/>
      <c r="J1183" s="116"/>
    </row>
    <row r="1184" spans="2:10" s="127" customFormat="1" hidden="1" x14ac:dyDescent="0.35">
      <c r="B1184" s="183"/>
      <c r="C1184" s="183"/>
      <c r="D1184" s="183"/>
      <c r="F1184" s="184"/>
      <c r="G1184" s="184"/>
      <c r="H1184" s="184"/>
      <c r="J1184" s="116"/>
    </row>
    <row r="1185" spans="2:10" s="127" customFormat="1" hidden="1" x14ac:dyDescent="0.35">
      <c r="B1185" s="183"/>
      <c r="C1185" s="183"/>
      <c r="D1185" s="183"/>
      <c r="F1185" s="184"/>
      <c r="G1185" s="184"/>
      <c r="H1185" s="184"/>
      <c r="J1185" s="116"/>
    </row>
    <row r="1186" spans="2:10" s="127" customFormat="1" hidden="1" x14ac:dyDescent="0.35">
      <c r="B1186" s="183"/>
      <c r="C1186" s="183"/>
      <c r="D1186" s="183"/>
      <c r="F1186" s="184"/>
      <c r="G1186" s="184"/>
      <c r="H1186" s="184"/>
      <c r="J1186" s="116"/>
    </row>
    <row r="1187" spans="2:10" s="127" customFormat="1" hidden="1" x14ac:dyDescent="0.35">
      <c r="B1187" s="183"/>
      <c r="C1187" s="183"/>
      <c r="D1187" s="183"/>
      <c r="F1187" s="184"/>
      <c r="G1187" s="184"/>
      <c r="H1187" s="184"/>
      <c r="J1187" s="116"/>
    </row>
    <row r="1188" spans="2:10" s="127" customFormat="1" hidden="1" x14ac:dyDescent="0.35">
      <c r="B1188" s="183"/>
      <c r="C1188" s="183"/>
      <c r="D1188" s="183"/>
      <c r="F1188" s="184"/>
      <c r="G1188" s="184"/>
      <c r="H1188" s="184"/>
      <c r="J1188" s="116"/>
    </row>
    <row r="1189" spans="2:10" s="127" customFormat="1" hidden="1" x14ac:dyDescent="0.35">
      <c r="B1189" s="183"/>
      <c r="C1189" s="183"/>
      <c r="D1189" s="183"/>
      <c r="F1189" s="184"/>
      <c r="G1189" s="184"/>
      <c r="H1189" s="184"/>
      <c r="J1189" s="116"/>
    </row>
    <row r="1190" spans="2:10" s="127" customFormat="1" hidden="1" x14ac:dyDescent="0.35">
      <c r="B1190" s="183"/>
      <c r="C1190" s="183"/>
      <c r="D1190" s="183"/>
      <c r="F1190" s="184"/>
      <c r="G1190" s="184"/>
      <c r="H1190" s="184"/>
      <c r="J1190" s="116"/>
    </row>
    <row r="1191" spans="2:10" s="127" customFormat="1" hidden="1" x14ac:dyDescent="0.35">
      <c r="B1191" s="183"/>
      <c r="C1191" s="183"/>
      <c r="D1191" s="183"/>
      <c r="F1191" s="184"/>
      <c r="G1191" s="184"/>
      <c r="H1191" s="184"/>
      <c r="J1191" s="116"/>
    </row>
    <row r="1192" spans="2:10" s="127" customFormat="1" hidden="1" x14ac:dyDescent="0.35">
      <c r="B1192" s="183"/>
      <c r="C1192" s="183"/>
      <c r="D1192" s="183"/>
      <c r="F1192" s="184"/>
      <c r="G1192" s="184"/>
      <c r="H1192" s="184"/>
      <c r="J1192" s="116"/>
    </row>
    <row r="1193" spans="2:10" s="127" customFormat="1" hidden="1" x14ac:dyDescent="0.35">
      <c r="B1193" s="183"/>
      <c r="C1193" s="183"/>
      <c r="D1193" s="183"/>
      <c r="F1193" s="184"/>
      <c r="G1193" s="184"/>
      <c r="H1193" s="184"/>
      <c r="J1193" s="116"/>
    </row>
    <row r="1194" spans="2:10" s="127" customFormat="1" hidden="1" x14ac:dyDescent="0.35">
      <c r="B1194" s="183"/>
      <c r="C1194" s="183"/>
      <c r="D1194" s="183"/>
      <c r="F1194" s="184"/>
      <c r="G1194" s="184"/>
      <c r="H1194" s="184"/>
      <c r="J1194" s="116"/>
    </row>
    <row r="1195" spans="2:10" s="127" customFormat="1" hidden="1" x14ac:dyDescent="0.35">
      <c r="B1195" s="183"/>
      <c r="C1195" s="183"/>
      <c r="D1195" s="183"/>
      <c r="F1195" s="184"/>
      <c r="G1195" s="184"/>
      <c r="H1195" s="184"/>
      <c r="J1195" s="116"/>
    </row>
    <row r="1196" spans="2:10" s="127" customFormat="1" hidden="1" x14ac:dyDescent="0.35">
      <c r="B1196" s="183"/>
      <c r="C1196" s="183"/>
      <c r="D1196" s="183"/>
      <c r="F1196" s="184"/>
      <c r="G1196" s="184"/>
      <c r="H1196" s="184"/>
      <c r="J1196" s="116"/>
    </row>
    <row r="1197" spans="2:10" s="127" customFormat="1" hidden="1" x14ac:dyDescent="0.35">
      <c r="B1197" s="183"/>
      <c r="C1197" s="183"/>
      <c r="D1197" s="183"/>
      <c r="F1197" s="184"/>
      <c r="G1197" s="184"/>
      <c r="H1197" s="184"/>
      <c r="J1197" s="116"/>
    </row>
    <row r="1198" spans="2:10" s="127" customFormat="1" hidden="1" x14ac:dyDescent="0.35">
      <c r="B1198" s="183"/>
      <c r="C1198" s="183"/>
      <c r="D1198" s="183"/>
      <c r="F1198" s="184"/>
      <c r="G1198" s="184"/>
      <c r="H1198" s="184"/>
      <c r="J1198" s="116"/>
    </row>
    <row r="1199" spans="2:10" s="127" customFormat="1" hidden="1" x14ac:dyDescent="0.35">
      <c r="B1199" s="183"/>
      <c r="C1199" s="183"/>
      <c r="D1199" s="183"/>
      <c r="F1199" s="184"/>
      <c r="G1199" s="184"/>
      <c r="H1199" s="184"/>
      <c r="J1199" s="116"/>
    </row>
    <row r="1200" spans="2:10" s="127" customFormat="1" hidden="1" x14ac:dyDescent="0.35">
      <c r="B1200" s="183"/>
      <c r="C1200" s="183"/>
      <c r="D1200" s="183"/>
      <c r="F1200" s="184"/>
      <c r="G1200" s="184"/>
      <c r="H1200" s="184"/>
      <c r="J1200" s="116"/>
    </row>
    <row r="1201" spans="2:10" s="127" customFormat="1" hidden="1" x14ac:dyDescent="0.35">
      <c r="B1201" s="183"/>
      <c r="C1201" s="183"/>
      <c r="D1201" s="183"/>
      <c r="F1201" s="184"/>
      <c r="G1201" s="184"/>
      <c r="H1201" s="184"/>
      <c r="J1201" s="116"/>
    </row>
    <row r="1202" spans="2:10" s="127" customFormat="1" hidden="1" x14ac:dyDescent="0.35">
      <c r="B1202" s="183"/>
      <c r="C1202" s="183"/>
      <c r="D1202" s="183"/>
      <c r="F1202" s="184"/>
      <c r="G1202" s="184"/>
      <c r="H1202" s="184"/>
      <c r="J1202" s="116"/>
    </row>
    <row r="1203" spans="2:10" s="127" customFormat="1" hidden="1" x14ac:dyDescent="0.35">
      <c r="B1203" s="183"/>
      <c r="C1203" s="183"/>
      <c r="D1203" s="183"/>
      <c r="F1203" s="184"/>
      <c r="G1203" s="184"/>
      <c r="H1203" s="184"/>
      <c r="J1203" s="116"/>
    </row>
    <row r="1204" spans="2:10" s="127" customFormat="1" hidden="1" x14ac:dyDescent="0.35">
      <c r="B1204" s="183"/>
      <c r="C1204" s="183"/>
      <c r="D1204" s="183"/>
      <c r="F1204" s="184"/>
      <c r="G1204" s="184"/>
      <c r="H1204" s="184"/>
      <c r="J1204" s="116"/>
    </row>
    <row r="1205" spans="2:10" s="127" customFormat="1" hidden="1" x14ac:dyDescent="0.35">
      <c r="B1205" s="183"/>
      <c r="C1205" s="183"/>
      <c r="D1205" s="183"/>
      <c r="F1205" s="184"/>
      <c r="G1205" s="184"/>
      <c r="H1205" s="184"/>
      <c r="J1205" s="116"/>
    </row>
    <row r="1206" spans="2:10" s="127" customFormat="1" hidden="1" x14ac:dyDescent="0.35">
      <c r="B1206" s="183"/>
      <c r="C1206" s="183"/>
      <c r="D1206" s="183"/>
      <c r="F1206" s="184"/>
      <c r="G1206" s="184"/>
      <c r="H1206" s="184"/>
      <c r="J1206" s="116"/>
    </row>
    <row r="1207" spans="2:10" s="127" customFormat="1" hidden="1" x14ac:dyDescent="0.35">
      <c r="B1207" s="183"/>
      <c r="C1207" s="183"/>
      <c r="D1207" s="183"/>
      <c r="F1207" s="184"/>
      <c r="G1207" s="184"/>
      <c r="H1207" s="184"/>
      <c r="J1207" s="116"/>
    </row>
    <row r="1208" spans="2:10" s="127" customFormat="1" hidden="1" x14ac:dyDescent="0.35">
      <c r="B1208" s="183"/>
      <c r="C1208" s="183"/>
      <c r="D1208" s="183"/>
      <c r="F1208" s="184"/>
      <c r="G1208" s="184"/>
      <c r="H1208" s="184"/>
      <c r="J1208" s="116"/>
    </row>
    <row r="1209" spans="2:10" s="127" customFormat="1" hidden="1" x14ac:dyDescent="0.35">
      <c r="B1209" s="183"/>
      <c r="C1209" s="183"/>
      <c r="D1209" s="183"/>
      <c r="F1209" s="184"/>
      <c r="G1209" s="184"/>
      <c r="H1209" s="184"/>
      <c r="J1209" s="116"/>
    </row>
    <row r="1210" spans="2:10" s="127" customFormat="1" hidden="1" x14ac:dyDescent="0.35">
      <c r="B1210" s="183"/>
      <c r="C1210" s="183"/>
      <c r="D1210" s="183"/>
      <c r="F1210" s="184"/>
      <c r="G1210" s="184"/>
      <c r="H1210" s="184"/>
      <c r="J1210" s="116"/>
    </row>
    <row r="1211" spans="2:10" s="127" customFormat="1" hidden="1" x14ac:dyDescent="0.35">
      <c r="B1211" s="183"/>
      <c r="C1211" s="183"/>
      <c r="D1211" s="183"/>
      <c r="F1211" s="184"/>
      <c r="G1211" s="184"/>
      <c r="H1211" s="184"/>
      <c r="J1211" s="116"/>
    </row>
    <row r="1212" spans="2:10" s="127" customFormat="1" hidden="1" x14ac:dyDescent="0.35">
      <c r="B1212" s="183"/>
      <c r="C1212" s="183"/>
      <c r="D1212" s="183"/>
      <c r="F1212" s="184"/>
      <c r="G1212" s="184"/>
      <c r="H1212" s="184"/>
      <c r="J1212" s="116"/>
    </row>
    <row r="1213" spans="2:10" s="127" customFormat="1" hidden="1" x14ac:dyDescent="0.35">
      <c r="B1213" s="183"/>
      <c r="C1213" s="183"/>
      <c r="D1213" s="183"/>
      <c r="F1213" s="184"/>
      <c r="G1213" s="184"/>
      <c r="H1213" s="184"/>
      <c r="J1213" s="116"/>
    </row>
    <row r="1214" spans="2:10" s="127" customFormat="1" hidden="1" x14ac:dyDescent="0.35">
      <c r="B1214" s="183"/>
      <c r="C1214" s="183"/>
      <c r="D1214" s="183"/>
      <c r="F1214" s="184"/>
      <c r="G1214" s="184"/>
      <c r="H1214" s="184"/>
      <c r="J1214" s="116"/>
    </row>
    <row r="1215" spans="2:10" s="127" customFormat="1" hidden="1" x14ac:dyDescent="0.35">
      <c r="B1215" s="183"/>
      <c r="C1215" s="183"/>
      <c r="D1215" s="183"/>
      <c r="F1215" s="184"/>
      <c r="G1215" s="184"/>
      <c r="H1215" s="184"/>
      <c r="J1215" s="116"/>
    </row>
    <row r="1216" spans="2:10" s="127" customFormat="1" hidden="1" x14ac:dyDescent="0.35">
      <c r="B1216" s="183"/>
      <c r="C1216" s="183"/>
      <c r="D1216" s="183"/>
      <c r="F1216" s="184"/>
      <c r="G1216" s="184"/>
      <c r="H1216" s="184"/>
      <c r="J1216" s="116"/>
    </row>
    <row r="1217" spans="2:10" s="127" customFormat="1" hidden="1" x14ac:dyDescent="0.35">
      <c r="B1217" s="183"/>
      <c r="C1217" s="183"/>
      <c r="D1217" s="183"/>
      <c r="F1217" s="184"/>
      <c r="G1217" s="184"/>
      <c r="H1217" s="184"/>
      <c r="J1217" s="116"/>
    </row>
    <row r="1218" spans="2:10" s="127" customFormat="1" hidden="1" x14ac:dyDescent="0.35">
      <c r="B1218" s="183"/>
      <c r="C1218" s="183"/>
      <c r="D1218" s="183"/>
      <c r="F1218" s="184"/>
      <c r="G1218" s="184"/>
      <c r="H1218" s="184"/>
      <c r="J1218" s="116"/>
    </row>
    <row r="1219" spans="2:10" s="127" customFormat="1" hidden="1" x14ac:dyDescent="0.35">
      <c r="B1219" s="183"/>
      <c r="C1219" s="183"/>
      <c r="D1219" s="183"/>
      <c r="F1219" s="184"/>
      <c r="G1219" s="184"/>
      <c r="H1219" s="184"/>
      <c r="J1219" s="116"/>
    </row>
    <row r="1220" spans="2:10" s="127" customFormat="1" hidden="1" x14ac:dyDescent="0.35">
      <c r="B1220" s="183"/>
      <c r="C1220" s="183"/>
      <c r="D1220" s="183"/>
      <c r="F1220" s="184"/>
      <c r="G1220" s="184"/>
      <c r="H1220" s="184"/>
      <c r="J1220" s="116"/>
    </row>
    <row r="1221" spans="2:10" s="127" customFormat="1" hidden="1" x14ac:dyDescent="0.35">
      <c r="B1221" s="183"/>
      <c r="C1221" s="183"/>
      <c r="D1221" s="183"/>
      <c r="F1221" s="184"/>
      <c r="G1221" s="184"/>
      <c r="H1221" s="184"/>
      <c r="J1221" s="116"/>
    </row>
    <row r="1222" spans="2:10" s="127" customFormat="1" hidden="1" x14ac:dyDescent="0.35">
      <c r="B1222" s="183"/>
      <c r="C1222" s="183"/>
      <c r="D1222" s="183"/>
      <c r="F1222" s="184"/>
      <c r="G1222" s="184"/>
      <c r="H1222" s="184"/>
      <c r="J1222" s="116"/>
    </row>
    <row r="1223" spans="2:10" s="127" customFormat="1" hidden="1" x14ac:dyDescent="0.35">
      <c r="B1223" s="183"/>
      <c r="C1223" s="183"/>
      <c r="D1223" s="183"/>
      <c r="F1223" s="184"/>
      <c r="G1223" s="184"/>
      <c r="H1223" s="184"/>
      <c r="J1223" s="116"/>
    </row>
    <row r="1224" spans="2:10" s="127" customFormat="1" hidden="1" x14ac:dyDescent="0.35">
      <c r="B1224" s="183"/>
      <c r="C1224" s="183"/>
      <c r="D1224" s="183"/>
      <c r="F1224" s="184"/>
      <c r="G1224" s="184"/>
      <c r="H1224" s="184"/>
      <c r="J1224" s="116"/>
    </row>
    <row r="1225" spans="2:10" s="127" customFormat="1" hidden="1" x14ac:dyDescent="0.35">
      <c r="B1225" s="183"/>
      <c r="C1225" s="183"/>
      <c r="D1225" s="183"/>
      <c r="F1225" s="184"/>
      <c r="G1225" s="184"/>
      <c r="H1225" s="184"/>
      <c r="J1225" s="116"/>
    </row>
    <row r="1226" spans="2:10" s="127" customFormat="1" hidden="1" x14ac:dyDescent="0.35">
      <c r="B1226" s="183"/>
      <c r="C1226" s="183"/>
      <c r="D1226" s="183"/>
      <c r="F1226" s="184"/>
      <c r="G1226" s="184"/>
      <c r="H1226" s="184"/>
      <c r="J1226" s="116"/>
    </row>
    <row r="1227" spans="2:10" s="127" customFormat="1" hidden="1" x14ac:dyDescent="0.35">
      <c r="B1227" s="183"/>
      <c r="C1227" s="183"/>
      <c r="D1227" s="183"/>
      <c r="F1227" s="184"/>
      <c r="G1227" s="184"/>
      <c r="H1227" s="184"/>
      <c r="J1227" s="116"/>
    </row>
    <row r="1228" spans="2:10" s="127" customFormat="1" hidden="1" x14ac:dyDescent="0.35">
      <c r="B1228" s="183"/>
      <c r="C1228" s="183"/>
      <c r="D1228" s="183"/>
      <c r="F1228" s="184"/>
      <c r="G1228" s="184"/>
      <c r="H1228" s="184"/>
      <c r="J1228" s="116"/>
    </row>
    <row r="1229" spans="2:10" s="127" customFormat="1" hidden="1" x14ac:dyDescent="0.35">
      <c r="B1229" s="183"/>
      <c r="C1229" s="183"/>
      <c r="D1229" s="183"/>
      <c r="F1229" s="184"/>
      <c r="G1229" s="184"/>
      <c r="H1229" s="184"/>
      <c r="J1229" s="116"/>
    </row>
    <row r="1230" spans="2:10" s="127" customFormat="1" hidden="1" x14ac:dyDescent="0.35">
      <c r="B1230" s="183"/>
      <c r="C1230" s="183"/>
      <c r="D1230" s="183"/>
      <c r="F1230" s="184"/>
      <c r="G1230" s="184"/>
      <c r="H1230" s="184"/>
      <c r="J1230" s="116"/>
    </row>
    <row r="1231" spans="2:10" s="127" customFormat="1" hidden="1" x14ac:dyDescent="0.35">
      <c r="B1231" s="183"/>
      <c r="C1231" s="183"/>
      <c r="D1231" s="183"/>
      <c r="F1231" s="184"/>
      <c r="G1231" s="184"/>
      <c r="H1231" s="184"/>
      <c r="J1231" s="116"/>
    </row>
    <row r="1232" spans="2:10" s="127" customFormat="1" hidden="1" x14ac:dyDescent="0.35">
      <c r="B1232" s="183"/>
      <c r="C1232" s="183"/>
      <c r="D1232" s="183"/>
      <c r="F1232" s="184"/>
      <c r="G1232" s="184"/>
      <c r="H1232" s="184"/>
      <c r="J1232" s="116"/>
    </row>
    <row r="1233" spans="2:10" s="127" customFormat="1" hidden="1" x14ac:dyDescent="0.35">
      <c r="B1233" s="183"/>
      <c r="C1233" s="183"/>
      <c r="D1233" s="183"/>
      <c r="F1233" s="184"/>
      <c r="G1233" s="184"/>
      <c r="H1233" s="184"/>
      <c r="J1233" s="116"/>
    </row>
    <row r="1234" spans="2:10" s="127" customFormat="1" hidden="1" x14ac:dyDescent="0.35">
      <c r="B1234" s="183"/>
      <c r="C1234" s="183"/>
      <c r="D1234" s="183"/>
      <c r="F1234" s="184"/>
      <c r="G1234" s="184"/>
      <c r="H1234" s="184"/>
      <c r="J1234" s="116"/>
    </row>
    <row r="1235" spans="2:10" s="127" customFormat="1" hidden="1" x14ac:dyDescent="0.35">
      <c r="B1235" s="183"/>
      <c r="C1235" s="183"/>
      <c r="D1235" s="183"/>
      <c r="F1235" s="184"/>
      <c r="G1235" s="184"/>
      <c r="H1235" s="184"/>
      <c r="J1235" s="116"/>
    </row>
    <row r="1236" spans="2:10" s="127" customFormat="1" hidden="1" x14ac:dyDescent="0.35">
      <c r="B1236" s="183"/>
      <c r="C1236" s="183"/>
      <c r="D1236" s="183"/>
      <c r="F1236" s="184"/>
      <c r="G1236" s="184"/>
      <c r="H1236" s="184"/>
      <c r="J1236" s="116"/>
    </row>
    <row r="1237" spans="2:10" s="127" customFormat="1" hidden="1" x14ac:dyDescent="0.35">
      <c r="B1237" s="183"/>
      <c r="C1237" s="183"/>
      <c r="D1237" s="183"/>
      <c r="F1237" s="184"/>
      <c r="G1237" s="184"/>
      <c r="H1237" s="184"/>
      <c r="J1237" s="116"/>
    </row>
    <row r="1238" spans="2:10" s="127" customFormat="1" hidden="1" x14ac:dyDescent="0.35">
      <c r="B1238" s="183"/>
      <c r="C1238" s="183"/>
      <c r="D1238" s="183"/>
      <c r="F1238" s="184"/>
      <c r="G1238" s="184"/>
      <c r="H1238" s="184"/>
      <c r="J1238" s="116"/>
    </row>
    <row r="1239" spans="2:10" s="127" customFormat="1" hidden="1" x14ac:dyDescent="0.35">
      <c r="B1239" s="183"/>
      <c r="C1239" s="183"/>
      <c r="D1239" s="183"/>
      <c r="F1239" s="184"/>
      <c r="G1239" s="184"/>
      <c r="H1239" s="184"/>
      <c r="J1239" s="116"/>
    </row>
    <row r="1240" spans="2:10" s="127" customFormat="1" hidden="1" x14ac:dyDescent="0.35">
      <c r="B1240" s="183"/>
      <c r="C1240" s="183"/>
      <c r="D1240" s="183"/>
      <c r="F1240" s="184"/>
      <c r="G1240" s="184"/>
      <c r="H1240" s="184"/>
      <c r="J1240" s="116"/>
    </row>
    <row r="1241" spans="2:10" s="127" customFormat="1" hidden="1" x14ac:dyDescent="0.35">
      <c r="B1241" s="183"/>
      <c r="C1241" s="183"/>
      <c r="D1241" s="183"/>
      <c r="F1241" s="184"/>
      <c r="G1241" s="184"/>
      <c r="H1241" s="184"/>
      <c r="J1241" s="116"/>
    </row>
    <row r="1242" spans="2:10" s="127" customFormat="1" hidden="1" x14ac:dyDescent="0.35">
      <c r="B1242" s="183"/>
      <c r="C1242" s="183"/>
      <c r="D1242" s="183"/>
      <c r="F1242" s="184"/>
      <c r="G1242" s="184"/>
      <c r="H1242" s="184"/>
      <c r="J1242" s="116"/>
    </row>
    <row r="1243" spans="2:10" s="127" customFormat="1" hidden="1" x14ac:dyDescent="0.35">
      <c r="B1243" s="183"/>
      <c r="C1243" s="183"/>
      <c r="D1243" s="183"/>
      <c r="F1243" s="184"/>
      <c r="G1243" s="184"/>
      <c r="H1243" s="184"/>
      <c r="J1243" s="116"/>
    </row>
    <row r="1244" spans="2:10" s="127" customFormat="1" hidden="1" x14ac:dyDescent="0.35">
      <c r="B1244" s="183"/>
      <c r="C1244" s="183"/>
      <c r="D1244" s="183"/>
      <c r="F1244" s="184"/>
      <c r="G1244" s="184"/>
      <c r="H1244" s="184"/>
      <c r="J1244" s="116"/>
    </row>
    <row r="1245" spans="2:10" s="127" customFormat="1" hidden="1" x14ac:dyDescent="0.35">
      <c r="B1245" s="183"/>
      <c r="C1245" s="183"/>
      <c r="D1245" s="183"/>
      <c r="F1245" s="184"/>
      <c r="G1245" s="184"/>
      <c r="H1245" s="184"/>
      <c r="J1245" s="116"/>
    </row>
    <row r="1246" spans="2:10" s="127" customFormat="1" hidden="1" x14ac:dyDescent="0.35">
      <c r="B1246" s="183"/>
      <c r="C1246" s="183"/>
      <c r="D1246" s="183"/>
      <c r="F1246" s="184"/>
      <c r="G1246" s="184"/>
      <c r="H1246" s="184"/>
      <c r="J1246" s="116"/>
    </row>
    <row r="1247" spans="2:10" s="127" customFormat="1" hidden="1" x14ac:dyDescent="0.35">
      <c r="B1247" s="183"/>
      <c r="C1247" s="183"/>
      <c r="D1247" s="183"/>
      <c r="F1247" s="184"/>
      <c r="G1247" s="184"/>
      <c r="H1247" s="184"/>
      <c r="J1247" s="116"/>
    </row>
    <row r="1248" spans="2:10" s="127" customFormat="1" hidden="1" x14ac:dyDescent="0.35">
      <c r="B1248" s="183"/>
      <c r="C1248" s="183"/>
      <c r="D1248" s="183"/>
      <c r="F1248" s="184"/>
      <c r="G1248" s="184"/>
      <c r="H1248" s="184"/>
      <c r="J1248" s="116"/>
    </row>
    <row r="1249" spans="2:10" s="127" customFormat="1" hidden="1" x14ac:dyDescent="0.35">
      <c r="B1249" s="183"/>
      <c r="C1249" s="183"/>
      <c r="D1249" s="183"/>
      <c r="F1249" s="184"/>
      <c r="G1249" s="184"/>
      <c r="H1249" s="184"/>
      <c r="J1249" s="116"/>
    </row>
    <row r="1250" spans="2:10" s="127" customFormat="1" hidden="1" x14ac:dyDescent="0.35">
      <c r="B1250" s="183"/>
      <c r="C1250" s="183"/>
      <c r="D1250" s="183"/>
      <c r="F1250" s="184"/>
      <c r="G1250" s="184"/>
      <c r="H1250" s="184"/>
      <c r="J1250" s="116"/>
    </row>
    <row r="1251" spans="2:10" s="127" customFormat="1" hidden="1" x14ac:dyDescent="0.35">
      <c r="B1251" s="183"/>
      <c r="C1251" s="183"/>
      <c r="D1251" s="183"/>
      <c r="F1251" s="184"/>
      <c r="G1251" s="184"/>
      <c r="H1251" s="184"/>
      <c r="J1251" s="116"/>
    </row>
    <row r="1252" spans="2:10" s="127" customFormat="1" hidden="1" x14ac:dyDescent="0.35">
      <c r="B1252" s="183"/>
      <c r="C1252" s="183"/>
      <c r="D1252" s="183"/>
      <c r="F1252" s="184"/>
      <c r="G1252" s="184"/>
      <c r="H1252" s="184"/>
      <c r="J1252" s="116"/>
    </row>
    <row r="1253" spans="2:10" s="127" customFormat="1" hidden="1" x14ac:dyDescent="0.35">
      <c r="B1253" s="183"/>
      <c r="C1253" s="183"/>
      <c r="D1253" s="183"/>
      <c r="F1253" s="184"/>
      <c r="G1253" s="184"/>
      <c r="H1253" s="184"/>
      <c r="J1253" s="116"/>
    </row>
    <row r="1254" spans="2:10" s="127" customFormat="1" hidden="1" x14ac:dyDescent="0.35">
      <c r="B1254" s="183"/>
      <c r="C1254" s="183"/>
      <c r="D1254" s="183"/>
      <c r="F1254" s="184"/>
      <c r="G1254" s="184"/>
      <c r="H1254" s="184"/>
      <c r="J1254" s="116"/>
    </row>
    <row r="1255" spans="2:10" s="127" customFormat="1" hidden="1" x14ac:dyDescent="0.35">
      <c r="B1255" s="183"/>
      <c r="C1255" s="183"/>
      <c r="D1255" s="183"/>
      <c r="F1255" s="184"/>
      <c r="G1255" s="184"/>
      <c r="H1255" s="184"/>
      <c r="J1255" s="116"/>
    </row>
    <row r="1256" spans="2:10" s="127" customFormat="1" hidden="1" x14ac:dyDescent="0.35">
      <c r="B1256" s="183"/>
      <c r="C1256" s="183"/>
      <c r="D1256" s="183"/>
      <c r="F1256" s="184"/>
      <c r="G1256" s="184"/>
      <c r="H1256" s="184"/>
      <c r="J1256" s="116"/>
    </row>
    <row r="1257" spans="2:10" s="127" customFormat="1" hidden="1" x14ac:dyDescent="0.35">
      <c r="B1257" s="183"/>
      <c r="C1257" s="183"/>
      <c r="D1257" s="183"/>
      <c r="F1257" s="184"/>
      <c r="G1257" s="184"/>
      <c r="H1257" s="184"/>
      <c r="J1257" s="116"/>
    </row>
    <row r="1258" spans="2:10" s="127" customFormat="1" hidden="1" x14ac:dyDescent="0.35">
      <c r="B1258" s="183"/>
      <c r="C1258" s="183"/>
      <c r="D1258" s="183"/>
      <c r="F1258" s="184"/>
      <c r="G1258" s="184"/>
      <c r="H1258" s="184"/>
      <c r="J1258" s="116"/>
    </row>
    <row r="1259" spans="2:10" s="127" customFormat="1" hidden="1" x14ac:dyDescent="0.35">
      <c r="B1259" s="183"/>
      <c r="C1259" s="183"/>
      <c r="D1259" s="183"/>
      <c r="F1259" s="184"/>
      <c r="G1259" s="184"/>
      <c r="H1259" s="184"/>
      <c r="J1259" s="116"/>
    </row>
    <row r="1260" spans="2:10" s="127" customFormat="1" hidden="1" x14ac:dyDescent="0.35">
      <c r="B1260" s="183"/>
      <c r="C1260" s="183"/>
      <c r="D1260" s="183"/>
      <c r="F1260" s="184"/>
      <c r="G1260" s="184"/>
      <c r="H1260" s="184"/>
      <c r="J1260" s="116"/>
    </row>
    <row r="1261" spans="2:10" s="127" customFormat="1" hidden="1" x14ac:dyDescent="0.35">
      <c r="B1261" s="183"/>
      <c r="C1261" s="183"/>
      <c r="D1261" s="183"/>
      <c r="F1261" s="184"/>
      <c r="G1261" s="184"/>
      <c r="H1261" s="184"/>
      <c r="J1261" s="116"/>
    </row>
    <row r="1262" spans="2:10" s="127" customFormat="1" hidden="1" x14ac:dyDescent="0.35">
      <c r="B1262" s="183"/>
      <c r="C1262" s="183"/>
      <c r="D1262" s="183"/>
      <c r="F1262" s="184"/>
      <c r="G1262" s="184"/>
      <c r="H1262" s="184"/>
      <c r="J1262" s="116"/>
    </row>
    <row r="1263" spans="2:10" s="127" customFormat="1" hidden="1" x14ac:dyDescent="0.35">
      <c r="B1263" s="183"/>
      <c r="C1263" s="183"/>
      <c r="D1263" s="183"/>
      <c r="F1263" s="184"/>
      <c r="G1263" s="184"/>
      <c r="H1263" s="184"/>
      <c r="J1263" s="116"/>
    </row>
    <row r="1264" spans="2:10" s="127" customFormat="1" hidden="1" x14ac:dyDescent="0.35">
      <c r="B1264" s="183"/>
      <c r="C1264" s="183"/>
      <c r="D1264" s="183"/>
      <c r="F1264" s="184"/>
      <c r="G1264" s="184"/>
      <c r="H1264" s="184"/>
      <c r="J1264" s="116"/>
    </row>
    <row r="1265" spans="2:10" s="127" customFormat="1" hidden="1" x14ac:dyDescent="0.35">
      <c r="B1265" s="183"/>
      <c r="C1265" s="183"/>
      <c r="D1265" s="183"/>
      <c r="F1265" s="184"/>
      <c r="G1265" s="184"/>
      <c r="H1265" s="184"/>
      <c r="J1265" s="116"/>
    </row>
    <row r="1266" spans="2:10" s="127" customFormat="1" hidden="1" x14ac:dyDescent="0.35">
      <c r="B1266" s="183"/>
      <c r="C1266" s="183"/>
      <c r="D1266" s="183"/>
      <c r="F1266" s="184"/>
      <c r="G1266" s="184"/>
      <c r="H1266" s="184"/>
      <c r="J1266" s="116"/>
    </row>
    <row r="1267" spans="2:10" s="127" customFormat="1" hidden="1" x14ac:dyDescent="0.35">
      <c r="B1267" s="183"/>
      <c r="C1267" s="183"/>
      <c r="D1267" s="183"/>
      <c r="F1267" s="184"/>
      <c r="G1267" s="184"/>
      <c r="H1267" s="184"/>
      <c r="J1267" s="116"/>
    </row>
    <row r="1268" spans="2:10" s="127" customFormat="1" hidden="1" x14ac:dyDescent="0.35">
      <c r="B1268" s="183"/>
      <c r="C1268" s="183"/>
      <c r="D1268" s="183"/>
      <c r="F1268" s="184"/>
      <c r="G1268" s="184"/>
      <c r="H1268" s="184"/>
      <c r="J1268" s="116"/>
    </row>
    <row r="1269" spans="2:10" s="127" customFormat="1" hidden="1" x14ac:dyDescent="0.35">
      <c r="B1269" s="183"/>
      <c r="C1269" s="183"/>
      <c r="D1269" s="183"/>
      <c r="F1269" s="184"/>
      <c r="G1269" s="184"/>
      <c r="H1269" s="184"/>
      <c r="J1269" s="116"/>
    </row>
    <row r="1270" spans="2:10" s="127" customFormat="1" hidden="1" x14ac:dyDescent="0.35">
      <c r="B1270" s="183"/>
      <c r="C1270" s="183"/>
      <c r="D1270" s="183"/>
      <c r="F1270" s="184"/>
      <c r="G1270" s="184"/>
      <c r="H1270" s="184"/>
      <c r="J1270" s="116"/>
    </row>
    <row r="1271" spans="2:10" s="127" customFormat="1" hidden="1" x14ac:dyDescent="0.35">
      <c r="B1271" s="183"/>
      <c r="C1271" s="183"/>
      <c r="D1271" s="183"/>
      <c r="F1271" s="184"/>
      <c r="G1271" s="184"/>
      <c r="H1271" s="184"/>
      <c r="J1271" s="116"/>
    </row>
    <row r="1272" spans="2:10" s="127" customFormat="1" hidden="1" x14ac:dyDescent="0.35">
      <c r="B1272" s="183"/>
      <c r="C1272" s="183"/>
      <c r="D1272" s="183"/>
      <c r="F1272" s="184"/>
      <c r="G1272" s="184"/>
      <c r="H1272" s="184"/>
      <c r="J1272" s="116"/>
    </row>
    <row r="1273" spans="2:10" s="127" customFormat="1" hidden="1" x14ac:dyDescent="0.35">
      <c r="B1273" s="183"/>
      <c r="C1273" s="183"/>
      <c r="D1273" s="183"/>
      <c r="F1273" s="184"/>
      <c r="G1273" s="184"/>
      <c r="H1273" s="184"/>
      <c r="J1273" s="116"/>
    </row>
    <row r="1274" spans="2:10" s="127" customFormat="1" hidden="1" x14ac:dyDescent="0.35">
      <c r="B1274" s="183"/>
      <c r="C1274" s="183"/>
      <c r="D1274" s="183"/>
      <c r="F1274" s="184"/>
      <c r="G1274" s="184"/>
      <c r="H1274" s="184"/>
      <c r="J1274" s="116"/>
    </row>
    <row r="1275" spans="2:10" s="127" customFormat="1" hidden="1" x14ac:dyDescent="0.35">
      <c r="B1275" s="183"/>
      <c r="C1275" s="183"/>
      <c r="D1275" s="183"/>
      <c r="F1275" s="184"/>
      <c r="G1275" s="184"/>
      <c r="H1275" s="184"/>
      <c r="J1275" s="116"/>
    </row>
    <row r="1276" spans="2:10" s="127" customFormat="1" hidden="1" x14ac:dyDescent="0.35">
      <c r="B1276" s="183"/>
      <c r="C1276" s="183"/>
      <c r="D1276" s="183"/>
      <c r="F1276" s="184"/>
      <c r="G1276" s="184"/>
      <c r="H1276" s="184"/>
      <c r="J1276" s="116"/>
    </row>
    <row r="1277" spans="2:10" s="127" customFormat="1" hidden="1" x14ac:dyDescent="0.35">
      <c r="B1277" s="183"/>
      <c r="C1277" s="183"/>
      <c r="D1277" s="183"/>
      <c r="F1277" s="184"/>
      <c r="G1277" s="184"/>
      <c r="H1277" s="184"/>
      <c r="J1277" s="116"/>
    </row>
    <row r="1278" spans="2:10" s="127" customFormat="1" hidden="1" x14ac:dyDescent="0.35">
      <c r="B1278" s="183"/>
      <c r="C1278" s="183"/>
      <c r="D1278" s="183"/>
      <c r="F1278" s="184"/>
      <c r="G1278" s="184"/>
      <c r="H1278" s="184"/>
      <c r="J1278" s="116"/>
    </row>
    <row r="1279" spans="2:10" s="127" customFormat="1" hidden="1" x14ac:dyDescent="0.35">
      <c r="B1279" s="183"/>
      <c r="C1279" s="183"/>
      <c r="D1279" s="183"/>
      <c r="F1279" s="184"/>
      <c r="G1279" s="184"/>
      <c r="H1279" s="184"/>
      <c r="J1279" s="116"/>
    </row>
    <row r="1280" spans="2:10" s="127" customFormat="1" hidden="1" x14ac:dyDescent="0.35">
      <c r="B1280" s="183"/>
      <c r="C1280" s="183"/>
      <c r="D1280" s="183"/>
      <c r="F1280" s="184"/>
      <c r="G1280" s="184"/>
      <c r="H1280" s="184"/>
      <c r="J1280" s="116"/>
    </row>
    <row r="1281" spans="2:10" s="127" customFormat="1" hidden="1" x14ac:dyDescent="0.35">
      <c r="B1281" s="183"/>
      <c r="C1281" s="183"/>
      <c r="D1281" s="183"/>
      <c r="F1281" s="184"/>
      <c r="G1281" s="184"/>
      <c r="H1281" s="184"/>
      <c r="J1281" s="116"/>
    </row>
    <row r="1282" spans="2:10" s="127" customFormat="1" hidden="1" x14ac:dyDescent="0.35">
      <c r="B1282" s="183"/>
      <c r="C1282" s="183"/>
      <c r="D1282" s="183"/>
      <c r="F1282" s="184"/>
      <c r="G1282" s="184"/>
      <c r="H1282" s="184"/>
      <c r="J1282" s="116"/>
    </row>
    <row r="1283" spans="2:10" s="127" customFormat="1" hidden="1" x14ac:dyDescent="0.35">
      <c r="B1283" s="183"/>
      <c r="C1283" s="183"/>
      <c r="D1283" s="183"/>
      <c r="F1283" s="184"/>
      <c r="G1283" s="184"/>
      <c r="H1283" s="184"/>
      <c r="J1283" s="116"/>
    </row>
    <row r="1284" spans="2:10" s="127" customFormat="1" hidden="1" x14ac:dyDescent="0.35">
      <c r="B1284" s="183"/>
      <c r="C1284" s="183"/>
      <c r="D1284" s="183"/>
      <c r="F1284" s="184"/>
      <c r="G1284" s="184"/>
      <c r="H1284" s="184"/>
      <c r="J1284" s="116"/>
    </row>
    <row r="1285" spans="2:10" s="127" customFormat="1" hidden="1" x14ac:dyDescent="0.35">
      <c r="B1285" s="183"/>
      <c r="C1285" s="183"/>
      <c r="D1285" s="183"/>
      <c r="F1285" s="184"/>
      <c r="G1285" s="184"/>
      <c r="H1285" s="184"/>
      <c r="J1285" s="116"/>
    </row>
    <row r="1286" spans="2:10" s="127" customFormat="1" hidden="1" x14ac:dyDescent="0.35">
      <c r="B1286" s="183"/>
      <c r="C1286" s="183"/>
      <c r="D1286" s="183"/>
      <c r="F1286" s="184"/>
      <c r="G1286" s="184"/>
      <c r="H1286" s="184"/>
      <c r="J1286" s="116"/>
    </row>
    <row r="1287" spans="2:10" s="127" customFormat="1" hidden="1" x14ac:dyDescent="0.35">
      <c r="B1287" s="183"/>
      <c r="C1287" s="183"/>
      <c r="D1287" s="183"/>
      <c r="F1287" s="184"/>
      <c r="G1287" s="184"/>
      <c r="H1287" s="184"/>
      <c r="J1287" s="116"/>
    </row>
    <row r="1288" spans="2:10" s="127" customFormat="1" hidden="1" x14ac:dyDescent="0.35">
      <c r="B1288" s="183"/>
      <c r="C1288" s="183"/>
      <c r="D1288" s="183"/>
      <c r="F1288" s="184"/>
      <c r="G1288" s="184"/>
      <c r="H1288" s="184"/>
      <c r="J1288" s="116"/>
    </row>
    <row r="1289" spans="2:10" s="127" customFormat="1" hidden="1" x14ac:dyDescent="0.35">
      <c r="B1289" s="183"/>
      <c r="C1289" s="183"/>
      <c r="D1289" s="183"/>
      <c r="F1289" s="184"/>
      <c r="G1289" s="184"/>
      <c r="H1289" s="184"/>
      <c r="J1289" s="116"/>
    </row>
    <row r="1290" spans="2:10" s="127" customFormat="1" hidden="1" x14ac:dyDescent="0.35">
      <c r="B1290" s="183"/>
      <c r="C1290" s="183"/>
      <c r="D1290" s="183"/>
      <c r="F1290" s="184"/>
      <c r="G1290" s="184"/>
      <c r="H1290" s="184"/>
      <c r="J1290" s="116"/>
    </row>
    <row r="1291" spans="2:10" s="127" customFormat="1" hidden="1" x14ac:dyDescent="0.35">
      <c r="B1291" s="183"/>
      <c r="C1291" s="183"/>
      <c r="D1291" s="183"/>
      <c r="F1291" s="184"/>
      <c r="G1291" s="184"/>
      <c r="H1291" s="184"/>
      <c r="J1291" s="116"/>
    </row>
    <row r="1292" spans="2:10" s="127" customFormat="1" hidden="1" x14ac:dyDescent="0.35">
      <c r="B1292" s="183"/>
      <c r="C1292" s="183"/>
      <c r="D1292" s="183"/>
      <c r="F1292" s="184"/>
      <c r="G1292" s="184"/>
      <c r="H1292" s="184"/>
      <c r="J1292" s="116"/>
    </row>
    <row r="1293" spans="2:10" s="127" customFormat="1" hidden="1" x14ac:dyDescent="0.35">
      <c r="B1293" s="183"/>
      <c r="C1293" s="183"/>
      <c r="D1293" s="183"/>
      <c r="F1293" s="184"/>
      <c r="G1293" s="184"/>
      <c r="H1293" s="184"/>
      <c r="J1293" s="116"/>
    </row>
    <row r="1294" spans="2:10" s="127" customFormat="1" hidden="1" x14ac:dyDescent="0.35">
      <c r="B1294" s="183"/>
      <c r="C1294" s="183"/>
      <c r="D1294" s="183"/>
      <c r="F1294" s="184"/>
      <c r="G1294" s="184"/>
      <c r="H1294" s="184"/>
      <c r="J1294" s="116"/>
    </row>
    <row r="1295" spans="2:10" s="127" customFormat="1" hidden="1" x14ac:dyDescent="0.35">
      <c r="B1295" s="183"/>
      <c r="C1295" s="183"/>
      <c r="D1295" s="183"/>
      <c r="F1295" s="184"/>
      <c r="G1295" s="184"/>
      <c r="H1295" s="184"/>
      <c r="J1295" s="116"/>
    </row>
    <row r="1296" spans="2:10" s="127" customFormat="1" hidden="1" x14ac:dyDescent="0.35">
      <c r="B1296" s="183"/>
      <c r="C1296" s="183"/>
      <c r="D1296" s="183"/>
      <c r="F1296" s="184"/>
      <c r="G1296" s="184"/>
      <c r="H1296" s="184"/>
      <c r="J1296" s="116"/>
    </row>
    <row r="1297" spans="2:10" s="127" customFormat="1" hidden="1" x14ac:dyDescent="0.35">
      <c r="B1297" s="183"/>
      <c r="C1297" s="183"/>
      <c r="D1297" s="183"/>
      <c r="F1297" s="184"/>
      <c r="G1297" s="184"/>
      <c r="H1297" s="184"/>
      <c r="J1297" s="116"/>
    </row>
    <row r="1298" spans="2:10" s="127" customFormat="1" hidden="1" x14ac:dyDescent="0.35">
      <c r="B1298" s="183"/>
      <c r="C1298" s="183"/>
      <c r="D1298" s="183"/>
      <c r="F1298" s="184"/>
      <c r="G1298" s="184"/>
      <c r="H1298" s="184"/>
      <c r="J1298" s="116"/>
    </row>
    <row r="1299" spans="2:10" s="127" customFormat="1" hidden="1" x14ac:dyDescent="0.35">
      <c r="B1299" s="183"/>
      <c r="C1299" s="183"/>
      <c r="D1299" s="183"/>
      <c r="F1299" s="184"/>
      <c r="G1299" s="184"/>
      <c r="H1299" s="184"/>
      <c r="J1299" s="116"/>
    </row>
    <row r="1300" spans="2:10" s="127" customFormat="1" hidden="1" x14ac:dyDescent="0.35">
      <c r="B1300" s="183"/>
      <c r="C1300" s="183"/>
      <c r="D1300" s="183"/>
      <c r="F1300" s="184"/>
      <c r="G1300" s="184"/>
      <c r="H1300" s="184"/>
      <c r="J1300" s="116"/>
    </row>
    <row r="1301" spans="2:10" s="127" customFormat="1" hidden="1" x14ac:dyDescent="0.35">
      <c r="B1301" s="183"/>
      <c r="C1301" s="183"/>
      <c r="D1301" s="183"/>
      <c r="F1301" s="184"/>
      <c r="G1301" s="184"/>
      <c r="H1301" s="184"/>
      <c r="J1301" s="116"/>
    </row>
    <row r="1302" spans="2:10" s="127" customFormat="1" hidden="1" x14ac:dyDescent="0.35">
      <c r="B1302" s="183"/>
      <c r="C1302" s="183"/>
      <c r="D1302" s="183"/>
      <c r="F1302" s="184"/>
      <c r="G1302" s="184"/>
      <c r="H1302" s="184"/>
      <c r="J1302" s="116"/>
    </row>
    <row r="1303" spans="2:10" s="127" customFormat="1" hidden="1" x14ac:dyDescent="0.35">
      <c r="B1303" s="183"/>
      <c r="C1303" s="183"/>
      <c r="D1303" s="183"/>
      <c r="F1303" s="184"/>
      <c r="G1303" s="184"/>
      <c r="H1303" s="184"/>
      <c r="J1303" s="116"/>
    </row>
    <row r="1304" spans="2:10" s="127" customFormat="1" hidden="1" x14ac:dyDescent="0.35">
      <c r="B1304" s="183"/>
      <c r="C1304" s="183"/>
      <c r="D1304" s="183"/>
      <c r="F1304" s="184"/>
      <c r="G1304" s="184"/>
      <c r="H1304" s="184"/>
      <c r="J1304" s="116"/>
    </row>
    <row r="1305" spans="2:10" s="127" customFormat="1" hidden="1" x14ac:dyDescent="0.35">
      <c r="B1305" s="183"/>
      <c r="C1305" s="183"/>
      <c r="D1305" s="183"/>
      <c r="F1305" s="184"/>
      <c r="G1305" s="184"/>
      <c r="H1305" s="184"/>
      <c r="J1305" s="116"/>
    </row>
    <row r="1306" spans="2:10" s="127" customFormat="1" hidden="1" x14ac:dyDescent="0.35">
      <c r="B1306" s="183"/>
      <c r="C1306" s="183"/>
      <c r="D1306" s="183"/>
      <c r="F1306" s="184"/>
      <c r="G1306" s="184"/>
      <c r="H1306" s="184"/>
      <c r="J1306" s="116"/>
    </row>
    <row r="1307" spans="2:10" s="127" customFormat="1" hidden="1" x14ac:dyDescent="0.35">
      <c r="B1307" s="183"/>
      <c r="C1307" s="183"/>
      <c r="D1307" s="183"/>
      <c r="F1307" s="184"/>
      <c r="G1307" s="184"/>
      <c r="H1307" s="184"/>
      <c r="J1307" s="116"/>
    </row>
    <row r="1308" spans="2:10" s="127" customFormat="1" hidden="1" x14ac:dyDescent="0.35">
      <c r="B1308" s="183"/>
      <c r="C1308" s="183"/>
      <c r="D1308" s="183"/>
      <c r="F1308" s="184"/>
      <c r="G1308" s="184"/>
      <c r="H1308" s="184"/>
      <c r="J1308" s="116"/>
    </row>
    <row r="1309" spans="2:10" s="127" customFormat="1" hidden="1" x14ac:dyDescent="0.35">
      <c r="B1309" s="183"/>
      <c r="C1309" s="183"/>
      <c r="D1309" s="183"/>
      <c r="F1309" s="184"/>
      <c r="G1309" s="184"/>
      <c r="H1309" s="184"/>
      <c r="J1309" s="116"/>
    </row>
    <row r="1310" spans="2:10" s="127" customFormat="1" hidden="1" x14ac:dyDescent="0.35">
      <c r="B1310" s="183"/>
      <c r="C1310" s="183"/>
      <c r="D1310" s="183"/>
      <c r="F1310" s="184"/>
      <c r="G1310" s="184"/>
      <c r="H1310" s="184"/>
      <c r="J1310" s="116"/>
    </row>
    <row r="1311" spans="2:10" s="127" customFormat="1" hidden="1" x14ac:dyDescent="0.35">
      <c r="B1311" s="183"/>
      <c r="C1311" s="183"/>
      <c r="D1311" s="183"/>
      <c r="F1311" s="184"/>
      <c r="G1311" s="184"/>
      <c r="H1311" s="184"/>
      <c r="J1311" s="116"/>
    </row>
    <row r="1312" spans="2:10" s="127" customFormat="1" hidden="1" x14ac:dyDescent="0.35">
      <c r="B1312" s="183"/>
      <c r="C1312" s="183"/>
      <c r="D1312" s="183"/>
      <c r="F1312" s="184"/>
      <c r="G1312" s="184"/>
      <c r="H1312" s="184"/>
      <c r="J1312" s="116"/>
    </row>
    <row r="1313" spans="2:10" s="127" customFormat="1" hidden="1" x14ac:dyDescent="0.35">
      <c r="B1313" s="183"/>
      <c r="C1313" s="183"/>
      <c r="D1313" s="183"/>
      <c r="F1313" s="184"/>
      <c r="G1313" s="184"/>
      <c r="H1313" s="184"/>
      <c r="J1313" s="116"/>
    </row>
    <row r="1314" spans="2:10" s="127" customFormat="1" hidden="1" x14ac:dyDescent="0.35">
      <c r="B1314" s="183"/>
      <c r="C1314" s="183"/>
      <c r="D1314" s="183"/>
      <c r="F1314" s="184"/>
      <c r="G1314" s="184"/>
      <c r="H1314" s="184"/>
      <c r="J1314" s="116"/>
    </row>
    <row r="1315" spans="2:10" s="127" customFormat="1" hidden="1" x14ac:dyDescent="0.35">
      <c r="B1315" s="183"/>
      <c r="C1315" s="183"/>
      <c r="D1315" s="183"/>
      <c r="F1315" s="184"/>
      <c r="G1315" s="184"/>
      <c r="H1315" s="184"/>
      <c r="J1315" s="116"/>
    </row>
    <row r="1316" spans="2:10" s="127" customFormat="1" hidden="1" x14ac:dyDescent="0.35">
      <c r="B1316" s="183"/>
      <c r="C1316" s="183"/>
      <c r="D1316" s="183"/>
      <c r="F1316" s="184"/>
      <c r="G1316" s="184"/>
      <c r="H1316" s="184"/>
      <c r="J1316" s="116"/>
    </row>
    <row r="1317" spans="2:10" s="127" customFormat="1" hidden="1" x14ac:dyDescent="0.35">
      <c r="B1317" s="183"/>
      <c r="C1317" s="183"/>
      <c r="D1317" s="183"/>
      <c r="F1317" s="184"/>
      <c r="G1317" s="184"/>
      <c r="H1317" s="184"/>
      <c r="J1317" s="116"/>
    </row>
    <row r="1318" spans="2:10" s="127" customFormat="1" hidden="1" x14ac:dyDescent="0.35">
      <c r="B1318" s="183"/>
      <c r="C1318" s="183"/>
      <c r="D1318" s="183"/>
      <c r="F1318" s="184"/>
      <c r="G1318" s="184"/>
      <c r="H1318" s="184"/>
      <c r="J1318" s="116"/>
    </row>
    <row r="1319" spans="2:10" s="127" customFormat="1" hidden="1" x14ac:dyDescent="0.35">
      <c r="B1319" s="183"/>
      <c r="C1319" s="183"/>
      <c r="D1319" s="183"/>
      <c r="F1319" s="184"/>
      <c r="G1319" s="184"/>
      <c r="H1319" s="184"/>
      <c r="J1319" s="116"/>
    </row>
    <row r="1320" spans="2:10" s="127" customFormat="1" hidden="1" x14ac:dyDescent="0.35">
      <c r="B1320" s="183"/>
      <c r="C1320" s="183"/>
      <c r="D1320" s="183"/>
      <c r="F1320" s="184"/>
      <c r="G1320" s="184"/>
      <c r="H1320" s="184"/>
      <c r="J1320" s="116"/>
    </row>
    <row r="1321" spans="2:10" s="127" customFormat="1" hidden="1" x14ac:dyDescent="0.35">
      <c r="B1321" s="183"/>
      <c r="C1321" s="183"/>
      <c r="D1321" s="183"/>
      <c r="F1321" s="184"/>
      <c r="G1321" s="184"/>
      <c r="H1321" s="184"/>
      <c r="J1321" s="116"/>
    </row>
    <row r="1322" spans="2:10" s="127" customFormat="1" hidden="1" x14ac:dyDescent="0.35">
      <c r="B1322" s="183"/>
      <c r="C1322" s="183"/>
      <c r="D1322" s="183"/>
      <c r="F1322" s="184"/>
      <c r="G1322" s="184"/>
      <c r="H1322" s="184"/>
      <c r="J1322" s="116"/>
    </row>
    <row r="1323" spans="2:10" s="127" customFormat="1" hidden="1" x14ac:dyDescent="0.35">
      <c r="B1323" s="183"/>
      <c r="C1323" s="183"/>
      <c r="D1323" s="183"/>
      <c r="F1323" s="184"/>
      <c r="G1323" s="184"/>
      <c r="H1323" s="184"/>
      <c r="J1323" s="116"/>
    </row>
    <row r="1324" spans="2:10" s="127" customFormat="1" hidden="1" x14ac:dyDescent="0.35">
      <c r="B1324" s="183"/>
      <c r="C1324" s="183"/>
      <c r="D1324" s="183"/>
      <c r="F1324" s="184"/>
      <c r="G1324" s="184"/>
      <c r="H1324" s="184"/>
      <c r="J1324" s="116"/>
    </row>
    <row r="1325" spans="2:10" s="127" customFormat="1" hidden="1" x14ac:dyDescent="0.35">
      <c r="B1325" s="183"/>
      <c r="C1325" s="183"/>
      <c r="D1325" s="183"/>
      <c r="F1325" s="184"/>
      <c r="G1325" s="184"/>
      <c r="H1325" s="184"/>
      <c r="J1325" s="116"/>
    </row>
    <row r="1326" spans="2:10" s="127" customFormat="1" hidden="1" x14ac:dyDescent="0.35">
      <c r="B1326" s="183"/>
      <c r="C1326" s="183"/>
      <c r="D1326" s="183"/>
      <c r="F1326" s="184"/>
      <c r="G1326" s="184"/>
      <c r="H1326" s="184"/>
      <c r="J1326" s="116"/>
    </row>
    <row r="1327" spans="2:10" s="127" customFormat="1" hidden="1" x14ac:dyDescent="0.35">
      <c r="B1327" s="183"/>
      <c r="C1327" s="183"/>
      <c r="D1327" s="183"/>
      <c r="F1327" s="184"/>
      <c r="G1327" s="184"/>
      <c r="H1327" s="184"/>
      <c r="J1327" s="116"/>
    </row>
    <row r="1328" spans="2:10" s="127" customFormat="1" hidden="1" x14ac:dyDescent="0.35">
      <c r="B1328" s="183"/>
      <c r="C1328" s="183"/>
      <c r="D1328" s="183"/>
      <c r="F1328" s="184"/>
      <c r="G1328" s="184"/>
      <c r="H1328" s="184"/>
      <c r="J1328" s="116"/>
    </row>
    <row r="1329" spans="2:10" s="127" customFormat="1" hidden="1" x14ac:dyDescent="0.35">
      <c r="B1329" s="183"/>
      <c r="C1329" s="183"/>
      <c r="D1329" s="183"/>
      <c r="F1329" s="184"/>
      <c r="G1329" s="184"/>
      <c r="H1329" s="184"/>
      <c r="J1329" s="116"/>
    </row>
    <row r="1330" spans="2:10" s="127" customFormat="1" hidden="1" x14ac:dyDescent="0.35">
      <c r="B1330" s="183"/>
      <c r="C1330" s="183"/>
      <c r="D1330" s="183"/>
      <c r="F1330" s="184"/>
      <c r="G1330" s="184"/>
      <c r="H1330" s="184"/>
      <c r="J1330" s="116"/>
    </row>
    <row r="1331" spans="2:10" s="127" customFormat="1" hidden="1" x14ac:dyDescent="0.35">
      <c r="B1331" s="183"/>
      <c r="C1331" s="183"/>
      <c r="D1331" s="183"/>
      <c r="F1331" s="184"/>
      <c r="G1331" s="184"/>
      <c r="H1331" s="184"/>
      <c r="J1331" s="116"/>
    </row>
    <row r="1332" spans="2:10" s="127" customFormat="1" hidden="1" x14ac:dyDescent="0.35">
      <c r="B1332" s="183"/>
      <c r="C1332" s="183"/>
      <c r="D1332" s="183"/>
      <c r="F1332" s="184"/>
      <c r="G1332" s="184"/>
      <c r="H1332" s="184"/>
      <c r="J1332" s="116"/>
    </row>
    <row r="1333" spans="2:10" s="127" customFormat="1" hidden="1" x14ac:dyDescent="0.35">
      <c r="B1333" s="183"/>
      <c r="C1333" s="183"/>
      <c r="D1333" s="183"/>
      <c r="F1333" s="184"/>
      <c r="G1333" s="184"/>
      <c r="H1333" s="184"/>
      <c r="J1333" s="116"/>
    </row>
    <row r="1334" spans="2:10" s="127" customFormat="1" hidden="1" x14ac:dyDescent="0.35">
      <c r="B1334" s="183"/>
      <c r="C1334" s="183"/>
      <c r="D1334" s="183"/>
      <c r="F1334" s="184"/>
      <c r="G1334" s="184"/>
      <c r="H1334" s="184"/>
      <c r="J1334" s="116"/>
    </row>
    <row r="1335" spans="2:10" s="127" customFormat="1" hidden="1" x14ac:dyDescent="0.35">
      <c r="B1335" s="183"/>
      <c r="C1335" s="183"/>
      <c r="D1335" s="183"/>
      <c r="F1335" s="184"/>
      <c r="G1335" s="184"/>
      <c r="H1335" s="184"/>
      <c r="J1335" s="116"/>
    </row>
    <row r="1336" spans="2:10" s="127" customFormat="1" hidden="1" x14ac:dyDescent="0.35">
      <c r="B1336" s="183"/>
      <c r="C1336" s="183"/>
      <c r="D1336" s="183"/>
      <c r="F1336" s="184"/>
      <c r="G1336" s="184"/>
      <c r="H1336" s="184"/>
      <c r="J1336" s="116"/>
    </row>
    <row r="1337" spans="2:10" s="127" customFormat="1" hidden="1" x14ac:dyDescent="0.35">
      <c r="B1337" s="183"/>
      <c r="C1337" s="183"/>
      <c r="D1337" s="183"/>
      <c r="F1337" s="184"/>
      <c r="G1337" s="184"/>
      <c r="H1337" s="184"/>
      <c r="J1337" s="116"/>
    </row>
    <row r="1338" spans="2:10" s="127" customFormat="1" hidden="1" x14ac:dyDescent="0.35">
      <c r="B1338" s="183"/>
      <c r="C1338" s="183"/>
      <c r="D1338" s="183"/>
      <c r="F1338" s="184"/>
      <c r="G1338" s="184"/>
      <c r="H1338" s="184"/>
      <c r="J1338" s="116"/>
    </row>
    <row r="1339" spans="2:10" s="127" customFormat="1" hidden="1" x14ac:dyDescent="0.35">
      <c r="B1339" s="183"/>
      <c r="C1339" s="183"/>
      <c r="D1339" s="183"/>
      <c r="F1339" s="184"/>
      <c r="G1339" s="184"/>
      <c r="H1339" s="184"/>
      <c r="J1339" s="116"/>
    </row>
    <row r="1340" spans="2:10" s="127" customFormat="1" hidden="1" x14ac:dyDescent="0.35">
      <c r="B1340" s="183"/>
      <c r="C1340" s="183"/>
      <c r="D1340" s="183"/>
      <c r="F1340" s="184"/>
      <c r="G1340" s="184"/>
      <c r="H1340" s="184"/>
      <c r="J1340" s="116"/>
    </row>
    <row r="1341" spans="2:10" s="127" customFormat="1" hidden="1" x14ac:dyDescent="0.35">
      <c r="B1341" s="183"/>
      <c r="C1341" s="183"/>
      <c r="D1341" s="183"/>
      <c r="F1341" s="184"/>
      <c r="G1341" s="184"/>
      <c r="H1341" s="184"/>
      <c r="J1341" s="116"/>
    </row>
    <row r="1342" spans="2:10" s="127" customFormat="1" hidden="1" x14ac:dyDescent="0.35">
      <c r="B1342" s="183"/>
      <c r="C1342" s="183"/>
      <c r="D1342" s="183"/>
      <c r="F1342" s="184"/>
      <c r="G1342" s="184"/>
      <c r="H1342" s="184"/>
      <c r="J1342" s="116"/>
    </row>
    <row r="1343" spans="2:10" s="127" customFormat="1" hidden="1" x14ac:dyDescent="0.35">
      <c r="B1343" s="183"/>
      <c r="C1343" s="183"/>
      <c r="D1343" s="183"/>
      <c r="F1343" s="184"/>
      <c r="G1343" s="184"/>
      <c r="H1343" s="184"/>
      <c r="J1343" s="116"/>
    </row>
    <row r="1344" spans="2:10" s="127" customFormat="1" hidden="1" x14ac:dyDescent="0.35">
      <c r="B1344" s="183"/>
      <c r="C1344" s="183"/>
      <c r="D1344" s="183"/>
      <c r="F1344" s="184"/>
      <c r="G1344" s="184"/>
      <c r="H1344" s="184"/>
      <c r="J1344" s="116"/>
    </row>
    <row r="1345" spans="2:10" s="127" customFormat="1" hidden="1" x14ac:dyDescent="0.35">
      <c r="B1345" s="183"/>
      <c r="C1345" s="183"/>
      <c r="D1345" s="183"/>
      <c r="F1345" s="184"/>
      <c r="G1345" s="184"/>
      <c r="H1345" s="184"/>
      <c r="J1345" s="116"/>
    </row>
    <row r="1346" spans="2:10" s="127" customFormat="1" hidden="1" x14ac:dyDescent="0.35">
      <c r="B1346" s="183"/>
      <c r="C1346" s="183"/>
      <c r="D1346" s="183"/>
      <c r="F1346" s="184"/>
      <c r="G1346" s="184"/>
      <c r="H1346" s="184"/>
      <c r="J1346" s="116"/>
    </row>
    <row r="1347" spans="2:10" s="127" customFormat="1" hidden="1" x14ac:dyDescent="0.35">
      <c r="B1347" s="183"/>
      <c r="C1347" s="183"/>
      <c r="D1347" s="183"/>
      <c r="F1347" s="184"/>
      <c r="G1347" s="184"/>
      <c r="H1347" s="184"/>
      <c r="J1347" s="116"/>
    </row>
    <row r="1348" spans="2:10" s="127" customFormat="1" hidden="1" x14ac:dyDescent="0.35">
      <c r="B1348" s="183"/>
      <c r="C1348" s="183"/>
      <c r="D1348" s="183"/>
      <c r="F1348" s="184"/>
      <c r="G1348" s="184"/>
      <c r="H1348" s="184"/>
      <c r="J1348" s="116"/>
    </row>
    <row r="1349" spans="2:10" s="127" customFormat="1" hidden="1" x14ac:dyDescent="0.35">
      <c r="B1349" s="183"/>
      <c r="C1349" s="183"/>
      <c r="D1349" s="183"/>
      <c r="F1349" s="184"/>
      <c r="G1349" s="184"/>
      <c r="H1349" s="184"/>
      <c r="J1349" s="116"/>
    </row>
    <row r="1350" spans="2:10" s="127" customFormat="1" hidden="1" x14ac:dyDescent="0.35">
      <c r="B1350" s="183"/>
      <c r="C1350" s="183"/>
      <c r="D1350" s="183"/>
      <c r="F1350" s="184"/>
      <c r="G1350" s="184"/>
      <c r="H1350" s="184"/>
      <c r="J1350" s="116"/>
    </row>
    <row r="1351" spans="2:10" s="127" customFormat="1" hidden="1" x14ac:dyDescent="0.35">
      <c r="B1351" s="183"/>
      <c r="C1351" s="183"/>
      <c r="D1351" s="183"/>
      <c r="F1351" s="184"/>
      <c r="G1351" s="184"/>
      <c r="H1351" s="184"/>
      <c r="J1351" s="116"/>
    </row>
    <row r="1352" spans="2:10" s="127" customFormat="1" hidden="1" x14ac:dyDescent="0.35">
      <c r="B1352" s="183"/>
      <c r="C1352" s="183"/>
      <c r="D1352" s="183"/>
      <c r="F1352" s="184"/>
      <c r="G1352" s="184"/>
      <c r="H1352" s="184"/>
      <c r="J1352" s="116"/>
    </row>
    <row r="1353" spans="2:10" s="127" customFormat="1" hidden="1" x14ac:dyDescent="0.35">
      <c r="B1353" s="183"/>
      <c r="C1353" s="183"/>
      <c r="D1353" s="183"/>
      <c r="F1353" s="184"/>
      <c r="G1353" s="184"/>
      <c r="H1353" s="184"/>
      <c r="J1353" s="116"/>
    </row>
    <row r="1354" spans="2:10" s="127" customFormat="1" hidden="1" x14ac:dyDescent="0.35">
      <c r="B1354" s="183"/>
      <c r="C1354" s="183"/>
      <c r="D1354" s="183"/>
      <c r="F1354" s="184"/>
      <c r="G1354" s="184"/>
      <c r="H1354" s="184"/>
      <c r="J1354" s="116"/>
    </row>
    <row r="1355" spans="2:10" s="127" customFormat="1" hidden="1" x14ac:dyDescent="0.35">
      <c r="B1355" s="183"/>
      <c r="C1355" s="183"/>
      <c r="D1355" s="183"/>
      <c r="F1355" s="184"/>
      <c r="G1355" s="184"/>
      <c r="H1355" s="184"/>
      <c r="J1355" s="116"/>
    </row>
    <row r="1356" spans="2:10" s="127" customFormat="1" hidden="1" x14ac:dyDescent="0.35">
      <c r="B1356" s="183"/>
      <c r="C1356" s="183"/>
      <c r="D1356" s="183"/>
      <c r="F1356" s="184"/>
      <c r="G1356" s="184"/>
      <c r="H1356" s="184"/>
      <c r="J1356" s="116"/>
    </row>
    <row r="1357" spans="2:10" s="127" customFormat="1" hidden="1" x14ac:dyDescent="0.35">
      <c r="B1357" s="183"/>
      <c r="C1357" s="183"/>
      <c r="D1357" s="183"/>
      <c r="F1357" s="184"/>
      <c r="G1357" s="184"/>
      <c r="H1357" s="184"/>
      <c r="J1357" s="116"/>
    </row>
    <row r="1358" spans="2:10" s="127" customFormat="1" hidden="1" x14ac:dyDescent="0.35">
      <c r="B1358" s="183"/>
      <c r="C1358" s="183"/>
      <c r="D1358" s="183"/>
      <c r="F1358" s="184"/>
      <c r="G1358" s="184"/>
      <c r="H1358" s="184"/>
      <c r="J1358" s="116"/>
    </row>
    <row r="1359" spans="2:10" s="127" customFormat="1" hidden="1" x14ac:dyDescent="0.35">
      <c r="B1359" s="183"/>
      <c r="C1359" s="183"/>
      <c r="D1359" s="183"/>
      <c r="F1359" s="184"/>
      <c r="G1359" s="184"/>
      <c r="H1359" s="184"/>
      <c r="J1359" s="116"/>
    </row>
    <row r="1360" spans="2:10" s="127" customFormat="1" hidden="1" x14ac:dyDescent="0.35">
      <c r="B1360" s="183"/>
      <c r="C1360" s="183"/>
      <c r="D1360" s="183"/>
      <c r="F1360" s="184"/>
      <c r="G1360" s="184"/>
      <c r="H1360" s="184"/>
      <c r="J1360" s="116"/>
    </row>
    <row r="1361" spans="2:10" s="127" customFormat="1" hidden="1" x14ac:dyDescent="0.35">
      <c r="B1361" s="183"/>
      <c r="C1361" s="183"/>
      <c r="D1361" s="183"/>
      <c r="F1361" s="184"/>
      <c r="G1361" s="184"/>
      <c r="H1361" s="184"/>
      <c r="J1361" s="116"/>
    </row>
    <row r="1362" spans="2:10" s="127" customFormat="1" hidden="1" x14ac:dyDescent="0.35">
      <c r="B1362" s="183"/>
      <c r="C1362" s="183"/>
      <c r="D1362" s="183"/>
      <c r="F1362" s="184"/>
      <c r="G1362" s="184"/>
      <c r="H1362" s="184"/>
      <c r="J1362" s="116"/>
    </row>
    <row r="1363" spans="2:10" s="127" customFormat="1" hidden="1" x14ac:dyDescent="0.35">
      <c r="B1363" s="183"/>
      <c r="C1363" s="183"/>
      <c r="D1363" s="183"/>
      <c r="F1363" s="184"/>
      <c r="G1363" s="184"/>
      <c r="H1363" s="184"/>
      <c r="J1363" s="116"/>
    </row>
    <row r="1364" spans="2:10" s="127" customFormat="1" hidden="1" x14ac:dyDescent="0.35">
      <c r="B1364" s="183"/>
      <c r="C1364" s="183"/>
      <c r="D1364" s="183"/>
      <c r="F1364" s="184"/>
      <c r="G1364" s="184"/>
      <c r="H1364" s="184"/>
      <c r="J1364" s="116"/>
    </row>
    <row r="1365" spans="2:10" s="127" customFormat="1" hidden="1" x14ac:dyDescent="0.35">
      <c r="B1365" s="183"/>
      <c r="C1365" s="183"/>
      <c r="D1365" s="183"/>
      <c r="F1365" s="184"/>
      <c r="G1365" s="184"/>
      <c r="H1365" s="184"/>
      <c r="J1365" s="116"/>
    </row>
    <row r="1366" spans="2:10" s="127" customFormat="1" hidden="1" x14ac:dyDescent="0.35">
      <c r="B1366" s="183"/>
      <c r="C1366" s="183"/>
      <c r="D1366" s="183"/>
      <c r="F1366" s="184"/>
      <c r="G1366" s="184"/>
      <c r="H1366" s="184"/>
      <c r="J1366" s="116"/>
    </row>
    <row r="1367" spans="2:10" s="127" customFormat="1" hidden="1" x14ac:dyDescent="0.35">
      <c r="B1367" s="183"/>
      <c r="C1367" s="183"/>
      <c r="D1367" s="183"/>
      <c r="F1367" s="184"/>
      <c r="G1367" s="184"/>
      <c r="H1367" s="184"/>
      <c r="J1367" s="116"/>
    </row>
    <row r="1368" spans="2:10" s="127" customFormat="1" hidden="1" x14ac:dyDescent="0.35">
      <c r="B1368" s="183"/>
      <c r="C1368" s="183"/>
      <c r="D1368" s="183"/>
      <c r="F1368" s="184"/>
      <c r="G1368" s="184"/>
      <c r="H1368" s="184"/>
      <c r="J1368" s="116"/>
    </row>
    <row r="1369" spans="2:10" s="127" customFormat="1" hidden="1" x14ac:dyDescent="0.35">
      <c r="B1369" s="183"/>
      <c r="C1369" s="183"/>
      <c r="D1369" s="183"/>
      <c r="F1369" s="184"/>
      <c r="G1369" s="184"/>
      <c r="H1369" s="184"/>
      <c r="J1369" s="116"/>
    </row>
    <row r="1370" spans="2:10" s="127" customFormat="1" hidden="1" x14ac:dyDescent="0.35">
      <c r="B1370" s="183"/>
      <c r="C1370" s="183"/>
      <c r="D1370" s="183"/>
      <c r="F1370" s="184"/>
      <c r="G1370" s="184"/>
      <c r="H1370" s="184"/>
      <c r="J1370" s="116"/>
    </row>
    <row r="1371" spans="2:10" s="127" customFormat="1" hidden="1" x14ac:dyDescent="0.35">
      <c r="B1371" s="183"/>
      <c r="C1371" s="183"/>
      <c r="D1371" s="183"/>
      <c r="F1371" s="184"/>
      <c r="G1371" s="184"/>
      <c r="H1371" s="184"/>
      <c r="J1371" s="116"/>
    </row>
    <row r="1372" spans="2:10" s="127" customFormat="1" hidden="1" x14ac:dyDescent="0.35">
      <c r="B1372" s="183"/>
      <c r="C1372" s="183"/>
      <c r="D1372" s="183"/>
      <c r="F1372" s="184"/>
      <c r="G1372" s="184"/>
      <c r="H1372" s="184"/>
      <c r="J1372" s="116"/>
    </row>
    <row r="1373" spans="2:10" s="127" customFormat="1" hidden="1" x14ac:dyDescent="0.35">
      <c r="B1373" s="183"/>
      <c r="C1373" s="183"/>
      <c r="D1373" s="183"/>
      <c r="F1373" s="184"/>
      <c r="G1373" s="184"/>
      <c r="H1373" s="184"/>
      <c r="J1373" s="116"/>
    </row>
    <row r="1374" spans="2:10" s="127" customFormat="1" hidden="1" x14ac:dyDescent="0.35">
      <c r="B1374" s="183"/>
      <c r="C1374" s="183"/>
      <c r="D1374" s="183"/>
      <c r="F1374" s="184"/>
      <c r="G1374" s="184"/>
      <c r="H1374" s="184"/>
      <c r="J1374" s="116"/>
    </row>
    <row r="1375" spans="2:10" s="127" customFormat="1" hidden="1" x14ac:dyDescent="0.35">
      <c r="B1375" s="183"/>
      <c r="C1375" s="183"/>
      <c r="D1375" s="183"/>
      <c r="F1375" s="184"/>
      <c r="G1375" s="184"/>
      <c r="H1375" s="184"/>
      <c r="J1375" s="116"/>
    </row>
    <row r="1376" spans="2:10" s="127" customFormat="1" hidden="1" x14ac:dyDescent="0.35">
      <c r="B1376" s="183"/>
      <c r="C1376" s="183"/>
      <c r="D1376" s="183"/>
      <c r="F1376" s="184"/>
      <c r="G1376" s="184"/>
      <c r="H1376" s="184"/>
      <c r="J1376" s="116"/>
    </row>
    <row r="1377" spans="2:10" s="127" customFormat="1" hidden="1" x14ac:dyDescent="0.35">
      <c r="B1377" s="183"/>
      <c r="C1377" s="183"/>
      <c r="D1377" s="183"/>
      <c r="F1377" s="184"/>
      <c r="G1377" s="184"/>
      <c r="H1377" s="184"/>
      <c r="J1377" s="116"/>
    </row>
    <row r="1378" spans="2:10" s="127" customFormat="1" hidden="1" x14ac:dyDescent="0.35">
      <c r="B1378" s="183"/>
      <c r="C1378" s="183"/>
      <c r="D1378" s="183"/>
      <c r="F1378" s="184"/>
      <c r="G1378" s="184"/>
      <c r="H1378" s="184"/>
      <c r="J1378" s="116"/>
    </row>
    <row r="1379" spans="2:10" s="127" customFormat="1" hidden="1" x14ac:dyDescent="0.35">
      <c r="B1379" s="183"/>
      <c r="C1379" s="183"/>
      <c r="D1379" s="183"/>
      <c r="F1379" s="184"/>
      <c r="G1379" s="184"/>
      <c r="H1379" s="184"/>
      <c r="J1379" s="116"/>
    </row>
    <row r="1380" spans="2:10" s="127" customFormat="1" hidden="1" x14ac:dyDescent="0.35">
      <c r="B1380" s="183"/>
      <c r="C1380" s="183"/>
      <c r="D1380" s="183"/>
      <c r="F1380" s="184"/>
      <c r="G1380" s="184"/>
      <c r="H1380" s="184"/>
      <c r="J1380" s="116"/>
    </row>
    <row r="1381" spans="2:10" s="127" customFormat="1" hidden="1" x14ac:dyDescent="0.35">
      <c r="B1381" s="183"/>
      <c r="C1381" s="183"/>
      <c r="D1381" s="183"/>
      <c r="F1381" s="184"/>
      <c r="G1381" s="184"/>
      <c r="H1381" s="184"/>
      <c r="J1381" s="116"/>
    </row>
    <row r="1382" spans="2:10" s="127" customFormat="1" hidden="1" x14ac:dyDescent="0.35">
      <c r="B1382" s="183"/>
      <c r="C1382" s="183"/>
      <c r="D1382" s="183"/>
      <c r="F1382" s="184"/>
      <c r="G1382" s="184"/>
      <c r="H1382" s="184"/>
      <c r="J1382" s="116"/>
    </row>
    <row r="1383" spans="2:10" s="127" customFormat="1" hidden="1" x14ac:dyDescent="0.35">
      <c r="B1383" s="183"/>
      <c r="C1383" s="183"/>
      <c r="D1383" s="183"/>
      <c r="F1383" s="184"/>
      <c r="G1383" s="184"/>
      <c r="H1383" s="184"/>
      <c r="J1383" s="116"/>
    </row>
    <row r="1384" spans="2:10" s="127" customFormat="1" hidden="1" x14ac:dyDescent="0.35">
      <c r="B1384" s="183"/>
      <c r="C1384" s="183"/>
      <c r="D1384" s="183"/>
      <c r="F1384" s="184"/>
      <c r="G1384" s="184"/>
      <c r="H1384" s="184"/>
      <c r="J1384" s="116"/>
    </row>
    <row r="1385" spans="2:10" s="127" customFormat="1" hidden="1" x14ac:dyDescent="0.35">
      <c r="B1385" s="183"/>
      <c r="C1385" s="183"/>
      <c r="D1385" s="183"/>
      <c r="F1385" s="184"/>
      <c r="G1385" s="184"/>
      <c r="H1385" s="184"/>
      <c r="J1385" s="116"/>
    </row>
    <row r="1386" spans="2:10" s="127" customFormat="1" hidden="1" x14ac:dyDescent="0.35">
      <c r="B1386" s="183"/>
      <c r="C1386" s="183"/>
      <c r="D1386" s="183"/>
      <c r="F1386" s="184"/>
      <c r="G1386" s="184"/>
      <c r="H1386" s="184"/>
      <c r="J1386" s="116"/>
    </row>
    <row r="1387" spans="2:10" s="127" customFormat="1" hidden="1" x14ac:dyDescent="0.35">
      <c r="B1387" s="183"/>
      <c r="C1387" s="183"/>
      <c r="D1387" s="183"/>
      <c r="F1387" s="184"/>
      <c r="G1387" s="184"/>
      <c r="H1387" s="184"/>
      <c r="J1387" s="116"/>
    </row>
    <row r="1388" spans="2:10" s="127" customFormat="1" hidden="1" x14ac:dyDescent="0.35">
      <c r="B1388" s="183"/>
      <c r="C1388" s="183"/>
      <c r="D1388" s="183"/>
      <c r="F1388" s="184"/>
      <c r="G1388" s="184"/>
      <c r="H1388" s="184"/>
      <c r="J1388" s="116"/>
    </row>
    <row r="1389" spans="2:10" s="127" customFormat="1" hidden="1" x14ac:dyDescent="0.35">
      <c r="B1389" s="183"/>
      <c r="C1389" s="183"/>
      <c r="D1389" s="183"/>
      <c r="F1389" s="184"/>
      <c r="G1389" s="184"/>
      <c r="H1389" s="184"/>
      <c r="J1389" s="116"/>
    </row>
    <row r="1390" spans="2:10" s="127" customFormat="1" hidden="1" x14ac:dyDescent="0.35">
      <c r="B1390" s="183"/>
      <c r="C1390" s="183"/>
      <c r="D1390" s="183"/>
      <c r="F1390" s="184"/>
      <c r="G1390" s="184"/>
      <c r="H1390" s="184"/>
      <c r="J1390" s="116"/>
    </row>
    <row r="1391" spans="2:10" s="127" customFormat="1" hidden="1" x14ac:dyDescent="0.35">
      <c r="B1391" s="183"/>
      <c r="C1391" s="183"/>
      <c r="D1391" s="183"/>
      <c r="F1391" s="184"/>
      <c r="G1391" s="184"/>
      <c r="H1391" s="184"/>
      <c r="J1391" s="116"/>
    </row>
    <row r="1392" spans="2:10" s="127" customFormat="1" hidden="1" x14ac:dyDescent="0.35">
      <c r="B1392" s="183"/>
      <c r="C1392" s="183"/>
      <c r="D1392" s="183"/>
      <c r="F1392" s="184"/>
      <c r="G1392" s="184"/>
      <c r="H1392" s="184"/>
      <c r="J1392" s="116"/>
    </row>
    <row r="1393" spans="2:10" s="127" customFormat="1" hidden="1" x14ac:dyDescent="0.35">
      <c r="B1393" s="183"/>
      <c r="C1393" s="183"/>
      <c r="D1393" s="183"/>
      <c r="F1393" s="184"/>
      <c r="G1393" s="184"/>
      <c r="H1393" s="184"/>
      <c r="J1393" s="116"/>
    </row>
    <row r="1394" spans="2:10" s="127" customFormat="1" hidden="1" x14ac:dyDescent="0.35">
      <c r="B1394" s="183"/>
      <c r="C1394" s="183"/>
      <c r="D1394" s="183"/>
      <c r="F1394" s="184"/>
      <c r="G1394" s="184"/>
      <c r="H1394" s="184"/>
      <c r="J1394" s="116"/>
    </row>
    <row r="1395" spans="2:10" s="127" customFormat="1" hidden="1" x14ac:dyDescent="0.35">
      <c r="B1395" s="183"/>
      <c r="C1395" s="183"/>
      <c r="D1395" s="183"/>
      <c r="F1395" s="184"/>
      <c r="G1395" s="184"/>
      <c r="H1395" s="184"/>
      <c r="J1395" s="116"/>
    </row>
    <row r="1396" spans="2:10" s="127" customFormat="1" hidden="1" x14ac:dyDescent="0.35">
      <c r="B1396" s="183"/>
      <c r="C1396" s="183"/>
      <c r="D1396" s="183"/>
      <c r="F1396" s="184"/>
      <c r="G1396" s="184"/>
      <c r="H1396" s="184"/>
      <c r="J1396" s="116"/>
    </row>
    <row r="1397" spans="2:10" s="127" customFormat="1" hidden="1" x14ac:dyDescent="0.35">
      <c r="B1397" s="183"/>
      <c r="C1397" s="183"/>
      <c r="D1397" s="183"/>
      <c r="F1397" s="184"/>
      <c r="G1397" s="184"/>
      <c r="H1397" s="184"/>
      <c r="J1397" s="116"/>
    </row>
    <row r="1398" spans="2:10" s="127" customFormat="1" hidden="1" x14ac:dyDescent="0.35">
      <c r="B1398" s="183"/>
      <c r="C1398" s="183"/>
      <c r="D1398" s="183"/>
      <c r="F1398" s="184"/>
      <c r="G1398" s="184"/>
      <c r="H1398" s="184"/>
      <c r="J1398" s="116"/>
    </row>
    <row r="1399" spans="2:10" s="127" customFormat="1" hidden="1" x14ac:dyDescent="0.35">
      <c r="B1399" s="183"/>
      <c r="C1399" s="183"/>
      <c r="D1399" s="183"/>
      <c r="F1399" s="184"/>
      <c r="G1399" s="184"/>
      <c r="H1399" s="184"/>
      <c r="J1399" s="116"/>
    </row>
    <row r="1400" spans="2:10" s="127" customFormat="1" hidden="1" x14ac:dyDescent="0.35">
      <c r="B1400" s="183"/>
      <c r="C1400" s="183"/>
      <c r="D1400" s="183"/>
      <c r="F1400" s="184"/>
      <c r="G1400" s="184"/>
      <c r="H1400" s="184"/>
      <c r="J1400" s="116"/>
    </row>
    <row r="1401" spans="2:10" s="127" customFormat="1" hidden="1" x14ac:dyDescent="0.35">
      <c r="B1401" s="183"/>
      <c r="C1401" s="183"/>
      <c r="D1401" s="183"/>
      <c r="F1401" s="184"/>
      <c r="G1401" s="184"/>
      <c r="H1401" s="184"/>
      <c r="J1401" s="116"/>
    </row>
    <row r="1402" spans="2:10" s="127" customFormat="1" hidden="1" x14ac:dyDescent="0.35">
      <c r="B1402" s="183"/>
      <c r="C1402" s="183"/>
      <c r="D1402" s="183"/>
      <c r="F1402" s="184"/>
      <c r="G1402" s="184"/>
      <c r="H1402" s="184"/>
      <c r="J1402" s="116"/>
    </row>
    <row r="1403" spans="2:10" s="127" customFormat="1" hidden="1" x14ac:dyDescent="0.35">
      <c r="B1403" s="183"/>
      <c r="C1403" s="183"/>
      <c r="D1403" s="183"/>
      <c r="F1403" s="184"/>
      <c r="G1403" s="184"/>
      <c r="H1403" s="184"/>
      <c r="J1403" s="116"/>
    </row>
    <row r="1404" spans="2:10" s="127" customFormat="1" hidden="1" x14ac:dyDescent="0.35">
      <c r="B1404" s="183"/>
      <c r="C1404" s="183"/>
      <c r="D1404" s="183"/>
      <c r="F1404" s="184"/>
      <c r="G1404" s="184"/>
      <c r="H1404" s="184"/>
      <c r="J1404" s="116"/>
    </row>
    <row r="1405" spans="2:10" s="127" customFormat="1" hidden="1" x14ac:dyDescent="0.35">
      <c r="B1405" s="183"/>
      <c r="C1405" s="183"/>
      <c r="D1405" s="183"/>
      <c r="F1405" s="184"/>
      <c r="G1405" s="184"/>
      <c r="H1405" s="184"/>
      <c r="J1405" s="116"/>
    </row>
    <row r="1406" spans="2:10" s="127" customFormat="1" hidden="1" x14ac:dyDescent="0.35">
      <c r="B1406" s="183"/>
      <c r="C1406" s="183"/>
      <c r="D1406" s="183"/>
      <c r="F1406" s="184"/>
      <c r="G1406" s="184"/>
      <c r="H1406" s="184"/>
      <c r="J1406" s="116"/>
    </row>
    <row r="1407" spans="2:10" s="127" customFormat="1" hidden="1" x14ac:dyDescent="0.35">
      <c r="B1407" s="183"/>
      <c r="C1407" s="183"/>
      <c r="D1407" s="183"/>
      <c r="F1407" s="184"/>
      <c r="G1407" s="184"/>
      <c r="H1407" s="184"/>
      <c r="J1407" s="116"/>
    </row>
    <row r="1408" spans="2:10" s="127" customFormat="1" hidden="1" x14ac:dyDescent="0.35">
      <c r="B1408" s="183"/>
      <c r="C1408" s="183"/>
      <c r="D1408" s="183"/>
      <c r="F1408" s="184"/>
      <c r="G1408" s="184"/>
      <c r="H1408" s="184"/>
      <c r="J1408" s="116"/>
    </row>
    <row r="1409" spans="2:10" s="127" customFormat="1" hidden="1" x14ac:dyDescent="0.35">
      <c r="B1409" s="183"/>
      <c r="C1409" s="183"/>
      <c r="D1409" s="183"/>
      <c r="F1409" s="184"/>
      <c r="G1409" s="184"/>
      <c r="H1409" s="184"/>
      <c r="J1409" s="116"/>
    </row>
    <row r="1410" spans="2:10" s="127" customFormat="1" hidden="1" x14ac:dyDescent="0.35">
      <c r="B1410" s="183"/>
      <c r="C1410" s="183"/>
      <c r="D1410" s="183"/>
      <c r="F1410" s="184"/>
      <c r="G1410" s="184"/>
      <c r="H1410" s="184"/>
      <c r="J1410" s="116"/>
    </row>
    <row r="1411" spans="2:10" s="127" customFormat="1" hidden="1" x14ac:dyDescent="0.35">
      <c r="B1411" s="183"/>
      <c r="C1411" s="183"/>
      <c r="D1411" s="183"/>
      <c r="F1411" s="184"/>
      <c r="G1411" s="184"/>
      <c r="H1411" s="184"/>
      <c r="J1411" s="116"/>
    </row>
    <row r="1412" spans="2:10" s="127" customFormat="1" hidden="1" x14ac:dyDescent="0.35">
      <c r="B1412" s="183"/>
      <c r="C1412" s="183"/>
      <c r="D1412" s="183"/>
      <c r="F1412" s="184"/>
      <c r="G1412" s="184"/>
      <c r="H1412" s="184"/>
      <c r="J1412" s="116"/>
    </row>
    <row r="1413" spans="2:10" s="127" customFormat="1" hidden="1" x14ac:dyDescent="0.35">
      <c r="B1413" s="183"/>
      <c r="C1413" s="183"/>
      <c r="D1413" s="183"/>
      <c r="F1413" s="184"/>
      <c r="G1413" s="184"/>
      <c r="H1413" s="184"/>
      <c r="J1413" s="116"/>
    </row>
    <row r="1414" spans="2:10" s="127" customFormat="1" hidden="1" x14ac:dyDescent="0.35">
      <c r="B1414" s="183"/>
      <c r="C1414" s="183"/>
      <c r="D1414" s="183"/>
      <c r="F1414" s="184"/>
      <c r="G1414" s="184"/>
      <c r="H1414" s="184"/>
      <c r="J1414" s="116"/>
    </row>
    <row r="1415" spans="2:10" s="127" customFormat="1" hidden="1" x14ac:dyDescent="0.35">
      <c r="B1415" s="183"/>
      <c r="C1415" s="183"/>
      <c r="D1415" s="183"/>
      <c r="F1415" s="184"/>
      <c r="G1415" s="184"/>
      <c r="H1415" s="184"/>
      <c r="J1415" s="116"/>
    </row>
    <row r="1416" spans="2:10" s="127" customFormat="1" hidden="1" x14ac:dyDescent="0.35">
      <c r="B1416" s="183"/>
      <c r="C1416" s="183"/>
      <c r="D1416" s="183"/>
      <c r="F1416" s="184"/>
      <c r="G1416" s="184"/>
      <c r="H1416" s="184"/>
      <c r="J1416" s="116"/>
    </row>
    <row r="1417" spans="2:10" s="127" customFormat="1" hidden="1" x14ac:dyDescent="0.35">
      <c r="B1417" s="183"/>
      <c r="C1417" s="183"/>
      <c r="D1417" s="183"/>
      <c r="F1417" s="184"/>
      <c r="G1417" s="184"/>
      <c r="H1417" s="184"/>
      <c r="J1417" s="116"/>
    </row>
    <row r="1418" spans="2:10" s="127" customFormat="1" hidden="1" x14ac:dyDescent="0.35">
      <c r="B1418" s="183"/>
      <c r="C1418" s="183"/>
      <c r="D1418" s="183"/>
      <c r="F1418" s="184"/>
      <c r="G1418" s="184"/>
      <c r="H1418" s="184"/>
      <c r="J1418" s="116"/>
    </row>
    <row r="1419" spans="2:10" s="127" customFormat="1" hidden="1" x14ac:dyDescent="0.35">
      <c r="B1419" s="183"/>
      <c r="C1419" s="183"/>
      <c r="D1419" s="183"/>
      <c r="F1419" s="184"/>
      <c r="G1419" s="184"/>
      <c r="H1419" s="184"/>
      <c r="J1419" s="116"/>
    </row>
    <row r="1420" spans="2:10" s="127" customFormat="1" hidden="1" x14ac:dyDescent="0.35">
      <c r="B1420" s="183"/>
      <c r="C1420" s="183"/>
      <c r="D1420" s="183"/>
      <c r="F1420" s="184"/>
      <c r="G1420" s="184"/>
      <c r="H1420" s="184"/>
      <c r="J1420" s="116"/>
    </row>
    <row r="1421" spans="2:10" s="127" customFormat="1" hidden="1" x14ac:dyDescent="0.35">
      <c r="B1421" s="183"/>
      <c r="C1421" s="183"/>
      <c r="D1421" s="183"/>
      <c r="F1421" s="184"/>
      <c r="G1421" s="184"/>
      <c r="H1421" s="184"/>
      <c r="J1421" s="116"/>
    </row>
    <row r="1422" spans="2:10" s="127" customFormat="1" hidden="1" x14ac:dyDescent="0.35">
      <c r="B1422" s="183"/>
      <c r="C1422" s="183"/>
      <c r="D1422" s="183"/>
      <c r="F1422" s="184"/>
      <c r="G1422" s="184"/>
      <c r="H1422" s="184"/>
      <c r="J1422" s="116"/>
    </row>
    <row r="1423" spans="2:10" s="127" customFormat="1" hidden="1" x14ac:dyDescent="0.35">
      <c r="B1423" s="183"/>
      <c r="C1423" s="183"/>
      <c r="D1423" s="183"/>
      <c r="F1423" s="184"/>
      <c r="G1423" s="184"/>
      <c r="H1423" s="184"/>
      <c r="J1423" s="116"/>
    </row>
    <row r="1424" spans="2:10" s="127" customFormat="1" hidden="1" x14ac:dyDescent="0.35">
      <c r="B1424" s="183"/>
      <c r="C1424" s="183"/>
      <c r="D1424" s="183"/>
      <c r="F1424" s="184"/>
      <c r="G1424" s="184"/>
      <c r="H1424" s="184"/>
      <c r="J1424" s="116"/>
    </row>
    <row r="1425" spans="2:10" s="127" customFormat="1" hidden="1" x14ac:dyDescent="0.35">
      <c r="B1425" s="183"/>
      <c r="C1425" s="183"/>
      <c r="D1425" s="183"/>
      <c r="F1425" s="184"/>
      <c r="G1425" s="184"/>
      <c r="H1425" s="184"/>
      <c r="J1425" s="116"/>
    </row>
    <row r="1426" spans="2:10" s="127" customFormat="1" hidden="1" x14ac:dyDescent="0.35">
      <c r="B1426" s="183"/>
      <c r="C1426" s="183"/>
      <c r="D1426" s="183"/>
      <c r="F1426" s="184"/>
      <c r="G1426" s="184"/>
      <c r="H1426" s="184"/>
      <c r="J1426" s="116"/>
    </row>
    <row r="1427" spans="2:10" s="127" customFormat="1" hidden="1" x14ac:dyDescent="0.35">
      <c r="B1427" s="183"/>
      <c r="C1427" s="183"/>
      <c r="D1427" s="183"/>
      <c r="F1427" s="184"/>
      <c r="G1427" s="184"/>
      <c r="H1427" s="184"/>
      <c r="J1427" s="116"/>
    </row>
    <row r="1428" spans="2:10" s="127" customFormat="1" hidden="1" x14ac:dyDescent="0.35">
      <c r="B1428" s="183"/>
      <c r="C1428" s="183"/>
      <c r="D1428" s="183"/>
      <c r="F1428" s="184"/>
      <c r="G1428" s="184"/>
      <c r="H1428" s="184"/>
      <c r="J1428" s="116"/>
    </row>
    <row r="1429" spans="2:10" s="127" customFormat="1" hidden="1" x14ac:dyDescent="0.35">
      <c r="B1429" s="183"/>
      <c r="C1429" s="183"/>
      <c r="D1429" s="183"/>
      <c r="F1429" s="184"/>
      <c r="G1429" s="184"/>
      <c r="H1429" s="184"/>
      <c r="J1429" s="116"/>
    </row>
    <row r="1430" spans="2:10" s="127" customFormat="1" hidden="1" x14ac:dyDescent="0.35">
      <c r="B1430" s="183"/>
      <c r="C1430" s="183"/>
      <c r="D1430" s="183"/>
      <c r="F1430" s="184"/>
      <c r="G1430" s="184"/>
      <c r="H1430" s="184"/>
      <c r="J1430" s="116"/>
    </row>
    <row r="1431" spans="2:10" s="127" customFormat="1" hidden="1" x14ac:dyDescent="0.35">
      <c r="B1431" s="183"/>
      <c r="C1431" s="183"/>
      <c r="D1431" s="183"/>
      <c r="F1431" s="184"/>
      <c r="G1431" s="184"/>
      <c r="H1431" s="184"/>
      <c r="J1431" s="116"/>
    </row>
    <row r="1432" spans="2:10" s="127" customFormat="1" hidden="1" x14ac:dyDescent="0.35">
      <c r="B1432" s="183"/>
      <c r="C1432" s="183"/>
      <c r="D1432" s="183"/>
      <c r="F1432" s="184"/>
      <c r="G1432" s="184"/>
      <c r="H1432" s="184"/>
      <c r="J1432" s="116"/>
    </row>
    <row r="1433" spans="2:10" s="127" customFormat="1" hidden="1" x14ac:dyDescent="0.35">
      <c r="B1433" s="183"/>
      <c r="C1433" s="183"/>
      <c r="D1433" s="183"/>
      <c r="F1433" s="184"/>
      <c r="G1433" s="184"/>
      <c r="H1433" s="184"/>
      <c r="J1433" s="116"/>
    </row>
    <row r="1434" spans="2:10" s="127" customFormat="1" hidden="1" x14ac:dyDescent="0.35">
      <c r="B1434" s="183"/>
      <c r="C1434" s="183"/>
      <c r="D1434" s="183"/>
      <c r="F1434" s="184"/>
      <c r="G1434" s="184"/>
      <c r="H1434" s="184"/>
      <c r="J1434" s="116"/>
    </row>
    <row r="1435" spans="2:10" s="127" customFormat="1" hidden="1" x14ac:dyDescent="0.35">
      <c r="B1435" s="183"/>
      <c r="C1435" s="183"/>
      <c r="D1435" s="183"/>
      <c r="F1435" s="184"/>
      <c r="G1435" s="184"/>
      <c r="H1435" s="184"/>
      <c r="J1435" s="116"/>
    </row>
    <row r="1436" spans="2:10" s="127" customFormat="1" hidden="1" x14ac:dyDescent="0.35">
      <c r="B1436" s="183"/>
      <c r="C1436" s="183"/>
      <c r="D1436" s="183"/>
      <c r="F1436" s="184"/>
      <c r="G1436" s="184"/>
      <c r="H1436" s="184"/>
      <c r="J1436" s="116"/>
    </row>
    <row r="1437" spans="2:10" s="127" customFormat="1" hidden="1" x14ac:dyDescent="0.35">
      <c r="B1437" s="183"/>
      <c r="C1437" s="183"/>
      <c r="D1437" s="183"/>
      <c r="F1437" s="184"/>
      <c r="G1437" s="184"/>
      <c r="H1437" s="184"/>
      <c r="J1437" s="116"/>
    </row>
    <row r="1438" spans="2:10" s="127" customFormat="1" hidden="1" x14ac:dyDescent="0.35">
      <c r="B1438" s="183"/>
      <c r="C1438" s="183"/>
      <c r="D1438" s="183"/>
      <c r="F1438" s="184"/>
      <c r="G1438" s="184"/>
      <c r="H1438" s="184"/>
      <c r="J1438" s="116"/>
    </row>
    <row r="1439" spans="2:10" s="127" customFormat="1" hidden="1" x14ac:dyDescent="0.35">
      <c r="B1439" s="183"/>
      <c r="C1439" s="183"/>
      <c r="D1439" s="183"/>
      <c r="F1439" s="184"/>
      <c r="G1439" s="184"/>
      <c r="H1439" s="184"/>
      <c r="J1439" s="116"/>
    </row>
    <row r="1440" spans="2:10" s="127" customFormat="1" hidden="1" x14ac:dyDescent="0.35">
      <c r="B1440" s="183"/>
      <c r="C1440" s="183"/>
      <c r="D1440" s="183"/>
      <c r="F1440" s="184"/>
      <c r="G1440" s="184"/>
      <c r="H1440" s="184"/>
      <c r="J1440" s="116"/>
    </row>
    <row r="1441" spans="2:10" s="127" customFormat="1" hidden="1" x14ac:dyDescent="0.35">
      <c r="B1441" s="183"/>
      <c r="C1441" s="183"/>
      <c r="D1441" s="183"/>
      <c r="F1441" s="184"/>
      <c r="G1441" s="184"/>
      <c r="H1441" s="184"/>
      <c r="J1441" s="116"/>
    </row>
    <row r="1442" spans="2:10" s="127" customFormat="1" hidden="1" x14ac:dyDescent="0.35">
      <c r="B1442" s="183"/>
      <c r="C1442" s="183"/>
      <c r="D1442" s="183"/>
      <c r="F1442" s="184"/>
      <c r="G1442" s="184"/>
      <c r="H1442" s="184"/>
      <c r="J1442" s="116"/>
    </row>
    <row r="1443" spans="2:10" s="127" customFormat="1" hidden="1" x14ac:dyDescent="0.35">
      <c r="B1443" s="183"/>
      <c r="C1443" s="183"/>
      <c r="D1443" s="183"/>
      <c r="F1443" s="184"/>
      <c r="G1443" s="184"/>
      <c r="H1443" s="184"/>
      <c r="J1443" s="116"/>
    </row>
    <row r="1444" spans="2:10" s="127" customFormat="1" hidden="1" x14ac:dyDescent="0.35">
      <c r="B1444" s="183"/>
      <c r="C1444" s="183"/>
      <c r="D1444" s="183"/>
      <c r="F1444" s="184"/>
      <c r="G1444" s="184"/>
      <c r="H1444" s="184"/>
      <c r="J1444" s="116"/>
    </row>
    <row r="1445" spans="2:10" s="127" customFormat="1" hidden="1" x14ac:dyDescent="0.35">
      <c r="B1445" s="183"/>
      <c r="C1445" s="183"/>
      <c r="D1445" s="183"/>
      <c r="F1445" s="184"/>
      <c r="G1445" s="184"/>
      <c r="H1445" s="184"/>
      <c r="J1445" s="116"/>
    </row>
    <row r="1446" spans="2:10" s="127" customFormat="1" hidden="1" x14ac:dyDescent="0.35">
      <c r="B1446" s="183"/>
      <c r="C1446" s="183"/>
      <c r="D1446" s="183"/>
      <c r="F1446" s="184"/>
      <c r="G1446" s="184"/>
      <c r="H1446" s="184"/>
      <c r="J1446" s="116"/>
    </row>
    <row r="1447" spans="2:10" s="127" customFormat="1" hidden="1" x14ac:dyDescent="0.35">
      <c r="B1447" s="183"/>
      <c r="C1447" s="183"/>
      <c r="D1447" s="183"/>
      <c r="F1447" s="184"/>
      <c r="G1447" s="184"/>
      <c r="H1447" s="184"/>
      <c r="J1447" s="116"/>
    </row>
    <row r="1448" spans="2:10" s="127" customFormat="1" hidden="1" x14ac:dyDescent="0.35">
      <c r="B1448" s="183"/>
      <c r="C1448" s="183"/>
      <c r="D1448" s="183"/>
      <c r="F1448" s="184"/>
      <c r="G1448" s="184"/>
      <c r="H1448" s="184"/>
      <c r="J1448" s="116"/>
    </row>
    <row r="1449" spans="2:10" s="127" customFormat="1" hidden="1" x14ac:dyDescent="0.35">
      <c r="B1449" s="183"/>
      <c r="C1449" s="183"/>
      <c r="D1449" s="183"/>
      <c r="F1449" s="184"/>
      <c r="G1449" s="184"/>
      <c r="H1449" s="184"/>
      <c r="J1449" s="116"/>
    </row>
    <row r="1450" spans="2:10" s="127" customFormat="1" hidden="1" x14ac:dyDescent="0.35">
      <c r="B1450" s="183"/>
      <c r="C1450" s="183"/>
      <c r="D1450" s="183"/>
      <c r="F1450" s="184"/>
      <c r="G1450" s="184"/>
      <c r="H1450" s="184"/>
      <c r="J1450" s="116"/>
    </row>
    <row r="1451" spans="2:10" s="127" customFormat="1" hidden="1" x14ac:dyDescent="0.35">
      <c r="B1451" s="183"/>
      <c r="C1451" s="183"/>
      <c r="D1451" s="183"/>
      <c r="F1451" s="184"/>
      <c r="G1451" s="184"/>
      <c r="H1451" s="184"/>
      <c r="J1451" s="116"/>
    </row>
    <row r="1452" spans="2:10" s="127" customFormat="1" hidden="1" x14ac:dyDescent="0.35">
      <c r="B1452" s="183"/>
      <c r="C1452" s="183"/>
      <c r="D1452" s="183"/>
      <c r="F1452" s="184"/>
      <c r="G1452" s="184"/>
      <c r="H1452" s="184"/>
      <c r="J1452" s="116"/>
    </row>
    <row r="1453" spans="2:10" s="127" customFormat="1" hidden="1" x14ac:dyDescent="0.35">
      <c r="B1453" s="183"/>
      <c r="C1453" s="183"/>
      <c r="D1453" s="183"/>
      <c r="F1453" s="184"/>
      <c r="G1453" s="184"/>
      <c r="H1453" s="184"/>
      <c r="J1453" s="116"/>
    </row>
    <row r="1454" spans="2:10" s="127" customFormat="1" hidden="1" x14ac:dyDescent="0.35">
      <c r="B1454" s="183"/>
      <c r="C1454" s="183"/>
      <c r="D1454" s="183"/>
      <c r="F1454" s="184"/>
      <c r="G1454" s="184"/>
      <c r="H1454" s="184"/>
      <c r="J1454" s="116"/>
    </row>
    <row r="1455" spans="2:10" s="127" customFormat="1" hidden="1" x14ac:dyDescent="0.35">
      <c r="B1455" s="183"/>
      <c r="C1455" s="183"/>
      <c r="D1455" s="183"/>
      <c r="F1455" s="184"/>
      <c r="G1455" s="184"/>
      <c r="H1455" s="184"/>
      <c r="J1455" s="116"/>
    </row>
    <row r="1456" spans="2:10" s="127" customFormat="1" hidden="1" x14ac:dyDescent="0.35">
      <c r="B1456" s="183"/>
      <c r="C1456" s="183"/>
      <c r="D1456" s="183"/>
      <c r="F1456" s="184"/>
      <c r="G1456" s="184"/>
      <c r="H1456" s="184"/>
      <c r="J1456" s="116"/>
    </row>
    <row r="1457" spans="2:10" s="127" customFormat="1" hidden="1" x14ac:dyDescent="0.35">
      <c r="B1457" s="183"/>
      <c r="C1457" s="183"/>
      <c r="D1457" s="183"/>
      <c r="F1457" s="184"/>
      <c r="G1457" s="184"/>
      <c r="H1457" s="184"/>
      <c r="J1457" s="116"/>
    </row>
    <row r="1458" spans="2:10" s="127" customFormat="1" hidden="1" x14ac:dyDescent="0.35">
      <c r="B1458" s="183"/>
      <c r="C1458" s="183"/>
      <c r="D1458" s="183"/>
      <c r="F1458" s="184"/>
      <c r="G1458" s="184"/>
      <c r="H1458" s="184"/>
      <c r="J1458" s="116"/>
    </row>
    <row r="1459" spans="2:10" s="127" customFormat="1" hidden="1" x14ac:dyDescent="0.35">
      <c r="B1459" s="183"/>
      <c r="C1459" s="183"/>
      <c r="D1459" s="183"/>
      <c r="F1459" s="184"/>
      <c r="G1459" s="184"/>
      <c r="H1459" s="184"/>
      <c r="J1459" s="116"/>
    </row>
    <row r="1460" spans="2:10" s="127" customFormat="1" hidden="1" x14ac:dyDescent="0.35">
      <c r="B1460" s="183"/>
      <c r="C1460" s="183"/>
      <c r="D1460" s="183"/>
      <c r="F1460" s="184"/>
      <c r="G1460" s="184"/>
      <c r="H1460" s="184"/>
      <c r="J1460" s="116"/>
    </row>
    <row r="1461" spans="2:10" s="127" customFormat="1" hidden="1" x14ac:dyDescent="0.35">
      <c r="B1461" s="183"/>
      <c r="C1461" s="183"/>
      <c r="D1461" s="183"/>
      <c r="F1461" s="184"/>
      <c r="G1461" s="184"/>
      <c r="H1461" s="184"/>
      <c r="J1461" s="116"/>
    </row>
    <row r="1462" spans="2:10" s="127" customFormat="1" hidden="1" x14ac:dyDescent="0.35">
      <c r="B1462" s="183"/>
      <c r="C1462" s="183"/>
      <c r="D1462" s="183"/>
      <c r="F1462" s="184"/>
      <c r="G1462" s="184"/>
      <c r="H1462" s="184"/>
      <c r="J1462" s="116"/>
    </row>
    <row r="1463" spans="2:10" s="127" customFormat="1" hidden="1" x14ac:dyDescent="0.35">
      <c r="B1463" s="183"/>
      <c r="C1463" s="183"/>
      <c r="D1463" s="183"/>
      <c r="F1463" s="184"/>
      <c r="G1463" s="184"/>
      <c r="H1463" s="184"/>
      <c r="J1463" s="116"/>
    </row>
    <row r="1464" spans="2:10" s="127" customFormat="1" hidden="1" x14ac:dyDescent="0.35">
      <c r="B1464" s="183"/>
      <c r="C1464" s="183"/>
      <c r="D1464" s="183"/>
      <c r="F1464" s="184"/>
      <c r="G1464" s="184"/>
      <c r="H1464" s="184"/>
      <c r="J1464" s="116"/>
    </row>
    <row r="1465" spans="2:10" s="127" customFormat="1" hidden="1" x14ac:dyDescent="0.35">
      <c r="B1465" s="183"/>
      <c r="C1465" s="183"/>
      <c r="D1465" s="183"/>
      <c r="F1465" s="184"/>
      <c r="G1465" s="184"/>
      <c r="H1465" s="184"/>
      <c r="J1465" s="116"/>
    </row>
    <row r="1466" spans="2:10" s="127" customFormat="1" hidden="1" x14ac:dyDescent="0.35">
      <c r="B1466" s="183"/>
      <c r="C1466" s="183"/>
      <c r="D1466" s="183"/>
      <c r="F1466" s="184"/>
      <c r="G1466" s="184"/>
      <c r="H1466" s="184"/>
      <c r="J1466" s="116"/>
    </row>
    <row r="1467" spans="2:10" s="127" customFormat="1" hidden="1" x14ac:dyDescent="0.35">
      <c r="B1467" s="183"/>
      <c r="C1467" s="183"/>
      <c r="D1467" s="183"/>
      <c r="F1467" s="184"/>
      <c r="G1467" s="184"/>
      <c r="H1467" s="184"/>
      <c r="J1467" s="116"/>
    </row>
    <row r="1468" spans="2:10" s="127" customFormat="1" hidden="1" x14ac:dyDescent="0.35">
      <c r="B1468" s="183"/>
      <c r="C1468" s="183"/>
      <c r="D1468" s="183"/>
      <c r="F1468" s="184"/>
      <c r="G1468" s="184"/>
      <c r="H1468" s="184"/>
      <c r="J1468" s="116"/>
    </row>
    <row r="1469" spans="2:10" s="127" customFormat="1" hidden="1" x14ac:dyDescent="0.35">
      <c r="B1469" s="183"/>
      <c r="C1469" s="183"/>
      <c r="D1469" s="183"/>
      <c r="F1469" s="184"/>
      <c r="G1469" s="184"/>
      <c r="H1469" s="184"/>
      <c r="J1469" s="116"/>
    </row>
    <row r="1470" spans="2:10" s="127" customFormat="1" hidden="1" x14ac:dyDescent="0.35">
      <c r="B1470" s="183"/>
      <c r="C1470" s="183"/>
      <c r="D1470" s="183"/>
      <c r="F1470" s="184"/>
      <c r="G1470" s="184"/>
      <c r="H1470" s="184"/>
      <c r="J1470" s="116"/>
    </row>
    <row r="1471" spans="2:10" s="127" customFormat="1" hidden="1" x14ac:dyDescent="0.35">
      <c r="B1471" s="183"/>
      <c r="C1471" s="183"/>
      <c r="D1471" s="183"/>
      <c r="F1471" s="184"/>
      <c r="G1471" s="184"/>
      <c r="H1471" s="184"/>
      <c r="J1471" s="116"/>
    </row>
    <row r="1472" spans="2:10" s="127" customFormat="1" hidden="1" x14ac:dyDescent="0.35">
      <c r="B1472" s="183"/>
      <c r="C1472" s="183"/>
      <c r="D1472" s="183"/>
      <c r="F1472" s="184"/>
      <c r="G1472" s="184"/>
      <c r="H1472" s="184"/>
      <c r="J1472" s="116"/>
    </row>
    <row r="1473" spans="2:10" s="127" customFormat="1" hidden="1" x14ac:dyDescent="0.35">
      <c r="B1473" s="183"/>
      <c r="C1473" s="183"/>
      <c r="D1473" s="183"/>
      <c r="F1473" s="184"/>
      <c r="G1473" s="184"/>
      <c r="H1473" s="184"/>
      <c r="J1473" s="116"/>
    </row>
    <row r="1474" spans="2:10" s="127" customFormat="1" hidden="1" x14ac:dyDescent="0.35">
      <c r="B1474" s="183"/>
      <c r="C1474" s="183"/>
      <c r="D1474" s="183"/>
      <c r="F1474" s="184"/>
      <c r="G1474" s="184"/>
      <c r="H1474" s="184"/>
      <c r="J1474" s="116"/>
    </row>
    <row r="1475" spans="2:10" s="127" customFormat="1" hidden="1" x14ac:dyDescent="0.35">
      <c r="B1475" s="183"/>
      <c r="C1475" s="183"/>
      <c r="D1475" s="183"/>
      <c r="F1475" s="184"/>
      <c r="G1475" s="184"/>
      <c r="H1475" s="184"/>
      <c r="J1475" s="116"/>
    </row>
    <row r="1476" spans="2:10" s="127" customFormat="1" hidden="1" x14ac:dyDescent="0.35">
      <c r="B1476" s="183"/>
      <c r="C1476" s="183"/>
      <c r="D1476" s="183"/>
      <c r="F1476" s="184"/>
      <c r="G1476" s="184"/>
      <c r="H1476" s="184"/>
      <c r="J1476" s="116"/>
    </row>
    <row r="1477" spans="2:10" s="127" customFormat="1" hidden="1" x14ac:dyDescent="0.35">
      <c r="B1477" s="183"/>
      <c r="C1477" s="183"/>
      <c r="D1477" s="183"/>
      <c r="F1477" s="184"/>
      <c r="G1477" s="184"/>
      <c r="H1477" s="184"/>
      <c r="J1477" s="116"/>
    </row>
    <row r="1478" spans="2:10" s="127" customFormat="1" hidden="1" x14ac:dyDescent="0.35">
      <c r="B1478" s="183"/>
      <c r="C1478" s="183"/>
      <c r="D1478" s="183"/>
      <c r="F1478" s="184"/>
      <c r="G1478" s="184"/>
      <c r="H1478" s="184"/>
      <c r="J1478" s="116"/>
    </row>
    <row r="1479" spans="2:10" s="127" customFormat="1" hidden="1" x14ac:dyDescent="0.35">
      <c r="B1479" s="183"/>
      <c r="C1479" s="183"/>
      <c r="D1479" s="183"/>
      <c r="F1479" s="184"/>
      <c r="G1479" s="184"/>
      <c r="H1479" s="184"/>
      <c r="J1479" s="116"/>
    </row>
    <row r="1480" spans="2:10" s="127" customFormat="1" hidden="1" x14ac:dyDescent="0.35">
      <c r="B1480" s="183"/>
      <c r="C1480" s="183"/>
      <c r="D1480" s="183"/>
      <c r="F1480" s="184"/>
      <c r="G1480" s="184"/>
      <c r="H1480" s="184"/>
      <c r="J1480" s="116"/>
    </row>
    <row r="1481" spans="2:10" s="127" customFormat="1" hidden="1" x14ac:dyDescent="0.35">
      <c r="B1481" s="183"/>
      <c r="C1481" s="183"/>
      <c r="D1481" s="183"/>
      <c r="F1481" s="184"/>
      <c r="G1481" s="184"/>
      <c r="H1481" s="184"/>
      <c r="J1481" s="116"/>
    </row>
    <row r="1482" spans="2:10" s="127" customFormat="1" hidden="1" x14ac:dyDescent="0.35">
      <c r="B1482" s="183"/>
      <c r="C1482" s="183"/>
      <c r="D1482" s="183"/>
      <c r="F1482" s="184"/>
      <c r="G1482" s="184"/>
      <c r="H1482" s="184"/>
      <c r="J1482" s="116"/>
    </row>
    <row r="1483" spans="2:10" s="127" customFormat="1" hidden="1" x14ac:dyDescent="0.35">
      <c r="B1483" s="183"/>
      <c r="C1483" s="183"/>
      <c r="D1483" s="183"/>
      <c r="F1483" s="184"/>
      <c r="G1483" s="184"/>
      <c r="H1483" s="184"/>
      <c r="J1483" s="116"/>
    </row>
    <row r="1484" spans="2:10" s="127" customFormat="1" hidden="1" x14ac:dyDescent="0.35">
      <c r="B1484" s="183"/>
      <c r="C1484" s="183"/>
      <c r="D1484" s="183"/>
      <c r="F1484" s="184"/>
      <c r="G1484" s="184"/>
      <c r="H1484" s="184"/>
      <c r="J1484" s="116"/>
    </row>
    <row r="1485" spans="2:10" s="127" customFormat="1" hidden="1" x14ac:dyDescent="0.35">
      <c r="B1485" s="183"/>
      <c r="C1485" s="183"/>
      <c r="D1485" s="183"/>
      <c r="F1485" s="184"/>
      <c r="G1485" s="184"/>
      <c r="H1485" s="184"/>
      <c r="J1485" s="116"/>
    </row>
    <row r="1486" spans="2:10" s="127" customFormat="1" hidden="1" x14ac:dyDescent="0.35">
      <c r="B1486" s="183"/>
      <c r="C1486" s="183"/>
      <c r="D1486" s="183"/>
      <c r="F1486" s="184"/>
      <c r="G1486" s="184"/>
      <c r="H1486" s="184"/>
      <c r="J1486" s="116"/>
    </row>
    <row r="1487" spans="2:10" s="127" customFormat="1" hidden="1" x14ac:dyDescent="0.35">
      <c r="B1487" s="183"/>
      <c r="C1487" s="183"/>
      <c r="D1487" s="183"/>
      <c r="F1487" s="184"/>
      <c r="G1487" s="184"/>
      <c r="H1487" s="184"/>
      <c r="J1487" s="116"/>
    </row>
    <row r="1488" spans="2:10" s="127" customFormat="1" hidden="1" x14ac:dyDescent="0.35">
      <c r="B1488" s="183"/>
      <c r="C1488" s="183"/>
      <c r="D1488" s="183"/>
      <c r="F1488" s="184"/>
      <c r="G1488" s="184"/>
      <c r="H1488" s="184"/>
      <c r="J1488" s="116"/>
    </row>
    <row r="1489" spans="2:10" s="127" customFormat="1" hidden="1" x14ac:dyDescent="0.35">
      <c r="B1489" s="183"/>
      <c r="C1489" s="183"/>
      <c r="D1489" s="183"/>
      <c r="F1489" s="184"/>
      <c r="G1489" s="184"/>
      <c r="H1489" s="184"/>
      <c r="J1489" s="116"/>
    </row>
    <row r="1490" spans="2:10" s="127" customFormat="1" hidden="1" x14ac:dyDescent="0.35">
      <c r="B1490" s="183"/>
      <c r="C1490" s="183"/>
      <c r="D1490" s="183"/>
      <c r="F1490" s="184"/>
      <c r="G1490" s="184"/>
      <c r="H1490" s="184"/>
      <c r="J1490" s="116"/>
    </row>
    <row r="1491" spans="2:10" s="127" customFormat="1" hidden="1" x14ac:dyDescent="0.35">
      <c r="B1491" s="183"/>
      <c r="C1491" s="183"/>
      <c r="D1491" s="183"/>
      <c r="F1491" s="184"/>
      <c r="G1491" s="184"/>
      <c r="H1491" s="184"/>
      <c r="J1491" s="116"/>
    </row>
    <row r="1492" spans="2:10" s="127" customFormat="1" hidden="1" x14ac:dyDescent="0.35">
      <c r="B1492" s="183"/>
      <c r="C1492" s="183"/>
      <c r="D1492" s="183"/>
      <c r="F1492" s="184"/>
      <c r="G1492" s="184"/>
      <c r="H1492" s="184"/>
      <c r="J1492" s="116"/>
    </row>
    <row r="1493" spans="2:10" s="127" customFormat="1" hidden="1" x14ac:dyDescent="0.35">
      <c r="B1493" s="183"/>
      <c r="C1493" s="183"/>
      <c r="D1493" s="183"/>
      <c r="F1493" s="184"/>
      <c r="G1493" s="184"/>
      <c r="H1493" s="184"/>
      <c r="J1493" s="116"/>
    </row>
    <row r="1494" spans="2:10" s="127" customFormat="1" hidden="1" x14ac:dyDescent="0.35">
      <c r="B1494" s="183"/>
      <c r="C1494" s="183"/>
      <c r="D1494" s="183"/>
      <c r="F1494" s="184"/>
      <c r="G1494" s="184"/>
      <c r="H1494" s="184"/>
      <c r="J1494" s="116"/>
    </row>
    <row r="1495" spans="2:10" s="127" customFormat="1" hidden="1" x14ac:dyDescent="0.35">
      <c r="B1495" s="183"/>
      <c r="C1495" s="183"/>
      <c r="D1495" s="183"/>
      <c r="F1495" s="184"/>
      <c r="G1495" s="184"/>
      <c r="H1495" s="184"/>
      <c r="J1495" s="116"/>
    </row>
    <row r="1496" spans="2:10" s="127" customFormat="1" hidden="1" x14ac:dyDescent="0.35">
      <c r="B1496" s="183"/>
      <c r="C1496" s="183"/>
      <c r="D1496" s="183"/>
      <c r="F1496" s="184"/>
      <c r="G1496" s="184"/>
      <c r="H1496" s="184"/>
      <c r="J1496" s="116"/>
    </row>
    <row r="1497" spans="2:10" s="127" customFormat="1" hidden="1" x14ac:dyDescent="0.35">
      <c r="B1497" s="183"/>
      <c r="C1497" s="183"/>
      <c r="D1497" s="183"/>
      <c r="F1497" s="184"/>
      <c r="G1497" s="184"/>
      <c r="H1497" s="184"/>
      <c r="J1497" s="116"/>
    </row>
    <row r="1498" spans="2:10" s="127" customFormat="1" hidden="1" x14ac:dyDescent="0.35">
      <c r="B1498" s="183"/>
      <c r="C1498" s="183"/>
      <c r="D1498" s="183"/>
      <c r="F1498" s="184"/>
      <c r="G1498" s="184"/>
      <c r="H1498" s="184"/>
      <c r="J1498" s="116"/>
    </row>
    <row r="1499" spans="2:10" s="127" customFormat="1" hidden="1" x14ac:dyDescent="0.35">
      <c r="B1499" s="183"/>
      <c r="C1499" s="183"/>
      <c r="D1499" s="183"/>
      <c r="F1499" s="184"/>
      <c r="G1499" s="184"/>
      <c r="H1499" s="184"/>
      <c r="J1499" s="116"/>
    </row>
    <row r="1500" spans="2:10" s="127" customFormat="1" hidden="1" x14ac:dyDescent="0.35">
      <c r="B1500" s="183"/>
      <c r="C1500" s="183"/>
      <c r="D1500" s="183"/>
      <c r="F1500" s="184"/>
      <c r="G1500" s="184"/>
      <c r="H1500" s="184"/>
      <c r="J1500" s="116"/>
    </row>
    <row r="1501" spans="2:10" s="127" customFormat="1" hidden="1" x14ac:dyDescent="0.35">
      <c r="B1501" s="183"/>
      <c r="C1501" s="183"/>
      <c r="D1501" s="183"/>
      <c r="F1501" s="184"/>
      <c r="G1501" s="184"/>
      <c r="H1501" s="184"/>
      <c r="J1501" s="116"/>
    </row>
    <row r="1502" spans="2:10" s="127" customFormat="1" hidden="1" x14ac:dyDescent="0.35">
      <c r="B1502" s="183"/>
      <c r="C1502" s="183"/>
      <c r="D1502" s="183"/>
      <c r="F1502" s="184"/>
      <c r="G1502" s="184"/>
      <c r="H1502" s="184"/>
      <c r="J1502" s="116"/>
    </row>
    <row r="1503" spans="2:10" s="127" customFormat="1" hidden="1" x14ac:dyDescent="0.35">
      <c r="B1503" s="183"/>
      <c r="C1503" s="183"/>
      <c r="D1503" s="183"/>
      <c r="F1503" s="184"/>
      <c r="G1503" s="184"/>
      <c r="H1503" s="184"/>
      <c r="J1503" s="116"/>
    </row>
    <row r="1504" spans="2:10" s="127" customFormat="1" hidden="1" x14ac:dyDescent="0.35">
      <c r="B1504" s="183"/>
      <c r="C1504" s="183"/>
      <c r="D1504" s="183"/>
      <c r="F1504" s="184"/>
      <c r="G1504" s="184"/>
      <c r="H1504" s="184"/>
      <c r="J1504" s="116"/>
    </row>
    <row r="1505" spans="2:10" s="127" customFormat="1" hidden="1" x14ac:dyDescent="0.35">
      <c r="B1505" s="183"/>
      <c r="C1505" s="183"/>
      <c r="D1505" s="183"/>
      <c r="F1505" s="184"/>
      <c r="G1505" s="184"/>
      <c r="H1505" s="184"/>
      <c r="J1505" s="116"/>
    </row>
    <row r="1506" spans="2:10" s="127" customFormat="1" hidden="1" x14ac:dyDescent="0.35">
      <c r="B1506" s="183"/>
      <c r="C1506" s="183"/>
      <c r="D1506" s="183"/>
      <c r="F1506" s="184"/>
      <c r="G1506" s="184"/>
      <c r="H1506" s="184"/>
      <c r="J1506" s="116"/>
    </row>
    <row r="1507" spans="2:10" s="127" customFormat="1" hidden="1" x14ac:dyDescent="0.35">
      <c r="B1507" s="183"/>
      <c r="C1507" s="183"/>
      <c r="D1507" s="183"/>
      <c r="F1507" s="184"/>
      <c r="G1507" s="184"/>
      <c r="H1507" s="184"/>
      <c r="J1507" s="116"/>
    </row>
    <row r="1508" spans="2:10" s="127" customFormat="1" hidden="1" x14ac:dyDescent="0.35">
      <c r="B1508" s="183"/>
      <c r="C1508" s="183"/>
      <c r="D1508" s="183"/>
      <c r="F1508" s="184"/>
      <c r="G1508" s="184"/>
      <c r="H1508" s="184"/>
      <c r="J1508" s="116"/>
    </row>
    <row r="1509" spans="2:10" s="127" customFormat="1" hidden="1" x14ac:dyDescent="0.35">
      <c r="B1509" s="183"/>
      <c r="C1509" s="183"/>
      <c r="D1509" s="183"/>
      <c r="F1509" s="184"/>
      <c r="G1509" s="184"/>
      <c r="H1509" s="184"/>
      <c r="J1509" s="116"/>
    </row>
    <row r="1510" spans="2:10" s="127" customFormat="1" hidden="1" x14ac:dyDescent="0.35">
      <c r="B1510" s="183"/>
      <c r="C1510" s="183"/>
      <c r="D1510" s="183"/>
      <c r="F1510" s="184"/>
      <c r="G1510" s="184"/>
      <c r="H1510" s="184"/>
      <c r="J1510" s="116"/>
    </row>
    <row r="1511" spans="2:10" s="127" customFormat="1" hidden="1" x14ac:dyDescent="0.35">
      <c r="B1511" s="183"/>
      <c r="C1511" s="183"/>
      <c r="D1511" s="183"/>
      <c r="F1511" s="184"/>
      <c r="G1511" s="184"/>
      <c r="H1511" s="184"/>
      <c r="J1511" s="116"/>
    </row>
    <row r="1512" spans="2:10" s="127" customFormat="1" hidden="1" x14ac:dyDescent="0.35">
      <c r="B1512" s="183"/>
      <c r="C1512" s="183"/>
      <c r="D1512" s="183"/>
      <c r="F1512" s="184"/>
      <c r="G1512" s="184"/>
      <c r="H1512" s="184"/>
      <c r="J1512" s="116"/>
    </row>
    <row r="1513" spans="2:10" s="127" customFormat="1" hidden="1" x14ac:dyDescent="0.35">
      <c r="B1513" s="183"/>
      <c r="C1513" s="183"/>
      <c r="D1513" s="183"/>
      <c r="F1513" s="184"/>
      <c r="G1513" s="184"/>
      <c r="H1513" s="184"/>
      <c r="J1513" s="116"/>
    </row>
    <row r="1514" spans="2:10" s="127" customFormat="1" hidden="1" x14ac:dyDescent="0.35">
      <c r="B1514" s="183"/>
      <c r="C1514" s="183"/>
      <c r="D1514" s="183"/>
      <c r="F1514" s="184"/>
      <c r="G1514" s="184"/>
      <c r="H1514" s="184"/>
      <c r="J1514" s="116"/>
    </row>
    <row r="1515" spans="2:10" s="127" customFormat="1" hidden="1" x14ac:dyDescent="0.35">
      <c r="B1515" s="183"/>
      <c r="C1515" s="183"/>
      <c r="D1515" s="183"/>
      <c r="F1515" s="184"/>
      <c r="G1515" s="184"/>
      <c r="H1515" s="184"/>
      <c r="J1515" s="116"/>
    </row>
    <row r="1516" spans="2:10" s="127" customFormat="1" hidden="1" x14ac:dyDescent="0.35">
      <c r="B1516" s="183"/>
      <c r="C1516" s="183"/>
      <c r="D1516" s="183"/>
      <c r="F1516" s="184"/>
      <c r="G1516" s="184"/>
      <c r="H1516" s="184"/>
      <c r="J1516" s="116"/>
    </row>
    <row r="1517" spans="2:10" s="127" customFormat="1" hidden="1" x14ac:dyDescent="0.35">
      <c r="B1517" s="183"/>
      <c r="C1517" s="183"/>
      <c r="D1517" s="183"/>
      <c r="F1517" s="184"/>
      <c r="G1517" s="184"/>
      <c r="H1517" s="184"/>
      <c r="J1517" s="116"/>
    </row>
    <row r="1518" spans="2:10" s="127" customFormat="1" hidden="1" x14ac:dyDescent="0.35">
      <c r="B1518" s="183"/>
      <c r="C1518" s="183"/>
      <c r="D1518" s="183"/>
      <c r="F1518" s="184"/>
      <c r="G1518" s="184"/>
      <c r="H1518" s="184"/>
      <c r="J1518" s="116"/>
    </row>
    <row r="1519" spans="2:10" s="127" customFormat="1" hidden="1" x14ac:dyDescent="0.35">
      <c r="B1519" s="183"/>
      <c r="C1519" s="183"/>
      <c r="D1519" s="183"/>
      <c r="F1519" s="184"/>
      <c r="G1519" s="184"/>
      <c r="H1519" s="184"/>
      <c r="J1519" s="116"/>
    </row>
    <row r="1520" spans="2:10" s="127" customFormat="1" hidden="1" x14ac:dyDescent="0.35">
      <c r="B1520" s="183"/>
      <c r="C1520" s="183"/>
      <c r="D1520" s="183"/>
      <c r="F1520" s="184"/>
      <c r="G1520" s="184"/>
      <c r="H1520" s="184"/>
      <c r="J1520" s="116"/>
    </row>
    <row r="1521" spans="2:10" s="127" customFormat="1" hidden="1" x14ac:dyDescent="0.35">
      <c r="B1521" s="183"/>
      <c r="C1521" s="183"/>
      <c r="D1521" s="183"/>
      <c r="F1521" s="184"/>
      <c r="G1521" s="184"/>
      <c r="H1521" s="184"/>
      <c r="J1521" s="116"/>
    </row>
    <row r="1522" spans="2:10" s="127" customFormat="1" hidden="1" x14ac:dyDescent="0.35">
      <c r="B1522" s="183"/>
      <c r="C1522" s="183"/>
      <c r="D1522" s="183"/>
      <c r="F1522" s="184"/>
      <c r="G1522" s="184"/>
      <c r="H1522" s="184"/>
      <c r="J1522" s="116"/>
    </row>
    <row r="1523" spans="2:10" s="127" customFormat="1" hidden="1" x14ac:dyDescent="0.35">
      <c r="B1523" s="183"/>
      <c r="C1523" s="183"/>
      <c r="D1523" s="183"/>
      <c r="F1523" s="184"/>
      <c r="G1523" s="184"/>
      <c r="H1523" s="184"/>
      <c r="J1523" s="116"/>
    </row>
    <row r="1524" spans="2:10" s="127" customFormat="1" hidden="1" x14ac:dyDescent="0.35">
      <c r="B1524" s="183"/>
      <c r="C1524" s="183"/>
      <c r="D1524" s="183"/>
      <c r="F1524" s="184"/>
      <c r="G1524" s="184"/>
      <c r="H1524" s="184"/>
      <c r="J1524" s="116"/>
    </row>
    <row r="1525" spans="2:10" s="127" customFormat="1" hidden="1" x14ac:dyDescent="0.35">
      <c r="B1525" s="183"/>
      <c r="C1525" s="183"/>
      <c r="D1525" s="183"/>
      <c r="F1525" s="184"/>
      <c r="G1525" s="184"/>
      <c r="H1525" s="184"/>
      <c r="J1525" s="116"/>
    </row>
    <row r="1526" spans="2:10" s="127" customFormat="1" hidden="1" x14ac:dyDescent="0.35">
      <c r="B1526" s="183"/>
      <c r="C1526" s="183"/>
      <c r="D1526" s="183"/>
      <c r="F1526" s="184"/>
      <c r="G1526" s="184"/>
      <c r="H1526" s="184"/>
      <c r="J1526" s="116"/>
    </row>
    <row r="1527" spans="2:10" s="127" customFormat="1" hidden="1" x14ac:dyDescent="0.35">
      <c r="B1527" s="183"/>
      <c r="C1527" s="183"/>
      <c r="D1527" s="183"/>
      <c r="F1527" s="184"/>
      <c r="G1527" s="184"/>
      <c r="H1527" s="184"/>
      <c r="J1527" s="116"/>
    </row>
    <row r="1528" spans="2:10" s="127" customFormat="1" hidden="1" x14ac:dyDescent="0.35">
      <c r="B1528" s="183"/>
      <c r="C1528" s="183"/>
      <c r="D1528" s="183"/>
      <c r="F1528" s="184"/>
      <c r="G1528" s="184"/>
      <c r="H1528" s="184"/>
      <c r="J1528" s="116"/>
    </row>
    <row r="1529" spans="2:10" s="127" customFormat="1" hidden="1" x14ac:dyDescent="0.35">
      <c r="B1529" s="183"/>
      <c r="C1529" s="183"/>
      <c r="D1529" s="183"/>
      <c r="F1529" s="184"/>
      <c r="G1529" s="184"/>
      <c r="H1529" s="184"/>
      <c r="J1529" s="116"/>
    </row>
    <row r="1530" spans="2:10" s="127" customFormat="1" hidden="1" x14ac:dyDescent="0.35">
      <c r="B1530" s="183"/>
      <c r="C1530" s="183"/>
      <c r="D1530" s="183"/>
      <c r="F1530" s="184"/>
      <c r="G1530" s="184"/>
      <c r="H1530" s="184"/>
      <c r="J1530" s="116"/>
    </row>
    <row r="1531" spans="2:10" s="127" customFormat="1" hidden="1" x14ac:dyDescent="0.35">
      <c r="B1531" s="183"/>
      <c r="C1531" s="183"/>
      <c r="D1531" s="183"/>
      <c r="F1531" s="184"/>
      <c r="G1531" s="184"/>
      <c r="H1531" s="184"/>
      <c r="J1531" s="116"/>
    </row>
    <row r="1532" spans="2:10" s="127" customFormat="1" hidden="1" x14ac:dyDescent="0.35">
      <c r="B1532" s="183"/>
      <c r="C1532" s="183"/>
      <c r="D1532" s="183"/>
      <c r="F1532" s="184"/>
      <c r="G1532" s="184"/>
      <c r="H1532" s="184"/>
      <c r="J1532" s="116"/>
    </row>
    <row r="1533" spans="2:10" s="127" customFormat="1" hidden="1" x14ac:dyDescent="0.35">
      <c r="B1533" s="183"/>
      <c r="C1533" s="183"/>
      <c r="D1533" s="183"/>
      <c r="F1533" s="184"/>
      <c r="G1533" s="184"/>
      <c r="H1533" s="184"/>
      <c r="J1533" s="116"/>
    </row>
    <row r="1534" spans="2:10" s="127" customFormat="1" hidden="1" x14ac:dyDescent="0.35">
      <c r="B1534" s="183"/>
      <c r="C1534" s="183"/>
      <c r="D1534" s="183"/>
      <c r="F1534" s="184"/>
      <c r="G1534" s="184"/>
      <c r="H1534" s="184"/>
      <c r="J1534" s="116"/>
    </row>
    <row r="1535" spans="2:10" s="127" customFormat="1" hidden="1" x14ac:dyDescent="0.35">
      <c r="B1535" s="183"/>
      <c r="C1535" s="183"/>
      <c r="D1535" s="183"/>
      <c r="F1535" s="184"/>
      <c r="G1535" s="184"/>
      <c r="H1535" s="184"/>
      <c r="J1535" s="116"/>
    </row>
    <row r="1536" spans="2:10" s="127" customFormat="1" hidden="1" x14ac:dyDescent="0.35">
      <c r="B1536" s="183"/>
      <c r="C1536" s="183"/>
      <c r="D1536" s="183"/>
      <c r="F1536" s="184"/>
      <c r="G1536" s="184"/>
      <c r="H1536" s="184"/>
      <c r="J1536" s="116"/>
    </row>
    <row r="1537" spans="2:10" s="127" customFormat="1" hidden="1" x14ac:dyDescent="0.35">
      <c r="B1537" s="183"/>
      <c r="C1537" s="183"/>
      <c r="D1537" s="183"/>
      <c r="F1537" s="184"/>
      <c r="G1537" s="184"/>
      <c r="H1537" s="184"/>
      <c r="J1537" s="116"/>
    </row>
    <row r="1538" spans="2:10" s="127" customFormat="1" hidden="1" x14ac:dyDescent="0.35">
      <c r="B1538" s="183"/>
      <c r="C1538" s="183"/>
      <c r="D1538" s="183"/>
      <c r="F1538" s="184"/>
      <c r="G1538" s="184"/>
      <c r="H1538" s="184"/>
      <c r="J1538" s="116"/>
    </row>
    <row r="1539" spans="2:10" s="127" customFormat="1" hidden="1" x14ac:dyDescent="0.35">
      <c r="B1539" s="183"/>
      <c r="C1539" s="183"/>
      <c r="D1539" s="183"/>
      <c r="F1539" s="184"/>
      <c r="G1539" s="184"/>
      <c r="H1539" s="184"/>
      <c r="J1539" s="116"/>
    </row>
    <row r="1540" spans="2:10" s="127" customFormat="1" hidden="1" x14ac:dyDescent="0.35">
      <c r="B1540" s="183"/>
      <c r="C1540" s="183"/>
      <c r="D1540" s="183"/>
      <c r="F1540" s="184"/>
      <c r="G1540" s="184"/>
      <c r="H1540" s="184"/>
      <c r="J1540" s="116"/>
    </row>
    <row r="1541" spans="2:10" s="127" customFormat="1" hidden="1" x14ac:dyDescent="0.35">
      <c r="B1541" s="183"/>
      <c r="C1541" s="183"/>
      <c r="D1541" s="183"/>
      <c r="F1541" s="184"/>
      <c r="G1541" s="184"/>
      <c r="H1541" s="184"/>
      <c r="J1541" s="116"/>
    </row>
    <row r="1542" spans="2:10" s="127" customFormat="1" hidden="1" x14ac:dyDescent="0.35">
      <c r="B1542" s="183"/>
      <c r="C1542" s="183"/>
      <c r="D1542" s="183"/>
      <c r="F1542" s="184"/>
      <c r="G1542" s="184"/>
      <c r="H1542" s="184"/>
      <c r="J1542" s="116"/>
    </row>
    <row r="1543" spans="2:10" s="127" customFormat="1" hidden="1" x14ac:dyDescent="0.35">
      <c r="B1543" s="183"/>
      <c r="C1543" s="183"/>
      <c r="D1543" s="183"/>
      <c r="F1543" s="184"/>
      <c r="G1543" s="184"/>
      <c r="H1543" s="184"/>
      <c r="J1543" s="116"/>
    </row>
    <row r="1544" spans="2:10" s="127" customFormat="1" hidden="1" x14ac:dyDescent="0.35">
      <c r="B1544" s="183"/>
      <c r="C1544" s="183"/>
      <c r="D1544" s="183"/>
      <c r="F1544" s="184"/>
      <c r="G1544" s="184"/>
      <c r="H1544" s="184"/>
      <c r="J1544" s="116"/>
    </row>
    <row r="1545" spans="2:10" s="127" customFormat="1" hidden="1" x14ac:dyDescent="0.35">
      <c r="B1545" s="183"/>
      <c r="C1545" s="183"/>
      <c r="D1545" s="183"/>
      <c r="F1545" s="184"/>
      <c r="G1545" s="184"/>
      <c r="H1545" s="184"/>
      <c r="J1545" s="116"/>
    </row>
    <row r="1546" spans="2:10" s="127" customFormat="1" hidden="1" x14ac:dyDescent="0.35">
      <c r="B1546" s="183"/>
      <c r="C1546" s="183"/>
      <c r="D1546" s="183"/>
      <c r="F1546" s="184"/>
      <c r="G1546" s="184"/>
      <c r="H1546" s="184"/>
      <c r="J1546" s="116"/>
    </row>
    <row r="1547" spans="2:10" s="127" customFormat="1" hidden="1" x14ac:dyDescent="0.35">
      <c r="B1547" s="183"/>
      <c r="C1547" s="183"/>
      <c r="D1547" s="183"/>
      <c r="F1547" s="184"/>
      <c r="G1547" s="184"/>
      <c r="H1547" s="184"/>
      <c r="J1547" s="116"/>
    </row>
    <row r="1548" spans="2:10" s="127" customFormat="1" hidden="1" x14ac:dyDescent="0.35">
      <c r="B1548" s="183"/>
      <c r="C1548" s="183"/>
      <c r="D1548" s="183"/>
      <c r="F1548" s="184"/>
      <c r="G1548" s="184"/>
      <c r="H1548" s="184"/>
      <c r="J1548" s="116"/>
    </row>
    <row r="1549" spans="2:10" s="127" customFormat="1" hidden="1" x14ac:dyDescent="0.35">
      <c r="B1549" s="183"/>
      <c r="C1549" s="183"/>
      <c r="D1549" s="183"/>
      <c r="F1549" s="184"/>
      <c r="G1549" s="184"/>
      <c r="H1549" s="184"/>
      <c r="J1549" s="116"/>
    </row>
    <row r="1550" spans="2:10" s="127" customFormat="1" hidden="1" x14ac:dyDescent="0.35">
      <c r="B1550" s="183"/>
      <c r="C1550" s="183"/>
      <c r="D1550" s="183"/>
      <c r="F1550" s="184"/>
      <c r="G1550" s="184"/>
      <c r="H1550" s="184"/>
      <c r="J1550" s="116"/>
    </row>
    <row r="1551" spans="2:10" s="127" customFormat="1" hidden="1" x14ac:dyDescent="0.35">
      <c r="B1551" s="183"/>
      <c r="C1551" s="183"/>
      <c r="D1551" s="183"/>
      <c r="F1551" s="184"/>
      <c r="G1551" s="184"/>
      <c r="H1551" s="184"/>
      <c r="J1551" s="116"/>
    </row>
    <row r="1552" spans="2:10" s="127" customFormat="1" hidden="1" x14ac:dyDescent="0.35">
      <c r="B1552" s="183"/>
      <c r="C1552" s="183"/>
      <c r="D1552" s="183"/>
      <c r="F1552" s="184"/>
      <c r="G1552" s="184"/>
      <c r="H1552" s="184"/>
      <c r="J1552" s="116"/>
    </row>
    <row r="1553" spans="2:10" s="127" customFormat="1" hidden="1" x14ac:dyDescent="0.35">
      <c r="B1553" s="183"/>
      <c r="C1553" s="183"/>
      <c r="D1553" s="183"/>
      <c r="F1553" s="184"/>
      <c r="G1553" s="184"/>
      <c r="H1553" s="184"/>
      <c r="J1553" s="116"/>
    </row>
    <row r="1554" spans="2:10" s="127" customFormat="1" hidden="1" x14ac:dyDescent="0.35">
      <c r="B1554" s="183"/>
      <c r="C1554" s="183"/>
      <c r="D1554" s="183"/>
      <c r="F1554" s="184"/>
      <c r="G1554" s="184"/>
      <c r="H1554" s="184"/>
      <c r="J1554" s="116"/>
    </row>
    <row r="1555" spans="2:10" s="127" customFormat="1" hidden="1" x14ac:dyDescent="0.35">
      <c r="B1555" s="183"/>
      <c r="C1555" s="183"/>
      <c r="D1555" s="183"/>
      <c r="F1555" s="184"/>
      <c r="G1555" s="184"/>
      <c r="H1555" s="184"/>
      <c r="J1555" s="116"/>
    </row>
    <row r="1556" spans="2:10" s="127" customFormat="1" hidden="1" x14ac:dyDescent="0.35">
      <c r="B1556" s="183"/>
      <c r="C1556" s="183"/>
      <c r="D1556" s="183"/>
      <c r="F1556" s="184"/>
      <c r="G1556" s="184"/>
      <c r="H1556" s="184"/>
      <c r="J1556" s="116"/>
    </row>
    <row r="1557" spans="2:10" s="127" customFormat="1" hidden="1" x14ac:dyDescent="0.35">
      <c r="B1557" s="183"/>
      <c r="C1557" s="183"/>
      <c r="D1557" s="183"/>
      <c r="F1557" s="184"/>
      <c r="G1557" s="184"/>
      <c r="H1557" s="184"/>
      <c r="J1557" s="116"/>
    </row>
    <row r="1558" spans="2:10" s="127" customFormat="1" hidden="1" x14ac:dyDescent="0.35">
      <c r="B1558" s="183"/>
      <c r="C1558" s="183"/>
      <c r="D1558" s="183"/>
      <c r="F1558" s="184"/>
      <c r="G1558" s="184"/>
      <c r="H1558" s="184"/>
      <c r="J1558" s="116"/>
    </row>
    <row r="1559" spans="2:10" s="127" customFormat="1" hidden="1" x14ac:dyDescent="0.35">
      <c r="B1559" s="183"/>
      <c r="C1559" s="183"/>
      <c r="D1559" s="183"/>
      <c r="F1559" s="184"/>
      <c r="G1559" s="184"/>
      <c r="H1559" s="184"/>
      <c r="J1559" s="116"/>
    </row>
    <row r="1560" spans="2:10" s="127" customFormat="1" hidden="1" x14ac:dyDescent="0.35">
      <c r="B1560" s="183"/>
      <c r="C1560" s="183"/>
      <c r="D1560" s="183"/>
      <c r="F1560" s="184"/>
      <c r="G1560" s="184"/>
      <c r="H1560" s="184"/>
      <c r="J1560" s="116"/>
    </row>
    <row r="1561" spans="2:10" s="127" customFormat="1" hidden="1" x14ac:dyDescent="0.35">
      <c r="B1561" s="183"/>
      <c r="C1561" s="183"/>
      <c r="D1561" s="183"/>
      <c r="F1561" s="184"/>
      <c r="G1561" s="184"/>
      <c r="H1561" s="184"/>
      <c r="J1561" s="116"/>
    </row>
    <row r="1562" spans="2:10" s="127" customFormat="1" hidden="1" x14ac:dyDescent="0.35">
      <c r="B1562" s="183"/>
      <c r="C1562" s="183"/>
      <c r="D1562" s="183"/>
      <c r="F1562" s="184"/>
      <c r="G1562" s="184"/>
      <c r="H1562" s="184"/>
      <c r="J1562" s="116"/>
    </row>
    <row r="1563" spans="2:10" s="127" customFormat="1" hidden="1" x14ac:dyDescent="0.35">
      <c r="B1563" s="183"/>
      <c r="C1563" s="183"/>
      <c r="D1563" s="183"/>
      <c r="F1563" s="184"/>
      <c r="G1563" s="184"/>
      <c r="H1563" s="184"/>
      <c r="J1563" s="116"/>
    </row>
    <row r="1564" spans="2:10" s="127" customFormat="1" hidden="1" x14ac:dyDescent="0.35">
      <c r="B1564" s="183"/>
      <c r="C1564" s="183"/>
      <c r="D1564" s="183"/>
      <c r="F1564" s="184"/>
      <c r="G1564" s="184"/>
      <c r="H1564" s="184"/>
      <c r="J1564" s="116"/>
    </row>
    <row r="1565" spans="2:10" s="127" customFormat="1" hidden="1" x14ac:dyDescent="0.35">
      <c r="B1565" s="183"/>
      <c r="C1565" s="183"/>
      <c r="D1565" s="183"/>
      <c r="F1565" s="184"/>
      <c r="G1565" s="184"/>
      <c r="H1565" s="184"/>
      <c r="J1565" s="116"/>
    </row>
    <row r="1566" spans="2:10" s="127" customFormat="1" hidden="1" x14ac:dyDescent="0.35">
      <c r="B1566" s="183"/>
      <c r="C1566" s="183"/>
      <c r="D1566" s="183"/>
      <c r="F1566" s="184"/>
      <c r="G1566" s="184"/>
      <c r="H1566" s="184"/>
      <c r="J1566" s="116"/>
    </row>
    <row r="1567" spans="2:10" s="127" customFormat="1" hidden="1" x14ac:dyDescent="0.35">
      <c r="B1567" s="183"/>
      <c r="C1567" s="183"/>
      <c r="D1567" s="183"/>
      <c r="F1567" s="184"/>
      <c r="G1567" s="184"/>
      <c r="H1567" s="184"/>
      <c r="J1567" s="116"/>
    </row>
    <row r="1568" spans="2:10" s="127" customFormat="1" hidden="1" x14ac:dyDescent="0.35">
      <c r="B1568" s="183"/>
      <c r="C1568" s="183"/>
      <c r="D1568" s="183"/>
      <c r="F1568" s="184"/>
      <c r="G1568" s="184"/>
      <c r="H1568" s="184"/>
      <c r="J1568" s="116"/>
    </row>
    <row r="1569" spans="2:10" s="127" customFormat="1" hidden="1" x14ac:dyDescent="0.35">
      <c r="B1569" s="183"/>
      <c r="C1569" s="183"/>
      <c r="D1569" s="183"/>
      <c r="F1569" s="184"/>
      <c r="G1569" s="184"/>
      <c r="H1569" s="184"/>
      <c r="J1569" s="116"/>
    </row>
    <row r="1570" spans="2:10" s="127" customFormat="1" hidden="1" x14ac:dyDescent="0.35">
      <c r="B1570" s="183"/>
      <c r="C1570" s="183"/>
      <c r="D1570" s="183"/>
      <c r="F1570" s="184"/>
      <c r="G1570" s="184"/>
      <c r="H1570" s="184"/>
      <c r="J1570" s="116"/>
    </row>
    <row r="1571" spans="2:10" s="127" customFormat="1" hidden="1" x14ac:dyDescent="0.35">
      <c r="B1571" s="183"/>
      <c r="C1571" s="183"/>
      <c r="D1571" s="183"/>
      <c r="F1571" s="184"/>
      <c r="G1571" s="184"/>
      <c r="H1571" s="184"/>
      <c r="J1571" s="116"/>
    </row>
    <row r="1572" spans="2:10" s="127" customFormat="1" hidden="1" x14ac:dyDescent="0.35">
      <c r="B1572" s="183"/>
      <c r="C1572" s="183"/>
      <c r="D1572" s="183"/>
      <c r="F1572" s="184"/>
      <c r="G1572" s="184"/>
      <c r="H1572" s="184"/>
      <c r="J1572" s="116"/>
    </row>
    <row r="1573" spans="2:10" s="127" customFormat="1" hidden="1" x14ac:dyDescent="0.35">
      <c r="B1573" s="183"/>
      <c r="C1573" s="183"/>
      <c r="D1573" s="183"/>
      <c r="F1573" s="184"/>
      <c r="G1573" s="184"/>
      <c r="H1573" s="184"/>
      <c r="J1573" s="116"/>
    </row>
    <row r="1574" spans="2:10" s="127" customFormat="1" hidden="1" x14ac:dyDescent="0.35">
      <c r="B1574" s="183"/>
      <c r="C1574" s="183"/>
      <c r="D1574" s="183"/>
      <c r="F1574" s="184"/>
      <c r="G1574" s="184"/>
      <c r="H1574" s="184"/>
      <c r="J1574" s="116"/>
    </row>
    <row r="1575" spans="2:10" s="127" customFormat="1" hidden="1" x14ac:dyDescent="0.35">
      <c r="B1575" s="183"/>
      <c r="C1575" s="183"/>
      <c r="D1575" s="183"/>
      <c r="F1575" s="184"/>
      <c r="G1575" s="184"/>
      <c r="H1575" s="184"/>
      <c r="J1575" s="116"/>
    </row>
    <row r="1576" spans="2:10" s="127" customFormat="1" hidden="1" x14ac:dyDescent="0.35">
      <c r="B1576" s="183"/>
      <c r="C1576" s="183"/>
      <c r="D1576" s="183"/>
      <c r="F1576" s="184"/>
      <c r="G1576" s="184"/>
      <c r="H1576" s="184"/>
      <c r="J1576" s="116"/>
    </row>
    <row r="1577" spans="2:10" s="127" customFormat="1" hidden="1" x14ac:dyDescent="0.35">
      <c r="B1577" s="183"/>
      <c r="C1577" s="183"/>
      <c r="D1577" s="183"/>
      <c r="F1577" s="184"/>
      <c r="G1577" s="184"/>
      <c r="H1577" s="184"/>
      <c r="J1577" s="116"/>
    </row>
    <row r="1578" spans="2:10" s="127" customFormat="1" hidden="1" x14ac:dyDescent="0.35">
      <c r="B1578" s="183"/>
      <c r="C1578" s="183"/>
      <c r="D1578" s="183"/>
      <c r="F1578" s="184"/>
      <c r="G1578" s="184"/>
      <c r="H1578" s="184"/>
      <c r="J1578" s="116"/>
    </row>
    <row r="1579" spans="2:10" s="127" customFormat="1" hidden="1" x14ac:dyDescent="0.35">
      <c r="B1579" s="183"/>
      <c r="C1579" s="183"/>
      <c r="D1579" s="183"/>
      <c r="F1579" s="184"/>
      <c r="G1579" s="184"/>
      <c r="H1579" s="184"/>
      <c r="J1579" s="116"/>
    </row>
    <row r="1580" spans="2:10" s="127" customFormat="1" hidden="1" x14ac:dyDescent="0.35">
      <c r="B1580" s="183"/>
      <c r="C1580" s="183"/>
      <c r="D1580" s="183"/>
      <c r="F1580" s="184"/>
      <c r="G1580" s="184"/>
      <c r="H1580" s="184"/>
      <c r="J1580" s="116"/>
    </row>
    <row r="1581" spans="2:10" s="127" customFormat="1" hidden="1" x14ac:dyDescent="0.35">
      <c r="B1581" s="183"/>
      <c r="C1581" s="183"/>
      <c r="D1581" s="183"/>
      <c r="F1581" s="184"/>
      <c r="G1581" s="184"/>
      <c r="H1581" s="184"/>
      <c r="J1581" s="116"/>
    </row>
    <row r="1582" spans="2:10" s="127" customFormat="1" hidden="1" x14ac:dyDescent="0.35">
      <c r="B1582" s="183"/>
      <c r="C1582" s="183"/>
      <c r="D1582" s="183"/>
      <c r="F1582" s="184"/>
      <c r="G1582" s="184"/>
      <c r="H1582" s="184"/>
      <c r="J1582" s="116"/>
    </row>
    <row r="1583" spans="2:10" s="127" customFormat="1" hidden="1" x14ac:dyDescent="0.35">
      <c r="B1583" s="183"/>
      <c r="C1583" s="183"/>
      <c r="D1583" s="183"/>
      <c r="F1583" s="184"/>
      <c r="G1583" s="184"/>
      <c r="H1583" s="184"/>
      <c r="J1583" s="116"/>
    </row>
    <row r="1584" spans="2:10" s="127" customFormat="1" hidden="1" x14ac:dyDescent="0.35">
      <c r="B1584" s="183"/>
      <c r="C1584" s="183"/>
      <c r="D1584" s="183"/>
      <c r="F1584" s="184"/>
      <c r="G1584" s="184"/>
      <c r="H1584" s="184"/>
      <c r="J1584" s="116"/>
    </row>
    <row r="1585" spans="2:10" s="127" customFormat="1" hidden="1" x14ac:dyDescent="0.35">
      <c r="B1585" s="183"/>
      <c r="C1585" s="183"/>
      <c r="D1585" s="183"/>
      <c r="F1585" s="184"/>
      <c r="G1585" s="184"/>
      <c r="H1585" s="184"/>
      <c r="J1585" s="116"/>
    </row>
    <row r="1586" spans="2:10" s="127" customFormat="1" hidden="1" x14ac:dyDescent="0.35">
      <c r="B1586" s="183"/>
      <c r="C1586" s="183"/>
      <c r="D1586" s="183"/>
      <c r="F1586" s="184"/>
      <c r="G1586" s="184"/>
      <c r="H1586" s="184"/>
      <c r="J1586" s="116"/>
    </row>
    <row r="1587" spans="2:10" s="127" customFormat="1" hidden="1" x14ac:dyDescent="0.35">
      <c r="B1587" s="183"/>
      <c r="C1587" s="183"/>
      <c r="D1587" s="183"/>
      <c r="F1587" s="184"/>
      <c r="G1587" s="184"/>
      <c r="H1587" s="184"/>
      <c r="J1587" s="116"/>
    </row>
    <row r="1588" spans="2:10" s="127" customFormat="1" hidden="1" x14ac:dyDescent="0.35">
      <c r="B1588" s="183"/>
      <c r="C1588" s="183"/>
      <c r="D1588" s="183"/>
      <c r="F1588" s="184"/>
      <c r="G1588" s="184"/>
      <c r="H1588" s="184"/>
      <c r="J1588" s="116"/>
    </row>
    <row r="1589" spans="2:10" s="127" customFormat="1" hidden="1" x14ac:dyDescent="0.35">
      <c r="B1589" s="183"/>
      <c r="C1589" s="183"/>
      <c r="D1589" s="183"/>
      <c r="F1589" s="184"/>
      <c r="G1589" s="184"/>
      <c r="H1589" s="184"/>
      <c r="J1589" s="116"/>
    </row>
    <row r="1590" spans="2:10" s="127" customFormat="1" hidden="1" x14ac:dyDescent="0.35">
      <c r="B1590" s="183"/>
      <c r="C1590" s="183"/>
      <c r="D1590" s="183"/>
      <c r="F1590" s="184"/>
      <c r="G1590" s="184"/>
      <c r="H1590" s="184"/>
      <c r="J1590" s="116"/>
    </row>
    <row r="1591" spans="2:10" s="127" customFormat="1" hidden="1" x14ac:dyDescent="0.35">
      <c r="B1591" s="183"/>
      <c r="C1591" s="183"/>
      <c r="D1591" s="183"/>
      <c r="F1591" s="184"/>
      <c r="G1591" s="184"/>
      <c r="H1591" s="184"/>
      <c r="J1591" s="116"/>
    </row>
    <row r="1592" spans="2:10" s="127" customFormat="1" hidden="1" x14ac:dyDescent="0.35">
      <c r="B1592" s="183"/>
      <c r="C1592" s="183"/>
      <c r="D1592" s="183"/>
      <c r="F1592" s="184"/>
      <c r="G1592" s="184"/>
      <c r="H1592" s="184"/>
      <c r="J1592" s="116"/>
    </row>
    <row r="1593" spans="2:10" s="127" customFormat="1" hidden="1" x14ac:dyDescent="0.35">
      <c r="B1593" s="183"/>
      <c r="C1593" s="183"/>
      <c r="D1593" s="183"/>
      <c r="F1593" s="184"/>
      <c r="G1593" s="184"/>
      <c r="H1593" s="184"/>
      <c r="J1593" s="116"/>
    </row>
    <row r="1594" spans="2:10" s="127" customFormat="1" hidden="1" x14ac:dyDescent="0.35">
      <c r="B1594" s="183"/>
      <c r="C1594" s="183"/>
      <c r="D1594" s="183"/>
      <c r="F1594" s="184"/>
      <c r="G1594" s="184"/>
      <c r="H1594" s="184"/>
      <c r="J1594" s="116"/>
    </row>
    <row r="1595" spans="2:10" s="127" customFormat="1" hidden="1" x14ac:dyDescent="0.35">
      <c r="B1595" s="183"/>
      <c r="C1595" s="183"/>
      <c r="D1595" s="183"/>
      <c r="F1595" s="184"/>
      <c r="G1595" s="184"/>
      <c r="H1595" s="184"/>
      <c r="J1595" s="116"/>
    </row>
    <row r="1596" spans="2:10" s="127" customFormat="1" hidden="1" x14ac:dyDescent="0.35">
      <c r="B1596" s="183"/>
      <c r="C1596" s="183"/>
      <c r="D1596" s="183"/>
      <c r="F1596" s="184"/>
      <c r="G1596" s="184"/>
      <c r="H1596" s="184"/>
      <c r="J1596" s="116"/>
    </row>
    <row r="1597" spans="2:10" s="127" customFormat="1" hidden="1" x14ac:dyDescent="0.35">
      <c r="B1597" s="183"/>
      <c r="C1597" s="183"/>
      <c r="D1597" s="183"/>
      <c r="F1597" s="184"/>
      <c r="G1597" s="184"/>
      <c r="H1597" s="184"/>
      <c r="J1597" s="116"/>
    </row>
    <row r="1598" spans="2:10" s="127" customFormat="1" hidden="1" x14ac:dyDescent="0.35">
      <c r="B1598" s="183"/>
      <c r="C1598" s="183"/>
      <c r="D1598" s="183"/>
      <c r="F1598" s="184"/>
      <c r="G1598" s="184"/>
      <c r="H1598" s="184"/>
      <c r="J1598" s="116"/>
    </row>
    <row r="1599" spans="2:10" s="127" customFormat="1" hidden="1" x14ac:dyDescent="0.35">
      <c r="B1599" s="183"/>
      <c r="C1599" s="183"/>
      <c r="D1599" s="183"/>
      <c r="F1599" s="184"/>
      <c r="G1599" s="184"/>
      <c r="H1599" s="184"/>
      <c r="J1599" s="116"/>
    </row>
    <row r="1600" spans="2:10" s="127" customFormat="1" hidden="1" x14ac:dyDescent="0.35">
      <c r="B1600" s="183"/>
      <c r="C1600" s="183"/>
      <c r="D1600" s="183"/>
      <c r="F1600" s="184"/>
      <c r="G1600" s="184"/>
      <c r="H1600" s="184"/>
      <c r="J1600" s="116"/>
    </row>
    <row r="1601" spans="2:10" s="127" customFormat="1" hidden="1" x14ac:dyDescent="0.35">
      <c r="B1601" s="183"/>
      <c r="C1601" s="183"/>
      <c r="D1601" s="183"/>
      <c r="F1601" s="184"/>
      <c r="G1601" s="184"/>
      <c r="H1601" s="184"/>
      <c r="J1601" s="116"/>
    </row>
    <row r="1602" spans="2:10" s="127" customFormat="1" hidden="1" x14ac:dyDescent="0.35">
      <c r="B1602" s="183"/>
      <c r="C1602" s="183"/>
      <c r="D1602" s="183"/>
      <c r="F1602" s="184"/>
      <c r="G1602" s="184"/>
      <c r="H1602" s="184"/>
      <c r="J1602" s="116"/>
    </row>
    <row r="1603" spans="2:10" s="127" customFormat="1" hidden="1" x14ac:dyDescent="0.35">
      <c r="B1603" s="183"/>
      <c r="C1603" s="183"/>
      <c r="D1603" s="183"/>
      <c r="F1603" s="184"/>
      <c r="G1603" s="184"/>
      <c r="H1603" s="184"/>
      <c r="J1603" s="116"/>
    </row>
    <row r="1604" spans="2:10" s="127" customFormat="1" hidden="1" x14ac:dyDescent="0.35">
      <c r="B1604" s="183"/>
      <c r="C1604" s="183"/>
      <c r="D1604" s="183"/>
      <c r="F1604" s="184"/>
      <c r="G1604" s="184"/>
      <c r="H1604" s="184"/>
      <c r="J1604" s="116"/>
    </row>
    <row r="1605" spans="2:10" s="127" customFormat="1" hidden="1" x14ac:dyDescent="0.35">
      <c r="B1605" s="183"/>
      <c r="C1605" s="183"/>
      <c r="D1605" s="183"/>
      <c r="F1605" s="184"/>
      <c r="G1605" s="184"/>
      <c r="H1605" s="184"/>
      <c r="J1605" s="116"/>
    </row>
    <row r="1606" spans="2:10" s="127" customFormat="1" hidden="1" x14ac:dyDescent="0.35">
      <c r="B1606" s="183"/>
      <c r="C1606" s="183"/>
      <c r="D1606" s="183"/>
      <c r="F1606" s="184"/>
      <c r="G1606" s="184"/>
      <c r="H1606" s="184"/>
      <c r="J1606" s="116"/>
    </row>
    <row r="1607" spans="2:10" s="127" customFormat="1" hidden="1" x14ac:dyDescent="0.35">
      <c r="B1607" s="183"/>
      <c r="C1607" s="183"/>
      <c r="D1607" s="183"/>
      <c r="F1607" s="184"/>
      <c r="G1607" s="184"/>
      <c r="H1607" s="184"/>
      <c r="J1607" s="116"/>
    </row>
    <row r="1608" spans="2:10" s="127" customFormat="1" hidden="1" x14ac:dyDescent="0.35">
      <c r="B1608" s="183"/>
      <c r="C1608" s="183"/>
      <c r="D1608" s="183"/>
      <c r="F1608" s="184"/>
      <c r="G1608" s="184"/>
      <c r="H1608" s="184"/>
      <c r="J1608" s="116"/>
    </row>
    <row r="1609" spans="2:10" s="127" customFormat="1" hidden="1" x14ac:dyDescent="0.35">
      <c r="B1609" s="183"/>
      <c r="C1609" s="183"/>
      <c r="D1609" s="183"/>
      <c r="F1609" s="184"/>
      <c r="G1609" s="184"/>
      <c r="H1609" s="184"/>
      <c r="J1609" s="116"/>
    </row>
    <row r="1610" spans="2:10" s="127" customFormat="1" hidden="1" x14ac:dyDescent="0.35">
      <c r="B1610" s="183"/>
      <c r="C1610" s="183"/>
      <c r="D1610" s="183"/>
      <c r="F1610" s="184"/>
      <c r="G1610" s="184"/>
      <c r="H1610" s="184"/>
      <c r="J1610" s="116"/>
    </row>
    <row r="1611" spans="2:10" s="127" customFormat="1" hidden="1" x14ac:dyDescent="0.35">
      <c r="B1611" s="183"/>
      <c r="C1611" s="183"/>
      <c r="D1611" s="183"/>
      <c r="F1611" s="184"/>
      <c r="G1611" s="184"/>
      <c r="H1611" s="184"/>
      <c r="J1611" s="116"/>
    </row>
    <row r="1612" spans="2:10" s="127" customFormat="1" hidden="1" x14ac:dyDescent="0.35">
      <c r="B1612" s="183"/>
      <c r="C1612" s="183"/>
      <c r="D1612" s="183"/>
      <c r="F1612" s="184"/>
      <c r="G1612" s="184"/>
      <c r="H1612" s="184"/>
      <c r="J1612" s="116"/>
    </row>
    <row r="1613" spans="2:10" s="127" customFormat="1" hidden="1" x14ac:dyDescent="0.35">
      <c r="B1613" s="183"/>
      <c r="C1613" s="183"/>
      <c r="D1613" s="183"/>
      <c r="F1613" s="184"/>
      <c r="G1613" s="184"/>
      <c r="H1613" s="184"/>
      <c r="J1613" s="116"/>
    </row>
    <row r="1614" spans="2:10" s="127" customFormat="1" hidden="1" x14ac:dyDescent="0.35">
      <c r="B1614" s="183"/>
      <c r="C1614" s="183"/>
      <c r="D1614" s="183"/>
      <c r="F1614" s="184"/>
      <c r="G1614" s="184"/>
      <c r="H1614" s="184"/>
      <c r="J1614" s="116"/>
    </row>
    <row r="1615" spans="2:10" s="127" customFormat="1" hidden="1" x14ac:dyDescent="0.35">
      <c r="B1615" s="183"/>
      <c r="C1615" s="183"/>
      <c r="D1615" s="183"/>
      <c r="F1615" s="184"/>
      <c r="G1615" s="184"/>
      <c r="H1615" s="184"/>
      <c r="J1615" s="116"/>
    </row>
    <row r="1616" spans="2:10" s="127" customFormat="1" hidden="1" x14ac:dyDescent="0.35">
      <c r="B1616" s="183"/>
      <c r="C1616" s="183"/>
      <c r="D1616" s="183"/>
      <c r="F1616" s="184"/>
      <c r="G1616" s="184"/>
      <c r="H1616" s="184"/>
      <c r="J1616" s="116"/>
    </row>
    <row r="1617" spans="2:10" s="127" customFormat="1" hidden="1" x14ac:dyDescent="0.35">
      <c r="B1617" s="183"/>
      <c r="C1617" s="183"/>
      <c r="D1617" s="183"/>
      <c r="F1617" s="184"/>
      <c r="G1617" s="184"/>
      <c r="H1617" s="184"/>
      <c r="J1617" s="116"/>
    </row>
    <row r="1618" spans="2:10" s="127" customFormat="1" hidden="1" x14ac:dyDescent="0.35">
      <c r="B1618" s="183"/>
      <c r="C1618" s="183"/>
      <c r="D1618" s="183"/>
      <c r="F1618" s="184"/>
      <c r="G1618" s="184"/>
      <c r="H1618" s="184"/>
      <c r="J1618" s="116"/>
    </row>
    <row r="1619" spans="2:10" s="127" customFormat="1" hidden="1" x14ac:dyDescent="0.35">
      <c r="B1619" s="183"/>
      <c r="C1619" s="183"/>
      <c r="D1619" s="183"/>
      <c r="F1619" s="184"/>
      <c r="G1619" s="184"/>
      <c r="H1619" s="184"/>
      <c r="J1619" s="116"/>
    </row>
    <row r="1620" spans="2:10" s="127" customFormat="1" hidden="1" x14ac:dyDescent="0.35">
      <c r="B1620" s="183"/>
      <c r="C1620" s="183"/>
      <c r="D1620" s="183"/>
      <c r="F1620" s="184"/>
      <c r="G1620" s="184"/>
      <c r="H1620" s="184"/>
      <c r="J1620" s="116"/>
    </row>
    <row r="1621" spans="2:10" s="127" customFormat="1" hidden="1" x14ac:dyDescent="0.35">
      <c r="B1621" s="183"/>
      <c r="C1621" s="183"/>
      <c r="D1621" s="183"/>
      <c r="F1621" s="184"/>
      <c r="G1621" s="184"/>
      <c r="H1621" s="184"/>
      <c r="J1621" s="116"/>
    </row>
    <row r="1622" spans="2:10" s="127" customFormat="1" hidden="1" x14ac:dyDescent="0.35">
      <c r="B1622" s="183"/>
      <c r="C1622" s="183"/>
      <c r="D1622" s="183"/>
      <c r="F1622" s="184"/>
      <c r="G1622" s="184"/>
      <c r="H1622" s="184"/>
      <c r="J1622" s="116"/>
    </row>
    <row r="1623" spans="2:10" s="127" customFormat="1" hidden="1" x14ac:dyDescent="0.35">
      <c r="B1623" s="183"/>
      <c r="C1623" s="183"/>
      <c r="D1623" s="183"/>
      <c r="F1623" s="184"/>
      <c r="G1623" s="184"/>
      <c r="H1623" s="184"/>
      <c r="J1623" s="116"/>
    </row>
    <row r="1624" spans="2:10" s="127" customFormat="1" hidden="1" x14ac:dyDescent="0.35">
      <c r="B1624" s="183"/>
      <c r="C1624" s="183"/>
      <c r="D1624" s="183"/>
      <c r="F1624" s="184"/>
      <c r="G1624" s="184"/>
      <c r="H1624" s="184"/>
      <c r="J1624" s="116"/>
    </row>
    <row r="1625" spans="2:10" s="127" customFormat="1" hidden="1" x14ac:dyDescent="0.35">
      <c r="B1625" s="183"/>
      <c r="C1625" s="183"/>
      <c r="D1625" s="183"/>
      <c r="F1625" s="184"/>
      <c r="G1625" s="184"/>
      <c r="H1625" s="184"/>
      <c r="J1625" s="116"/>
    </row>
    <row r="1626" spans="2:10" s="127" customFormat="1" hidden="1" x14ac:dyDescent="0.35">
      <c r="B1626" s="183"/>
      <c r="C1626" s="183"/>
      <c r="D1626" s="183"/>
      <c r="F1626" s="184"/>
      <c r="G1626" s="184"/>
      <c r="H1626" s="184"/>
      <c r="J1626" s="116"/>
    </row>
    <row r="1627" spans="2:10" s="127" customFormat="1" hidden="1" x14ac:dyDescent="0.35">
      <c r="B1627" s="183"/>
      <c r="C1627" s="183"/>
      <c r="D1627" s="183"/>
      <c r="F1627" s="184"/>
      <c r="G1627" s="184"/>
      <c r="H1627" s="184"/>
      <c r="J1627" s="116"/>
    </row>
    <row r="1628" spans="2:10" s="127" customFormat="1" hidden="1" x14ac:dyDescent="0.35">
      <c r="B1628" s="183"/>
      <c r="C1628" s="183"/>
      <c r="D1628" s="183"/>
      <c r="F1628" s="184"/>
      <c r="G1628" s="184"/>
      <c r="H1628" s="184"/>
      <c r="J1628" s="116"/>
    </row>
    <row r="1629" spans="2:10" s="127" customFormat="1" hidden="1" x14ac:dyDescent="0.35">
      <c r="B1629" s="183"/>
      <c r="C1629" s="183"/>
      <c r="D1629" s="183"/>
      <c r="F1629" s="184"/>
      <c r="G1629" s="184"/>
      <c r="H1629" s="184"/>
      <c r="J1629" s="116"/>
    </row>
    <row r="1630" spans="2:10" s="127" customFormat="1" hidden="1" x14ac:dyDescent="0.35">
      <c r="B1630" s="183"/>
      <c r="C1630" s="183"/>
      <c r="D1630" s="183"/>
      <c r="F1630" s="184"/>
      <c r="G1630" s="184"/>
      <c r="H1630" s="184"/>
      <c r="J1630" s="116"/>
    </row>
    <row r="1631" spans="2:10" s="127" customFormat="1" hidden="1" x14ac:dyDescent="0.35">
      <c r="B1631" s="183"/>
      <c r="C1631" s="183"/>
      <c r="D1631" s="183"/>
      <c r="F1631" s="184"/>
      <c r="G1631" s="184"/>
      <c r="H1631" s="184"/>
      <c r="J1631" s="116"/>
    </row>
    <row r="1632" spans="2:10" s="127" customFormat="1" hidden="1" x14ac:dyDescent="0.35">
      <c r="B1632" s="183"/>
      <c r="C1632" s="183"/>
      <c r="D1632" s="183"/>
      <c r="F1632" s="184"/>
      <c r="G1632" s="184"/>
      <c r="H1632" s="184"/>
      <c r="J1632" s="116"/>
    </row>
    <row r="1633" spans="2:10" s="127" customFormat="1" hidden="1" x14ac:dyDescent="0.35">
      <c r="B1633" s="183"/>
      <c r="C1633" s="183"/>
      <c r="D1633" s="183"/>
      <c r="F1633" s="184"/>
      <c r="G1633" s="184"/>
      <c r="H1633" s="184"/>
      <c r="J1633" s="116"/>
    </row>
    <row r="1634" spans="2:10" s="127" customFormat="1" hidden="1" x14ac:dyDescent="0.35">
      <c r="B1634" s="183"/>
      <c r="C1634" s="183"/>
      <c r="D1634" s="183"/>
      <c r="F1634" s="184"/>
      <c r="G1634" s="184"/>
      <c r="H1634" s="184"/>
      <c r="J1634" s="116"/>
    </row>
    <row r="1635" spans="2:10" s="127" customFormat="1" hidden="1" x14ac:dyDescent="0.35">
      <c r="B1635" s="183"/>
      <c r="C1635" s="183"/>
      <c r="D1635" s="183"/>
      <c r="F1635" s="184"/>
      <c r="G1635" s="184"/>
      <c r="H1635" s="184"/>
      <c r="J1635" s="116"/>
    </row>
    <row r="1636" spans="2:10" s="127" customFormat="1" hidden="1" x14ac:dyDescent="0.35">
      <c r="B1636" s="183"/>
      <c r="C1636" s="183"/>
      <c r="D1636" s="183"/>
      <c r="F1636" s="184"/>
      <c r="G1636" s="184"/>
      <c r="H1636" s="184"/>
      <c r="J1636" s="116"/>
    </row>
    <row r="1637" spans="2:10" s="127" customFormat="1" hidden="1" x14ac:dyDescent="0.35">
      <c r="B1637" s="183"/>
      <c r="C1637" s="183"/>
      <c r="D1637" s="183"/>
      <c r="F1637" s="184"/>
      <c r="G1637" s="184"/>
      <c r="H1637" s="184"/>
      <c r="J1637" s="116"/>
    </row>
    <row r="1638" spans="2:10" s="127" customFormat="1" hidden="1" x14ac:dyDescent="0.35">
      <c r="B1638" s="183"/>
      <c r="C1638" s="183"/>
      <c r="D1638" s="183"/>
      <c r="F1638" s="184"/>
      <c r="G1638" s="184"/>
      <c r="H1638" s="184"/>
      <c r="J1638" s="116"/>
    </row>
    <row r="1639" spans="2:10" s="127" customFormat="1" hidden="1" x14ac:dyDescent="0.35">
      <c r="B1639" s="183"/>
      <c r="C1639" s="183"/>
      <c r="D1639" s="183"/>
      <c r="F1639" s="184"/>
      <c r="G1639" s="184"/>
      <c r="H1639" s="184"/>
      <c r="J1639" s="116"/>
    </row>
    <row r="1640" spans="2:10" s="127" customFormat="1" hidden="1" x14ac:dyDescent="0.35">
      <c r="B1640" s="183"/>
      <c r="C1640" s="183"/>
      <c r="D1640" s="183"/>
      <c r="F1640" s="184"/>
      <c r="G1640" s="184"/>
      <c r="H1640" s="184"/>
      <c r="J1640" s="116"/>
    </row>
    <row r="1641" spans="2:10" s="127" customFormat="1" hidden="1" x14ac:dyDescent="0.35">
      <c r="B1641" s="183"/>
      <c r="C1641" s="183"/>
      <c r="D1641" s="183"/>
      <c r="F1641" s="184"/>
      <c r="G1641" s="184"/>
      <c r="H1641" s="184"/>
      <c r="J1641" s="116"/>
    </row>
    <row r="1642" spans="2:10" s="127" customFormat="1" hidden="1" x14ac:dyDescent="0.35">
      <c r="B1642" s="183"/>
      <c r="C1642" s="183"/>
      <c r="D1642" s="183"/>
      <c r="F1642" s="184"/>
      <c r="G1642" s="184"/>
      <c r="H1642" s="184"/>
      <c r="J1642" s="116"/>
    </row>
    <row r="1643" spans="2:10" s="127" customFormat="1" hidden="1" x14ac:dyDescent="0.35">
      <c r="B1643" s="183"/>
      <c r="C1643" s="183"/>
      <c r="D1643" s="183"/>
      <c r="F1643" s="184"/>
      <c r="G1643" s="184"/>
      <c r="H1643" s="184"/>
      <c r="J1643" s="116"/>
    </row>
    <row r="1644" spans="2:10" s="127" customFormat="1" hidden="1" x14ac:dyDescent="0.35">
      <c r="B1644" s="183"/>
      <c r="C1644" s="183"/>
      <c r="D1644" s="183"/>
      <c r="F1644" s="184"/>
      <c r="G1644" s="184"/>
      <c r="H1644" s="184"/>
      <c r="J1644" s="116"/>
    </row>
    <row r="1645" spans="2:10" s="127" customFormat="1" hidden="1" x14ac:dyDescent="0.35">
      <c r="B1645" s="183"/>
      <c r="C1645" s="183"/>
      <c r="D1645" s="183"/>
      <c r="F1645" s="184"/>
      <c r="G1645" s="184"/>
      <c r="H1645" s="184"/>
      <c r="J1645" s="116"/>
    </row>
    <row r="1646" spans="2:10" s="127" customFormat="1" hidden="1" x14ac:dyDescent="0.35">
      <c r="B1646" s="183"/>
      <c r="C1646" s="183"/>
      <c r="D1646" s="183"/>
      <c r="F1646" s="184"/>
      <c r="G1646" s="184"/>
      <c r="H1646" s="184"/>
      <c r="J1646" s="116"/>
    </row>
    <row r="1647" spans="2:10" s="127" customFormat="1" hidden="1" x14ac:dyDescent="0.35">
      <c r="B1647" s="183"/>
      <c r="C1647" s="183"/>
      <c r="D1647" s="183"/>
      <c r="F1647" s="184"/>
      <c r="G1647" s="184"/>
      <c r="H1647" s="184"/>
      <c r="J1647" s="116"/>
    </row>
    <row r="1648" spans="2:10" s="127" customFormat="1" hidden="1" x14ac:dyDescent="0.35">
      <c r="B1648" s="183"/>
      <c r="C1648" s="183"/>
      <c r="D1648" s="183"/>
      <c r="F1648" s="184"/>
      <c r="G1648" s="184"/>
      <c r="H1648" s="184"/>
      <c r="J1648" s="116"/>
    </row>
    <row r="1649" spans="2:10" s="127" customFormat="1" hidden="1" x14ac:dyDescent="0.35">
      <c r="B1649" s="183"/>
      <c r="C1649" s="183"/>
      <c r="D1649" s="183"/>
      <c r="F1649" s="184"/>
      <c r="G1649" s="184"/>
      <c r="H1649" s="184"/>
      <c r="J1649" s="116"/>
    </row>
    <row r="1650" spans="2:10" s="127" customFormat="1" hidden="1" x14ac:dyDescent="0.35">
      <c r="B1650" s="183"/>
      <c r="C1650" s="183"/>
      <c r="D1650" s="183"/>
      <c r="F1650" s="184"/>
      <c r="G1650" s="184"/>
      <c r="H1650" s="184"/>
      <c r="J1650" s="116"/>
    </row>
    <row r="1651" spans="2:10" s="127" customFormat="1" hidden="1" x14ac:dyDescent="0.35">
      <c r="B1651" s="183"/>
      <c r="C1651" s="183"/>
      <c r="D1651" s="183"/>
      <c r="F1651" s="184"/>
      <c r="G1651" s="184"/>
      <c r="H1651" s="184"/>
      <c r="J1651" s="116"/>
    </row>
    <row r="1652" spans="2:10" s="127" customFormat="1" hidden="1" x14ac:dyDescent="0.35">
      <c r="B1652" s="183"/>
      <c r="C1652" s="183"/>
      <c r="D1652" s="183"/>
      <c r="F1652" s="184"/>
      <c r="G1652" s="184"/>
      <c r="H1652" s="184"/>
      <c r="J1652" s="116"/>
    </row>
    <row r="1653" spans="2:10" s="127" customFormat="1" hidden="1" x14ac:dyDescent="0.35">
      <c r="B1653" s="183"/>
      <c r="C1653" s="183"/>
      <c r="D1653" s="183"/>
      <c r="F1653" s="184"/>
      <c r="G1653" s="184"/>
      <c r="H1653" s="184"/>
      <c r="J1653" s="116"/>
    </row>
    <row r="1654" spans="2:10" s="127" customFormat="1" hidden="1" x14ac:dyDescent="0.35">
      <c r="B1654" s="183"/>
      <c r="C1654" s="183"/>
      <c r="D1654" s="183"/>
      <c r="F1654" s="184"/>
      <c r="G1654" s="184"/>
      <c r="H1654" s="184"/>
      <c r="J1654" s="116"/>
    </row>
    <row r="1655" spans="2:10" s="127" customFormat="1" hidden="1" x14ac:dyDescent="0.35">
      <c r="B1655" s="183"/>
      <c r="C1655" s="183"/>
      <c r="D1655" s="183"/>
      <c r="F1655" s="184"/>
      <c r="G1655" s="184"/>
      <c r="H1655" s="184"/>
      <c r="J1655" s="116"/>
    </row>
    <row r="1656" spans="2:10" s="127" customFormat="1" hidden="1" x14ac:dyDescent="0.35">
      <c r="B1656" s="183"/>
      <c r="C1656" s="183"/>
      <c r="D1656" s="183"/>
      <c r="F1656" s="184"/>
      <c r="G1656" s="184"/>
      <c r="H1656" s="184"/>
      <c r="J1656" s="116"/>
    </row>
    <row r="1657" spans="2:10" s="127" customFormat="1" hidden="1" x14ac:dyDescent="0.35">
      <c r="B1657" s="183"/>
      <c r="C1657" s="183"/>
      <c r="D1657" s="183"/>
      <c r="F1657" s="184"/>
      <c r="G1657" s="184"/>
      <c r="H1657" s="184"/>
      <c r="J1657" s="116"/>
    </row>
    <row r="1658" spans="2:10" s="127" customFormat="1" hidden="1" x14ac:dyDescent="0.35">
      <c r="B1658" s="183"/>
      <c r="C1658" s="183"/>
      <c r="D1658" s="183"/>
      <c r="F1658" s="184"/>
      <c r="G1658" s="184"/>
      <c r="H1658" s="184"/>
      <c r="J1658" s="116"/>
    </row>
    <row r="1659" spans="2:10" s="127" customFormat="1" hidden="1" x14ac:dyDescent="0.35">
      <c r="B1659" s="183"/>
      <c r="C1659" s="183"/>
      <c r="D1659" s="183"/>
      <c r="F1659" s="184"/>
      <c r="G1659" s="184"/>
      <c r="H1659" s="184"/>
      <c r="J1659" s="116"/>
    </row>
    <row r="1660" spans="2:10" s="127" customFormat="1" hidden="1" x14ac:dyDescent="0.35">
      <c r="B1660" s="183"/>
      <c r="C1660" s="183"/>
      <c r="D1660" s="183"/>
      <c r="F1660" s="184"/>
      <c r="G1660" s="184"/>
      <c r="H1660" s="184"/>
      <c r="J1660" s="116"/>
    </row>
    <row r="1661" spans="2:10" s="127" customFormat="1" hidden="1" x14ac:dyDescent="0.35">
      <c r="B1661" s="183"/>
      <c r="C1661" s="183"/>
      <c r="D1661" s="183"/>
      <c r="F1661" s="184"/>
      <c r="G1661" s="184"/>
      <c r="H1661" s="184"/>
      <c r="J1661" s="116"/>
    </row>
    <row r="1662" spans="2:10" s="127" customFormat="1" hidden="1" x14ac:dyDescent="0.35">
      <c r="B1662" s="183"/>
      <c r="C1662" s="183"/>
      <c r="D1662" s="183"/>
      <c r="F1662" s="184"/>
      <c r="G1662" s="184"/>
      <c r="H1662" s="184"/>
      <c r="J1662" s="116"/>
    </row>
    <row r="1663" spans="2:10" s="127" customFormat="1" hidden="1" x14ac:dyDescent="0.35">
      <c r="B1663" s="183"/>
      <c r="C1663" s="183"/>
      <c r="D1663" s="183"/>
      <c r="F1663" s="184"/>
      <c r="G1663" s="184"/>
      <c r="H1663" s="184"/>
      <c r="J1663" s="116"/>
    </row>
    <row r="1664" spans="2:10" s="127" customFormat="1" hidden="1" x14ac:dyDescent="0.35">
      <c r="B1664" s="183"/>
      <c r="C1664" s="183"/>
      <c r="D1664" s="183"/>
      <c r="F1664" s="184"/>
      <c r="G1664" s="184"/>
      <c r="H1664" s="184"/>
      <c r="J1664" s="116"/>
    </row>
    <row r="1665" spans="2:10" s="127" customFormat="1" hidden="1" x14ac:dyDescent="0.35">
      <c r="B1665" s="183"/>
      <c r="C1665" s="183"/>
      <c r="D1665" s="183"/>
      <c r="F1665" s="184"/>
      <c r="G1665" s="184"/>
      <c r="H1665" s="184"/>
      <c r="J1665" s="116"/>
    </row>
    <row r="1666" spans="2:10" s="127" customFormat="1" hidden="1" x14ac:dyDescent="0.35">
      <c r="B1666" s="183"/>
      <c r="C1666" s="183"/>
      <c r="D1666" s="183"/>
      <c r="F1666" s="184"/>
      <c r="G1666" s="184"/>
      <c r="H1666" s="184"/>
      <c r="J1666" s="116"/>
    </row>
    <row r="1667" spans="2:10" s="127" customFormat="1" hidden="1" x14ac:dyDescent="0.35">
      <c r="B1667" s="183"/>
      <c r="C1667" s="183"/>
      <c r="D1667" s="183"/>
      <c r="F1667" s="184"/>
      <c r="G1667" s="184"/>
      <c r="H1667" s="184"/>
      <c r="J1667" s="116"/>
    </row>
    <row r="1668" spans="2:10" s="127" customFormat="1" hidden="1" x14ac:dyDescent="0.35">
      <c r="B1668" s="183"/>
      <c r="C1668" s="183"/>
      <c r="D1668" s="183"/>
      <c r="F1668" s="184"/>
      <c r="G1668" s="184"/>
      <c r="H1668" s="184"/>
      <c r="J1668" s="116"/>
    </row>
    <row r="1669" spans="2:10" s="127" customFormat="1" hidden="1" x14ac:dyDescent="0.35">
      <c r="B1669" s="183"/>
      <c r="C1669" s="183"/>
      <c r="D1669" s="183"/>
      <c r="F1669" s="184"/>
      <c r="G1669" s="184"/>
      <c r="H1669" s="184"/>
      <c r="J1669" s="116"/>
    </row>
    <row r="1670" spans="2:10" s="127" customFormat="1" hidden="1" x14ac:dyDescent="0.35">
      <c r="B1670" s="183"/>
      <c r="C1670" s="183"/>
      <c r="D1670" s="183"/>
      <c r="F1670" s="184"/>
      <c r="G1670" s="184"/>
      <c r="H1670" s="184"/>
      <c r="J1670" s="116"/>
    </row>
    <row r="1671" spans="2:10" s="127" customFormat="1" hidden="1" x14ac:dyDescent="0.35">
      <c r="B1671" s="183"/>
      <c r="C1671" s="183"/>
      <c r="D1671" s="183"/>
      <c r="F1671" s="184"/>
      <c r="G1671" s="184"/>
      <c r="H1671" s="184"/>
      <c r="J1671" s="116"/>
    </row>
    <row r="1672" spans="2:10" s="127" customFormat="1" hidden="1" x14ac:dyDescent="0.35">
      <c r="B1672" s="183"/>
      <c r="C1672" s="183"/>
      <c r="D1672" s="183"/>
      <c r="F1672" s="184"/>
      <c r="G1672" s="184"/>
      <c r="H1672" s="184"/>
      <c r="J1672" s="116"/>
    </row>
    <row r="1673" spans="2:10" s="127" customFormat="1" hidden="1" x14ac:dyDescent="0.35">
      <c r="B1673" s="183"/>
      <c r="C1673" s="183"/>
      <c r="D1673" s="183"/>
      <c r="F1673" s="184"/>
      <c r="G1673" s="184"/>
      <c r="H1673" s="184"/>
      <c r="J1673" s="116"/>
    </row>
    <row r="1674" spans="2:10" s="127" customFormat="1" hidden="1" x14ac:dyDescent="0.35">
      <c r="B1674" s="183"/>
      <c r="C1674" s="183"/>
      <c r="D1674" s="183"/>
      <c r="F1674" s="184"/>
      <c r="G1674" s="184"/>
      <c r="H1674" s="184"/>
      <c r="J1674" s="116"/>
    </row>
    <row r="1675" spans="2:10" s="127" customFormat="1" hidden="1" x14ac:dyDescent="0.35">
      <c r="B1675" s="183"/>
      <c r="C1675" s="183"/>
      <c r="D1675" s="183"/>
      <c r="F1675" s="184"/>
      <c r="G1675" s="184"/>
      <c r="H1675" s="184"/>
      <c r="J1675" s="116"/>
    </row>
    <row r="1676" spans="2:10" s="127" customFormat="1" hidden="1" x14ac:dyDescent="0.35">
      <c r="B1676" s="183"/>
      <c r="C1676" s="183"/>
      <c r="D1676" s="183"/>
      <c r="F1676" s="184"/>
      <c r="G1676" s="184"/>
      <c r="H1676" s="184"/>
      <c r="J1676" s="116"/>
    </row>
    <row r="1677" spans="2:10" s="127" customFormat="1" hidden="1" x14ac:dyDescent="0.35">
      <c r="B1677" s="183"/>
      <c r="C1677" s="183"/>
      <c r="D1677" s="183"/>
      <c r="F1677" s="184"/>
      <c r="G1677" s="184"/>
      <c r="H1677" s="184"/>
      <c r="J1677" s="116"/>
    </row>
    <row r="1678" spans="2:10" s="127" customFormat="1" hidden="1" x14ac:dyDescent="0.35">
      <c r="B1678" s="183"/>
      <c r="C1678" s="183"/>
      <c r="D1678" s="183"/>
      <c r="F1678" s="184"/>
      <c r="G1678" s="184"/>
      <c r="H1678" s="184"/>
      <c r="J1678" s="116"/>
    </row>
    <row r="1679" spans="2:10" s="127" customFormat="1" hidden="1" x14ac:dyDescent="0.35">
      <c r="B1679" s="183"/>
      <c r="C1679" s="183"/>
      <c r="D1679" s="183"/>
      <c r="F1679" s="184"/>
      <c r="G1679" s="184"/>
      <c r="H1679" s="184"/>
      <c r="J1679" s="116"/>
    </row>
    <row r="1680" spans="2:10" s="127" customFormat="1" hidden="1" x14ac:dyDescent="0.35">
      <c r="B1680" s="183"/>
      <c r="C1680" s="183"/>
      <c r="D1680" s="183"/>
      <c r="F1680" s="184"/>
      <c r="G1680" s="184"/>
      <c r="H1680" s="184"/>
      <c r="J1680" s="116"/>
    </row>
    <row r="1681" spans="2:10" s="127" customFormat="1" hidden="1" x14ac:dyDescent="0.35">
      <c r="B1681" s="183"/>
      <c r="C1681" s="183"/>
      <c r="D1681" s="183"/>
      <c r="F1681" s="184"/>
      <c r="G1681" s="184"/>
      <c r="H1681" s="184"/>
      <c r="J1681" s="116"/>
    </row>
    <row r="1682" spans="2:10" s="127" customFormat="1" hidden="1" x14ac:dyDescent="0.35">
      <c r="B1682" s="183"/>
      <c r="C1682" s="183"/>
      <c r="D1682" s="183"/>
      <c r="F1682" s="184"/>
      <c r="G1682" s="184"/>
      <c r="H1682" s="184"/>
      <c r="J1682" s="116"/>
    </row>
    <row r="1683" spans="2:10" s="127" customFormat="1" hidden="1" x14ac:dyDescent="0.35">
      <c r="B1683" s="183"/>
      <c r="C1683" s="183"/>
      <c r="D1683" s="183"/>
      <c r="F1683" s="184"/>
      <c r="G1683" s="184"/>
      <c r="H1683" s="184"/>
      <c r="J1683" s="116"/>
    </row>
    <row r="1684" spans="2:10" s="127" customFormat="1" hidden="1" x14ac:dyDescent="0.35">
      <c r="B1684" s="183"/>
      <c r="C1684" s="183"/>
      <c r="D1684" s="183"/>
      <c r="F1684" s="184"/>
      <c r="G1684" s="184"/>
      <c r="H1684" s="184"/>
      <c r="J1684" s="116"/>
    </row>
    <row r="1685" spans="2:10" s="127" customFormat="1" hidden="1" x14ac:dyDescent="0.35">
      <c r="B1685" s="183"/>
      <c r="C1685" s="183"/>
      <c r="D1685" s="183"/>
      <c r="F1685" s="184"/>
      <c r="G1685" s="184"/>
      <c r="H1685" s="184"/>
      <c r="J1685" s="116"/>
    </row>
    <row r="1686" spans="2:10" s="127" customFormat="1" hidden="1" x14ac:dyDescent="0.35">
      <c r="B1686" s="183"/>
      <c r="C1686" s="183"/>
      <c r="D1686" s="183"/>
      <c r="F1686" s="184"/>
      <c r="G1686" s="184"/>
      <c r="H1686" s="184"/>
      <c r="J1686" s="116"/>
    </row>
    <row r="1687" spans="2:10" s="127" customFormat="1" hidden="1" x14ac:dyDescent="0.35">
      <c r="B1687" s="183"/>
      <c r="C1687" s="183"/>
      <c r="D1687" s="183"/>
      <c r="F1687" s="184"/>
      <c r="G1687" s="184"/>
      <c r="H1687" s="184"/>
      <c r="J1687" s="116"/>
    </row>
    <row r="1688" spans="2:10" s="127" customFormat="1" hidden="1" x14ac:dyDescent="0.35">
      <c r="B1688" s="183"/>
      <c r="C1688" s="183"/>
      <c r="D1688" s="183"/>
      <c r="F1688" s="184"/>
      <c r="G1688" s="184"/>
      <c r="H1688" s="184"/>
      <c r="J1688" s="116"/>
    </row>
    <row r="1689" spans="2:10" s="127" customFormat="1" hidden="1" x14ac:dyDescent="0.35">
      <c r="B1689" s="183"/>
      <c r="C1689" s="183"/>
      <c r="D1689" s="183"/>
      <c r="F1689" s="184"/>
      <c r="G1689" s="184"/>
      <c r="H1689" s="184"/>
      <c r="J1689" s="116"/>
    </row>
    <row r="1690" spans="2:10" s="127" customFormat="1" hidden="1" x14ac:dyDescent="0.35">
      <c r="B1690" s="183"/>
      <c r="C1690" s="183"/>
      <c r="D1690" s="183"/>
      <c r="F1690" s="184"/>
      <c r="G1690" s="184"/>
      <c r="H1690" s="184"/>
      <c r="J1690" s="116"/>
    </row>
    <row r="1691" spans="2:10" s="127" customFormat="1" hidden="1" x14ac:dyDescent="0.35">
      <c r="B1691" s="183"/>
      <c r="C1691" s="183"/>
      <c r="D1691" s="183"/>
      <c r="F1691" s="184"/>
      <c r="G1691" s="184"/>
      <c r="H1691" s="184"/>
      <c r="J1691" s="116"/>
    </row>
    <row r="1692" spans="2:10" s="127" customFormat="1" hidden="1" x14ac:dyDescent="0.35">
      <c r="B1692" s="183"/>
      <c r="C1692" s="183"/>
      <c r="D1692" s="183"/>
      <c r="F1692" s="184"/>
      <c r="G1692" s="184"/>
      <c r="H1692" s="184"/>
      <c r="J1692" s="116"/>
    </row>
    <row r="1693" spans="2:10" s="127" customFormat="1" hidden="1" x14ac:dyDescent="0.35">
      <c r="B1693" s="183"/>
      <c r="C1693" s="183"/>
      <c r="D1693" s="183"/>
      <c r="F1693" s="184"/>
      <c r="G1693" s="184"/>
      <c r="H1693" s="184"/>
      <c r="J1693" s="116"/>
    </row>
    <row r="1694" spans="2:10" s="127" customFormat="1" hidden="1" x14ac:dyDescent="0.35">
      <c r="B1694" s="183"/>
      <c r="C1694" s="183"/>
      <c r="D1694" s="183"/>
      <c r="F1694" s="184"/>
      <c r="G1694" s="184"/>
      <c r="H1694" s="184"/>
      <c r="J1694" s="116"/>
    </row>
    <row r="1695" spans="2:10" s="127" customFormat="1" hidden="1" x14ac:dyDescent="0.35">
      <c r="B1695" s="183"/>
      <c r="C1695" s="183"/>
      <c r="D1695" s="183"/>
      <c r="F1695" s="184"/>
      <c r="G1695" s="184"/>
      <c r="H1695" s="184"/>
      <c r="J1695" s="116"/>
    </row>
    <row r="1696" spans="2:10" s="127" customFormat="1" hidden="1" x14ac:dyDescent="0.35">
      <c r="B1696" s="183"/>
      <c r="C1696" s="183"/>
      <c r="D1696" s="183"/>
      <c r="F1696" s="184"/>
      <c r="G1696" s="184"/>
      <c r="H1696" s="184"/>
      <c r="J1696" s="116"/>
    </row>
    <row r="1697" spans="2:10" s="127" customFormat="1" hidden="1" x14ac:dyDescent="0.35">
      <c r="B1697" s="183"/>
      <c r="C1697" s="183"/>
      <c r="D1697" s="183"/>
      <c r="F1697" s="184"/>
      <c r="G1697" s="184"/>
      <c r="H1697" s="184"/>
      <c r="J1697" s="116"/>
    </row>
    <row r="1698" spans="2:10" s="127" customFormat="1" hidden="1" x14ac:dyDescent="0.35">
      <c r="B1698" s="183"/>
      <c r="C1698" s="183"/>
      <c r="D1698" s="183"/>
      <c r="F1698" s="184"/>
      <c r="G1698" s="184"/>
      <c r="H1698" s="184"/>
      <c r="J1698" s="116"/>
    </row>
    <row r="1699" spans="2:10" s="127" customFormat="1" hidden="1" x14ac:dyDescent="0.35">
      <c r="B1699" s="183"/>
      <c r="C1699" s="183"/>
      <c r="D1699" s="183"/>
      <c r="F1699" s="184"/>
      <c r="G1699" s="184"/>
      <c r="H1699" s="184"/>
      <c r="J1699" s="116"/>
    </row>
    <row r="1700" spans="2:10" s="127" customFormat="1" hidden="1" x14ac:dyDescent="0.35">
      <c r="B1700" s="183"/>
      <c r="C1700" s="183"/>
      <c r="D1700" s="183"/>
      <c r="F1700" s="184"/>
      <c r="G1700" s="184"/>
      <c r="H1700" s="184"/>
      <c r="J1700" s="116"/>
    </row>
    <row r="1701" spans="2:10" s="127" customFormat="1" hidden="1" x14ac:dyDescent="0.35">
      <c r="B1701" s="183"/>
      <c r="C1701" s="183"/>
      <c r="D1701" s="183"/>
      <c r="F1701" s="184"/>
      <c r="G1701" s="184"/>
      <c r="H1701" s="184"/>
      <c r="J1701" s="116"/>
    </row>
    <row r="1702" spans="2:10" s="127" customFormat="1" hidden="1" x14ac:dyDescent="0.35">
      <c r="B1702" s="183"/>
      <c r="C1702" s="183"/>
      <c r="D1702" s="183"/>
      <c r="F1702" s="184"/>
      <c r="G1702" s="184"/>
      <c r="H1702" s="184"/>
      <c r="J1702" s="116"/>
    </row>
    <row r="1703" spans="2:10" s="127" customFormat="1" hidden="1" x14ac:dyDescent="0.35">
      <c r="B1703" s="183"/>
      <c r="C1703" s="183"/>
      <c r="D1703" s="183"/>
      <c r="F1703" s="184"/>
      <c r="G1703" s="184"/>
      <c r="H1703" s="184"/>
      <c r="J1703" s="116"/>
    </row>
    <row r="1704" spans="2:10" s="127" customFormat="1" hidden="1" x14ac:dyDescent="0.35">
      <c r="B1704" s="183"/>
      <c r="C1704" s="183"/>
      <c r="D1704" s="183"/>
      <c r="F1704" s="184"/>
      <c r="G1704" s="184"/>
      <c r="H1704" s="184"/>
      <c r="J1704" s="116"/>
    </row>
    <row r="1705" spans="2:10" s="127" customFormat="1" hidden="1" x14ac:dyDescent="0.35">
      <c r="B1705" s="183"/>
      <c r="C1705" s="183"/>
      <c r="D1705" s="183"/>
      <c r="F1705" s="184"/>
      <c r="G1705" s="184"/>
      <c r="H1705" s="184"/>
      <c r="J1705" s="116"/>
    </row>
    <row r="1706" spans="2:10" s="127" customFormat="1" hidden="1" x14ac:dyDescent="0.35">
      <c r="B1706" s="183"/>
      <c r="C1706" s="183"/>
      <c r="D1706" s="183"/>
      <c r="F1706" s="184"/>
      <c r="G1706" s="184"/>
      <c r="H1706" s="184"/>
      <c r="J1706" s="116"/>
    </row>
    <row r="1707" spans="2:10" s="127" customFormat="1" hidden="1" x14ac:dyDescent="0.35">
      <c r="B1707" s="183"/>
      <c r="C1707" s="183"/>
      <c r="D1707" s="183"/>
      <c r="F1707" s="184"/>
      <c r="G1707" s="184"/>
      <c r="H1707" s="184"/>
      <c r="J1707" s="116"/>
    </row>
    <row r="1708" spans="2:10" s="127" customFormat="1" hidden="1" x14ac:dyDescent="0.35">
      <c r="B1708" s="183"/>
      <c r="C1708" s="183"/>
      <c r="D1708" s="183"/>
      <c r="F1708" s="184"/>
      <c r="G1708" s="184"/>
      <c r="H1708" s="184"/>
      <c r="J1708" s="116"/>
    </row>
    <row r="1709" spans="2:10" s="127" customFormat="1" hidden="1" x14ac:dyDescent="0.35">
      <c r="B1709" s="183"/>
      <c r="C1709" s="183"/>
      <c r="D1709" s="183"/>
      <c r="F1709" s="184"/>
      <c r="G1709" s="184"/>
      <c r="H1709" s="184"/>
      <c r="J1709" s="116"/>
    </row>
    <row r="1710" spans="2:10" s="127" customFormat="1" hidden="1" x14ac:dyDescent="0.35">
      <c r="B1710" s="183"/>
      <c r="C1710" s="183"/>
      <c r="D1710" s="183"/>
      <c r="F1710" s="184"/>
      <c r="G1710" s="184"/>
      <c r="H1710" s="184"/>
      <c r="J1710" s="116"/>
    </row>
    <row r="1711" spans="2:10" s="127" customFormat="1" hidden="1" x14ac:dyDescent="0.35">
      <c r="B1711" s="183"/>
      <c r="C1711" s="183"/>
      <c r="D1711" s="183"/>
      <c r="F1711" s="184"/>
      <c r="G1711" s="184"/>
      <c r="H1711" s="184"/>
      <c r="J1711" s="116"/>
    </row>
    <row r="1712" spans="2:10" s="127" customFormat="1" hidden="1" x14ac:dyDescent="0.35">
      <c r="B1712" s="183"/>
      <c r="C1712" s="183"/>
      <c r="D1712" s="183"/>
      <c r="F1712" s="184"/>
      <c r="G1712" s="184"/>
      <c r="H1712" s="184"/>
      <c r="J1712" s="116"/>
    </row>
    <row r="1713" spans="2:10" s="127" customFormat="1" hidden="1" x14ac:dyDescent="0.35">
      <c r="B1713" s="183"/>
      <c r="C1713" s="183"/>
      <c r="D1713" s="183"/>
      <c r="F1713" s="184"/>
      <c r="G1713" s="184"/>
      <c r="H1713" s="184"/>
      <c r="J1713" s="116"/>
    </row>
    <row r="1714" spans="2:10" s="127" customFormat="1" hidden="1" x14ac:dyDescent="0.35">
      <c r="B1714" s="183"/>
      <c r="C1714" s="183"/>
      <c r="D1714" s="183"/>
      <c r="F1714" s="184"/>
      <c r="G1714" s="184"/>
      <c r="H1714" s="184"/>
      <c r="J1714" s="116"/>
    </row>
    <row r="1715" spans="2:10" s="127" customFormat="1" hidden="1" x14ac:dyDescent="0.35">
      <c r="B1715" s="183"/>
      <c r="C1715" s="183"/>
      <c r="D1715" s="183"/>
      <c r="F1715" s="184"/>
      <c r="G1715" s="184"/>
      <c r="H1715" s="184"/>
      <c r="J1715" s="116"/>
    </row>
    <row r="1716" spans="2:10" s="127" customFormat="1" hidden="1" x14ac:dyDescent="0.35">
      <c r="B1716" s="183"/>
      <c r="C1716" s="183"/>
      <c r="D1716" s="183"/>
      <c r="F1716" s="184"/>
      <c r="G1716" s="184"/>
      <c r="H1716" s="184"/>
      <c r="J1716" s="116"/>
    </row>
    <row r="1717" spans="2:10" s="127" customFormat="1" hidden="1" x14ac:dyDescent="0.35">
      <c r="B1717" s="183"/>
      <c r="C1717" s="183"/>
      <c r="D1717" s="183"/>
      <c r="F1717" s="184"/>
      <c r="G1717" s="184"/>
      <c r="H1717" s="184"/>
      <c r="J1717" s="116"/>
    </row>
    <row r="1718" spans="2:10" s="127" customFormat="1" hidden="1" x14ac:dyDescent="0.35">
      <c r="B1718" s="183"/>
      <c r="C1718" s="183"/>
      <c r="D1718" s="183"/>
      <c r="F1718" s="184"/>
      <c r="G1718" s="184"/>
      <c r="H1718" s="184"/>
      <c r="J1718" s="116"/>
    </row>
    <row r="1719" spans="2:10" s="127" customFormat="1" hidden="1" x14ac:dyDescent="0.35">
      <c r="B1719" s="183"/>
      <c r="C1719" s="183"/>
      <c r="D1719" s="183"/>
      <c r="F1719" s="184"/>
      <c r="G1719" s="184"/>
      <c r="H1719" s="184"/>
      <c r="J1719" s="116"/>
    </row>
    <row r="1720" spans="2:10" s="127" customFormat="1" hidden="1" x14ac:dyDescent="0.35">
      <c r="B1720" s="183"/>
      <c r="C1720" s="183"/>
      <c r="D1720" s="183"/>
      <c r="F1720" s="184"/>
      <c r="G1720" s="184"/>
      <c r="H1720" s="184"/>
      <c r="J1720" s="116"/>
    </row>
    <row r="1721" spans="2:10" s="127" customFormat="1" hidden="1" x14ac:dyDescent="0.35">
      <c r="B1721" s="183"/>
      <c r="C1721" s="183"/>
      <c r="D1721" s="183"/>
      <c r="F1721" s="184"/>
      <c r="G1721" s="184"/>
      <c r="H1721" s="184"/>
      <c r="J1721" s="116"/>
    </row>
    <row r="1722" spans="2:10" s="127" customFormat="1" hidden="1" x14ac:dyDescent="0.35">
      <c r="B1722" s="183"/>
      <c r="C1722" s="183"/>
      <c r="D1722" s="183"/>
      <c r="F1722" s="184"/>
      <c r="G1722" s="184"/>
      <c r="H1722" s="184"/>
      <c r="J1722" s="116"/>
    </row>
    <row r="1723" spans="2:10" s="127" customFormat="1" hidden="1" x14ac:dyDescent="0.35">
      <c r="B1723" s="183"/>
      <c r="C1723" s="183"/>
      <c r="D1723" s="183"/>
      <c r="F1723" s="184"/>
      <c r="G1723" s="184"/>
      <c r="H1723" s="184"/>
      <c r="J1723" s="116"/>
    </row>
    <row r="1724" spans="2:10" s="127" customFormat="1" hidden="1" x14ac:dyDescent="0.35">
      <c r="B1724" s="183"/>
      <c r="C1724" s="183"/>
      <c r="D1724" s="183"/>
      <c r="F1724" s="184"/>
      <c r="G1724" s="184"/>
      <c r="H1724" s="184"/>
      <c r="J1724" s="116"/>
    </row>
    <row r="1725" spans="2:10" s="127" customFormat="1" hidden="1" x14ac:dyDescent="0.35">
      <c r="B1725" s="183"/>
      <c r="C1725" s="183"/>
      <c r="D1725" s="183"/>
      <c r="F1725" s="184"/>
      <c r="G1725" s="184"/>
      <c r="H1725" s="184"/>
      <c r="J1725" s="116"/>
    </row>
    <row r="1726" spans="2:10" s="127" customFormat="1" hidden="1" x14ac:dyDescent="0.35">
      <c r="B1726" s="183"/>
      <c r="C1726" s="183"/>
      <c r="D1726" s="183"/>
      <c r="F1726" s="184"/>
      <c r="G1726" s="184"/>
      <c r="H1726" s="184"/>
      <c r="J1726" s="116"/>
    </row>
    <row r="1727" spans="2:10" s="127" customFormat="1" hidden="1" x14ac:dyDescent="0.35">
      <c r="B1727" s="183"/>
      <c r="C1727" s="183"/>
      <c r="D1727" s="183"/>
      <c r="F1727" s="184"/>
      <c r="G1727" s="184"/>
      <c r="H1727" s="184"/>
      <c r="J1727" s="116"/>
    </row>
    <row r="1728" spans="2:10" s="127" customFormat="1" hidden="1" x14ac:dyDescent="0.35">
      <c r="B1728" s="183"/>
      <c r="C1728" s="183"/>
      <c r="D1728" s="183"/>
      <c r="F1728" s="184"/>
      <c r="G1728" s="184"/>
      <c r="H1728" s="184"/>
      <c r="J1728" s="116"/>
    </row>
    <row r="1729" spans="2:10" s="127" customFormat="1" hidden="1" x14ac:dyDescent="0.35">
      <c r="B1729" s="183"/>
      <c r="C1729" s="183"/>
      <c r="D1729" s="183"/>
      <c r="F1729" s="184"/>
      <c r="G1729" s="184"/>
      <c r="H1729" s="184"/>
      <c r="J1729" s="116"/>
    </row>
    <row r="1730" spans="2:10" s="127" customFormat="1" hidden="1" x14ac:dyDescent="0.35">
      <c r="B1730" s="183"/>
      <c r="C1730" s="183"/>
      <c r="D1730" s="183"/>
      <c r="F1730" s="184"/>
      <c r="G1730" s="184"/>
      <c r="H1730" s="184"/>
      <c r="J1730" s="116"/>
    </row>
    <row r="1731" spans="2:10" s="127" customFormat="1" hidden="1" x14ac:dyDescent="0.35">
      <c r="B1731" s="183"/>
      <c r="C1731" s="183"/>
      <c r="D1731" s="183"/>
      <c r="F1731" s="184"/>
      <c r="G1731" s="184"/>
      <c r="H1731" s="184"/>
      <c r="J1731" s="116"/>
    </row>
    <row r="1732" spans="2:10" s="127" customFormat="1" hidden="1" x14ac:dyDescent="0.35">
      <c r="B1732" s="183"/>
      <c r="C1732" s="183"/>
      <c r="D1732" s="183"/>
      <c r="F1732" s="184"/>
      <c r="G1732" s="184"/>
      <c r="H1732" s="184"/>
      <c r="J1732" s="116"/>
    </row>
    <row r="1733" spans="2:10" s="127" customFormat="1" hidden="1" x14ac:dyDescent="0.35">
      <c r="B1733" s="183"/>
      <c r="C1733" s="183"/>
      <c r="D1733" s="183"/>
      <c r="F1733" s="184"/>
      <c r="G1733" s="184"/>
      <c r="H1733" s="184"/>
      <c r="J1733" s="116"/>
    </row>
    <row r="1734" spans="2:10" s="127" customFormat="1" hidden="1" x14ac:dyDescent="0.35">
      <c r="B1734" s="183"/>
      <c r="C1734" s="183"/>
      <c r="D1734" s="183"/>
      <c r="F1734" s="184"/>
      <c r="G1734" s="184"/>
      <c r="H1734" s="184"/>
      <c r="J1734" s="116"/>
    </row>
    <row r="1735" spans="2:10" s="127" customFormat="1" hidden="1" x14ac:dyDescent="0.35">
      <c r="B1735" s="183"/>
      <c r="C1735" s="183"/>
      <c r="D1735" s="183"/>
      <c r="F1735" s="184"/>
      <c r="G1735" s="184"/>
      <c r="H1735" s="184"/>
      <c r="J1735" s="116"/>
    </row>
    <row r="1736" spans="2:10" s="127" customFormat="1" hidden="1" x14ac:dyDescent="0.35">
      <c r="B1736" s="183"/>
      <c r="C1736" s="183"/>
      <c r="D1736" s="183"/>
      <c r="F1736" s="184"/>
      <c r="G1736" s="184"/>
      <c r="H1736" s="184"/>
      <c r="J1736" s="116"/>
    </row>
    <row r="1737" spans="2:10" s="127" customFormat="1" hidden="1" x14ac:dyDescent="0.35">
      <c r="B1737" s="183"/>
      <c r="C1737" s="183"/>
      <c r="D1737" s="183"/>
      <c r="F1737" s="184"/>
      <c r="G1737" s="184"/>
      <c r="H1737" s="184"/>
      <c r="J1737" s="116"/>
    </row>
    <row r="1738" spans="2:10" s="127" customFormat="1" hidden="1" x14ac:dyDescent="0.35">
      <c r="B1738" s="183"/>
      <c r="C1738" s="183"/>
      <c r="D1738" s="183"/>
      <c r="F1738" s="184"/>
      <c r="G1738" s="184"/>
      <c r="H1738" s="184"/>
      <c r="J1738" s="116"/>
    </row>
    <row r="1739" spans="2:10" s="127" customFormat="1" hidden="1" x14ac:dyDescent="0.35">
      <c r="B1739" s="183"/>
      <c r="C1739" s="183"/>
      <c r="D1739" s="183"/>
      <c r="F1739" s="184"/>
      <c r="G1739" s="184"/>
      <c r="H1739" s="184"/>
      <c r="J1739" s="116"/>
    </row>
    <row r="1740" spans="2:10" s="127" customFormat="1" hidden="1" x14ac:dyDescent="0.35">
      <c r="B1740" s="183"/>
      <c r="C1740" s="183"/>
      <c r="D1740" s="183"/>
      <c r="F1740" s="184"/>
      <c r="G1740" s="184"/>
      <c r="H1740" s="184"/>
      <c r="J1740" s="116"/>
    </row>
    <row r="1741" spans="2:10" s="127" customFormat="1" hidden="1" x14ac:dyDescent="0.35">
      <c r="B1741" s="183"/>
      <c r="C1741" s="183"/>
      <c r="D1741" s="183"/>
      <c r="F1741" s="184"/>
      <c r="G1741" s="184"/>
      <c r="H1741" s="184"/>
      <c r="J1741" s="116"/>
    </row>
    <row r="1742" spans="2:10" s="127" customFormat="1" hidden="1" x14ac:dyDescent="0.35">
      <c r="B1742" s="183"/>
      <c r="C1742" s="183"/>
      <c r="D1742" s="183"/>
      <c r="F1742" s="184"/>
      <c r="G1742" s="184"/>
      <c r="H1742" s="184"/>
      <c r="J1742" s="116"/>
    </row>
    <row r="1743" spans="2:10" s="127" customFormat="1" hidden="1" x14ac:dyDescent="0.35">
      <c r="B1743" s="183"/>
      <c r="C1743" s="183"/>
      <c r="D1743" s="183"/>
      <c r="F1743" s="184"/>
      <c r="G1743" s="184"/>
      <c r="H1743" s="184"/>
      <c r="J1743" s="116"/>
    </row>
    <row r="1744" spans="2:10" s="127" customFormat="1" hidden="1" x14ac:dyDescent="0.35">
      <c r="B1744" s="183"/>
      <c r="C1744" s="183"/>
      <c r="D1744" s="183"/>
      <c r="F1744" s="184"/>
      <c r="G1744" s="184"/>
      <c r="H1744" s="184"/>
      <c r="J1744" s="116"/>
    </row>
    <row r="1745" spans="2:10" s="127" customFormat="1" hidden="1" x14ac:dyDescent="0.35">
      <c r="B1745" s="183"/>
      <c r="C1745" s="183"/>
      <c r="D1745" s="183"/>
      <c r="F1745" s="184"/>
      <c r="G1745" s="184"/>
      <c r="H1745" s="184"/>
      <c r="J1745" s="116"/>
    </row>
    <row r="1746" spans="2:10" s="127" customFormat="1" hidden="1" x14ac:dyDescent="0.35">
      <c r="B1746" s="183"/>
      <c r="C1746" s="183"/>
      <c r="D1746" s="183"/>
      <c r="F1746" s="184"/>
      <c r="G1746" s="184"/>
      <c r="H1746" s="184"/>
      <c r="J1746" s="116"/>
    </row>
    <row r="1747" spans="2:10" s="127" customFormat="1" hidden="1" x14ac:dyDescent="0.35">
      <c r="B1747" s="183"/>
      <c r="C1747" s="183"/>
      <c r="D1747" s="183"/>
      <c r="F1747" s="184"/>
      <c r="G1747" s="184"/>
      <c r="H1747" s="184"/>
      <c r="J1747" s="116"/>
    </row>
    <row r="1748" spans="2:10" s="127" customFormat="1" hidden="1" x14ac:dyDescent="0.35">
      <c r="B1748" s="183"/>
      <c r="C1748" s="183"/>
      <c r="D1748" s="183"/>
      <c r="F1748" s="184"/>
      <c r="G1748" s="184"/>
      <c r="H1748" s="184"/>
      <c r="J1748" s="116"/>
    </row>
    <row r="1749" spans="2:10" s="127" customFormat="1" hidden="1" x14ac:dyDescent="0.35">
      <c r="B1749" s="183"/>
      <c r="C1749" s="183"/>
      <c r="D1749" s="183"/>
      <c r="F1749" s="184"/>
      <c r="G1749" s="184"/>
      <c r="H1749" s="184"/>
      <c r="J1749" s="116"/>
    </row>
    <row r="1750" spans="2:10" s="127" customFormat="1" hidden="1" x14ac:dyDescent="0.35">
      <c r="B1750" s="183"/>
      <c r="C1750" s="183"/>
      <c r="D1750" s="183"/>
      <c r="F1750" s="184"/>
      <c r="G1750" s="184"/>
      <c r="H1750" s="184"/>
      <c r="J1750" s="116"/>
    </row>
    <row r="1751" spans="2:10" s="127" customFormat="1" hidden="1" x14ac:dyDescent="0.35">
      <c r="B1751" s="183"/>
      <c r="C1751" s="183"/>
      <c r="D1751" s="183"/>
      <c r="F1751" s="184"/>
      <c r="G1751" s="184"/>
      <c r="H1751" s="184"/>
      <c r="J1751" s="116"/>
    </row>
    <row r="1752" spans="2:10" s="127" customFormat="1" hidden="1" x14ac:dyDescent="0.35">
      <c r="B1752" s="183"/>
      <c r="C1752" s="183"/>
      <c r="D1752" s="183"/>
      <c r="F1752" s="184"/>
      <c r="G1752" s="184"/>
      <c r="H1752" s="184"/>
      <c r="J1752" s="116"/>
    </row>
    <row r="1753" spans="2:10" s="127" customFormat="1" hidden="1" x14ac:dyDescent="0.35">
      <c r="B1753" s="183"/>
      <c r="C1753" s="183"/>
      <c r="D1753" s="183"/>
      <c r="F1753" s="184"/>
      <c r="G1753" s="184"/>
      <c r="H1753" s="184"/>
      <c r="J1753" s="116"/>
    </row>
    <row r="1754" spans="2:10" s="127" customFormat="1" hidden="1" x14ac:dyDescent="0.35">
      <c r="B1754" s="183"/>
      <c r="C1754" s="183"/>
      <c r="D1754" s="183"/>
      <c r="F1754" s="184"/>
      <c r="G1754" s="184"/>
      <c r="H1754" s="184"/>
      <c r="J1754" s="116"/>
    </row>
    <row r="1755" spans="2:10" s="127" customFormat="1" hidden="1" x14ac:dyDescent="0.35">
      <c r="B1755" s="183"/>
      <c r="C1755" s="183"/>
      <c r="D1755" s="183"/>
      <c r="F1755" s="184"/>
      <c r="G1755" s="184"/>
      <c r="H1755" s="184"/>
      <c r="J1755" s="116"/>
    </row>
    <row r="1756" spans="2:10" s="127" customFormat="1" hidden="1" x14ac:dyDescent="0.35">
      <c r="B1756" s="183"/>
      <c r="C1756" s="183"/>
      <c r="D1756" s="183"/>
      <c r="F1756" s="184"/>
      <c r="G1756" s="184"/>
      <c r="H1756" s="184"/>
      <c r="J1756" s="116"/>
    </row>
    <row r="1757" spans="2:10" s="127" customFormat="1" hidden="1" x14ac:dyDescent="0.35">
      <c r="B1757" s="183"/>
      <c r="C1757" s="183"/>
      <c r="D1757" s="183"/>
      <c r="F1757" s="184"/>
      <c r="G1757" s="184"/>
      <c r="H1757" s="184"/>
      <c r="J1757" s="116"/>
    </row>
    <row r="1758" spans="2:10" s="127" customFormat="1" hidden="1" x14ac:dyDescent="0.35">
      <c r="B1758" s="183"/>
      <c r="C1758" s="183"/>
      <c r="D1758" s="183"/>
      <c r="F1758" s="184"/>
      <c r="G1758" s="184"/>
      <c r="H1758" s="184"/>
      <c r="J1758" s="116"/>
    </row>
    <row r="1759" spans="2:10" s="127" customFormat="1" hidden="1" x14ac:dyDescent="0.35">
      <c r="B1759" s="183"/>
      <c r="C1759" s="183"/>
      <c r="D1759" s="183"/>
      <c r="F1759" s="184"/>
      <c r="G1759" s="184"/>
      <c r="H1759" s="184"/>
      <c r="J1759" s="116"/>
    </row>
    <row r="1760" spans="2:10" s="127" customFormat="1" hidden="1" x14ac:dyDescent="0.35">
      <c r="B1760" s="183"/>
      <c r="C1760" s="183"/>
      <c r="D1760" s="183"/>
      <c r="F1760" s="184"/>
      <c r="G1760" s="184"/>
      <c r="H1760" s="184"/>
      <c r="J1760" s="116"/>
    </row>
    <row r="1761" spans="2:10" s="127" customFormat="1" hidden="1" x14ac:dyDescent="0.35">
      <c r="B1761" s="183"/>
      <c r="C1761" s="183"/>
      <c r="D1761" s="183"/>
      <c r="F1761" s="184"/>
      <c r="G1761" s="184"/>
      <c r="H1761" s="184"/>
      <c r="J1761" s="116"/>
    </row>
    <row r="1762" spans="2:10" s="127" customFormat="1" hidden="1" x14ac:dyDescent="0.35">
      <c r="B1762" s="183"/>
      <c r="C1762" s="183"/>
      <c r="D1762" s="183"/>
      <c r="F1762" s="184"/>
      <c r="G1762" s="184"/>
      <c r="H1762" s="184"/>
      <c r="J1762" s="116"/>
    </row>
    <row r="1763" spans="2:10" s="127" customFormat="1" hidden="1" x14ac:dyDescent="0.35">
      <c r="B1763" s="183"/>
      <c r="C1763" s="183"/>
      <c r="D1763" s="183"/>
      <c r="F1763" s="184"/>
      <c r="G1763" s="184"/>
      <c r="H1763" s="184"/>
      <c r="J1763" s="116"/>
    </row>
    <row r="1764" spans="2:10" s="127" customFormat="1" hidden="1" x14ac:dyDescent="0.35">
      <c r="B1764" s="183"/>
      <c r="C1764" s="183"/>
      <c r="D1764" s="183"/>
      <c r="F1764" s="184"/>
      <c r="G1764" s="184"/>
      <c r="H1764" s="184"/>
      <c r="J1764" s="116"/>
    </row>
    <row r="1765" spans="2:10" s="127" customFormat="1" hidden="1" x14ac:dyDescent="0.35">
      <c r="B1765" s="183"/>
      <c r="C1765" s="183"/>
      <c r="D1765" s="183"/>
      <c r="F1765" s="184"/>
      <c r="G1765" s="184"/>
      <c r="H1765" s="184"/>
      <c r="J1765" s="116"/>
    </row>
    <row r="1766" spans="2:10" s="127" customFormat="1" hidden="1" x14ac:dyDescent="0.35">
      <c r="B1766" s="183"/>
      <c r="C1766" s="183"/>
      <c r="D1766" s="183"/>
      <c r="F1766" s="184"/>
      <c r="G1766" s="184"/>
      <c r="H1766" s="184"/>
      <c r="J1766" s="116"/>
    </row>
    <row r="1767" spans="2:10" s="127" customFormat="1" hidden="1" x14ac:dyDescent="0.35">
      <c r="B1767" s="183"/>
      <c r="C1767" s="183"/>
      <c r="D1767" s="183"/>
      <c r="F1767" s="184"/>
      <c r="G1767" s="184"/>
      <c r="H1767" s="184"/>
      <c r="J1767" s="116"/>
    </row>
    <row r="1768" spans="2:10" s="127" customFormat="1" hidden="1" x14ac:dyDescent="0.35">
      <c r="B1768" s="183"/>
      <c r="C1768" s="183"/>
      <c r="D1768" s="183"/>
      <c r="F1768" s="184"/>
      <c r="G1768" s="184"/>
      <c r="H1768" s="184"/>
      <c r="J1768" s="116"/>
    </row>
    <row r="1769" spans="2:10" s="127" customFormat="1" hidden="1" x14ac:dyDescent="0.35">
      <c r="B1769" s="183"/>
      <c r="C1769" s="183"/>
      <c r="D1769" s="183"/>
      <c r="F1769" s="184"/>
      <c r="G1769" s="184"/>
      <c r="H1769" s="184"/>
      <c r="J1769" s="116"/>
    </row>
    <row r="1770" spans="2:10" s="127" customFormat="1" hidden="1" x14ac:dyDescent="0.35">
      <c r="B1770" s="183"/>
      <c r="C1770" s="183"/>
      <c r="D1770" s="183"/>
      <c r="F1770" s="184"/>
      <c r="G1770" s="184"/>
      <c r="H1770" s="184"/>
      <c r="J1770" s="116"/>
    </row>
    <row r="1771" spans="2:10" s="127" customFormat="1" hidden="1" x14ac:dyDescent="0.35">
      <c r="B1771" s="183"/>
      <c r="C1771" s="183"/>
      <c r="D1771" s="183"/>
      <c r="F1771" s="184"/>
      <c r="G1771" s="184"/>
      <c r="H1771" s="184"/>
      <c r="J1771" s="116"/>
    </row>
    <row r="1772" spans="2:10" s="127" customFormat="1" hidden="1" x14ac:dyDescent="0.35">
      <c r="B1772" s="183"/>
      <c r="C1772" s="183"/>
      <c r="D1772" s="183"/>
      <c r="F1772" s="184"/>
      <c r="G1772" s="184"/>
      <c r="H1772" s="184"/>
      <c r="J1772" s="116"/>
    </row>
    <row r="1773" spans="2:10" s="127" customFormat="1" hidden="1" x14ac:dyDescent="0.35">
      <c r="B1773" s="183"/>
      <c r="C1773" s="183"/>
      <c r="D1773" s="183"/>
      <c r="F1773" s="184"/>
      <c r="G1773" s="184"/>
      <c r="H1773" s="184"/>
      <c r="J1773" s="116"/>
    </row>
    <row r="1774" spans="2:10" s="127" customFormat="1" hidden="1" x14ac:dyDescent="0.35">
      <c r="B1774" s="183"/>
      <c r="C1774" s="183"/>
      <c r="D1774" s="183"/>
      <c r="F1774" s="184"/>
      <c r="G1774" s="184"/>
      <c r="H1774" s="184"/>
      <c r="J1774" s="116"/>
    </row>
    <row r="1775" spans="2:10" s="127" customFormat="1" hidden="1" x14ac:dyDescent="0.35">
      <c r="B1775" s="183"/>
      <c r="C1775" s="183"/>
      <c r="D1775" s="183"/>
      <c r="F1775" s="184"/>
      <c r="G1775" s="184"/>
      <c r="H1775" s="184"/>
      <c r="J1775" s="116"/>
    </row>
    <row r="1776" spans="2:10" s="127" customFormat="1" hidden="1" x14ac:dyDescent="0.35">
      <c r="B1776" s="183"/>
      <c r="C1776" s="183"/>
      <c r="D1776" s="183"/>
      <c r="F1776" s="184"/>
      <c r="G1776" s="184"/>
      <c r="H1776" s="184"/>
      <c r="J1776" s="116"/>
    </row>
    <row r="1777" spans="2:10" s="127" customFormat="1" hidden="1" x14ac:dyDescent="0.35">
      <c r="B1777" s="183"/>
      <c r="C1777" s="183"/>
      <c r="D1777" s="183"/>
      <c r="F1777" s="184"/>
      <c r="G1777" s="184"/>
      <c r="H1777" s="184"/>
      <c r="J1777" s="116"/>
    </row>
    <row r="1778" spans="2:10" s="127" customFormat="1" hidden="1" x14ac:dyDescent="0.35">
      <c r="B1778" s="183"/>
      <c r="C1778" s="183"/>
      <c r="D1778" s="183"/>
      <c r="F1778" s="184"/>
      <c r="G1778" s="184"/>
      <c r="H1778" s="184"/>
      <c r="J1778" s="116"/>
    </row>
    <row r="1779" spans="2:10" s="127" customFormat="1" hidden="1" x14ac:dyDescent="0.35">
      <c r="B1779" s="183"/>
      <c r="C1779" s="183"/>
      <c r="D1779" s="183"/>
      <c r="F1779" s="184"/>
      <c r="G1779" s="184"/>
      <c r="H1779" s="184"/>
      <c r="J1779" s="116"/>
    </row>
    <row r="1780" spans="2:10" s="127" customFormat="1" hidden="1" x14ac:dyDescent="0.35">
      <c r="B1780" s="183"/>
      <c r="C1780" s="183"/>
      <c r="D1780" s="183"/>
      <c r="F1780" s="184"/>
      <c r="G1780" s="184"/>
      <c r="H1780" s="184"/>
      <c r="J1780" s="116"/>
    </row>
    <row r="1781" spans="2:10" s="127" customFormat="1" hidden="1" x14ac:dyDescent="0.35">
      <c r="B1781" s="183"/>
      <c r="C1781" s="183"/>
      <c r="D1781" s="183"/>
      <c r="F1781" s="184"/>
      <c r="G1781" s="184"/>
      <c r="H1781" s="184"/>
      <c r="J1781" s="116"/>
    </row>
    <row r="1782" spans="2:10" s="127" customFormat="1" hidden="1" x14ac:dyDescent="0.35">
      <c r="B1782" s="183"/>
      <c r="C1782" s="183"/>
      <c r="D1782" s="183"/>
      <c r="F1782" s="184"/>
      <c r="G1782" s="184"/>
      <c r="H1782" s="184"/>
      <c r="J1782" s="116"/>
    </row>
    <row r="1783" spans="2:10" s="127" customFormat="1" hidden="1" x14ac:dyDescent="0.35">
      <c r="B1783" s="183"/>
      <c r="C1783" s="183"/>
      <c r="D1783" s="183"/>
      <c r="F1783" s="184"/>
      <c r="G1783" s="184"/>
      <c r="H1783" s="184"/>
      <c r="J1783" s="116"/>
    </row>
    <row r="1784" spans="2:10" s="127" customFormat="1" hidden="1" x14ac:dyDescent="0.35">
      <c r="B1784" s="183"/>
      <c r="C1784" s="183"/>
      <c r="D1784" s="183"/>
      <c r="F1784" s="184"/>
      <c r="G1784" s="184"/>
      <c r="H1784" s="184"/>
      <c r="J1784" s="116"/>
    </row>
    <row r="1785" spans="2:10" s="127" customFormat="1" hidden="1" x14ac:dyDescent="0.35">
      <c r="B1785" s="183"/>
      <c r="C1785" s="183"/>
      <c r="D1785" s="183"/>
      <c r="F1785" s="184"/>
      <c r="G1785" s="184"/>
      <c r="H1785" s="184"/>
      <c r="J1785" s="116"/>
    </row>
    <row r="1786" spans="2:10" s="127" customFormat="1" hidden="1" x14ac:dyDescent="0.35">
      <c r="B1786" s="183"/>
      <c r="C1786" s="183"/>
      <c r="D1786" s="183"/>
      <c r="F1786" s="184"/>
      <c r="G1786" s="184"/>
      <c r="H1786" s="184"/>
      <c r="J1786" s="116"/>
    </row>
    <row r="1787" spans="2:10" s="127" customFormat="1" hidden="1" x14ac:dyDescent="0.35">
      <c r="B1787" s="183"/>
      <c r="C1787" s="183"/>
      <c r="D1787" s="183"/>
      <c r="F1787" s="184"/>
      <c r="G1787" s="184"/>
      <c r="H1787" s="184"/>
      <c r="J1787" s="116"/>
    </row>
    <row r="1788" spans="2:10" s="127" customFormat="1" hidden="1" x14ac:dyDescent="0.35">
      <c r="B1788" s="183"/>
      <c r="C1788" s="183"/>
      <c r="D1788" s="183"/>
      <c r="F1788" s="184"/>
      <c r="G1788" s="184"/>
      <c r="H1788" s="184"/>
      <c r="J1788" s="116"/>
    </row>
    <row r="1789" spans="2:10" s="127" customFormat="1" hidden="1" x14ac:dyDescent="0.35">
      <c r="B1789" s="183"/>
      <c r="C1789" s="183"/>
      <c r="D1789" s="183"/>
      <c r="F1789" s="184"/>
      <c r="G1789" s="184"/>
      <c r="H1789" s="184"/>
      <c r="J1789" s="116"/>
    </row>
    <row r="1790" spans="2:10" s="127" customFormat="1" hidden="1" x14ac:dyDescent="0.35">
      <c r="B1790" s="183"/>
      <c r="C1790" s="183"/>
      <c r="D1790" s="183"/>
      <c r="F1790" s="184"/>
      <c r="G1790" s="184"/>
      <c r="H1790" s="184"/>
      <c r="J1790" s="116"/>
    </row>
    <row r="1791" spans="2:10" s="127" customFormat="1" hidden="1" x14ac:dyDescent="0.35">
      <c r="B1791" s="183"/>
      <c r="C1791" s="183"/>
      <c r="D1791" s="183"/>
      <c r="F1791" s="184"/>
      <c r="G1791" s="184"/>
      <c r="H1791" s="184"/>
      <c r="J1791" s="116"/>
    </row>
    <row r="1792" spans="2:10" s="127" customFormat="1" hidden="1" x14ac:dyDescent="0.35">
      <c r="B1792" s="183"/>
      <c r="C1792" s="183"/>
      <c r="D1792" s="183"/>
      <c r="F1792" s="184"/>
      <c r="G1792" s="184"/>
      <c r="H1792" s="184"/>
      <c r="J1792" s="116"/>
    </row>
    <row r="1793" spans="2:10" s="127" customFormat="1" hidden="1" x14ac:dyDescent="0.35">
      <c r="B1793" s="183"/>
      <c r="C1793" s="183"/>
      <c r="D1793" s="183"/>
      <c r="F1793" s="184"/>
      <c r="G1793" s="184"/>
      <c r="H1793" s="184"/>
      <c r="J1793" s="116"/>
    </row>
    <row r="1794" spans="2:10" s="127" customFormat="1" hidden="1" x14ac:dyDescent="0.35">
      <c r="B1794" s="183"/>
      <c r="C1794" s="183"/>
      <c r="D1794" s="183"/>
      <c r="F1794" s="184"/>
      <c r="G1794" s="184"/>
      <c r="H1794" s="184"/>
      <c r="J1794" s="116"/>
    </row>
    <row r="1795" spans="2:10" s="127" customFormat="1" hidden="1" x14ac:dyDescent="0.35">
      <c r="B1795" s="183"/>
      <c r="C1795" s="183"/>
      <c r="D1795" s="183"/>
      <c r="F1795" s="184"/>
      <c r="G1795" s="184"/>
      <c r="H1795" s="184"/>
      <c r="J1795" s="116"/>
    </row>
    <row r="1796" spans="2:10" s="127" customFormat="1" hidden="1" x14ac:dyDescent="0.35">
      <c r="B1796" s="183"/>
      <c r="C1796" s="183"/>
      <c r="D1796" s="183"/>
      <c r="F1796" s="184"/>
      <c r="G1796" s="184"/>
      <c r="H1796" s="184"/>
      <c r="J1796" s="116"/>
    </row>
    <row r="1797" spans="2:10" s="127" customFormat="1" hidden="1" x14ac:dyDescent="0.35">
      <c r="B1797" s="183"/>
      <c r="C1797" s="183"/>
      <c r="D1797" s="183"/>
      <c r="F1797" s="184"/>
      <c r="G1797" s="184"/>
      <c r="H1797" s="184"/>
      <c r="J1797" s="116"/>
    </row>
    <row r="1798" spans="2:10" s="127" customFormat="1" hidden="1" x14ac:dyDescent="0.35">
      <c r="B1798" s="183"/>
      <c r="C1798" s="183"/>
      <c r="D1798" s="183"/>
      <c r="F1798" s="184"/>
      <c r="G1798" s="184"/>
      <c r="H1798" s="184"/>
      <c r="J1798" s="116"/>
    </row>
    <row r="1799" spans="2:10" s="127" customFormat="1" hidden="1" x14ac:dyDescent="0.35">
      <c r="B1799" s="183"/>
      <c r="C1799" s="183"/>
      <c r="D1799" s="183"/>
      <c r="F1799" s="184"/>
      <c r="G1799" s="184"/>
      <c r="H1799" s="184"/>
      <c r="J1799" s="116"/>
    </row>
    <row r="1800" spans="2:10" s="127" customFormat="1" hidden="1" x14ac:dyDescent="0.35">
      <c r="B1800" s="183"/>
      <c r="C1800" s="183"/>
      <c r="D1800" s="183"/>
      <c r="F1800" s="184"/>
      <c r="G1800" s="184"/>
      <c r="H1800" s="184"/>
      <c r="J1800" s="116"/>
    </row>
    <row r="1801" spans="2:10" s="127" customFormat="1" hidden="1" x14ac:dyDescent="0.35">
      <c r="B1801" s="183"/>
      <c r="C1801" s="183"/>
      <c r="D1801" s="183"/>
      <c r="F1801" s="184"/>
      <c r="G1801" s="184"/>
      <c r="H1801" s="184"/>
      <c r="J1801" s="116"/>
    </row>
    <row r="1802" spans="2:10" s="127" customFormat="1" hidden="1" x14ac:dyDescent="0.35">
      <c r="B1802" s="183"/>
      <c r="C1802" s="183"/>
      <c r="D1802" s="183"/>
      <c r="F1802" s="184"/>
      <c r="G1802" s="184"/>
      <c r="H1802" s="184"/>
      <c r="J1802" s="116"/>
    </row>
    <row r="1803" spans="2:10" s="127" customFormat="1" hidden="1" x14ac:dyDescent="0.35">
      <c r="B1803" s="183"/>
      <c r="C1803" s="183"/>
      <c r="D1803" s="183"/>
      <c r="F1803" s="184"/>
      <c r="G1803" s="184"/>
      <c r="H1803" s="184"/>
      <c r="J1803" s="116"/>
    </row>
    <row r="1804" spans="2:10" s="127" customFormat="1" hidden="1" x14ac:dyDescent="0.35">
      <c r="B1804" s="183"/>
      <c r="C1804" s="183"/>
      <c r="D1804" s="183"/>
      <c r="F1804" s="184"/>
      <c r="G1804" s="184"/>
      <c r="H1804" s="184"/>
      <c r="J1804" s="116"/>
    </row>
    <row r="1805" spans="2:10" s="127" customFormat="1" hidden="1" x14ac:dyDescent="0.35">
      <c r="B1805" s="183"/>
      <c r="C1805" s="183"/>
      <c r="D1805" s="183"/>
      <c r="F1805" s="184"/>
      <c r="G1805" s="184"/>
      <c r="H1805" s="184"/>
      <c r="J1805" s="116"/>
    </row>
    <row r="1806" spans="2:10" s="127" customFormat="1" hidden="1" x14ac:dyDescent="0.35">
      <c r="B1806" s="183"/>
      <c r="C1806" s="183"/>
      <c r="D1806" s="183"/>
      <c r="F1806" s="184"/>
      <c r="G1806" s="184"/>
      <c r="H1806" s="184"/>
      <c r="J1806" s="116"/>
    </row>
    <row r="1807" spans="2:10" s="127" customFormat="1" hidden="1" x14ac:dyDescent="0.35">
      <c r="B1807" s="183"/>
      <c r="C1807" s="183"/>
      <c r="D1807" s="183"/>
      <c r="F1807" s="184"/>
      <c r="G1807" s="184"/>
      <c r="H1807" s="184"/>
      <c r="J1807" s="116"/>
    </row>
    <row r="1808" spans="2:10" s="127" customFormat="1" hidden="1" x14ac:dyDescent="0.35">
      <c r="B1808" s="183"/>
      <c r="C1808" s="183"/>
      <c r="D1808" s="183"/>
      <c r="F1808" s="184"/>
      <c r="G1808" s="184"/>
      <c r="H1808" s="184"/>
      <c r="J1808" s="116"/>
    </row>
    <row r="1809" spans="2:10" s="127" customFormat="1" hidden="1" x14ac:dyDescent="0.35">
      <c r="B1809" s="183"/>
      <c r="C1809" s="183"/>
      <c r="D1809" s="183"/>
      <c r="F1809" s="184"/>
      <c r="G1809" s="184"/>
      <c r="H1809" s="184"/>
      <c r="J1809" s="116"/>
    </row>
    <row r="1810" spans="2:10" s="127" customFormat="1" hidden="1" x14ac:dyDescent="0.35">
      <c r="B1810" s="183"/>
      <c r="C1810" s="183"/>
      <c r="D1810" s="183"/>
      <c r="F1810" s="184"/>
      <c r="G1810" s="184"/>
      <c r="H1810" s="184"/>
      <c r="J1810" s="116"/>
    </row>
    <row r="1811" spans="2:10" s="127" customFormat="1" hidden="1" x14ac:dyDescent="0.35">
      <c r="B1811" s="183"/>
      <c r="C1811" s="183"/>
      <c r="D1811" s="183"/>
      <c r="F1811" s="184"/>
      <c r="G1811" s="184"/>
      <c r="H1811" s="184"/>
      <c r="J1811" s="116"/>
    </row>
    <row r="1812" spans="2:10" s="127" customFormat="1" hidden="1" x14ac:dyDescent="0.35">
      <c r="B1812" s="183"/>
      <c r="C1812" s="183"/>
      <c r="D1812" s="183"/>
      <c r="F1812" s="184"/>
      <c r="G1812" s="184"/>
      <c r="H1812" s="184"/>
      <c r="J1812" s="116"/>
    </row>
    <row r="1813" spans="2:10" s="127" customFormat="1" hidden="1" x14ac:dyDescent="0.35">
      <c r="B1813" s="183"/>
      <c r="C1813" s="183"/>
      <c r="D1813" s="183"/>
      <c r="F1813" s="184"/>
      <c r="G1813" s="184"/>
      <c r="H1813" s="184"/>
      <c r="J1813" s="116"/>
    </row>
    <row r="1814" spans="2:10" s="127" customFormat="1" hidden="1" x14ac:dyDescent="0.35">
      <c r="B1814" s="183"/>
      <c r="C1814" s="183"/>
      <c r="D1814" s="183"/>
      <c r="F1814" s="184"/>
      <c r="G1814" s="184"/>
      <c r="H1814" s="184"/>
      <c r="J1814" s="116"/>
    </row>
    <row r="1815" spans="2:10" s="127" customFormat="1" hidden="1" x14ac:dyDescent="0.35">
      <c r="B1815" s="183"/>
      <c r="C1815" s="183"/>
      <c r="D1815" s="183"/>
      <c r="F1815" s="184"/>
      <c r="G1815" s="184"/>
      <c r="H1815" s="184"/>
      <c r="J1815" s="116"/>
    </row>
    <row r="1816" spans="2:10" s="127" customFormat="1" hidden="1" x14ac:dyDescent="0.35">
      <c r="B1816" s="183"/>
      <c r="C1816" s="183"/>
      <c r="D1816" s="183"/>
      <c r="F1816" s="184"/>
      <c r="G1816" s="184"/>
      <c r="H1816" s="184"/>
      <c r="J1816" s="116"/>
    </row>
    <row r="1817" spans="2:10" s="127" customFormat="1" hidden="1" x14ac:dyDescent="0.35">
      <c r="B1817" s="183"/>
      <c r="C1817" s="183"/>
      <c r="D1817" s="183"/>
      <c r="F1817" s="184"/>
      <c r="G1817" s="184"/>
      <c r="H1817" s="184"/>
      <c r="J1817" s="116"/>
    </row>
    <row r="1818" spans="2:10" s="127" customFormat="1" hidden="1" x14ac:dyDescent="0.35">
      <c r="B1818" s="183"/>
      <c r="C1818" s="183"/>
      <c r="D1818" s="183"/>
      <c r="F1818" s="184"/>
      <c r="G1818" s="184"/>
      <c r="H1818" s="184"/>
      <c r="J1818" s="116"/>
    </row>
    <row r="1819" spans="2:10" s="127" customFormat="1" hidden="1" x14ac:dyDescent="0.35">
      <c r="B1819" s="183"/>
      <c r="C1819" s="183"/>
      <c r="D1819" s="183"/>
      <c r="F1819" s="184"/>
      <c r="G1819" s="184"/>
      <c r="H1819" s="184"/>
      <c r="J1819" s="116"/>
    </row>
    <row r="1820" spans="2:10" s="127" customFormat="1" hidden="1" x14ac:dyDescent="0.35">
      <c r="B1820" s="183"/>
      <c r="C1820" s="183"/>
      <c r="D1820" s="183"/>
      <c r="F1820" s="184"/>
      <c r="G1820" s="184"/>
      <c r="H1820" s="184"/>
      <c r="J1820" s="116"/>
    </row>
    <row r="1821" spans="2:10" s="127" customFormat="1" hidden="1" x14ac:dyDescent="0.35">
      <c r="B1821" s="183"/>
      <c r="C1821" s="183"/>
      <c r="D1821" s="183"/>
      <c r="F1821" s="184"/>
      <c r="G1821" s="184"/>
      <c r="H1821" s="184"/>
      <c r="J1821" s="116"/>
    </row>
    <row r="1822" spans="2:10" s="127" customFormat="1" hidden="1" x14ac:dyDescent="0.35">
      <c r="B1822" s="183"/>
      <c r="C1822" s="183"/>
      <c r="D1822" s="183"/>
      <c r="F1822" s="184"/>
      <c r="G1822" s="184"/>
      <c r="H1822" s="184"/>
      <c r="J1822" s="116"/>
    </row>
    <row r="1823" spans="2:10" s="127" customFormat="1" hidden="1" x14ac:dyDescent="0.35">
      <c r="B1823" s="183"/>
      <c r="C1823" s="183"/>
      <c r="D1823" s="183"/>
      <c r="F1823" s="184"/>
      <c r="G1823" s="184"/>
      <c r="H1823" s="184"/>
      <c r="J1823" s="116"/>
    </row>
    <row r="1824" spans="2:10" s="127" customFormat="1" hidden="1" x14ac:dyDescent="0.35">
      <c r="B1824" s="183"/>
      <c r="C1824" s="183"/>
      <c r="D1824" s="183"/>
      <c r="F1824" s="184"/>
      <c r="G1824" s="184"/>
      <c r="H1824" s="184"/>
      <c r="J1824" s="116"/>
    </row>
    <row r="1825" spans="2:10" s="127" customFormat="1" hidden="1" x14ac:dyDescent="0.35">
      <c r="B1825" s="183"/>
      <c r="C1825" s="183"/>
      <c r="D1825" s="183"/>
      <c r="F1825" s="184"/>
      <c r="G1825" s="184"/>
      <c r="H1825" s="184"/>
      <c r="J1825" s="116"/>
    </row>
    <row r="1826" spans="2:10" s="127" customFormat="1" hidden="1" x14ac:dyDescent="0.35">
      <c r="B1826" s="183"/>
      <c r="C1826" s="183"/>
      <c r="D1826" s="183"/>
      <c r="F1826" s="184"/>
      <c r="G1826" s="184"/>
      <c r="H1826" s="184"/>
      <c r="J1826" s="116"/>
    </row>
    <row r="1827" spans="2:10" s="127" customFormat="1" hidden="1" x14ac:dyDescent="0.35">
      <c r="B1827" s="183"/>
      <c r="C1827" s="183"/>
      <c r="D1827" s="183"/>
      <c r="F1827" s="184"/>
      <c r="G1827" s="184"/>
      <c r="H1827" s="184"/>
      <c r="J1827" s="116"/>
    </row>
    <row r="1828" spans="2:10" s="127" customFormat="1" hidden="1" x14ac:dyDescent="0.35">
      <c r="B1828" s="183"/>
      <c r="C1828" s="183"/>
      <c r="D1828" s="183"/>
      <c r="F1828" s="184"/>
      <c r="G1828" s="184"/>
      <c r="H1828" s="184"/>
      <c r="J1828" s="116"/>
    </row>
    <row r="1829" spans="2:10" s="127" customFormat="1" hidden="1" x14ac:dyDescent="0.35">
      <c r="B1829" s="183"/>
      <c r="C1829" s="183"/>
      <c r="D1829" s="183"/>
      <c r="F1829" s="184"/>
      <c r="G1829" s="184"/>
      <c r="H1829" s="184"/>
      <c r="J1829" s="116"/>
    </row>
    <row r="1830" spans="2:10" s="127" customFormat="1" hidden="1" x14ac:dyDescent="0.35">
      <c r="B1830" s="183"/>
      <c r="C1830" s="183"/>
      <c r="D1830" s="183"/>
      <c r="F1830" s="184"/>
      <c r="G1830" s="184"/>
      <c r="H1830" s="184"/>
      <c r="J1830" s="116"/>
    </row>
    <row r="1831" spans="2:10" s="127" customFormat="1" hidden="1" x14ac:dyDescent="0.35">
      <c r="B1831" s="183"/>
      <c r="C1831" s="183"/>
      <c r="D1831" s="183"/>
      <c r="F1831" s="184"/>
      <c r="G1831" s="184"/>
      <c r="H1831" s="184"/>
      <c r="J1831" s="116"/>
    </row>
    <row r="1832" spans="2:10" s="127" customFormat="1" hidden="1" x14ac:dyDescent="0.35">
      <c r="B1832" s="183"/>
      <c r="C1832" s="183"/>
      <c r="D1832" s="183"/>
      <c r="F1832" s="184"/>
      <c r="G1832" s="184"/>
      <c r="H1832" s="184"/>
      <c r="J1832" s="116"/>
    </row>
    <row r="1833" spans="2:10" s="127" customFormat="1" hidden="1" x14ac:dyDescent="0.35">
      <c r="B1833" s="183"/>
      <c r="C1833" s="183"/>
      <c r="D1833" s="183"/>
      <c r="F1833" s="184"/>
      <c r="G1833" s="184"/>
      <c r="H1833" s="184"/>
      <c r="J1833" s="116"/>
    </row>
    <row r="1834" spans="2:10" s="127" customFormat="1" hidden="1" x14ac:dyDescent="0.35">
      <c r="B1834" s="183"/>
      <c r="C1834" s="183"/>
      <c r="D1834" s="183"/>
      <c r="F1834" s="184"/>
      <c r="G1834" s="184"/>
      <c r="H1834" s="184"/>
      <c r="J1834" s="116"/>
    </row>
    <row r="1835" spans="2:10" s="127" customFormat="1" hidden="1" x14ac:dyDescent="0.35">
      <c r="B1835" s="183"/>
      <c r="C1835" s="183"/>
      <c r="D1835" s="183"/>
      <c r="F1835" s="184"/>
      <c r="G1835" s="184"/>
      <c r="H1835" s="184"/>
      <c r="J1835" s="116"/>
    </row>
    <row r="1836" spans="2:10" s="127" customFormat="1" hidden="1" x14ac:dyDescent="0.35">
      <c r="B1836" s="183"/>
      <c r="C1836" s="183"/>
      <c r="D1836" s="183"/>
      <c r="F1836" s="184"/>
      <c r="G1836" s="184"/>
      <c r="H1836" s="184"/>
      <c r="J1836" s="116"/>
    </row>
    <row r="1837" spans="2:10" s="127" customFormat="1" hidden="1" x14ac:dyDescent="0.35">
      <c r="B1837" s="183"/>
      <c r="C1837" s="183"/>
      <c r="D1837" s="183"/>
      <c r="F1837" s="184"/>
      <c r="G1837" s="184"/>
      <c r="H1837" s="184"/>
      <c r="J1837" s="116"/>
    </row>
    <row r="1838" spans="2:10" s="127" customFormat="1" hidden="1" x14ac:dyDescent="0.35">
      <c r="B1838" s="183"/>
      <c r="C1838" s="183"/>
      <c r="D1838" s="183"/>
      <c r="F1838" s="184"/>
      <c r="G1838" s="184"/>
      <c r="H1838" s="184"/>
      <c r="J1838" s="116"/>
    </row>
    <row r="1839" spans="2:10" s="127" customFormat="1" hidden="1" x14ac:dyDescent="0.35">
      <c r="B1839" s="183"/>
      <c r="C1839" s="183"/>
      <c r="D1839" s="183"/>
      <c r="F1839" s="184"/>
      <c r="G1839" s="184"/>
      <c r="H1839" s="184"/>
      <c r="J1839" s="116"/>
    </row>
    <row r="1840" spans="2:10" s="127" customFormat="1" hidden="1" x14ac:dyDescent="0.35">
      <c r="B1840" s="183"/>
      <c r="C1840" s="183"/>
      <c r="D1840" s="183"/>
      <c r="F1840" s="184"/>
      <c r="G1840" s="184"/>
      <c r="H1840" s="184"/>
      <c r="J1840" s="116"/>
    </row>
    <row r="1841" spans="2:10" s="127" customFormat="1" hidden="1" x14ac:dyDescent="0.35">
      <c r="B1841" s="183"/>
      <c r="C1841" s="183"/>
      <c r="D1841" s="183"/>
      <c r="F1841" s="184"/>
      <c r="G1841" s="184"/>
      <c r="H1841" s="184"/>
      <c r="J1841" s="116"/>
    </row>
    <row r="1842" spans="2:10" s="127" customFormat="1" hidden="1" x14ac:dyDescent="0.35">
      <c r="B1842" s="183"/>
      <c r="C1842" s="183"/>
      <c r="D1842" s="183"/>
      <c r="F1842" s="184"/>
      <c r="G1842" s="184"/>
      <c r="H1842" s="184"/>
      <c r="J1842" s="116"/>
    </row>
    <row r="1843" spans="2:10" s="127" customFormat="1" hidden="1" x14ac:dyDescent="0.35">
      <c r="B1843" s="183"/>
      <c r="C1843" s="183"/>
      <c r="D1843" s="183"/>
      <c r="F1843" s="184"/>
      <c r="G1843" s="184"/>
      <c r="H1843" s="184"/>
      <c r="J1843" s="116"/>
    </row>
    <row r="1844" spans="2:10" s="127" customFormat="1" hidden="1" x14ac:dyDescent="0.35">
      <c r="B1844" s="183"/>
      <c r="C1844" s="183"/>
      <c r="D1844" s="183"/>
      <c r="F1844" s="184"/>
      <c r="G1844" s="184"/>
      <c r="H1844" s="184"/>
      <c r="J1844" s="116"/>
    </row>
    <row r="1845" spans="2:10" s="127" customFormat="1" hidden="1" x14ac:dyDescent="0.35">
      <c r="B1845" s="183"/>
      <c r="C1845" s="183"/>
      <c r="D1845" s="183"/>
      <c r="F1845" s="184"/>
      <c r="G1845" s="184"/>
      <c r="H1845" s="184"/>
      <c r="J1845" s="116"/>
    </row>
    <row r="1846" spans="2:10" s="127" customFormat="1" hidden="1" x14ac:dyDescent="0.35">
      <c r="B1846" s="183"/>
      <c r="C1846" s="183"/>
      <c r="D1846" s="183"/>
      <c r="F1846" s="184"/>
      <c r="G1846" s="184"/>
      <c r="H1846" s="184"/>
      <c r="J1846" s="116"/>
    </row>
    <row r="1847" spans="2:10" s="127" customFormat="1" hidden="1" x14ac:dyDescent="0.35">
      <c r="B1847" s="183"/>
      <c r="C1847" s="183"/>
      <c r="D1847" s="183"/>
      <c r="F1847" s="184"/>
      <c r="G1847" s="184"/>
      <c r="H1847" s="184"/>
      <c r="J1847" s="116"/>
    </row>
    <row r="1848" spans="2:10" s="127" customFormat="1" hidden="1" x14ac:dyDescent="0.35">
      <c r="B1848" s="183"/>
      <c r="C1848" s="183"/>
      <c r="D1848" s="183"/>
      <c r="F1848" s="184"/>
      <c r="G1848" s="184"/>
      <c r="H1848" s="184"/>
      <c r="J1848" s="116"/>
    </row>
    <row r="1849" spans="2:10" s="127" customFormat="1" hidden="1" x14ac:dyDescent="0.35">
      <c r="B1849" s="183"/>
      <c r="C1849" s="183"/>
      <c r="D1849" s="183"/>
      <c r="F1849" s="184"/>
      <c r="G1849" s="184"/>
      <c r="H1849" s="184"/>
      <c r="J1849" s="116"/>
    </row>
    <row r="1850" spans="2:10" s="127" customFormat="1" hidden="1" x14ac:dyDescent="0.35">
      <c r="B1850" s="183"/>
      <c r="C1850" s="183"/>
      <c r="D1850" s="183"/>
      <c r="F1850" s="184"/>
      <c r="G1850" s="184"/>
      <c r="H1850" s="184"/>
      <c r="J1850" s="116"/>
    </row>
    <row r="1851" spans="2:10" s="127" customFormat="1" hidden="1" x14ac:dyDescent="0.35">
      <c r="B1851" s="183"/>
      <c r="C1851" s="183"/>
      <c r="D1851" s="183"/>
      <c r="F1851" s="184"/>
      <c r="G1851" s="184"/>
      <c r="H1851" s="184"/>
      <c r="J1851" s="116"/>
    </row>
    <row r="1852" spans="2:10" s="127" customFormat="1" hidden="1" x14ac:dyDescent="0.35">
      <c r="B1852" s="183"/>
      <c r="C1852" s="183"/>
      <c r="D1852" s="183"/>
      <c r="F1852" s="184"/>
      <c r="G1852" s="184"/>
      <c r="H1852" s="184"/>
      <c r="J1852" s="116"/>
    </row>
    <row r="1853" spans="2:10" s="127" customFormat="1" hidden="1" x14ac:dyDescent="0.35">
      <c r="B1853" s="183"/>
      <c r="C1853" s="183"/>
      <c r="D1853" s="183"/>
      <c r="F1853" s="184"/>
      <c r="G1853" s="184"/>
      <c r="H1853" s="184"/>
      <c r="J1853" s="116"/>
    </row>
    <row r="1854" spans="2:10" s="127" customFormat="1" hidden="1" x14ac:dyDescent="0.35">
      <c r="B1854" s="183"/>
      <c r="C1854" s="183"/>
      <c r="D1854" s="183"/>
      <c r="F1854" s="184"/>
      <c r="G1854" s="184"/>
      <c r="H1854" s="184"/>
      <c r="J1854" s="116"/>
    </row>
    <row r="1855" spans="2:10" s="127" customFormat="1" hidden="1" x14ac:dyDescent="0.35">
      <c r="B1855" s="183"/>
      <c r="C1855" s="183"/>
      <c r="D1855" s="183"/>
      <c r="F1855" s="184"/>
      <c r="G1855" s="184"/>
      <c r="H1855" s="184"/>
      <c r="J1855" s="116"/>
    </row>
    <row r="1856" spans="2:10" s="127" customFormat="1" hidden="1" x14ac:dyDescent="0.35">
      <c r="B1856" s="183"/>
      <c r="C1856" s="183"/>
      <c r="D1856" s="183"/>
      <c r="F1856" s="184"/>
      <c r="G1856" s="184"/>
      <c r="H1856" s="184"/>
      <c r="J1856" s="116"/>
    </row>
    <row r="1857" spans="2:10" s="127" customFormat="1" hidden="1" x14ac:dyDescent="0.35">
      <c r="B1857" s="183"/>
      <c r="C1857" s="183"/>
      <c r="D1857" s="183"/>
      <c r="F1857" s="184"/>
      <c r="G1857" s="184"/>
      <c r="H1857" s="184"/>
      <c r="J1857" s="116"/>
    </row>
    <row r="1858" spans="2:10" s="127" customFormat="1" hidden="1" x14ac:dyDescent="0.35">
      <c r="B1858" s="183"/>
      <c r="C1858" s="183"/>
      <c r="D1858" s="183"/>
      <c r="F1858" s="184"/>
      <c r="G1858" s="184"/>
      <c r="H1858" s="184"/>
      <c r="J1858" s="116"/>
    </row>
    <row r="1859" spans="2:10" s="127" customFormat="1" hidden="1" x14ac:dyDescent="0.35">
      <c r="B1859" s="183"/>
      <c r="C1859" s="183"/>
      <c r="D1859" s="183"/>
      <c r="F1859" s="184"/>
      <c r="G1859" s="184"/>
      <c r="H1859" s="184"/>
      <c r="J1859" s="116"/>
    </row>
    <row r="1860" spans="2:10" s="127" customFormat="1" hidden="1" x14ac:dyDescent="0.35">
      <c r="B1860" s="183"/>
      <c r="C1860" s="183"/>
      <c r="D1860" s="183"/>
      <c r="F1860" s="184"/>
      <c r="G1860" s="184"/>
      <c r="H1860" s="184"/>
      <c r="J1860" s="116"/>
    </row>
    <row r="1861" spans="2:10" s="127" customFormat="1" hidden="1" x14ac:dyDescent="0.35">
      <c r="B1861" s="183"/>
      <c r="C1861" s="183"/>
      <c r="D1861" s="183"/>
      <c r="F1861" s="184"/>
      <c r="G1861" s="184"/>
      <c r="H1861" s="184"/>
      <c r="J1861" s="116"/>
    </row>
    <row r="1862" spans="2:10" s="127" customFormat="1" hidden="1" x14ac:dyDescent="0.35">
      <c r="B1862" s="183"/>
      <c r="C1862" s="183"/>
      <c r="D1862" s="183"/>
      <c r="F1862" s="184"/>
      <c r="G1862" s="184"/>
      <c r="H1862" s="184"/>
      <c r="J1862" s="116"/>
    </row>
    <row r="1863" spans="2:10" s="127" customFormat="1" hidden="1" x14ac:dyDescent="0.35">
      <c r="B1863" s="183"/>
      <c r="C1863" s="183"/>
      <c r="D1863" s="183"/>
      <c r="F1863" s="184"/>
      <c r="G1863" s="184"/>
      <c r="H1863" s="184"/>
      <c r="J1863" s="116"/>
    </row>
    <row r="1864" spans="2:10" s="127" customFormat="1" hidden="1" x14ac:dyDescent="0.35">
      <c r="B1864" s="183"/>
      <c r="C1864" s="183"/>
      <c r="D1864" s="183"/>
      <c r="F1864" s="184"/>
      <c r="G1864" s="184"/>
      <c r="H1864" s="184"/>
      <c r="J1864" s="116"/>
    </row>
    <row r="1865" spans="2:10" s="127" customFormat="1" hidden="1" x14ac:dyDescent="0.35">
      <c r="B1865" s="183"/>
      <c r="C1865" s="183"/>
      <c r="D1865" s="183"/>
      <c r="F1865" s="184"/>
      <c r="G1865" s="184"/>
      <c r="H1865" s="184"/>
      <c r="J1865" s="116"/>
    </row>
    <row r="1866" spans="2:10" s="127" customFormat="1" hidden="1" x14ac:dyDescent="0.35">
      <c r="B1866" s="183"/>
      <c r="C1866" s="183"/>
      <c r="D1866" s="183"/>
      <c r="F1866" s="184"/>
      <c r="G1866" s="184"/>
      <c r="H1866" s="184"/>
      <c r="J1866" s="116"/>
    </row>
    <row r="1867" spans="2:10" s="127" customFormat="1" hidden="1" x14ac:dyDescent="0.35">
      <c r="B1867" s="183"/>
      <c r="C1867" s="183"/>
      <c r="D1867" s="183"/>
      <c r="F1867" s="184"/>
      <c r="G1867" s="184"/>
      <c r="H1867" s="184"/>
      <c r="J1867" s="116"/>
    </row>
    <row r="1868" spans="2:10" s="127" customFormat="1" hidden="1" x14ac:dyDescent="0.35">
      <c r="B1868" s="183"/>
      <c r="C1868" s="183"/>
      <c r="D1868" s="183"/>
      <c r="F1868" s="184"/>
      <c r="G1868" s="184"/>
      <c r="H1868" s="184"/>
      <c r="J1868" s="116"/>
    </row>
    <row r="1869" spans="2:10" s="127" customFormat="1" hidden="1" x14ac:dyDescent="0.35">
      <c r="B1869" s="183"/>
      <c r="C1869" s="183"/>
      <c r="D1869" s="183"/>
      <c r="F1869" s="184"/>
      <c r="G1869" s="184"/>
      <c r="H1869" s="184"/>
      <c r="J1869" s="116"/>
    </row>
    <row r="1870" spans="2:10" s="127" customFormat="1" hidden="1" x14ac:dyDescent="0.35">
      <c r="B1870" s="183"/>
      <c r="C1870" s="183"/>
      <c r="D1870" s="183"/>
      <c r="F1870" s="184"/>
      <c r="G1870" s="184"/>
      <c r="H1870" s="184"/>
      <c r="J1870" s="116"/>
    </row>
    <row r="1871" spans="2:10" s="127" customFormat="1" hidden="1" x14ac:dyDescent="0.35">
      <c r="B1871" s="183"/>
      <c r="C1871" s="183"/>
      <c r="D1871" s="183"/>
      <c r="F1871" s="184"/>
      <c r="G1871" s="184"/>
      <c r="H1871" s="184"/>
      <c r="J1871" s="116"/>
    </row>
    <row r="1872" spans="2:10" s="127" customFormat="1" hidden="1" x14ac:dyDescent="0.35">
      <c r="B1872" s="183"/>
      <c r="C1872" s="183"/>
      <c r="D1872" s="183"/>
      <c r="F1872" s="184"/>
      <c r="G1872" s="184"/>
      <c r="H1872" s="184"/>
      <c r="J1872" s="116"/>
    </row>
    <row r="1873" spans="2:10" s="127" customFormat="1" hidden="1" x14ac:dyDescent="0.35">
      <c r="B1873" s="183"/>
      <c r="C1873" s="183"/>
      <c r="D1873" s="183"/>
      <c r="F1873" s="184"/>
      <c r="G1873" s="184"/>
      <c r="H1873" s="184"/>
      <c r="J1873" s="116"/>
    </row>
    <row r="1874" spans="2:10" s="127" customFormat="1" hidden="1" x14ac:dyDescent="0.35">
      <c r="B1874" s="183"/>
      <c r="C1874" s="183"/>
      <c r="D1874" s="183"/>
      <c r="F1874" s="184"/>
      <c r="G1874" s="184"/>
      <c r="H1874" s="184"/>
      <c r="J1874" s="116"/>
    </row>
    <row r="1875" spans="2:10" s="127" customFormat="1" hidden="1" x14ac:dyDescent="0.35">
      <c r="B1875" s="183"/>
      <c r="C1875" s="183"/>
      <c r="D1875" s="183"/>
      <c r="F1875" s="184"/>
      <c r="G1875" s="184"/>
      <c r="H1875" s="184"/>
      <c r="J1875" s="116"/>
    </row>
    <row r="1876" spans="2:10" s="127" customFormat="1" hidden="1" x14ac:dyDescent="0.35">
      <c r="B1876" s="183"/>
      <c r="C1876" s="183"/>
      <c r="D1876" s="183"/>
      <c r="F1876" s="184"/>
      <c r="G1876" s="184"/>
      <c r="H1876" s="184"/>
      <c r="J1876" s="116"/>
    </row>
    <row r="1877" spans="2:10" s="127" customFormat="1" hidden="1" x14ac:dyDescent="0.35">
      <c r="B1877" s="183"/>
      <c r="C1877" s="183"/>
      <c r="D1877" s="183"/>
      <c r="F1877" s="184"/>
      <c r="G1877" s="184"/>
      <c r="H1877" s="184"/>
      <c r="J1877" s="116"/>
    </row>
    <row r="1878" spans="2:10" s="127" customFormat="1" hidden="1" x14ac:dyDescent="0.35">
      <c r="B1878" s="183"/>
      <c r="C1878" s="183"/>
      <c r="D1878" s="183"/>
      <c r="F1878" s="184"/>
      <c r="G1878" s="184"/>
      <c r="H1878" s="184"/>
      <c r="J1878" s="116"/>
    </row>
    <row r="1879" spans="2:10" s="127" customFormat="1" hidden="1" x14ac:dyDescent="0.35">
      <c r="B1879" s="183"/>
      <c r="C1879" s="183"/>
      <c r="D1879" s="183"/>
      <c r="F1879" s="184"/>
      <c r="G1879" s="184"/>
      <c r="H1879" s="184"/>
      <c r="J1879" s="116"/>
    </row>
    <row r="1880" spans="2:10" s="127" customFormat="1" hidden="1" x14ac:dyDescent="0.35">
      <c r="B1880" s="183"/>
      <c r="C1880" s="183"/>
      <c r="D1880" s="183"/>
      <c r="F1880" s="184"/>
      <c r="G1880" s="184"/>
      <c r="H1880" s="184"/>
      <c r="J1880" s="116"/>
    </row>
    <row r="1881" spans="2:10" s="127" customFormat="1" hidden="1" x14ac:dyDescent="0.35">
      <c r="B1881" s="183"/>
      <c r="C1881" s="183"/>
      <c r="D1881" s="183"/>
      <c r="F1881" s="184"/>
      <c r="G1881" s="184"/>
      <c r="H1881" s="184"/>
      <c r="J1881" s="116"/>
    </row>
    <row r="1882" spans="2:10" s="127" customFormat="1" hidden="1" x14ac:dyDescent="0.35">
      <c r="B1882" s="183"/>
      <c r="C1882" s="183"/>
      <c r="D1882" s="183"/>
      <c r="F1882" s="184"/>
      <c r="G1882" s="184"/>
      <c r="H1882" s="184"/>
      <c r="J1882" s="116"/>
    </row>
    <row r="1883" spans="2:10" s="127" customFormat="1" hidden="1" x14ac:dyDescent="0.35">
      <c r="B1883" s="183"/>
      <c r="C1883" s="183"/>
      <c r="D1883" s="183"/>
      <c r="F1883" s="184"/>
      <c r="G1883" s="184"/>
      <c r="H1883" s="184"/>
      <c r="J1883" s="116"/>
    </row>
    <row r="1884" spans="2:10" s="127" customFormat="1" hidden="1" x14ac:dyDescent="0.35">
      <c r="B1884" s="183"/>
      <c r="C1884" s="183"/>
      <c r="D1884" s="183"/>
      <c r="F1884" s="184"/>
      <c r="G1884" s="184"/>
      <c r="H1884" s="184"/>
      <c r="J1884" s="116"/>
    </row>
    <row r="1885" spans="2:10" s="127" customFormat="1" hidden="1" x14ac:dyDescent="0.35">
      <c r="B1885" s="183"/>
      <c r="C1885" s="183"/>
      <c r="D1885" s="183"/>
      <c r="F1885" s="184"/>
      <c r="G1885" s="184"/>
      <c r="H1885" s="184"/>
      <c r="J1885" s="116"/>
    </row>
    <row r="1886" spans="2:10" s="127" customFormat="1" hidden="1" x14ac:dyDescent="0.35">
      <c r="B1886" s="183"/>
      <c r="C1886" s="183"/>
      <c r="D1886" s="183"/>
      <c r="F1886" s="184"/>
      <c r="G1886" s="184"/>
      <c r="H1886" s="184"/>
      <c r="J1886" s="116"/>
    </row>
    <row r="1887" spans="2:10" s="127" customFormat="1" hidden="1" x14ac:dyDescent="0.35">
      <c r="B1887" s="183"/>
      <c r="C1887" s="183"/>
      <c r="D1887" s="183"/>
      <c r="F1887" s="184"/>
      <c r="G1887" s="184"/>
      <c r="H1887" s="184"/>
      <c r="J1887" s="116"/>
    </row>
    <row r="1888" spans="2:10" s="127" customFormat="1" hidden="1" x14ac:dyDescent="0.35">
      <c r="B1888" s="183"/>
      <c r="C1888" s="183"/>
      <c r="D1888" s="183"/>
      <c r="F1888" s="184"/>
      <c r="G1888" s="184"/>
      <c r="H1888" s="184"/>
      <c r="J1888" s="116"/>
    </row>
    <row r="1889" spans="2:10" s="127" customFormat="1" hidden="1" x14ac:dyDescent="0.35">
      <c r="B1889" s="183"/>
      <c r="C1889" s="183"/>
      <c r="D1889" s="183"/>
      <c r="F1889" s="184"/>
      <c r="G1889" s="184"/>
      <c r="H1889" s="184"/>
      <c r="J1889" s="116"/>
    </row>
    <row r="1890" spans="2:10" s="127" customFormat="1" hidden="1" x14ac:dyDescent="0.35">
      <c r="B1890" s="183"/>
      <c r="C1890" s="183"/>
      <c r="D1890" s="183"/>
      <c r="F1890" s="184"/>
      <c r="G1890" s="184"/>
      <c r="H1890" s="184"/>
      <c r="J1890" s="116"/>
    </row>
    <row r="1891" spans="2:10" s="127" customFormat="1" hidden="1" x14ac:dyDescent="0.35">
      <c r="B1891" s="183"/>
      <c r="C1891" s="183"/>
      <c r="D1891" s="183"/>
      <c r="F1891" s="184"/>
      <c r="G1891" s="184"/>
      <c r="H1891" s="184"/>
      <c r="J1891" s="116"/>
    </row>
    <row r="1892" spans="2:10" s="127" customFormat="1" hidden="1" x14ac:dyDescent="0.35">
      <c r="B1892" s="183"/>
      <c r="C1892" s="183"/>
      <c r="D1892" s="183"/>
      <c r="F1892" s="184"/>
      <c r="G1892" s="184"/>
      <c r="H1892" s="184"/>
      <c r="J1892" s="116"/>
    </row>
    <row r="1893" spans="2:10" s="127" customFormat="1" hidden="1" x14ac:dyDescent="0.35">
      <c r="B1893" s="183"/>
      <c r="C1893" s="183"/>
      <c r="D1893" s="183"/>
      <c r="F1893" s="184"/>
      <c r="G1893" s="184"/>
      <c r="H1893" s="184"/>
      <c r="J1893" s="116"/>
    </row>
    <row r="1894" spans="2:10" s="127" customFormat="1" hidden="1" x14ac:dyDescent="0.35">
      <c r="B1894" s="183"/>
      <c r="C1894" s="183"/>
      <c r="D1894" s="183"/>
      <c r="F1894" s="184"/>
      <c r="G1894" s="184"/>
      <c r="H1894" s="184"/>
      <c r="J1894" s="116"/>
    </row>
    <row r="1895" spans="2:10" s="127" customFormat="1" hidden="1" x14ac:dyDescent="0.35">
      <c r="B1895" s="183"/>
      <c r="C1895" s="183"/>
      <c r="D1895" s="183"/>
      <c r="F1895" s="184"/>
      <c r="G1895" s="184"/>
      <c r="H1895" s="184"/>
      <c r="J1895" s="116"/>
    </row>
    <row r="1896" spans="2:10" s="127" customFormat="1" hidden="1" x14ac:dyDescent="0.35">
      <c r="B1896" s="183"/>
      <c r="C1896" s="183"/>
      <c r="D1896" s="183"/>
      <c r="F1896" s="184"/>
      <c r="G1896" s="184"/>
      <c r="H1896" s="184"/>
      <c r="J1896" s="116"/>
    </row>
    <row r="1897" spans="2:10" s="127" customFormat="1" hidden="1" x14ac:dyDescent="0.35">
      <c r="B1897" s="183"/>
      <c r="C1897" s="183"/>
      <c r="D1897" s="183"/>
      <c r="F1897" s="184"/>
      <c r="G1897" s="184"/>
      <c r="H1897" s="184"/>
      <c r="J1897" s="116"/>
    </row>
    <row r="1898" spans="2:10" s="127" customFormat="1" hidden="1" x14ac:dyDescent="0.35">
      <c r="B1898" s="183"/>
      <c r="C1898" s="183"/>
      <c r="D1898" s="183"/>
      <c r="F1898" s="184"/>
      <c r="G1898" s="184"/>
      <c r="H1898" s="184"/>
      <c r="J1898" s="116"/>
    </row>
    <row r="1899" spans="2:10" s="127" customFormat="1" hidden="1" x14ac:dyDescent="0.35">
      <c r="B1899" s="183"/>
      <c r="C1899" s="183"/>
      <c r="D1899" s="183"/>
      <c r="F1899" s="184"/>
      <c r="G1899" s="184"/>
      <c r="H1899" s="184"/>
      <c r="J1899" s="116"/>
    </row>
    <row r="1900" spans="2:10" s="127" customFormat="1" hidden="1" x14ac:dyDescent="0.35">
      <c r="B1900" s="183"/>
      <c r="C1900" s="183"/>
      <c r="D1900" s="183"/>
      <c r="F1900" s="184"/>
      <c r="G1900" s="184"/>
      <c r="H1900" s="184"/>
      <c r="J1900" s="116"/>
    </row>
    <row r="1901" spans="2:10" s="127" customFormat="1" hidden="1" x14ac:dyDescent="0.35">
      <c r="B1901" s="183"/>
      <c r="C1901" s="183"/>
      <c r="D1901" s="183"/>
      <c r="F1901" s="184"/>
      <c r="G1901" s="184"/>
      <c r="H1901" s="184"/>
      <c r="J1901" s="116"/>
    </row>
    <row r="1902" spans="2:10" s="127" customFormat="1" hidden="1" x14ac:dyDescent="0.35">
      <c r="B1902" s="183"/>
      <c r="C1902" s="183"/>
      <c r="D1902" s="183"/>
      <c r="F1902" s="184"/>
      <c r="G1902" s="184"/>
      <c r="H1902" s="184"/>
      <c r="J1902" s="116"/>
    </row>
    <row r="1903" spans="2:10" s="127" customFormat="1" hidden="1" x14ac:dyDescent="0.35">
      <c r="B1903" s="183"/>
      <c r="C1903" s="183"/>
      <c r="D1903" s="183"/>
      <c r="F1903" s="184"/>
      <c r="G1903" s="184"/>
      <c r="H1903" s="184"/>
      <c r="J1903" s="116"/>
    </row>
    <row r="1904" spans="2:10" s="127" customFormat="1" hidden="1" x14ac:dyDescent="0.35">
      <c r="B1904" s="183"/>
      <c r="C1904" s="183"/>
      <c r="D1904" s="183"/>
      <c r="F1904" s="184"/>
      <c r="G1904" s="184"/>
      <c r="H1904" s="184"/>
      <c r="J1904" s="116"/>
    </row>
    <row r="1905" spans="2:10" s="127" customFormat="1" hidden="1" x14ac:dyDescent="0.35">
      <c r="B1905" s="183"/>
      <c r="C1905" s="183"/>
      <c r="D1905" s="183"/>
      <c r="F1905" s="184"/>
      <c r="G1905" s="184"/>
      <c r="H1905" s="184"/>
      <c r="J1905" s="116"/>
    </row>
    <row r="1906" spans="2:10" s="127" customFormat="1" hidden="1" x14ac:dyDescent="0.35">
      <c r="B1906" s="183"/>
      <c r="C1906" s="183"/>
      <c r="D1906" s="183"/>
      <c r="F1906" s="184"/>
      <c r="G1906" s="184"/>
      <c r="H1906" s="184"/>
      <c r="J1906" s="116"/>
    </row>
    <row r="1907" spans="2:10" s="127" customFormat="1" hidden="1" x14ac:dyDescent="0.35">
      <c r="B1907" s="183"/>
      <c r="C1907" s="183"/>
      <c r="D1907" s="183"/>
      <c r="F1907" s="184"/>
      <c r="G1907" s="184"/>
      <c r="H1907" s="184"/>
      <c r="J1907" s="116"/>
    </row>
    <row r="1908" spans="2:10" s="127" customFormat="1" hidden="1" x14ac:dyDescent="0.35">
      <c r="B1908" s="183"/>
      <c r="C1908" s="183"/>
      <c r="D1908" s="183"/>
      <c r="F1908" s="184"/>
      <c r="G1908" s="184"/>
      <c r="H1908" s="184"/>
      <c r="J1908" s="116"/>
    </row>
    <row r="1909" spans="2:10" s="127" customFormat="1" hidden="1" x14ac:dyDescent="0.35">
      <c r="B1909" s="183"/>
      <c r="C1909" s="183"/>
      <c r="D1909" s="183"/>
      <c r="F1909" s="184"/>
      <c r="G1909" s="184"/>
      <c r="H1909" s="184"/>
      <c r="J1909" s="116"/>
    </row>
    <row r="1910" spans="2:10" s="127" customFormat="1" hidden="1" x14ac:dyDescent="0.35">
      <c r="B1910" s="183"/>
      <c r="C1910" s="183"/>
      <c r="D1910" s="183"/>
      <c r="F1910" s="184"/>
      <c r="G1910" s="184"/>
      <c r="H1910" s="184"/>
      <c r="J1910" s="116"/>
    </row>
    <row r="1911" spans="2:10" s="127" customFormat="1" hidden="1" x14ac:dyDescent="0.35">
      <c r="B1911" s="183"/>
      <c r="C1911" s="183"/>
      <c r="D1911" s="183"/>
      <c r="F1911" s="184"/>
      <c r="G1911" s="184"/>
      <c r="H1911" s="184"/>
      <c r="J1911" s="116"/>
    </row>
    <row r="1912" spans="2:10" s="127" customFormat="1" hidden="1" x14ac:dyDescent="0.35">
      <c r="B1912" s="183"/>
      <c r="C1912" s="183"/>
      <c r="D1912" s="183"/>
      <c r="F1912" s="184"/>
      <c r="G1912" s="184"/>
      <c r="H1912" s="184"/>
      <c r="J1912" s="116"/>
    </row>
    <row r="1913" spans="2:10" s="127" customFormat="1" hidden="1" x14ac:dyDescent="0.35">
      <c r="B1913" s="183"/>
      <c r="C1913" s="183"/>
      <c r="D1913" s="183"/>
      <c r="F1913" s="184"/>
      <c r="G1913" s="184"/>
      <c r="H1913" s="184"/>
      <c r="J1913" s="116"/>
    </row>
    <row r="1914" spans="2:10" s="127" customFormat="1" hidden="1" x14ac:dyDescent="0.35">
      <c r="B1914" s="183"/>
      <c r="C1914" s="183"/>
      <c r="D1914" s="183"/>
      <c r="F1914" s="184"/>
      <c r="G1914" s="184"/>
      <c r="H1914" s="184"/>
      <c r="J1914" s="116"/>
    </row>
    <row r="1915" spans="2:10" s="127" customFormat="1" hidden="1" x14ac:dyDescent="0.35">
      <c r="B1915" s="183"/>
      <c r="C1915" s="183"/>
      <c r="D1915" s="183"/>
      <c r="F1915" s="184"/>
      <c r="G1915" s="184"/>
      <c r="H1915" s="184"/>
      <c r="J1915" s="116"/>
    </row>
    <row r="1916" spans="2:10" s="127" customFormat="1" hidden="1" x14ac:dyDescent="0.35">
      <c r="B1916" s="183"/>
      <c r="C1916" s="183"/>
      <c r="D1916" s="183"/>
      <c r="F1916" s="184"/>
      <c r="G1916" s="184"/>
      <c r="H1916" s="184"/>
      <c r="J1916" s="116"/>
    </row>
    <row r="1917" spans="2:10" s="127" customFormat="1" hidden="1" x14ac:dyDescent="0.35">
      <c r="B1917" s="183"/>
      <c r="C1917" s="183"/>
      <c r="D1917" s="183"/>
      <c r="F1917" s="184"/>
      <c r="G1917" s="184"/>
      <c r="H1917" s="184"/>
      <c r="J1917" s="116"/>
    </row>
    <row r="1918" spans="2:10" s="127" customFormat="1" hidden="1" x14ac:dyDescent="0.35">
      <c r="B1918" s="183"/>
      <c r="C1918" s="183"/>
      <c r="D1918" s="183"/>
      <c r="F1918" s="184"/>
      <c r="G1918" s="184"/>
      <c r="H1918" s="184"/>
      <c r="J1918" s="116"/>
    </row>
    <row r="1919" spans="2:10" s="127" customFormat="1" hidden="1" x14ac:dyDescent="0.35">
      <c r="B1919" s="183"/>
      <c r="C1919" s="183"/>
      <c r="D1919" s="183"/>
      <c r="F1919" s="184"/>
      <c r="G1919" s="184"/>
      <c r="H1919" s="184"/>
      <c r="J1919" s="116"/>
    </row>
    <row r="1920" spans="2:10" s="127" customFormat="1" hidden="1" x14ac:dyDescent="0.35">
      <c r="B1920" s="183"/>
      <c r="C1920" s="183"/>
      <c r="D1920" s="183"/>
      <c r="F1920" s="184"/>
      <c r="G1920" s="184"/>
      <c r="H1920" s="184"/>
      <c r="J1920" s="116"/>
    </row>
    <row r="1921" spans="2:10" s="127" customFormat="1" hidden="1" x14ac:dyDescent="0.35">
      <c r="B1921" s="183"/>
      <c r="C1921" s="183"/>
      <c r="D1921" s="183"/>
      <c r="F1921" s="184"/>
      <c r="G1921" s="184"/>
      <c r="H1921" s="184"/>
      <c r="J1921" s="116"/>
    </row>
    <row r="1922" spans="2:10" s="127" customFormat="1" hidden="1" x14ac:dyDescent="0.35">
      <c r="B1922" s="183"/>
      <c r="C1922" s="183"/>
      <c r="D1922" s="183"/>
      <c r="F1922" s="184"/>
      <c r="G1922" s="184"/>
      <c r="H1922" s="184"/>
      <c r="J1922" s="116"/>
    </row>
    <row r="1923" spans="2:10" s="127" customFormat="1" hidden="1" x14ac:dyDescent="0.35">
      <c r="B1923" s="183"/>
      <c r="C1923" s="183"/>
      <c r="D1923" s="183"/>
      <c r="F1923" s="184"/>
      <c r="G1923" s="184"/>
      <c r="H1923" s="184"/>
      <c r="J1923" s="116"/>
    </row>
    <row r="1924" spans="2:10" s="127" customFormat="1" hidden="1" x14ac:dyDescent="0.35">
      <c r="B1924" s="183"/>
      <c r="C1924" s="183"/>
      <c r="D1924" s="183"/>
      <c r="F1924" s="184"/>
      <c r="G1924" s="184"/>
      <c r="H1924" s="184"/>
      <c r="J1924" s="116"/>
    </row>
    <row r="1925" spans="2:10" s="127" customFormat="1" hidden="1" x14ac:dyDescent="0.35">
      <c r="B1925" s="183"/>
      <c r="C1925" s="183"/>
      <c r="D1925" s="183"/>
      <c r="F1925" s="184"/>
      <c r="G1925" s="184"/>
      <c r="H1925" s="184"/>
      <c r="J1925" s="116"/>
    </row>
    <row r="1926" spans="2:10" s="127" customFormat="1" hidden="1" x14ac:dyDescent="0.35">
      <c r="B1926" s="183"/>
      <c r="C1926" s="183"/>
      <c r="D1926" s="183"/>
      <c r="F1926" s="184"/>
      <c r="G1926" s="184"/>
      <c r="H1926" s="184"/>
      <c r="J1926" s="116"/>
    </row>
    <row r="1927" spans="2:10" s="127" customFormat="1" hidden="1" x14ac:dyDescent="0.35">
      <c r="B1927" s="183"/>
      <c r="C1927" s="183"/>
      <c r="D1927" s="183"/>
      <c r="F1927" s="184"/>
      <c r="G1927" s="184"/>
      <c r="H1927" s="184"/>
      <c r="J1927" s="116"/>
    </row>
    <row r="1928" spans="2:10" s="127" customFormat="1" hidden="1" x14ac:dyDescent="0.35">
      <c r="B1928" s="183"/>
      <c r="C1928" s="183"/>
      <c r="D1928" s="183"/>
      <c r="F1928" s="184"/>
      <c r="G1928" s="184"/>
      <c r="H1928" s="184"/>
      <c r="J1928" s="116"/>
    </row>
    <row r="1929" spans="2:10" s="127" customFormat="1" hidden="1" x14ac:dyDescent="0.35">
      <c r="B1929" s="183"/>
      <c r="C1929" s="183"/>
      <c r="D1929" s="183"/>
      <c r="F1929" s="184"/>
      <c r="G1929" s="184"/>
      <c r="H1929" s="184"/>
      <c r="J1929" s="116"/>
    </row>
    <row r="1930" spans="2:10" s="127" customFormat="1" hidden="1" x14ac:dyDescent="0.35">
      <c r="B1930" s="183"/>
      <c r="C1930" s="183"/>
      <c r="D1930" s="183"/>
      <c r="F1930" s="184"/>
      <c r="G1930" s="184"/>
      <c r="H1930" s="184"/>
      <c r="J1930" s="116"/>
    </row>
    <row r="1931" spans="2:10" s="127" customFormat="1" hidden="1" x14ac:dyDescent="0.35">
      <c r="B1931" s="183"/>
      <c r="C1931" s="183"/>
      <c r="D1931" s="183"/>
      <c r="F1931" s="184"/>
      <c r="G1931" s="184"/>
      <c r="H1931" s="184"/>
      <c r="J1931" s="116"/>
    </row>
    <row r="1932" spans="2:10" s="127" customFormat="1" hidden="1" x14ac:dyDescent="0.35">
      <c r="B1932" s="183"/>
      <c r="C1932" s="183"/>
      <c r="D1932" s="183"/>
      <c r="F1932" s="184"/>
      <c r="G1932" s="184"/>
      <c r="H1932" s="184"/>
      <c r="J1932" s="116"/>
    </row>
    <row r="1933" spans="2:10" s="127" customFormat="1" hidden="1" x14ac:dyDescent="0.35">
      <c r="B1933" s="183"/>
      <c r="C1933" s="183"/>
      <c r="D1933" s="183"/>
      <c r="F1933" s="184"/>
      <c r="G1933" s="184"/>
      <c r="H1933" s="184"/>
      <c r="J1933" s="116"/>
    </row>
    <row r="1934" spans="2:10" s="127" customFormat="1" hidden="1" x14ac:dyDescent="0.35">
      <c r="B1934" s="183"/>
      <c r="C1934" s="183"/>
      <c r="D1934" s="183"/>
      <c r="F1934" s="184"/>
      <c r="G1934" s="184"/>
      <c r="H1934" s="184"/>
      <c r="J1934" s="116"/>
    </row>
    <row r="1935" spans="2:10" s="127" customFormat="1" hidden="1" x14ac:dyDescent="0.35">
      <c r="B1935" s="183"/>
      <c r="C1935" s="183"/>
      <c r="D1935" s="183"/>
      <c r="F1935" s="184"/>
      <c r="G1935" s="184"/>
      <c r="H1935" s="184"/>
      <c r="J1935" s="116"/>
    </row>
    <row r="1936" spans="2:10" s="127" customFormat="1" hidden="1" x14ac:dyDescent="0.35">
      <c r="B1936" s="183"/>
      <c r="C1936" s="183"/>
      <c r="D1936" s="183"/>
      <c r="F1936" s="184"/>
      <c r="G1936" s="184"/>
      <c r="H1936" s="184"/>
      <c r="J1936" s="116"/>
    </row>
    <row r="1937" spans="2:10" s="127" customFormat="1" hidden="1" x14ac:dyDescent="0.35">
      <c r="B1937" s="183"/>
      <c r="C1937" s="183"/>
      <c r="D1937" s="183"/>
      <c r="F1937" s="184"/>
      <c r="G1937" s="184"/>
      <c r="H1937" s="184"/>
      <c r="J1937" s="116"/>
    </row>
    <row r="1938" spans="2:10" s="127" customFormat="1" hidden="1" x14ac:dyDescent="0.35">
      <c r="B1938" s="183"/>
      <c r="C1938" s="183"/>
      <c r="D1938" s="183"/>
      <c r="F1938" s="184"/>
      <c r="G1938" s="184"/>
      <c r="H1938" s="184"/>
      <c r="J1938" s="116"/>
    </row>
    <row r="1939" spans="2:10" s="127" customFormat="1" hidden="1" x14ac:dyDescent="0.35">
      <c r="B1939" s="183"/>
      <c r="C1939" s="183"/>
      <c r="D1939" s="183"/>
      <c r="F1939" s="184"/>
      <c r="G1939" s="184"/>
      <c r="H1939" s="184"/>
      <c r="J1939" s="116"/>
    </row>
    <row r="1940" spans="2:10" s="127" customFormat="1" hidden="1" x14ac:dyDescent="0.35">
      <c r="B1940" s="183"/>
      <c r="C1940" s="183"/>
      <c r="D1940" s="183"/>
      <c r="F1940" s="184"/>
      <c r="G1940" s="184"/>
      <c r="H1940" s="184"/>
      <c r="J1940" s="116"/>
    </row>
    <row r="1941" spans="2:10" s="127" customFormat="1" hidden="1" x14ac:dyDescent="0.35">
      <c r="B1941" s="183"/>
      <c r="C1941" s="183"/>
      <c r="D1941" s="183"/>
      <c r="F1941" s="184"/>
      <c r="G1941" s="184"/>
      <c r="H1941" s="184"/>
      <c r="J1941" s="116"/>
    </row>
    <row r="1942" spans="2:10" s="127" customFormat="1" hidden="1" x14ac:dyDescent="0.35">
      <c r="B1942" s="183"/>
      <c r="C1942" s="183"/>
      <c r="D1942" s="183"/>
      <c r="F1942" s="184"/>
      <c r="G1942" s="184"/>
      <c r="H1942" s="184"/>
      <c r="J1942" s="116"/>
    </row>
    <row r="1943" spans="2:10" s="127" customFormat="1" hidden="1" x14ac:dyDescent="0.35">
      <c r="B1943" s="183"/>
      <c r="C1943" s="183"/>
      <c r="D1943" s="183"/>
      <c r="F1943" s="184"/>
      <c r="G1943" s="184"/>
      <c r="H1943" s="184"/>
      <c r="J1943" s="116"/>
    </row>
    <row r="1944" spans="2:10" s="127" customFormat="1" hidden="1" x14ac:dyDescent="0.35">
      <c r="B1944" s="183"/>
      <c r="C1944" s="183"/>
      <c r="D1944" s="183"/>
      <c r="F1944" s="184"/>
      <c r="G1944" s="184"/>
      <c r="H1944" s="184"/>
      <c r="J1944" s="116"/>
    </row>
    <row r="1945" spans="2:10" s="127" customFormat="1" hidden="1" x14ac:dyDescent="0.35">
      <c r="B1945" s="183"/>
      <c r="C1945" s="183"/>
      <c r="D1945" s="183"/>
      <c r="F1945" s="184"/>
      <c r="G1945" s="184"/>
      <c r="H1945" s="184"/>
      <c r="J1945" s="116"/>
    </row>
    <row r="1946" spans="2:10" s="127" customFormat="1" hidden="1" x14ac:dyDescent="0.35">
      <c r="B1946" s="183"/>
      <c r="C1946" s="183"/>
      <c r="D1946" s="183"/>
      <c r="F1946" s="184"/>
      <c r="G1946" s="184"/>
      <c r="H1946" s="184"/>
      <c r="J1946" s="116"/>
    </row>
    <row r="1947" spans="2:10" s="127" customFormat="1" hidden="1" x14ac:dyDescent="0.35">
      <c r="B1947" s="183"/>
      <c r="C1947" s="183"/>
      <c r="D1947" s="183"/>
      <c r="F1947" s="184"/>
      <c r="G1947" s="184"/>
      <c r="H1947" s="184"/>
      <c r="J1947" s="116"/>
    </row>
    <row r="1948" spans="2:10" s="127" customFormat="1" hidden="1" x14ac:dyDescent="0.35">
      <c r="B1948" s="183"/>
      <c r="C1948" s="183"/>
      <c r="D1948" s="183"/>
      <c r="F1948" s="184"/>
      <c r="G1948" s="184"/>
      <c r="H1948" s="184"/>
      <c r="J1948" s="116"/>
    </row>
    <row r="1949" spans="2:10" s="127" customFormat="1" hidden="1" x14ac:dyDescent="0.35">
      <c r="B1949" s="183"/>
      <c r="C1949" s="183"/>
      <c r="D1949" s="183"/>
      <c r="F1949" s="184"/>
      <c r="G1949" s="184"/>
      <c r="H1949" s="184"/>
      <c r="J1949" s="116"/>
    </row>
    <row r="1950" spans="2:10" s="127" customFormat="1" hidden="1" x14ac:dyDescent="0.35">
      <c r="B1950" s="183"/>
      <c r="C1950" s="183"/>
      <c r="D1950" s="183"/>
      <c r="F1950" s="184"/>
      <c r="G1950" s="184"/>
      <c r="H1950" s="184"/>
      <c r="J1950" s="116"/>
    </row>
    <row r="1951" spans="2:10" s="127" customFormat="1" hidden="1" x14ac:dyDescent="0.35">
      <c r="B1951" s="183"/>
      <c r="C1951" s="183"/>
      <c r="D1951" s="183"/>
      <c r="F1951" s="184"/>
      <c r="G1951" s="184"/>
      <c r="H1951" s="184"/>
      <c r="J1951" s="116"/>
    </row>
    <row r="1952" spans="2:10" s="127" customFormat="1" hidden="1" x14ac:dyDescent="0.35">
      <c r="B1952" s="183"/>
      <c r="C1952" s="183"/>
      <c r="D1952" s="183"/>
      <c r="F1952" s="184"/>
      <c r="G1952" s="184"/>
      <c r="H1952" s="184"/>
      <c r="J1952" s="116"/>
    </row>
    <row r="1953" spans="2:10" s="127" customFormat="1" hidden="1" x14ac:dyDescent="0.35">
      <c r="B1953" s="183"/>
      <c r="C1953" s="183"/>
      <c r="D1953" s="183"/>
      <c r="F1953" s="184"/>
      <c r="G1953" s="184"/>
      <c r="H1953" s="184"/>
      <c r="J1953" s="116"/>
    </row>
    <row r="1954" spans="2:10" s="127" customFormat="1" hidden="1" x14ac:dyDescent="0.35">
      <c r="B1954" s="183"/>
      <c r="C1954" s="183"/>
      <c r="D1954" s="183"/>
      <c r="F1954" s="184"/>
      <c r="G1954" s="184"/>
      <c r="H1954" s="184"/>
      <c r="J1954" s="116"/>
    </row>
    <row r="1955" spans="2:10" s="127" customFormat="1" hidden="1" x14ac:dyDescent="0.35">
      <c r="B1955" s="183"/>
      <c r="C1955" s="183"/>
      <c r="D1955" s="183"/>
      <c r="F1955" s="184"/>
      <c r="G1955" s="184"/>
      <c r="H1955" s="184"/>
      <c r="J1955" s="116"/>
    </row>
    <row r="1956" spans="2:10" s="127" customFormat="1" hidden="1" x14ac:dyDescent="0.35">
      <c r="B1956" s="183"/>
      <c r="C1956" s="183"/>
      <c r="D1956" s="183"/>
      <c r="F1956" s="184"/>
      <c r="G1956" s="184"/>
      <c r="H1956" s="184"/>
      <c r="J1956" s="116"/>
    </row>
    <row r="1957" spans="2:10" s="127" customFormat="1" hidden="1" x14ac:dyDescent="0.35">
      <c r="B1957" s="183"/>
      <c r="C1957" s="183"/>
      <c r="D1957" s="183"/>
      <c r="F1957" s="184"/>
      <c r="G1957" s="184"/>
      <c r="H1957" s="184"/>
      <c r="J1957" s="116"/>
    </row>
    <row r="1958" spans="2:10" s="127" customFormat="1" hidden="1" x14ac:dyDescent="0.35">
      <c r="B1958" s="183"/>
      <c r="C1958" s="183"/>
      <c r="D1958" s="183"/>
      <c r="F1958" s="184"/>
      <c r="G1958" s="184"/>
      <c r="H1958" s="184"/>
      <c r="J1958" s="116"/>
    </row>
    <row r="1959" spans="2:10" s="127" customFormat="1" hidden="1" x14ac:dyDescent="0.35">
      <c r="B1959" s="183"/>
      <c r="C1959" s="183"/>
      <c r="D1959" s="183"/>
      <c r="F1959" s="184"/>
      <c r="G1959" s="184"/>
      <c r="H1959" s="184"/>
      <c r="J1959" s="116"/>
    </row>
    <row r="1960" spans="2:10" s="127" customFormat="1" hidden="1" x14ac:dyDescent="0.35">
      <c r="B1960" s="183"/>
      <c r="C1960" s="183"/>
      <c r="D1960" s="183"/>
      <c r="F1960" s="184"/>
      <c r="G1960" s="184"/>
      <c r="H1960" s="184"/>
      <c r="J1960" s="116"/>
    </row>
    <row r="1961" spans="2:10" s="127" customFormat="1" hidden="1" x14ac:dyDescent="0.35">
      <c r="B1961" s="183"/>
      <c r="C1961" s="183"/>
      <c r="D1961" s="183"/>
      <c r="F1961" s="184"/>
      <c r="G1961" s="184"/>
      <c r="H1961" s="184"/>
      <c r="J1961" s="116"/>
    </row>
    <row r="1962" spans="2:10" s="127" customFormat="1" hidden="1" x14ac:dyDescent="0.35">
      <c r="B1962" s="183"/>
      <c r="C1962" s="183"/>
      <c r="D1962" s="183"/>
      <c r="F1962" s="184"/>
      <c r="G1962" s="184"/>
      <c r="H1962" s="184"/>
      <c r="J1962" s="116"/>
    </row>
    <row r="1963" spans="2:10" s="127" customFormat="1" hidden="1" x14ac:dyDescent="0.35">
      <c r="B1963" s="183"/>
      <c r="C1963" s="183"/>
      <c r="D1963" s="183"/>
      <c r="F1963" s="184"/>
      <c r="G1963" s="184"/>
      <c r="H1963" s="184"/>
      <c r="J1963" s="116"/>
    </row>
    <row r="1964" spans="2:10" s="127" customFormat="1" hidden="1" x14ac:dyDescent="0.35">
      <c r="B1964" s="183"/>
      <c r="C1964" s="183"/>
      <c r="D1964" s="183"/>
      <c r="F1964" s="184"/>
      <c r="G1964" s="184"/>
      <c r="H1964" s="184"/>
      <c r="J1964" s="116"/>
    </row>
    <row r="1965" spans="2:10" s="127" customFormat="1" hidden="1" x14ac:dyDescent="0.35">
      <c r="B1965" s="183"/>
      <c r="C1965" s="183"/>
      <c r="D1965" s="183"/>
      <c r="F1965" s="184"/>
      <c r="G1965" s="184"/>
      <c r="H1965" s="184"/>
      <c r="J1965" s="116"/>
    </row>
    <row r="1966" spans="2:10" s="127" customFormat="1" hidden="1" x14ac:dyDescent="0.35">
      <c r="B1966" s="183"/>
      <c r="C1966" s="183"/>
      <c r="D1966" s="183"/>
      <c r="F1966" s="184"/>
      <c r="G1966" s="184"/>
      <c r="H1966" s="184"/>
      <c r="J1966" s="116"/>
    </row>
    <row r="1967" spans="2:10" s="127" customFormat="1" hidden="1" x14ac:dyDescent="0.35">
      <c r="B1967" s="183"/>
      <c r="C1967" s="183"/>
      <c r="D1967" s="183"/>
      <c r="F1967" s="184"/>
      <c r="G1967" s="184"/>
      <c r="H1967" s="184"/>
      <c r="J1967" s="116"/>
    </row>
    <row r="1968" spans="2:10" s="127" customFormat="1" hidden="1" x14ac:dyDescent="0.35">
      <c r="B1968" s="183"/>
      <c r="C1968" s="183"/>
      <c r="D1968" s="183"/>
      <c r="F1968" s="184"/>
      <c r="G1968" s="184"/>
      <c r="H1968" s="184"/>
      <c r="J1968" s="116"/>
    </row>
    <row r="1969" spans="2:10" s="127" customFormat="1" hidden="1" x14ac:dyDescent="0.35">
      <c r="B1969" s="183"/>
      <c r="C1969" s="183"/>
      <c r="D1969" s="183"/>
      <c r="F1969" s="184"/>
      <c r="G1969" s="184"/>
      <c r="H1969" s="184"/>
      <c r="J1969" s="116"/>
    </row>
    <row r="1970" spans="2:10" s="127" customFormat="1" hidden="1" x14ac:dyDescent="0.35">
      <c r="B1970" s="183"/>
      <c r="C1970" s="183"/>
      <c r="D1970" s="183"/>
      <c r="F1970" s="184"/>
      <c r="G1970" s="184"/>
      <c r="H1970" s="184"/>
      <c r="J1970" s="116"/>
    </row>
    <row r="1971" spans="2:10" s="127" customFormat="1" hidden="1" x14ac:dyDescent="0.35">
      <c r="B1971" s="183"/>
      <c r="C1971" s="183"/>
      <c r="D1971" s="183"/>
      <c r="F1971" s="184"/>
      <c r="G1971" s="184"/>
      <c r="H1971" s="184"/>
      <c r="J1971" s="116"/>
    </row>
    <row r="1972" spans="2:10" s="127" customFormat="1" hidden="1" x14ac:dyDescent="0.35">
      <c r="B1972" s="183"/>
      <c r="C1972" s="183"/>
      <c r="D1972" s="183"/>
      <c r="F1972" s="184"/>
      <c r="G1972" s="184"/>
      <c r="H1972" s="184"/>
      <c r="J1972" s="116"/>
    </row>
    <row r="1973" spans="2:10" s="127" customFormat="1" hidden="1" x14ac:dyDescent="0.35">
      <c r="B1973" s="183"/>
      <c r="C1973" s="183"/>
      <c r="D1973" s="183"/>
      <c r="F1973" s="184"/>
      <c r="G1973" s="184"/>
      <c r="H1973" s="184"/>
      <c r="J1973" s="116"/>
    </row>
    <row r="1974" spans="2:10" s="127" customFormat="1" hidden="1" x14ac:dyDescent="0.35">
      <c r="B1974" s="183"/>
      <c r="C1974" s="183"/>
      <c r="D1974" s="183"/>
      <c r="F1974" s="184"/>
      <c r="G1974" s="184"/>
      <c r="H1974" s="184"/>
      <c r="J1974" s="116"/>
    </row>
    <row r="1975" spans="2:10" s="127" customFormat="1" hidden="1" x14ac:dyDescent="0.35">
      <c r="B1975" s="183"/>
      <c r="C1975" s="183"/>
      <c r="D1975" s="183"/>
      <c r="F1975" s="184"/>
      <c r="G1975" s="184"/>
      <c r="H1975" s="184"/>
      <c r="J1975" s="116"/>
    </row>
    <row r="1976" spans="2:10" s="127" customFormat="1" hidden="1" x14ac:dyDescent="0.35">
      <c r="B1976" s="183"/>
      <c r="C1976" s="183"/>
      <c r="D1976" s="183"/>
      <c r="F1976" s="184"/>
      <c r="G1976" s="184"/>
      <c r="H1976" s="184"/>
      <c r="J1976" s="116"/>
    </row>
    <row r="1977" spans="2:10" s="127" customFormat="1" hidden="1" x14ac:dyDescent="0.35">
      <c r="B1977" s="183"/>
      <c r="C1977" s="183"/>
      <c r="D1977" s="183"/>
      <c r="F1977" s="184"/>
      <c r="G1977" s="184"/>
      <c r="H1977" s="184"/>
      <c r="J1977" s="116"/>
    </row>
    <row r="1978" spans="2:10" s="127" customFormat="1" hidden="1" x14ac:dyDescent="0.35">
      <c r="B1978" s="183"/>
      <c r="C1978" s="183"/>
      <c r="D1978" s="183"/>
      <c r="F1978" s="184"/>
      <c r="G1978" s="184"/>
      <c r="H1978" s="184"/>
      <c r="J1978" s="116"/>
    </row>
    <row r="1979" spans="2:10" s="127" customFormat="1" hidden="1" x14ac:dyDescent="0.35">
      <c r="B1979" s="183"/>
      <c r="C1979" s="183"/>
      <c r="D1979" s="183"/>
      <c r="F1979" s="184"/>
      <c r="G1979" s="184"/>
      <c r="H1979" s="184"/>
      <c r="J1979" s="116"/>
    </row>
    <row r="1980" spans="2:10" s="127" customFormat="1" hidden="1" x14ac:dyDescent="0.35">
      <c r="B1980" s="183"/>
      <c r="C1980" s="183"/>
      <c r="D1980" s="183"/>
      <c r="F1980" s="184"/>
      <c r="G1980" s="184"/>
      <c r="H1980" s="184"/>
      <c r="J1980" s="116"/>
    </row>
    <row r="1981" spans="2:10" s="127" customFormat="1" hidden="1" x14ac:dyDescent="0.35">
      <c r="B1981" s="183"/>
      <c r="C1981" s="183"/>
      <c r="D1981" s="183"/>
      <c r="F1981" s="184"/>
      <c r="G1981" s="184"/>
      <c r="H1981" s="184"/>
      <c r="J1981" s="116"/>
    </row>
    <row r="1982" spans="2:10" s="127" customFormat="1" hidden="1" x14ac:dyDescent="0.35">
      <c r="B1982" s="183"/>
      <c r="C1982" s="183"/>
      <c r="D1982" s="183"/>
      <c r="F1982" s="184"/>
      <c r="G1982" s="184"/>
      <c r="H1982" s="184"/>
      <c r="J1982" s="116"/>
    </row>
    <row r="1983" spans="2:10" s="127" customFormat="1" hidden="1" x14ac:dyDescent="0.35">
      <c r="B1983" s="183"/>
      <c r="C1983" s="183"/>
      <c r="D1983" s="183"/>
      <c r="F1983" s="184"/>
      <c r="G1983" s="184"/>
      <c r="H1983" s="184"/>
      <c r="J1983" s="116"/>
    </row>
    <row r="1984" spans="2:10" s="127" customFormat="1" hidden="1" x14ac:dyDescent="0.35">
      <c r="B1984" s="183"/>
      <c r="C1984" s="183"/>
      <c r="D1984" s="183"/>
      <c r="F1984" s="184"/>
      <c r="G1984" s="184"/>
      <c r="H1984" s="184"/>
      <c r="J1984" s="116"/>
    </row>
    <row r="1985" spans="2:10" s="127" customFormat="1" hidden="1" x14ac:dyDescent="0.35">
      <c r="B1985" s="183"/>
      <c r="C1985" s="183"/>
      <c r="D1985" s="183"/>
      <c r="F1985" s="184"/>
      <c r="G1985" s="184"/>
      <c r="H1985" s="184"/>
      <c r="J1985" s="116"/>
    </row>
    <row r="1986" spans="2:10" s="127" customFormat="1" hidden="1" x14ac:dyDescent="0.35">
      <c r="B1986" s="183"/>
      <c r="C1986" s="183"/>
      <c r="D1986" s="183"/>
      <c r="F1986" s="184"/>
      <c r="G1986" s="184"/>
      <c r="H1986" s="184"/>
      <c r="J1986" s="116"/>
    </row>
    <row r="1987" spans="2:10" s="127" customFormat="1" hidden="1" x14ac:dyDescent="0.35">
      <c r="B1987" s="183"/>
      <c r="C1987" s="183"/>
      <c r="D1987" s="183"/>
      <c r="F1987" s="184"/>
      <c r="G1987" s="184"/>
      <c r="H1987" s="184"/>
      <c r="J1987" s="116"/>
    </row>
    <row r="1988" spans="2:10" s="127" customFormat="1" hidden="1" x14ac:dyDescent="0.35">
      <c r="B1988" s="183"/>
      <c r="C1988" s="183"/>
      <c r="D1988" s="183"/>
      <c r="F1988" s="184"/>
      <c r="G1988" s="184"/>
      <c r="H1988" s="184"/>
      <c r="J1988" s="116"/>
    </row>
    <row r="1989" spans="2:10" s="127" customFormat="1" hidden="1" x14ac:dyDescent="0.35">
      <c r="B1989" s="183"/>
      <c r="C1989" s="183"/>
      <c r="D1989" s="183"/>
      <c r="F1989" s="184"/>
      <c r="G1989" s="184"/>
      <c r="H1989" s="184"/>
      <c r="J1989" s="116"/>
    </row>
    <row r="1990" spans="2:10" s="127" customFormat="1" hidden="1" x14ac:dyDescent="0.35">
      <c r="B1990" s="183"/>
      <c r="C1990" s="183"/>
      <c r="D1990" s="183"/>
      <c r="F1990" s="184"/>
      <c r="G1990" s="184"/>
      <c r="H1990" s="184"/>
      <c r="J1990" s="116"/>
    </row>
    <row r="1991" spans="2:10" s="127" customFormat="1" hidden="1" x14ac:dyDescent="0.35">
      <c r="B1991" s="183"/>
      <c r="C1991" s="183"/>
      <c r="D1991" s="183"/>
      <c r="F1991" s="184"/>
      <c r="G1991" s="184"/>
      <c r="H1991" s="184"/>
      <c r="J1991" s="116"/>
    </row>
    <row r="1992" spans="2:10" s="127" customFormat="1" hidden="1" x14ac:dyDescent="0.35">
      <c r="B1992" s="183"/>
      <c r="C1992" s="183"/>
      <c r="D1992" s="183"/>
      <c r="F1992" s="184"/>
      <c r="G1992" s="184"/>
      <c r="H1992" s="184"/>
      <c r="J1992" s="116"/>
    </row>
    <row r="1993" spans="2:10" s="127" customFormat="1" hidden="1" x14ac:dyDescent="0.35">
      <c r="B1993" s="183"/>
      <c r="C1993" s="183"/>
      <c r="D1993" s="183"/>
      <c r="F1993" s="184"/>
      <c r="G1993" s="184"/>
      <c r="H1993" s="184"/>
      <c r="J1993" s="116"/>
    </row>
    <row r="1994" spans="2:10" s="127" customFormat="1" hidden="1" x14ac:dyDescent="0.35">
      <c r="B1994" s="183"/>
      <c r="C1994" s="183"/>
      <c r="D1994" s="183"/>
      <c r="F1994" s="184"/>
      <c r="G1994" s="184"/>
      <c r="H1994" s="184"/>
      <c r="J1994" s="116"/>
    </row>
    <row r="1995" spans="2:10" s="127" customFormat="1" hidden="1" x14ac:dyDescent="0.35">
      <c r="B1995" s="183"/>
      <c r="C1995" s="183"/>
      <c r="D1995" s="183"/>
      <c r="F1995" s="184"/>
      <c r="G1995" s="184"/>
      <c r="H1995" s="184"/>
      <c r="J1995" s="116"/>
    </row>
    <row r="1996" spans="2:10" s="127" customFormat="1" hidden="1" x14ac:dyDescent="0.35">
      <c r="B1996" s="183"/>
      <c r="C1996" s="183"/>
      <c r="D1996" s="183"/>
      <c r="F1996" s="184"/>
      <c r="G1996" s="184"/>
      <c r="H1996" s="184"/>
      <c r="J1996" s="116"/>
    </row>
    <row r="1997" spans="2:10" s="127" customFormat="1" hidden="1" x14ac:dyDescent="0.35">
      <c r="B1997" s="183"/>
      <c r="C1997" s="183"/>
      <c r="D1997" s="183"/>
      <c r="F1997" s="184"/>
      <c r="G1997" s="184"/>
      <c r="H1997" s="184"/>
      <c r="J1997" s="116"/>
    </row>
    <row r="1998" spans="2:10" s="127" customFormat="1" hidden="1" x14ac:dyDescent="0.35">
      <c r="B1998" s="183"/>
      <c r="C1998" s="183"/>
      <c r="D1998" s="183"/>
      <c r="F1998" s="184"/>
      <c r="G1998" s="184"/>
      <c r="H1998" s="184"/>
      <c r="J1998" s="116"/>
    </row>
    <row r="1999" spans="2:10" s="127" customFormat="1" hidden="1" x14ac:dyDescent="0.35">
      <c r="B1999" s="183"/>
      <c r="C1999" s="183"/>
      <c r="D1999" s="183"/>
      <c r="F1999" s="184"/>
      <c r="G1999" s="184"/>
      <c r="H1999" s="184"/>
      <c r="J1999" s="116"/>
    </row>
    <row r="2000" spans="2:10" s="127" customFormat="1" hidden="1" x14ac:dyDescent="0.35">
      <c r="B2000" s="183"/>
      <c r="C2000" s="183"/>
      <c r="D2000" s="183"/>
      <c r="F2000" s="184"/>
      <c r="G2000" s="184"/>
      <c r="H2000" s="184"/>
      <c r="J2000" s="116"/>
    </row>
    <row r="2001" spans="2:10" s="127" customFormat="1" hidden="1" x14ac:dyDescent="0.35">
      <c r="B2001" s="183"/>
      <c r="C2001" s="183"/>
      <c r="D2001" s="183"/>
      <c r="F2001" s="184"/>
      <c r="G2001" s="184"/>
      <c r="H2001" s="184"/>
      <c r="J2001" s="116"/>
    </row>
    <row r="2002" spans="2:10" s="127" customFormat="1" hidden="1" x14ac:dyDescent="0.35">
      <c r="B2002" s="183"/>
      <c r="C2002" s="183"/>
      <c r="D2002" s="183"/>
      <c r="F2002" s="184"/>
      <c r="G2002" s="184"/>
      <c r="H2002" s="184"/>
      <c r="J2002" s="116"/>
    </row>
    <row r="2003" spans="2:10" s="127" customFormat="1" hidden="1" x14ac:dyDescent="0.35">
      <c r="B2003" s="183"/>
      <c r="C2003" s="183"/>
      <c r="D2003" s="183"/>
      <c r="F2003" s="184"/>
      <c r="G2003" s="184"/>
      <c r="H2003" s="184"/>
      <c r="J2003" s="116"/>
    </row>
    <row r="2004" spans="2:10" s="127" customFormat="1" hidden="1" x14ac:dyDescent="0.35">
      <c r="B2004" s="183"/>
      <c r="C2004" s="183"/>
      <c r="D2004" s="183"/>
      <c r="F2004" s="184"/>
      <c r="G2004" s="184"/>
      <c r="H2004" s="184"/>
      <c r="J2004" s="116"/>
    </row>
    <row r="2005" spans="2:10" s="127" customFormat="1" hidden="1" x14ac:dyDescent="0.35">
      <c r="B2005" s="183"/>
      <c r="C2005" s="183"/>
      <c r="D2005" s="183"/>
      <c r="F2005" s="184"/>
      <c r="G2005" s="184"/>
      <c r="H2005" s="184"/>
      <c r="J2005" s="116"/>
    </row>
    <row r="2006" spans="2:10" s="127" customFormat="1" hidden="1" x14ac:dyDescent="0.35">
      <c r="B2006" s="183"/>
      <c r="C2006" s="183"/>
      <c r="D2006" s="183"/>
      <c r="F2006" s="184"/>
      <c r="G2006" s="184"/>
      <c r="H2006" s="184"/>
      <c r="J2006" s="116"/>
    </row>
    <row r="2007" spans="2:10" s="127" customFormat="1" hidden="1" x14ac:dyDescent="0.35">
      <c r="B2007" s="183"/>
      <c r="C2007" s="183"/>
      <c r="D2007" s="183"/>
      <c r="F2007" s="184"/>
      <c r="G2007" s="184"/>
      <c r="H2007" s="184"/>
      <c r="J2007" s="116"/>
    </row>
    <row r="2008" spans="2:10" s="127" customFormat="1" hidden="1" x14ac:dyDescent="0.35">
      <c r="B2008" s="183"/>
      <c r="C2008" s="183"/>
      <c r="D2008" s="183"/>
      <c r="F2008" s="184"/>
      <c r="G2008" s="184"/>
      <c r="H2008" s="184"/>
      <c r="J2008" s="116"/>
    </row>
    <row r="2009" spans="2:10" s="127" customFormat="1" hidden="1" x14ac:dyDescent="0.35">
      <c r="B2009" s="183"/>
      <c r="C2009" s="183"/>
      <c r="D2009" s="183"/>
      <c r="F2009" s="184"/>
      <c r="G2009" s="184"/>
      <c r="H2009" s="184"/>
      <c r="J2009" s="116"/>
    </row>
    <row r="2010" spans="2:10" s="127" customFormat="1" hidden="1" x14ac:dyDescent="0.35">
      <c r="B2010" s="183"/>
      <c r="C2010" s="183"/>
      <c r="D2010" s="183"/>
      <c r="F2010" s="184"/>
      <c r="G2010" s="184"/>
      <c r="H2010" s="184"/>
      <c r="J2010" s="116"/>
    </row>
    <row r="2011" spans="2:10" s="127" customFormat="1" hidden="1" x14ac:dyDescent="0.35">
      <c r="B2011" s="183"/>
      <c r="C2011" s="183"/>
      <c r="D2011" s="183"/>
      <c r="F2011" s="184"/>
      <c r="G2011" s="184"/>
      <c r="H2011" s="184"/>
      <c r="J2011" s="116"/>
    </row>
    <row r="2012" spans="2:10" s="127" customFormat="1" hidden="1" x14ac:dyDescent="0.35">
      <c r="B2012" s="183"/>
      <c r="C2012" s="183"/>
      <c r="D2012" s="183"/>
      <c r="F2012" s="184"/>
      <c r="G2012" s="184"/>
      <c r="H2012" s="184"/>
      <c r="J2012" s="116"/>
    </row>
    <row r="2013" spans="2:10" s="127" customFormat="1" hidden="1" x14ac:dyDescent="0.35">
      <c r="B2013" s="183"/>
      <c r="C2013" s="183"/>
      <c r="D2013" s="183"/>
      <c r="F2013" s="184"/>
      <c r="G2013" s="184"/>
      <c r="H2013" s="184"/>
      <c r="J2013" s="116"/>
    </row>
    <row r="2014" spans="2:10" s="127" customFormat="1" hidden="1" x14ac:dyDescent="0.35">
      <c r="B2014" s="183"/>
      <c r="C2014" s="183"/>
      <c r="D2014" s="183"/>
      <c r="F2014" s="184"/>
      <c r="G2014" s="184"/>
      <c r="H2014" s="184"/>
      <c r="J2014" s="116"/>
    </row>
    <row r="2015" spans="2:10" s="127" customFormat="1" hidden="1" x14ac:dyDescent="0.35">
      <c r="B2015" s="183"/>
      <c r="C2015" s="183"/>
      <c r="D2015" s="183"/>
      <c r="F2015" s="184"/>
      <c r="G2015" s="184"/>
      <c r="H2015" s="184"/>
      <c r="J2015" s="116"/>
    </row>
    <row r="2016" spans="2:10" s="127" customFormat="1" hidden="1" x14ac:dyDescent="0.35">
      <c r="B2016" s="183"/>
      <c r="C2016" s="183"/>
      <c r="D2016" s="183"/>
      <c r="F2016" s="184"/>
      <c r="G2016" s="184"/>
      <c r="H2016" s="184"/>
      <c r="J2016" s="116"/>
    </row>
    <row r="2017" spans="2:10" s="127" customFormat="1" hidden="1" x14ac:dyDescent="0.35">
      <c r="B2017" s="183"/>
      <c r="C2017" s="183"/>
      <c r="D2017" s="183"/>
      <c r="F2017" s="184"/>
      <c r="G2017" s="184"/>
      <c r="H2017" s="184"/>
      <c r="J2017" s="116"/>
    </row>
    <row r="2018" spans="2:10" s="127" customFormat="1" hidden="1" x14ac:dyDescent="0.35">
      <c r="B2018" s="183"/>
      <c r="C2018" s="183"/>
      <c r="D2018" s="183"/>
      <c r="F2018" s="184"/>
      <c r="G2018" s="184"/>
      <c r="H2018" s="184"/>
      <c r="J2018" s="116"/>
    </row>
    <row r="2019" spans="2:10" s="127" customFormat="1" hidden="1" x14ac:dyDescent="0.35">
      <c r="B2019" s="183"/>
      <c r="C2019" s="183"/>
      <c r="D2019" s="183"/>
      <c r="F2019" s="184"/>
      <c r="G2019" s="184"/>
      <c r="H2019" s="184"/>
      <c r="J2019" s="116"/>
    </row>
    <row r="2020" spans="2:10" s="127" customFormat="1" hidden="1" x14ac:dyDescent="0.35">
      <c r="B2020" s="183"/>
      <c r="C2020" s="183"/>
      <c r="D2020" s="183"/>
      <c r="F2020" s="184"/>
      <c r="G2020" s="184"/>
      <c r="H2020" s="184"/>
      <c r="J2020" s="116"/>
    </row>
    <row r="2021" spans="2:10" s="127" customFormat="1" hidden="1" x14ac:dyDescent="0.35">
      <c r="B2021" s="183"/>
      <c r="C2021" s="183"/>
      <c r="D2021" s="183"/>
      <c r="F2021" s="184"/>
      <c r="G2021" s="184"/>
      <c r="H2021" s="184"/>
      <c r="J2021" s="116"/>
    </row>
    <row r="2022" spans="2:10" s="127" customFormat="1" hidden="1" x14ac:dyDescent="0.35">
      <c r="B2022" s="183"/>
      <c r="C2022" s="183"/>
      <c r="D2022" s="183"/>
      <c r="F2022" s="184"/>
      <c r="G2022" s="184"/>
      <c r="H2022" s="184"/>
      <c r="J2022" s="116"/>
    </row>
    <row r="2023" spans="2:10" s="127" customFormat="1" hidden="1" x14ac:dyDescent="0.35">
      <c r="B2023" s="183"/>
      <c r="C2023" s="183"/>
      <c r="D2023" s="183"/>
      <c r="F2023" s="184"/>
      <c r="G2023" s="184"/>
      <c r="H2023" s="184"/>
      <c r="J2023" s="116"/>
    </row>
    <row r="2024" spans="2:10" s="127" customFormat="1" hidden="1" x14ac:dyDescent="0.35">
      <c r="B2024" s="183"/>
      <c r="C2024" s="183"/>
      <c r="D2024" s="183"/>
      <c r="F2024" s="184"/>
      <c r="G2024" s="184"/>
      <c r="H2024" s="184"/>
      <c r="J2024" s="116"/>
    </row>
    <row r="2025" spans="2:10" s="127" customFormat="1" hidden="1" x14ac:dyDescent="0.35">
      <c r="B2025" s="183"/>
      <c r="C2025" s="183"/>
      <c r="D2025" s="183"/>
      <c r="F2025" s="184"/>
      <c r="G2025" s="184"/>
      <c r="H2025" s="184"/>
      <c r="J2025" s="116"/>
    </row>
    <row r="2026" spans="2:10" s="127" customFormat="1" hidden="1" x14ac:dyDescent="0.35">
      <c r="B2026" s="183"/>
      <c r="C2026" s="183"/>
      <c r="D2026" s="183"/>
      <c r="F2026" s="184"/>
      <c r="G2026" s="184"/>
      <c r="H2026" s="184"/>
      <c r="J2026" s="116"/>
    </row>
    <row r="2027" spans="2:10" s="127" customFormat="1" hidden="1" x14ac:dyDescent="0.35">
      <c r="B2027" s="183"/>
      <c r="C2027" s="183"/>
      <c r="D2027" s="183"/>
      <c r="F2027" s="184"/>
      <c r="G2027" s="184"/>
      <c r="H2027" s="184"/>
      <c r="J2027" s="116"/>
    </row>
    <row r="2028" spans="2:10" s="127" customFormat="1" hidden="1" x14ac:dyDescent="0.35">
      <c r="B2028" s="183"/>
      <c r="C2028" s="183"/>
      <c r="D2028" s="183"/>
      <c r="F2028" s="184"/>
      <c r="G2028" s="184"/>
      <c r="H2028" s="184"/>
      <c r="J2028" s="116"/>
    </row>
    <row r="2029" spans="2:10" s="127" customFormat="1" hidden="1" x14ac:dyDescent="0.35">
      <c r="B2029" s="183"/>
      <c r="C2029" s="183"/>
      <c r="D2029" s="183"/>
      <c r="F2029" s="184"/>
      <c r="G2029" s="184"/>
      <c r="H2029" s="184"/>
      <c r="J2029" s="116"/>
    </row>
    <row r="2030" spans="2:10" s="127" customFormat="1" hidden="1" x14ac:dyDescent="0.35">
      <c r="B2030" s="183"/>
      <c r="C2030" s="183"/>
      <c r="D2030" s="183"/>
      <c r="F2030" s="184"/>
      <c r="G2030" s="184"/>
      <c r="H2030" s="184"/>
      <c r="J2030" s="116"/>
    </row>
    <row r="2031" spans="2:10" s="127" customFormat="1" hidden="1" x14ac:dyDescent="0.35">
      <c r="B2031" s="183"/>
      <c r="C2031" s="183"/>
      <c r="D2031" s="183"/>
      <c r="F2031" s="184"/>
      <c r="G2031" s="184"/>
      <c r="H2031" s="184"/>
      <c r="J2031" s="116"/>
    </row>
    <row r="2032" spans="2:10" s="127" customFormat="1" hidden="1" x14ac:dyDescent="0.35">
      <c r="B2032" s="183"/>
      <c r="C2032" s="183"/>
      <c r="D2032" s="183"/>
      <c r="F2032" s="184"/>
      <c r="G2032" s="184"/>
      <c r="H2032" s="184"/>
      <c r="J2032" s="116"/>
    </row>
    <row r="2033" spans="2:10" s="127" customFormat="1" hidden="1" x14ac:dyDescent="0.35">
      <c r="B2033" s="183"/>
      <c r="C2033" s="183"/>
      <c r="D2033" s="183"/>
      <c r="F2033" s="184"/>
      <c r="G2033" s="184"/>
      <c r="H2033" s="184"/>
      <c r="J2033" s="116"/>
    </row>
    <row r="2034" spans="2:10" s="127" customFormat="1" hidden="1" x14ac:dyDescent="0.35">
      <c r="B2034" s="183"/>
      <c r="C2034" s="183"/>
      <c r="D2034" s="183"/>
      <c r="F2034" s="184"/>
      <c r="G2034" s="184"/>
      <c r="H2034" s="184"/>
      <c r="J2034" s="116"/>
    </row>
    <row r="2035" spans="2:10" s="127" customFormat="1" hidden="1" x14ac:dyDescent="0.35">
      <c r="B2035" s="183"/>
      <c r="C2035" s="183"/>
      <c r="D2035" s="183"/>
      <c r="F2035" s="184"/>
      <c r="G2035" s="184"/>
      <c r="H2035" s="184"/>
      <c r="J2035" s="116"/>
    </row>
    <row r="2036" spans="2:10" s="127" customFormat="1" hidden="1" x14ac:dyDescent="0.35">
      <c r="B2036" s="183"/>
      <c r="C2036" s="183"/>
      <c r="D2036" s="183"/>
      <c r="F2036" s="184"/>
      <c r="G2036" s="184"/>
      <c r="H2036" s="184"/>
      <c r="J2036" s="116"/>
    </row>
    <row r="2037" spans="2:10" s="127" customFormat="1" hidden="1" x14ac:dyDescent="0.35">
      <c r="B2037" s="183"/>
      <c r="C2037" s="183"/>
      <c r="D2037" s="183"/>
      <c r="F2037" s="184"/>
      <c r="G2037" s="184"/>
      <c r="H2037" s="184"/>
      <c r="J2037" s="116"/>
    </row>
    <row r="2038" spans="2:10" s="127" customFormat="1" hidden="1" x14ac:dyDescent="0.35">
      <c r="B2038" s="183"/>
      <c r="C2038" s="183"/>
      <c r="D2038" s="183"/>
      <c r="F2038" s="184"/>
      <c r="G2038" s="184"/>
      <c r="H2038" s="184"/>
      <c r="J2038" s="116"/>
    </row>
    <row r="2039" spans="2:10" s="127" customFormat="1" hidden="1" x14ac:dyDescent="0.35">
      <c r="B2039" s="183"/>
      <c r="C2039" s="183"/>
      <c r="D2039" s="183"/>
      <c r="F2039" s="184"/>
      <c r="G2039" s="184"/>
      <c r="H2039" s="184"/>
      <c r="J2039" s="116"/>
    </row>
    <row r="2040" spans="2:10" s="127" customFormat="1" hidden="1" x14ac:dyDescent="0.35">
      <c r="B2040" s="183"/>
      <c r="C2040" s="183"/>
      <c r="D2040" s="183"/>
      <c r="F2040" s="184"/>
      <c r="G2040" s="184"/>
      <c r="H2040" s="184"/>
      <c r="J2040" s="116"/>
    </row>
    <row r="2041" spans="2:10" s="127" customFormat="1" hidden="1" x14ac:dyDescent="0.35">
      <c r="B2041" s="183"/>
      <c r="C2041" s="183"/>
      <c r="D2041" s="183"/>
      <c r="F2041" s="184"/>
      <c r="G2041" s="184"/>
      <c r="H2041" s="184"/>
      <c r="J2041" s="116"/>
    </row>
    <row r="2042" spans="2:10" s="127" customFormat="1" hidden="1" x14ac:dyDescent="0.35">
      <c r="B2042" s="183"/>
      <c r="C2042" s="183"/>
      <c r="D2042" s="183"/>
      <c r="F2042" s="184"/>
      <c r="G2042" s="184"/>
      <c r="H2042" s="184"/>
      <c r="J2042" s="116"/>
    </row>
    <row r="2043" spans="2:10" s="127" customFormat="1" hidden="1" x14ac:dyDescent="0.35">
      <c r="B2043" s="183"/>
      <c r="C2043" s="183"/>
      <c r="D2043" s="183"/>
      <c r="F2043" s="184"/>
      <c r="G2043" s="184"/>
      <c r="H2043" s="184"/>
      <c r="J2043" s="116"/>
    </row>
    <row r="2044" spans="2:10" s="127" customFormat="1" hidden="1" x14ac:dyDescent="0.35">
      <c r="B2044" s="183"/>
      <c r="C2044" s="183"/>
      <c r="D2044" s="183"/>
      <c r="F2044" s="184"/>
      <c r="G2044" s="184"/>
      <c r="H2044" s="184"/>
      <c r="J2044" s="116"/>
    </row>
    <row r="2045" spans="2:10" s="127" customFormat="1" hidden="1" x14ac:dyDescent="0.35">
      <c r="B2045" s="183"/>
      <c r="C2045" s="183"/>
      <c r="D2045" s="183"/>
      <c r="F2045" s="184"/>
      <c r="G2045" s="184"/>
      <c r="H2045" s="184"/>
      <c r="J2045" s="116"/>
    </row>
    <row r="2046" spans="2:10" s="127" customFormat="1" hidden="1" x14ac:dyDescent="0.35">
      <c r="B2046" s="183"/>
      <c r="C2046" s="183"/>
      <c r="D2046" s="183"/>
      <c r="F2046" s="184"/>
      <c r="G2046" s="184"/>
      <c r="H2046" s="184"/>
      <c r="J2046" s="116"/>
    </row>
    <row r="2047" spans="2:10" s="127" customFormat="1" hidden="1" x14ac:dyDescent="0.35">
      <c r="B2047" s="183"/>
      <c r="C2047" s="183"/>
      <c r="D2047" s="183"/>
      <c r="F2047" s="184"/>
      <c r="G2047" s="184"/>
      <c r="H2047" s="184"/>
      <c r="J2047" s="116"/>
    </row>
    <row r="2048" spans="2:10" s="127" customFormat="1" hidden="1" x14ac:dyDescent="0.35">
      <c r="B2048" s="183"/>
      <c r="C2048" s="183"/>
      <c r="D2048" s="183"/>
      <c r="F2048" s="184"/>
      <c r="G2048" s="184"/>
      <c r="H2048" s="184"/>
      <c r="J2048" s="116"/>
    </row>
    <row r="2049" spans="2:10" s="127" customFormat="1" hidden="1" x14ac:dyDescent="0.35">
      <c r="B2049" s="183"/>
      <c r="C2049" s="183"/>
      <c r="D2049" s="183"/>
      <c r="F2049" s="184"/>
      <c r="G2049" s="184"/>
      <c r="H2049" s="184"/>
      <c r="J2049" s="116"/>
    </row>
    <row r="2050" spans="2:10" s="127" customFormat="1" hidden="1" x14ac:dyDescent="0.35">
      <c r="B2050" s="183"/>
      <c r="C2050" s="183"/>
      <c r="D2050" s="183"/>
      <c r="F2050" s="184"/>
      <c r="G2050" s="184"/>
      <c r="H2050" s="184"/>
      <c r="J2050" s="116"/>
    </row>
    <row r="2051" spans="2:10" s="127" customFormat="1" hidden="1" x14ac:dyDescent="0.35">
      <c r="B2051" s="183"/>
      <c r="C2051" s="183"/>
      <c r="D2051" s="183"/>
      <c r="F2051" s="184"/>
      <c r="G2051" s="184"/>
      <c r="H2051" s="184"/>
      <c r="J2051" s="116"/>
    </row>
    <row r="2052" spans="2:10" s="127" customFormat="1" hidden="1" x14ac:dyDescent="0.35">
      <c r="B2052" s="183"/>
      <c r="C2052" s="183"/>
      <c r="D2052" s="183"/>
      <c r="F2052" s="184"/>
      <c r="G2052" s="184"/>
      <c r="H2052" s="184"/>
      <c r="J2052" s="116"/>
    </row>
    <row r="2053" spans="2:10" s="127" customFormat="1" hidden="1" x14ac:dyDescent="0.35">
      <c r="B2053" s="183"/>
      <c r="C2053" s="183"/>
      <c r="D2053" s="183"/>
      <c r="F2053" s="184"/>
      <c r="G2053" s="184"/>
      <c r="H2053" s="184"/>
      <c r="J2053" s="116"/>
    </row>
    <row r="2054" spans="2:10" s="127" customFormat="1" hidden="1" x14ac:dyDescent="0.35">
      <c r="B2054" s="183"/>
      <c r="C2054" s="183"/>
      <c r="D2054" s="183"/>
      <c r="F2054" s="184"/>
      <c r="G2054" s="184"/>
      <c r="H2054" s="184"/>
      <c r="J2054" s="116"/>
    </row>
    <row r="2055" spans="2:10" s="127" customFormat="1" hidden="1" x14ac:dyDescent="0.35">
      <c r="B2055" s="183"/>
      <c r="C2055" s="183"/>
      <c r="D2055" s="183"/>
      <c r="F2055" s="184"/>
      <c r="G2055" s="184"/>
      <c r="H2055" s="184"/>
      <c r="J2055" s="116"/>
    </row>
    <row r="2056" spans="2:10" s="127" customFormat="1" hidden="1" x14ac:dyDescent="0.35">
      <c r="B2056" s="183"/>
      <c r="C2056" s="183"/>
      <c r="D2056" s="183"/>
      <c r="F2056" s="184"/>
      <c r="G2056" s="184"/>
      <c r="H2056" s="184"/>
      <c r="J2056" s="116"/>
    </row>
    <row r="2057" spans="2:10" s="127" customFormat="1" hidden="1" x14ac:dyDescent="0.35">
      <c r="B2057" s="183"/>
      <c r="C2057" s="183"/>
      <c r="D2057" s="183"/>
      <c r="F2057" s="184"/>
      <c r="G2057" s="184"/>
      <c r="H2057" s="184"/>
      <c r="J2057" s="116"/>
    </row>
    <row r="2058" spans="2:10" s="127" customFormat="1" hidden="1" x14ac:dyDescent="0.35">
      <c r="B2058" s="183"/>
      <c r="C2058" s="183"/>
      <c r="D2058" s="183"/>
      <c r="F2058" s="184"/>
      <c r="G2058" s="184"/>
      <c r="H2058" s="184"/>
      <c r="J2058" s="116"/>
    </row>
    <row r="2059" spans="2:10" s="127" customFormat="1" hidden="1" x14ac:dyDescent="0.35">
      <c r="B2059" s="183"/>
      <c r="C2059" s="183"/>
      <c r="D2059" s="183"/>
      <c r="F2059" s="184"/>
      <c r="G2059" s="184"/>
      <c r="H2059" s="184"/>
      <c r="J2059" s="116"/>
    </row>
    <row r="2060" spans="2:10" s="127" customFormat="1" hidden="1" x14ac:dyDescent="0.35">
      <c r="B2060" s="183"/>
      <c r="C2060" s="183"/>
      <c r="D2060" s="183"/>
      <c r="F2060" s="184"/>
      <c r="G2060" s="184"/>
      <c r="H2060" s="184"/>
      <c r="J2060" s="116"/>
    </row>
    <row r="2061" spans="2:10" s="127" customFormat="1" hidden="1" x14ac:dyDescent="0.35">
      <c r="B2061" s="183"/>
      <c r="C2061" s="183"/>
      <c r="D2061" s="183"/>
      <c r="F2061" s="184"/>
      <c r="G2061" s="184"/>
      <c r="H2061" s="184"/>
      <c r="J2061" s="116"/>
    </row>
    <row r="2062" spans="2:10" s="127" customFormat="1" hidden="1" x14ac:dyDescent="0.35">
      <c r="B2062" s="183"/>
      <c r="C2062" s="183"/>
      <c r="D2062" s="183"/>
      <c r="F2062" s="184"/>
      <c r="G2062" s="184"/>
      <c r="H2062" s="184"/>
      <c r="J2062" s="116"/>
    </row>
    <row r="2063" spans="2:10" s="127" customFormat="1" hidden="1" x14ac:dyDescent="0.35">
      <c r="B2063" s="183"/>
      <c r="C2063" s="183"/>
      <c r="D2063" s="183"/>
      <c r="F2063" s="184"/>
      <c r="G2063" s="184"/>
      <c r="H2063" s="184"/>
      <c r="J2063" s="116"/>
    </row>
    <row r="2064" spans="2:10" s="127" customFormat="1" hidden="1" x14ac:dyDescent="0.35">
      <c r="B2064" s="183"/>
      <c r="C2064" s="183"/>
      <c r="D2064" s="183"/>
      <c r="F2064" s="184"/>
      <c r="G2064" s="184"/>
      <c r="H2064" s="184"/>
      <c r="J2064" s="116"/>
    </row>
    <row r="2065" spans="2:10" s="127" customFormat="1" hidden="1" x14ac:dyDescent="0.35">
      <c r="B2065" s="183"/>
      <c r="C2065" s="183"/>
      <c r="D2065" s="183"/>
      <c r="F2065" s="184"/>
      <c r="G2065" s="184"/>
      <c r="H2065" s="184"/>
      <c r="J2065" s="116"/>
    </row>
    <row r="2066" spans="2:10" s="127" customFormat="1" hidden="1" x14ac:dyDescent="0.35">
      <c r="B2066" s="183"/>
      <c r="C2066" s="183"/>
      <c r="D2066" s="183"/>
      <c r="F2066" s="184"/>
      <c r="G2066" s="184"/>
      <c r="H2066" s="184"/>
      <c r="J2066" s="116"/>
    </row>
    <row r="2067" spans="2:10" s="127" customFormat="1" hidden="1" x14ac:dyDescent="0.35">
      <c r="B2067" s="183"/>
      <c r="C2067" s="183"/>
      <c r="D2067" s="183"/>
      <c r="F2067" s="184"/>
      <c r="G2067" s="184"/>
      <c r="H2067" s="184"/>
      <c r="J2067" s="116"/>
    </row>
    <row r="2068" spans="2:10" s="127" customFormat="1" hidden="1" x14ac:dyDescent="0.35">
      <c r="B2068" s="183"/>
      <c r="C2068" s="183"/>
      <c r="D2068" s="183"/>
      <c r="F2068" s="184"/>
      <c r="G2068" s="184"/>
      <c r="H2068" s="184"/>
      <c r="J2068" s="116"/>
    </row>
    <row r="2069" spans="2:10" s="127" customFormat="1" hidden="1" x14ac:dyDescent="0.35">
      <c r="B2069" s="183"/>
      <c r="C2069" s="183"/>
      <c r="D2069" s="183"/>
      <c r="F2069" s="184"/>
      <c r="G2069" s="184"/>
      <c r="H2069" s="184"/>
      <c r="J2069" s="116"/>
    </row>
    <row r="2070" spans="2:10" s="127" customFormat="1" hidden="1" x14ac:dyDescent="0.35">
      <c r="B2070" s="183"/>
      <c r="C2070" s="183"/>
      <c r="D2070" s="183"/>
      <c r="F2070" s="184"/>
      <c r="G2070" s="184"/>
      <c r="H2070" s="184"/>
      <c r="J2070" s="116"/>
    </row>
    <row r="2071" spans="2:10" s="127" customFormat="1" hidden="1" x14ac:dyDescent="0.35">
      <c r="B2071" s="183"/>
      <c r="C2071" s="183"/>
      <c r="D2071" s="183"/>
      <c r="F2071" s="184"/>
      <c r="G2071" s="184"/>
      <c r="H2071" s="184"/>
      <c r="J2071" s="116"/>
    </row>
    <row r="2072" spans="2:10" s="127" customFormat="1" hidden="1" x14ac:dyDescent="0.35">
      <c r="B2072" s="183"/>
      <c r="C2072" s="183"/>
      <c r="D2072" s="183"/>
      <c r="F2072" s="184"/>
      <c r="G2072" s="184"/>
      <c r="H2072" s="184"/>
      <c r="J2072" s="116"/>
    </row>
    <row r="2073" spans="2:10" s="127" customFormat="1" hidden="1" x14ac:dyDescent="0.35">
      <c r="B2073" s="183"/>
      <c r="C2073" s="183"/>
      <c r="D2073" s="183"/>
      <c r="F2073" s="184"/>
      <c r="G2073" s="184"/>
      <c r="H2073" s="184"/>
      <c r="J2073" s="116"/>
    </row>
    <row r="2074" spans="2:10" s="127" customFormat="1" hidden="1" x14ac:dyDescent="0.35">
      <c r="B2074" s="183"/>
      <c r="C2074" s="183"/>
      <c r="D2074" s="183"/>
      <c r="F2074" s="184"/>
      <c r="G2074" s="184"/>
      <c r="H2074" s="184"/>
      <c r="J2074" s="116"/>
    </row>
    <row r="2075" spans="2:10" s="127" customFormat="1" hidden="1" x14ac:dyDescent="0.35">
      <c r="B2075" s="183"/>
      <c r="C2075" s="183"/>
      <c r="D2075" s="183"/>
      <c r="F2075" s="184"/>
      <c r="G2075" s="184"/>
      <c r="H2075" s="184"/>
      <c r="J2075" s="116"/>
    </row>
    <row r="2076" spans="2:10" s="127" customFormat="1" hidden="1" x14ac:dyDescent="0.35">
      <c r="B2076" s="183"/>
      <c r="C2076" s="183"/>
      <c r="D2076" s="183"/>
      <c r="F2076" s="184"/>
      <c r="G2076" s="184"/>
      <c r="H2076" s="184"/>
      <c r="J2076" s="116"/>
    </row>
    <row r="2077" spans="2:10" s="127" customFormat="1" hidden="1" x14ac:dyDescent="0.35">
      <c r="B2077" s="183"/>
      <c r="C2077" s="183"/>
      <c r="D2077" s="183"/>
      <c r="F2077" s="184"/>
      <c r="G2077" s="184"/>
      <c r="H2077" s="184"/>
      <c r="J2077" s="116"/>
    </row>
    <row r="2078" spans="2:10" s="127" customFormat="1" hidden="1" x14ac:dyDescent="0.35">
      <c r="B2078" s="183"/>
      <c r="C2078" s="183"/>
      <c r="D2078" s="183"/>
      <c r="F2078" s="184"/>
      <c r="G2078" s="184"/>
      <c r="H2078" s="184"/>
      <c r="J2078" s="116"/>
    </row>
    <row r="2079" spans="2:10" s="127" customFormat="1" hidden="1" x14ac:dyDescent="0.35">
      <c r="B2079" s="183"/>
      <c r="C2079" s="183"/>
      <c r="D2079" s="183"/>
      <c r="F2079" s="184"/>
      <c r="G2079" s="184"/>
      <c r="H2079" s="184"/>
      <c r="J2079" s="116"/>
    </row>
    <row r="2080" spans="2:10" s="127" customFormat="1" hidden="1" x14ac:dyDescent="0.35">
      <c r="B2080" s="183"/>
      <c r="C2080" s="183"/>
      <c r="D2080" s="183"/>
      <c r="F2080" s="184"/>
      <c r="G2080" s="184"/>
      <c r="H2080" s="184"/>
      <c r="J2080" s="116"/>
    </row>
    <row r="2081" spans="2:10" s="127" customFormat="1" hidden="1" x14ac:dyDescent="0.35">
      <c r="B2081" s="183"/>
      <c r="C2081" s="183"/>
      <c r="D2081" s="183"/>
      <c r="F2081" s="184"/>
      <c r="G2081" s="184"/>
      <c r="H2081" s="184"/>
      <c r="J2081" s="116"/>
    </row>
    <row r="2082" spans="2:10" s="127" customFormat="1" hidden="1" x14ac:dyDescent="0.35">
      <c r="B2082" s="183"/>
      <c r="C2082" s="183"/>
      <c r="D2082" s="183"/>
      <c r="F2082" s="184"/>
      <c r="G2082" s="184"/>
      <c r="H2082" s="184"/>
      <c r="J2082" s="116"/>
    </row>
    <row r="2083" spans="2:10" s="127" customFormat="1" hidden="1" x14ac:dyDescent="0.35">
      <c r="B2083" s="183"/>
      <c r="C2083" s="183"/>
      <c r="D2083" s="183"/>
      <c r="F2083" s="184"/>
      <c r="G2083" s="184"/>
      <c r="H2083" s="184"/>
      <c r="J2083" s="116"/>
    </row>
    <row r="2084" spans="2:10" s="127" customFormat="1" hidden="1" x14ac:dyDescent="0.35">
      <c r="B2084" s="183"/>
      <c r="C2084" s="183"/>
      <c r="D2084" s="183"/>
      <c r="F2084" s="184"/>
      <c r="G2084" s="184"/>
      <c r="H2084" s="184"/>
      <c r="J2084" s="116"/>
    </row>
    <row r="2085" spans="2:10" s="127" customFormat="1" hidden="1" x14ac:dyDescent="0.35">
      <c r="B2085" s="183"/>
      <c r="C2085" s="183"/>
      <c r="D2085" s="183"/>
      <c r="F2085" s="184"/>
      <c r="G2085" s="184"/>
      <c r="H2085" s="184"/>
      <c r="J2085" s="116"/>
    </row>
    <row r="2086" spans="2:10" s="127" customFormat="1" hidden="1" x14ac:dyDescent="0.35">
      <c r="B2086" s="183"/>
      <c r="C2086" s="183"/>
      <c r="D2086" s="183"/>
      <c r="F2086" s="184"/>
      <c r="G2086" s="184"/>
      <c r="H2086" s="184"/>
      <c r="J2086" s="116"/>
    </row>
    <row r="2087" spans="2:10" s="127" customFormat="1" hidden="1" x14ac:dyDescent="0.35">
      <c r="B2087" s="183"/>
      <c r="C2087" s="183"/>
      <c r="D2087" s="183"/>
      <c r="F2087" s="184"/>
      <c r="G2087" s="184"/>
      <c r="H2087" s="184"/>
      <c r="J2087" s="116"/>
    </row>
    <row r="2088" spans="2:10" s="127" customFormat="1" hidden="1" x14ac:dyDescent="0.35">
      <c r="B2088" s="183"/>
      <c r="C2088" s="183"/>
      <c r="D2088" s="183"/>
      <c r="F2088" s="184"/>
      <c r="G2088" s="184"/>
      <c r="H2088" s="184"/>
      <c r="J2088" s="116"/>
    </row>
    <row r="2089" spans="2:10" s="127" customFormat="1" hidden="1" x14ac:dyDescent="0.35">
      <c r="B2089" s="183"/>
      <c r="C2089" s="183"/>
      <c r="D2089" s="183"/>
      <c r="F2089" s="184"/>
      <c r="G2089" s="184"/>
      <c r="H2089" s="184"/>
      <c r="J2089" s="116"/>
    </row>
    <row r="2090" spans="2:10" s="127" customFormat="1" hidden="1" x14ac:dyDescent="0.35">
      <c r="B2090" s="183"/>
      <c r="C2090" s="183"/>
      <c r="D2090" s="183"/>
      <c r="F2090" s="184"/>
      <c r="G2090" s="184"/>
      <c r="H2090" s="184"/>
      <c r="J2090" s="116"/>
    </row>
    <row r="2091" spans="2:10" s="127" customFormat="1" hidden="1" x14ac:dyDescent="0.35">
      <c r="B2091" s="183"/>
      <c r="C2091" s="183"/>
      <c r="D2091" s="183"/>
      <c r="F2091" s="184"/>
      <c r="G2091" s="184"/>
      <c r="H2091" s="184"/>
      <c r="J2091" s="116"/>
    </row>
    <row r="2092" spans="2:10" s="127" customFormat="1" hidden="1" x14ac:dyDescent="0.35">
      <c r="B2092" s="183"/>
      <c r="C2092" s="183"/>
      <c r="D2092" s="183"/>
      <c r="F2092" s="184"/>
      <c r="G2092" s="184"/>
      <c r="H2092" s="184"/>
      <c r="J2092" s="116"/>
    </row>
    <row r="2093" spans="2:10" s="127" customFormat="1" hidden="1" x14ac:dyDescent="0.35">
      <c r="B2093" s="183"/>
      <c r="C2093" s="183"/>
      <c r="D2093" s="183"/>
      <c r="F2093" s="184"/>
      <c r="G2093" s="184"/>
      <c r="H2093" s="184"/>
      <c r="J2093" s="116"/>
    </row>
    <row r="2094" spans="2:10" s="127" customFormat="1" hidden="1" x14ac:dyDescent="0.35">
      <c r="B2094" s="183"/>
      <c r="C2094" s="183"/>
      <c r="D2094" s="183"/>
      <c r="F2094" s="184"/>
      <c r="G2094" s="184"/>
      <c r="H2094" s="184"/>
      <c r="J2094" s="116"/>
    </row>
    <row r="2095" spans="2:10" s="127" customFormat="1" hidden="1" x14ac:dyDescent="0.35">
      <c r="B2095" s="183"/>
      <c r="C2095" s="183"/>
      <c r="D2095" s="183"/>
      <c r="F2095" s="184"/>
      <c r="G2095" s="184"/>
      <c r="H2095" s="184"/>
      <c r="J2095" s="116"/>
    </row>
    <row r="2096" spans="2:10" s="127" customFormat="1" hidden="1" x14ac:dyDescent="0.35">
      <c r="B2096" s="183"/>
      <c r="C2096" s="183"/>
      <c r="D2096" s="183"/>
      <c r="F2096" s="184"/>
      <c r="G2096" s="184"/>
      <c r="H2096" s="184"/>
      <c r="J2096" s="116"/>
    </row>
    <row r="2097" spans="2:10" s="127" customFormat="1" hidden="1" x14ac:dyDescent="0.35">
      <c r="B2097" s="183"/>
      <c r="C2097" s="183"/>
      <c r="D2097" s="183"/>
      <c r="F2097" s="184"/>
      <c r="G2097" s="184"/>
      <c r="H2097" s="184"/>
      <c r="J2097" s="116"/>
    </row>
    <row r="2098" spans="2:10" s="127" customFormat="1" hidden="1" x14ac:dyDescent="0.35">
      <c r="B2098" s="183"/>
      <c r="C2098" s="183"/>
      <c r="D2098" s="183"/>
      <c r="F2098" s="184"/>
      <c r="G2098" s="184"/>
      <c r="H2098" s="184"/>
      <c r="J2098" s="116"/>
    </row>
    <row r="2099" spans="2:10" s="127" customFormat="1" hidden="1" x14ac:dyDescent="0.35">
      <c r="B2099" s="183"/>
      <c r="C2099" s="183"/>
      <c r="D2099" s="183"/>
      <c r="F2099" s="184"/>
      <c r="G2099" s="184"/>
      <c r="H2099" s="184"/>
      <c r="J2099" s="116"/>
    </row>
    <row r="2100" spans="2:10" s="127" customFormat="1" hidden="1" x14ac:dyDescent="0.35">
      <c r="B2100" s="183"/>
      <c r="C2100" s="183"/>
      <c r="D2100" s="183"/>
      <c r="F2100" s="184"/>
      <c r="G2100" s="184"/>
      <c r="H2100" s="184"/>
      <c r="J2100" s="116"/>
    </row>
    <row r="2101" spans="2:10" s="127" customFormat="1" hidden="1" x14ac:dyDescent="0.35">
      <c r="B2101" s="183"/>
      <c r="C2101" s="183"/>
      <c r="D2101" s="183"/>
      <c r="F2101" s="184"/>
      <c r="G2101" s="184"/>
      <c r="H2101" s="184"/>
      <c r="J2101" s="116"/>
    </row>
    <row r="2102" spans="2:10" s="127" customFormat="1" hidden="1" x14ac:dyDescent="0.35">
      <c r="B2102" s="183"/>
      <c r="C2102" s="183"/>
      <c r="D2102" s="183"/>
      <c r="F2102" s="184"/>
      <c r="G2102" s="184"/>
      <c r="H2102" s="184"/>
      <c r="J2102" s="116"/>
    </row>
    <row r="2103" spans="2:10" s="127" customFormat="1" hidden="1" x14ac:dyDescent="0.35">
      <c r="B2103" s="183"/>
      <c r="C2103" s="183"/>
      <c r="D2103" s="183"/>
      <c r="F2103" s="184"/>
      <c r="G2103" s="184"/>
      <c r="H2103" s="184"/>
      <c r="J2103" s="116"/>
    </row>
    <row r="2104" spans="2:10" s="127" customFormat="1" hidden="1" x14ac:dyDescent="0.35">
      <c r="B2104" s="183"/>
      <c r="C2104" s="183"/>
      <c r="D2104" s="183"/>
      <c r="F2104" s="184"/>
      <c r="G2104" s="184"/>
      <c r="H2104" s="184"/>
      <c r="J2104" s="116"/>
    </row>
    <row r="2105" spans="2:10" s="127" customFormat="1" hidden="1" x14ac:dyDescent="0.35">
      <c r="B2105" s="183"/>
      <c r="C2105" s="183"/>
      <c r="D2105" s="183"/>
      <c r="F2105" s="184"/>
      <c r="G2105" s="184"/>
      <c r="H2105" s="184"/>
      <c r="J2105" s="116"/>
    </row>
    <row r="2106" spans="2:10" s="127" customFormat="1" hidden="1" x14ac:dyDescent="0.35">
      <c r="B2106" s="183"/>
      <c r="C2106" s="183"/>
      <c r="D2106" s="183"/>
      <c r="F2106" s="184"/>
      <c r="G2106" s="184"/>
      <c r="H2106" s="184"/>
      <c r="J2106" s="116"/>
    </row>
    <row r="2107" spans="2:10" s="127" customFormat="1" hidden="1" x14ac:dyDescent="0.35">
      <c r="B2107" s="183"/>
      <c r="C2107" s="183"/>
      <c r="D2107" s="183"/>
      <c r="F2107" s="184"/>
      <c r="G2107" s="184"/>
      <c r="H2107" s="184"/>
      <c r="J2107" s="116"/>
    </row>
    <row r="2108" spans="2:10" s="127" customFormat="1" hidden="1" x14ac:dyDescent="0.35">
      <c r="B2108" s="183"/>
      <c r="C2108" s="183"/>
      <c r="D2108" s="183"/>
      <c r="F2108" s="184"/>
      <c r="G2108" s="184"/>
      <c r="H2108" s="184"/>
      <c r="J2108" s="116"/>
    </row>
    <row r="2109" spans="2:10" s="127" customFormat="1" hidden="1" x14ac:dyDescent="0.35">
      <c r="B2109" s="183"/>
      <c r="C2109" s="183"/>
      <c r="D2109" s="183"/>
      <c r="F2109" s="184"/>
      <c r="G2109" s="184"/>
      <c r="H2109" s="184"/>
      <c r="J2109" s="116"/>
    </row>
    <row r="2110" spans="2:10" s="127" customFormat="1" hidden="1" x14ac:dyDescent="0.35">
      <c r="B2110" s="183"/>
      <c r="C2110" s="183"/>
      <c r="D2110" s="183"/>
      <c r="F2110" s="184"/>
      <c r="G2110" s="184"/>
      <c r="H2110" s="184"/>
      <c r="J2110" s="116"/>
    </row>
    <row r="2111" spans="2:10" s="127" customFormat="1" hidden="1" x14ac:dyDescent="0.35">
      <c r="B2111" s="183"/>
      <c r="C2111" s="183"/>
      <c r="D2111" s="183"/>
      <c r="F2111" s="184"/>
      <c r="G2111" s="184"/>
      <c r="H2111" s="184"/>
      <c r="J2111" s="116"/>
    </row>
    <row r="2112" spans="2:10" s="127" customFormat="1" hidden="1" x14ac:dyDescent="0.35">
      <c r="B2112" s="183"/>
      <c r="C2112" s="183"/>
      <c r="D2112" s="183"/>
      <c r="F2112" s="184"/>
      <c r="G2112" s="184"/>
      <c r="H2112" s="184"/>
      <c r="J2112" s="116"/>
    </row>
    <row r="2113" spans="2:10" s="127" customFormat="1" hidden="1" x14ac:dyDescent="0.35">
      <c r="B2113" s="183"/>
      <c r="C2113" s="183"/>
      <c r="D2113" s="183"/>
      <c r="F2113" s="184"/>
      <c r="G2113" s="184"/>
      <c r="H2113" s="184"/>
      <c r="J2113" s="116"/>
    </row>
    <row r="2114" spans="2:10" s="127" customFormat="1" hidden="1" x14ac:dyDescent="0.35">
      <c r="B2114" s="183"/>
      <c r="C2114" s="183"/>
      <c r="D2114" s="183"/>
      <c r="F2114" s="184"/>
      <c r="G2114" s="184"/>
      <c r="H2114" s="184"/>
      <c r="J2114" s="116"/>
    </row>
    <row r="2115" spans="2:10" s="127" customFormat="1" hidden="1" x14ac:dyDescent="0.35">
      <c r="B2115" s="183"/>
      <c r="C2115" s="183"/>
      <c r="D2115" s="183"/>
      <c r="F2115" s="184"/>
      <c r="G2115" s="184"/>
      <c r="H2115" s="184"/>
      <c r="J2115" s="116"/>
    </row>
    <row r="2116" spans="2:10" s="127" customFormat="1" hidden="1" x14ac:dyDescent="0.35">
      <c r="B2116" s="183"/>
      <c r="C2116" s="183"/>
      <c r="D2116" s="183"/>
      <c r="F2116" s="184"/>
      <c r="G2116" s="184"/>
      <c r="H2116" s="184"/>
      <c r="J2116" s="116"/>
    </row>
    <row r="2117" spans="2:10" s="127" customFormat="1" hidden="1" x14ac:dyDescent="0.35">
      <c r="B2117" s="183"/>
      <c r="C2117" s="183"/>
      <c r="D2117" s="183"/>
      <c r="F2117" s="184"/>
      <c r="G2117" s="184"/>
      <c r="H2117" s="184"/>
      <c r="J2117" s="116"/>
    </row>
    <row r="2118" spans="2:10" s="127" customFormat="1" hidden="1" x14ac:dyDescent="0.35">
      <c r="B2118" s="183"/>
      <c r="C2118" s="183"/>
      <c r="D2118" s="183"/>
      <c r="F2118" s="184"/>
      <c r="G2118" s="184"/>
      <c r="H2118" s="184"/>
      <c r="J2118" s="116"/>
    </row>
    <row r="2119" spans="2:10" s="127" customFormat="1" hidden="1" x14ac:dyDescent="0.35">
      <c r="B2119" s="183"/>
      <c r="C2119" s="183"/>
      <c r="D2119" s="183"/>
      <c r="F2119" s="184"/>
      <c r="G2119" s="184"/>
      <c r="H2119" s="184"/>
      <c r="J2119" s="116"/>
    </row>
    <row r="2120" spans="2:10" s="127" customFormat="1" hidden="1" x14ac:dyDescent="0.35">
      <c r="B2120" s="183"/>
      <c r="C2120" s="183"/>
      <c r="D2120" s="183"/>
      <c r="F2120" s="184"/>
      <c r="G2120" s="184"/>
      <c r="H2120" s="184"/>
      <c r="J2120" s="116"/>
    </row>
    <row r="2121" spans="2:10" s="127" customFormat="1" hidden="1" x14ac:dyDescent="0.35">
      <c r="B2121" s="183"/>
      <c r="C2121" s="183"/>
      <c r="D2121" s="183"/>
      <c r="F2121" s="184"/>
      <c r="G2121" s="184"/>
      <c r="H2121" s="184"/>
      <c r="J2121" s="116"/>
    </row>
    <row r="2122" spans="2:10" s="127" customFormat="1" hidden="1" x14ac:dyDescent="0.35">
      <c r="B2122" s="183"/>
      <c r="C2122" s="183"/>
      <c r="D2122" s="183"/>
      <c r="F2122" s="184"/>
      <c r="G2122" s="184"/>
      <c r="H2122" s="184"/>
      <c r="J2122" s="116"/>
    </row>
    <row r="2123" spans="2:10" s="127" customFormat="1" hidden="1" x14ac:dyDescent="0.35">
      <c r="B2123" s="183"/>
      <c r="C2123" s="183"/>
      <c r="D2123" s="183"/>
      <c r="F2123" s="184"/>
      <c r="G2123" s="184"/>
      <c r="H2123" s="184"/>
      <c r="J2123" s="116"/>
    </row>
    <row r="2124" spans="2:10" s="127" customFormat="1" hidden="1" x14ac:dyDescent="0.35">
      <c r="B2124" s="183"/>
      <c r="C2124" s="183"/>
      <c r="D2124" s="183"/>
      <c r="F2124" s="184"/>
      <c r="G2124" s="184"/>
      <c r="H2124" s="184"/>
      <c r="J2124" s="116"/>
    </row>
    <row r="2125" spans="2:10" s="127" customFormat="1" hidden="1" x14ac:dyDescent="0.35">
      <c r="B2125" s="183"/>
      <c r="C2125" s="183"/>
      <c r="D2125" s="183"/>
      <c r="F2125" s="184"/>
      <c r="G2125" s="184"/>
      <c r="H2125" s="184"/>
      <c r="J2125" s="116"/>
    </row>
    <row r="2126" spans="2:10" s="127" customFormat="1" hidden="1" x14ac:dyDescent="0.35">
      <c r="B2126" s="183"/>
      <c r="C2126" s="183"/>
      <c r="D2126" s="183"/>
      <c r="F2126" s="184"/>
      <c r="G2126" s="184"/>
      <c r="H2126" s="184"/>
      <c r="J2126" s="116"/>
    </row>
    <row r="2127" spans="2:10" s="127" customFormat="1" hidden="1" x14ac:dyDescent="0.35">
      <c r="B2127" s="183"/>
      <c r="C2127" s="183"/>
      <c r="D2127" s="183"/>
      <c r="F2127" s="184"/>
      <c r="G2127" s="184"/>
      <c r="H2127" s="184"/>
      <c r="J2127" s="116"/>
    </row>
    <row r="2128" spans="2:10" s="127" customFormat="1" hidden="1" x14ac:dyDescent="0.35">
      <c r="B2128" s="183"/>
      <c r="C2128" s="183"/>
      <c r="D2128" s="183"/>
      <c r="F2128" s="184"/>
      <c r="G2128" s="184"/>
      <c r="H2128" s="184"/>
      <c r="J2128" s="116"/>
    </row>
    <row r="2129" spans="2:10" s="127" customFormat="1" hidden="1" x14ac:dyDescent="0.35">
      <c r="B2129" s="183"/>
      <c r="C2129" s="183"/>
      <c r="D2129" s="183"/>
      <c r="F2129" s="184"/>
      <c r="G2129" s="184"/>
      <c r="H2129" s="184"/>
      <c r="J2129" s="116"/>
    </row>
    <row r="2130" spans="2:10" s="127" customFormat="1" hidden="1" x14ac:dyDescent="0.35">
      <c r="B2130" s="183"/>
      <c r="C2130" s="183"/>
      <c r="D2130" s="183"/>
      <c r="F2130" s="184"/>
      <c r="G2130" s="184"/>
      <c r="H2130" s="184"/>
      <c r="J2130" s="116"/>
    </row>
    <row r="2131" spans="2:10" s="127" customFormat="1" hidden="1" x14ac:dyDescent="0.35">
      <c r="B2131" s="183"/>
      <c r="C2131" s="183"/>
      <c r="D2131" s="183"/>
      <c r="F2131" s="184"/>
      <c r="G2131" s="184"/>
      <c r="H2131" s="184"/>
      <c r="J2131" s="116"/>
    </row>
    <row r="2132" spans="2:10" s="127" customFormat="1" hidden="1" x14ac:dyDescent="0.35">
      <c r="B2132" s="183"/>
      <c r="C2132" s="183"/>
      <c r="D2132" s="183"/>
      <c r="F2132" s="184"/>
      <c r="G2132" s="184"/>
      <c r="H2132" s="184"/>
      <c r="J2132" s="116"/>
    </row>
    <row r="2133" spans="2:10" s="127" customFormat="1" hidden="1" x14ac:dyDescent="0.35">
      <c r="B2133" s="183"/>
      <c r="C2133" s="183"/>
      <c r="D2133" s="183"/>
      <c r="F2133" s="184"/>
      <c r="G2133" s="184"/>
      <c r="H2133" s="184"/>
      <c r="J2133" s="116"/>
    </row>
    <row r="2134" spans="2:10" s="127" customFormat="1" hidden="1" x14ac:dyDescent="0.35">
      <c r="B2134" s="183"/>
      <c r="C2134" s="183"/>
      <c r="D2134" s="183"/>
      <c r="F2134" s="184"/>
      <c r="G2134" s="184"/>
      <c r="H2134" s="184"/>
      <c r="J2134" s="116"/>
    </row>
    <row r="2135" spans="2:10" s="127" customFormat="1" hidden="1" x14ac:dyDescent="0.35">
      <c r="B2135" s="183"/>
      <c r="C2135" s="183"/>
      <c r="D2135" s="183"/>
      <c r="F2135" s="184"/>
      <c r="G2135" s="184"/>
      <c r="H2135" s="184"/>
      <c r="J2135" s="116"/>
    </row>
    <row r="2136" spans="2:10" s="127" customFormat="1" hidden="1" x14ac:dyDescent="0.35">
      <c r="B2136" s="183"/>
      <c r="C2136" s="183"/>
      <c r="D2136" s="183"/>
      <c r="F2136" s="184"/>
      <c r="G2136" s="184"/>
      <c r="H2136" s="184"/>
      <c r="J2136" s="116"/>
    </row>
    <row r="2137" spans="2:10" s="127" customFormat="1" hidden="1" x14ac:dyDescent="0.35">
      <c r="B2137" s="183"/>
      <c r="C2137" s="183"/>
      <c r="D2137" s="183"/>
      <c r="F2137" s="184"/>
      <c r="G2137" s="184"/>
      <c r="H2137" s="184"/>
      <c r="J2137" s="116"/>
    </row>
    <row r="2138" spans="2:10" s="127" customFormat="1" hidden="1" x14ac:dyDescent="0.35">
      <c r="B2138" s="183"/>
      <c r="C2138" s="183"/>
      <c r="D2138" s="183"/>
      <c r="F2138" s="184"/>
      <c r="G2138" s="184"/>
      <c r="H2138" s="184"/>
      <c r="J2138" s="116"/>
    </row>
    <row r="2139" spans="2:10" s="127" customFormat="1" hidden="1" x14ac:dyDescent="0.35">
      <c r="B2139" s="183"/>
      <c r="C2139" s="183"/>
      <c r="D2139" s="183"/>
      <c r="F2139" s="184"/>
      <c r="G2139" s="184"/>
      <c r="H2139" s="184"/>
      <c r="J2139" s="116"/>
    </row>
    <row r="2140" spans="2:10" s="127" customFormat="1" hidden="1" x14ac:dyDescent="0.35">
      <c r="B2140" s="183"/>
      <c r="C2140" s="183"/>
      <c r="D2140" s="183"/>
      <c r="F2140" s="184"/>
      <c r="G2140" s="184"/>
      <c r="H2140" s="184"/>
      <c r="J2140" s="116"/>
    </row>
    <row r="2141" spans="2:10" s="127" customFormat="1" hidden="1" x14ac:dyDescent="0.35">
      <c r="B2141" s="183"/>
      <c r="C2141" s="183"/>
      <c r="D2141" s="183"/>
      <c r="F2141" s="184"/>
      <c r="G2141" s="184"/>
      <c r="H2141" s="184"/>
      <c r="J2141" s="116"/>
    </row>
    <row r="2142" spans="2:10" s="127" customFormat="1" hidden="1" x14ac:dyDescent="0.35">
      <c r="B2142" s="183"/>
      <c r="C2142" s="183"/>
      <c r="D2142" s="183"/>
      <c r="F2142" s="184"/>
      <c r="G2142" s="184"/>
      <c r="H2142" s="184"/>
      <c r="J2142" s="116"/>
    </row>
    <row r="2143" spans="2:10" s="127" customFormat="1" hidden="1" x14ac:dyDescent="0.35">
      <c r="B2143" s="183"/>
      <c r="C2143" s="183"/>
      <c r="D2143" s="183"/>
      <c r="F2143" s="184"/>
      <c r="G2143" s="184"/>
      <c r="H2143" s="184"/>
      <c r="J2143" s="116"/>
    </row>
    <row r="2144" spans="2:10" s="127" customFormat="1" hidden="1" x14ac:dyDescent="0.35">
      <c r="B2144" s="183"/>
      <c r="C2144" s="183"/>
      <c r="D2144" s="183"/>
      <c r="F2144" s="184"/>
      <c r="G2144" s="184"/>
      <c r="H2144" s="184"/>
      <c r="J2144" s="116"/>
    </row>
    <row r="2145" spans="2:10" s="127" customFormat="1" hidden="1" x14ac:dyDescent="0.35">
      <c r="B2145" s="183"/>
      <c r="C2145" s="183"/>
      <c r="D2145" s="183"/>
      <c r="F2145" s="184"/>
      <c r="G2145" s="184"/>
      <c r="H2145" s="184"/>
      <c r="J2145" s="116"/>
    </row>
    <row r="2146" spans="2:10" s="127" customFormat="1" hidden="1" x14ac:dyDescent="0.35">
      <c r="B2146" s="183"/>
      <c r="C2146" s="183"/>
      <c r="D2146" s="183"/>
      <c r="F2146" s="184"/>
      <c r="G2146" s="184"/>
      <c r="H2146" s="184"/>
      <c r="J2146" s="116"/>
    </row>
    <row r="2147" spans="2:10" s="127" customFormat="1" hidden="1" x14ac:dyDescent="0.35">
      <c r="B2147" s="183"/>
      <c r="C2147" s="183"/>
      <c r="D2147" s="183"/>
      <c r="F2147" s="184"/>
      <c r="G2147" s="184"/>
      <c r="H2147" s="184"/>
      <c r="J2147" s="116"/>
    </row>
    <row r="2148" spans="2:10" s="127" customFormat="1" hidden="1" x14ac:dyDescent="0.35">
      <c r="B2148" s="183"/>
      <c r="C2148" s="183"/>
      <c r="D2148" s="183"/>
      <c r="F2148" s="184"/>
      <c r="G2148" s="184"/>
      <c r="H2148" s="184"/>
      <c r="J2148" s="116"/>
    </row>
    <row r="2149" spans="2:10" s="127" customFormat="1" hidden="1" x14ac:dyDescent="0.35">
      <c r="B2149" s="183"/>
      <c r="C2149" s="183"/>
      <c r="D2149" s="183"/>
      <c r="F2149" s="184"/>
      <c r="G2149" s="184"/>
      <c r="H2149" s="184"/>
      <c r="J2149" s="116"/>
    </row>
    <row r="2150" spans="2:10" s="127" customFormat="1" hidden="1" x14ac:dyDescent="0.35">
      <c r="B2150" s="183"/>
      <c r="C2150" s="183"/>
      <c r="D2150" s="183"/>
      <c r="F2150" s="184"/>
      <c r="G2150" s="184"/>
      <c r="H2150" s="184"/>
      <c r="J2150" s="116"/>
    </row>
    <row r="2151" spans="2:10" s="127" customFormat="1" hidden="1" x14ac:dyDescent="0.35">
      <c r="B2151" s="183"/>
      <c r="C2151" s="183"/>
      <c r="D2151" s="183"/>
      <c r="F2151" s="184"/>
      <c r="G2151" s="184"/>
      <c r="H2151" s="184"/>
      <c r="J2151" s="116"/>
    </row>
    <row r="2152" spans="2:10" s="127" customFormat="1" hidden="1" x14ac:dyDescent="0.35">
      <c r="B2152" s="183"/>
      <c r="C2152" s="183"/>
      <c r="D2152" s="183"/>
      <c r="F2152" s="184"/>
      <c r="G2152" s="184"/>
      <c r="H2152" s="184"/>
      <c r="J2152" s="116"/>
    </row>
    <row r="2153" spans="2:10" s="127" customFormat="1" hidden="1" x14ac:dyDescent="0.35">
      <c r="B2153" s="183"/>
      <c r="C2153" s="183"/>
      <c r="D2153" s="183"/>
      <c r="F2153" s="184"/>
      <c r="G2153" s="184"/>
      <c r="H2153" s="184"/>
      <c r="J2153" s="116"/>
    </row>
    <row r="2154" spans="2:10" s="127" customFormat="1" hidden="1" x14ac:dyDescent="0.35">
      <c r="B2154" s="183"/>
      <c r="C2154" s="183"/>
      <c r="D2154" s="183"/>
      <c r="F2154" s="184"/>
      <c r="G2154" s="184"/>
      <c r="H2154" s="184"/>
      <c r="J2154" s="116"/>
    </row>
    <row r="2155" spans="2:10" s="127" customFormat="1" hidden="1" x14ac:dyDescent="0.35">
      <c r="B2155" s="183"/>
      <c r="C2155" s="183"/>
      <c r="D2155" s="183"/>
      <c r="F2155" s="184"/>
      <c r="G2155" s="184"/>
      <c r="H2155" s="184"/>
      <c r="J2155" s="116"/>
    </row>
    <row r="2156" spans="2:10" s="127" customFormat="1" hidden="1" x14ac:dyDescent="0.35">
      <c r="B2156" s="183"/>
      <c r="C2156" s="183"/>
      <c r="D2156" s="183"/>
      <c r="F2156" s="184"/>
      <c r="G2156" s="184"/>
      <c r="H2156" s="184"/>
      <c r="J2156" s="116"/>
    </row>
    <row r="2157" spans="2:10" s="127" customFormat="1" hidden="1" x14ac:dyDescent="0.35">
      <c r="B2157" s="183"/>
      <c r="C2157" s="183"/>
      <c r="D2157" s="183"/>
      <c r="F2157" s="184"/>
      <c r="G2157" s="184"/>
      <c r="H2157" s="184"/>
      <c r="J2157" s="116"/>
    </row>
    <row r="2158" spans="2:10" s="127" customFormat="1" hidden="1" x14ac:dyDescent="0.35">
      <c r="B2158" s="183"/>
      <c r="C2158" s="183"/>
      <c r="D2158" s="183"/>
      <c r="F2158" s="184"/>
      <c r="G2158" s="184"/>
      <c r="H2158" s="184"/>
      <c r="J2158" s="116"/>
    </row>
    <row r="2159" spans="2:10" s="127" customFormat="1" hidden="1" x14ac:dyDescent="0.35">
      <c r="B2159" s="183"/>
      <c r="C2159" s="183"/>
      <c r="D2159" s="183"/>
      <c r="F2159" s="184"/>
      <c r="G2159" s="184"/>
      <c r="H2159" s="184"/>
      <c r="J2159" s="116"/>
    </row>
    <row r="2160" spans="2:10" s="127" customFormat="1" hidden="1" x14ac:dyDescent="0.35">
      <c r="B2160" s="183"/>
      <c r="C2160" s="183"/>
      <c r="D2160" s="183"/>
      <c r="F2160" s="184"/>
      <c r="G2160" s="184"/>
      <c r="H2160" s="184"/>
      <c r="J2160" s="116"/>
    </row>
    <row r="2161" spans="2:10" s="127" customFormat="1" hidden="1" x14ac:dyDescent="0.35">
      <c r="B2161" s="183"/>
      <c r="C2161" s="183"/>
      <c r="D2161" s="183"/>
      <c r="F2161" s="184"/>
      <c r="G2161" s="184"/>
      <c r="H2161" s="184"/>
      <c r="J2161" s="116"/>
    </row>
    <row r="2162" spans="2:10" s="127" customFormat="1" hidden="1" x14ac:dyDescent="0.35">
      <c r="B2162" s="183"/>
      <c r="C2162" s="183"/>
      <c r="D2162" s="183"/>
      <c r="F2162" s="184"/>
      <c r="G2162" s="184"/>
      <c r="H2162" s="184"/>
      <c r="J2162" s="116"/>
    </row>
    <row r="2163" spans="2:10" s="127" customFormat="1" hidden="1" x14ac:dyDescent="0.35">
      <c r="B2163" s="183"/>
      <c r="C2163" s="183"/>
      <c r="D2163" s="183"/>
      <c r="F2163" s="184"/>
      <c r="G2163" s="184"/>
      <c r="H2163" s="184"/>
      <c r="J2163" s="116"/>
    </row>
    <row r="2164" spans="2:10" s="127" customFormat="1" hidden="1" x14ac:dyDescent="0.35">
      <c r="B2164" s="183"/>
      <c r="C2164" s="183"/>
      <c r="D2164" s="183"/>
      <c r="F2164" s="184"/>
      <c r="G2164" s="184"/>
      <c r="H2164" s="184"/>
      <c r="J2164" s="116"/>
    </row>
    <row r="2165" spans="2:10" s="127" customFormat="1" hidden="1" x14ac:dyDescent="0.35">
      <c r="B2165" s="183"/>
      <c r="C2165" s="183"/>
      <c r="D2165" s="183"/>
      <c r="F2165" s="184"/>
      <c r="G2165" s="184"/>
      <c r="H2165" s="184"/>
      <c r="J2165" s="116"/>
    </row>
    <row r="2166" spans="2:10" s="127" customFormat="1" hidden="1" x14ac:dyDescent="0.35">
      <c r="B2166" s="183"/>
      <c r="C2166" s="183"/>
      <c r="D2166" s="183"/>
      <c r="F2166" s="184"/>
      <c r="G2166" s="184"/>
      <c r="H2166" s="184"/>
      <c r="J2166" s="116"/>
    </row>
    <row r="2167" spans="2:10" s="127" customFormat="1" hidden="1" x14ac:dyDescent="0.35">
      <c r="B2167" s="183"/>
      <c r="C2167" s="183"/>
      <c r="D2167" s="183"/>
      <c r="F2167" s="184"/>
      <c r="G2167" s="184"/>
      <c r="H2167" s="184"/>
      <c r="J2167" s="116"/>
    </row>
    <row r="2168" spans="2:10" s="127" customFormat="1" hidden="1" x14ac:dyDescent="0.35">
      <c r="B2168" s="183"/>
      <c r="C2168" s="183"/>
      <c r="D2168" s="183"/>
      <c r="F2168" s="184"/>
      <c r="G2168" s="184"/>
      <c r="H2168" s="184"/>
      <c r="J2168" s="116"/>
    </row>
    <row r="2169" spans="2:10" s="127" customFormat="1" hidden="1" x14ac:dyDescent="0.35">
      <c r="B2169" s="183"/>
      <c r="C2169" s="183"/>
      <c r="D2169" s="183"/>
      <c r="F2169" s="184"/>
      <c r="G2169" s="184"/>
      <c r="H2169" s="184"/>
      <c r="J2169" s="116"/>
    </row>
    <row r="2170" spans="2:10" s="127" customFormat="1" hidden="1" x14ac:dyDescent="0.35">
      <c r="B2170" s="183"/>
      <c r="C2170" s="183"/>
      <c r="D2170" s="183"/>
      <c r="F2170" s="184"/>
      <c r="G2170" s="184"/>
      <c r="H2170" s="184"/>
      <c r="J2170" s="116"/>
    </row>
    <row r="2171" spans="2:10" s="127" customFormat="1" hidden="1" x14ac:dyDescent="0.35">
      <c r="B2171" s="183"/>
      <c r="C2171" s="183"/>
      <c r="D2171" s="183"/>
      <c r="F2171" s="184"/>
      <c r="G2171" s="184"/>
      <c r="H2171" s="184"/>
      <c r="J2171" s="116"/>
    </row>
    <row r="2172" spans="2:10" s="127" customFormat="1" hidden="1" x14ac:dyDescent="0.35">
      <c r="B2172" s="183"/>
      <c r="C2172" s="183"/>
      <c r="D2172" s="183"/>
      <c r="F2172" s="184"/>
      <c r="G2172" s="184"/>
      <c r="H2172" s="184"/>
      <c r="J2172" s="116"/>
    </row>
    <row r="2173" spans="2:10" s="127" customFormat="1" hidden="1" x14ac:dyDescent="0.35">
      <c r="B2173" s="183"/>
      <c r="C2173" s="183"/>
      <c r="D2173" s="183"/>
      <c r="F2173" s="184"/>
      <c r="G2173" s="184"/>
      <c r="H2173" s="184"/>
      <c r="J2173" s="116"/>
    </row>
    <row r="2174" spans="2:10" s="127" customFormat="1" hidden="1" x14ac:dyDescent="0.35">
      <c r="B2174" s="183"/>
      <c r="C2174" s="183"/>
      <c r="D2174" s="183"/>
      <c r="F2174" s="184"/>
      <c r="G2174" s="184"/>
      <c r="H2174" s="184"/>
      <c r="J2174" s="116"/>
    </row>
    <row r="2175" spans="2:10" s="127" customFormat="1" hidden="1" x14ac:dyDescent="0.35">
      <c r="B2175" s="183"/>
      <c r="C2175" s="183"/>
      <c r="D2175" s="183"/>
      <c r="F2175" s="184"/>
      <c r="G2175" s="184"/>
      <c r="H2175" s="184"/>
      <c r="J2175" s="116"/>
    </row>
    <row r="2176" spans="2:10" s="127" customFormat="1" hidden="1" x14ac:dyDescent="0.35">
      <c r="B2176" s="183"/>
      <c r="C2176" s="183"/>
      <c r="D2176" s="183"/>
      <c r="F2176" s="184"/>
      <c r="G2176" s="184"/>
      <c r="H2176" s="184"/>
      <c r="J2176" s="116"/>
    </row>
    <row r="2177" spans="2:10" s="127" customFormat="1" hidden="1" x14ac:dyDescent="0.35">
      <c r="B2177" s="183"/>
      <c r="C2177" s="183"/>
      <c r="D2177" s="183"/>
      <c r="F2177" s="184"/>
      <c r="G2177" s="184"/>
      <c r="H2177" s="184"/>
      <c r="J2177" s="116"/>
    </row>
    <row r="2178" spans="2:10" s="127" customFormat="1" hidden="1" x14ac:dyDescent="0.35">
      <c r="B2178" s="183"/>
      <c r="C2178" s="183"/>
      <c r="D2178" s="183"/>
      <c r="F2178" s="184"/>
      <c r="G2178" s="184"/>
      <c r="H2178" s="184"/>
      <c r="J2178" s="116"/>
    </row>
    <row r="2179" spans="2:10" s="127" customFormat="1" hidden="1" x14ac:dyDescent="0.35">
      <c r="B2179" s="183"/>
      <c r="C2179" s="183"/>
      <c r="D2179" s="183"/>
      <c r="F2179" s="184"/>
      <c r="G2179" s="184"/>
      <c r="H2179" s="184"/>
      <c r="J2179" s="116"/>
    </row>
    <row r="2180" spans="2:10" s="127" customFormat="1" hidden="1" x14ac:dyDescent="0.35">
      <c r="B2180" s="183"/>
      <c r="C2180" s="183"/>
      <c r="D2180" s="183"/>
      <c r="F2180" s="184"/>
      <c r="G2180" s="184"/>
      <c r="H2180" s="184"/>
      <c r="J2180" s="116"/>
    </row>
    <row r="2181" spans="2:10" s="127" customFormat="1" hidden="1" x14ac:dyDescent="0.35">
      <c r="B2181" s="183"/>
      <c r="C2181" s="183"/>
      <c r="D2181" s="183"/>
      <c r="F2181" s="184"/>
      <c r="G2181" s="184"/>
      <c r="H2181" s="184"/>
      <c r="J2181" s="116"/>
    </row>
    <row r="2182" spans="2:10" s="127" customFormat="1" hidden="1" x14ac:dyDescent="0.35">
      <c r="B2182" s="183"/>
      <c r="C2182" s="183"/>
      <c r="D2182" s="183"/>
      <c r="F2182" s="184"/>
      <c r="G2182" s="184"/>
      <c r="H2182" s="184"/>
      <c r="J2182" s="116"/>
    </row>
    <row r="2183" spans="2:10" s="127" customFormat="1" hidden="1" x14ac:dyDescent="0.35">
      <c r="B2183" s="183"/>
      <c r="C2183" s="183"/>
      <c r="D2183" s="183"/>
      <c r="F2183" s="184"/>
      <c r="G2183" s="184"/>
      <c r="H2183" s="184"/>
      <c r="J2183" s="116"/>
    </row>
    <row r="2184" spans="2:10" s="127" customFormat="1" hidden="1" x14ac:dyDescent="0.35">
      <c r="B2184" s="183"/>
      <c r="C2184" s="183"/>
      <c r="D2184" s="183"/>
      <c r="F2184" s="184"/>
      <c r="G2184" s="184"/>
      <c r="H2184" s="184"/>
      <c r="J2184" s="116"/>
    </row>
    <row r="2185" spans="2:10" s="127" customFormat="1" hidden="1" x14ac:dyDescent="0.35">
      <c r="B2185" s="183"/>
      <c r="C2185" s="183"/>
      <c r="D2185" s="183"/>
      <c r="F2185" s="184"/>
      <c r="G2185" s="184"/>
      <c r="H2185" s="184"/>
      <c r="J2185" s="116"/>
    </row>
    <row r="2186" spans="2:10" s="127" customFormat="1" hidden="1" x14ac:dyDescent="0.35">
      <c r="B2186" s="183"/>
      <c r="C2186" s="183"/>
      <c r="D2186" s="183"/>
      <c r="F2186" s="184"/>
      <c r="G2186" s="184"/>
      <c r="H2186" s="184"/>
      <c r="J2186" s="116"/>
    </row>
    <row r="2187" spans="2:10" s="127" customFormat="1" hidden="1" x14ac:dyDescent="0.35">
      <c r="B2187" s="183"/>
      <c r="C2187" s="183"/>
      <c r="D2187" s="183"/>
      <c r="F2187" s="184"/>
      <c r="G2187" s="184"/>
      <c r="H2187" s="184"/>
      <c r="J2187" s="116"/>
    </row>
    <row r="2188" spans="2:10" s="127" customFormat="1" hidden="1" x14ac:dyDescent="0.35">
      <c r="B2188" s="183"/>
      <c r="C2188" s="183"/>
      <c r="D2188" s="183"/>
      <c r="F2188" s="184"/>
      <c r="G2188" s="184"/>
      <c r="H2188" s="184"/>
      <c r="J2188" s="116"/>
    </row>
    <row r="2189" spans="2:10" s="127" customFormat="1" hidden="1" x14ac:dyDescent="0.35">
      <c r="B2189" s="183"/>
      <c r="C2189" s="183"/>
      <c r="D2189" s="183"/>
      <c r="F2189" s="184"/>
      <c r="G2189" s="184"/>
      <c r="H2189" s="184"/>
      <c r="J2189" s="116"/>
    </row>
    <row r="2190" spans="2:10" s="127" customFormat="1" hidden="1" x14ac:dyDescent="0.35">
      <c r="B2190" s="183"/>
      <c r="C2190" s="183"/>
      <c r="D2190" s="183"/>
      <c r="F2190" s="184"/>
      <c r="G2190" s="184"/>
      <c r="H2190" s="184"/>
      <c r="J2190" s="116"/>
    </row>
    <row r="2191" spans="2:10" s="127" customFormat="1" hidden="1" x14ac:dyDescent="0.35">
      <c r="B2191" s="183"/>
      <c r="C2191" s="183"/>
      <c r="D2191" s="183"/>
      <c r="F2191" s="184"/>
      <c r="G2191" s="184"/>
      <c r="H2191" s="184"/>
      <c r="J2191" s="116"/>
    </row>
    <row r="2192" spans="2:10" s="127" customFormat="1" hidden="1" x14ac:dyDescent="0.35">
      <c r="B2192" s="183"/>
      <c r="C2192" s="183"/>
      <c r="D2192" s="183"/>
      <c r="F2192" s="184"/>
      <c r="G2192" s="184"/>
      <c r="H2192" s="184"/>
      <c r="J2192" s="116"/>
    </row>
    <row r="2193" spans="2:10" s="127" customFormat="1" hidden="1" x14ac:dyDescent="0.35">
      <c r="B2193" s="183"/>
      <c r="C2193" s="183"/>
      <c r="D2193" s="183"/>
      <c r="F2193" s="184"/>
      <c r="G2193" s="184"/>
      <c r="H2193" s="184"/>
      <c r="J2193" s="116"/>
    </row>
    <row r="2194" spans="2:10" s="127" customFormat="1" hidden="1" x14ac:dyDescent="0.35">
      <c r="B2194" s="183"/>
      <c r="C2194" s="183"/>
      <c r="D2194" s="183"/>
      <c r="F2194" s="184"/>
      <c r="G2194" s="184"/>
      <c r="H2194" s="184"/>
      <c r="J2194" s="116"/>
    </row>
    <row r="2195" spans="2:10" s="127" customFormat="1" hidden="1" x14ac:dyDescent="0.35">
      <c r="B2195" s="183"/>
      <c r="C2195" s="183"/>
      <c r="D2195" s="183"/>
      <c r="F2195" s="184"/>
      <c r="G2195" s="184"/>
      <c r="H2195" s="184"/>
      <c r="J2195" s="116"/>
    </row>
    <row r="2196" spans="2:10" s="127" customFormat="1" hidden="1" x14ac:dyDescent="0.35">
      <c r="B2196" s="183"/>
      <c r="C2196" s="183"/>
      <c r="D2196" s="183"/>
      <c r="F2196" s="184"/>
      <c r="G2196" s="184"/>
      <c r="H2196" s="184"/>
      <c r="J2196" s="116"/>
    </row>
    <row r="2197" spans="2:10" s="127" customFormat="1" hidden="1" x14ac:dyDescent="0.35">
      <c r="B2197" s="183"/>
      <c r="C2197" s="183"/>
      <c r="D2197" s="183"/>
      <c r="F2197" s="184"/>
      <c r="G2197" s="184"/>
      <c r="H2197" s="184"/>
      <c r="J2197" s="116"/>
    </row>
    <row r="2198" spans="2:10" s="127" customFormat="1" hidden="1" x14ac:dyDescent="0.35">
      <c r="B2198" s="183"/>
      <c r="C2198" s="183"/>
      <c r="D2198" s="183"/>
      <c r="F2198" s="184"/>
      <c r="G2198" s="184"/>
      <c r="H2198" s="184"/>
      <c r="J2198" s="116"/>
    </row>
    <row r="2199" spans="2:10" s="127" customFormat="1" hidden="1" x14ac:dyDescent="0.35">
      <c r="B2199" s="183"/>
      <c r="C2199" s="183"/>
      <c r="D2199" s="183"/>
      <c r="F2199" s="184"/>
      <c r="G2199" s="184"/>
      <c r="H2199" s="184"/>
      <c r="J2199" s="116"/>
    </row>
    <row r="2200" spans="2:10" s="127" customFormat="1" hidden="1" x14ac:dyDescent="0.35">
      <c r="B2200" s="183"/>
      <c r="C2200" s="183"/>
      <c r="D2200" s="183"/>
      <c r="F2200" s="184"/>
      <c r="G2200" s="184"/>
      <c r="H2200" s="184"/>
      <c r="J2200" s="116"/>
    </row>
    <row r="2201" spans="2:10" s="127" customFormat="1" hidden="1" x14ac:dyDescent="0.35">
      <c r="B2201" s="183"/>
      <c r="C2201" s="183"/>
      <c r="D2201" s="183"/>
      <c r="F2201" s="184"/>
      <c r="G2201" s="184"/>
      <c r="H2201" s="184"/>
      <c r="J2201" s="116"/>
    </row>
    <row r="2202" spans="2:10" s="127" customFormat="1" hidden="1" x14ac:dyDescent="0.35">
      <c r="B2202" s="183"/>
      <c r="C2202" s="183"/>
      <c r="D2202" s="183"/>
      <c r="F2202" s="184"/>
      <c r="G2202" s="184"/>
      <c r="H2202" s="184"/>
      <c r="J2202" s="116"/>
    </row>
    <row r="2203" spans="2:10" s="127" customFormat="1" hidden="1" x14ac:dyDescent="0.35">
      <c r="B2203" s="183"/>
      <c r="C2203" s="183"/>
      <c r="D2203" s="183"/>
      <c r="F2203" s="184"/>
      <c r="G2203" s="184"/>
      <c r="H2203" s="184"/>
      <c r="J2203" s="116"/>
    </row>
    <row r="2204" spans="2:10" s="127" customFormat="1" hidden="1" x14ac:dyDescent="0.35">
      <c r="B2204" s="183"/>
      <c r="C2204" s="183"/>
      <c r="D2204" s="183"/>
      <c r="F2204" s="184"/>
      <c r="G2204" s="184"/>
      <c r="H2204" s="184"/>
      <c r="J2204" s="116"/>
    </row>
    <row r="2205" spans="2:10" s="127" customFormat="1" hidden="1" x14ac:dyDescent="0.35">
      <c r="B2205" s="183"/>
      <c r="C2205" s="183"/>
      <c r="D2205" s="183"/>
      <c r="F2205" s="184"/>
      <c r="G2205" s="184"/>
      <c r="H2205" s="184"/>
      <c r="J2205" s="116"/>
    </row>
    <row r="2206" spans="2:10" s="127" customFormat="1" hidden="1" x14ac:dyDescent="0.35">
      <c r="B2206" s="183"/>
      <c r="C2206" s="183"/>
      <c r="D2206" s="183"/>
      <c r="F2206" s="184"/>
      <c r="G2206" s="184"/>
      <c r="H2206" s="184"/>
      <c r="J2206" s="116"/>
    </row>
    <row r="2207" spans="2:10" s="127" customFormat="1" hidden="1" x14ac:dyDescent="0.35">
      <c r="B2207" s="183"/>
      <c r="C2207" s="183"/>
      <c r="D2207" s="183"/>
      <c r="F2207" s="184"/>
      <c r="G2207" s="184"/>
      <c r="H2207" s="184"/>
      <c r="J2207" s="116"/>
    </row>
    <row r="2208" spans="2:10" s="127" customFormat="1" hidden="1" x14ac:dyDescent="0.35">
      <c r="B2208" s="183"/>
      <c r="C2208" s="183"/>
      <c r="D2208" s="183"/>
      <c r="F2208" s="184"/>
      <c r="G2208" s="184"/>
      <c r="H2208" s="184"/>
      <c r="J2208" s="116"/>
    </row>
    <row r="2209" spans="2:10" s="127" customFormat="1" hidden="1" x14ac:dyDescent="0.35">
      <c r="B2209" s="183"/>
      <c r="C2209" s="183"/>
      <c r="D2209" s="183"/>
      <c r="F2209" s="184"/>
      <c r="G2209" s="184"/>
      <c r="H2209" s="184"/>
      <c r="J2209" s="116"/>
    </row>
    <row r="2210" spans="2:10" s="127" customFormat="1" hidden="1" x14ac:dyDescent="0.35">
      <c r="B2210" s="183"/>
      <c r="C2210" s="183"/>
      <c r="D2210" s="183"/>
      <c r="F2210" s="184"/>
      <c r="G2210" s="184"/>
      <c r="H2210" s="184"/>
      <c r="J2210" s="116"/>
    </row>
    <row r="2211" spans="2:10" s="127" customFormat="1" hidden="1" x14ac:dyDescent="0.35">
      <c r="B2211" s="183"/>
      <c r="C2211" s="183"/>
      <c r="D2211" s="183"/>
      <c r="F2211" s="184"/>
      <c r="G2211" s="184"/>
      <c r="H2211" s="184"/>
      <c r="J2211" s="116"/>
    </row>
    <row r="2212" spans="2:10" s="127" customFormat="1" hidden="1" x14ac:dyDescent="0.35">
      <c r="B2212" s="183"/>
      <c r="C2212" s="183"/>
      <c r="D2212" s="183"/>
      <c r="F2212" s="184"/>
      <c r="G2212" s="184"/>
      <c r="H2212" s="184"/>
      <c r="J2212" s="116"/>
    </row>
    <row r="2213" spans="2:10" s="127" customFormat="1" hidden="1" x14ac:dyDescent="0.35">
      <c r="B2213" s="183"/>
      <c r="C2213" s="183"/>
      <c r="D2213" s="183"/>
      <c r="F2213" s="184"/>
      <c r="G2213" s="184"/>
      <c r="H2213" s="184"/>
      <c r="J2213" s="116"/>
    </row>
    <row r="2214" spans="2:10" s="127" customFormat="1" hidden="1" x14ac:dyDescent="0.35">
      <c r="B2214" s="183"/>
      <c r="C2214" s="183"/>
      <c r="D2214" s="183"/>
      <c r="F2214" s="184"/>
      <c r="G2214" s="184"/>
      <c r="H2214" s="184"/>
      <c r="J2214" s="116"/>
    </row>
    <row r="2215" spans="2:10" s="127" customFormat="1" hidden="1" x14ac:dyDescent="0.35">
      <c r="B2215" s="183"/>
      <c r="C2215" s="183"/>
      <c r="D2215" s="183"/>
      <c r="F2215" s="184"/>
      <c r="G2215" s="184"/>
      <c r="H2215" s="184"/>
      <c r="J2215" s="116"/>
    </row>
    <row r="2216" spans="2:10" s="127" customFormat="1" hidden="1" x14ac:dyDescent="0.35">
      <c r="B2216" s="183"/>
      <c r="C2216" s="183"/>
      <c r="D2216" s="183"/>
      <c r="F2216" s="184"/>
      <c r="G2216" s="184"/>
      <c r="H2216" s="184"/>
      <c r="J2216" s="116"/>
    </row>
    <row r="2217" spans="2:10" s="127" customFormat="1" hidden="1" x14ac:dyDescent="0.35">
      <c r="B2217" s="183"/>
      <c r="C2217" s="183"/>
      <c r="D2217" s="183"/>
      <c r="F2217" s="184"/>
      <c r="G2217" s="184"/>
      <c r="H2217" s="184"/>
      <c r="J2217" s="116"/>
    </row>
    <row r="2218" spans="2:10" s="127" customFormat="1" hidden="1" x14ac:dyDescent="0.35">
      <c r="B2218" s="183"/>
      <c r="C2218" s="183"/>
      <c r="D2218" s="183"/>
      <c r="F2218" s="184"/>
      <c r="G2218" s="184"/>
      <c r="H2218" s="184"/>
      <c r="J2218" s="116"/>
    </row>
    <row r="2219" spans="2:10" s="127" customFormat="1" hidden="1" x14ac:dyDescent="0.35">
      <c r="B2219" s="183"/>
      <c r="C2219" s="183"/>
      <c r="D2219" s="183"/>
      <c r="F2219" s="184"/>
      <c r="G2219" s="184"/>
      <c r="H2219" s="184"/>
      <c r="J2219" s="116"/>
    </row>
    <row r="2220" spans="2:10" s="127" customFormat="1" hidden="1" x14ac:dyDescent="0.35">
      <c r="B2220" s="183"/>
      <c r="C2220" s="183"/>
      <c r="D2220" s="183"/>
      <c r="F2220" s="184"/>
      <c r="G2220" s="184"/>
      <c r="H2220" s="184"/>
      <c r="J2220" s="116"/>
    </row>
    <row r="2221" spans="2:10" s="127" customFormat="1" hidden="1" x14ac:dyDescent="0.35">
      <c r="B2221" s="183"/>
      <c r="C2221" s="183"/>
      <c r="D2221" s="183"/>
      <c r="F2221" s="184"/>
      <c r="G2221" s="184"/>
      <c r="H2221" s="184"/>
      <c r="J2221" s="116"/>
    </row>
    <row r="2222" spans="2:10" s="127" customFormat="1" hidden="1" x14ac:dyDescent="0.35">
      <c r="B2222" s="183"/>
      <c r="C2222" s="183"/>
      <c r="D2222" s="183"/>
      <c r="F2222" s="184"/>
      <c r="G2222" s="184"/>
      <c r="H2222" s="184"/>
      <c r="J2222" s="116"/>
    </row>
    <row r="2223" spans="2:10" s="127" customFormat="1" hidden="1" x14ac:dyDescent="0.35">
      <c r="B2223" s="183"/>
      <c r="C2223" s="183"/>
      <c r="D2223" s="183"/>
      <c r="F2223" s="184"/>
      <c r="G2223" s="184"/>
      <c r="H2223" s="184"/>
      <c r="J2223" s="116"/>
    </row>
    <row r="2224" spans="2:10" s="127" customFormat="1" hidden="1" x14ac:dyDescent="0.35">
      <c r="B2224" s="183"/>
      <c r="C2224" s="183"/>
      <c r="D2224" s="183"/>
      <c r="F2224" s="184"/>
      <c r="G2224" s="184"/>
      <c r="H2224" s="184"/>
      <c r="J2224" s="116"/>
    </row>
    <row r="2225" spans="2:10" s="127" customFormat="1" hidden="1" x14ac:dyDescent="0.35">
      <c r="B2225" s="183"/>
      <c r="C2225" s="183"/>
      <c r="D2225" s="183"/>
      <c r="F2225" s="184"/>
      <c r="G2225" s="184"/>
      <c r="H2225" s="184"/>
      <c r="J2225" s="116"/>
    </row>
    <row r="2226" spans="2:10" s="127" customFormat="1" hidden="1" x14ac:dyDescent="0.35">
      <c r="B2226" s="183"/>
      <c r="C2226" s="183"/>
      <c r="D2226" s="183"/>
      <c r="F2226" s="184"/>
      <c r="G2226" s="184"/>
      <c r="H2226" s="184"/>
      <c r="J2226" s="116"/>
    </row>
    <row r="2227" spans="2:10" s="127" customFormat="1" hidden="1" x14ac:dyDescent="0.35">
      <c r="B2227" s="183"/>
      <c r="C2227" s="183"/>
      <c r="D2227" s="183"/>
      <c r="F2227" s="184"/>
      <c r="G2227" s="184"/>
      <c r="H2227" s="184"/>
      <c r="J2227" s="116"/>
    </row>
    <row r="2228" spans="2:10" s="127" customFormat="1" hidden="1" x14ac:dyDescent="0.35">
      <c r="B2228" s="183"/>
      <c r="C2228" s="183"/>
      <c r="D2228" s="183"/>
      <c r="F2228" s="184"/>
      <c r="G2228" s="184"/>
      <c r="H2228" s="184"/>
      <c r="J2228" s="116"/>
    </row>
    <row r="2229" spans="2:10" s="127" customFormat="1" hidden="1" x14ac:dyDescent="0.35">
      <c r="B2229" s="183"/>
      <c r="C2229" s="183"/>
      <c r="D2229" s="183"/>
      <c r="F2229" s="184"/>
      <c r="G2229" s="184"/>
      <c r="H2229" s="184"/>
      <c r="J2229" s="116"/>
    </row>
    <row r="2230" spans="2:10" s="127" customFormat="1" hidden="1" x14ac:dyDescent="0.35">
      <c r="B2230" s="183"/>
      <c r="C2230" s="183"/>
      <c r="D2230" s="183"/>
      <c r="F2230" s="184"/>
      <c r="G2230" s="184"/>
      <c r="H2230" s="184"/>
      <c r="J2230" s="116"/>
    </row>
    <row r="2231" spans="2:10" s="127" customFormat="1" hidden="1" x14ac:dyDescent="0.35">
      <c r="B2231" s="183"/>
      <c r="C2231" s="183"/>
      <c r="D2231" s="183"/>
      <c r="F2231" s="184"/>
      <c r="G2231" s="184"/>
      <c r="H2231" s="184"/>
      <c r="J2231" s="116"/>
    </row>
    <row r="2232" spans="2:10" s="127" customFormat="1" hidden="1" x14ac:dyDescent="0.35">
      <c r="B2232" s="183"/>
      <c r="C2232" s="183"/>
      <c r="D2232" s="183"/>
      <c r="F2232" s="184"/>
      <c r="G2232" s="184"/>
      <c r="H2232" s="184"/>
      <c r="J2232" s="116"/>
    </row>
    <row r="2233" spans="2:10" s="127" customFormat="1" hidden="1" x14ac:dyDescent="0.35">
      <c r="B2233" s="183"/>
      <c r="C2233" s="183"/>
      <c r="D2233" s="183"/>
      <c r="F2233" s="184"/>
      <c r="G2233" s="184"/>
      <c r="H2233" s="184"/>
      <c r="J2233" s="116"/>
    </row>
    <row r="2234" spans="2:10" s="127" customFormat="1" hidden="1" x14ac:dyDescent="0.35">
      <c r="B2234" s="183"/>
      <c r="C2234" s="183"/>
      <c r="D2234" s="183"/>
      <c r="F2234" s="184"/>
      <c r="G2234" s="184"/>
      <c r="H2234" s="184"/>
      <c r="J2234" s="116"/>
    </row>
    <row r="2235" spans="2:10" s="127" customFormat="1" hidden="1" x14ac:dyDescent="0.35">
      <c r="B2235" s="183"/>
      <c r="C2235" s="183"/>
      <c r="D2235" s="183"/>
      <c r="F2235" s="184"/>
      <c r="G2235" s="184"/>
      <c r="H2235" s="184"/>
      <c r="J2235" s="116"/>
    </row>
    <row r="2236" spans="2:10" s="127" customFormat="1" hidden="1" x14ac:dyDescent="0.35">
      <c r="B2236" s="183"/>
      <c r="C2236" s="183"/>
      <c r="D2236" s="183"/>
      <c r="F2236" s="184"/>
      <c r="G2236" s="184"/>
      <c r="H2236" s="184"/>
      <c r="J2236" s="116"/>
    </row>
    <row r="2237" spans="2:10" s="127" customFormat="1" hidden="1" x14ac:dyDescent="0.35">
      <c r="B2237" s="183"/>
      <c r="C2237" s="183"/>
      <c r="D2237" s="183"/>
      <c r="F2237" s="184"/>
      <c r="G2237" s="184"/>
      <c r="H2237" s="184"/>
      <c r="J2237" s="116"/>
    </row>
    <row r="2238" spans="2:10" s="127" customFormat="1" hidden="1" x14ac:dyDescent="0.35">
      <c r="B2238" s="183"/>
      <c r="C2238" s="183"/>
      <c r="D2238" s="183"/>
      <c r="F2238" s="184"/>
      <c r="G2238" s="184"/>
      <c r="H2238" s="184"/>
      <c r="J2238" s="116"/>
    </row>
    <row r="2239" spans="2:10" s="127" customFormat="1" hidden="1" x14ac:dyDescent="0.35">
      <c r="B2239" s="183"/>
      <c r="C2239" s="183"/>
      <c r="D2239" s="183"/>
      <c r="F2239" s="184"/>
      <c r="G2239" s="184"/>
      <c r="H2239" s="184"/>
      <c r="J2239" s="116"/>
    </row>
    <row r="2240" spans="2:10" s="127" customFormat="1" hidden="1" x14ac:dyDescent="0.35">
      <c r="B2240" s="183"/>
      <c r="C2240" s="183"/>
      <c r="D2240" s="183"/>
      <c r="F2240" s="184"/>
      <c r="G2240" s="184"/>
      <c r="H2240" s="184"/>
      <c r="J2240" s="116"/>
    </row>
    <row r="2241" spans="2:10" s="127" customFormat="1" hidden="1" x14ac:dyDescent="0.35">
      <c r="B2241" s="183"/>
      <c r="C2241" s="183"/>
      <c r="D2241" s="183"/>
      <c r="F2241" s="184"/>
      <c r="G2241" s="184"/>
      <c r="H2241" s="184"/>
      <c r="J2241" s="116"/>
    </row>
    <row r="2242" spans="2:10" s="127" customFormat="1" hidden="1" x14ac:dyDescent="0.35">
      <c r="B2242" s="183"/>
      <c r="C2242" s="183"/>
      <c r="D2242" s="183"/>
      <c r="F2242" s="184"/>
      <c r="G2242" s="184"/>
      <c r="H2242" s="184"/>
      <c r="J2242" s="116"/>
    </row>
    <row r="2243" spans="2:10" s="127" customFormat="1" hidden="1" x14ac:dyDescent="0.35">
      <c r="B2243" s="183"/>
      <c r="C2243" s="183"/>
      <c r="D2243" s="183"/>
      <c r="F2243" s="184"/>
      <c r="G2243" s="184"/>
      <c r="H2243" s="184"/>
      <c r="J2243" s="116"/>
    </row>
    <row r="2244" spans="2:10" s="127" customFormat="1" hidden="1" x14ac:dyDescent="0.35">
      <c r="B2244" s="183"/>
      <c r="C2244" s="183"/>
      <c r="D2244" s="183"/>
      <c r="F2244" s="184"/>
      <c r="G2244" s="184"/>
      <c r="H2244" s="184"/>
      <c r="J2244" s="116"/>
    </row>
    <row r="2245" spans="2:10" s="127" customFormat="1" hidden="1" x14ac:dyDescent="0.35">
      <c r="B2245" s="183"/>
      <c r="C2245" s="183"/>
      <c r="D2245" s="183"/>
      <c r="F2245" s="184"/>
      <c r="G2245" s="184"/>
      <c r="H2245" s="184"/>
      <c r="J2245" s="116"/>
    </row>
    <row r="2246" spans="2:10" s="127" customFormat="1" hidden="1" x14ac:dyDescent="0.35">
      <c r="B2246" s="183"/>
      <c r="C2246" s="183"/>
      <c r="D2246" s="183"/>
      <c r="F2246" s="184"/>
      <c r="G2246" s="184"/>
      <c r="H2246" s="184"/>
      <c r="J2246" s="116"/>
    </row>
    <row r="2247" spans="2:10" s="127" customFormat="1" hidden="1" x14ac:dyDescent="0.35">
      <c r="B2247" s="183"/>
      <c r="C2247" s="183"/>
      <c r="D2247" s="183"/>
      <c r="F2247" s="184"/>
      <c r="G2247" s="184"/>
      <c r="H2247" s="184"/>
      <c r="J2247" s="116"/>
    </row>
    <row r="2248" spans="2:10" s="127" customFormat="1" hidden="1" x14ac:dyDescent="0.35">
      <c r="B2248" s="183"/>
      <c r="C2248" s="183"/>
      <c r="D2248" s="183"/>
      <c r="F2248" s="184"/>
      <c r="G2248" s="184"/>
      <c r="H2248" s="184"/>
      <c r="J2248" s="116"/>
    </row>
    <row r="2249" spans="2:10" s="127" customFormat="1" hidden="1" x14ac:dyDescent="0.35">
      <c r="B2249" s="183"/>
      <c r="C2249" s="183"/>
      <c r="D2249" s="183"/>
      <c r="F2249" s="184"/>
      <c r="G2249" s="184"/>
      <c r="H2249" s="184"/>
      <c r="J2249" s="116"/>
    </row>
    <row r="2250" spans="2:10" s="127" customFormat="1" hidden="1" x14ac:dyDescent="0.35">
      <c r="B2250" s="183"/>
      <c r="C2250" s="183"/>
      <c r="D2250" s="183"/>
      <c r="F2250" s="184"/>
      <c r="G2250" s="184"/>
      <c r="H2250" s="184"/>
      <c r="J2250" s="116"/>
    </row>
    <row r="2251" spans="2:10" s="127" customFormat="1" hidden="1" x14ac:dyDescent="0.35">
      <c r="B2251" s="183"/>
      <c r="C2251" s="183"/>
      <c r="D2251" s="183"/>
      <c r="F2251" s="184"/>
      <c r="G2251" s="184"/>
      <c r="H2251" s="184"/>
      <c r="J2251" s="116"/>
    </row>
    <row r="2252" spans="2:10" s="127" customFormat="1" hidden="1" x14ac:dyDescent="0.35">
      <c r="B2252" s="183"/>
      <c r="C2252" s="183"/>
      <c r="D2252" s="183"/>
      <c r="F2252" s="184"/>
      <c r="G2252" s="184"/>
      <c r="H2252" s="184"/>
      <c r="J2252" s="116"/>
    </row>
    <row r="2253" spans="2:10" s="127" customFormat="1" hidden="1" x14ac:dyDescent="0.35">
      <c r="B2253" s="183"/>
      <c r="C2253" s="183"/>
      <c r="D2253" s="183"/>
      <c r="F2253" s="184"/>
      <c r="G2253" s="184"/>
      <c r="H2253" s="184"/>
      <c r="J2253" s="116"/>
    </row>
    <row r="2254" spans="2:10" s="127" customFormat="1" hidden="1" x14ac:dyDescent="0.35">
      <c r="B2254" s="183"/>
      <c r="C2254" s="183"/>
      <c r="D2254" s="183"/>
      <c r="F2254" s="184"/>
      <c r="G2254" s="184"/>
      <c r="H2254" s="184"/>
      <c r="J2254" s="116"/>
    </row>
    <row r="2255" spans="2:10" s="127" customFormat="1" hidden="1" x14ac:dyDescent="0.35">
      <c r="B2255" s="183"/>
      <c r="C2255" s="183"/>
      <c r="D2255" s="183"/>
      <c r="F2255" s="184"/>
      <c r="G2255" s="184"/>
      <c r="H2255" s="184"/>
      <c r="J2255" s="116"/>
    </row>
    <row r="2256" spans="2:10" s="127" customFormat="1" hidden="1" x14ac:dyDescent="0.35">
      <c r="B2256" s="183"/>
      <c r="C2256" s="183"/>
      <c r="D2256" s="183"/>
      <c r="F2256" s="184"/>
      <c r="G2256" s="184"/>
      <c r="H2256" s="184"/>
      <c r="J2256" s="116"/>
    </row>
    <row r="2257" spans="2:10" s="127" customFormat="1" hidden="1" x14ac:dyDescent="0.35">
      <c r="B2257" s="183"/>
      <c r="C2257" s="183"/>
      <c r="D2257" s="183"/>
      <c r="F2257" s="184"/>
      <c r="G2257" s="184"/>
      <c r="H2257" s="184"/>
      <c r="J2257" s="116"/>
    </row>
    <row r="2258" spans="2:10" s="127" customFormat="1" hidden="1" x14ac:dyDescent="0.35">
      <c r="B2258" s="183"/>
      <c r="C2258" s="183"/>
      <c r="D2258" s="183"/>
      <c r="F2258" s="184"/>
      <c r="G2258" s="184"/>
      <c r="H2258" s="184"/>
      <c r="J2258" s="116"/>
    </row>
    <row r="2259" spans="2:10" s="127" customFormat="1" hidden="1" x14ac:dyDescent="0.35">
      <c r="B2259" s="183"/>
      <c r="C2259" s="183"/>
      <c r="D2259" s="183"/>
      <c r="F2259" s="184"/>
      <c r="G2259" s="184"/>
      <c r="H2259" s="184"/>
      <c r="J2259" s="116"/>
    </row>
    <row r="2260" spans="2:10" s="127" customFormat="1" hidden="1" x14ac:dyDescent="0.35">
      <c r="B2260" s="183"/>
      <c r="C2260" s="183"/>
      <c r="D2260" s="183"/>
      <c r="F2260" s="184"/>
      <c r="G2260" s="184"/>
      <c r="H2260" s="184"/>
      <c r="J2260" s="116"/>
    </row>
    <row r="2261" spans="2:10" s="127" customFormat="1" hidden="1" x14ac:dyDescent="0.35">
      <c r="B2261" s="183"/>
      <c r="C2261" s="183"/>
      <c r="D2261" s="183"/>
      <c r="F2261" s="184"/>
      <c r="G2261" s="184"/>
      <c r="H2261" s="184"/>
      <c r="J2261" s="116"/>
    </row>
    <row r="2262" spans="2:10" s="127" customFormat="1" hidden="1" x14ac:dyDescent="0.35">
      <c r="B2262" s="183"/>
      <c r="C2262" s="183"/>
      <c r="D2262" s="183"/>
      <c r="F2262" s="184"/>
      <c r="G2262" s="184"/>
      <c r="H2262" s="184"/>
      <c r="J2262" s="116"/>
    </row>
    <row r="2263" spans="2:10" s="127" customFormat="1" hidden="1" x14ac:dyDescent="0.35">
      <c r="B2263" s="183"/>
      <c r="C2263" s="183"/>
      <c r="D2263" s="183"/>
      <c r="F2263" s="184"/>
      <c r="G2263" s="184"/>
      <c r="H2263" s="184"/>
      <c r="J2263" s="116"/>
    </row>
    <row r="2264" spans="2:10" s="127" customFormat="1" hidden="1" x14ac:dyDescent="0.35">
      <c r="B2264" s="183"/>
      <c r="C2264" s="183"/>
      <c r="D2264" s="183"/>
      <c r="F2264" s="184"/>
      <c r="G2264" s="184"/>
      <c r="H2264" s="184"/>
      <c r="J2264" s="116"/>
    </row>
    <row r="2265" spans="2:10" s="127" customFormat="1" hidden="1" x14ac:dyDescent="0.35">
      <c r="B2265" s="183"/>
      <c r="C2265" s="183"/>
      <c r="D2265" s="183"/>
      <c r="F2265" s="184"/>
      <c r="G2265" s="184"/>
      <c r="H2265" s="184"/>
      <c r="J2265" s="116"/>
    </row>
    <row r="2266" spans="2:10" s="127" customFormat="1" hidden="1" x14ac:dyDescent="0.35">
      <c r="B2266" s="183"/>
      <c r="C2266" s="183"/>
      <c r="D2266" s="183"/>
      <c r="F2266" s="184"/>
      <c r="G2266" s="184"/>
      <c r="H2266" s="184"/>
      <c r="J2266" s="116"/>
    </row>
    <row r="2267" spans="2:10" s="127" customFormat="1" hidden="1" x14ac:dyDescent="0.35">
      <c r="B2267" s="183"/>
      <c r="C2267" s="183"/>
      <c r="D2267" s="183"/>
      <c r="F2267" s="184"/>
      <c r="G2267" s="184"/>
      <c r="H2267" s="184"/>
      <c r="J2267" s="116"/>
    </row>
    <row r="2268" spans="2:10" s="127" customFormat="1" hidden="1" x14ac:dyDescent="0.35">
      <c r="B2268" s="183"/>
      <c r="C2268" s="183"/>
      <c r="D2268" s="183"/>
      <c r="F2268" s="184"/>
      <c r="G2268" s="184"/>
      <c r="H2268" s="184"/>
      <c r="J2268" s="116"/>
    </row>
    <row r="2269" spans="2:10" s="127" customFormat="1" hidden="1" x14ac:dyDescent="0.35">
      <c r="B2269" s="183"/>
      <c r="C2269" s="183"/>
      <c r="D2269" s="183"/>
      <c r="F2269" s="184"/>
      <c r="G2269" s="184"/>
      <c r="H2269" s="184"/>
      <c r="J2269" s="116"/>
    </row>
    <row r="2270" spans="2:10" s="127" customFormat="1" hidden="1" x14ac:dyDescent="0.35">
      <c r="B2270" s="183"/>
      <c r="C2270" s="183"/>
      <c r="D2270" s="183"/>
      <c r="F2270" s="184"/>
      <c r="G2270" s="184"/>
      <c r="H2270" s="184"/>
      <c r="J2270" s="116"/>
    </row>
    <row r="2271" spans="2:10" s="127" customFormat="1" hidden="1" x14ac:dyDescent="0.35">
      <c r="B2271" s="183"/>
      <c r="C2271" s="183"/>
      <c r="D2271" s="183"/>
      <c r="F2271" s="184"/>
      <c r="G2271" s="184"/>
      <c r="H2271" s="184"/>
      <c r="J2271" s="116"/>
    </row>
    <row r="2272" spans="2:10" s="127" customFormat="1" hidden="1" x14ac:dyDescent="0.35">
      <c r="B2272" s="183"/>
      <c r="C2272" s="183"/>
      <c r="D2272" s="183"/>
      <c r="F2272" s="184"/>
      <c r="G2272" s="184"/>
      <c r="H2272" s="184"/>
      <c r="J2272" s="116"/>
    </row>
    <row r="2273" spans="2:10" s="127" customFormat="1" hidden="1" x14ac:dyDescent="0.35">
      <c r="B2273" s="183"/>
      <c r="C2273" s="183"/>
      <c r="D2273" s="183"/>
      <c r="F2273" s="184"/>
      <c r="G2273" s="184"/>
      <c r="H2273" s="184"/>
      <c r="J2273" s="116"/>
    </row>
    <row r="2274" spans="2:10" s="127" customFormat="1" hidden="1" x14ac:dyDescent="0.35">
      <c r="B2274" s="183"/>
      <c r="C2274" s="183"/>
      <c r="D2274" s="183"/>
      <c r="F2274" s="184"/>
      <c r="G2274" s="184"/>
      <c r="H2274" s="184"/>
      <c r="J2274" s="116"/>
    </row>
    <row r="2275" spans="2:10" s="127" customFormat="1" hidden="1" x14ac:dyDescent="0.35">
      <c r="B2275" s="183"/>
      <c r="C2275" s="183"/>
      <c r="D2275" s="183"/>
      <c r="F2275" s="184"/>
      <c r="G2275" s="184"/>
      <c r="H2275" s="184"/>
      <c r="J2275" s="116"/>
    </row>
    <row r="2276" spans="2:10" s="127" customFormat="1" hidden="1" x14ac:dyDescent="0.35">
      <c r="B2276" s="183"/>
      <c r="C2276" s="183"/>
      <c r="D2276" s="183"/>
      <c r="F2276" s="184"/>
      <c r="G2276" s="184"/>
      <c r="H2276" s="184"/>
      <c r="J2276" s="116"/>
    </row>
    <row r="2277" spans="2:10" s="127" customFormat="1" hidden="1" x14ac:dyDescent="0.35">
      <c r="B2277" s="183"/>
      <c r="C2277" s="183"/>
      <c r="D2277" s="183"/>
      <c r="F2277" s="184"/>
      <c r="G2277" s="184"/>
      <c r="H2277" s="184"/>
      <c r="J2277" s="116"/>
    </row>
    <row r="2278" spans="2:10" s="127" customFormat="1" hidden="1" x14ac:dyDescent="0.35">
      <c r="B2278" s="183"/>
      <c r="C2278" s="183"/>
      <c r="D2278" s="183"/>
      <c r="F2278" s="184"/>
      <c r="G2278" s="184"/>
      <c r="H2278" s="184"/>
      <c r="J2278" s="116"/>
    </row>
    <row r="2279" spans="2:10" s="127" customFormat="1" hidden="1" x14ac:dyDescent="0.35">
      <c r="B2279" s="183"/>
      <c r="C2279" s="183"/>
      <c r="D2279" s="183"/>
      <c r="F2279" s="184"/>
      <c r="G2279" s="184"/>
      <c r="H2279" s="184"/>
      <c r="J2279" s="116"/>
    </row>
    <row r="2280" spans="2:10" s="127" customFormat="1" hidden="1" x14ac:dyDescent="0.35">
      <c r="B2280" s="183"/>
      <c r="C2280" s="183"/>
      <c r="D2280" s="183"/>
      <c r="F2280" s="184"/>
      <c r="G2280" s="184"/>
      <c r="H2280" s="184"/>
      <c r="J2280" s="116"/>
    </row>
    <row r="2281" spans="2:10" s="127" customFormat="1" hidden="1" x14ac:dyDescent="0.35">
      <c r="B2281" s="183"/>
      <c r="C2281" s="183"/>
      <c r="D2281" s="183"/>
      <c r="F2281" s="184"/>
      <c r="G2281" s="184"/>
      <c r="H2281" s="184"/>
      <c r="J2281" s="116"/>
    </row>
    <row r="2282" spans="2:10" s="127" customFormat="1" hidden="1" x14ac:dyDescent="0.35">
      <c r="B2282" s="183"/>
      <c r="C2282" s="183"/>
      <c r="D2282" s="183"/>
      <c r="F2282" s="184"/>
      <c r="G2282" s="184"/>
      <c r="H2282" s="184"/>
      <c r="J2282" s="116"/>
    </row>
    <row r="2283" spans="2:10" s="127" customFormat="1" hidden="1" x14ac:dyDescent="0.35">
      <c r="B2283" s="183"/>
      <c r="C2283" s="183"/>
      <c r="D2283" s="183"/>
      <c r="F2283" s="184"/>
      <c r="G2283" s="184"/>
      <c r="H2283" s="184"/>
      <c r="J2283" s="116"/>
    </row>
    <row r="2284" spans="2:10" s="127" customFormat="1" hidden="1" x14ac:dyDescent="0.35">
      <c r="B2284" s="183"/>
      <c r="C2284" s="183"/>
      <c r="D2284" s="183"/>
      <c r="F2284" s="184"/>
      <c r="G2284" s="184"/>
      <c r="H2284" s="184"/>
      <c r="J2284" s="116"/>
    </row>
    <row r="2285" spans="2:10" s="127" customFormat="1" hidden="1" x14ac:dyDescent="0.35">
      <c r="B2285" s="183"/>
      <c r="C2285" s="183"/>
      <c r="D2285" s="183"/>
      <c r="F2285" s="184"/>
      <c r="G2285" s="184"/>
      <c r="H2285" s="184"/>
      <c r="J2285" s="116"/>
    </row>
    <row r="2286" spans="2:10" s="127" customFormat="1" hidden="1" x14ac:dyDescent="0.35">
      <c r="B2286" s="183"/>
      <c r="C2286" s="183"/>
      <c r="D2286" s="183"/>
      <c r="F2286" s="184"/>
      <c r="G2286" s="184"/>
      <c r="H2286" s="184"/>
      <c r="J2286" s="116"/>
    </row>
    <row r="2287" spans="2:10" s="127" customFormat="1" hidden="1" x14ac:dyDescent="0.35">
      <c r="B2287" s="183"/>
      <c r="C2287" s="183"/>
      <c r="D2287" s="183"/>
      <c r="F2287" s="184"/>
      <c r="G2287" s="184"/>
      <c r="H2287" s="184"/>
      <c r="J2287" s="116"/>
    </row>
    <row r="2288" spans="2:10" s="127" customFormat="1" hidden="1" x14ac:dyDescent="0.35">
      <c r="B2288" s="183"/>
      <c r="C2288" s="183"/>
      <c r="D2288" s="183"/>
      <c r="F2288" s="184"/>
      <c r="G2288" s="184"/>
      <c r="H2288" s="184"/>
      <c r="J2288" s="116"/>
    </row>
    <row r="2289" spans="2:10" s="127" customFormat="1" hidden="1" x14ac:dyDescent="0.35">
      <c r="B2289" s="183"/>
      <c r="C2289" s="183"/>
      <c r="D2289" s="183"/>
      <c r="F2289" s="184"/>
      <c r="G2289" s="184"/>
      <c r="H2289" s="184"/>
      <c r="J2289" s="116"/>
    </row>
    <row r="2290" spans="2:10" s="127" customFormat="1" hidden="1" x14ac:dyDescent="0.35">
      <c r="B2290" s="183"/>
      <c r="C2290" s="183"/>
      <c r="D2290" s="183"/>
      <c r="F2290" s="184"/>
      <c r="G2290" s="184"/>
      <c r="H2290" s="184"/>
      <c r="J2290" s="116"/>
    </row>
    <row r="2291" spans="2:10" s="127" customFormat="1" hidden="1" x14ac:dyDescent="0.35">
      <c r="B2291" s="183"/>
      <c r="C2291" s="183"/>
      <c r="D2291" s="183"/>
      <c r="F2291" s="184"/>
      <c r="G2291" s="184"/>
      <c r="H2291" s="184"/>
      <c r="J2291" s="116"/>
    </row>
    <row r="2292" spans="2:10" s="127" customFormat="1" hidden="1" x14ac:dyDescent="0.35">
      <c r="B2292" s="183"/>
      <c r="C2292" s="183"/>
      <c r="D2292" s="183"/>
      <c r="F2292" s="184"/>
      <c r="G2292" s="184"/>
      <c r="H2292" s="184"/>
      <c r="J2292" s="116"/>
    </row>
    <row r="2293" spans="2:10" s="127" customFormat="1" hidden="1" x14ac:dyDescent="0.35">
      <c r="B2293" s="183"/>
      <c r="C2293" s="183"/>
      <c r="D2293" s="183"/>
      <c r="F2293" s="184"/>
      <c r="G2293" s="184"/>
      <c r="H2293" s="184"/>
      <c r="J2293" s="116"/>
    </row>
    <row r="2294" spans="2:10" s="127" customFormat="1" hidden="1" x14ac:dyDescent="0.35">
      <c r="B2294" s="183"/>
      <c r="C2294" s="183"/>
      <c r="D2294" s="183"/>
      <c r="F2294" s="184"/>
      <c r="G2294" s="184"/>
      <c r="H2294" s="184"/>
      <c r="J2294" s="116"/>
    </row>
    <row r="2295" spans="2:10" s="127" customFormat="1" hidden="1" x14ac:dyDescent="0.35">
      <c r="B2295" s="183"/>
      <c r="C2295" s="183"/>
      <c r="D2295" s="183"/>
      <c r="F2295" s="184"/>
      <c r="G2295" s="184"/>
      <c r="H2295" s="184"/>
      <c r="J2295" s="116"/>
    </row>
    <row r="2296" spans="2:10" s="127" customFormat="1" hidden="1" x14ac:dyDescent="0.35">
      <c r="B2296" s="183"/>
      <c r="C2296" s="183"/>
      <c r="D2296" s="183"/>
      <c r="F2296" s="184"/>
      <c r="G2296" s="184"/>
      <c r="H2296" s="184"/>
      <c r="J2296" s="116"/>
    </row>
    <row r="2297" spans="2:10" s="127" customFormat="1" hidden="1" x14ac:dyDescent="0.35">
      <c r="B2297" s="183"/>
      <c r="C2297" s="183"/>
      <c r="D2297" s="183"/>
      <c r="F2297" s="184"/>
      <c r="G2297" s="184"/>
      <c r="H2297" s="184"/>
      <c r="J2297" s="116"/>
    </row>
    <row r="2298" spans="2:10" s="127" customFormat="1" hidden="1" x14ac:dyDescent="0.35">
      <c r="B2298" s="183"/>
      <c r="C2298" s="183"/>
      <c r="D2298" s="183"/>
      <c r="F2298" s="184"/>
      <c r="G2298" s="184"/>
      <c r="H2298" s="184"/>
      <c r="J2298" s="116"/>
    </row>
    <row r="2299" spans="2:10" s="127" customFormat="1" hidden="1" x14ac:dyDescent="0.35">
      <c r="B2299" s="183"/>
      <c r="C2299" s="183"/>
      <c r="D2299" s="183"/>
      <c r="F2299" s="184"/>
      <c r="G2299" s="184"/>
      <c r="H2299" s="184"/>
      <c r="J2299" s="116"/>
    </row>
    <row r="2300" spans="2:10" s="127" customFormat="1" hidden="1" x14ac:dyDescent="0.35">
      <c r="B2300" s="183"/>
      <c r="C2300" s="183"/>
      <c r="D2300" s="183"/>
      <c r="F2300" s="184"/>
      <c r="G2300" s="184"/>
      <c r="H2300" s="184"/>
      <c r="J2300" s="116"/>
    </row>
    <row r="2301" spans="2:10" s="127" customFormat="1" hidden="1" x14ac:dyDescent="0.35">
      <c r="B2301" s="183"/>
      <c r="C2301" s="183"/>
      <c r="D2301" s="183"/>
      <c r="F2301" s="184"/>
      <c r="G2301" s="184"/>
      <c r="H2301" s="184"/>
      <c r="J2301" s="116"/>
    </row>
    <row r="2302" spans="2:10" s="127" customFormat="1" hidden="1" x14ac:dyDescent="0.35">
      <c r="B2302" s="183"/>
      <c r="C2302" s="183"/>
      <c r="D2302" s="183"/>
      <c r="F2302" s="184"/>
      <c r="G2302" s="184"/>
      <c r="H2302" s="184"/>
      <c r="J2302" s="116"/>
    </row>
    <row r="2303" spans="2:10" s="127" customFormat="1" hidden="1" x14ac:dyDescent="0.35">
      <c r="B2303" s="183"/>
      <c r="C2303" s="183"/>
      <c r="D2303" s="183"/>
      <c r="F2303" s="184"/>
      <c r="G2303" s="184"/>
      <c r="H2303" s="184"/>
      <c r="J2303" s="116"/>
    </row>
    <row r="2304" spans="2:10" s="127" customFormat="1" hidden="1" x14ac:dyDescent="0.35">
      <c r="B2304" s="183"/>
      <c r="C2304" s="183"/>
      <c r="D2304" s="183"/>
      <c r="F2304" s="184"/>
      <c r="G2304" s="184"/>
      <c r="H2304" s="184"/>
      <c r="J2304" s="116"/>
    </row>
    <row r="2305" spans="2:10" s="127" customFormat="1" hidden="1" x14ac:dyDescent="0.35">
      <c r="B2305" s="183"/>
      <c r="C2305" s="183"/>
      <c r="D2305" s="183"/>
      <c r="F2305" s="184"/>
      <c r="G2305" s="184"/>
      <c r="H2305" s="184"/>
      <c r="J2305" s="116"/>
    </row>
    <row r="2306" spans="2:10" s="127" customFormat="1" hidden="1" x14ac:dyDescent="0.35">
      <c r="B2306" s="183"/>
      <c r="C2306" s="183"/>
      <c r="D2306" s="183"/>
      <c r="F2306" s="184"/>
      <c r="G2306" s="184"/>
      <c r="H2306" s="184"/>
      <c r="J2306" s="116"/>
    </row>
    <row r="2307" spans="2:10" s="127" customFormat="1" hidden="1" x14ac:dyDescent="0.35">
      <c r="B2307" s="183"/>
      <c r="C2307" s="183"/>
      <c r="D2307" s="183"/>
      <c r="F2307" s="184"/>
      <c r="G2307" s="184"/>
      <c r="H2307" s="184"/>
      <c r="J2307" s="116"/>
    </row>
    <row r="2308" spans="2:10" s="127" customFormat="1" hidden="1" x14ac:dyDescent="0.35">
      <c r="B2308" s="183"/>
      <c r="C2308" s="183"/>
      <c r="D2308" s="183"/>
      <c r="F2308" s="184"/>
      <c r="G2308" s="184"/>
      <c r="H2308" s="184"/>
      <c r="J2308" s="116"/>
    </row>
    <row r="2309" spans="2:10" s="127" customFormat="1" hidden="1" x14ac:dyDescent="0.35">
      <c r="B2309" s="183"/>
      <c r="C2309" s="183"/>
      <c r="D2309" s="183"/>
      <c r="F2309" s="184"/>
      <c r="G2309" s="184"/>
      <c r="H2309" s="184"/>
      <c r="J2309" s="116"/>
    </row>
    <row r="2310" spans="2:10" s="127" customFormat="1" hidden="1" x14ac:dyDescent="0.35">
      <c r="B2310" s="183"/>
      <c r="C2310" s="183"/>
      <c r="D2310" s="183"/>
      <c r="F2310" s="184"/>
      <c r="G2310" s="184"/>
      <c r="H2310" s="184"/>
      <c r="J2310" s="116"/>
    </row>
    <row r="2311" spans="2:10" s="127" customFormat="1" hidden="1" x14ac:dyDescent="0.35">
      <c r="B2311" s="183"/>
      <c r="C2311" s="183"/>
      <c r="D2311" s="183"/>
      <c r="F2311" s="184"/>
      <c r="G2311" s="184"/>
      <c r="H2311" s="184"/>
      <c r="J2311" s="116"/>
    </row>
    <row r="2312" spans="2:10" s="127" customFormat="1" hidden="1" x14ac:dyDescent="0.35">
      <c r="B2312" s="183"/>
      <c r="C2312" s="183"/>
      <c r="D2312" s="183"/>
      <c r="F2312" s="184"/>
      <c r="G2312" s="184"/>
      <c r="H2312" s="184"/>
      <c r="J2312" s="116"/>
    </row>
    <row r="2313" spans="2:10" s="127" customFormat="1" hidden="1" x14ac:dyDescent="0.35">
      <c r="B2313" s="183"/>
      <c r="C2313" s="183"/>
      <c r="D2313" s="183"/>
      <c r="F2313" s="184"/>
      <c r="G2313" s="184"/>
      <c r="H2313" s="184"/>
      <c r="J2313" s="116"/>
    </row>
    <row r="2314" spans="2:10" s="127" customFormat="1" hidden="1" x14ac:dyDescent="0.35">
      <c r="B2314" s="183"/>
      <c r="C2314" s="183"/>
      <c r="D2314" s="183"/>
      <c r="F2314" s="184"/>
      <c r="G2314" s="184"/>
      <c r="H2314" s="184"/>
      <c r="J2314" s="116"/>
    </row>
    <row r="2315" spans="2:10" s="127" customFormat="1" hidden="1" x14ac:dyDescent="0.35">
      <c r="B2315" s="183"/>
      <c r="C2315" s="183"/>
      <c r="D2315" s="183"/>
      <c r="F2315" s="184"/>
      <c r="G2315" s="184"/>
      <c r="H2315" s="184"/>
      <c r="J2315" s="116"/>
    </row>
    <row r="2316" spans="2:10" s="127" customFormat="1" hidden="1" x14ac:dyDescent="0.35">
      <c r="B2316" s="183"/>
      <c r="C2316" s="183"/>
      <c r="D2316" s="183"/>
      <c r="F2316" s="184"/>
      <c r="G2316" s="184"/>
      <c r="H2316" s="184"/>
      <c r="J2316" s="116"/>
    </row>
    <row r="2317" spans="2:10" s="127" customFormat="1" hidden="1" x14ac:dyDescent="0.35">
      <c r="B2317" s="183"/>
      <c r="C2317" s="183"/>
      <c r="D2317" s="183"/>
      <c r="F2317" s="184"/>
      <c r="G2317" s="184"/>
      <c r="H2317" s="184"/>
      <c r="J2317" s="116"/>
    </row>
    <row r="2318" spans="2:10" s="127" customFormat="1" hidden="1" x14ac:dyDescent="0.35">
      <c r="B2318" s="183"/>
      <c r="C2318" s="183"/>
      <c r="D2318" s="183"/>
      <c r="F2318" s="184"/>
      <c r="G2318" s="184"/>
      <c r="H2318" s="184"/>
      <c r="J2318" s="116"/>
    </row>
    <row r="2319" spans="2:10" s="127" customFormat="1" hidden="1" x14ac:dyDescent="0.35">
      <c r="B2319" s="183"/>
      <c r="C2319" s="183"/>
      <c r="D2319" s="183"/>
      <c r="F2319" s="184"/>
      <c r="G2319" s="184"/>
      <c r="H2319" s="184"/>
      <c r="J2319" s="116"/>
    </row>
    <row r="2320" spans="2:10" s="127" customFormat="1" hidden="1" x14ac:dyDescent="0.35">
      <c r="B2320" s="183"/>
      <c r="C2320" s="183"/>
      <c r="D2320" s="183"/>
      <c r="F2320" s="184"/>
      <c r="G2320" s="184"/>
      <c r="H2320" s="184"/>
      <c r="J2320" s="116"/>
    </row>
    <row r="2321" spans="2:10" s="127" customFormat="1" hidden="1" x14ac:dyDescent="0.35">
      <c r="B2321" s="183"/>
      <c r="C2321" s="183"/>
      <c r="D2321" s="183"/>
      <c r="F2321" s="184"/>
      <c r="G2321" s="184"/>
      <c r="H2321" s="184"/>
      <c r="J2321" s="116"/>
    </row>
    <row r="2322" spans="2:10" s="127" customFormat="1" hidden="1" x14ac:dyDescent="0.35">
      <c r="B2322" s="183"/>
      <c r="C2322" s="183"/>
      <c r="D2322" s="183"/>
      <c r="F2322" s="184"/>
      <c r="G2322" s="184"/>
      <c r="H2322" s="184"/>
      <c r="J2322" s="116"/>
    </row>
    <row r="2323" spans="2:10" s="127" customFormat="1" hidden="1" x14ac:dyDescent="0.35">
      <c r="B2323" s="183"/>
      <c r="C2323" s="183"/>
      <c r="D2323" s="183"/>
      <c r="F2323" s="184"/>
      <c r="G2323" s="184"/>
      <c r="H2323" s="184"/>
      <c r="J2323" s="116"/>
    </row>
    <row r="2324" spans="2:10" s="127" customFormat="1" hidden="1" x14ac:dyDescent="0.35">
      <c r="B2324" s="183"/>
      <c r="C2324" s="183"/>
      <c r="D2324" s="183"/>
      <c r="F2324" s="184"/>
      <c r="G2324" s="184"/>
      <c r="H2324" s="184"/>
      <c r="J2324" s="116"/>
    </row>
    <row r="2325" spans="2:10" s="127" customFormat="1" hidden="1" x14ac:dyDescent="0.35">
      <c r="B2325" s="183"/>
      <c r="C2325" s="183"/>
      <c r="D2325" s="183"/>
      <c r="F2325" s="184"/>
      <c r="G2325" s="184"/>
      <c r="H2325" s="184"/>
      <c r="J2325" s="116"/>
    </row>
    <row r="2326" spans="2:10" s="127" customFormat="1" hidden="1" x14ac:dyDescent="0.35">
      <c r="B2326" s="183"/>
      <c r="C2326" s="183"/>
      <c r="D2326" s="183"/>
      <c r="F2326" s="184"/>
      <c r="G2326" s="184"/>
      <c r="H2326" s="184"/>
      <c r="J2326" s="116"/>
    </row>
    <row r="2327" spans="2:10" s="127" customFormat="1" hidden="1" x14ac:dyDescent="0.35">
      <c r="B2327" s="183"/>
      <c r="C2327" s="183"/>
      <c r="D2327" s="183"/>
      <c r="F2327" s="184"/>
      <c r="G2327" s="184"/>
      <c r="H2327" s="184"/>
      <c r="J2327" s="116"/>
    </row>
    <row r="2328" spans="2:10" s="127" customFormat="1" hidden="1" x14ac:dyDescent="0.35">
      <c r="B2328" s="183"/>
      <c r="C2328" s="183"/>
      <c r="D2328" s="183"/>
      <c r="F2328" s="184"/>
      <c r="G2328" s="184"/>
      <c r="H2328" s="184"/>
      <c r="J2328" s="116"/>
    </row>
    <row r="2329" spans="2:10" s="127" customFormat="1" hidden="1" x14ac:dyDescent="0.35">
      <c r="B2329" s="183"/>
      <c r="C2329" s="183"/>
      <c r="D2329" s="183"/>
      <c r="F2329" s="184"/>
      <c r="G2329" s="184"/>
      <c r="H2329" s="184"/>
      <c r="J2329" s="116"/>
    </row>
    <row r="2330" spans="2:10" s="127" customFormat="1" hidden="1" x14ac:dyDescent="0.35">
      <c r="B2330" s="183"/>
      <c r="C2330" s="183"/>
      <c r="D2330" s="183"/>
      <c r="F2330" s="184"/>
      <c r="G2330" s="184"/>
      <c r="H2330" s="184"/>
      <c r="J2330" s="116"/>
    </row>
    <row r="2331" spans="2:10" s="127" customFormat="1" hidden="1" x14ac:dyDescent="0.35">
      <c r="B2331" s="183"/>
      <c r="C2331" s="183"/>
      <c r="D2331" s="183"/>
      <c r="F2331" s="184"/>
      <c r="G2331" s="184"/>
      <c r="H2331" s="184"/>
      <c r="J2331" s="116"/>
    </row>
    <row r="2332" spans="2:10" s="127" customFormat="1" hidden="1" x14ac:dyDescent="0.35">
      <c r="B2332" s="183"/>
      <c r="C2332" s="183"/>
      <c r="D2332" s="183"/>
      <c r="F2332" s="184"/>
      <c r="G2332" s="184"/>
      <c r="H2332" s="184"/>
      <c r="J2332" s="116"/>
    </row>
    <row r="2333" spans="2:10" s="127" customFormat="1" hidden="1" x14ac:dyDescent="0.35">
      <c r="B2333" s="183"/>
      <c r="C2333" s="183"/>
      <c r="D2333" s="183"/>
      <c r="F2333" s="184"/>
      <c r="G2333" s="184"/>
      <c r="H2333" s="184"/>
      <c r="J2333" s="116"/>
    </row>
    <row r="2334" spans="2:10" s="127" customFormat="1" hidden="1" x14ac:dyDescent="0.35">
      <c r="B2334" s="183"/>
      <c r="C2334" s="183"/>
      <c r="D2334" s="183"/>
      <c r="F2334" s="184"/>
      <c r="G2334" s="184"/>
      <c r="H2334" s="184"/>
      <c r="J2334" s="116"/>
    </row>
    <row r="2335" spans="2:10" s="127" customFormat="1" hidden="1" x14ac:dyDescent="0.35">
      <c r="B2335" s="183"/>
      <c r="C2335" s="183"/>
      <c r="D2335" s="183"/>
      <c r="F2335" s="184"/>
      <c r="G2335" s="184"/>
      <c r="H2335" s="184"/>
      <c r="J2335" s="116"/>
    </row>
    <row r="2336" spans="2:10" s="127" customFormat="1" hidden="1" x14ac:dyDescent="0.35">
      <c r="B2336" s="183"/>
      <c r="C2336" s="183"/>
      <c r="D2336" s="183"/>
      <c r="F2336" s="184"/>
      <c r="G2336" s="184"/>
      <c r="H2336" s="184"/>
      <c r="J2336" s="116"/>
    </row>
    <row r="2337" spans="2:10" s="127" customFormat="1" hidden="1" x14ac:dyDescent="0.35">
      <c r="B2337" s="183"/>
      <c r="C2337" s="183"/>
      <c r="D2337" s="183"/>
      <c r="F2337" s="184"/>
      <c r="G2337" s="184"/>
      <c r="H2337" s="184"/>
      <c r="J2337" s="116"/>
    </row>
    <row r="2338" spans="2:10" s="127" customFormat="1" hidden="1" x14ac:dyDescent="0.35">
      <c r="B2338" s="183"/>
      <c r="C2338" s="183"/>
      <c r="D2338" s="183"/>
      <c r="F2338" s="184"/>
      <c r="G2338" s="184"/>
      <c r="H2338" s="184"/>
      <c r="J2338" s="116"/>
    </row>
    <row r="2339" spans="2:10" s="127" customFormat="1" hidden="1" x14ac:dyDescent="0.35">
      <c r="B2339" s="183"/>
      <c r="C2339" s="183"/>
      <c r="D2339" s="183"/>
      <c r="F2339" s="184"/>
      <c r="G2339" s="184"/>
      <c r="H2339" s="184"/>
      <c r="J2339" s="116"/>
    </row>
    <row r="2340" spans="2:10" s="127" customFormat="1" hidden="1" x14ac:dyDescent="0.35">
      <c r="B2340" s="183"/>
      <c r="C2340" s="183"/>
      <c r="D2340" s="183"/>
      <c r="F2340" s="184"/>
      <c r="G2340" s="184"/>
      <c r="H2340" s="184"/>
      <c r="J2340" s="116"/>
    </row>
    <row r="2341" spans="2:10" s="127" customFormat="1" hidden="1" x14ac:dyDescent="0.35">
      <c r="B2341" s="183"/>
      <c r="C2341" s="183"/>
      <c r="D2341" s="183"/>
      <c r="F2341" s="184"/>
      <c r="G2341" s="184"/>
      <c r="H2341" s="184"/>
      <c r="J2341" s="116"/>
    </row>
    <row r="2342" spans="2:10" s="127" customFormat="1" hidden="1" x14ac:dyDescent="0.35">
      <c r="B2342" s="183"/>
      <c r="C2342" s="183"/>
      <c r="D2342" s="183"/>
      <c r="F2342" s="184"/>
      <c r="G2342" s="184"/>
      <c r="H2342" s="184"/>
      <c r="J2342" s="116"/>
    </row>
    <row r="2343" spans="2:10" s="127" customFormat="1" hidden="1" x14ac:dyDescent="0.35">
      <c r="B2343" s="183"/>
      <c r="C2343" s="183"/>
      <c r="D2343" s="183"/>
      <c r="F2343" s="184"/>
      <c r="G2343" s="184"/>
      <c r="H2343" s="184"/>
      <c r="J2343" s="116"/>
    </row>
    <row r="2344" spans="2:10" s="127" customFormat="1" hidden="1" x14ac:dyDescent="0.35">
      <c r="B2344" s="183"/>
      <c r="C2344" s="183"/>
      <c r="D2344" s="183"/>
      <c r="F2344" s="184"/>
      <c r="G2344" s="184"/>
      <c r="H2344" s="184"/>
      <c r="J2344" s="116"/>
    </row>
    <row r="2345" spans="2:10" s="127" customFormat="1" hidden="1" x14ac:dyDescent="0.35">
      <c r="B2345" s="183"/>
      <c r="C2345" s="183"/>
      <c r="D2345" s="183"/>
      <c r="F2345" s="184"/>
      <c r="G2345" s="184"/>
      <c r="H2345" s="184"/>
      <c r="J2345" s="116"/>
    </row>
    <row r="2346" spans="2:10" s="127" customFormat="1" hidden="1" x14ac:dyDescent="0.35">
      <c r="B2346" s="183"/>
      <c r="C2346" s="183"/>
      <c r="D2346" s="183"/>
      <c r="F2346" s="184"/>
      <c r="G2346" s="184"/>
      <c r="H2346" s="184"/>
      <c r="J2346" s="116"/>
    </row>
    <row r="2347" spans="2:10" s="127" customFormat="1" hidden="1" x14ac:dyDescent="0.35">
      <c r="B2347" s="183"/>
      <c r="C2347" s="183"/>
      <c r="D2347" s="183"/>
      <c r="F2347" s="184"/>
      <c r="G2347" s="184"/>
      <c r="H2347" s="184"/>
      <c r="J2347" s="116"/>
    </row>
    <row r="2348" spans="2:10" s="127" customFormat="1" hidden="1" x14ac:dyDescent="0.35">
      <c r="B2348" s="183"/>
      <c r="C2348" s="183"/>
      <c r="D2348" s="183"/>
      <c r="F2348" s="184"/>
      <c r="G2348" s="184"/>
      <c r="H2348" s="184"/>
      <c r="J2348" s="116"/>
    </row>
    <row r="2349" spans="2:10" s="127" customFormat="1" hidden="1" x14ac:dyDescent="0.35">
      <c r="B2349" s="183"/>
      <c r="C2349" s="183"/>
      <c r="D2349" s="183"/>
      <c r="F2349" s="184"/>
      <c r="G2349" s="184"/>
      <c r="H2349" s="184"/>
      <c r="J2349" s="116"/>
    </row>
    <row r="2350" spans="2:10" s="127" customFormat="1" hidden="1" x14ac:dyDescent="0.35">
      <c r="B2350" s="183"/>
      <c r="C2350" s="183"/>
      <c r="D2350" s="183"/>
      <c r="F2350" s="184"/>
      <c r="G2350" s="184"/>
      <c r="H2350" s="184"/>
      <c r="J2350" s="116"/>
    </row>
    <row r="2351" spans="2:10" s="127" customFormat="1" hidden="1" x14ac:dyDescent="0.35">
      <c r="B2351" s="183"/>
      <c r="C2351" s="183"/>
      <c r="D2351" s="183"/>
      <c r="F2351" s="184"/>
      <c r="G2351" s="184"/>
      <c r="H2351" s="184"/>
      <c r="J2351" s="116"/>
    </row>
    <row r="2352" spans="2:10" s="127" customFormat="1" hidden="1" x14ac:dyDescent="0.35">
      <c r="B2352" s="183"/>
      <c r="C2352" s="183"/>
      <c r="D2352" s="183"/>
      <c r="F2352" s="184"/>
      <c r="G2352" s="184"/>
      <c r="H2352" s="184"/>
      <c r="J2352" s="116"/>
    </row>
    <row r="2353" spans="2:10" s="127" customFormat="1" hidden="1" x14ac:dyDescent="0.35">
      <c r="B2353" s="183"/>
      <c r="C2353" s="183"/>
      <c r="D2353" s="183"/>
      <c r="F2353" s="184"/>
      <c r="G2353" s="184"/>
      <c r="H2353" s="184"/>
      <c r="J2353" s="116"/>
    </row>
    <row r="2354" spans="2:10" s="127" customFormat="1" hidden="1" x14ac:dyDescent="0.35">
      <c r="B2354" s="183"/>
      <c r="C2354" s="183"/>
      <c r="D2354" s="183"/>
      <c r="F2354" s="184"/>
      <c r="G2354" s="184"/>
      <c r="H2354" s="184"/>
      <c r="J2354" s="116"/>
    </row>
    <row r="2355" spans="2:10" s="127" customFormat="1" hidden="1" x14ac:dyDescent="0.35">
      <c r="B2355" s="183"/>
      <c r="C2355" s="183"/>
      <c r="D2355" s="183"/>
      <c r="F2355" s="184"/>
      <c r="G2355" s="184"/>
      <c r="H2355" s="184"/>
      <c r="J2355" s="116"/>
    </row>
    <row r="2356" spans="2:10" s="127" customFormat="1" hidden="1" x14ac:dyDescent="0.35">
      <c r="B2356" s="183"/>
      <c r="C2356" s="183"/>
      <c r="D2356" s="183"/>
      <c r="F2356" s="184"/>
      <c r="G2356" s="184"/>
      <c r="H2356" s="184"/>
      <c r="J2356" s="116"/>
    </row>
    <row r="2357" spans="2:10" s="127" customFormat="1" hidden="1" x14ac:dyDescent="0.35">
      <c r="B2357" s="183"/>
      <c r="C2357" s="183"/>
      <c r="D2357" s="183"/>
      <c r="F2357" s="184"/>
      <c r="G2357" s="184"/>
      <c r="H2357" s="184"/>
      <c r="J2357" s="116"/>
    </row>
    <row r="2358" spans="2:10" s="127" customFormat="1" hidden="1" x14ac:dyDescent="0.35">
      <c r="B2358" s="183"/>
      <c r="C2358" s="183"/>
      <c r="D2358" s="183"/>
      <c r="F2358" s="184"/>
      <c r="G2358" s="184"/>
      <c r="H2358" s="184"/>
      <c r="J2358" s="116"/>
    </row>
    <row r="2359" spans="2:10" s="127" customFormat="1" hidden="1" x14ac:dyDescent="0.35">
      <c r="B2359" s="183"/>
      <c r="C2359" s="183"/>
      <c r="D2359" s="183"/>
      <c r="F2359" s="184"/>
      <c r="G2359" s="184"/>
      <c r="H2359" s="184"/>
      <c r="J2359" s="116"/>
    </row>
    <row r="2360" spans="2:10" s="127" customFormat="1" hidden="1" x14ac:dyDescent="0.35">
      <c r="B2360" s="183"/>
      <c r="C2360" s="183"/>
      <c r="D2360" s="183"/>
      <c r="F2360" s="184"/>
      <c r="G2360" s="184"/>
      <c r="H2360" s="184"/>
      <c r="J2360" s="116"/>
    </row>
    <row r="2361" spans="2:10" s="127" customFormat="1" hidden="1" x14ac:dyDescent="0.35">
      <c r="B2361" s="183"/>
      <c r="C2361" s="183"/>
      <c r="D2361" s="183"/>
      <c r="F2361" s="184"/>
      <c r="G2361" s="184"/>
      <c r="H2361" s="184"/>
      <c r="J2361" s="116"/>
    </row>
    <row r="2362" spans="2:10" s="127" customFormat="1" hidden="1" x14ac:dyDescent="0.35">
      <c r="B2362" s="183"/>
      <c r="C2362" s="183"/>
      <c r="D2362" s="183"/>
      <c r="F2362" s="184"/>
      <c r="G2362" s="184"/>
      <c r="H2362" s="184"/>
      <c r="J2362" s="116"/>
    </row>
    <row r="2363" spans="2:10" s="127" customFormat="1" hidden="1" x14ac:dyDescent="0.35">
      <c r="B2363" s="183"/>
      <c r="C2363" s="183"/>
      <c r="D2363" s="183"/>
      <c r="F2363" s="184"/>
      <c r="G2363" s="184"/>
      <c r="H2363" s="184"/>
      <c r="J2363" s="116"/>
    </row>
    <row r="2364" spans="2:10" s="127" customFormat="1" hidden="1" x14ac:dyDescent="0.35">
      <c r="B2364" s="183"/>
      <c r="C2364" s="183"/>
      <c r="D2364" s="183"/>
      <c r="F2364" s="184"/>
      <c r="G2364" s="184"/>
      <c r="H2364" s="184"/>
      <c r="J2364" s="116"/>
    </row>
    <row r="2365" spans="2:10" s="127" customFormat="1" hidden="1" x14ac:dyDescent="0.35">
      <c r="B2365" s="183"/>
      <c r="C2365" s="183"/>
      <c r="D2365" s="183"/>
      <c r="F2365" s="184"/>
      <c r="G2365" s="184"/>
      <c r="H2365" s="184"/>
      <c r="J2365" s="116"/>
    </row>
    <row r="2366" spans="2:10" s="127" customFormat="1" hidden="1" x14ac:dyDescent="0.35">
      <c r="B2366" s="183"/>
      <c r="C2366" s="183"/>
      <c r="D2366" s="183"/>
      <c r="F2366" s="184"/>
      <c r="G2366" s="184"/>
      <c r="H2366" s="184"/>
      <c r="J2366" s="116"/>
    </row>
    <row r="2367" spans="2:10" s="127" customFormat="1" hidden="1" x14ac:dyDescent="0.35">
      <c r="B2367" s="183"/>
      <c r="C2367" s="183"/>
      <c r="D2367" s="183"/>
      <c r="F2367" s="184"/>
      <c r="G2367" s="184"/>
      <c r="H2367" s="184"/>
      <c r="J2367" s="116"/>
    </row>
    <row r="2368" spans="2:10" s="127" customFormat="1" hidden="1" x14ac:dyDescent="0.35">
      <c r="B2368" s="183"/>
      <c r="C2368" s="183"/>
      <c r="D2368" s="183"/>
      <c r="F2368" s="184"/>
      <c r="G2368" s="184"/>
      <c r="H2368" s="184"/>
      <c r="J2368" s="116"/>
    </row>
    <row r="2369" spans="2:10" s="127" customFormat="1" hidden="1" x14ac:dyDescent="0.35">
      <c r="B2369" s="183"/>
      <c r="C2369" s="183"/>
      <c r="D2369" s="183"/>
      <c r="F2369" s="184"/>
      <c r="G2369" s="184"/>
      <c r="H2369" s="184"/>
      <c r="J2369" s="116"/>
    </row>
    <row r="2370" spans="2:10" s="127" customFormat="1" hidden="1" x14ac:dyDescent="0.35">
      <c r="B2370" s="183"/>
      <c r="C2370" s="183"/>
      <c r="D2370" s="183"/>
      <c r="F2370" s="184"/>
      <c r="G2370" s="184"/>
      <c r="H2370" s="184"/>
      <c r="J2370" s="116"/>
    </row>
    <row r="2371" spans="2:10" s="127" customFormat="1" hidden="1" x14ac:dyDescent="0.35">
      <c r="B2371" s="183"/>
      <c r="C2371" s="183"/>
      <c r="D2371" s="183"/>
      <c r="F2371" s="184"/>
      <c r="G2371" s="184"/>
      <c r="H2371" s="184"/>
      <c r="J2371" s="116"/>
    </row>
    <row r="2372" spans="2:10" s="127" customFormat="1" hidden="1" x14ac:dyDescent="0.35">
      <c r="B2372" s="183"/>
      <c r="C2372" s="183"/>
      <c r="D2372" s="183"/>
      <c r="F2372" s="184"/>
      <c r="G2372" s="184"/>
      <c r="H2372" s="184"/>
      <c r="J2372" s="116"/>
    </row>
    <row r="2373" spans="2:10" s="127" customFormat="1" hidden="1" x14ac:dyDescent="0.35">
      <c r="B2373" s="183"/>
      <c r="C2373" s="183"/>
      <c r="D2373" s="183"/>
      <c r="F2373" s="184"/>
      <c r="G2373" s="184"/>
      <c r="H2373" s="184"/>
      <c r="J2373" s="116"/>
    </row>
    <row r="2374" spans="2:10" s="127" customFormat="1" hidden="1" x14ac:dyDescent="0.35">
      <c r="B2374" s="183"/>
      <c r="C2374" s="183"/>
      <c r="D2374" s="183"/>
      <c r="F2374" s="184"/>
      <c r="G2374" s="184"/>
      <c r="H2374" s="184"/>
      <c r="J2374" s="116"/>
    </row>
    <row r="2375" spans="2:10" s="127" customFormat="1" hidden="1" x14ac:dyDescent="0.35">
      <c r="B2375" s="183"/>
      <c r="C2375" s="183"/>
      <c r="D2375" s="183"/>
      <c r="F2375" s="184"/>
      <c r="G2375" s="184"/>
      <c r="H2375" s="184"/>
      <c r="J2375" s="116"/>
    </row>
    <row r="2376" spans="2:10" s="127" customFormat="1" hidden="1" x14ac:dyDescent="0.35">
      <c r="B2376" s="183"/>
      <c r="C2376" s="183"/>
      <c r="D2376" s="183"/>
      <c r="F2376" s="184"/>
      <c r="G2376" s="184"/>
      <c r="H2376" s="184"/>
      <c r="J2376" s="116"/>
    </row>
    <row r="2377" spans="2:10" s="127" customFormat="1" hidden="1" x14ac:dyDescent="0.35">
      <c r="B2377" s="183"/>
      <c r="C2377" s="183"/>
      <c r="D2377" s="183"/>
      <c r="F2377" s="184"/>
      <c r="G2377" s="184"/>
      <c r="H2377" s="184"/>
      <c r="J2377" s="116"/>
    </row>
    <row r="2378" spans="2:10" s="127" customFormat="1" hidden="1" x14ac:dyDescent="0.35">
      <c r="B2378" s="183"/>
      <c r="C2378" s="183"/>
      <c r="D2378" s="183"/>
      <c r="F2378" s="184"/>
      <c r="G2378" s="184"/>
      <c r="H2378" s="184"/>
      <c r="J2378" s="116"/>
    </row>
    <row r="2379" spans="2:10" s="127" customFormat="1" hidden="1" x14ac:dyDescent="0.35">
      <c r="B2379" s="183"/>
      <c r="C2379" s="183"/>
      <c r="D2379" s="183"/>
      <c r="F2379" s="184"/>
      <c r="G2379" s="184"/>
      <c r="H2379" s="184"/>
      <c r="J2379" s="116"/>
    </row>
    <row r="2380" spans="2:10" s="127" customFormat="1" hidden="1" x14ac:dyDescent="0.35">
      <c r="B2380" s="183"/>
      <c r="C2380" s="183"/>
      <c r="D2380" s="183"/>
      <c r="F2380" s="184"/>
      <c r="G2380" s="184"/>
      <c r="H2380" s="184"/>
      <c r="J2380" s="116"/>
    </row>
    <row r="2381" spans="2:10" s="127" customFormat="1" hidden="1" x14ac:dyDescent="0.35">
      <c r="B2381" s="183"/>
      <c r="C2381" s="183"/>
      <c r="D2381" s="183"/>
      <c r="F2381" s="184"/>
      <c r="G2381" s="184"/>
      <c r="H2381" s="184"/>
      <c r="J2381" s="116"/>
    </row>
    <row r="2382" spans="2:10" s="127" customFormat="1" hidden="1" x14ac:dyDescent="0.35">
      <c r="B2382" s="183"/>
      <c r="C2382" s="183"/>
      <c r="D2382" s="183"/>
      <c r="F2382" s="184"/>
      <c r="G2382" s="184"/>
      <c r="H2382" s="184"/>
      <c r="J2382" s="116"/>
    </row>
    <row r="2383" spans="2:10" s="127" customFormat="1" hidden="1" x14ac:dyDescent="0.35">
      <c r="B2383" s="183"/>
      <c r="C2383" s="183"/>
      <c r="D2383" s="183"/>
      <c r="F2383" s="184"/>
      <c r="G2383" s="184"/>
      <c r="H2383" s="184"/>
      <c r="J2383" s="116"/>
    </row>
    <row r="2384" spans="2:10" s="127" customFormat="1" hidden="1" x14ac:dyDescent="0.35">
      <c r="B2384" s="183"/>
      <c r="C2384" s="183"/>
      <c r="D2384" s="183"/>
      <c r="F2384" s="184"/>
      <c r="G2384" s="184"/>
      <c r="H2384" s="184"/>
      <c r="J2384" s="116"/>
    </row>
    <row r="2385" spans="2:10" s="127" customFormat="1" hidden="1" x14ac:dyDescent="0.35">
      <c r="B2385" s="183"/>
      <c r="C2385" s="183"/>
      <c r="D2385" s="183"/>
      <c r="F2385" s="184"/>
      <c r="G2385" s="184"/>
      <c r="H2385" s="184"/>
      <c r="J2385" s="116"/>
    </row>
    <row r="2386" spans="2:10" s="127" customFormat="1" hidden="1" x14ac:dyDescent="0.35">
      <c r="B2386" s="183"/>
      <c r="C2386" s="183"/>
      <c r="D2386" s="183"/>
      <c r="F2386" s="184"/>
      <c r="G2386" s="184"/>
      <c r="H2386" s="184"/>
      <c r="J2386" s="116"/>
    </row>
    <row r="2387" spans="2:10" s="127" customFormat="1" hidden="1" x14ac:dyDescent="0.35">
      <c r="B2387" s="183"/>
      <c r="C2387" s="183"/>
      <c r="D2387" s="183"/>
      <c r="F2387" s="184"/>
      <c r="G2387" s="184"/>
      <c r="H2387" s="184"/>
      <c r="J2387" s="116"/>
    </row>
    <row r="2388" spans="2:10" s="127" customFormat="1" hidden="1" x14ac:dyDescent="0.35">
      <c r="B2388" s="183"/>
      <c r="C2388" s="183"/>
      <c r="D2388" s="183"/>
      <c r="F2388" s="184"/>
      <c r="G2388" s="184"/>
      <c r="H2388" s="184"/>
      <c r="J2388" s="116"/>
    </row>
    <row r="2389" spans="2:10" s="127" customFormat="1" hidden="1" x14ac:dyDescent="0.35">
      <c r="B2389" s="183"/>
      <c r="C2389" s="183"/>
      <c r="D2389" s="183"/>
      <c r="F2389" s="184"/>
      <c r="G2389" s="184"/>
      <c r="H2389" s="184"/>
      <c r="J2389" s="116"/>
    </row>
    <row r="2390" spans="2:10" s="127" customFormat="1" hidden="1" x14ac:dyDescent="0.35">
      <c r="B2390" s="183"/>
      <c r="C2390" s="183"/>
      <c r="D2390" s="183"/>
      <c r="F2390" s="184"/>
      <c r="G2390" s="184"/>
      <c r="H2390" s="184"/>
      <c r="J2390" s="116"/>
    </row>
    <row r="2391" spans="2:10" s="127" customFormat="1" hidden="1" x14ac:dyDescent="0.35">
      <c r="B2391" s="183"/>
      <c r="C2391" s="183"/>
      <c r="D2391" s="183"/>
      <c r="F2391" s="184"/>
      <c r="G2391" s="184"/>
      <c r="H2391" s="184"/>
      <c r="J2391" s="116"/>
    </row>
    <row r="2392" spans="2:10" s="127" customFormat="1" hidden="1" x14ac:dyDescent="0.35">
      <c r="B2392" s="183"/>
      <c r="C2392" s="183"/>
      <c r="D2392" s="183"/>
      <c r="F2392" s="184"/>
      <c r="G2392" s="184"/>
      <c r="H2392" s="184"/>
      <c r="J2392" s="116"/>
    </row>
    <row r="2393" spans="2:10" s="127" customFormat="1" hidden="1" x14ac:dyDescent="0.35">
      <c r="B2393" s="183"/>
      <c r="C2393" s="183"/>
      <c r="D2393" s="183"/>
      <c r="F2393" s="184"/>
      <c r="G2393" s="184"/>
      <c r="H2393" s="184"/>
      <c r="J2393" s="116"/>
    </row>
    <row r="2394" spans="2:10" s="127" customFormat="1" hidden="1" x14ac:dyDescent="0.35">
      <c r="B2394" s="183"/>
      <c r="C2394" s="183"/>
      <c r="D2394" s="183"/>
      <c r="F2394" s="184"/>
      <c r="G2394" s="184"/>
      <c r="H2394" s="184"/>
      <c r="J2394" s="116"/>
    </row>
    <row r="2395" spans="2:10" s="127" customFormat="1" hidden="1" x14ac:dyDescent="0.35">
      <c r="B2395" s="183"/>
      <c r="C2395" s="183"/>
      <c r="D2395" s="183"/>
      <c r="F2395" s="184"/>
      <c r="G2395" s="184"/>
      <c r="H2395" s="184"/>
      <c r="J2395" s="116"/>
    </row>
    <row r="2396" spans="2:10" s="127" customFormat="1" hidden="1" x14ac:dyDescent="0.35">
      <c r="B2396" s="183"/>
      <c r="C2396" s="183"/>
      <c r="D2396" s="183"/>
      <c r="F2396" s="184"/>
      <c r="G2396" s="184"/>
      <c r="H2396" s="184"/>
      <c r="J2396" s="116"/>
    </row>
    <row r="2397" spans="2:10" s="127" customFormat="1" hidden="1" x14ac:dyDescent="0.35">
      <c r="B2397" s="183"/>
      <c r="C2397" s="183"/>
      <c r="D2397" s="183"/>
      <c r="F2397" s="184"/>
      <c r="G2397" s="184"/>
      <c r="H2397" s="184"/>
      <c r="J2397" s="116"/>
    </row>
    <row r="2398" spans="2:10" s="127" customFormat="1" hidden="1" x14ac:dyDescent="0.35">
      <c r="B2398" s="183"/>
      <c r="C2398" s="183"/>
      <c r="D2398" s="183"/>
      <c r="F2398" s="184"/>
      <c r="G2398" s="184"/>
      <c r="H2398" s="184"/>
      <c r="J2398" s="116"/>
    </row>
    <row r="2399" spans="2:10" s="127" customFormat="1" hidden="1" x14ac:dyDescent="0.35">
      <c r="B2399" s="183"/>
      <c r="C2399" s="183"/>
      <c r="D2399" s="183"/>
      <c r="F2399" s="184"/>
      <c r="G2399" s="184"/>
      <c r="H2399" s="184"/>
      <c r="J2399" s="116"/>
    </row>
    <row r="2400" spans="2:10" s="127" customFormat="1" hidden="1" x14ac:dyDescent="0.35">
      <c r="B2400" s="183"/>
      <c r="C2400" s="183"/>
      <c r="D2400" s="183"/>
      <c r="F2400" s="184"/>
      <c r="G2400" s="184"/>
      <c r="H2400" s="184"/>
      <c r="J2400" s="116"/>
    </row>
    <row r="2401" spans="2:10" s="127" customFormat="1" hidden="1" x14ac:dyDescent="0.35">
      <c r="B2401" s="183"/>
      <c r="C2401" s="183"/>
      <c r="D2401" s="183"/>
      <c r="F2401" s="184"/>
      <c r="G2401" s="184"/>
      <c r="H2401" s="184"/>
      <c r="J2401" s="116"/>
    </row>
    <row r="2402" spans="2:10" s="127" customFormat="1" hidden="1" x14ac:dyDescent="0.35">
      <c r="B2402" s="183"/>
      <c r="C2402" s="183"/>
      <c r="D2402" s="183"/>
      <c r="F2402" s="184"/>
      <c r="G2402" s="184"/>
      <c r="H2402" s="184"/>
      <c r="J2402" s="116"/>
    </row>
    <row r="2403" spans="2:10" s="127" customFormat="1" hidden="1" x14ac:dyDescent="0.35">
      <c r="B2403" s="183"/>
      <c r="C2403" s="183"/>
      <c r="D2403" s="183"/>
      <c r="F2403" s="184"/>
      <c r="G2403" s="184"/>
      <c r="H2403" s="184"/>
      <c r="J2403" s="116"/>
    </row>
    <row r="2404" spans="2:10" s="127" customFormat="1" hidden="1" x14ac:dyDescent="0.35">
      <c r="B2404" s="183"/>
      <c r="C2404" s="183"/>
      <c r="D2404" s="183"/>
      <c r="F2404" s="184"/>
      <c r="G2404" s="184"/>
      <c r="H2404" s="184"/>
      <c r="J2404" s="116"/>
    </row>
    <row r="2405" spans="2:10" s="127" customFormat="1" hidden="1" x14ac:dyDescent="0.35">
      <c r="B2405" s="183"/>
      <c r="C2405" s="183"/>
      <c r="D2405" s="183"/>
      <c r="F2405" s="184"/>
      <c r="G2405" s="184"/>
      <c r="H2405" s="184"/>
      <c r="J2405" s="116"/>
    </row>
    <row r="2406" spans="2:10" s="127" customFormat="1" hidden="1" x14ac:dyDescent="0.35">
      <c r="B2406" s="183"/>
      <c r="C2406" s="183"/>
      <c r="D2406" s="183"/>
      <c r="F2406" s="184"/>
      <c r="G2406" s="184"/>
      <c r="H2406" s="184"/>
      <c r="J2406" s="116"/>
    </row>
    <row r="2407" spans="2:10" s="127" customFormat="1" hidden="1" x14ac:dyDescent="0.35">
      <c r="B2407" s="183"/>
      <c r="C2407" s="183"/>
      <c r="D2407" s="183"/>
      <c r="F2407" s="184"/>
      <c r="G2407" s="184"/>
      <c r="H2407" s="184"/>
      <c r="J2407" s="116"/>
    </row>
    <row r="2408" spans="2:10" s="127" customFormat="1" hidden="1" x14ac:dyDescent="0.35">
      <c r="B2408" s="183"/>
      <c r="C2408" s="183"/>
      <c r="D2408" s="183"/>
      <c r="F2408" s="184"/>
      <c r="G2408" s="184"/>
      <c r="H2408" s="184"/>
      <c r="J2408" s="116"/>
    </row>
    <row r="2409" spans="2:10" s="127" customFormat="1" hidden="1" x14ac:dyDescent="0.35">
      <c r="B2409" s="183"/>
      <c r="C2409" s="183"/>
      <c r="D2409" s="183"/>
      <c r="F2409" s="184"/>
      <c r="G2409" s="184"/>
      <c r="H2409" s="184"/>
      <c r="J2409" s="116"/>
    </row>
    <row r="2410" spans="2:10" s="127" customFormat="1" hidden="1" x14ac:dyDescent="0.35">
      <c r="B2410" s="183"/>
      <c r="C2410" s="183"/>
      <c r="D2410" s="183"/>
      <c r="F2410" s="184"/>
      <c r="G2410" s="184"/>
      <c r="H2410" s="184"/>
      <c r="J2410" s="116"/>
    </row>
    <row r="2411" spans="2:10" s="127" customFormat="1" hidden="1" x14ac:dyDescent="0.35">
      <c r="B2411" s="183"/>
      <c r="C2411" s="183"/>
      <c r="D2411" s="183"/>
      <c r="F2411" s="184"/>
      <c r="G2411" s="184"/>
      <c r="H2411" s="184"/>
      <c r="J2411" s="116"/>
    </row>
    <row r="2412" spans="2:10" s="127" customFormat="1" hidden="1" x14ac:dyDescent="0.35">
      <c r="B2412" s="183"/>
      <c r="C2412" s="183"/>
      <c r="D2412" s="183"/>
      <c r="F2412" s="184"/>
      <c r="G2412" s="184"/>
      <c r="H2412" s="184"/>
      <c r="J2412" s="116"/>
    </row>
    <row r="2413" spans="2:10" s="127" customFormat="1" hidden="1" x14ac:dyDescent="0.35">
      <c r="B2413" s="183"/>
      <c r="C2413" s="183"/>
      <c r="D2413" s="183"/>
      <c r="F2413" s="184"/>
      <c r="G2413" s="184"/>
      <c r="H2413" s="184"/>
      <c r="J2413" s="116"/>
    </row>
    <row r="2414" spans="2:10" s="127" customFormat="1" hidden="1" x14ac:dyDescent="0.35">
      <c r="B2414" s="183"/>
      <c r="C2414" s="183"/>
      <c r="D2414" s="183"/>
      <c r="F2414" s="184"/>
      <c r="G2414" s="184"/>
      <c r="H2414" s="184"/>
      <c r="J2414" s="116"/>
    </row>
    <row r="2415" spans="2:10" s="127" customFormat="1" hidden="1" x14ac:dyDescent="0.35">
      <c r="B2415" s="183"/>
      <c r="C2415" s="183"/>
      <c r="D2415" s="183"/>
      <c r="F2415" s="184"/>
      <c r="G2415" s="184"/>
      <c r="H2415" s="184"/>
      <c r="J2415" s="116"/>
    </row>
    <row r="2416" spans="2:10" s="127" customFormat="1" hidden="1" x14ac:dyDescent="0.35">
      <c r="B2416" s="183"/>
      <c r="C2416" s="183"/>
      <c r="D2416" s="183"/>
      <c r="F2416" s="184"/>
      <c r="G2416" s="184"/>
      <c r="H2416" s="184"/>
      <c r="J2416" s="116"/>
    </row>
    <row r="2417" spans="2:10" s="127" customFormat="1" hidden="1" x14ac:dyDescent="0.35">
      <c r="B2417" s="183"/>
      <c r="C2417" s="183"/>
      <c r="D2417" s="183"/>
      <c r="F2417" s="184"/>
      <c r="G2417" s="184"/>
      <c r="H2417" s="184"/>
      <c r="J2417" s="116"/>
    </row>
    <row r="2418" spans="2:10" s="127" customFormat="1" hidden="1" x14ac:dyDescent="0.35">
      <c r="B2418" s="183"/>
      <c r="C2418" s="183"/>
      <c r="D2418" s="183"/>
      <c r="F2418" s="184"/>
      <c r="G2418" s="184"/>
      <c r="H2418" s="184"/>
      <c r="J2418" s="116"/>
    </row>
    <row r="2419" spans="2:10" s="127" customFormat="1" hidden="1" x14ac:dyDescent="0.35">
      <c r="B2419" s="183"/>
      <c r="C2419" s="183"/>
      <c r="D2419" s="183"/>
      <c r="F2419" s="184"/>
      <c r="G2419" s="184"/>
      <c r="H2419" s="184"/>
      <c r="J2419" s="116"/>
    </row>
    <row r="2420" spans="2:10" s="127" customFormat="1" hidden="1" x14ac:dyDescent="0.35">
      <c r="B2420" s="183"/>
      <c r="C2420" s="183"/>
      <c r="D2420" s="183"/>
      <c r="F2420" s="184"/>
      <c r="G2420" s="184"/>
      <c r="H2420" s="184"/>
      <c r="J2420" s="116"/>
    </row>
    <row r="2421" spans="2:10" s="127" customFormat="1" hidden="1" x14ac:dyDescent="0.35">
      <c r="B2421" s="183"/>
      <c r="C2421" s="183"/>
      <c r="D2421" s="183"/>
      <c r="F2421" s="184"/>
      <c r="G2421" s="184"/>
      <c r="H2421" s="184"/>
      <c r="J2421" s="116"/>
    </row>
    <row r="2422" spans="2:10" s="127" customFormat="1" hidden="1" x14ac:dyDescent="0.35">
      <c r="B2422" s="183"/>
      <c r="C2422" s="183"/>
      <c r="D2422" s="183"/>
      <c r="F2422" s="184"/>
      <c r="G2422" s="184"/>
      <c r="H2422" s="184"/>
      <c r="J2422" s="116"/>
    </row>
    <row r="2423" spans="2:10" s="127" customFormat="1" hidden="1" x14ac:dyDescent="0.35">
      <c r="B2423" s="183"/>
      <c r="C2423" s="183"/>
      <c r="D2423" s="183"/>
      <c r="F2423" s="184"/>
      <c r="G2423" s="184"/>
      <c r="H2423" s="184"/>
      <c r="J2423" s="116"/>
    </row>
    <row r="2424" spans="2:10" s="127" customFormat="1" hidden="1" x14ac:dyDescent="0.35">
      <c r="B2424" s="183"/>
      <c r="C2424" s="183"/>
      <c r="D2424" s="183"/>
      <c r="F2424" s="184"/>
      <c r="G2424" s="184"/>
      <c r="H2424" s="184"/>
      <c r="J2424" s="116"/>
    </row>
    <row r="2425" spans="2:10" s="127" customFormat="1" hidden="1" x14ac:dyDescent="0.35">
      <c r="B2425" s="183"/>
      <c r="C2425" s="183"/>
      <c r="D2425" s="183"/>
      <c r="F2425" s="184"/>
      <c r="G2425" s="184"/>
      <c r="H2425" s="184"/>
      <c r="J2425" s="116"/>
    </row>
    <row r="2426" spans="2:10" s="127" customFormat="1" hidden="1" x14ac:dyDescent="0.35">
      <c r="B2426" s="183"/>
      <c r="C2426" s="183"/>
      <c r="D2426" s="183"/>
      <c r="F2426" s="184"/>
      <c r="G2426" s="184"/>
      <c r="H2426" s="184"/>
      <c r="J2426" s="116"/>
    </row>
    <row r="2427" spans="2:10" s="127" customFormat="1" hidden="1" x14ac:dyDescent="0.35">
      <c r="B2427" s="183"/>
      <c r="C2427" s="183"/>
      <c r="D2427" s="183"/>
      <c r="F2427" s="184"/>
      <c r="G2427" s="184"/>
      <c r="H2427" s="184"/>
      <c r="J2427" s="116"/>
    </row>
    <row r="2428" spans="2:10" s="127" customFormat="1" hidden="1" x14ac:dyDescent="0.35">
      <c r="B2428" s="183"/>
      <c r="C2428" s="183"/>
      <c r="D2428" s="183"/>
      <c r="F2428" s="184"/>
      <c r="G2428" s="184"/>
      <c r="H2428" s="184"/>
      <c r="J2428" s="116"/>
    </row>
    <row r="2429" spans="2:10" s="127" customFormat="1" hidden="1" x14ac:dyDescent="0.35">
      <c r="B2429" s="183"/>
      <c r="C2429" s="183"/>
      <c r="D2429" s="183"/>
      <c r="F2429" s="184"/>
      <c r="G2429" s="184"/>
      <c r="H2429" s="184"/>
      <c r="J2429" s="116"/>
    </row>
    <row r="2430" spans="2:10" s="127" customFormat="1" hidden="1" x14ac:dyDescent="0.35">
      <c r="B2430" s="183"/>
      <c r="C2430" s="183"/>
      <c r="D2430" s="183"/>
      <c r="F2430" s="184"/>
      <c r="G2430" s="184"/>
      <c r="H2430" s="184"/>
      <c r="J2430" s="116"/>
    </row>
    <row r="2431" spans="2:10" s="127" customFormat="1" hidden="1" x14ac:dyDescent="0.35">
      <c r="B2431" s="183"/>
      <c r="C2431" s="183"/>
      <c r="D2431" s="183"/>
      <c r="F2431" s="184"/>
      <c r="G2431" s="184"/>
      <c r="H2431" s="184"/>
      <c r="J2431" s="116"/>
    </row>
    <row r="2432" spans="2:10" s="127" customFormat="1" hidden="1" x14ac:dyDescent="0.35">
      <c r="B2432" s="183"/>
      <c r="C2432" s="183"/>
      <c r="D2432" s="183"/>
      <c r="F2432" s="184"/>
      <c r="G2432" s="184"/>
      <c r="H2432" s="184"/>
      <c r="J2432" s="116"/>
    </row>
    <row r="2433" spans="2:10" s="127" customFormat="1" hidden="1" x14ac:dyDescent="0.35">
      <c r="B2433" s="183"/>
      <c r="C2433" s="183"/>
      <c r="D2433" s="183"/>
      <c r="F2433" s="184"/>
      <c r="G2433" s="184"/>
      <c r="H2433" s="184"/>
      <c r="J2433" s="116"/>
    </row>
    <row r="2434" spans="2:10" s="127" customFormat="1" hidden="1" x14ac:dyDescent="0.35">
      <c r="B2434" s="183"/>
      <c r="C2434" s="183"/>
      <c r="D2434" s="183"/>
      <c r="F2434" s="184"/>
      <c r="G2434" s="184"/>
      <c r="H2434" s="184"/>
      <c r="J2434" s="116"/>
    </row>
    <row r="2435" spans="2:10" s="127" customFormat="1" hidden="1" x14ac:dyDescent="0.35">
      <c r="B2435" s="183"/>
      <c r="C2435" s="183"/>
      <c r="D2435" s="183"/>
      <c r="F2435" s="184"/>
      <c r="G2435" s="184"/>
      <c r="H2435" s="184"/>
      <c r="J2435" s="116"/>
    </row>
    <row r="2436" spans="2:10" s="127" customFormat="1" hidden="1" x14ac:dyDescent="0.35">
      <c r="B2436" s="183"/>
      <c r="C2436" s="183"/>
      <c r="D2436" s="183"/>
      <c r="F2436" s="184"/>
      <c r="G2436" s="184"/>
      <c r="H2436" s="184"/>
      <c r="J2436" s="116"/>
    </row>
    <row r="2437" spans="2:10" s="127" customFormat="1" hidden="1" x14ac:dyDescent="0.35">
      <c r="B2437" s="183"/>
      <c r="C2437" s="183"/>
      <c r="D2437" s="183"/>
      <c r="F2437" s="184"/>
      <c r="G2437" s="184"/>
      <c r="H2437" s="184"/>
      <c r="J2437" s="116"/>
    </row>
    <row r="2438" spans="2:10" s="127" customFormat="1" hidden="1" x14ac:dyDescent="0.35">
      <c r="B2438" s="183"/>
      <c r="C2438" s="183"/>
      <c r="D2438" s="183"/>
      <c r="F2438" s="184"/>
      <c r="G2438" s="184"/>
      <c r="H2438" s="184"/>
      <c r="J2438" s="116"/>
    </row>
    <row r="2439" spans="2:10" s="127" customFormat="1" hidden="1" x14ac:dyDescent="0.35">
      <c r="B2439" s="183"/>
      <c r="C2439" s="183"/>
      <c r="D2439" s="183"/>
      <c r="F2439" s="184"/>
      <c r="G2439" s="184"/>
      <c r="H2439" s="184"/>
      <c r="J2439" s="116"/>
    </row>
    <row r="2440" spans="2:10" s="127" customFormat="1" hidden="1" x14ac:dyDescent="0.35">
      <c r="B2440" s="183"/>
      <c r="C2440" s="183"/>
      <c r="D2440" s="183"/>
      <c r="F2440" s="184"/>
      <c r="G2440" s="184"/>
      <c r="H2440" s="184"/>
      <c r="J2440" s="116"/>
    </row>
    <row r="2441" spans="2:10" s="127" customFormat="1" hidden="1" x14ac:dyDescent="0.35">
      <c r="B2441" s="183"/>
      <c r="C2441" s="183"/>
      <c r="D2441" s="183"/>
      <c r="F2441" s="184"/>
      <c r="G2441" s="184"/>
      <c r="H2441" s="184"/>
      <c r="J2441" s="116"/>
    </row>
    <row r="2442" spans="2:10" s="127" customFormat="1" hidden="1" x14ac:dyDescent="0.35">
      <c r="B2442" s="183"/>
      <c r="C2442" s="183"/>
      <c r="D2442" s="183"/>
      <c r="F2442" s="184"/>
      <c r="G2442" s="184"/>
      <c r="H2442" s="184"/>
      <c r="J2442" s="116"/>
    </row>
    <row r="2443" spans="2:10" s="127" customFormat="1" hidden="1" x14ac:dyDescent="0.35">
      <c r="B2443" s="183"/>
      <c r="C2443" s="183"/>
      <c r="D2443" s="183"/>
      <c r="F2443" s="184"/>
      <c r="G2443" s="184"/>
      <c r="H2443" s="184"/>
      <c r="J2443" s="116"/>
    </row>
    <row r="2444" spans="2:10" s="127" customFormat="1" hidden="1" x14ac:dyDescent="0.35">
      <c r="B2444" s="183"/>
      <c r="C2444" s="183"/>
      <c r="D2444" s="183"/>
      <c r="F2444" s="184"/>
      <c r="G2444" s="184"/>
      <c r="H2444" s="184"/>
      <c r="J2444" s="116"/>
    </row>
    <row r="2445" spans="2:10" s="127" customFormat="1" hidden="1" x14ac:dyDescent="0.35">
      <c r="B2445" s="183"/>
      <c r="C2445" s="183"/>
      <c r="D2445" s="183"/>
      <c r="F2445" s="184"/>
      <c r="G2445" s="184"/>
      <c r="H2445" s="184"/>
      <c r="J2445" s="116"/>
    </row>
    <row r="2446" spans="2:10" s="127" customFormat="1" hidden="1" x14ac:dyDescent="0.35">
      <c r="B2446" s="183"/>
      <c r="C2446" s="183"/>
      <c r="D2446" s="183"/>
      <c r="F2446" s="184"/>
      <c r="G2446" s="184"/>
      <c r="H2446" s="184"/>
      <c r="J2446" s="116"/>
    </row>
    <row r="2447" spans="2:10" s="127" customFormat="1" hidden="1" x14ac:dyDescent="0.35">
      <c r="B2447" s="183"/>
      <c r="C2447" s="183"/>
      <c r="D2447" s="183"/>
      <c r="F2447" s="184"/>
      <c r="G2447" s="184"/>
      <c r="H2447" s="184"/>
      <c r="J2447" s="116"/>
    </row>
    <row r="2448" spans="2:10" s="127" customFormat="1" hidden="1" x14ac:dyDescent="0.35">
      <c r="B2448" s="183"/>
      <c r="C2448" s="183"/>
      <c r="D2448" s="183"/>
      <c r="F2448" s="184"/>
      <c r="G2448" s="184"/>
      <c r="H2448" s="184"/>
      <c r="J2448" s="116"/>
    </row>
    <row r="2449" spans="2:10" s="127" customFormat="1" hidden="1" x14ac:dyDescent="0.35">
      <c r="B2449" s="183"/>
      <c r="C2449" s="183"/>
      <c r="D2449" s="183"/>
      <c r="F2449" s="184"/>
      <c r="G2449" s="184"/>
      <c r="H2449" s="184"/>
      <c r="J2449" s="116"/>
    </row>
    <row r="2450" spans="2:10" s="127" customFormat="1" hidden="1" x14ac:dyDescent="0.35">
      <c r="B2450" s="183"/>
      <c r="C2450" s="183"/>
      <c r="D2450" s="183"/>
      <c r="F2450" s="184"/>
      <c r="G2450" s="184"/>
      <c r="H2450" s="184"/>
      <c r="J2450" s="116"/>
    </row>
    <row r="2451" spans="2:10" s="127" customFormat="1" hidden="1" x14ac:dyDescent="0.35">
      <c r="B2451" s="183"/>
      <c r="C2451" s="183"/>
      <c r="D2451" s="183"/>
      <c r="F2451" s="184"/>
      <c r="G2451" s="184"/>
      <c r="H2451" s="184"/>
      <c r="J2451" s="116"/>
    </row>
    <row r="2452" spans="2:10" s="127" customFormat="1" hidden="1" x14ac:dyDescent="0.35">
      <c r="B2452" s="183"/>
      <c r="C2452" s="183"/>
      <c r="D2452" s="183"/>
      <c r="F2452" s="184"/>
      <c r="G2452" s="184"/>
      <c r="H2452" s="184"/>
      <c r="J2452" s="116"/>
    </row>
    <row r="2453" spans="2:10" s="127" customFormat="1" hidden="1" x14ac:dyDescent="0.35">
      <c r="B2453" s="183"/>
      <c r="C2453" s="183"/>
      <c r="D2453" s="183"/>
      <c r="F2453" s="184"/>
      <c r="G2453" s="184"/>
      <c r="H2453" s="184"/>
      <c r="J2453" s="116"/>
    </row>
    <row r="2454" spans="2:10" s="127" customFormat="1" hidden="1" x14ac:dyDescent="0.35">
      <c r="B2454" s="183"/>
      <c r="C2454" s="183"/>
      <c r="D2454" s="183"/>
      <c r="F2454" s="184"/>
      <c r="G2454" s="184"/>
      <c r="H2454" s="184"/>
      <c r="J2454" s="116"/>
    </row>
    <row r="2455" spans="2:10" s="127" customFormat="1" hidden="1" x14ac:dyDescent="0.35">
      <c r="B2455" s="183"/>
      <c r="C2455" s="183"/>
      <c r="D2455" s="183"/>
      <c r="F2455" s="184"/>
      <c r="G2455" s="184"/>
      <c r="H2455" s="184"/>
      <c r="J2455" s="116"/>
    </row>
    <row r="2456" spans="2:10" s="127" customFormat="1" hidden="1" x14ac:dyDescent="0.35">
      <c r="B2456" s="183"/>
      <c r="C2456" s="183"/>
      <c r="D2456" s="183"/>
      <c r="F2456" s="184"/>
      <c r="G2456" s="184"/>
      <c r="H2456" s="184"/>
      <c r="J2456" s="116"/>
    </row>
    <row r="2457" spans="2:10" s="127" customFormat="1" hidden="1" x14ac:dyDescent="0.35">
      <c r="B2457" s="183"/>
      <c r="C2457" s="183"/>
      <c r="D2457" s="183"/>
      <c r="F2457" s="184"/>
      <c r="G2457" s="184"/>
      <c r="H2457" s="184"/>
      <c r="J2457" s="116"/>
    </row>
    <row r="2458" spans="2:10" s="127" customFormat="1" hidden="1" x14ac:dyDescent="0.35">
      <c r="B2458" s="183"/>
      <c r="C2458" s="183"/>
      <c r="D2458" s="183"/>
      <c r="F2458" s="184"/>
      <c r="G2458" s="184"/>
      <c r="H2458" s="184"/>
      <c r="J2458" s="116"/>
    </row>
    <row r="2459" spans="2:10" s="127" customFormat="1" hidden="1" x14ac:dyDescent="0.35">
      <c r="B2459" s="183"/>
      <c r="C2459" s="183"/>
      <c r="D2459" s="183"/>
      <c r="F2459" s="184"/>
      <c r="G2459" s="184"/>
      <c r="H2459" s="184"/>
      <c r="J2459" s="116"/>
    </row>
    <row r="2460" spans="2:10" s="127" customFormat="1" hidden="1" x14ac:dyDescent="0.35">
      <c r="B2460" s="183"/>
      <c r="C2460" s="183"/>
      <c r="D2460" s="183"/>
      <c r="F2460" s="184"/>
      <c r="G2460" s="184"/>
      <c r="H2460" s="184"/>
      <c r="J2460" s="116"/>
    </row>
    <row r="2461" spans="2:10" s="127" customFormat="1" hidden="1" x14ac:dyDescent="0.35">
      <c r="B2461" s="183"/>
      <c r="C2461" s="183"/>
      <c r="D2461" s="183"/>
      <c r="F2461" s="184"/>
      <c r="G2461" s="184"/>
      <c r="H2461" s="184"/>
      <c r="J2461" s="116"/>
    </row>
    <row r="2462" spans="2:10" s="127" customFormat="1" hidden="1" x14ac:dyDescent="0.35">
      <c r="B2462" s="183"/>
      <c r="C2462" s="183"/>
      <c r="D2462" s="183"/>
      <c r="F2462" s="184"/>
      <c r="G2462" s="184"/>
      <c r="H2462" s="184"/>
      <c r="J2462" s="116"/>
    </row>
    <row r="2463" spans="2:10" s="127" customFormat="1" hidden="1" x14ac:dyDescent="0.35">
      <c r="B2463" s="183"/>
      <c r="C2463" s="183"/>
      <c r="D2463" s="183"/>
      <c r="F2463" s="184"/>
      <c r="G2463" s="184"/>
      <c r="H2463" s="184"/>
      <c r="J2463" s="116"/>
    </row>
    <row r="2464" spans="2:10" s="127" customFormat="1" hidden="1" x14ac:dyDescent="0.35">
      <c r="B2464" s="183"/>
      <c r="C2464" s="183"/>
      <c r="D2464" s="183"/>
      <c r="F2464" s="184"/>
      <c r="G2464" s="184"/>
      <c r="H2464" s="184"/>
      <c r="J2464" s="116"/>
    </row>
    <row r="2465" spans="2:10" s="127" customFormat="1" hidden="1" x14ac:dyDescent="0.35">
      <c r="B2465" s="183"/>
      <c r="C2465" s="183"/>
      <c r="D2465" s="183"/>
      <c r="F2465" s="184"/>
      <c r="G2465" s="184"/>
      <c r="H2465" s="184"/>
      <c r="J2465" s="116"/>
    </row>
    <row r="2466" spans="2:10" s="127" customFormat="1" hidden="1" x14ac:dyDescent="0.35">
      <c r="B2466" s="183"/>
      <c r="C2466" s="183"/>
      <c r="D2466" s="183"/>
      <c r="F2466" s="184"/>
      <c r="G2466" s="184"/>
      <c r="H2466" s="184"/>
      <c r="J2466" s="116"/>
    </row>
    <row r="2467" spans="2:10" s="127" customFormat="1" hidden="1" x14ac:dyDescent="0.35">
      <c r="B2467" s="183"/>
      <c r="C2467" s="183"/>
      <c r="D2467" s="183"/>
      <c r="F2467" s="184"/>
      <c r="G2467" s="184"/>
      <c r="H2467" s="184"/>
      <c r="J2467" s="116"/>
    </row>
    <row r="2468" spans="2:10" s="127" customFormat="1" hidden="1" x14ac:dyDescent="0.35">
      <c r="B2468" s="183"/>
      <c r="C2468" s="183"/>
      <c r="D2468" s="183"/>
      <c r="F2468" s="184"/>
      <c r="G2468" s="184"/>
      <c r="H2468" s="184"/>
      <c r="J2468" s="116"/>
    </row>
    <row r="2469" spans="2:10" s="127" customFormat="1" hidden="1" x14ac:dyDescent="0.35">
      <c r="B2469" s="183"/>
      <c r="C2469" s="183"/>
      <c r="D2469" s="183"/>
      <c r="F2469" s="184"/>
      <c r="G2469" s="184"/>
      <c r="H2469" s="184"/>
      <c r="J2469" s="116"/>
    </row>
    <row r="2470" spans="2:10" s="127" customFormat="1" hidden="1" x14ac:dyDescent="0.35">
      <c r="B2470" s="183"/>
      <c r="C2470" s="183"/>
      <c r="D2470" s="183"/>
      <c r="F2470" s="184"/>
      <c r="G2470" s="184"/>
      <c r="H2470" s="184"/>
      <c r="J2470" s="116"/>
    </row>
    <row r="2471" spans="2:10" s="127" customFormat="1" hidden="1" x14ac:dyDescent="0.35">
      <c r="B2471" s="183"/>
      <c r="C2471" s="183"/>
      <c r="D2471" s="183"/>
      <c r="F2471" s="184"/>
      <c r="G2471" s="184"/>
      <c r="H2471" s="184"/>
      <c r="J2471" s="116"/>
    </row>
    <row r="2472" spans="2:10" s="127" customFormat="1" hidden="1" x14ac:dyDescent="0.35">
      <c r="B2472" s="183"/>
      <c r="C2472" s="183"/>
      <c r="D2472" s="183"/>
      <c r="F2472" s="184"/>
      <c r="G2472" s="184"/>
      <c r="H2472" s="184"/>
      <c r="J2472" s="116"/>
    </row>
    <row r="2473" spans="2:10" s="127" customFormat="1" hidden="1" x14ac:dyDescent="0.35">
      <c r="B2473" s="183"/>
      <c r="C2473" s="183"/>
      <c r="D2473" s="183"/>
      <c r="F2473" s="184"/>
      <c r="G2473" s="184"/>
      <c r="H2473" s="184"/>
      <c r="J2473" s="116"/>
    </row>
    <row r="2474" spans="2:10" s="127" customFormat="1" hidden="1" x14ac:dyDescent="0.35">
      <c r="B2474" s="183"/>
      <c r="C2474" s="183"/>
      <c r="D2474" s="183"/>
      <c r="F2474" s="184"/>
      <c r="G2474" s="184"/>
      <c r="H2474" s="184"/>
      <c r="J2474" s="116"/>
    </row>
    <row r="2475" spans="2:10" s="127" customFormat="1" hidden="1" x14ac:dyDescent="0.35">
      <c r="B2475" s="183"/>
      <c r="C2475" s="183"/>
      <c r="D2475" s="183"/>
      <c r="F2475" s="184"/>
      <c r="G2475" s="184"/>
      <c r="H2475" s="184"/>
      <c r="J2475" s="116"/>
    </row>
    <row r="2476" spans="2:10" s="127" customFormat="1" hidden="1" x14ac:dyDescent="0.35">
      <c r="B2476" s="183"/>
      <c r="C2476" s="183"/>
      <c r="D2476" s="183"/>
      <c r="F2476" s="184"/>
      <c r="G2476" s="184"/>
      <c r="H2476" s="184"/>
      <c r="J2476" s="116"/>
    </row>
    <row r="2477" spans="2:10" s="127" customFormat="1" hidden="1" x14ac:dyDescent="0.35">
      <c r="B2477" s="183"/>
      <c r="C2477" s="183"/>
      <c r="D2477" s="183"/>
      <c r="F2477" s="184"/>
      <c r="G2477" s="184"/>
      <c r="H2477" s="184"/>
      <c r="J2477" s="116"/>
    </row>
    <row r="2478" spans="2:10" s="127" customFormat="1" hidden="1" x14ac:dyDescent="0.35">
      <c r="B2478" s="183"/>
      <c r="C2478" s="183"/>
      <c r="D2478" s="183"/>
      <c r="F2478" s="184"/>
      <c r="G2478" s="184"/>
      <c r="H2478" s="184"/>
      <c r="J2478" s="116"/>
    </row>
    <row r="2479" spans="2:10" s="127" customFormat="1" hidden="1" x14ac:dyDescent="0.35">
      <c r="B2479" s="183"/>
      <c r="C2479" s="183"/>
      <c r="D2479" s="183"/>
      <c r="F2479" s="184"/>
      <c r="G2479" s="184"/>
      <c r="H2479" s="184"/>
      <c r="J2479" s="116"/>
    </row>
    <row r="2480" spans="2:10" s="127" customFormat="1" hidden="1" x14ac:dyDescent="0.35">
      <c r="B2480" s="183"/>
      <c r="C2480" s="183"/>
      <c r="D2480" s="183"/>
      <c r="F2480" s="184"/>
      <c r="G2480" s="184"/>
      <c r="H2480" s="184"/>
      <c r="J2480" s="116"/>
    </row>
    <row r="2481" spans="2:10" s="127" customFormat="1" hidden="1" x14ac:dyDescent="0.35">
      <c r="B2481" s="183"/>
      <c r="C2481" s="183"/>
      <c r="D2481" s="183"/>
      <c r="F2481" s="184"/>
      <c r="G2481" s="184"/>
      <c r="H2481" s="184"/>
      <c r="J2481" s="116"/>
    </row>
    <row r="2482" spans="2:10" s="127" customFormat="1" hidden="1" x14ac:dyDescent="0.35">
      <c r="B2482" s="183"/>
      <c r="C2482" s="183"/>
      <c r="D2482" s="183"/>
      <c r="F2482" s="184"/>
      <c r="G2482" s="184"/>
      <c r="H2482" s="184"/>
      <c r="J2482" s="116"/>
    </row>
    <row r="2483" spans="2:10" s="127" customFormat="1" hidden="1" x14ac:dyDescent="0.35">
      <c r="B2483" s="183"/>
      <c r="C2483" s="183"/>
      <c r="D2483" s="183"/>
      <c r="F2483" s="184"/>
      <c r="G2483" s="184"/>
      <c r="H2483" s="184"/>
      <c r="J2483" s="116"/>
    </row>
    <row r="2484" spans="2:10" s="127" customFormat="1" hidden="1" x14ac:dyDescent="0.35">
      <c r="B2484" s="183"/>
      <c r="C2484" s="183"/>
      <c r="D2484" s="183"/>
      <c r="F2484" s="184"/>
      <c r="G2484" s="184"/>
      <c r="H2484" s="184"/>
      <c r="J2484" s="116"/>
    </row>
    <row r="2485" spans="2:10" s="127" customFormat="1" hidden="1" x14ac:dyDescent="0.35">
      <c r="B2485" s="183"/>
      <c r="C2485" s="183"/>
      <c r="D2485" s="183"/>
      <c r="F2485" s="184"/>
      <c r="G2485" s="184"/>
      <c r="H2485" s="184"/>
      <c r="J2485" s="116"/>
    </row>
    <row r="2486" spans="2:10" s="127" customFormat="1" hidden="1" x14ac:dyDescent="0.35">
      <c r="B2486" s="183"/>
      <c r="C2486" s="183"/>
      <c r="D2486" s="183"/>
      <c r="F2486" s="184"/>
      <c r="G2486" s="184"/>
      <c r="H2486" s="184"/>
      <c r="J2486" s="116"/>
    </row>
    <row r="2487" spans="2:10" s="127" customFormat="1" hidden="1" x14ac:dyDescent="0.35">
      <c r="B2487" s="183"/>
      <c r="C2487" s="183"/>
      <c r="D2487" s="183"/>
      <c r="F2487" s="184"/>
      <c r="G2487" s="184"/>
      <c r="H2487" s="184"/>
      <c r="J2487" s="116"/>
    </row>
    <row r="2488" spans="2:10" s="127" customFormat="1" hidden="1" x14ac:dyDescent="0.35">
      <c r="B2488" s="183"/>
      <c r="C2488" s="183"/>
      <c r="D2488" s="183"/>
      <c r="F2488" s="184"/>
      <c r="G2488" s="184"/>
      <c r="H2488" s="184"/>
      <c r="J2488" s="116"/>
    </row>
    <row r="2489" spans="2:10" s="127" customFormat="1" hidden="1" x14ac:dyDescent="0.35">
      <c r="B2489" s="183"/>
      <c r="C2489" s="183"/>
      <c r="D2489" s="183"/>
      <c r="F2489" s="184"/>
      <c r="G2489" s="184"/>
      <c r="H2489" s="184"/>
      <c r="J2489" s="116"/>
    </row>
    <row r="2490" spans="2:10" s="127" customFormat="1" hidden="1" x14ac:dyDescent="0.35">
      <c r="B2490" s="183"/>
      <c r="C2490" s="183"/>
      <c r="D2490" s="183"/>
      <c r="F2490" s="184"/>
      <c r="G2490" s="184"/>
      <c r="H2490" s="184"/>
      <c r="J2490" s="116"/>
    </row>
    <row r="2491" spans="2:10" s="127" customFormat="1" hidden="1" x14ac:dyDescent="0.35">
      <c r="B2491" s="183"/>
      <c r="C2491" s="183"/>
      <c r="D2491" s="183"/>
      <c r="F2491" s="184"/>
      <c r="G2491" s="184"/>
      <c r="H2491" s="184"/>
      <c r="J2491" s="116"/>
    </row>
    <row r="2492" spans="2:10" s="127" customFormat="1" hidden="1" x14ac:dyDescent="0.35">
      <c r="B2492" s="183"/>
      <c r="C2492" s="183"/>
      <c r="D2492" s="183"/>
      <c r="F2492" s="184"/>
      <c r="G2492" s="184"/>
      <c r="H2492" s="184"/>
      <c r="J2492" s="116"/>
    </row>
    <row r="2493" spans="2:10" s="127" customFormat="1" hidden="1" x14ac:dyDescent="0.35">
      <c r="B2493" s="116"/>
      <c r="C2493" s="116"/>
      <c r="D2493" s="116"/>
      <c r="F2493" s="184"/>
      <c r="G2493" s="184"/>
      <c r="H2493" s="184"/>
      <c r="J2493" s="116"/>
    </row>
  </sheetData>
  <sheetProtection algorithmName="SHA-512" hashValue="7Y1ITn0OdwI/gqkL97U2SZfYH3JWAq8we4mz1CMs9EAVYsz46VC9nL6xLmxtpIW5ukFUPsqY07k5mFP9MituBw==" saltValue="7okjPEzK0x0HekMe/SsbeA==" spinCount="100000" sheet="1" sort="0" autoFilter="0"/>
  <dataValidations count="8">
    <dataValidation type="date" operator="greaterThanOrEqual" allowBlank="1" showInputMessage="1" showErrorMessage="1" sqref="G24:G523" xr:uid="{B55B2D86-F6F9-491F-825E-126C6BEC677C}">
      <formula1>E24</formula1>
    </dataValidation>
    <dataValidation type="list" allowBlank="1" showInputMessage="1" showErrorMessage="1" sqref="D24:D523" xr:uid="{9520FEE2-9C72-4FF2-AC7F-8B54CDF26909}">
      <formula1>"Malfunction,Other"</formula1>
    </dataValidation>
    <dataValidation type="date" operator="greaterThanOrEqual" allowBlank="1" showErrorMessage="1" errorTitle="Error" error="You have entered an invalid date! The format must be (mm/dd/yyyy)." sqref="E24:E1048576 E6:E7 E9:E10" xr:uid="{B0D08384-D6DA-4FB7-BA98-0998D64D4235}">
      <formula1>1/1/1970</formula1>
      <formula2>12/31/2050</formula2>
    </dataValidation>
    <dataValidation type="time" operator="greaterThanOrEqual" allowBlank="1" showErrorMessage="1" errorTitle="Error" error="You have entered an invalid time! The format must be (hh:mm)." sqref="F1:H7 F9:H10 F24:F1048576 H24:H1048576 G524:G1048576" xr:uid="{C16158E2-8C47-4998-88B7-5308840A59DA}">
      <formula1>0</formula1>
    </dataValidation>
    <dataValidation operator="greaterThanOrEqual" allowBlank="1" showErrorMessage="1" errorTitle="Error" error="You have entered an invalid time! The format must be (hh:mm)." sqref="F14 H14" xr:uid="{493EFD84-6517-418F-8208-710B2D23704E}"/>
    <dataValidation operator="greaterThanOrEqual" allowBlank="1" showErrorMessage="1" errorTitle="Error" error="You have entered an invalid date! The format must be (mm/dd/yyyy)." sqref="E13:E14 F13 G13:G14 H13" xr:uid="{FF61C105-98C8-48AD-8A9D-6F1C517A3D5C}"/>
    <dataValidation type="date" operator="greaterThanOrEqual" allowBlank="1" showInputMessage="1" showErrorMessage="1" sqref="I524:I1048576" xr:uid="{2FE25A1A-B77D-4AE3-9495-17F94FC43FBC}">
      <formula1>E524</formula1>
    </dataValidation>
    <dataValidation type="list" allowBlank="1" showInputMessage="1" showErrorMessage="1" sqref="B24:B523" xr:uid="{77BF9342-80C8-4C72-AF72-C5952F02B0CD}">
      <formula1>EngineList</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094242B-93E2-45D5-AC85-8A9B889B2614}">
          <x14:formula1>
            <xm:f>Lists!$N$8:$N$11</xm:f>
          </x14:formula1>
          <xm:sqref>J24:J523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7EBA-07B3-4F77-A183-D3C977E0FDED}">
  <sheetPr codeName="Sheet17">
    <tabColor rgb="FF92D050"/>
  </sheetPr>
  <dimension ref="A1:J2493"/>
  <sheetViews>
    <sheetView showGridLines="0" topLeftCell="D7" zoomScaleNormal="100" workbookViewId="0">
      <selection activeCell="B12" sqref="B12"/>
    </sheetView>
  </sheetViews>
  <sheetFormatPr defaultColWidth="0" defaultRowHeight="14.5" zeroHeight="1" x14ac:dyDescent="0.35"/>
  <cols>
    <col min="1" max="1" width="9.08984375" style="116" hidden="1" customWidth="1"/>
    <col min="2" max="2" width="16.453125" style="116" customWidth="1"/>
    <col min="3" max="3" width="52.54296875" style="116" customWidth="1"/>
    <col min="4" max="4" width="18" style="116" customWidth="1"/>
    <col min="5" max="5" width="23.453125" style="127" customWidth="1"/>
    <col min="6" max="6" width="23.54296875" style="184" customWidth="1"/>
    <col min="7" max="10" width="18.453125" style="116" customWidth="1"/>
    <col min="11" max="16384" width="9.08984375" style="116" hidden="1"/>
  </cols>
  <sheetData>
    <row r="1" spans="1:10" s="169" customFormat="1" hidden="1" x14ac:dyDescent="0.35">
      <c r="A1" s="116"/>
      <c r="B1" s="217" t="str">
        <f>Welcome!A1</f>
        <v>DO NOT REMOVE OR EDIT INFORMATION IN ROWS 1 THROUGH 5
FOR INTERNAL USE ONLY</v>
      </c>
      <c r="C1" s="117"/>
      <c r="D1" s="117"/>
      <c r="E1" s="117"/>
      <c r="F1" s="118"/>
    </row>
    <row r="2" spans="1:10" s="207" customFormat="1" hidden="1" x14ac:dyDescent="0.35">
      <c r="B2" s="218" t="str">
        <f>Welcome!A2</f>
        <v>Template Name</v>
      </c>
      <c r="C2" s="218"/>
      <c r="D2" s="218"/>
      <c r="E2" s="218" t="str">
        <f>Welcome!B2</f>
        <v>63.6650 Semiannual and Annual Report</v>
      </c>
      <c r="F2" s="219"/>
    </row>
    <row r="3" spans="1:10" s="207" customFormat="1" hidden="1" x14ac:dyDescent="0.35">
      <c r="B3" s="218" t="str">
        <f>Welcome!A3</f>
        <v>CitationID</v>
      </c>
      <c r="C3" s="218"/>
      <c r="D3" s="218"/>
      <c r="E3" s="218" t="str">
        <f>Welcome!B3</f>
        <v>63.6650(h)(3) and (i)</v>
      </c>
      <c r="F3" s="219"/>
    </row>
    <row r="4" spans="1:10" s="207" customFormat="1" hidden="1" x14ac:dyDescent="0.35">
      <c r="B4" s="218" t="str">
        <f>Welcome!A4</f>
        <v>Template Version</v>
      </c>
      <c r="C4" s="218"/>
      <c r="D4" s="218"/>
      <c r="E4" s="218" t="str">
        <f>Welcome!B4</f>
        <v>v5.00</v>
      </c>
      <c r="F4" s="219"/>
    </row>
    <row r="5" spans="1:10" s="207" customFormat="1" hidden="1" x14ac:dyDescent="0.35">
      <c r="B5" s="218" t="str">
        <f>Welcome!A5</f>
        <v>Last Updated Date</v>
      </c>
      <c r="C5" s="218"/>
      <c r="D5" s="218"/>
      <c r="E5" s="220">
        <f>Welcome!B5</f>
        <v>45530</v>
      </c>
      <c r="F5" s="219"/>
    </row>
    <row r="6" spans="1:10" hidden="1" x14ac:dyDescent="0.35">
      <c r="F6" s="128"/>
    </row>
    <row r="7" spans="1:10" ht="15.65" customHeight="1" x14ac:dyDescent="0.35">
      <c r="B7" s="236" t="s">
        <v>93</v>
      </c>
      <c r="C7" s="131"/>
      <c r="D7" s="131"/>
      <c r="E7" s="132"/>
      <c r="F7" s="132"/>
    </row>
    <row r="8" spans="1:10" ht="15" customHeight="1" thickBot="1" x14ac:dyDescent="0.4">
      <c r="B8" s="133" t="s">
        <v>94</v>
      </c>
      <c r="C8" s="133"/>
      <c r="D8" s="133"/>
      <c r="E8" s="134"/>
      <c r="F8" s="134"/>
    </row>
    <row r="9" spans="1:10" hidden="1" x14ac:dyDescent="0.35">
      <c r="B9" s="135"/>
      <c r="C9" s="135"/>
      <c r="D9" s="135"/>
      <c r="F9" s="128"/>
    </row>
    <row r="10" spans="1:10" hidden="1" x14ac:dyDescent="0.35">
      <c r="B10" s="135"/>
      <c r="C10" s="135"/>
      <c r="D10" s="135"/>
      <c r="F10" s="128"/>
    </row>
    <row r="11" spans="1:10" s="170" customFormat="1" ht="15" hidden="1" customHeight="1" thickBot="1" x14ac:dyDescent="0.4">
      <c r="B11" s="171"/>
      <c r="C11" s="171"/>
      <c r="D11" s="171"/>
      <c r="E11" s="172"/>
      <c r="F11" s="172"/>
    </row>
    <row r="12" spans="1:10" s="137" customFormat="1" ht="102" thickBot="1" x14ac:dyDescent="0.4">
      <c r="B12" s="140" t="s">
        <v>187</v>
      </c>
      <c r="C12" s="141" t="s">
        <v>188</v>
      </c>
      <c r="D12" s="177" t="s">
        <v>189</v>
      </c>
      <c r="E12" s="176" t="s">
        <v>190</v>
      </c>
      <c r="F12" s="175" t="s">
        <v>191</v>
      </c>
      <c r="G12" s="212" t="s">
        <v>192</v>
      </c>
      <c r="H12" s="212" t="s">
        <v>193</v>
      </c>
      <c r="I12" s="212" t="s">
        <v>194</v>
      </c>
      <c r="J12" s="213" t="s">
        <v>195</v>
      </c>
    </row>
    <row r="13" spans="1:10" x14ac:dyDescent="0.35">
      <c r="B13" s="138" t="s">
        <v>71</v>
      </c>
      <c r="C13" s="209" t="s">
        <v>163</v>
      </c>
      <c r="D13" s="208" t="s">
        <v>164</v>
      </c>
      <c r="E13" s="210" t="s">
        <v>165</v>
      </c>
      <c r="F13" s="210" t="s">
        <v>166</v>
      </c>
      <c r="G13" s="210" t="s">
        <v>196</v>
      </c>
      <c r="H13" s="210" t="s">
        <v>197</v>
      </c>
      <c r="I13" s="210" t="s">
        <v>198</v>
      </c>
      <c r="J13" s="214" t="s">
        <v>199</v>
      </c>
    </row>
    <row r="14" spans="1:10" x14ac:dyDescent="0.35">
      <c r="B14" s="139" t="s">
        <v>47</v>
      </c>
      <c r="C14" s="139" t="s">
        <v>135</v>
      </c>
      <c r="D14" s="139" t="s">
        <v>167</v>
      </c>
      <c r="E14" s="180" t="s">
        <v>168</v>
      </c>
      <c r="F14" s="181" t="s">
        <v>112</v>
      </c>
      <c r="G14" s="181" t="s">
        <v>158</v>
      </c>
      <c r="H14" s="181" t="s">
        <v>200</v>
      </c>
      <c r="I14" s="181" t="s">
        <v>200</v>
      </c>
      <c r="J14" s="215" t="s">
        <v>200</v>
      </c>
    </row>
    <row r="15" spans="1:10" hidden="1" x14ac:dyDescent="0.35">
      <c r="B15" s="139" t="s">
        <v>92</v>
      </c>
      <c r="C15" s="139" t="s">
        <v>92</v>
      </c>
      <c r="D15" s="139" t="s">
        <v>92</v>
      </c>
      <c r="E15" s="139" t="s">
        <v>92</v>
      </c>
      <c r="F15" s="139" t="s">
        <v>92</v>
      </c>
      <c r="G15" s="139" t="s">
        <v>92</v>
      </c>
      <c r="H15" s="139" t="s">
        <v>92</v>
      </c>
      <c r="I15" s="139" t="s">
        <v>92</v>
      </c>
      <c r="J15" s="144" t="s">
        <v>92</v>
      </c>
    </row>
    <row r="16" spans="1:10" hidden="1" x14ac:dyDescent="0.35">
      <c r="B16" s="139" t="s">
        <v>92</v>
      </c>
      <c r="C16" s="139" t="s">
        <v>92</v>
      </c>
      <c r="D16" s="139" t="s">
        <v>92</v>
      </c>
      <c r="E16" s="139" t="s">
        <v>92</v>
      </c>
      <c r="F16" s="139" t="s">
        <v>92</v>
      </c>
      <c r="G16" s="139" t="s">
        <v>92</v>
      </c>
      <c r="H16" s="139" t="s">
        <v>92</v>
      </c>
      <c r="I16" s="139" t="s">
        <v>92</v>
      </c>
      <c r="J16" s="144" t="s">
        <v>92</v>
      </c>
    </row>
    <row r="17" spans="2:10" hidden="1" x14ac:dyDescent="0.35">
      <c r="B17" s="139" t="s">
        <v>92</v>
      </c>
      <c r="C17" s="139" t="s">
        <v>92</v>
      </c>
      <c r="D17" s="139" t="s">
        <v>92</v>
      </c>
      <c r="E17" s="139" t="s">
        <v>92</v>
      </c>
      <c r="F17" s="139" t="s">
        <v>92</v>
      </c>
      <c r="G17" s="139" t="s">
        <v>92</v>
      </c>
      <c r="H17" s="139" t="s">
        <v>92</v>
      </c>
      <c r="I17" s="139" t="s">
        <v>92</v>
      </c>
      <c r="J17" s="144" t="s">
        <v>92</v>
      </c>
    </row>
    <row r="18" spans="2:10" hidden="1" x14ac:dyDescent="0.35">
      <c r="B18" s="139" t="s">
        <v>92</v>
      </c>
      <c r="C18" s="139" t="s">
        <v>92</v>
      </c>
      <c r="D18" s="139" t="s">
        <v>92</v>
      </c>
      <c r="E18" s="139" t="s">
        <v>92</v>
      </c>
      <c r="F18" s="139" t="s">
        <v>92</v>
      </c>
      <c r="G18" s="139" t="s">
        <v>92</v>
      </c>
      <c r="H18" s="139" t="s">
        <v>92</v>
      </c>
      <c r="I18" s="139" t="s">
        <v>92</v>
      </c>
      <c r="J18" s="144" t="s">
        <v>92</v>
      </c>
    </row>
    <row r="19" spans="2:10" hidden="1" x14ac:dyDescent="0.35">
      <c r="B19" s="139" t="s">
        <v>92</v>
      </c>
      <c r="C19" s="139" t="s">
        <v>92</v>
      </c>
      <c r="D19" s="139" t="s">
        <v>92</v>
      </c>
      <c r="E19" s="139" t="s">
        <v>92</v>
      </c>
      <c r="F19" s="139" t="s">
        <v>92</v>
      </c>
      <c r="G19" s="139" t="s">
        <v>92</v>
      </c>
      <c r="H19" s="139" t="s">
        <v>92</v>
      </c>
      <c r="I19" s="139" t="s">
        <v>92</v>
      </c>
      <c r="J19" s="144" t="s">
        <v>92</v>
      </c>
    </row>
    <row r="20" spans="2:10" hidden="1" x14ac:dyDescent="0.35">
      <c r="B20" s="139" t="s">
        <v>92</v>
      </c>
      <c r="C20" s="139" t="s">
        <v>92</v>
      </c>
      <c r="D20" s="139" t="s">
        <v>92</v>
      </c>
      <c r="E20" s="139" t="s">
        <v>92</v>
      </c>
      <c r="F20" s="139" t="s">
        <v>92</v>
      </c>
      <c r="G20" s="139" t="s">
        <v>92</v>
      </c>
      <c r="H20" s="139" t="s">
        <v>92</v>
      </c>
      <c r="I20" s="139" t="s">
        <v>92</v>
      </c>
      <c r="J20" s="144" t="s">
        <v>92</v>
      </c>
    </row>
    <row r="21" spans="2:10" hidden="1" x14ac:dyDescent="0.35">
      <c r="B21" s="139" t="s">
        <v>92</v>
      </c>
      <c r="C21" s="139" t="s">
        <v>92</v>
      </c>
      <c r="D21" s="139" t="s">
        <v>92</v>
      </c>
      <c r="E21" s="139" t="s">
        <v>92</v>
      </c>
      <c r="F21" s="139" t="s">
        <v>92</v>
      </c>
      <c r="G21" s="139" t="s">
        <v>92</v>
      </c>
      <c r="H21" s="139" t="s">
        <v>92</v>
      </c>
      <c r="I21" s="139" t="s">
        <v>92</v>
      </c>
      <c r="J21" s="144" t="s">
        <v>92</v>
      </c>
    </row>
    <row r="22" spans="2:10" hidden="1" x14ac:dyDescent="0.35">
      <c r="B22" s="139" t="s">
        <v>92</v>
      </c>
      <c r="C22" s="139" t="s">
        <v>92</v>
      </c>
      <c r="D22" s="139" t="s">
        <v>92</v>
      </c>
      <c r="E22" s="139" t="s">
        <v>92</v>
      </c>
      <c r="F22" s="139" t="s">
        <v>92</v>
      </c>
      <c r="G22" s="139" t="s">
        <v>92</v>
      </c>
      <c r="H22" s="139" t="s">
        <v>92</v>
      </c>
      <c r="I22" s="139" t="s">
        <v>92</v>
      </c>
      <c r="J22" s="144" t="s">
        <v>92</v>
      </c>
    </row>
    <row r="23" spans="2:10" hidden="1" x14ac:dyDescent="0.35">
      <c r="B23" s="139" t="s">
        <v>92</v>
      </c>
      <c r="C23" s="139" t="s">
        <v>92</v>
      </c>
      <c r="D23" s="139" t="s">
        <v>92</v>
      </c>
      <c r="E23" s="139" t="s">
        <v>92</v>
      </c>
      <c r="F23" s="139" t="s">
        <v>92</v>
      </c>
      <c r="G23" s="139" t="s">
        <v>92</v>
      </c>
      <c r="H23" s="139" t="s">
        <v>92</v>
      </c>
      <c r="I23" s="139" t="s">
        <v>92</v>
      </c>
      <c r="J23" s="144" t="s">
        <v>92</v>
      </c>
    </row>
    <row r="24" spans="2:10" x14ac:dyDescent="0.35">
      <c r="B24" s="189" t="str">
        <f>IF(Lists!AK2="","",Lists!AK2)</f>
        <v/>
      </c>
      <c r="C24" s="190" t="str">
        <f>IF(Lists!AL2="","",Lists!AL2)</f>
        <v/>
      </c>
      <c r="D24" s="193" t="str">
        <f>IF(C24="","",VLOOKUP(B24,Lists!$K$2:$L$501,2,FALSE))</f>
        <v/>
      </c>
      <c r="E24" s="193" t="str">
        <f>IF(C24="","",SUMIFS('CMS Deviation Detail'!$I$24:$I$523,'CMS Deviation Detail'!$B$24:$B$523,B24,'CMS Deviation Detail'!$C$24:$C$523,C24))</f>
        <v/>
      </c>
      <c r="F24" s="194" t="str">
        <f>IF(B24="","",E24/D24)</f>
        <v/>
      </c>
      <c r="G24" s="193" t="str">
        <f>IF(C24="","",SUMIFS('CMS Deviation Detail'!$I$24:$I$523,'CMS Deviation Detail'!$B$24:$B$523,$B24,'CMS Deviation Detail'!$C$24:$C$523,$C24,'CMS Deviation Detail'!$J$24:$J$523,"Control Equipment Problems"))</f>
        <v/>
      </c>
      <c r="H24" s="193" t="str">
        <f>IF(D24="","",SUMIFS('CMS Deviation Detail'!$I$24:$I$523,'CMS Deviation Detail'!$B$24:$B$523,$B24,'CMS Deviation Detail'!$C$24:$C$523,$C24,'CMS Deviation Detail'!$J$24:$J$523,"Process Problems"))</f>
        <v/>
      </c>
      <c r="I24" s="193" t="str">
        <f>IF(E24="","",SUMIFS('CMS Deviation Detail'!$I$24:$I$523,'CMS Deviation Detail'!$B$24:$B$523,$B24,'CMS Deviation Detail'!$C$24:$C$523,$C24,'CMS Deviation Detail'!$J$24:$J$523,"Other Known Causes"))</f>
        <v/>
      </c>
      <c r="J24" s="216" t="str">
        <f>IF(F24="","",SUMIFS('CMS Deviation Detail'!$I$24:$I$523,'CMS Deviation Detail'!$B$24:$B$523,$B24,'CMS Deviation Detail'!$C$24:$C$523,$C24,'CMS Deviation Detail'!$J$24:$J$523,"Other Unknown Causes"))</f>
        <v/>
      </c>
    </row>
    <row r="25" spans="2:10" x14ac:dyDescent="0.35">
      <c r="B25" s="189" t="str">
        <f>IF(Lists!AK3="","",Lists!AK3)</f>
        <v/>
      </c>
      <c r="C25" s="189" t="str">
        <f>IF(Lists!AL3="","",Lists!AL3)</f>
        <v/>
      </c>
      <c r="D25" s="193" t="str">
        <f>IF(C25="","",VLOOKUP(B25,Lists!$K$2:$L$501,2,FALSE))</f>
        <v/>
      </c>
      <c r="E25" s="193" t="str">
        <f>IF(C25="","",SUMIFS('CMS Deviation Detail'!$I$24:$I$523,'CMS Deviation Detail'!$B$24:$B$523,B25,'CMS Deviation Detail'!$C$24:$C$523,C25))</f>
        <v/>
      </c>
      <c r="F25" s="194" t="str">
        <f t="shared" ref="F25:F88" si="0">IF(B25="","",E25/D25)</f>
        <v/>
      </c>
      <c r="G25" s="193" t="str">
        <f>IF(C25="","",SUMIFS('CMS Deviation Detail'!$I$24:$I$523,'CMS Deviation Detail'!$B$24:$B$523,$B25,'CMS Deviation Detail'!$C$24:$C$523,$C25,'CMS Deviation Detail'!$J$24:$J$523,"Control Equipment Problems"))</f>
        <v/>
      </c>
      <c r="H25" s="193" t="str">
        <f>IF(D25="","",SUMIFS('CMS Deviation Detail'!$I$24:$I$523,'CMS Deviation Detail'!$B$24:$B$523,$B25,'CMS Deviation Detail'!$C$24:$C$523,$C25,'CMS Deviation Detail'!$J$24:$J$523,"Process Problems"))</f>
        <v/>
      </c>
      <c r="I25" s="193" t="str">
        <f>IF(E25="","",SUMIFS('CMS Deviation Detail'!$I$24:$I$523,'CMS Deviation Detail'!$B$24:$B$523,$B25,'CMS Deviation Detail'!$C$24:$C$523,$C25,'CMS Deviation Detail'!$J$24:$J$523,"Other Known Causes"))</f>
        <v/>
      </c>
      <c r="J25" s="216" t="str">
        <f>IF(F25="","",SUMIFS('CMS Deviation Detail'!$I$24:$I$523,'CMS Deviation Detail'!$B$24:$B$523,$B25,'CMS Deviation Detail'!$C$24:$C$523,$C25,'CMS Deviation Detail'!$J$24:$J$523,"Other Unknown Causes"))</f>
        <v/>
      </c>
    </row>
    <row r="26" spans="2:10" x14ac:dyDescent="0.35">
      <c r="B26" s="189" t="str">
        <f>IF(Lists!AK4="","",Lists!AK4)</f>
        <v/>
      </c>
      <c r="C26" s="189" t="str">
        <f>IF(Lists!AL4="","",Lists!AL4)</f>
        <v/>
      </c>
      <c r="D26" s="193" t="str">
        <f>IF(C26="","",VLOOKUP(B26,Lists!$K$2:$L$501,2,FALSE))</f>
        <v/>
      </c>
      <c r="E26" s="193" t="str">
        <f>IF(C26="","",SUMIFS('CMS Deviation Detail'!$I$24:$I$523,'CMS Deviation Detail'!$B$24:$B$523,B26,'CMS Deviation Detail'!$C$24:$C$523,C26))</f>
        <v/>
      </c>
      <c r="F26" s="194" t="str">
        <f t="shared" si="0"/>
        <v/>
      </c>
      <c r="G26" s="193" t="str">
        <f>IF(C26="","",SUMIFS('CMS Deviation Detail'!$I$24:$I$523,'CMS Deviation Detail'!$B$24:$B$523,$B26,'CMS Deviation Detail'!$C$24:$C$523,$C26,'CMS Deviation Detail'!$J$24:$J$523,"Control Equipment Problems"))</f>
        <v/>
      </c>
      <c r="H26" s="193" t="str">
        <f>IF(D26="","",SUMIFS('CMS Deviation Detail'!$I$24:$I$523,'CMS Deviation Detail'!$B$24:$B$523,$B26,'CMS Deviation Detail'!$C$24:$C$523,$C26,'CMS Deviation Detail'!$J$24:$J$523,"Process Problems"))</f>
        <v/>
      </c>
      <c r="I26" s="193" t="str">
        <f>IF(E26="","",SUMIFS('CMS Deviation Detail'!$I$24:$I$523,'CMS Deviation Detail'!$B$24:$B$523,$B26,'CMS Deviation Detail'!$C$24:$C$523,$C26,'CMS Deviation Detail'!$J$24:$J$523,"Other Known Causes"))</f>
        <v/>
      </c>
      <c r="J26" s="216" t="str">
        <f>IF(F26="","",SUMIFS('CMS Deviation Detail'!$I$24:$I$523,'CMS Deviation Detail'!$B$24:$B$523,$B26,'CMS Deviation Detail'!$C$24:$C$523,$C26,'CMS Deviation Detail'!$J$24:$J$523,"Other Unknown Causes"))</f>
        <v/>
      </c>
    </row>
    <row r="27" spans="2:10" x14ac:dyDescent="0.35">
      <c r="B27" s="189" t="str">
        <f>IF(Lists!AK5="","",Lists!AK5)</f>
        <v/>
      </c>
      <c r="C27" s="189" t="str">
        <f>IF(Lists!AL5="","",Lists!AL5)</f>
        <v/>
      </c>
      <c r="D27" s="193" t="str">
        <f>IF(C27="","",VLOOKUP(B27,Lists!$K$2:$L$501,2,FALSE))</f>
        <v/>
      </c>
      <c r="E27" s="193" t="str">
        <f>IF(C27="","",SUMIFS('CMS Deviation Detail'!$I$24:$I$523,'CMS Deviation Detail'!$B$24:$B$523,B27,'CMS Deviation Detail'!$C$24:$C$523,C27))</f>
        <v/>
      </c>
      <c r="F27" s="194" t="str">
        <f t="shared" si="0"/>
        <v/>
      </c>
      <c r="G27" s="193" t="str">
        <f>IF(C27="","",SUMIFS('CMS Deviation Detail'!$I$24:$I$523,'CMS Deviation Detail'!$B$24:$B$523,$B27,'CMS Deviation Detail'!$C$24:$C$523,$C27,'CMS Deviation Detail'!$J$24:$J$523,"Control Equipment Problems"))</f>
        <v/>
      </c>
      <c r="H27" s="193" t="str">
        <f>IF(D27="","",SUMIFS('CMS Deviation Detail'!$I$24:$I$523,'CMS Deviation Detail'!$B$24:$B$523,$B27,'CMS Deviation Detail'!$C$24:$C$523,$C27,'CMS Deviation Detail'!$J$24:$J$523,"Process Problems"))</f>
        <v/>
      </c>
      <c r="I27" s="193" t="str">
        <f>IF(E27="","",SUMIFS('CMS Deviation Detail'!$I$24:$I$523,'CMS Deviation Detail'!$B$24:$B$523,$B27,'CMS Deviation Detail'!$C$24:$C$523,$C27,'CMS Deviation Detail'!$J$24:$J$523,"Other Known Causes"))</f>
        <v/>
      </c>
      <c r="J27" s="216" t="str">
        <f>IF(F27="","",SUMIFS('CMS Deviation Detail'!$I$24:$I$523,'CMS Deviation Detail'!$B$24:$B$523,$B27,'CMS Deviation Detail'!$C$24:$C$523,$C27,'CMS Deviation Detail'!$J$24:$J$523,"Other Unknown Causes"))</f>
        <v/>
      </c>
    </row>
    <row r="28" spans="2:10" x14ac:dyDescent="0.35">
      <c r="B28" s="189" t="str">
        <f>IF(Lists!AK6="","",Lists!AK6)</f>
        <v/>
      </c>
      <c r="C28" s="189" t="str">
        <f>IF(Lists!AL6="","",Lists!AL6)</f>
        <v/>
      </c>
      <c r="D28" s="193" t="str">
        <f>IF(C28="","",VLOOKUP(B28,Lists!$K$2:$L$501,2,FALSE))</f>
        <v/>
      </c>
      <c r="E28" s="193" t="str">
        <f>IF(C28="","",SUMIFS('CMS Deviation Detail'!$I$24:$I$523,'CMS Deviation Detail'!$B$24:$B$523,B28,'CMS Deviation Detail'!$C$24:$C$523,C28))</f>
        <v/>
      </c>
      <c r="F28" s="194" t="str">
        <f t="shared" si="0"/>
        <v/>
      </c>
      <c r="G28" s="193" t="str">
        <f>IF(C28="","",SUMIFS('CMS Deviation Detail'!$I$24:$I$523,'CMS Deviation Detail'!$B$24:$B$523,$B28,'CMS Deviation Detail'!$C$24:$C$523,$C28,'CMS Deviation Detail'!$J$24:$J$523,"Control Equipment Problems"))</f>
        <v/>
      </c>
      <c r="H28" s="193" t="str">
        <f>IF(D28="","",SUMIFS('CMS Deviation Detail'!$I$24:$I$523,'CMS Deviation Detail'!$B$24:$B$523,$B28,'CMS Deviation Detail'!$C$24:$C$523,$C28,'CMS Deviation Detail'!$J$24:$J$523,"Process Problems"))</f>
        <v/>
      </c>
      <c r="I28" s="193" t="str">
        <f>IF(E28="","",SUMIFS('CMS Deviation Detail'!$I$24:$I$523,'CMS Deviation Detail'!$B$24:$B$523,$B28,'CMS Deviation Detail'!$C$24:$C$523,$C28,'CMS Deviation Detail'!$J$24:$J$523,"Other Known Causes"))</f>
        <v/>
      </c>
      <c r="J28" s="216" t="str">
        <f>IF(F28="","",SUMIFS('CMS Deviation Detail'!$I$24:$I$523,'CMS Deviation Detail'!$B$24:$B$523,$B28,'CMS Deviation Detail'!$C$24:$C$523,$C28,'CMS Deviation Detail'!$J$24:$J$523,"Other Unknown Causes"))</f>
        <v/>
      </c>
    </row>
    <row r="29" spans="2:10" x14ac:dyDescent="0.35">
      <c r="B29" s="189" t="str">
        <f>IF(Lists!AK7="","",Lists!AK7)</f>
        <v/>
      </c>
      <c r="C29" s="189" t="str">
        <f>IF(Lists!AL7="","",Lists!AL7)</f>
        <v/>
      </c>
      <c r="D29" s="193" t="str">
        <f>IF(C29="","",VLOOKUP(B29,Lists!$K$2:$L$501,2,FALSE))</f>
        <v/>
      </c>
      <c r="E29" s="193" t="str">
        <f>IF(C29="","",SUMIFS('CMS Deviation Detail'!$I$24:$I$523,'CMS Deviation Detail'!$B$24:$B$523,B29,'CMS Deviation Detail'!$C$24:$C$523,C29))</f>
        <v/>
      </c>
      <c r="F29" s="194" t="str">
        <f t="shared" si="0"/>
        <v/>
      </c>
      <c r="G29" s="193" t="str">
        <f>IF(C29="","",SUMIFS('CMS Deviation Detail'!$I$24:$I$523,'CMS Deviation Detail'!$B$24:$B$523,$B29,'CMS Deviation Detail'!$C$24:$C$523,$C29,'CMS Deviation Detail'!$J$24:$J$523,"Control Equipment Problems"))</f>
        <v/>
      </c>
      <c r="H29" s="193" t="str">
        <f>IF(D29="","",SUMIFS('CMS Deviation Detail'!$I$24:$I$523,'CMS Deviation Detail'!$B$24:$B$523,$B29,'CMS Deviation Detail'!$C$24:$C$523,$C29,'CMS Deviation Detail'!$J$24:$J$523,"Process Problems"))</f>
        <v/>
      </c>
      <c r="I29" s="193" t="str">
        <f>IF(E29="","",SUMIFS('CMS Deviation Detail'!$I$24:$I$523,'CMS Deviation Detail'!$B$24:$B$523,$B29,'CMS Deviation Detail'!$C$24:$C$523,$C29,'CMS Deviation Detail'!$J$24:$J$523,"Other Known Causes"))</f>
        <v/>
      </c>
      <c r="J29" s="216" t="str">
        <f>IF(F29="","",SUMIFS('CMS Deviation Detail'!$I$24:$I$523,'CMS Deviation Detail'!$B$24:$B$523,$B29,'CMS Deviation Detail'!$C$24:$C$523,$C29,'CMS Deviation Detail'!$J$24:$J$523,"Other Unknown Causes"))</f>
        <v/>
      </c>
    </row>
    <row r="30" spans="2:10" x14ac:dyDescent="0.35">
      <c r="B30" s="189" t="str">
        <f>IF(Lists!AK8="","",Lists!AK8)</f>
        <v/>
      </c>
      <c r="C30" s="189" t="str">
        <f>IF(Lists!AL8="","",Lists!AL8)</f>
        <v/>
      </c>
      <c r="D30" s="193" t="str">
        <f>IF(C30="","",VLOOKUP(B30,Lists!$K$2:$L$501,2,FALSE))</f>
        <v/>
      </c>
      <c r="E30" s="193" t="str">
        <f>IF(C30="","",SUMIFS('CMS Deviation Detail'!$I$24:$I$523,'CMS Deviation Detail'!$B$24:$B$523,B30,'CMS Deviation Detail'!$C$24:$C$523,C30))</f>
        <v/>
      </c>
      <c r="F30" s="194" t="str">
        <f t="shared" si="0"/>
        <v/>
      </c>
      <c r="G30" s="193" t="str">
        <f>IF(C30="","",SUMIFS('CMS Deviation Detail'!$I$24:$I$523,'CMS Deviation Detail'!$B$24:$B$523,$B30,'CMS Deviation Detail'!$C$24:$C$523,$C30,'CMS Deviation Detail'!$J$24:$J$523,"Control Equipment Problems"))</f>
        <v/>
      </c>
      <c r="H30" s="193" t="str">
        <f>IF(D30="","",SUMIFS('CMS Deviation Detail'!$I$24:$I$523,'CMS Deviation Detail'!$B$24:$B$523,$B30,'CMS Deviation Detail'!$C$24:$C$523,$C30,'CMS Deviation Detail'!$J$24:$J$523,"Process Problems"))</f>
        <v/>
      </c>
      <c r="I30" s="193" t="str">
        <f>IF(E30="","",SUMIFS('CMS Deviation Detail'!$I$24:$I$523,'CMS Deviation Detail'!$B$24:$B$523,$B30,'CMS Deviation Detail'!$C$24:$C$523,$C30,'CMS Deviation Detail'!$J$24:$J$523,"Other Known Causes"))</f>
        <v/>
      </c>
      <c r="J30" s="216" t="str">
        <f>IF(F30="","",SUMIFS('CMS Deviation Detail'!$I$24:$I$523,'CMS Deviation Detail'!$B$24:$B$523,$B30,'CMS Deviation Detail'!$C$24:$C$523,$C30,'CMS Deviation Detail'!$J$24:$J$523,"Other Unknown Causes"))</f>
        <v/>
      </c>
    </row>
    <row r="31" spans="2:10" x14ac:dyDescent="0.35">
      <c r="B31" s="189" t="str">
        <f>IF(Lists!AK9="","",Lists!AK9)</f>
        <v/>
      </c>
      <c r="C31" s="189" t="str">
        <f>IF(Lists!AL9="","",Lists!AL9)</f>
        <v/>
      </c>
      <c r="D31" s="193" t="str">
        <f>IF(C31="","",VLOOKUP(B31,Lists!$K$2:$L$501,2,FALSE))</f>
        <v/>
      </c>
      <c r="E31" s="193" t="str">
        <f>IF(C31="","",SUMIFS('CMS Deviation Detail'!$I$24:$I$523,'CMS Deviation Detail'!$B$24:$B$523,B31,'CMS Deviation Detail'!$C$24:$C$523,C31))</f>
        <v/>
      </c>
      <c r="F31" s="194" t="str">
        <f t="shared" si="0"/>
        <v/>
      </c>
      <c r="G31" s="193" t="str">
        <f>IF(C31="","",SUMIFS('CMS Deviation Detail'!$I$24:$I$523,'CMS Deviation Detail'!$B$24:$B$523,$B31,'CMS Deviation Detail'!$C$24:$C$523,$C31,'CMS Deviation Detail'!$J$24:$J$523,"Control Equipment Problems"))</f>
        <v/>
      </c>
      <c r="H31" s="193" t="str">
        <f>IF(D31="","",SUMIFS('CMS Deviation Detail'!$I$24:$I$523,'CMS Deviation Detail'!$B$24:$B$523,$B31,'CMS Deviation Detail'!$C$24:$C$523,$C31,'CMS Deviation Detail'!$J$24:$J$523,"Process Problems"))</f>
        <v/>
      </c>
      <c r="I31" s="193" t="str">
        <f>IF(E31="","",SUMIFS('CMS Deviation Detail'!$I$24:$I$523,'CMS Deviation Detail'!$B$24:$B$523,$B31,'CMS Deviation Detail'!$C$24:$C$523,$C31,'CMS Deviation Detail'!$J$24:$J$523,"Other Known Causes"))</f>
        <v/>
      </c>
      <c r="J31" s="216" t="str">
        <f>IF(F31="","",SUMIFS('CMS Deviation Detail'!$I$24:$I$523,'CMS Deviation Detail'!$B$24:$B$523,$B31,'CMS Deviation Detail'!$C$24:$C$523,$C31,'CMS Deviation Detail'!$J$24:$J$523,"Other Unknown Causes"))</f>
        <v/>
      </c>
    </row>
    <row r="32" spans="2:10" x14ac:dyDescent="0.35">
      <c r="B32" s="189" t="str">
        <f>IF(Lists!AK10="","",Lists!AK10)</f>
        <v/>
      </c>
      <c r="C32" s="189" t="str">
        <f>IF(Lists!AL10="","",Lists!AL10)</f>
        <v/>
      </c>
      <c r="D32" s="193" t="str">
        <f>IF(C32="","",VLOOKUP(B32,Lists!$K$2:$L$501,2,FALSE))</f>
        <v/>
      </c>
      <c r="E32" s="193" t="str">
        <f>IF(C32="","",SUMIFS('CMS Deviation Detail'!$I$24:$I$523,'CMS Deviation Detail'!$B$24:$B$523,B32,'CMS Deviation Detail'!$C$24:$C$523,C32))</f>
        <v/>
      </c>
      <c r="F32" s="194" t="str">
        <f t="shared" si="0"/>
        <v/>
      </c>
      <c r="G32" s="193" t="str">
        <f>IF(C32="","",SUMIFS('CMS Deviation Detail'!$I$24:$I$523,'CMS Deviation Detail'!$B$24:$B$523,$B32,'CMS Deviation Detail'!$C$24:$C$523,$C32,'CMS Deviation Detail'!$J$24:$J$523,"Control Equipment Problems"))</f>
        <v/>
      </c>
      <c r="H32" s="193" t="str">
        <f>IF(D32="","",SUMIFS('CMS Deviation Detail'!$I$24:$I$523,'CMS Deviation Detail'!$B$24:$B$523,$B32,'CMS Deviation Detail'!$C$24:$C$523,$C32,'CMS Deviation Detail'!$J$24:$J$523,"Process Problems"))</f>
        <v/>
      </c>
      <c r="I32" s="193" t="str">
        <f>IF(E32="","",SUMIFS('CMS Deviation Detail'!$I$24:$I$523,'CMS Deviation Detail'!$B$24:$B$523,$B32,'CMS Deviation Detail'!$C$24:$C$523,$C32,'CMS Deviation Detail'!$J$24:$J$523,"Other Known Causes"))</f>
        <v/>
      </c>
      <c r="J32" s="216" t="str">
        <f>IF(F32="","",SUMIFS('CMS Deviation Detail'!$I$24:$I$523,'CMS Deviation Detail'!$B$24:$B$523,$B32,'CMS Deviation Detail'!$C$24:$C$523,$C32,'CMS Deviation Detail'!$J$24:$J$523,"Other Unknown Causes"))</f>
        <v/>
      </c>
    </row>
    <row r="33" spans="2:10" x14ac:dyDescent="0.35">
      <c r="B33" s="189" t="str">
        <f>IF(Lists!AK11="","",Lists!AK11)</f>
        <v/>
      </c>
      <c r="C33" s="189" t="str">
        <f>IF(Lists!AL11="","",Lists!AL11)</f>
        <v/>
      </c>
      <c r="D33" s="193" t="str">
        <f>IF(C33="","",VLOOKUP(B33,Lists!$K$2:$L$501,2,FALSE))</f>
        <v/>
      </c>
      <c r="E33" s="193" t="str">
        <f>IF(C33="","",SUMIFS('CMS Deviation Detail'!$I$24:$I$523,'CMS Deviation Detail'!$B$24:$B$523,B33,'CMS Deviation Detail'!$C$24:$C$523,C33))</f>
        <v/>
      </c>
      <c r="F33" s="194" t="str">
        <f t="shared" si="0"/>
        <v/>
      </c>
      <c r="G33" s="193" t="str">
        <f>IF(C33="","",SUMIFS('CMS Deviation Detail'!$I$24:$I$523,'CMS Deviation Detail'!$B$24:$B$523,$B33,'CMS Deviation Detail'!$C$24:$C$523,$C33,'CMS Deviation Detail'!$J$24:$J$523,"Control Equipment Problems"))</f>
        <v/>
      </c>
      <c r="H33" s="193" t="str">
        <f>IF(D33="","",SUMIFS('CMS Deviation Detail'!$I$24:$I$523,'CMS Deviation Detail'!$B$24:$B$523,$B33,'CMS Deviation Detail'!$C$24:$C$523,$C33,'CMS Deviation Detail'!$J$24:$J$523,"Process Problems"))</f>
        <v/>
      </c>
      <c r="I33" s="193" t="str">
        <f>IF(E33="","",SUMIFS('CMS Deviation Detail'!$I$24:$I$523,'CMS Deviation Detail'!$B$24:$B$523,$B33,'CMS Deviation Detail'!$C$24:$C$523,$C33,'CMS Deviation Detail'!$J$24:$J$523,"Other Known Causes"))</f>
        <v/>
      </c>
      <c r="J33" s="216" t="str">
        <f>IF(F33="","",SUMIFS('CMS Deviation Detail'!$I$24:$I$523,'CMS Deviation Detail'!$B$24:$B$523,$B33,'CMS Deviation Detail'!$C$24:$C$523,$C33,'CMS Deviation Detail'!$J$24:$J$523,"Other Unknown Causes"))</f>
        <v/>
      </c>
    </row>
    <row r="34" spans="2:10" x14ac:dyDescent="0.35">
      <c r="B34" s="189" t="str">
        <f>IF(Lists!AK12="","",Lists!AK12)</f>
        <v/>
      </c>
      <c r="C34" s="189" t="str">
        <f>IF(Lists!AL12="","",Lists!AL12)</f>
        <v/>
      </c>
      <c r="D34" s="193" t="str">
        <f>IF(C34="","",VLOOKUP(B34,Lists!$K$2:$L$501,2,FALSE))</f>
        <v/>
      </c>
      <c r="E34" s="193" t="str">
        <f>IF(C34="","",SUMIFS('CMS Deviation Detail'!$I$24:$I$523,'CMS Deviation Detail'!$B$24:$B$523,B34,'CMS Deviation Detail'!$C$24:$C$523,C34))</f>
        <v/>
      </c>
      <c r="F34" s="194" t="str">
        <f t="shared" si="0"/>
        <v/>
      </c>
      <c r="G34" s="193" t="str">
        <f>IF(C34="","",SUMIFS('CMS Deviation Detail'!$I$24:$I$523,'CMS Deviation Detail'!$B$24:$B$523,$B34,'CMS Deviation Detail'!$C$24:$C$523,$C34,'CMS Deviation Detail'!$J$24:$J$523,"Control Equipment Problems"))</f>
        <v/>
      </c>
      <c r="H34" s="193" t="str">
        <f>IF(D34="","",SUMIFS('CMS Deviation Detail'!$I$24:$I$523,'CMS Deviation Detail'!$B$24:$B$523,$B34,'CMS Deviation Detail'!$C$24:$C$523,$C34,'CMS Deviation Detail'!$J$24:$J$523,"Process Problems"))</f>
        <v/>
      </c>
      <c r="I34" s="193" t="str">
        <f>IF(E34="","",SUMIFS('CMS Deviation Detail'!$I$24:$I$523,'CMS Deviation Detail'!$B$24:$B$523,$B34,'CMS Deviation Detail'!$C$24:$C$523,$C34,'CMS Deviation Detail'!$J$24:$J$523,"Other Known Causes"))</f>
        <v/>
      </c>
      <c r="J34" s="216" t="str">
        <f>IF(F34="","",SUMIFS('CMS Deviation Detail'!$I$24:$I$523,'CMS Deviation Detail'!$B$24:$B$523,$B34,'CMS Deviation Detail'!$C$24:$C$523,$C34,'CMS Deviation Detail'!$J$24:$J$523,"Other Unknown Causes"))</f>
        <v/>
      </c>
    </row>
    <row r="35" spans="2:10" x14ac:dyDescent="0.35">
      <c r="B35" s="189" t="str">
        <f>IF(Lists!AK13="","",Lists!AK13)</f>
        <v/>
      </c>
      <c r="C35" s="189" t="str">
        <f>IF(Lists!AL13="","",Lists!AL13)</f>
        <v/>
      </c>
      <c r="D35" s="193" t="str">
        <f>IF(C35="","",VLOOKUP(B35,Lists!$K$2:$L$501,2,FALSE))</f>
        <v/>
      </c>
      <c r="E35" s="193" t="str">
        <f>IF(C35="","",SUMIFS('CMS Deviation Detail'!$I$24:$I$523,'CMS Deviation Detail'!$B$24:$B$523,B35,'CMS Deviation Detail'!$C$24:$C$523,C35))</f>
        <v/>
      </c>
      <c r="F35" s="194" t="str">
        <f t="shared" si="0"/>
        <v/>
      </c>
      <c r="G35" s="193" t="str">
        <f>IF(C35="","",SUMIFS('CMS Deviation Detail'!$I$24:$I$523,'CMS Deviation Detail'!$B$24:$B$523,$B35,'CMS Deviation Detail'!$C$24:$C$523,$C35,'CMS Deviation Detail'!$J$24:$J$523,"Control Equipment Problems"))</f>
        <v/>
      </c>
      <c r="H35" s="193" t="str">
        <f>IF(D35="","",SUMIFS('CMS Deviation Detail'!$I$24:$I$523,'CMS Deviation Detail'!$B$24:$B$523,$B35,'CMS Deviation Detail'!$C$24:$C$523,$C35,'CMS Deviation Detail'!$J$24:$J$523,"Process Problems"))</f>
        <v/>
      </c>
      <c r="I35" s="193" t="str">
        <f>IF(E35="","",SUMIFS('CMS Deviation Detail'!$I$24:$I$523,'CMS Deviation Detail'!$B$24:$B$523,$B35,'CMS Deviation Detail'!$C$24:$C$523,$C35,'CMS Deviation Detail'!$J$24:$J$523,"Other Known Causes"))</f>
        <v/>
      </c>
      <c r="J35" s="216" t="str">
        <f>IF(F35="","",SUMIFS('CMS Deviation Detail'!$I$24:$I$523,'CMS Deviation Detail'!$B$24:$B$523,$B35,'CMS Deviation Detail'!$C$24:$C$523,$C35,'CMS Deviation Detail'!$J$24:$J$523,"Other Unknown Causes"))</f>
        <v/>
      </c>
    </row>
    <row r="36" spans="2:10" x14ac:dyDescent="0.35">
      <c r="B36" s="189" t="str">
        <f>IF(Lists!AK14="","",Lists!AK14)</f>
        <v/>
      </c>
      <c r="C36" s="189" t="str">
        <f>IF(Lists!AL14="","",Lists!AL14)</f>
        <v/>
      </c>
      <c r="D36" s="193" t="str">
        <f>IF(C36="","",VLOOKUP(B36,Lists!$K$2:$L$501,2,FALSE))</f>
        <v/>
      </c>
      <c r="E36" s="193" t="str">
        <f>IF(C36="","",SUMIFS('CMS Deviation Detail'!$I$24:$I$523,'CMS Deviation Detail'!$B$24:$B$523,B36,'CMS Deviation Detail'!$C$24:$C$523,C36))</f>
        <v/>
      </c>
      <c r="F36" s="194" t="str">
        <f t="shared" si="0"/>
        <v/>
      </c>
      <c r="G36" s="193" t="str">
        <f>IF(C36="","",SUMIFS('CMS Deviation Detail'!$I$24:$I$523,'CMS Deviation Detail'!$B$24:$B$523,$B36,'CMS Deviation Detail'!$C$24:$C$523,$C36,'CMS Deviation Detail'!$J$24:$J$523,"Control Equipment Problems"))</f>
        <v/>
      </c>
      <c r="H36" s="193" t="str">
        <f>IF(D36="","",SUMIFS('CMS Deviation Detail'!$I$24:$I$523,'CMS Deviation Detail'!$B$24:$B$523,$B36,'CMS Deviation Detail'!$C$24:$C$523,$C36,'CMS Deviation Detail'!$J$24:$J$523,"Process Problems"))</f>
        <v/>
      </c>
      <c r="I36" s="193" t="str">
        <f>IF(E36="","",SUMIFS('CMS Deviation Detail'!$I$24:$I$523,'CMS Deviation Detail'!$B$24:$B$523,$B36,'CMS Deviation Detail'!$C$24:$C$523,$C36,'CMS Deviation Detail'!$J$24:$J$523,"Other Known Causes"))</f>
        <v/>
      </c>
      <c r="J36" s="216" t="str">
        <f>IF(F36="","",SUMIFS('CMS Deviation Detail'!$I$24:$I$523,'CMS Deviation Detail'!$B$24:$B$523,$B36,'CMS Deviation Detail'!$C$24:$C$523,$C36,'CMS Deviation Detail'!$J$24:$J$523,"Other Unknown Causes"))</f>
        <v/>
      </c>
    </row>
    <row r="37" spans="2:10" x14ac:dyDescent="0.35">
      <c r="B37" s="189" t="str">
        <f>IF(Lists!AK15="","",Lists!AK15)</f>
        <v/>
      </c>
      <c r="C37" s="189" t="str">
        <f>IF(Lists!AL15="","",Lists!AL15)</f>
        <v/>
      </c>
      <c r="D37" s="193" t="str">
        <f>IF(C37="","",VLOOKUP(B37,Lists!$K$2:$L$501,2,FALSE))</f>
        <v/>
      </c>
      <c r="E37" s="193" t="str">
        <f>IF(C37="","",SUMIFS('CMS Deviation Detail'!$I$24:$I$523,'CMS Deviation Detail'!$B$24:$B$523,B37,'CMS Deviation Detail'!$C$24:$C$523,C37))</f>
        <v/>
      </c>
      <c r="F37" s="194" t="str">
        <f t="shared" si="0"/>
        <v/>
      </c>
      <c r="G37" s="193" t="str">
        <f>IF(C37="","",SUMIFS('CMS Deviation Detail'!$I$24:$I$523,'CMS Deviation Detail'!$B$24:$B$523,$B37,'CMS Deviation Detail'!$C$24:$C$523,$C37,'CMS Deviation Detail'!$J$24:$J$523,"Control Equipment Problems"))</f>
        <v/>
      </c>
      <c r="H37" s="193" t="str">
        <f>IF(D37="","",SUMIFS('CMS Deviation Detail'!$I$24:$I$523,'CMS Deviation Detail'!$B$24:$B$523,$B37,'CMS Deviation Detail'!$C$24:$C$523,$C37,'CMS Deviation Detail'!$J$24:$J$523,"Process Problems"))</f>
        <v/>
      </c>
      <c r="I37" s="193" t="str">
        <f>IF(E37="","",SUMIFS('CMS Deviation Detail'!$I$24:$I$523,'CMS Deviation Detail'!$B$24:$B$523,$B37,'CMS Deviation Detail'!$C$24:$C$523,$C37,'CMS Deviation Detail'!$J$24:$J$523,"Other Known Causes"))</f>
        <v/>
      </c>
      <c r="J37" s="216" t="str">
        <f>IF(F37="","",SUMIFS('CMS Deviation Detail'!$I$24:$I$523,'CMS Deviation Detail'!$B$24:$B$523,$B37,'CMS Deviation Detail'!$C$24:$C$523,$C37,'CMS Deviation Detail'!$J$24:$J$523,"Other Unknown Causes"))</f>
        <v/>
      </c>
    </row>
    <row r="38" spans="2:10" x14ac:dyDescent="0.35">
      <c r="B38" s="189" t="str">
        <f>IF(Lists!AK16="","",Lists!AK16)</f>
        <v/>
      </c>
      <c r="C38" s="189" t="str">
        <f>IF(Lists!AL16="","",Lists!AL16)</f>
        <v/>
      </c>
      <c r="D38" s="193" t="str">
        <f>IF(C38="","",VLOOKUP(B38,Lists!$K$2:$L$501,2,FALSE))</f>
        <v/>
      </c>
      <c r="E38" s="193" t="str">
        <f>IF(C38="","",SUMIFS('CMS Deviation Detail'!$I$24:$I$523,'CMS Deviation Detail'!$B$24:$B$523,B38,'CMS Deviation Detail'!$C$24:$C$523,C38))</f>
        <v/>
      </c>
      <c r="F38" s="194" t="str">
        <f t="shared" si="0"/>
        <v/>
      </c>
      <c r="G38" s="193" t="str">
        <f>IF(C38="","",SUMIFS('CMS Deviation Detail'!$I$24:$I$523,'CMS Deviation Detail'!$B$24:$B$523,$B38,'CMS Deviation Detail'!$C$24:$C$523,$C38,'CMS Deviation Detail'!$J$24:$J$523,"Control Equipment Problems"))</f>
        <v/>
      </c>
      <c r="H38" s="193" t="str">
        <f>IF(D38="","",SUMIFS('CMS Deviation Detail'!$I$24:$I$523,'CMS Deviation Detail'!$B$24:$B$523,$B38,'CMS Deviation Detail'!$C$24:$C$523,$C38,'CMS Deviation Detail'!$J$24:$J$523,"Process Problems"))</f>
        <v/>
      </c>
      <c r="I38" s="193" t="str">
        <f>IF(E38="","",SUMIFS('CMS Deviation Detail'!$I$24:$I$523,'CMS Deviation Detail'!$B$24:$B$523,$B38,'CMS Deviation Detail'!$C$24:$C$523,$C38,'CMS Deviation Detail'!$J$24:$J$523,"Other Known Causes"))</f>
        <v/>
      </c>
      <c r="J38" s="216" t="str">
        <f>IF(F38="","",SUMIFS('CMS Deviation Detail'!$I$24:$I$523,'CMS Deviation Detail'!$B$24:$B$523,$B38,'CMS Deviation Detail'!$C$24:$C$523,$C38,'CMS Deviation Detail'!$J$24:$J$523,"Other Unknown Causes"))</f>
        <v/>
      </c>
    </row>
    <row r="39" spans="2:10" x14ac:dyDescent="0.35">
      <c r="B39" s="189" t="str">
        <f>IF(Lists!AK17="","",Lists!AK17)</f>
        <v/>
      </c>
      <c r="C39" s="189" t="str">
        <f>IF(Lists!AL17="","",Lists!AL17)</f>
        <v/>
      </c>
      <c r="D39" s="193" t="str">
        <f>IF(C39="","",VLOOKUP(B39,Lists!$K$2:$L$501,2,FALSE))</f>
        <v/>
      </c>
      <c r="E39" s="193" t="str">
        <f>IF(C39="","",SUMIFS('CMS Deviation Detail'!$I$24:$I$523,'CMS Deviation Detail'!$B$24:$B$523,B39,'CMS Deviation Detail'!$C$24:$C$523,C39))</f>
        <v/>
      </c>
      <c r="F39" s="194" t="str">
        <f t="shared" si="0"/>
        <v/>
      </c>
      <c r="G39" s="193" t="str">
        <f>IF(C39="","",SUMIFS('CMS Deviation Detail'!$I$24:$I$523,'CMS Deviation Detail'!$B$24:$B$523,$B39,'CMS Deviation Detail'!$C$24:$C$523,$C39,'CMS Deviation Detail'!$J$24:$J$523,"Control Equipment Problems"))</f>
        <v/>
      </c>
      <c r="H39" s="193" t="str">
        <f>IF(D39="","",SUMIFS('CMS Deviation Detail'!$I$24:$I$523,'CMS Deviation Detail'!$B$24:$B$523,$B39,'CMS Deviation Detail'!$C$24:$C$523,$C39,'CMS Deviation Detail'!$J$24:$J$523,"Process Problems"))</f>
        <v/>
      </c>
      <c r="I39" s="193" t="str">
        <f>IF(E39="","",SUMIFS('CMS Deviation Detail'!$I$24:$I$523,'CMS Deviation Detail'!$B$24:$B$523,$B39,'CMS Deviation Detail'!$C$24:$C$523,$C39,'CMS Deviation Detail'!$J$24:$J$523,"Other Known Causes"))</f>
        <v/>
      </c>
      <c r="J39" s="216" t="str">
        <f>IF(F39="","",SUMIFS('CMS Deviation Detail'!$I$24:$I$523,'CMS Deviation Detail'!$B$24:$B$523,$B39,'CMS Deviation Detail'!$C$24:$C$523,$C39,'CMS Deviation Detail'!$J$24:$J$523,"Other Unknown Causes"))</f>
        <v/>
      </c>
    </row>
    <row r="40" spans="2:10" x14ac:dyDescent="0.35">
      <c r="B40" s="189" t="str">
        <f>IF(Lists!AK18="","",Lists!AK18)</f>
        <v/>
      </c>
      <c r="C40" s="189" t="str">
        <f>IF(Lists!AL18="","",Lists!AL18)</f>
        <v/>
      </c>
      <c r="D40" s="193" t="str">
        <f>IF(C40="","",VLOOKUP(B40,Lists!$K$2:$L$501,2,FALSE))</f>
        <v/>
      </c>
      <c r="E40" s="193" t="str">
        <f>IF(C40="","",SUMIFS('CMS Deviation Detail'!$I$24:$I$523,'CMS Deviation Detail'!$B$24:$B$523,B40,'CMS Deviation Detail'!$C$24:$C$523,C40))</f>
        <v/>
      </c>
      <c r="F40" s="194" t="str">
        <f t="shared" si="0"/>
        <v/>
      </c>
      <c r="G40" s="193" t="str">
        <f>IF(C40="","",SUMIFS('CMS Deviation Detail'!$I$24:$I$523,'CMS Deviation Detail'!$B$24:$B$523,$B40,'CMS Deviation Detail'!$C$24:$C$523,$C40,'CMS Deviation Detail'!$J$24:$J$523,"Control Equipment Problems"))</f>
        <v/>
      </c>
      <c r="H40" s="193" t="str">
        <f>IF(D40="","",SUMIFS('CMS Deviation Detail'!$I$24:$I$523,'CMS Deviation Detail'!$B$24:$B$523,$B40,'CMS Deviation Detail'!$C$24:$C$523,$C40,'CMS Deviation Detail'!$J$24:$J$523,"Process Problems"))</f>
        <v/>
      </c>
      <c r="I40" s="193" t="str">
        <f>IF(E40="","",SUMIFS('CMS Deviation Detail'!$I$24:$I$523,'CMS Deviation Detail'!$B$24:$B$523,$B40,'CMS Deviation Detail'!$C$24:$C$523,$C40,'CMS Deviation Detail'!$J$24:$J$523,"Other Known Causes"))</f>
        <v/>
      </c>
      <c r="J40" s="216" t="str">
        <f>IF(F40="","",SUMIFS('CMS Deviation Detail'!$I$24:$I$523,'CMS Deviation Detail'!$B$24:$B$523,$B40,'CMS Deviation Detail'!$C$24:$C$523,$C40,'CMS Deviation Detail'!$J$24:$J$523,"Other Unknown Causes"))</f>
        <v/>
      </c>
    </row>
    <row r="41" spans="2:10" x14ac:dyDescent="0.35">
      <c r="B41" s="189" t="str">
        <f>IF(Lists!AK19="","",Lists!AK19)</f>
        <v/>
      </c>
      <c r="C41" s="189" t="str">
        <f>IF(Lists!AL19="","",Lists!AL19)</f>
        <v/>
      </c>
      <c r="D41" s="193" t="str">
        <f>IF(C41="","",VLOOKUP(B41,Lists!$K$2:$L$501,2,FALSE))</f>
        <v/>
      </c>
      <c r="E41" s="193" t="str">
        <f>IF(C41="","",SUMIFS('CMS Deviation Detail'!$I$24:$I$523,'CMS Deviation Detail'!$B$24:$B$523,B41,'CMS Deviation Detail'!$C$24:$C$523,C41))</f>
        <v/>
      </c>
      <c r="F41" s="194" t="str">
        <f t="shared" si="0"/>
        <v/>
      </c>
      <c r="G41" s="193" t="str">
        <f>IF(C41="","",SUMIFS('CMS Deviation Detail'!$I$24:$I$523,'CMS Deviation Detail'!$B$24:$B$523,$B41,'CMS Deviation Detail'!$C$24:$C$523,$C41,'CMS Deviation Detail'!$J$24:$J$523,"Control Equipment Problems"))</f>
        <v/>
      </c>
      <c r="H41" s="193" t="str">
        <f>IF(D41="","",SUMIFS('CMS Deviation Detail'!$I$24:$I$523,'CMS Deviation Detail'!$B$24:$B$523,$B41,'CMS Deviation Detail'!$C$24:$C$523,$C41,'CMS Deviation Detail'!$J$24:$J$523,"Process Problems"))</f>
        <v/>
      </c>
      <c r="I41" s="193" t="str">
        <f>IF(E41="","",SUMIFS('CMS Deviation Detail'!$I$24:$I$523,'CMS Deviation Detail'!$B$24:$B$523,$B41,'CMS Deviation Detail'!$C$24:$C$523,$C41,'CMS Deviation Detail'!$J$24:$J$523,"Other Known Causes"))</f>
        <v/>
      </c>
      <c r="J41" s="216" t="str">
        <f>IF(F41="","",SUMIFS('CMS Deviation Detail'!$I$24:$I$523,'CMS Deviation Detail'!$B$24:$B$523,$B41,'CMS Deviation Detail'!$C$24:$C$523,$C41,'CMS Deviation Detail'!$J$24:$J$523,"Other Unknown Causes"))</f>
        <v/>
      </c>
    </row>
    <row r="42" spans="2:10" x14ac:dyDescent="0.35">
      <c r="B42" s="189" t="str">
        <f>IF(Lists!AK20="","",Lists!AK20)</f>
        <v/>
      </c>
      <c r="C42" s="189" t="str">
        <f>IF(Lists!AL20="","",Lists!AL20)</f>
        <v/>
      </c>
      <c r="D42" s="193" t="str">
        <f>IF(C42="","",VLOOKUP(B42,Lists!$K$2:$L$501,2,FALSE))</f>
        <v/>
      </c>
      <c r="E42" s="193" t="str">
        <f>IF(C42="","",SUMIFS('CMS Deviation Detail'!$I$24:$I$523,'CMS Deviation Detail'!$B$24:$B$523,B42,'CMS Deviation Detail'!$C$24:$C$523,C42))</f>
        <v/>
      </c>
      <c r="F42" s="194" t="str">
        <f t="shared" si="0"/>
        <v/>
      </c>
      <c r="G42" s="193" t="str">
        <f>IF(C42="","",SUMIFS('CMS Deviation Detail'!$I$24:$I$523,'CMS Deviation Detail'!$B$24:$B$523,$B42,'CMS Deviation Detail'!$C$24:$C$523,$C42,'CMS Deviation Detail'!$J$24:$J$523,"Control Equipment Problems"))</f>
        <v/>
      </c>
      <c r="H42" s="193" t="str">
        <f>IF(D42="","",SUMIFS('CMS Deviation Detail'!$I$24:$I$523,'CMS Deviation Detail'!$B$24:$B$523,$B42,'CMS Deviation Detail'!$C$24:$C$523,$C42,'CMS Deviation Detail'!$J$24:$J$523,"Process Problems"))</f>
        <v/>
      </c>
      <c r="I42" s="193" t="str">
        <f>IF(E42="","",SUMIFS('CMS Deviation Detail'!$I$24:$I$523,'CMS Deviation Detail'!$B$24:$B$523,$B42,'CMS Deviation Detail'!$C$24:$C$523,$C42,'CMS Deviation Detail'!$J$24:$J$523,"Other Known Causes"))</f>
        <v/>
      </c>
      <c r="J42" s="216" t="str">
        <f>IF(F42="","",SUMIFS('CMS Deviation Detail'!$I$24:$I$523,'CMS Deviation Detail'!$B$24:$B$523,$B42,'CMS Deviation Detail'!$C$24:$C$523,$C42,'CMS Deviation Detail'!$J$24:$J$523,"Other Unknown Causes"))</f>
        <v/>
      </c>
    </row>
    <row r="43" spans="2:10" x14ac:dyDescent="0.35">
      <c r="B43" s="189" t="str">
        <f>IF(Lists!AK21="","",Lists!AK21)</f>
        <v/>
      </c>
      <c r="C43" s="189" t="str">
        <f>IF(Lists!AL21="","",Lists!AL21)</f>
        <v/>
      </c>
      <c r="D43" s="193" t="str">
        <f>IF(C43="","",VLOOKUP(B43,Lists!$K$2:$L$501,2,FALSE))</f>
        <v/>
      </c>
      <c r="E43" s="193" t="str">
        <f>IF(C43="","",SUMIFS('CMS Deviation Detail'!$I$24:$I$523,'CMS Deviation Detail'!$B$24:$B$523,B43,'CMS Deviation Detail'!$C$24:$C$523,C43))</f>
        <v/>
      </c>
      <c r="F43" s="194" t="str">
        <f t="shared" si="0"/>
        <v/>
      </c>
      <c r="G43" s="193" t="str">
        <f>IF(C43="","",SUMIFS('CMS Deviation Detail'!$I$24:$I$523,'CMS Deviation Detail'!$B$24:$B$523,$B43,'CMS Deviation Detail'!$C$24:$C$523,$C43,'CMS Deviation Detail'!$J$24:$J$523,"Control Equipment Problems"))</f>
        <v/>
      </c>
      <c r="H43" s="193" t="str">
        <f>IF(D43="","",SUMIFS('CMS Deviation Detail'!$I$24:$I$523,'CMS Deviation Detail'!$B$24:$B$523,$B43,'CMS Deviation Detail'!$C$24:$C$523,$C43,'CMS Deviation Detail'!$J$24:$J$523,"Process Problems"))</f>
        <v/>
      </c>
      <c r="I43" s="193" t="str">
        <f>IF(E43="","",SUMIFS('CMS Deviation Detail'!$I$24:$I$523,'CMS Deviation Detail'!$B$24:$B$523,$B43,'CMS Deviation Detail'!$C$24:$C$523,$C43,'CMS Deviation Detail'!$J$24:$J$523,"Other Known Causes"))</f>
        <v/>
      </c>
      <c r="J43" s="216" t="str">
        <f>IF(F43="","",SUMIFS('CMS Deviation Detail'!$I$24:$I$523,'CMS Deviation Detail'!$B$24:$B$523,$B43,'CMS Deviation Detail'!$C$24:$C$523,$C43,'CMS Deviation Detail'!$J$24:$J$523,"Other Unknown Causes"))</f>
        <v/>
      </c>
    </row>
    <row r="44" spans="2:10" x14ac:dyDescent="0.35">
      <c r="B44" s="189" t="str">
        <f>IF(Lists!AK22="","",Lists!AK22)</f>
        <v/>
      </c>
      <c r="C44" s="189" t="str">
        <f>IF(Lists!AL22="","",Lists!AL22)</f>
        <v/>
      </c>
      <c r="D44" s="193" t="str">
        <f>IF(C44="","",VLOOKUP(B44,Lists!$K$2:$L$501,2,FALSE))</f>
        <v/>
      </c>
      <c r="E44" s="193" t="str">
        <f>IF(C44="","",SUMIFS('CMS Deviation Detail'!$I$24:$I$523,'CMS Deviation Detail'!$B$24:$B$523,B44,'CMS Deviation Detail'!$C$24:$C$523,C44))</f>
        <v/>
      </c>
      <c r="F44" s="194" t="str">
        <f t="shared" si="0"/>
        <v/>
      </c>
      <c r="G44" s="193" t="str">
        <f>IF(C44="","",SUMIFS('CMS Deviation Detail'!$I$24:$I$523,'CMS Deviation Detail'!$B$24:$B$523,$B44,'CMS Deviation Detail'!$C$24:$C$523,$C44,'CMS Deviation Detail'!$J$24:$J$523,"Control Equipment Problems"))</f>
        <v/>
      </c>
      <c r="H44" s="193" t="str">
        <f>IF(D44="","",SUMIFS('CMS Deviation Detail'!$I$24:$I$523,'CMS Deviation Detail'!$B$24:$B$523,$B44,'CMS Deviation Detail'!$C$24:$C$523,$C44,'CMS Deviation Detail'!$J$24:$J$523,"Process Problems"))</f>
        <v/>
      </c>
      <c r="I44" s="193" t="str">
        <f>IF(E44="","",SUMIFS('CMS Deviation Detail'!$I$24:$I$523,'CMS Deviation Detail'!$B$24:$B$523,$B44,'CMS Deviation Detail'!$C$24:$C$523,$C44,'CMS Deviation Detail'!$J$24:$J$523,"Other Known Causes"))</f>
        <v/>
      </c>
      <c r="J44" s="216" t="str">
        <f>IF(F44="","",SUMIFS('CMS Deviation Detail'!$I$24:$I$523,'CMS Deviation Detail'!$B$24:$B$523,$B44,'CMS Deviation Detail'!$C$24:$C$523,$C44,'CMS Deviation Detail'!$J$24:$J$523,"Other Unknown Causes"))</f>
        <v/>
      </c>
    </row>
    <row r="45" spans="2:10" x14ac:dyDescent="0.35">
      <c r="B45" s="189" t="str">
        <f>IF(Lists!AK23="","",Lists!AK23)</f>
        <v/>
      </c>
      <c r="C45" s="189" t="str">
        <f>IF(Lists!AL23="","",Lists!AL23)</f>
        <v/>
      </c>
      <c r="D45" s="193" t="str">
        <f>IF(C45="","",VLOOKUP(B45,Lists!$K$2:$L$501,2,FALSE))</f>
        <v/>
      </c>
      <c r="E45" s="193" t="str">
        <f>IF(C45="","",SUMIFS('CMS Deviation Detail'!$I$24:$I$523,'CMS Deviation Detail'!$B$24:$B$523,B45,'CMS Deviation Detail'!$C$24:$C$523,C45))</f>
        <v/>
      </c>
      <c r="F45" s="194" t="str">
        <f t="shared" si="0"/>
        <v/>
      </c>
      <c r="G45" s="193" t="str">
        <f>IF(C45="","",SUMIFS('CMS Deviation Detail'!$I$24:$I$523,'CMS Deviation Detail'!$B$24:$B$523,$B45,'CMS Deviation Detail'!$C$24:$C$523,$C45,'CMS Deviation Detail'!$J$24:$J$523,"Control Equipment Problems"))</f>
        <v/>
      </c>
      <c r="H45" s="193" t="str">
        <f>IF(D45="","",SUMIFS('CMS Deviation Detail'!$I$24:$I$523,'CMS Deviation Detail'!$B$24:$B$523,$B45,'CMS Deviation Detail'!$C$24:$C$523,$C45,'CMS Deviation Detail'!$J$24:$J$523,"Process Problems"))</f>
        <v/>
      </c>
      <c r="I45" s="193" t="str">
        <f>IF(E45="","",SUMIFS('CMS Deviation Detail'!$I$24:$I$523,'CMS Deviation Detail'!$B$24:$B$523,$B45,'CMS Deviation Detail'!$C$24:$C$523,$C45,'CMS Deviation Detail'!$J$24:$J$523,"Other Known Causes"))</f>
        <v/>
      </c>
      <c r="J45" s="216" t="str">
        <f>IF(F45="","",SUMIFS('CMS Deviation Detail'!$I$24:$I$523,'CMS Deviation Detail'!$B$24:$B$523,$B45,'CMS Deviation Detail'!$C$24:$C$523,$C45,'CMS Deviation Detail'!$J$24:$J$523,"Other Unknown Causes"))</f>
        <v/>
      </c>
    </row>
    <row r="46" spans="2:10" x14ac:dyDescent="0.35">
      <c r="B46" s="189" t="str">
        <f>IF(Lists!AK24="","",Lists!AK24)</f>
        <v/>
      </c>
      <c r="C46" s="189" t="str">
        <f>IF(Lists!AL24="","",Lists!AL24)</f>
        <v/>
      </c>
      <c r="D46" s="193" t="str">
        <f>IF(C46="","",VLOOKUP(B46,Lists!$K$2:$L$501,2,FALSE))</f>
        <v/>
      </c>
      <c r="E46" s="193" t="str">
        <f>IF(C46="","",SUMIFS('CMS Deviation Detail'!$I$24:$I$523,'CMS Deviation Detail'!$B$24:$B$523,B46,'CMS Deviation Detail'!$C$24:$C$523,C46))</f>
        <v/>
      </c>
      <c r="F46" s="194" t="str">
        <f t="shared" si="0"/>
        <v/>
      </c>
      <c r="G46" s="193" t="str">
        <f>IF(C46="","",SUMIFS('CMS Deviation Detail'!$I$24:$I$523,'CMS Deviation Detail'!$B$24:$B$523,$B46,'CMS Deviation Detail'!$C$24:$C$523,$C46,'CMS Deviation Detail'!$J$24:$J$523,"Control Equipment Problems"))</f>
        <v/>
      </c>
      <c r="H46" s="193" t="str">
        <f>IF(D46="","",SUMIFS('CMS Deviation Detail'!$I$24:$I$523,'CMS Deviation Detail'!$B$24:$B$523,$B46,'CMS Deviation Detail'!$C$24:$C$523,$C46,'CMS Deviation Detail'!$J$24:$J$523,"Process Problems"))</f>
        <v/>
      </c>
      <c r="I46" s="193" t="str">
        <f>IF(E46="","",SUMIFS('CMS Deviation Detail'!$I$24:$I$523,'CMS Deviation Detail'!$B$24:$B$523,$B46,'CMS Deviation Detail'!$C$24:$C$523,$C46,'CMS Deviation Detail'!$J$24:$J$523,"Other Known Causes"))</f>
        <v/>
      </c>
      <c r="J46" s="216" t="str">
        <f>IF(F46="","",SUMIFS('CMS Deviation Detail'!$I$24:$I$523,'CMS Deviation Detail'!$B$24:$B$523,$B46,'CMS Deviation Detail'!$C$24:$C$523,$C46,'CMS Deviation Detail'!$J$24:$J$523,"Other Unknown Causes"))</f>
        <v/>
      </c>
    </row>
    <row r="47" spans="2:10" x14ac:dyDescent="0.35">
      <c r="B47" s="189" t="str">
        <f>IF(Lists!AK25="","",Lists!AK25)</f>
        <v/>
      </c>
      <c r="C47" s="189" t="str">
        <f>IF(Lists!AL25="","",Lists!AL25)</f>
        <v/>
      </c>
      <c r="D47" s="193" t="str">
        <f>IF(C47="","",VLOOKUP(B47,Lists!$K$2:$L$501,2,FALSE))</f>
        <v/>
      </c>
      <c r="E47" s="193" t="str">
        <f>IF(C47="","",SUMIFS('CMS Deviation Detail'!$I$24:$I$523,'CMS Deviation Detail'!$B$24:$B$523,B47,'CMS Deviation Detail'!$C$24:$C$523,C47))</f>
        <v/>
      </c>
      <c r="F47" s="194" t="str">
        <f t="shared" si="0"/>
        <v/>
      </c>
      <c r="G47" s="193" t="str">
        <f>IF(C47="","",SUMIFS('CMS Deviation Detail'!$I$24:$I$523,'CMS Deviation Detail'!$B$24:$B$523,$B47,'CMS Deviation Detail'!$C$24:$C$523,$C47,'CMS Deviation Detail'!$J$24:$J$523,"Control Equipment Problems"))</f>
        <v/>
      </c>
      <c r="H47" s="193" t="str">
        <f>IF(D47="","",SUMIFS('CMS Deviation Detail'!$I$24:$I$523,'CMS Deviation Detail'!$B$24:$B$523,$B47,'CMS Deviation Detail'!$C$24:$C$523,$C47,'CMS Deviation Detail'!$J$24:$J$523,"Process Problems"))</f>
        <v/>
      </c>
      <c r="I47" s="193" t="str">
        <f>IF(E47="","",SUMIFS('CMS Deviation Detail'!$I$24:$I$523,'CMS Deviation Detail'!$B$24:$B$523,$B47,'CMS Deviation Detail'!$C$24:$C$523,$C47,'CMS Deviation Detail'!$J$24:$J$523,"Other Known Causes"))</f>
        <v/>
      </c>
      <c r="J47" s="216" t="str">
        <f>IF(F47="","",SUMIFS('CMS Deviation Detail'!$I$24:$I$523,'CMS Deviation Detail'!$B$24:$B$523,$B47,'CMS Deviation Detail'!$C$24:$C$523,$C47,'CMS Deviation Detail'!$J$24:$J$523,"Other Unknown Causes"))</f>
        <v/>
      </c>
    </row>
    <row r="48" spans="2:10" x14ac:dyDescent="0.35">
      <c r="B48" s="189" t="str">
        <f>IF(Lists!AK26="","",Lists!AK26)</f>
        <v/>
      </c>
      <c r="C48" s="189" t="str">
        <f>IF(Lists!AL26="","",Lists!AL26)</f>
        <v/>
      </c>
      <c r="D48" s="193" t="str">
        <f>IF(C48="","",VLOOKUP(B48,Lists!$K$2:$L$501,2,FALSE))</f>
        <v/>
      </c>
      <c r="E48" s="193" t="str">
        <f>IF(C48="","",SUMIFS('CMS Deviation Detail'!$I$24:$I$523,'CMS Deviation Detail'!$B$24:$B$523,B48,'CMS Deviation Detail'!$C$24:$C$523,C48))</f>
        <v/>
      </c>
      <c r="F48" s="194" t="str">
        <f t="shared" si="0"/>
        <v/>
      </c>
      <c r="G48" s="193" t="str">
        <f>IF(C48="","",SUMIFS('CMS Deviation Detail'!$I$24:$I$523,'CMS Deviation Detail'!$B$24:$B$523,$B48,'CMS Deviation Detail'!$C$24:$C$523,$C48,'CMS Deviation Detail'!$J$24:$J$523,"Control Equipment Problems"))</f>
        <v/>
      </c>
      <c r="H48" s="193" t="str">
        <f>IF(D48="","",SUMIFS('CMS Deviation Detail'!$I$24:$I$523,'CMS Deviation Detail'!$B$24:$B$523,$B48,'CMS Deviation Detail'!$C$24:$C$523,$C48,'CMS Deviation Detail'!$J$24:$J$523,"Process Problems"))</f>
        <v/>
      </c>
      <c r="I48" s="193" t="str">
        <f>IF(E48="","",SUMIFS('CMS Deviation Detail'!$I$24:$I$523,'CMS Deviation Detail'!$B$24:$B$523,$B48,'CMS Deviation Detail'!$C$24:$C$523,$C48,'CMS Deviation Detail'!$J$24:$J$523,"Other Known Causes"))</f>
        <v/>
      </c>
      <c r="J48" s="216" t="str">
        <f>IF(F48="","",SUMIFS('CMS Deviation Detail'!$I$24:$I$523,'CMS Deviation Detail'!$B$24:$B$523,$B48,'CMS Deviation Detail'!$C$24:$C$523,$C48,'CMS Deviation Detail'!$J$24:$J$523,"Other Unknown Causes"))</f>
        <v/>
      </c>
    </row>
    <row r="49" spans="2:10" x14ac:dyDescent="0.35">
      <c r="B49" s="189" t="str">
        <f>IF(Lists!AK27="","",Lists!AK27)</f>
        <v/>
      </c>
      <c r="C49" s="189" t="str">
        <f>IF(Lists!AL27="","",Lists!AL27)</f>
        <v/>
      </c>
      <c r="D49" s="193" t="str">
        <f>IF(C49="","",VLOOKUP(B49,Lists!$K$2:$L$501,2,FALSE))</f>
        <v/>
      </c>
      <c r="E49" s="193" t="str">
        <f>IF(C49="","",SUMIFS('CMS Deviation Detail'!$I$24:$I$523,'CMS Deviation Detail'!$B$24:$B$523,B49,'CMS Deviation Detail'!$C$24:$C$523,C49))</f>
        <v/>
      </c>
      <c r="F49" s="194" t="str">
        <f t="shared" si="0"/>
        <v/>
      </c>
      <c r="G49" s="193" t="str">
        <f>IF(C49="","",SUMIFS('CMS Deviation Detail'!$I$24:$I$523,'CMS Deviation Detail'!$B$24:$B$523,$B49,'CMS Deviation Detail'!$C$24:$C$523,$C49,'CMS Deviation Detail'!$J$24:$J$523,"Control Equipment Problems"))</f>
        <v/>
      </c>
      <c r="H49" s="193" t="str">
        <f>IF(D49="","",SUMIFS('CMS Deviation Detail'!$I$24:$I$523,'CMS Deviation Detail'!$B$24:$B$523,$B49,'CMS Deviation Detail'!$C$24:$C$523,$C49,'CMS Deviation Detail'!$J$24:$J$523,"Process Problems"))</f>
        <v/>
      </c>
      <c r="I49" s="193" t="str">
        <f>IF(E49="","",SUMIFS('CMS Deviation Detail'!$I$24:$I$523,'CMS Deviation Detail'!$B$24:$B$523,$B49,'CMS Deviation Detail'!$C$24:$C$523,$C49,'CMS Deviation Detail'!$J$24:$J$523,"Other Known Causes"))</f>
        <v/>
      </c>
      <c r="J49" s="216" t="str">
        <f>IF(F49="","",SUMIFS('CMS Deviation Detail'!$I$24:$I$523,'CMS Deviation Detail'!$B$24:$B$523,$B49,'CMS Deviation Detail'!$C$24:$C$523,$C49,'CMS Deviation Detail'!$J$24:$J$523,"Other Unknown Causes"))</f>
        <v/>
      </c>
    </row>
    <row r="50" spans="2:10" x14ac:dyDescent="0.35">
      <c r="B50" s="189" t="str">
        <f>IF(Lists!AK28="","",Lists!AK28)</f>
        <v/>
      </c>
      <c r="C50" s="189" t="str">
        <f>IF(Lists!AL28="","",Lists!AL28)</f>
        <v/>
      </c>
      <c r="D50" s="193" t="str">
        <f>IF(C50="","",VLOOKUP(B50,Lists!$K$2:$L$501,2,FALSE))</f>
        <v/>
      </c>
      <c r="E50" s="193" t="str">
        <f>IF(C50="","",SUMIFS('CMS Deviation Detail'!$I$24:$I$523,'CMS Deviation Detail'!$B$24:$B$523,B50,'CMS Deviation Detail'!$C$24:$C$523,C50))</f>
        <v/>
      </c>
      <c r="F50" s="194" t="str">
        <f t="shared" si="0"/>
        <v/>
      </c>
      <c r="G50" s="193" t="str">
        <f>IF(C50="","",SUMIFS('CMS Deviation Detail'!$I$24:$I$523,'CMS Deviation Detail'!$B$24:$B$523,$B50,'CMS Deviation Detail'!$C$24:$C$523,$C50,'CMS Deviation Detail'!$J$24:$J$523,"Control Equipment Problems"))</f>
        <v/>
      </c>
      <c r="H50" s="193" t="str">
        <f>IF(D50="","",SUMIFS('CMS Deviation Detail'!$I$24:$I$523,'CMS Deviation Detail'!$B$24:$B$523,$B50,'CMS Deviation Detail'!$C$24:$C$523,$C50,'CMS Deviation Detail'!$J$24:$J$523,"Process Problems"))</f>
        <v/>
      </c>
      <c r="I50" s="193" t="str">
        <f>IF(E50="","",SUMIFS('CMS Deviation Detail'!$I$24:$I$523,'CMS Deviation Detail'!$B$24:$B$523,$B50,'CMS Deviation Detail'!$C$24:$C$523,$C50,'CMS Deviation Detail'!$J$24:$J$523,"Other Known Causes"))</f>
        <v/>
      </c>
      <c r="J50" s="216" t="str">
        <f>IF(F50="","",SUMIFS('CMS Deviation Detail'!$I$24:$I$523,'CMS Deviation Detail'!$B$24:$B$523,$B50,'CMS Deviation Detail'!$C$24:$C$523,$C50,'CMS Deviation Detail'!$J$24:$J$523,"Other Unknown Causes"))</f>
        <v/>
      </c>
    </row>
    <row r="51" spans="2:10" x14ac:dyDescent="0.35">
      <c r="B51" s="189" t="str">
        <f>IF(Lists!AK29="","",Lists!AK29)</f>
        <v/>
      </c>
      <c r="C51" s="189" t="str">
        <f>IF(Lists!AL29="","",Lists!AL29)</f>
        <v/>
      </c>
      <c r="D51" s="193" t="str">
        <f>IF(C51="","",VLOOKUP(B51,Lists!$K$2:$L$501,2,FALSE))</f>
        <v/>
      </c>
      <c r="E51" s="193" t="str">
        <f>IF(C51="","",SUMIFS('CMS Deviation Detail'!$I$24:$I$523,'CMS Deviation Detail'!$B$24:$B$523,B51,'CMS Deviation Detail'!$C$24:$C$523,C51))</f>
        <v/>
      </c>
      <c r="F51" s="194" t="str">
        <f t="shared" si="0"/>
        <v/>
      </c>
      <c r="G51" s="193" t="str">
        <f>IF(C51="","",SUMIFS('CMS Deviation Detail'!$I$24:$I$523,'CMS Deviation Detail'!$B$24:$B$523,$B51,'CMS Deviation Detail'!$C$24:$C$523,$C51,'CMS Deviation Detail'!$J$24:$J$523,"Control Equipment Problems"))</f>
        <v/>
      </c>
      <c r="H51" s="193" t="str">
        <f>IF(D51="","",SUMIFS('CMS Deviation Detail'!$I$24:$I$523,'CMS Deviation Detail'!$B$24:$B$523,$B51,'CMS Deviation Detail'!$C$24:$C$523,$C51,'CMS Deviation Detail'!$J$24:$J$523,"Process Problems"))</f>
        <v/>
      </c>
      <c r="I51" s="193" t="str">
        <f>IF(E51="","",SUMIFS('CMS Deviation Detail'!$I$24:$I$523,'CMS Deviation Detail'!$B$24:$B$523,$B51,'CMS Deviation Detail'!$C$24:$C$523,$C51,'CMS Deviation Detail'!$J$24:$J$523,"Other Known Causes"))</f>
        <v/>
      </c>
      <c r="J51" s="216" t="str">
        <f>IF(F51="","",SUMIFS('CMS Deviation Detail'!$I$24:$I$523,'CMS Deviation Detail'!$B$24:$B$523,$B51,'CMS Deviation Detail'!$C$24:$C$523,$C51,'CMS Deviation Detail'!$J$24:$J$523,"Other Unknown Causes"))</f>
        <v/>
      </c>
    </row>
    <row r="52" spans="2:10" x14ac:dyDescent="0.35">
      <c r="B52" s="189" t="str">
        <f>IF(Lists!AK30="","",Lists!AK30)</f>
        <v/>
      </c>
      <c r="C52" s="189" t="str">
        <f>IF(Lists!AL30="","",Lists!AL30)</f>
        <v/>
      </c>
      <c r="D52" s="193" t="str">
        <f>IF(C52="","",VLOOKUP(B52,Lists!$K$2:$L$501,2,FALSE))</f>
        <v/>
      </c>
      <c r="E52" s="193" t="str">
        <f>IF(C52="","",SUMIFS('CMS Deviation Detail'!$I$24:$I$523,'CMS Deviation Detail'!$B$24:$B$523,B52,'CMS Deviation Detail'!$C$24:$C$523,C52))</f>
        <v/>
      </c>
      <c r="F52" s="194" t="str">
        <f t="shared" si="0"/>
        <v/>
      </c>
      <c r="G52" s="193" t="str">
        <f>IF(C52="","",SUMIFS('CMS Deviation Detail'!$I$24:$I$523,'CMS Deviation Detail'!$B$24:$B$523,$B52,'CMS Deviation Detail'!$C$24:$C$523,$C52,'CMS Deviation Detail'!$J$24:$J$523,"Control Equipment Problems"))</f>
        <v/>
      </c>
      <c r="H52" s="193" t="str">
        <f>IF(D52="","",SUMIFS('CMS Deviation Detail'!$I$24:$I$523,'CMS Deviation Detail'!$B$24:$B$523,$B52,'CMS Deviation Detail'!$C$24:$C$523,$C52,'CMS Deviation Detail'!$J$24:$J$523,"Process Problems"))</f>
        <v/>
      </c>
      <c r="I52" s="193" t="str">
        <f>IF(E52="","",SUMIFS('CMS Deviation Detail'!$I$24:$I$523,'CMS Deviation Detail'!$B$24:$B$523,$B52,'CMS Deviation Detail'!$C$24:$C$523,$C52,'CMS Deviation Detail'!$J$24:$J$523,"Other Known Causes"))</f>
        <v/>
      </c>
      <c r="J52" s="216" t="str">
        <f>IF(F52="","",SUMIFS('CMS Deviation Detail'!$I$24:$I$523,'CMS Deviation Detail'!$B$24:$B$523,$B52,'CMS Deviation Detail'!$C$24:$C$523,$C52,'CMS Deviation Detail'!$J$24:$J$523,"Other Unknown Causes"))</f>
        <v/>
      </c>
    </row>
    <row r="53" spans="2:10" x14ac:dyDescent="0.35">
      <c r="B53" s="189" t="str">
        <f>IF(Lists!AK31="","",Lists!AK31)</f>
        <v/>
      </c>
      <c r="C53" s="189" t="str">
        <f>IF(Lists!AL31="","",Lists!AL31)</f>
        <v/>
      </c>
      <c r="D53" s="193" t="str">
        <f>IF(C53="","",VLOOKUP(B53,Lists!$K$2:$L$501,2,FALSE))</f>
        <v/>
      </c>
      <c r="E53" s="193" t="str">
        <f>IF(C53="","",SUMIFS('CMS Deviation Detail'!$I$24:$I$523,'CMS Deviation Detail'!$B$24:$B$523,B53,'CMS Deviation Detail'!$C$24:$C$523,C53))</f>
        <v/>
      </c>
      <c r="F53" s="194" t="str">
        <f t="shared" si="0"/>
        <v/>
      </c>
      <c r="G53" s="193" t="str">
        <f>IF(C53="","",SUMIFS('CMS Deviation Detail'!$I$24:$I$523,'CMS Deviation Detail'!$B$24:$B$523,$B53,'CMS Deviation Detail'!$C$24:$C$523,$C53,'CMS Deviation Detail'!$J$24:$J$523,"Control Equipment Problems"))</f>
        <v/>
      </c>
      <c r="H53" s="193" t="str">
        <f>IF(D53="","",SUMIFS('CMS Deviation Detail'!$I$24:$I$523,'CMS Deviation Detail'!$B$24:$B$523,$B53,'CMS Deviation Detail'!$C$24:$C$523,$C53,'CMS Deviation Detail'!$J$24:$J$523,"Process Problems"))</f>
        <v/>
      </c>
      <c r="I53" s="193" t="str">
        <f>IF(E53="","",SUMIFS('CMS Deviation Detail'!$I$24:$I$523,'CMS Deviation Detail'!$B$24:$B$523,$B53,'CMS Deviation Detail'!$C$24:$C$523,$C53,'CMS Deviation Detail'!$J$24:$J$523,"Other Known Causes"))</f>
        <v/>
      </c>
      <c r="J53" s="216" t="str">
        <f>IF(F53="","",SUMIFS('CMS Deviation Detail'!$I$24:$I$523,'CMS Deviation Detail'!$B$24:$B$523,$B53,'CMS Deviation Detail'!$C$24:$C$523,$C53,'CMS Deviation Detail'!$J$24:$J$523,"Other Unknown Causes"))</f>
        <v/>
      </c>
    </row>
    <row r="54" spans="2:10" x14ac:dyDescent="0.35">
      <c r="B54" s="189" t="str">
        <f>IF(Lists!AK32="","",Lists!AK32)</f>
        <v/>
      </c>
      <c r="C54" s="189" t="str">
        <f>IF(Lists!AL32="","",Lists!AL32)</f>
        <v/>
      </c>
      <c r="D54" s="193" t="str">
        <f>IF(C54="","",VLOOKUP(B54,Lists!$K$2:$L$501,2,FALSE))</f>
        <v/>
      </c>
      <c r="E54" s="193" t="str">
        <f>IF(C54="","",SUMIFS('CMS Deviation Detail'!$I$24:$I$523,'CMS Deviation Detail'!$B$24:$B$523,B54,'CMS Deviation Detail'!$C$24:$C$523,C54))</f>
        <v/>
      </c>
      <c r="F54" s="194" t="str">
        <f t="shared" si="0"/>
        <v/>
      </c>
      <c r="G54" s="193" t="str">
        <f>IF(C54="","",SUMIFS('CMS Deviation Detail'!$I$24:$I$523,'CMS Deviation Detail'!$B$24:$B$523,$B54,'CMS Deviation Detail'!$C$24:$C$523,$C54,'CMS Deviation Detail'!$J$24:$J$523,"Control Equipment Problems"))</f>
        <v/>
      </c>
      <c r="H54" s="193" t="str">
        <f>IF(D54="","",SUMIFS('CMS Deviation Detail'!$I$24:$I$523,'CMS Deviation Detail'!$B$24:$B$523,$B54,'CMS Deviation Detail'!$C$24:$C$523,$C54,'CMS Deviation Detail'!$J$24:$J$523,"Process Problems"))</f>
        <v/>
      </c>
      <c r="I54" s="193" t="str">
        <f>IF(E54="","",SUMIFS('CMS Deviation Detail'!$I$24:$I$523,'CMS Deviation Detail'!$B$24:$B$523,$B54,'CMS Deviation Detail'!$C$24:$C$523,$C54,'CMS Deviation Detail'!$J$24:$J$523,"Other Known Causes"))</f>
        <v/>
      </c>
      <c r="J54" s="216" t="str">
        <f>IF(F54="","",SUMIFS('CMS Deviation Detail'!$I$24:$I$523,'CMS Deviation Detail'!$B$24:$B$523,$B54,'CMS Deviation Detail'!$C$24:$C$523,$C54,'CMS Deviation Detail'!$J$24:$J$523,"Other Unknown Causes"))</f>
        <v/>
      </c>
    </row>
    <row r="55" spans="2:10" x14ac:dyDescent="0.35">
      <c r="B55" s="189" t="str">
        <f>IF(Lists!AK33="","",Lists!AK33)</f>
        <v/>
      </c>
      <c r="C55" s="189" t="str">
        <f>IF(Lists!AL33="","",Lists!AL33)</f>
        <v/>
      </c>
      <c r="D55" s="193" t="str">
        <f>IF(C55="","",VLOOKUP(B55,Lists!$K$2:$L$501,2,FALSE))</f>
        <v/>
      </c>
      <c r="E55" s="193" t="str">
        <f>IF(C55="","",SUMIFS('CMS Deviation Detail'!$I$24:$I$523,'CMS Deviation Detail'!$B$24:$B$523,B55,'CMS Deviation Detail'!$C$24:$C$523,C55))</f>
        <v/>
      </c>
      <c r="F55" s="194" t="str">
        <f t="shared" si="0"/>
        <v/>
      </c>
      <c r="G55" s="193" t="str">
        <f>IF(C55="","",SUMIFS('CMS Deviation Detail'!$I$24:$I$523,'CMS Deviation Detail'!$B$24:$B$523,$B55,'CMS Deviation Detail'!$C$24:$C$523,$C55,'CMS Deviation Detail'!$J$24:$J$523,"Control Equipment Problems"))</f>
        <v/>
      </c>
      <c r="H55" s="193" t="str">
        <f>IF(D55="","",SUMIFS('CMS Deviation Detail'!$I$24:$I$523,'CMS Deviation Detail'!$B$24:$B$523,$B55,'CMS Deviation Detail'!$C$24:$C$523,$C55,'CMS Deviation Detail'!$J$24:$J$523,"Process Problems"))</f>
        <v/>
      </c>
      <c r="I55" s="193" t="str">
        <f>IF(E55="","",SUMIFS('CMS Deviation Detail'!$I$24:$I$523,'CMS Deviation Detail'!$B$24:$B$523,$B55,'CMS Deviation Detail'!$C$24:$C$523,$C55,'CMS Deviation Detail'!$J$24:$J$523,"Other Known Causes"))</f>
        <v/>
      </c>
      <c r="J55" s="216" t="str">
        <f>IF(F55="","",SUMIFS('CMS Deviation Detail'!$I$24:$I$523,'CMS Deviation Detail'!$B$24:$B$523,$B55,'CMS Deviation Detail'!$C$24:$C$523,$C55,'CMS Deviation Detail'!$J$24:$J$523,"Other Unknown Causes"))</f>
        <v/>
      </c>
    </row>
    <row r="56" spans="2:10" x14ac:dyDescent="0.35">
      <c r="B56" s="189" t="str">
        <f>IF(Lists!AK34="","",Lists!AK34)</f>
        <v/>
      </c>
      <c r="C56" s="189" t="str">
        <f>IF(Lists!AL34="","",Lists!AL34)</f>
        <v/>
      </c>
      <c r="D56" s="193" t="str">
        <f>IF(C56="","",VLOOKUP(B56,Lists!$K$2:$L$501,2,FALSE))</f>
        <v/>
      </c>
      <c r="E56" s="193" t="str">
        <f>IF(C56="","",SUMIFS('CMS Deviation Detail'!$I$24:$I$523,'CMS Deviation Detail'!$B$24:$B$523,B56,'CMS Deviation Detail'!$C$24:$C$523,C56))</f>
        <v/>
      </c>
      <c r="F56" s="194" t="str">
        <f t="shared" si="0"/>
        <v/>
      </c>
      <c r="G56" s="193" t="str">
        <f>IF(C56="","",SUMIFS('CMS Deviation Detail'!$I$24:$I$523,'CMS Deviation Detail'!$B$24:$B$523,$B56,'CMS Deviation Detail'!$C$24:$C$523,$C56,'CMS Deviation Detail'!$J$24:$J$523,"Control Equipment Problems"))</f>
        <v/>
      </c>
      <c r="H56" s="193" t="str">
        <f>IF(D56="","",SUMIFS('CMS Deviation Detail'!$I$24:$I$523,'CMS Deviation Detail'!$B$24:$B$523,$B56,'CMS Deviation Detail'!$C$24:$C$523,$C56,'CMS Deviation Detail'!$J$24:$J$523,"Process Problems"))</f>
        <v/>
      </c>
      <c r="I56" s="193" t="str">
        <f>IF(E56="","",SUMIFS('CMS Deviation Detail'!$I$24:$I$523,'CMS Deviation Detail'!$B$24:$B$523,$B56,'CMS Deviation Detail'!$C$24:$C$523,$C56,'CMS Deviation Detail'!$J$24:$J$523,"Other Known Causes"))</f>
        <v/>
      </c>
      <c r="J56" s="216" t="str">
        <f>IF(F56="","",SUMIFS('CMS Deviation Detail'!$I$24:$I$523,'CMS Deviation Detail'!$B$24:$B$523,$B56,'CMS Deviation Detail'!$C$24:$C$523,$C56,'CMS Deviation Detail'!$J$24:$J$523,"Other Unknown Causes"))</f>
        <v/>
      </c>
    </row>
    <row r="57" spans="2:10" x14ac:dyDescent="0.35">
      <c r="B57" s="189" t="str">
        <f>IF(Lists!AK35="","",Lists!AK35)</f>
        <v/>
      </c>
      <c r="C57" s="189" t="str">
        <f>IF(Lists!AL35="","",Lists!AL35)</f>
        <v/>
      </c>
      <c r="D57" s="193" t="str">
        <f>IF(C57="","",VLOOKUP(B57,Lists!$K$2:$L$501,2,FALSE))</f>
        <v/>
      </c>
      <c r="E57" s="193" t="str">
        <f>IF(C57="","",SUMIFS('CMS Deviation Detail'!$I$24:$I$523,'CMS Deviation Detail'!$B$24:$B$523,B57,'CMS Deviation Detail'!$C$24:$C$523,C57))</f>
        <v/>
      </c>
      <c r="F57" s="194" t="str">
        <f t="shared" si="0"/>
        <v/>
      </c>
      <c r="G57" s="193" t="str">
        <f>IF(C57="","",SUMIFS('CMS Deviation Detail'!$I$24:$I$523,'CMS Deviation Detail'!$B$24:$B$523,$B57,'CMS Deviation Detail'!$C$24:$C$523,$C57,'CMS Deviation Detail'!$J$24:$J$523,"Control Equipment Problems"))</f>
        <v/>
      </c>
      <c r="H57" s="193" t="str">
        <f>IF(D57="","",SUMIFS('CMS Deviation Detail'!$I$24:$I$523,'CMS Deviation Detail'!$B$24:$B$523,$B57,'CMS Deviation Detail'!$C$24:$C$523,$C57,'CMS Deviation Detail'!$J$24:$J$523,"Process Problems"))</f>
        <v/>
      </c>
      <c r="I57" s="193" t="str">
        <f>IF(E57="","",SUMIFS('CMS Deviation Detail'!$I$24:$I$523,'CMS Deviation Detail'!$B$24:$B$523,$B57,'CMS Deviation Detail'!$C$24:$C$523,$C57,'CMS Deviation Detail'!$J$24:$J$523,"Other Known Causes"))</f>
        <v/>
      </c>
      <c r="J57" s="216" t="str">
        <f>IF(F57="","",SUMIFS('CMS Deviation Detail'!$I$24:$I$523,'CMS Deviation Detail'!$B$24:$B$523,$B57,'CMS Deviation Detail'!$C$24:$C$523,$C57,'CMS Deviation Detail'!$J$24:$J$523,"Other Unknown Causes"))</f>
        <v/>
      </c>
    </row>
    <row r="58" spans="2:10" x14ac:dyDescent="0.35">
      <c r="B58" s="189" t="str">
        <f>IF(Lists!AK36="","",Lists!AK36)</f>
        <v/>
      </c>
      <c r="C58" s="189" t="str">
        <f>IF(Lists!AL36="","",Lists!AL36)</f>
        <v/>
      </c>
      <c r="D58" s="193" t="str">
        <f>IF(C58="","",VLOOKUP(B58,Lists!$K$2:$L$501,2,FALSE))</f>
        <v/>
      </c>
      <c r="E58" s="193" t="str">
        <f>IF(C58="","",SUMIFS('CMS Deviation Detail'!$I$24:$I$523,'CMS Deviation Detail'!$B$24:$B$523,B58,'CMS Deviation Detail'!$C$24:$C$523,C58))</f>
        <v/>
      </c>
      <c r="F58" s="194" t="str">
        <f t="shared" si="0"/>
        <v/>
      </c>
      <c r="G58" s="193" t="str">
        <f>IF(C58="","",SUMIFS('CMS Deviation Detail'!$I$24:$I$523,'CMS Deviation Detail'!$B$24:$B$523,$B58,'CMS Deviation Detail'!$C$24:$C$523,$C58,'CMS Deviation Detail'!$J$24:$J$523,"Control Equipment Problems"))</f>
        <v/>
      </c>
      <c r="H58" s="193" t="str">
        <f>IF(D58="","",SUMIFS('CMS Deviation Detail'!$I$24:$I$523,'CMS Deviation Detail'!$B$24:$B$523,$B58,'CMS Deviation Detail'!$C$24:$C$523,$C58,'CMS Deviation Detail'!$J$24:$J$523,"Process Problems"))</f>
        <v/>
      </c>
      <c r="I58" s="193" t="str">
        <f>IF(E58="","",SUMIFS('CMS Deviation Detail'!$I$24:$I$523,'CMS Deviation Detail'!$B$24:$B$523,$B58,'CMS Deviation Detail'!$C$24:$C$523,$C58,'CMS Deviation Detail'!$J$24:$J$523,"Other Known Causes"))</f>
        <v/>
      </c>
      <c r="J58" s="216" t="str">
        <f>IF(F58="","",SUMIFS('CMS Deviation Detail'!$I$24:$I$523,'CMS Deviation Detail'!$B$24:$B$523,$B58,'CMS Deviation Detail'!$C$24:$C$523,$C58,'CMS Deviation Detail'!$J$24:$J$523,"Other Unknown Causes"))</f>
        <v/>
      </c>
    </row>
    <row r="59" spans="2:10" x14ac:dyDescent="0.35">
      <c r="B59" s="189" t="str">
        <f>IF(Lists!AK37="","",Lists!AK37)</f>
        <v/>
      </c>
      <c r="C59" s="189" t="str">
        <f>IF(Lists!AL37="","",Lists!AL37)</f>
        <v/>
      </c>
      <c r="D59" s="193" t="str">
        <f>IF(C59="","",VLOOKUP(B59,Lists!$K$2:$L$501,2,FALSE))</f>
        <v/>
      </c>
      <c r="E59" s="193" t="str">
        <f>IF(C59="","",SUMIFS('CMS Deviation Detail'!$I$24:$I$523,'CMS Deviation Detail'!$B$24:$B$523,B59,'CMS Deviation Detail'!$C$24:$C$523,C59))</f>
        <v/>
      </c>
      <c r="F59" s="194" t="str">
        <f t="shared" si="0"/>
        <v/>
      </c>
      <c r="G59" s="193" t="str">
        <f>IF(C59="","",SUMIFS('CMS Deviation Detail'!$I$24:$I$523,'CMS Deviation Detail'!$B$24:$B$523,$B59,'CMS Deviation Detail'!$C$24:$C$523,$C59,'CMS Deviation Detail'!$J$24:$J$523,"Control Equipment Problems"))</f>
        <v/>
      </c>
      <c r="H59" s="193" t="str">
        <f>IF(D59="","",SUMIFS('CMS Deviation Detail'!$I$24:$I$523,'CMS Deviation Detail'!$B$24:$B$523,$B59,'CMS Deviation Detail'!$C$24:$C$523,$C59,'CMS Deviation Detail'!$J$24:$J$523,"Process Problems"))</f>
        <v/>
      </c>
      <c r="I59" s="193" t="str">
        <f>IF(E59="","",SUMIFS('CMS Deviation Detail'!$I$24:$I$523,'CMS Deviation Detail'!$B$24:$B$523,$B59,'CMS Deviation Detail'!$C$24:$C$523,$C59,'CMS Deviation Detail'!$J$24:$J$523,"Other Known Causes"))</f>
        <v/>
      </c>
      <c r="J59" s="216" t="str">
        <f>IF(F59="","",SUMIFS('CMS Deviation Detail'!$I$24:$I$523,'CMS Deviation Detail'!$B$24:$B$523,$B59,'CMS Deviation Detail'!$C$24:$C$523,$C59,'CMS Deviation Detail'!$J$24:$J$523,"Other Unknown Causes"))</f>
        <v/>
      </c>
    </row>
    <row r="60" spans="2:10" x14ac:dyDescent="0.35">
      <c r="B60" s="189" t="str">
        <f>IF(Lists!AK38="","",Lists!AK38)</f>
        <v/>
      </c>
      <c r="C60" s="189" t="str">
        <f>IF(Lists!AL38="","",Lists!AL38)</f>
        <v/>
      </c>
      <c r="D60" s="193" t="str">
        <f>IF(C60="","",VLOOKUP(B60,Lists!$K$2:$L$501,2,FALSE))</f>
        <v/>
      </c>
      <c r="E60" s="193" t="str">
        <f>IF(C60="","",SUMIFS('CMS Deviation Detail'!$I$24:$I$523,'CMS Deviation Detail'!$B$24:$B$523,B60,'CMS Deviation Detail'!$C$24:$C$523,C60))</f>
        <v/>
      </c>
      <c r="F60" s="194" t="str">
        <f t="shared" si="0"/>
        <v/>
      </c>
      <c r="G60" s="193" t="str">
        <f>IF(C60="","",SUMIFS('CMS Deviation Detail'!$I$24:$I$523,'CMS Deviation Detail'!$B$24:$B$523,$B60,'CMS Deviation Detail'!$C$24:$C$523,$C60,'CMS Deviation Detail'!$J$24:$J$523,"Control Equipment Problems"))</f>
        <v/>
      </c>
      <c r="H60" s="193" t="str">
        <f>IF(D60="","",SUMIFS('CMS Deviation Detail'!$I$24:$I$523,'CMS Deviation Detail'!$B$24:$B$523,$B60,'CMS Deviation Detail'!$C$24:$C$523,$C60,'CMS Deviation Detail'!$J$24:$J$523,"Process Problems"))</f>
        <v/>
      </c>
      <c r="I60" s="193" t="str">
        <f>IF(E60="","",SUMIFS('CMS Deviation Detail'!$I$24:$I$523,'CMS Deviation Detail'!$B$24:$B$523,$B60,'CMS Deviation Detail'!$C$24:$C$523,$C60,'CMS Deviation Detail'!$J$24:$J$523,"Other Known Causes"))</f>
        <v/>
      </c>
      <c r="J60" s="216" t="str">
        <f>IF(F60="","",SUMIFS('CMS Deviation Detail'!$I$24:$I$523,'CMS Deviation Detail'!$B$24:$B$523,$B60,'CMS Deviation Detail'!$C$24:$C$523,$C60,'CMS Deviation Detail'!$J$24:$J$523,"Other Unknown Causes"))</f>
        <v/>
      </c>
    </row>
    <row r="61" spans="2:10" x14ac:dyDescent="0.35">
      <c r="B61" s="189" t="str">
        <f>IF(Lists!AK39="","",Lists!AK39)</f>
        <v/>
      </c>
      <c r="C61" s="189" t="str">
        <f>IF(Lists!AL39="","",Lists!AL39)</f>
        <v/>
      </c>
      <c r="D61" s="193" t="str">
        <f>IF(C61="","",VLOOKUP(B61,Lists!$K$2:$L$501,2,FALSE))</f>
        <v/>
      </c>
      <c r="E61" s="193" t="str">
        <f>IF(C61="","",SUMIFS('CMS Deviation Detail'!$I$24:$I$523,'CMS Deviation Detail'!$B$24:$B$523,B61,'CMS Deviation Detail'!$C$24:$C$523,C61))</f>
        <v/>
      </c>
      <c r="F61" s="194" t="str">
        <f t="shared" si="0"/>
        <v/>
      </c>
      <c r="G61" s="193" t="str">
        <f>IF(C61="","",SUMIFS('CMS Deviation Detail'!$I$24:$I$523,'CMS Deviation Detail'!$B$24:$B$523,$B61,'CMS Deviation Detail'!$C$24:$C$523,$C61,'CMS Deviation Detail'!$J$24:$J$523,"Control Equipment Problems"))</f>
        <v/>
      </c>
      <c r="H61" s="193" t="str">
        <f>IF(D61="","",SUMIFS('CMS Deviation Detail'!$I$24:$I$523,'CMS Deviation Detail'!$B$24:$B$523,$B61,'CMS Deviation Detail'!$C$24:$C$523,$C61,'CMS Deviation Detail'!$J$24:$J$523,"Process Problems"))</f>
        <v/>
      </c>
      <c r="I61" s="193" t="str">
        <f>IF(E61="","",SUMIFS('CMS Deviation Detail'!$I$24:$I$523,'CMS Deviation Detail'!$B$24:$B$523,$B61,'CMS Deviation Detail'!$C$24:$C$523,$C61,'CMS Deviation Detail'!$J$24:$J$523,"Other Known Causes"))</f>
        <v/>
      </c>
      <c r="J61" s="216" t="str">
        <f>IF(F61="","",SUMIFS('CMS Deviation Detail'!$I$24:$I$523,'CMS Deviation Detail'!$B$24:$B$523,$B61,'CMS Deviation Detail'!$C$24:$C$523,$C61,'CMS Deviation Detail'!$J$24:$J$523,"Other Unknown Causes"))</f>
        <v/>
      </c>
    </row>
    <row r="62" spans="2:10" x14ac:dyDescent="0.35">
      <c r="B62" s="189" t="str">
        <f>IF(Lists!AK40="","",Lists!AK40)</f>
        <v/>
      </c>
      <c r="C62" s="189" t="str">
        <f>IF(Lists!AL40="","",Lists!AL40)</f>
        <v/>
      </c>
      <c r="D62" s="193" t="str">
        <f>IF(C62="","",VLOOKUP(B62,Lists!$K$2:$L$501,2,FALSE))</f>
        <v/>
      </c>
      <c r="E62" s="193" t="str">
        <f>IF(C62="","",SUMIFS('CMS Deviation Detail'!$I$24:$I$523,'CMS Deviation Detail'!$B$24:$B$523,B62,'CMS Deviation Detail'!$C$24:$C$523,C62))</f>
        <v/>
      </c>
      <c r="F62" s="194" t="str">
        <f t="shared" si="0"/>
        <v/>
      </c>
      <c r="G62" s="193" t="str">
        <f>IF(C62="","",SUMIFS('CMS Deviation Detail'!$I$24:$I$523,'CMS Deviation Detail'!$B$24:$B$523,$B62,'CMS Deviation Detail'!$C$24:$C$523,$C62,'CMS Deviation Detail'!$J$24:$J$523,"Control Equipment Problems"))</f>
        <v/>
      </c>
      <c r="H62" s="193" t="str">
        <f>IF(D62="","",SUMIFS('CMS Deviation Detail'!$I$24:$I$523,'CMS Deviation Detail'!$B$24:$B$523,$B62,'CMS Deviation Detail'!$C$24:$C$523,$C62,'CMS Deviation Detail'!$J$24:$J$523,"Process Problems"))</f>
        <v/>
      </c>
      <c r="I62" s="193" t="str">
        <f>IF(E62="","",SUMIFS('CMS Deviation Detail'!$I$24:$I$523,'CMS Deviation Detail'!$B$24:$B$523,$B62,'CMS Deviation Detail'!$C$24:$C$523,$C62,'CMS Deviation Detail'!$J$24:$J$523,"Other Known Causes"))</f>
        <v/>
      </c>
      <c r="J62" s="216" t="str">
        <f>IF(F62="","",SUMIFS('CMS Deviation Detail'!$I$24:$I$523,'CMS Deviation Detail'!$B$24:$B$523,$B62,'CMS Deviation Detail'!$C$24:$C$523,$C62,'CMS Deviation Detail'!$J$24:$J$523,"Other Unknown Causes"))</f>
        <v/>
      </c>
    </row>
    <row r="63" spans="2:10" x14ac:dyDescent="0.35">
      <c r="B63" s="189" t="str">
        <f>IF(Lists!AK41="","",Lists!AK41)</f>
        <v/>
      </c>
      <c r="C63" s="189" t="str">
        <f>IF(Lists!AL41="","",Lists!AL41)</f>
        <v/>
      </c>
      <c r="D63" s="193" t="str">
        <f>IF(C63="","",VLOOKUP(B63,Lists!$K$2:$L$501,2,FALSE))</f>
        <v/>
      </c>
      <c r="E63" s="193" t="str">
        <f>IF(C63="","",SUMIFS('CMS Deviation Detail'!$I$24:$I$523,'CMS Deviation Detail'!$B$24:$B$523,B63,'CMS Deviation Detail'!$C$24:$C$523,C63))</f>
        <v/>
      </c>
      <c r="F63" s="194" t="str">
        <f t="shared" si="0"/>
        <v/>
      </c>
      <c r="G63" s="193" t="str">
        <f>IF(C63="","",SUMIFS('CMS Deviation Detail'!$I$24:$I$523,'CMS Deviation Detail'!$B$24:$B$523,$B63,'CMS Deviation Detail'!$C$24:$C$523,$C63,'CMS Deviation Detail'!$J$24:$J$523,"Control Equipment Problems"))</f>
        <v/>
      </c>
      <c r="H63" s="193" t="str">
        <f>IF(D63="","",SUMIFS('CMS Deviation Detail'!$I$24:$I$523,'CMS Deviation Detail'!$B$24:$B$523,$B63,'CMS Deviation Detail'!$C$24:$C$523,$C63,'CMS Deviation Detail'!$J$24:$J$523,"Process Problems"))</f>
        <v/>
      </c>
      <c r="I63" s="193" t="str">
        <f>IF(E63="","",SUMIFS('CMS Deviation Detail'!$I$24:$I$523,'CMS Deviation Detail'!$B$24:$B$523,$B63,'CMS Deviation Detail'!$C$24:$C$523,$C63,'CMS Deviation Detail'!$J$24:$J$523,"Other Known Causes"))</f>
        <v/>
      </c>
      <c r="J63" s="216" t="str">
        <f>IF(F63="","",SUMIFS('CMS Deviation Detail'!$I$24:$I$523,'CMS Deviation Detail'!$B$24:$B$523,$B63,'CMS Deviation Detail'!$C$24:$C$523,$C63,'CMS Deviation Detail'!$J$24:$J$523,"Other Unknown Causes"))</f>
        <v/>
      </c>
    </row>
    <row r="64" spans="2:10" x14ac:dyDescent="0.35">
      <c r="B64" s="189" t="str">
        <f>IF(Lists!AK42="","",Lists!AK42)</f>
        <v/>
      </c>
      <c r="C64" s="189" t="str">
        <f>IF(Lists!AL42="","",Lists!AL42)</f>
        <v/>
      </c>
      <c r="D64" s="193" t="str">
        <f>IF(C64="","",VLOOKUP(B64,Lists!$K$2:$L$501,2,FALSE))</f>
        <v/>
      </c>
      <c r="E64" s="193" t="str">
        <f>IF(C64="","",SUMIFS('CMS Deviation Detail'!$I$24:$I$523,'CMS Deviation Detail'!$B$24:$B$523,B64,'CMS Deviation Detail'!$C$24:$C$523,C64))</f>
        <v/>
      </c>
      <c r="F64" s="194" t="str">
        <f t="shared" si="0"/>
        <v/>
      </c>
      <c r="G64" s="193" t="str">
        <f>IF(C64="","",SUMIFS('CMS Deviation Detail'!$I$24:$I$523,'CMS Deviation Detail'!$B$24:$B$523,$B64,'CMS Deviation Detail'!$C$24:$C$523,$C64,'CMS Deviation Detail'!$J$24:$J$523,"Control Equipment Problems"))</f>
        <v/>
      </c>
      <c r="H64" s="193" t="str">
        <f>IF(D64="","",SUMIFS('CMS Deviation Detail'!$I$24:$I$523,'CMS Deviation Detail'!$B$24:$B$523,$B64,'CMS Deviation Detail'!$C$24:$C$523,$C64,'CMS Deviation Detail'!$J$24:$J$523,"Process Problems"))</f>
        <v/>
      </c>
      <c r="I64" s="193" t="str">
        <f>IF(E64="","",SUMIFS('CMS Deviation Detail'!$I$24:$I$523,'CMS Deviation Detail'!$B$24:$B$523,$B64,'CMS Deviation Detail'!$C$24:$C$523,$C64,'CMS Deviation Detail'!$J$24:$J$523,"Other Known Causes"))</f>
        <v/>
      </c>
      <c r="J64" s="216" t="str">
        <f>IF(F64="","",SUMIFS('CMS Deviation Detail'!$I$24:$I$523,'CMS Deviation Detail'!$B$24:$B$523,$B64,'CMS Deviation Detail'!$C$24:$C$523,$C64,'CMS Deviation Detail'!$J$24:$J$523,"Other Unknown Causes"))</f>
        <v/>
      </c>
    </row>
    <row r="65" spans="2:10" x14ac:dyDescent="0.35">
      <c r="B65" s="189" t="str">
        <f>IF(Lists!AK43="","",Lists!AK43)</f>
        <v/>
      </c>
      <c r="C65" s="189" t="str">
        <f>IF(Lists!AL43="","",Lists!AL43)</f>
        <v/>
      </c>
      <c r="D65" s="193" t="str">
        <f>IF(C65="","",VLOOKUP(B65,Lists!$K$2:$L$501,2,FALSE))</f>
        <v/>
      </c>
      <c r="E65" s="193" t="str">
        <f>IF(C65="","",SUMIFS('CMS Deviation Detail'!$I$24:$I$523,'CMS Deviation Detail'!$B$24:$B$523,B65,'CMS Deviation Detail'!$C$24:$C$523,C65))</f>
        <v/>
      </c>
      <c r="F65" s="194" t="str">
        <f t="shared" si="0"/>
        <v/>
      </c>
      <c r="G65" s="193" t="str">
        <f>IF(C65="","",SUMIFS('CMS Deviation Detail'!$I$24:$I$523,'CMS Deviation Detail'!$B$24:$B$523,$B65,'CMS Deviation Detail'!$C$24:$C$523,$C65,'CMS Deviation Detail'!$J$24:$J$523,"Control Equipment Problems"))</f>
        <v/>
      </c>
      <c r="H65" s="193" t="str">
        <f>IF(D65="","",SUMIFS('CMS Deviation Detail'!$I$24:$I$523,'CMS Deviation Detail'!$B$24:$B$523,$B65,'CMS Deviation Detail'!$C$24:$C$523,$C65,'CMS Deviation Detail'!$J$24:$J$523,"Process Problems"))</f>
        <v/>
      </c>
      <c r="I65" s="193" t="str">
        <f>IF(E65="","",SUMIFS('CMS Deviation Detail'!$I$24:$I$523,'CMS Deviation Detail'!$B$24:$B$523,$B65,'CMS Deviation Detail'!$C$24:$C$523,$C65,'CMS Deviation Detail'!$J$24:$J$523,"Other Known Causes"))</f>
        <v/>
      </c>
      <c r="J65" s="216" t="str">
        <f>IF(F65="","",SUMIFS('CMS Deviation Detail'!$I$24:$I$523,'CMS Deviation Detail'!$B$24:$B$523,$B65,'CMS Deviation Detail'!$C$24:$C$523,$C65,'CMS Deviation Detail'!$J$24:$J$523,"Other Unknown Causes"))</f>
        <v/>
      </c>
    </row>
    <row r="66" spans="2:10" x14ac:dyDescent="0.35">
      <c r="B66" s="189" t="str">
        <f>IF(Lists!AK44="","",Lists!AK44)</f>
        <v/>
      </c>
      <c r="C66" s="189" t="str">
        <f>IF(Lists!AL44="","",Lists!AL44)</f>
        <v/>
      </c>
      <c r="D66" s="193" t="str">
        <f>IF(C66="","",VLOOKUP(B66,Lists!$K$2:$L$501,2,FALSE))</f>
        <v/>
      </c>
      <c r="E66" s="193" t="str">
        <f>IF(C66="","",SUMIFS('CMS Deviation Detail'!$I$24:$I$523,'CMS Deviation Detail'!$B$24:$B$523,B66,'CMS Deviation Detail'!$C$24:$C$523,C66))</f>
        <v/>
      </c>
      <c r="F66" s="194" t="str">
        <f t="shared" si="0"/>
        <v/>
      </c>
      <c r="G66" s="193" t="str">
        <f>IF(C66="","",SUMIFS('CMS Deviation Detail'!$I$24:$I$523,'CMS Deviation Detail'!$B$24:$B$523,$B66,'CMS Deviation Detail'!$C$24:$C$523,$C66,'CMS Deviation Detail'!$J$24:$J$523,"Control Equipment Problems"))</f>
        <v/>
      </c>
      <c r="H66" s="193" t="str">
        <f>IF(D66="","",SUMIFS('CMS Deviation Detail'!$I$24:$I$523,'CMS Deviation Detail'!$B$24:$B$523,$B66,'CMS Deviation Detail'!$C$24:$C$523,$C66,'CMS Deviation Detail'!$J$24:$J$523,"Process Problems"))</f>
        <v/>
      </c>
      <c r="I66" s="193" t="str">
        <f>IF(E66="","",SUMIFS('CMS Deviation Detail'!$I$24:$I$523,'CMS Deviation Detail'!$B$24:$B$523,$B66,'CMS Deviation Detail'!$C$24:$C$523,$C66,'CMS Deviation Detail'!$J$24:$J$523,"Other Known Causes"))</f>
        <v/>
      </c>
      <c r="J66" s="216" t="str">
        <f>IF(F66="","",SUMIFS('CMS Deviation Detail'!$I$24:$I$523,'CMS Deviation Detail'!$B$24:$B$523,$B66,'CMS Deviation Detail'!$C$24:$C$523,$C66,'CMS Deviation Detail'!$J$24:$J$523,"Other Unknown Causes"))</f>
        <v/>
      </c>
    </row>
    <row r="67" spans="2:10" x14ac:dyDescent="0.35">
      <c r="B67" s="189" t="str">
        <f>IF(Lists!AK45="","",Lists!AK45)</f>
        <v/>
      </c>
      <c r="C67" s="189" t="str">
        <f>IF(Lists!AL45="","",Lists!AL45)</f>
        <v/>
      </c>
      <c r="D67" s="193" t="str">
        <f>IF(C67="","",VLOOKUP(B67,Lists!$K$2:$L$501,2,FALSE))</f>
        <v/>
      </c>
      <c r="E67" s="193" t="str">
        <f>IF(C67="","",SUMIFS('CMS Deviation Detail'!$I$24:$I$523,'CMS Deviation Detail'!$B$24:$B$523,B67,'CMS Deviation Detail'!$C$24:$C$523,C67))</f>
        <v/>
      </c>
      <c r="F67" s="194" t="str">
        <f t="shared" si="0"/>
        <v/>
      </c>
      <c r="G67" s="193" t="str">
        <f>IF(C67="","",SUMIFS('CMS Deviation Detail'!$I$24:$I$523,'CMS Deviation Detail'!$B$24:$B$523,$B67,'CMS Deviation Detail'!$C$24:$C$523,$C67,'CMS Deviation Detail'!$J$24:$J$523,"Control Equipment Problems"))</f>
        <v/>
      </c>
      <c r="H67" s="193" t="str">
        <f>IF(D67="","",SUMIFS('CMS Deviation Detail'!$I$24:$I$523,'CMS Deviation Detail'!$B$24:$B$523,$B67,'CMS Deviation Detail'!$C$24:$C$523,$C67,'CMS Deviation Detail'!$J$24:$J$523,"Process Problems"))</f>
        <v/>
      </c>
      <c r="I67" s="193" t="str">
        <f>IF(E67="","",SUMIFS('CMS Deviation Detail'!$I$24:$I$523,'CMS Deviation Detail'!$B$24:$B$523,$B67,'CMS Deviation Detail'!$C$24:$C$523,$C67,'CMS Deviation Detail'!$J$24:$J$523,"Other Known Causes"))</f>
        <v/>
      </c>
      <c r="J67" s="216" t="str">
        <f>IF(F67="","",SUMIFS('CMS Deviation Detail'!$I$24:$I$523,'CMS Deviation Detail'!$B$24:$B$523,$B67,'CMS Deviation Detail'!$C$24:$C$523,$C67,'CMS Deviation Detail'!$J$24:$J$523,"Other Unknown Causes"))</f>
        <v/>
      </c>
    </row>
    <row r="68" spans="2:10" x14ac:dyDescent="0.35">
      <c r="B68" s="189" t="str">
        <f>IF(Lists!AK46="","",Lists!AK46)</f>
        <v/>
      </c>
      <c r="C68" s="189" t="str">
        <f>IF(Lists!AL46="","",Lists!AL46)</f>
        <v/>
      </c>
      <c r="D68" s="193" t="str">
        <f>IF(C68="","",VLOOKUP(B68,Lists!$K$2:$L$501,2,FALSE))</f>
        <v/>
      </c>
      <c r="E68" s="193" t="str">
        <f>IF(C68="","",SUMIFS('CMS Deviation Detail'!$I$24:$I$523,'CMS Deviation Detail'!$B$24:$B$523,B68,'CMS Deviation Detail'!$C$24:$C$523,C68))</f>
        <v/>
      </c>
      <c r="F68" s="194" t="str">
        <f t="shared" si="0"/>
        <v/>
      </c>
      <c r="G68" s="193" t="str">
        <f>IF(C68="","",SUMIFS('CMS Deviation Detail'!$I$24:$I$523,'CMS Deviation Detail'!$B$24:$B$523,$B68,'CMS Deviation Detail'!$C$24:$C$523,$C68,'CMS Deviation Detail'!$J$24:$J$523,"Control Equipment Problems"))</f>
        <v/>
      </c>
      <c r="H68" s="193" t="str">
        <f>IF(D68="","",SUMIFS('CMS Deviation Detail'!$I$24:$I$523,'CMS Deviation Detail'!$B$24:$B$523,$B68,'CMS Deviation Detail'!$C$24:$C$523,$C68,'CMS Deviation Detail'!$J$24:$J$523,"Process Problems"))</f>
        <v/>
      </c>
      <c r="I68" s="193" t="str">
        <f>IF(E68="","",SUMIFS('CMS Deviation Detail'!$I$24:$I$523,'CMS Deviation Detail'!$B$24:$B$523,$B68,'CMS Deviation Detail'!$C$24:$C$523,$C68,'CMS Deviation Detail'!$J$24:$J$523,"Other Known Causes"))</f>
        <v/>
      </c>
      <c r="J68" s="216" t="str">
        <f>IF(F68="","",SUMIFS('CMS Deviation Detail'!$I$24:$I$523,'CMS Deviation Detail'!$B$24:$B$523,$B68,'CMS Deviation Detail'!$C$24:$C$523,$C68,'CMS Deviation Detail'!$J$24:$J$523,"Other Unknown Causes"))</f>
        <v/>
      </c>
    </row>
    <row r="69" spans="2:10" x14ac:dyDescent="0.35">
      <c r="B69" s="189" t="str">
        <f>IF(Lists!AK47="","",Lists!AK47)</f>
        <v/>
      </c>
      <c r="C69" s="189" t="str">
        <f>IF(Lists!AL47="","",Lists!AL47)</f>
        <v/>
      </c>
      <c r="D69" s="193" t="str">
        <f>IF(C69="","",VLOOKUP(B69,Lists!$K$2:$L$501,2,FALSE))</f>
        <v/>
      </c>
      <c r="E69" s="193" t="str">
        <f>IF(C69="","",SUMIFS('CMS Deviation Detail'!$I$24:$I$523,'CMS Deviation Detail'!$B$24:$B$523,B69,'CMS Deviation Detail'!$C$24:$C$523,C69))</f>
        <v/>
      </c>
      <c r="F69" s="194" t="str">
        <f t="shared" si="0"/>
        <v/>
      </c>
      <c r="G69" s="193" t="str">
        <f>IF(C69="","",SUMIFS('CMS Deviation Detail'!$I$24:$I$523,'CMS Deviation Detail'!$B$24:$B$523,$B69,'CMS Deviation Detail'!$C$24:$C$523,$C69,'CMS Deviation Detail'!$J$24:$J$523,"Control Equipment Problems"))</f>
        <v/>
      </c>
      <c r="H69" s="193" t="str">
        <f>IF(D69="","",SUMIFS('CMS Deviation Detail'!$I$24:$I$523,'CMS Deviation Detail'!$B$24:$B$523,$B69,'CMS Deviation Detail'!$C$24:$C$523,$C69,'CMS Deviation Detail'!$J$24:$J$523,"Process Problems"))</f>
        <v/>
      </c>
      <c r="I69" s="193" t="str">
        <f>IF(E69="","",SUMIFS('CMS Deviation Detail'!$I$24:$I$523,'CMS Deviation Detail'!$B$24:$B$523,$B69,'CMS Deviation Detail'!$C$24:$C$523,$C69,'CMS Deviation Detail'!$J$24:$J$523,"Other Known Causes"))</f>
        <v/>
      </c>
      <c r="J69" s="216" t="str">
        <f>IF(F69="","",SUMIFS('CMS Deviation Detail'!$I$24:$I$523,'CMS Deviation Detail'!$B$24:$B$523,$B69,'CMS Deviation Detail'!$C$24:$C$523,$C69,'CMS Deviation Detail'!$J$24:$J$523,"Other Unknown Causes"))</f>
        <v/>
      </c>
    </row>
    <row r="70" spans="2:10" x14ac:dyDescent="0.35">
      <c r="B70" s="189" t="str">
        <f>IF(Lists!AK48="","",Lists!AK48)</f>
        <v/>
      </c>
      <c r="C70" s="189" t="str">
        <f>IF(Lists!AL48="","",Lists!AL48)</f>
        <v/>
      </c>
      <c r="D70" s="193" t="str">
        <f>IF(C70="","",VLOOKUP(B70,Lists!$K$2:$L$501,2,FALSE))</f>
        <v/>
      </c>
      <c r="E70" s="193" t="str">
        <f>IF(C70="","",SUMIFS('CMS Deviation Detail'!$I$24:$I$523,'CMS Deviation Detail'!$B$24:$B$523,B70,'CMS Deviation Detail'!$C$24:$C$523,C70))</f>
        <v/>
      </c>
      <c r="F70" s="194" t="str">
        <f t="shared" si="0"/>
        <v/>
      </c>
      <c r="G70" s="193" t="str">
        <f>IF(C70="","",SUMIFS('CMS Deviation Detail'!$I$24:$I$523,'CMS Deviation Detail'!$B$24:$B$523,$B70,'CMS Deviation Detail'!$C$24:$C$523,$C70,'CMS Deviation Detail'!$J$24:$J$523,"Control Equipment Problems"))</f>
        <v/>
      </c>
      <c r="H70" s="193" t="str">
        <f>IF(D70="","",SUMIFS('CMS Deviation Detail'!$I$24:$I$523,'CMS Deviation Detail'!$B$24:$B$523,$B70,'CMS Deviation Detail'!$C$24:$C$523,$C70,'CMS Deviation Detail'!$J$24:$J$523,"Process Problems"))</f>
        <v/>
      </c>
      <c r="I70" s="193" t="str">
        <f>IF(E70="","",SUMIFS('CMS Deviation Detail'!$I$24:$I$523,'CMS Deviation Detail'!$B$24:$B$523,$B70,'CMS Deviation Detail'!$C$24:$C$523,$C70,'CMS Deviation Detail'!$J$24:$J$523,"Other Known Causes"))</f>
        <v/>
      </c>
      <c r="J70" s="216" t="str">
        <f>IF(F70="","",SUMIFS('CMS Deviation Detail'!$I$24:$I$523,'CMS Deviation Detail'!$B$24:$B$523,$B70,'CMS Deviation Detail'!$C$24:$C$523,$C70,'CMS Deviation Detail'!$J$24:$J$523,"Other Unknown Causes"))</f>
        <v/>
      </c>
    </row>
    <row r="71" spans="2:10" x14ac:dyDescent="0.35">
      <c r="B71" s="189" t="str">
        <f>IF(Lists!AK49="","",Lists!AK49)</f>
        <v/>
      </c>
      <c r="C71" s="189" t="str">
        <f>IF(Lists!AL49="","",Lists!AL49)</f>
        <v/>
      </c>
      <c r="D71" s="193" t="str">
        <f>IF(C71="","",VLOOKUP(B71,Lists!$K$2:$L$501,2,FALSE))</f>
        <v/>
      </c>
      <c r="E71" s="193" t="str">
        <f>IF(C71="","",SUMIFS('CMS Deviation Detail'!$I$24:$I$523,'CMS Deviation Detail'!$B$24:$B$523,B71,'CMS Deviation Detail'!$C$24:$C$523,C71))</f>
        <v/>
      </c>
      <c r="F71" s="194" t="str">
        <f t="shared" si="0"/>
        <v/>
      </c>
      <c r="G71" s="193" t="str">
        <f>IF(C71="","",SUMIFS('CMS Deviation Detail'!$I$24:$I$523,'CMS Deviation Detail'!$B$24:$B$523,$B71,'CMS Deviation Detail'!$C$24:$C$523,$C71,'CMS Deviation Detail'!$J$24:$J$523,"Control Equipment Problems"))</f>
        <v/>
      </c>
      <c r="H71" s="193" t="str">
        <f>IF(D71="","",SUMIFS('CMS Deviation Detail'!$I$24:$I$523,'CMS Deviation Detail'!$B$24:$B$523,$B71,'CMS Deviation Detail'!$C$24:$C$523,$C71,'CMS Deviation Detail'!$J$24:$J$523,"Process Problems"))</f>
        <v/>
      </c>
      <c r="I71" s="193" t="str">
        <f>IF(E71="","",SUMIFS('CMS Deviation Detail'!$I$24:$I$523,'CMS Deviation Detail'!$B$24:$B$523,$B71,'CMS Deviation Detail'!$C$24:$C$523,$C71,'CMS Deviation Detail'!$J$24:$J$523,"Other Known Causes"))</f>
        <v/>
      </c>
      <c r="J71" s="216" t="str">
        <f>IF(F71="","",SUMIFS('CMS Deviation Detail'!$I$24:$I$523,'CMS Deviation Detail'!$B$24:$B$523,$B71,'CMS Deviation Detail'!$C$24:$C$523,$C71,'CMS Deviation Detail'!$J$24:$J$523,"Other Unknown Causes"))</f>
        <v/>
      </c>
    </row>
    <row r="72" spans="2:10" x14ac:dyDescent="0.35">
      <c r="B72" s="189" t="str">
        <f>IF(Lists!AK50="","",Lists!AK50)</f>
        <v/>
      </c>
      <c r="C72" s="189" t="str">
        <f>IF(Lists!AL50="","",Lists!AL50)</f>
        <v/>
      </c>
      <c r="D72" s="193" t="str">
        <f>IF(C72="","",VLOOKUP(B72,Lists!$K$2:$L$501,2,FALSE))</f>
        <v/>
      </c>
      <c r="E72" s="193" t="str">
        <f>IF(C72="","",SUMIFS('CMS Deviation Detail'!$I$24:$I$523,'CMS Deviation Detail'!$B$24:$B$523,B72,'CMS Deviation Detail'!$C$24:$C$523,C72))</f>
        <v/>
      </c>
      <c r="F72" s="194" t="str">
        <f t="shared" si="0"/>
        <v/>
      </c>
      <c r="G72" s="193" t="str">
        <f>IF(C72="","",SUMIFS('CMS Deviation Detail'!$I$24:$I$523,'CMS Deviation Detail'!$B$24:$B$523,$B72,'CMS Deviation Detail'!$C$24:$C$523,$C72,'CMS Deviation Detail'!$J$24:$J$523,"Control Equipment Problems"))</f>
        <v/>
      </c>
      <c r="H72" s="193" t="str">
        <f>IF(D72="","",SUMIFS('CMS Deviation Detail'!$I$24:$I$523,'CMS Deviation Detail'!$B$24:$B$523,$B72,'CMS Deviation Detail'!$C$24:$C$523,$C72,'CMS Deviation Detail'!$J$24:$J$523,"Process Problems"))</f>
        <v/>
      </c>
      <c r="I72" s="193" t="str">
        <f>IF(E72="","",SUMIFS('CMS Deviation Detail'!$I$24:$I$523,'CMS Deviation Detail'!$B$24:$B$523,$B72,'CMS Deviation Detail'!$C$24:$C$523,$C72,'CMS Deviation Detail'!$J$24:$J$523,"Other Known Causes"))</f>
        <v/>
      </c>
      <c r="J72" s="216" t="str">
        <f>IF(F72="","",SUMIFS('CMS Deviation Detail'!$I$24:$I$523,'CMS Deviation Detail'!$B$24:$B$523,$B72,'CMS Deviation Detail'!$C$24:$C$523,$C72,'CMS Deviation Detail'!$J$24:$J$523,"Other Unknown Causes"))</f>
        <v/>
      </c>
    </row>
    <row r="73" spans="2:10" x14ac:dyDescent="0.35">
      <c r="B73" s="189" t="str">
        <f>IF(Lists!AK51="","",Lists!AK51)</f>
        <v/>
      </c>
      <c r="C73" s="189" t="str">
        <f>IF(Lists!AL51="","",Lists!AL51)</f>
        <v/>
      </c>
      <c r="D73" s="193" t="str">
        <f>IF(C73="","",VLOOKUP(B73,Lists!$K$2:$L$501,2,FALSE))</f>
        <v/>
      </c>
      <c r="E73" s="193" t="str">
        <f>IF(C73="","",SUMIFS('CMS Deviation Detail'!$I$24:$I$523,'CMS Deviation Detail'!$B$24:$B$523,B73,'CMS Deviation Detail'!$C$24:$C$523,C73))</f>
        <v/>
      </c>
      <c r="F73" s="194" t="str">
        <f t="shared" si="0"/>
        <v/>
      </c>
      <c r="G73" s="193" t="str">
        <f>IF(C73="","",SUMIFS('CMS Deviation Detail'!$I$24:$I$523,'CMS Deviation Detail'!$B$24:$B$523,$B73,'CMS Deviation Detail'!$C$24:$C$523,$C73,'CMS Deviation Detail'!$J$24:$J$523,"Control Equipment Problems"))</f>
        <v/>
      </c>
      <c r="H73" s="193" t="str">
        <f>IF(D73="","",SUMIFS('CMS Deviation Detail'!$I$24:$I$523,'CMS Deviation Detail'!$B$24:$B$523,$B73,'CMS Deviation Detail'!$C$24:$C$523,$C73,'CMS Deviation Detail'!$J$24:$J$523,"Process Problems"))</f>
        <v/>
      </c>
      <c r="I73" s="193" t="str">
        <f>IF(E73="","",SUMIFS('CMS Deviation Detail'!$I$24:$I$523,'CMS Deviation Detail'!$B$24:$B$523,$B73,'CMS Deviation Detail'!$C$24:$C$523,$C73,'CMS Deviation Detail'!$J$24:$J$523,"Other Known Causes"))</f>
        <v/>
      </c>
      <c r="J73" s="216" t="str">
        <f>IF(F73="","",SUMIFS('CMS Deviation Detail'!$I$24:$I$523,'CMS Deviation Detail'!$B$24:$B$523,$B73,'CMS Deviation Detail'!$C$24:$C$523,$C73,'CMS Deviation Detail'!$J$24:$J$523,"Other Unknown Causes"))</f>
        <v/>
      </c>
    </row>
    <row r="74" spans="2:10" x14ac:dyDescent="0.35">
      <c r="B74" s="189" t="str">
        <f>IF(Lists!AK52="","",Lists!AK52)</f>
        <v/>
      </c>
      <c r="C74" s="189" t="str">
        <f>IF(Lists!AL52="","",Lists!AL52)</f>
        <v/>
      </c>
      <c r="D74" s="193" t="str">
        <f>IF(C74="","",VLOOKUP(B74,Lists!$K$2:$L$501,2,FALSE))</f>
        <v/>
      </c>
      <c r="E74" s="193" t="str">
        <f>IF(C74="","",SUMIFS('CMS Deviation Detail'!$I$24:$I$523,'CMS Deviation Detail'!$B$24:$B$523,B74,'CMS Deviation Detail'!$C$24:$C$523,C74))</f>
        <v/>
      </c>
      <c r="F74" s="194" t="str">
        <f t="shared" si="0"/>
        <v/>
      </c>
      <c r="G74" s="193" t="str">
        <f>IF(C74="","",SUMIFS('CMS Deviation Detail'!$I$24:$I$523,'CMS Deviation Detail'!$B$24:$B$523,$B74,'CMS Deviation Detail'!$C$24:$C$523,$C74,'CMS Deviation Detail'!$J$24:$J$523,"Control Equipment Problems"))</f>
        <v/>
      </c>
      <c r="H74" s="193" t="str">
        <f>IF(D74="","",SUMIFS('CMS Deviation Detail'!$I$24:$I$523,'CMS Deviation Detail'!$B$24:$B$523,$B74,'CMS Deviation Detail'!$C$24:$C$523,$C74,'CMS Deviation Detail'!$J$24:$J$523,"Process Problems"))</f>
        <v/>
      </c>
      <c r="I74" s="193" t="str">
        <f>IF(E74="","",SUMIFS('CMS Deviation Detail'!$I$24:$I$523,'CMS Deviation Detail'!$B$24:$B$523,$B74,'CMS Deviation Detail'!$C$24:$C$523,$C74,'CMS Deviation Detail'!$J$24:$J$523,"Other Known Causes"))</f>
        <v/>
      </c>
      <c r="J74" s="216" t="str">
        <f>IF(F74="","",SUMIFS('CMS Deviation Detail'!$I$24:$I$523,'CMS Deviation Detail'!$B$24:$B$523,$B74,'CMS Deviation Detail'!$C$24:$C$523,$C74,'CMS Deviation Detail'!$J$24:$J$523,"Other Unknown Causes"))</f>
        <v/>
      </c>
    </row>
    <row r="75" spans="2:10" x14ac:dyDescent="0.35">
      <c r="B75" s="189" t="str">
        <f>IF(Lists!AK53="","",Lists!AK53)</f>
        <v/>
      </c>
      <c r="C75" s="189" t="str">
        <f>IF(Lists!AL53="","",Lists!AL53)</f>
        <v/>
      </c>
      <c r="D75" s="193" t="str">
        <f>IF(C75="","",VLOOKUP(B75,Lists!$K$2:$L$501,2,FALSE))</f>
        <v/>
      </c>
      <c r="E75" s="193" t="str">
        <f>IF(C75="","",SUMIFS('CMS Deviation Detail'!$I$24:$I$523,'CMS Deviation Detail'!$B$24:$B$523,B75,'CMS Deviation Detail'!$C$24:$C$523,C75))</f>
        <v/>
      </c>
      <c r="F75" s="194" t="str">
        <f t="shared" si="0"/>
        <v/>
      </c>
      <c r="G75" s="193" t="str">
        <f>IF(C75="","",SUMIFS('CMS Deviation Detail'!$I$24:$I$523,'CMS Deviation Detail'!$B$24:$B$523,$B75,'CMS Deviation Detail'!$C$24:$C$523,$C75,'CMS Deviation Detail'!$J$24:$J$523,"Control Equipment Problems"))</f>
        <v/>
      </c>
      <c r="H75" s="193" t="str">
        <f>IF(D75="","",SUMIFS('CMS Deviation Detail'!$I$24:$I$523,'CMS Deviation Detail'!$B$24:$B$523,$B75,'CMS Deviation Detail'!$C$24:$C$523,$C75,'CMS Deviation Detail'!$J$24:$J$523,"Process Problems"))</f>
        <v/>
      </c>
      <c r="I75" s="193" t="str">
        <f>IF(E75="","",SUMIFS('CMS Deviation Detail'!$I$24:$I$523,'CMS Deviation Detail'!$B$24:$B$523,$B75,'CMS Deviation Detail'!$C$24:$C$523,$C75,'CMS Deviation Detail'!$J$24:$J$523,"Other Known Causes"))</f>
        <v/>
      </c>
      <c r="J75" s="216" t="str">
        <f>IF(F75="","",SUMIFS('CMS Deviation Detail'!$I$24:$I$523,'CMS Deviation Detail'!$B$24:$B$523,$B75,'CMS Deviation Detail'!$C$24:$C$523,$C75,'CMS Deviation Detail'!$J$24:$J$523,"Other Unknown Causes"))</f>
        <v/>
      </c>
    </row>
    <row r="76" spans="2:10" x14ac:dyDescent="0.35">
      <c r="B76" s="189" t="str">
        <f>IF(Lists!AK54="","",Lists!AK54)</f>
        <v/>
      </c>
      <c r="C76" s="189" t="str">
        <f>IF(Lists!AL54="","",Lists!AL54)</f>
        <v/>
      </c>
      <c r="D76" s="193" t="str">
        <f>IF(C76="","",VLOOKUP(B76,Lists!$K$2:$L$501,2,FALSE))</f>
        <v/>
      </c>
      <c r="E76" s="193" t="str">
        <f>IF(C76="","",SUMIFS('CMS Deviation Detail'!$I$24:$I$523,'CMS Deviation Detail'!$B$24:$B$523,B76,'CMS Deviation Detail'!$C$24:$C$523,C76))</f>
        <v/>
      </c>
      <c r="F76" s="194" t="str">
        <f t="shared" si="0"/>
        <v/>
      </c>
      <c r="G76" s="193" t="str">
        <f>IF(C76="","",SUMIFS('CMS Deviation Detail'!$I$24:$I$523,'CMS Deviation Detail'!$B$24:$B$523,$B76,'CMS Deviation Detail'!$C$24:$C$523,$C76,'CMS Deviation Detail'!$J$24:$J$523,"Control Equipment Problems"))</f>
        <v/>
      </c>
      <c r="H76" s="193" t="str">
        <f>IF(D76="","",SUMIFS('CMS Deviation Detail'!$I$24:$I$523,'CMS Deviation Detail'!$B$24:$B$523,$B76,'CMS Deviation Detail'!$C$24:$C$523,$C76,'CMS Deviation Detail'!$J$24:$J$523,"Process Problems"))</f>
        <v/>
      </c>
      <c r="I76" s="193" t="str">
        <f>IF(E76="","",SUMIFS('CMS Deviation Detail'!$I$24:$I$523,'CMS Deviation Detail'!$B$24:$B$523,$B76,'CMS Deviation Detail'!$C$24:$C$523,$C76,'CMS Deviation Detail'!$J$24:$J$523,"Other Known Causes"))</f>
        <v/>
      </c>
      <c r="J76" s="216" t="str">
        <f>IF(F76="","",SUMIFS('CMS Deviation Detail'!$I$24:$I$523,'CMS Deviation Detail'!$B$24:$B$523,$B76,'CMS Deviation Detail'!$C$24:$C$523,$C76,'CMS Deviation Detail'!$J$24:$J$523,"Other Unknown Causes"))</f>
        <v/>
      </c>
    </row>
    <row r="77" spans="2:10" x14ac:dyDescent="0.35">
      <c r="B77" s="189" t="str">
        <f>IF(Lists!AK55="","",Lists!AK55)</f>
        <v/>
      </c>
      <c r="C77" s="189" t="str">
        <f>IF(Lists!AL55="","",Lists!AL55)</f>
        <v/>
      </c>
      <c r="D77" s="193" t="str">
        <f>IF(C77="","",VLOOKUP(B77,Lists!$K$2:$L$501,2,FALSE))</f>
        <v/>
      </c>
      <c r="E77" s="193" t="str">
        <f>IF(C77="","",SUMIFS('CMS Deviation Detail'!$I$24:$I$523,'CMS Deviation Detail'!$B$24:$B$523,B77,'CMS Deviation Detail'!$C$24:$C$523,C77))</f>
        <v/>
      </c>
      <c r="F77" s="194" t="str">
        <f t="shared" si="0"/>
        <v/>
      </c>
      <c r="G77" s="193" t="str">
        <f>IF(C77="","",SUMIFS('CMS Deviation Detail'!$I$24:$I$523,'CMS Deviation Detail'!$B$24:$B$523,$B77,'CMS Deviation Detail'!$C$24:$C$523,$C77,'CMS Deviation Detail'!$J$24:$J$523,"Control Equipment Problems"))</f>
        <v/>
      </c>
      <c r="H77" s="193" t="str">
        <f>IF(D77="","",SUMIFS('CMS Deviation Detail'!$I$24:$I$523,'CMS Deviation Detail'!$B$24:$B$523,$B77,'CMS Deviation Detail'!$C$24:$C$523,$C77,'CMS Deviation Detail'!$J$24:$J$523,"Process Problems"))</f>
        <v/>
      </c>
      <c r="I77" s="193" t="str">
        <f>IF(E77="","",SUMIFS('CMS Deviation Detail'!$I$24:$I$523,'CMS Deviation Detail'!$B$24:$B$523,$B77,'CMS Deviation Detail'!$C$24:$C$523,$C77,'CMS Deviation Detail'!$J$24:$J$523,"Other Known Causes"))</f>
        <v/>
      </c>
      <c r="J77" s="216" t="str">
        <f>IF(F77="","",SUMIFS('CMS Deviation Detail'!$I$24:$I$523,'CMS Deviation Detail'!$B$24:$B$523,$B77,'CMS Deviation Detail'!$C$24:$C$523,$C77,'CMS Deviation Detail'!$J$24:$J$523,"Other Unknown Causes"))</f>
        <v/>
      </c>
    </row>
    <row r="78" spans="2:10" x14ac:dyDescent="0.35">
      <c r="B78" s="189" t="str">
        <f>IF(Lists!AK56="","",Lists!AK56)</f>
        <v/>
      </c>
      <c r="C78" s="189" t="str">
        <f>IF(Lists!AL56="","",Lists!AL56)</f>
        <v/>
      </c>
      <c r="D78" s="193" t="str">
        <f>IF(C78="","",VLOOKUP(B78,Lists!$K$2:$L$501,2,FALSE))</f>
        <v/>
      </c>
      <c r="E78" s="193" t="str">
        <f>IF(C78="","",SUMIFS('CMS Deviation Detail'!$I$24:$I$523,'CMS Deviation Detail'!$B$24:$B$523,B78,'CMS Deviation Detail'!$C$24:$C$523,C78))</f>
        <v/>
      </c>
      <c r="F78" s="194" t="str">
        <f t="shared" si="0"/>
        <v/>
      </c>
      <c r="G78" s="193" t="str">
        <f>IF(C78="","",SUMIFS('CMS Deviation Detail'!$I$24:$I$523,'CMS Deviation Detail'!$B$24:$B$523,$B78,'CMS Deviation Detail'!$C$24:$C$523,$C78,'CMS Deviation Detail'!$J$24:$J$523,"Control Equipment Problems"))</f>
        <v/>
      </c>
      <c r="H78" s="193" t="str">
        <f>IF(D78="","",SUMIFS('CMS Deviation Detail'!$I$24:$I$523,'CMS Deviation Detail'!$B$24:$B$523,$B78,'CMS Deviation Detail'!$C$24:$C$523,$C78,'CMS Deviation Detail'!$J$24:$J$523,"Process Problems"))</f>
        <v/>
      </c>
      <c r="I78" s="193" t="str">
        <f>IF(E78="","",SUMIFS('CMS Deviation Detail'!$I$24:$I$523,'CMS Deviation Detail'!$B$24:$B$523,$B78,'CMS Deviation Detail'!$C$24:$C$523,$C78,'CMS Deviation Detail'!$J$24:$J$523,"Other Known Causes"))</f>
        <v/>
      </c>
      <c r="J78" s="216" t="str">
        <f>IF(F78="","",SUMIFS('CMS Deviation Detail'!$I$24:$I$523,'CMS Deviation Detail'!$B$24:$B$523,$B78,'CMS Deviation Detail'!$C$24:$C$523,$C78,'CMS Deviation Detail'!$J$24:$J$523,"Other Unknown Causes"))</f>
        <v/>
      </c>
    </row>
    <row r="79" spans="2:10" x14ac:dyDescent="0.35">
      <c r="B79" s="189" t="str">
        <f>IF(Lists!AK57="","",Lists!AK57)</f>
        <v/>
      </c>
      <c r="C79" s="189" t="str">
        <f>IF(Lists!AL57="","",Lists!AL57)</f>
        <v/>
      </c>
      <c r="D79" s="193" t="str">
        <f>IF(C79="","",VLOOKUP(B79,Lists!$K$2:$L$501,2,FALSE))</f>
        <v/>
      </c>
      <c r="E79" s="193" t="str">
        <f>IF(C79="","",SUMIFS('CMS Deviation Detail'!$I$24:$I$523,'CMS Deviation Detail'!$B$24:$B$523,B79,'CMS Deviation Detail'!$C$24:$C$523,C79))</f>
        <v/>
      </c>
      <c r="F79" s="194" t="str">
        <f t="shared" si="0"/>
        <v/>
      </c>
      <c r="G79" s="193" t="str">
        <f>IF(C79="","",SUMIFS('CMS Deviation Detail'!$I$24:$I$523,'CMS Deviation Detail'!$B$24:$B$523,$B79,'CMS Deviation Detail'!$C$24:$C$523,$C79,'CMS Deviation Detail'!$J$24:$J$523,"Control Equipment Problems"))</f>
        <v/>
      </c>
      <c r="H79" s="193" t="str">
        <f>IF(D79="","",SUMIFS('CMS Deviation Detail'!$I$24:$I$523,'CMS Deviation Detail'!$B$24:$B$523,$B79,'CMS Deviation Detail'!$C$24:$C$523,$C79,'CMS Deviation Detail'!$J$24:$J$523,"Process Problems"))</f>
        <v/>
      </c>
      <c r="I79" s="193" t="str">
        <f>IF(E79="","",SUMIFS('CMS Deviation Detail'!$I$24:$I$523,'CMS Deviation Detail'!$B$24:$B$523,$B79,'CMS Deviation Detail'!$C$24:$C$523,$C79,'CMS Deviation Detail'!$J$24:$J$523,"Other Known Causes"))</f>
        <v/>
      </c>
      <c r="J79" s="216" t="str">
        <f>IF(F79="","",SUMIFS('CMS Deviation Detail'!$I$24:$I$523,'CMS Deviation Detail'!$B$24:$B$523,$B79,'CMS Deviation Detail'!$C$24:$C$523,$C79,'CMS Deviation Detail'!$J$24:$J$523,"Other Unknown Causes"))</f>
        <v/>
      </c>
    </row>
    <row r="80" spans="2:10" x14ac:dyDescent="0.35">
      <c r="B80" s="189" t="str">
        <f>IF(Lists!AK58="","",Lists!AK58)</f>
        <v/>
      </c>
      <c r="C80" s="189" t="str">
        <f>IF(Lists!AL58="","",Lists!AL58)</f>
        <v/>
      </c>
      <c r="D80" s="193" t="str">
        <f>IF(C80="","",VLOOKUP(B80,Lists!$K$2:$L$501,2,FALSE))</f>
        <v/>
      </c>
      <c r="E80" s="193" t="str">
        <f>IF(C80="","",SUMIFS('CMS Deviation Detail'!$I$24:$I$523,'CMS Deviation Detail'!$B$24:$B$523,B80,'CMS Deviation Detail'!$C$24:$C$523,C80))</f>
        <v/>
      </c>
      <c r="F80" s="194" t="str">
        <f t="shared" si="0"/>
        <v/>
      </c>
      <c r="G80" s="193" t="str">
        <f>IF(C80="","",SUMIFS('CMS Deviation Detail'!$I$24:$I$523,'CMS Deviation Detail'!$B$24:$B$523,$B80,'CMS Deviation Detail'!$C$24:$C$523,$C80,'CMS Deviation Detail'!$J$24:$J$523,"Control Equipment Problems"))</f>
        <v/>
      </c>
      <c r="H80" s="193" t="str">
        <f>IF(D80="","",SUMIFS('CMS Deviation Detail'!$I$24:$I$523,'CMS Deviation Detail'!$B$24:$B$523,$B80,'CMS Deviation Detail'!$C$24:$C$523,$C80,'CMS Deviation Detail'!$J$24:$J$523,"Process Problems"))</f>
        <v/>
      </c>
      <c r="I80" s="193" t="str">
        <f>IF(E80="","",SUMIFS('CMS Deviation Detail'!$I$24:$I$523,'CMS Deviation Detail'!$B$24:$B$523,$B80,'CMS Deviation Detail'!$C$24:$C$523,$C80,'CMS Deviation Detail'!$J$24:$J$523,"Other Known Causes"))</f>
        <v/>
      </c>
      <c r="J80" s="216" t="str">
        <f>IF(F80="","",SUMIFS('CMS Deviation Detail'!$I$24:$I$523,'CMS Deviation Detail'!$B$24:$B$523,$B80,'CMS Deviation Detail'!$C$24:$C$523,$C80,'CMS Deviation Detail'!$J$24:$J$523,"Other Unknown Causes"))</f>
        <v/>
      </c>
    </row>
    <row r="81" spans="2:10" x14ac:dyDescent="0.35">
      <c r="B81" s="189" t="str">
        <f>IF(Lists!AK59="","",Lists!AK59)</f>
        <v/>
      </c>
      <c r="C81" s="189" t="str">
        <f>IF(Lists!AL59="","",Lists!AL59)</f>
        <v/>
      </c>
      <c r="D81" s="193" t="str">
        <f>IF(C81="","",VLOOKUP(B81,Lists!$K$2:$L$501,2,FALSE))</f>
        <v/>
      </c>
      <c r="E81" s="193" t="str">
        <f>IF(C81="","",SUMIFS('CMS Deviation Detail'!$I$24:$I$523,'CMS Deviation Detail'!$B$24:$B$523,B81,'CMS Deviation Detail'!$C$24:$C$523,C81))</f>
        <v/>
      </c>
      <c r="F81" s="194" t="str">
        <f t="shared" si="0"/>
        <v/>
      </c>
      <c r="G81" s="193" t="str">
        <f>IF(C81="","",SUMIFS('CMS Deviation Detail'!$I$24:$I$523,'CMS Deviation Detail'!$B$24:$B$523,$B81,'CMS Deviation Detail'!$C$24:$C$523,$C81,'CMS Deviation Detail'!$J$24:$J$523,"Control Equipment Problems"))</f>
        <v/>
      </c>
      <c r="H81" s="193" t="str">
        <f>IF(D81="","",SUMIFS('CMS Deviation Detail'!$I$24:$I$523,'CMS Deviation Detail'!$B$24:$B$523,$B81,'CMS Deviation Detail'!$C$24:$C$523,$C81,'CMS Deviation Detail'!$J$24:$J$523,"Process Problems"))</f>
        <v/>
      </c>
      <c r="I81" s="193" t="str">
        <f>IF(E81="","",SUMIFS('CMS Deviation Detail'!$I$24:$I$523,'CMS Deviation Detail'!$B$24:$B$523,$B81,'CMS Deviation Detail'!$C$24:$C$523,$C81,'CMS Deviation Detail'!$J$24:$J$523,"Other Known Causes"))</f>
        <v/>
      </c>
      <c r="J81" s="216" t="str">
        <f>IF(F81="","",SUMIFS('CMS Deviation Detail'!$I$24:$I$523,'CMS Deviation Detail'!$B$24:$B$523,$B81,'CMS Deviation Detail'!$C$24:$C$523,$C81,'CMS Deviation Detail'!$J$24:$J$523,"Other Unknown Causes"))</f>
        <v/>
      </c>
    </row>
    <row r="82" spans="2:10" x14ac:dyDescent="0.35">
      <c r="B82" s="189" t="str">
        <f>IF(Lists!AK60="","",Lists!AK60)</f>
        <v/>
      </c>
      <c r="C82" s="189" t="str">
        <f>IF(Lists!AL60="","",Lists!AL60)</f>
        <v/>
      </c>
      <c r="D82" s="193" t="str">
        <f>IF(C82="","",VLOOKUP(B82,Lists!$K$2:$L$501,2,FALSE))</f>
        <v/>
      </c>
      <c r="E82" s="193" t="str">
        <f>IF(C82="","",SUMIFS('CMS Deviation Detail'!$I$24:$I$523,'CMS Deviation Detail'!$B$24:$B$523,B82,'CMS Deviation Detail'!$C$24:$C$523,C82))</f>
        <v/>
      </c>
      <c r="F82" s="194" t="str">
        <f t="shared" si="0"/>
        <v/>
      </c>
      <c r="G82" s="193" t="str">
        <f>IF(C82="","",SUMIFS('CMS Deviation Detail'!$I$24:$I$523,'CMS Deviation Detail'!$B$24:$B$523,$B82,'CMS Deviation Detail'!$C$24:$C$523,$C82,'CMS Deviation Detail'!$J$24:$J$523,"Control Equipment Problems"))</f>
        <v/>
      </c>
      <c r="H82" s="193" t="str">
        <f>IF(D82="","",SUMIFS('CMS Deviation Detail'!$I$24:$I$523,'CMS Deviation Detail'!$B$24:$B$523,$B82,'CMS Deviation Detail'!$C$24:$C$523,$C82,'CMS Deviation Detail'!$J$24:$J$523,"Process Problems"))</f>
        <v/>
      </c>
      <c r="I82" s="193" t="str">
        <f>IF(E82="","",SUMIFS('CMS Deviation Detail'!$I$24:$I$523,'CMS Deviation Detail'!$B$24:$B$523,$B82,'CMS Deviation Detail'!$C$24:$C$523,$C82,'CMS Deviation Detail'!$J$24:$J$523,"Other Known Causes"))</f>
        <v/>
      </c>
      <c r="J82" s="216" t="str">
        <f>IF(F82="","",SUMIFS('CMS Deviation Detail'!$I$24:$I$523,'CMS Deviation Detail'!$B$24:$B$523,$B82,'CMS Deviation Detail'!$C$24:$C$523,$C82,'CMS Deviation Detail'!$J$24:$J$523,"Other Unknown Causes"))</f>
        <v/>
      </c>
    </row>
    <row r="83" spans="2:10" x14ac:dyDescent="0.35">
      <c r="B83" s="189" t="str">
        <f>IF(Lists!AK61="","",Lists!AK61)</f>
        <v/>
      </c>
      <c r="C83" s="189" t="str">
        <f>IF(Lists!AL61="","",Lists!AL61)</f>
        <v/>
      </c>
      <c r="D83" s="193" t="str">
        <f>IF(C83="","",VLOOKUP(B83,Lists!$K$2:$L$501,2,FALSE))</f>
        <v/>
      </c>
      <c r="E83" s="193" t="str">
        <f>IF(C83="","",SUMIFS('CMS Deviation Detail'!$I$24:$I$523,'CMS Deviation Detail'!$B$24:$B$523,B83,'CMS Deviation Detail'!$C$24:$C$523,C83))</f>
        <v/>
      </c>
      <c r="F83" s="194" t="str">
        <f t="shared" si="0"/>
        <v/>
      </c>
      <c r="G83" s="193" t="str">
        <f>IF(C83="","",SUMIFS('CMS Deviation Detail'!$I$24:$I$523,'CMS Deviation Detail'!$B$24:$B$523,$B83,'CMS Deviation Detail'!$C$24:$C$523,$C83,'CMS Deviation Detail'!$J$24:$J$523,"Control Equipment Problems"))</f>
        <v/>
      </c>
      <c r="H83" s="193" t="str">
        <f>IF(D83="","",SUMIFS('CMS Deviation Detail'!$I$24:$I$523,'CMS Deviation Detail'!$B$24:$B$523,$B83,'CMS Deviation Detail'!$C$24:$C$523,$C83,'CMS Deviation Detail'!$J$24:$J$523,"Process Problems"))</f>
        <v/>
      </c>
      <c r="I83" s="193" t="str">
        <f>IF(E83="","",SUMIFS('CMS Deviation Detail'!$I$24:$I$523,'CMS Deviation Detail'!$B$24:$B$523,$B83,'CMS Deviation Detail'!$C$24:$C$523,$C83,'CMS Deviation Detail'!$J$24:$J$523,"Other Known Causes"))</f>
        <v/>
      </c>
      <c r="J83" s="216" t="str">
        <f>IF(F83="","",SUMIFS('CMS Deviation Detail'!$I$24:$I$523,'CMS Deviation Detail'!$B$24:$B$523,$B83,'CMS Deviation Detail'!$C$24:$C$523,$C83,'CMS Deviation Detail'!$J$24:$J$523,"Other Unknown Causes"))</f>
        <v/>
      </c>
    </row>
    <row r="84" spans="2:10" x14ac:dyDescent="0.35">
      <c r="B84" s="189" t="str">
        <f>IF(Lists!AK62="","",Lists!AK62)</f>
        <v/>
      </c>
      <c r="C84" s="189" t="str">
        <f>IF(Lists!AL62="","",Lists!AL62)</f>
        <v/>
      </c>
      <c r="D84" s="193" t="str">
        <f>IF(C84="","",VLOOKUP(B84,Lists!$K$2:$L$501,2,FALSE))</f>
        <v/>
      </c>
      <c r="E84" s="193" t="str">
        <f>IF(C84="","",SUMIFS('CMS Deviation Detail'!$I$24:$I$523,'CMS Deviation Detail'!$B$24:$B$523,B84,'CMS Deviation Detail'!$C$24:$C$523,C84))</f>
        <v/>
      </c>
      <c r="F84" s="194" t="str">
        <f t="shared" si="0"/>
        <v/>
      </c>
      <c r="G84" s="193" t="str">
        <f>IF(C84="","",SUMIFS('CMS Deviation Detail'!$I$24:$I$523,'CMS Deviation Detail'!$B$24:$B$523,$B84,'CMS Deviation Detail'!$C$24:$C$523,$C84,'CMS Deviation Detail'!$J$24:$J$523,"Control Equipment Problems"))</f>
        <v/>
      </c>
      <c r="H84" s="193" t="str">
        <f>IF(D84="","",SUMIFS('CMS Deviation Detail'!$I$24:$I$523,'CMS Deviation Detail'!$B$24:$B$523,$B84,'CMS Deviation Detail'!$C$24:$C$523,$C84,'CMS Deviation Detail'!$J$24:$J$523,"Process Problems"))</f>
        <v/>
      </c>
      <c r="I84" s="193" t="str">
        <f>IF(E84="","",SUMIFS('CMS Deviation Detail'!$I$24:$I$523,'CMS Deviation Detail'!$B$24:$B$523,$B84,'CMS Deviation Detail'!$C$24:$C$523,$C84,'CMS Deviation Detail'!$J$24:$J$523,"Other Known Causes"))</f>
        <v/>
      </c>
      <c r="J84" s="216" t="str">
        <f>IF(F84="","",SUMIFS('CMS Deviation Detail'!$I$24:$I$523,'CMS Deviation Detail'!$B$24:$B$523,$B84,'CMS Deviation Detail'!$C$24:$C$523,$C84,'CMS Deviation Detail'!$J$24:$J$523,"Other Unknown Causes"))</f>
        <v/>
      </c>
    </row>
    <row r="85" spans="2:10" x14ac:dyDescent="0.35">
      <c r="B85" s="189" t="str">
        <f>IF(Lists!AK63="","",Lists!AK63)</f>
        <v/>
      </c>
      <c r="C85" s="189" t="str">
        <f>IF(Lists!AL63="","",Lists!AL63)</f>
        <v/>
      </c>
      <c r="D85" s="193" t="str">
        <f>IF(C85="","",VLOOKUP(B85,Lists!$K$2:$L$501,2,FALSE))</f>
        <v/>
      </c>
      <c r="E85" s="193" t="str">
        <f>IF(C85="","",SUMIFS('CMS Deviation Detail'!$I$24:$I$523,'CMS Deviation Detail'!$B$24:$B$523,B85,'CMS Deviation Detail'!$C$24:$C$523,C85))</f>
        <v/>
      </c>
      <c r="F85" s="194" t="str">
        <f t="shared" si="0"/>
        <v/>
      </c>
      <c r="G85" s="193" t="str">
        <f>IF(C85="","",SUMIFS('CMS Deviation Detail'!$I$24:$I$523,'CMS Deviation Detail'!$B$24:$B$523,$B85,'CMS Deviation Detail'!$C$24:$C$523,$C85,'CMS Deviation Detail'!$J$24:$J$523,"Control Equipment Problems"))</f>
        <v/>
      </c>
      <c r="H85" s="193" t="str">
        <f>IF(D85="","",SUMIFS('CMS Deviation Detail'!$I$24:$I$523,'CMS Deviation Detail'!$B$24:$B$523,$B85,'CMS Deviation Detail'!$C$24:$C$523,$C85,'CMS Deviation Detail'!$J$24:$J$523,"Process Problems"))</f>
        <v/>
      </c>
      <c r="I85" s="193" t="str">
        <f>IF(E85="","",SUMIFS('CMS Deviation Detail'!$I$24:$I$523,'CMS Deviation Detail'!$B$24:$B$523,$B85,'CMS Deviation Detail'!$C$24:$C$523,$C85,'CMS Deviation Detail'!$J$24:$J$523,"Other Known Causes"))</f>
        <v/>
      </c>
      <c r="J85" s="216" t="str">
        <f>IF(F85="","",SUMIFS('CMS Deviation Detail'!$I$24:$I$523,'CMS Deviation Detail'!$B$24:$B$523,$B85,'CMS Deviation Detail'!$C$24:$C$523,$C85,'CMS Deviation Detail'!$J$24:$J$523,"Other Unknown Causes"))</f>
        <v/>
      </c>
    </row>
    <row r="86" spans="2:10" x14ac:dyDescent="0.35">
      <c r="B86" s="189" t="str">
        <f>IF(Lists!AK64="","",Lists!AK64)</f>
        <v/>
      </c>
      <c r="C86" s="189" t="str">
        <f>IF(Lists!AL64="","",Lists!AL64)</f>
        <v/>
      </c>
      <c r="D86" s="193" t="str">
        <f>IF(C86="","",VLOOKUP(B86,Lists!$K$2:$L$501,2,FALSE))</f>
        <v/>
      </c>
      <c r="E86" s="193" t="str">
        <f>IF(C86="","",SUMIFS('CMS Deviation Detail'!$I$24:$I$523,'CMS Deviation Detail'!$B$24:$B$523,B86,'CMS Deviation Detail'!$C$24:$C$523,C86))</f>
        <v/>
      </c>
      <c r="F86" s="194" t="str">
        <f t="shared" si="0"/>
        <v/>
      </c>
      <c r="G86" s="193" t="str">
        <f>IF(C86="","",SUMIFS('CMS Deviation Detail'!$I$24:$I$523,'CMS Deviation Detail'!$B$24:$B$523,$B86,'CMS Deviation Detail'!$C$24:$C$523,$C86,'CMS Deviation Detail'!$J$24:$J$523,"Control Equipment Problems"))</f>
        <v/>
      </c>
      <c r="H86" s="193" t="str">
        <f>IF(D86="","",SUMIFS('CMS Deviation Detail'!$I$24:$I$523,'CMS Deviation Detail'!$B$24:$B$523,$B86,'CMS Deviation Detail'!$C$24:$C$523,$C86,'CMS Deviation Detail'!$J$24:$J$523,"Process Problems"))</f>
        <v/>
      </c>
      <c r="I86" s="193" t="str">
        <f>IF(E86="","",SUMIFS('CMS Deviation Detail'!$I$24:$I$523,'CMS Deviation Detail'!$B$24:$B$523,$B86,'CMS Deviation Detail'!$C$24:$C$523,$C86,'CMS Deviation Detail'!$J$24:$J$523,"Other Known Causes"))</f>
        <v/>
      </c>
      <c r="J86" s="216" t="str">
        <f>IF(F86="","",SUMIFS('CMS Deviation Detail'!$I$24:$I$523,'CMS Deviation Detail'!$B$24:$B$523,$B86,'CMS Deviation Detail'!$C$24:$C$523,$C86,'CMS Deviation Detail'!$J$24:$J$523,"Other Unknown Causes"))</f>
        <v/>
      </c>
    </row>
    <row r="87" spans="2:10" x14ac:dyDescent="0.35">
      <c r="B87" s="189" t="str">
        <f>IF(Lists!AK65="","",Lists!AK65)</f>
        <v/>
      </c>
      <c r="C87" s="189" t="str">
        <f>IF(Lists!AL65="","",Lists!AL65)</f>
        <v/>
      </c>
      <c r="D87" s="193" t="str">
        <f>IF(C87="","",VLOOKUP(B87,Lists!$K$2:$L$501,2,FALSE))</f>
        <v/>
      </c>
      <c r="E87" s="193" t="str">
        <f>IF(C87="","",SUMIFS('CMS Deviation Detail'!$I$24:$I$523,'CMS Deviation Detail'!$B$24:$B$523,B87,'CMS Deviation Detail'!$C$24:$C$523,C87))</f>
        <v/>
      </c>
      <c r="F87" s="194" t="str">
        <f t="shared" si="0"/>
        <v/>
      </c>
      <c r="G87" s="193" t="str">
        <f>IF(C87="","",SUMIFS('CMS Deviation Detail'!$I$24:$I$523,'CMS Deviation Detail'!$B$24:$B$523,$B87,'CMS Deviation Detail'!$C$24:$C$523,$C87,'CMS Deviation Detail'!$J$24:$J$523,"Control Equipment Problems"))</f>
        <v/>
      </c>
      <c r="H87" s="193" t="str">
        <f>IF(D87="","",SUMIFS('CMS Deviation Detail'!$I$24:$I$523,'CMS Deviation Detail'!$B$24:$B$523,$B87,'CMS Deviation Detail'!$C$24:$C$523,$C87,'CMS Deviation Detail'!$J$24:$J$523,"Process Problems"))</f>
        <v/>
      </c>
      <c r="I87" s="193" t="str">
        <f>IF(E87="","",SUMIFS('CMS Deviation Detail'!$I$24:$I$523,'CMS Deviation Detail'!$B$24:$B$523,$B87,'CMS Deviation Detail'!$C$24:$C$523,$C87,'CMS Deviation Detail'!$J$24:$J$523,"Other Known Causes"))</f>
        <v/>
      </c>
      <c r="J87" s="216" t="str">
        <f>IF(F87="","",SUMIFS('CMS Deviation Detail'!$I$24:$I$523,'CMS Deviation Detail'!$B$24:$B$523,$B87,'CMS Deviation Detail'!$C$24:$C$523,$C87,'CMS Deviation Detail'!$J$24:$J$523,"Other Unknown Causes"))</f>
        <v/>
      </c>
    </row>
    <row r="88" spans="2:10" x14ac:dyDescent="0.35">
      <c r="B88" s="189" t="str">
        <f>IF(Lists!AK66="","",Lists!AK66)</f>
        <v/>
      </c>
      <c r="C88" s="189" t="str">
        <f>IF(Lists!AL66="","",Lists!AL66)</f>
        <v/>
      </c>
      <c r="D88" s="193" t="str">
        <f>IF(C88="","",VLOOKUP(B88,Lists!$K$2:$L$501,2,FALSE))</f>
        <v/>
      </c>
      <c r="E88" s="193" t="str">
        <f>IF(C88="","",SUMIFS('CMS Deviation Detail'!$I$24:$I$523,'CMS Deviation Detail'!$B$24:$B$523,B88,'CMS Deviation Detail'!$C$24:$C$523,C88))</f>
        <v/>
      </c>
      <c r="F88" s="194" t="str">
        <f t="shared" si="0"/>
        <v/>
      </c>
      <c r="G88" s="193" t="str">
        <f>IF(C88="","",SUMIFS('CMS Deviation Detail'!$I$24:$I$523,'CMS Deviation Detail'!$B$24:$B$523,$B88,'CMS Deviation Detail'!$C$24:$C$523,$C88,'CMS Deviation Detail'!$J$24:$J$523,"Control Equipment Problems"))</f>
        <v/>
      </c>
      <c r="H88" s="193" t="str">
        <f>IF(D88="","",SUMIFS('CMS Deviation Detail'!$I$24:$I$523,'CMS Deviation Detail'!$B$24:$B$523,$B88,'CMS Deviation Detail'!$C$24:$C$523,$C88,'CMS Deviation Detail'!$J$24:$J$523,"Process Problems"))</f>
        <v/>
      </c>
      <c r="I88" s="193" t="str">
        <f>IF(E88="","",SUMIFS('CMS Deviation Detail'!$I$24:$I$523,'CMS Deviation Detail'!$B$24:$B$523,$B88,'CMS Deviation Detail'!$C$24:$C$523,$C88,'CMS Deviation Detail'!$J$24:$J$523,"Other Known Causes"))</f>
        <v/>
      </c>
      <c r="J88" s="216" t="str">
        <f>IF(F88="","",SUMIFS('CMS Deviation Detail'!$I$24:$I$523,'CMS Deviation Detail'!$B$24:$B$523,$B88,'CMS Deviation Detail'!$C$24:$C$523,$C88,'CMS Deviation Detail'!$J$24:$J$523,"Other Unknown Causes"))</f>
        <v/>
      </c>
    </row>
    <row r="89" spans="2:10" x14ac:dyDescent="0.35">
      <c r="B89" s="189" t="str">
        <f>IF(Lists!AK67="","",Lists!AK67)</f>
        <v/>
      </c>
      <c r="C89" s="189" t="str">
        <f>IF(Lists!AL67="","",Lists!AL67)</f>
        <v/>
      </c>
      <c r="D89" s="193" t="str">
        <f>IF(C89="","",VLOOKUP(B89,Lists!$K$2:$L$501,2,FALSE))</f>
        <v/>
      </c>
      <c r="E89" s="193" t="str">
        <f>IF(C89="","",SUMIFS('CMS Deviation Detail'!$I$24:$I$523,'CMS Deviation Detail'!$B$24:$B$523,B89,'CMS Deviation Detail'!$C$24:$C$523,C89))</f>
        <v/>
      </c>
      <c r="F89" s="194" t="str">
        <f t="shared" ref="F89:F152" si="1">IF(B89="","",E89/D89)</f>
        <v/>
      </c>
      <c r="G89" s="193" t="str">
        <f>IF(C89="","",SUMIFS('CMS Deviation Detail'!$I$24:$I$523,'CMS Deviation Detail'!$B$24:$B$523,$B89,'CMS Deviation Detail'!$C$24:$C$523,$C89,'CMS Deviation Detail'!$J$24:$J$523,"Control Equipment Problems"))</f>
        <v/>
      </c>
      <c r="H89" s="193" t="str">
        <f>IF(D89="","",SUMIFS('CMS Deviation Detail'!$I$24:$I$523,'CMS Deviation Detail'!$B$24:$B$523,$B89,'CMS Deviation Detail'!$C$24:$C$523,$C89,'CMS Deviation Detail'!$J$24:$J$523,"Process Problems"))</f>
        <v/>
      </c>
      <c r="I89" s="193" t="str">
        <f>IF(E89="","",SUMIFS('CMS Deviation Detail'!$I$24:$I$523,'CMS Deviation Detail'!$B$24:$B$523,$B89,'CMS Deviation Detail'!$C$24:$C$523,$C89,'CMS Deviation Detail'!$J$24:$J$523,"Other Known Causes"))</f>
        <v/>
      </c>
      <c r="J89" s="216" t="str">
        <f>IF(F89="","",SUMIFS('CMS Deviation Detail'!$I$24:$I$523,'CMS Deviation Detail'!$B$24:$B$523,$B89,'CMS Deviation Detail'!$C$24:$C$523,$C89,'CMS Deviation Detail'!$J$24:$J$523,"Other Unknown Causes"))</f>
        <v/>
      </c>
    </row>
    <row r="90" spans="2:10" x14ac:dyDescent="0.35">
      <c r="B90" s="189" t="str">
        <f>IF(Lists!AK68="","",Lists!AK68)</f>
        <v/>
      </c>
      <c r="C90" s="189" t="str">
        <f>IF(Lists!AL68="","",Lists!AL68)</f>
        <v/>
      </c>
      <c r="D90" s="193" t="str">
        <f>IF(C90="","",VLOOKUP(B90,Lists!$K$2:$L$501,2,FALSE))</f>
        <v/>
      </c>
      <c r="E90" s="193" t="str">
        <f>IF(C90="","",SUMIFS('CMS Deviation Detail'!$I$24:$I$523,'CMS Deviation Detail'!$B$24:$B$523,B90,'CMS Deviation Detail'!$C$24:$C$523,C90))</f>
        <v/>
      </c>
      <c r="F90" s="194" t="str">
        <f t="shared" si="1"/>
        <v/>
      </c>
      <c r="G90" s="193" t="str">
        <f>IF(C90="","",SUMIFS('CMS Deviation Detail'!$I$24:$I$523,'CMS Deviation Detail'!$B$24:$B$523,$B90,'CMS Deviation Detail'!$C$24:$C$523,$C90,'CMS Deviation Detail'!$J$24:$J$523,"Control Equipment Problems"))</f>
        <v/>
      </c>
      <c r="H90" s="193" t="str">
        <f>IF(D90="","",SUMIFS('CMS Deviation Detail'!$I$24:$I$523,'CMS Deviation Detail'!$B$24:$B$523,$B90,'CMS Deviation Detail'!$C$24:$C$523,$C90,'CMS Deviation Detail'!$J$24:$J$523,"Process Problems"))</f>
        <v/>
      </c>
      <c r="I90" s="193" t="str">
        <f>IF(E90="","",SUMIFS('CMS Deviation Detail'!$I$24:$I$523,'CMS Deviation Detail'!$B$24:$B$523,$B90,'CMS Deviation Detail'!$C$24:$C$523,$C90,'CMS Deviation Detail'!$J$24:$J$523,"Other Known Causes"))</f>
        <v/>
      </c>
      <c r="J90" s="216" t="str">
        <f>IF(F90="","",SUMIFS('CMS Deviation Detail'!$I$24:$I$523,'CMS Deviation Detail'!$B$24:$B$523,$B90,'CMS Deviation Detail'!$C$24:$C$523,$C90,'CMS Deviation Detail'!$J$24:$J$523,"Other Unknown Causes"))</f>
        <v/>
      </c>
    </row>
    <row r="91" spans="2:10" x14ac:dyDescent="0.35">
      <c r="B91" s="189" t="str">
        <f>IF(Lists!AK69="","",Lists!AK69)</f>
        <v/>
      </c>
      <c r="C91" s="189" t="str">
        <f>IF(Lists!AL69="","",Lists!AL69)</f>
        <v/>
      </c>
      <c r="D91" s="193" t="str">
        <f>IF(C91="","",VLOOKUP(B91,Lists!$K$2:$L$501,2,FALSE))</f>
        <v/>
      </c>
      <c r="E91" s="193" t="str">
        <f>IF(C91="","",SUMIFS('CMS Deviation Detail'!$I$24:$I$523,'CMS Deviation Detail'!$B$24:$B$523,B91,'CMS Deviation Detail'!$C$24:$C$523,C91))</f>
        <v/>
      </c>
      <c r="F91" s="194" t="str">
        <f t="shared" si="1"/>
        <v/>
      </c>
      <c r="G91" s="193" t="str">
        <f>IF(C91="","",SUMIFS('CMS Deviation Detail'!$I$24:$I$523,'CMS Deviation Detail'!$B$24:$B$523,$B91,'CMS Deviation Detail'!$C$24:$C$523,$C91,'CMS Deviation Detail'!$J$24:$J$523,"Control Equipment Problems"))</f>
        <v/>
      </c>
      <c r="H91" s="193" t="str">
        <f>IF(D91="","",SUMIFS('CMS Deviation Detail'!$I$24:$I$523,'CMS Deviation Detail'!$B$24:$B$523,$B91,'CMS Deviation Detail'!$C$24:$C$523,$C91,'CMS Deviation Detail'!$J$24:$J$523,"Process Problems"))</f>
        <v/>
      </c>
      <c r="I91" s="193" t="str">
        <f>IF(E91="","",SUMIFS('CMS Deviation Detail'!$I$24:$I$523,'CMS Deviation Detail'!$B$24:$B$523,$B91,'CMS Deviation Detail'!$C$24:$C$523,$C91,'CMS Deviation Detail'!$J$24:$J$523,"Other Known Causes"))</f>
        <v/>
      </c>
      <c r="J91" s="216" t="str">
        <f>IF(F91="","",SUMIFS('CMS Deviation Detail'!$I$24:$I$523,'CMS Deviation Detail'!$B$24:$B$523,$B91,'CMS Deviation Detail'!$C$24:$C$523,$C91,'CMS Deviation Detail'!$J$24:$J$523,"Other Unknown Causes"))</f>
        <v/>
      </c>
    </row>
    <row r="92" spans="2:10" x14ac:dyDescent="0.35">
      <c r="B92" s="189" t="str">
        <f>IF(Lists!AK70="","",Lists!AK70)</f>
        <v/>
      </c>
      <c r="C92" s="189" t="str">
        <f>IF(Lists!AL70="","",Lists!AL70)</f>
        <v/>
      </c>
      <c r="D92" s="193" t="str">
        <f>IF(C92="","",VLOOKUP(B92,Lists!$K$2:$L$501,2,FALSE))</f>
        <v/>
      </c>
      <c r="E92" s="193" t="str">
        <f>IF(C92="","",SUMIFS('CMS Deviation Detail'!$I$24:$I$523,'CMS Deviation Detail'!$B$24:$B$523,B92,'CMS Deviation Detail'!$C$24:$C$523,C92))</f>
        <v/>
      </c>
      <c r="F92" s="194" t="str">
        <f t="shared" si="1"/>
        <v/>
      </c>
      <c r="G92" s="193" t="str">
        <f>IF(C92="","",SUMIFS('CMS Deviation Detail'!$I$24:$I$523,'CMS Deviation Detail'!$B$24:$B$523,$B92,'CMS Deviation Detail'!$C$24:$C$523,$C92,'CMS Deviation Detail'!$J$24:$J$523,"Control Equipment Problems"))</f>
        <v/>
      </c>
      <c r="H92" s="193" t="str">
        <f>IF(D92="","",SUMIFS('CMS Deviation Detail'!$I$24:$I$523,'CMS Deviation Detail'!$B$24:$B$523,$B92,'CMS Deviation Detail'!$C$24:$C$523,$C92,'CMS Deviation Detail'!$J$24:$J$523,"Process Problems"))</f>
        <v/>
      </c>
      <c r="I92" s="193" t="str">
        <f>IF(E92="","",SUMIFS('CMS Deviation Detail'!$I$24:$I$523,'CMS Deviation Detail'!$B$24:$B$523,$B92,'CMS Deviation Detail'!$C$24:$C$523,$C92,'CMS Deviation Detail'!$J$24:$J$523,"Other Known Causes"))</f>
        <v/>
      </c>
      <c r="J92" s="216" t="str">
        <f>IF(F92="","",SUMIFS('CMS Deviation Detail'!$I$24:$I$523,'CMS Deviation Detail'!$B$24:$B$523,$B92,'CMS Deviation Detail'!$C$24:$C$523,$C92,'CMS Deviation Detail'!$J$24:$J$523,"Other Unknown Causes"))</f>
        <v/>
      </c>
    </row>
    <row r="93" spans="2:10" x14ac:dyDescent="0.35">
      <c r="B93" s="189" t="str">
        <f>IF(Lists!AK71="","",Lists!AK71)</f>
        <v/>
      </c>
      <c r="C93" s="189" t="str">
        <f>IF(Lists!AL71="","",Lists!AL71)</f>
        <v/>
      </c>
      <c r="D93" s="193" t="str">
        <f>IF(C93="","",VLOOKUP(B93,Lists!$K$2:$L$501,2,FALSE))</f>
        <v/>
      </c>
      <c r="E93" s="193" t="str">
        <f>IF(C93="","",SUMIFS('CMS Deviation Detail'!$I$24:$I$523,'CMS Deviation Detail'!$B$24:$B$523,B93,'CMS Deviation Detail'!$C$24:$C$523,C93))</f>
        <v/>
      </c>
      <c r="F93" s="194" t="str">
        <f t="shared" si="1"/>
        <v/>
      </c>
      <c r="G93" s="193" t="str">
        <f>IF(C93="","",SUMIFS('CMS Deviation Detail'!$I$24:$I$523,'CMS Deviation Detail'!$B$24:$B$523,$B93,'CMS Deviation Detail'!$C$24:$C$523,$C93,'CMS Deviation Detail'!$J$24:$J$523,"Control Equipment Problems"))</f>
        <v/>
      </c>
      <c r="H93" s="193" t="str">
        <f>IF(D93="","",SUMIFS('CMS Deviation Detail'!$I$24:$I$523,'CMS Deviation Detail'!$B$24:$B$523,$B93,'CMS Deviation Detail'!$C$24:$C$523,$C93,'CMS Deviation Detail'!$J$24:$J$523,"Process Problems"))</f>
        <v/>
      </c>
      <c r="I93" s="193" t="str">
        <f>IF(E93="","",SUMIFS('CMS Deviation Detail'!$I$24:$I$523,'CMS Deviation Detail'!$B$24:$B$523,$B93,'CMS Deviation Detail'!$C$24:$C$523,$C93,'CMS Deviation Detail'!$J$24:$J$523,"Other Known Causes"))</f>
        <v/>
      </c>
      <c r="J93" s="216" t="str">
        <f>IF(F93="","",SUMIFS('CMS Deviation Detail'!$I$24:$I$523,'CMS Deviation Detail'!$B$24:$B$523,$B93,'CMS Deviation Detail'!$C$24:$C$523,$C93,'CMS Deviation Detail'!$J$24:$J$523,"Other Unknown Causes"))</f>
        <v/>
      </c>
    </row>
    <row r="94" spans="2:10" x14ac:dyDescent="0.35">
      <c r="B94" s="189" t="str">
        <f>IF(Lists!AK72="","",Lists!AK72)</f>
        <v/>
      </c>
      <c r="C94" s="189" t="str">
        <f>IF(Lists!AL72="","",Lists!AL72)</f>
        <v/>
      </c>
      <c r="D94" s="193" t="str">
        <f>IF(C94="","",VLOOKUP(B94,Lists!$K$2:$L$501,2,FALSE))</f>
        <v/>
      </c>
      <c r="E94" s="193" t="str">
        <f>IF(C94="","",SUMIFS('CMS Deviation Detail'!$I$24:$I$523,'CMS Deviation Detail'!$B$24:$B$523,B94,'CMS Deviation Detail'!$C$24:$C$523,C94))</f>
        <v/>
      </c>
      <c r="F94" s="194" t="str">
        <f t="shared" si="1"/>
        <v/>
      </c>
      <c r="G94" s="193" t="str">
        <f>IF(C94="","",SUMIFS('CMS Deviation Detail'!$I$24:$I$523,'CMS Deviation Detail'!$B$24:$B$523,$B94,'CMS Deviation Detail'!$C$24:$C$523,$C94,'CMS Deviation Detail'!$J$24:$J$523,"Control Equipment Problems"))</f>
        <v/>
      </c>
      <c r="H94" s="193" t="str">
        <f>IF(D94="","",SUMIFS('CMS Deviation Detail'!$I$24:$I$523,'CMS Deviation Detail'!$B$24:$B$523,$B94,'CMS Deviation Detail'!$C$24:$C$523,$C94,'CMS Deviation Detail'!$J$24:$J$523,"Process Problems"))</f>
        <v/>
      </c>
      <c r="I94" s="193" t="str">
        <f>IF(E94="","",SUMIFS('CMS Deviation Detail'!$I$24:$I$523,'CMS Deviation Detail'!$B$24:$B$523,$B94,'CMS Deviation Detail'!$C$24:$C$523,$C94,'CMS Deviation Detail'!$J$24:$J$523,"Other Known Causes"))</f>
        <v/>
      </c>
      <c r="J94" s="216" t="str">
        <f>IF(F94="","",SUMIFS('CMS Deviation Detail'!$I$24:$I$523,'CMS Deviation Detail'!$B$24:$B$523,$B94,'CMS Deviation Detail'!$C$24:$C$523,$C94,'CMS Deviation Detail'!$J$24:$J$523,"Other Unknown Causes"))</f>
        <v/>
      </c>
    </row>
    <row r="95" spans="2:10" x14ac:dyDescent="0.35">
      <c r="B95" s="189" t="str">
        <f>IF(Lists!AK73="","",Lists!AK73)</f>
        <v/>
      </c>
      <c r="C95" s="189" t="str">
        <f>IF(Lists!AL73="","",Lists!AL73)</f>
        <v/>
      </c>
      <c r="D95" s="193" t="str">
        <f>IF(C95="","",VLOOKUP(B95,Lists!$K$2:$L$501,2,FALSE))</f>
        <v/>
      </c>
      <c r="E95" s="193" t="str">
        <f>IF(C95="","",SUMIFS('CMS Deviation Detail'!$I$24:$I$523,'CMS Deviation Detail'!$B$24:$B$523,B95,'CMS Deviation Detail'!$C$24:$C$523,C95))</f>
        <v/>
      </c>
      <c r="F95" s="194" t="str">
        <f t="shared" si="1"/>
        <v/>
      </c>
      <c r="G95" s="193" t="str">
        <f>IF(C95="","",SUMIFS('CMS Deviation Detail'!$I$24:$I$523,'CMS Deviation Detail'!$B$24:$B$523,$B95,'CMS Deviation Detail'!$C$24:$C$523,$C95,'CMS Deviation Detail'!$J$24:$J$523,"Control Equipment Problems"))</f>
        <v/>
      </c>
      <c r="H95" s="193" t="str">
        <f>IF(D95="","",SUMIFS('CMS Deviation Detail'!$I$24:$I$523,'CMS Deviation Detail'!$B$24:$B$523,$B95,'CMS Deviation Detail'!$C$24:$C$523,$C95,'CMS Deviation Detail'!$J$24:$J$523,"Process Problems"))</f>
        <v/>
      </c>
      <c r="I95" s="193" t="str">
        <f>IF(E95="","",SUMIFS('CMS Deviation Detail'!$I$24:$I$523,'CMS Deviation Detail'!$B$24:$B$523,$B95,'CMS Deviation Detail'!$C$24:$C$523,$C95,'CMS Deviation Detail'!$J$24:$J$523,"Other Known Causes"))</f>
        <v/>
      </c>
      <c r="J95" s="216" t="str">
        <f>IF(F95="","",SUMIFS('CMS Deviation Detail'!$I$24:$I$523,'CMS Deviation Detail'!$B$24:$B$523,$B95,'CMS Deviation Detail'!$C$24:$C$523,$C95,'CMS Deviation Detail'!$J$24:$J$523,"Other Unknown Causes"))</f>
        <v/>
      </c>
    </row>
    <row r="96" spans="2:10" x14ac:dyDescent="0.35">
      <c r="B96" s="189" t="str">
        <f>IF(Lists!AK74="","",Lists!AK74)</f>
        <v/>
      </c>
      <c r="C96" s="189" t="str">
        <f>IF(Lists!AL74="","",Lists!AL74)</f>
        <v/>
      </c>
      <c r="D96" s="193" t="str">
        <f>IF(C96="","",VLOOKUP(B96,Lists!$K$2:$L$501,2,FALSE))</f>
        <v/>
      </c>
      <c r="E96" s="193" t="str">
        <f>IF(C96="","",SUMIFS('CMS Deviation Detail'!$I$24:$I$523,'CMS Deviation Detail'!$B$24:$B$523,B96,'CMS Deviation Detail'!$C$24:$C$523,C96))</f>
        <v/>
      </c>
      <c r="F96" s="194" t="str">
        <f t="shared" si="1"/>
        <v/>
      </c>
      <c r="G96" s="193" t="str">
        <f>IF(C96="","",SUMIFS('CMS Deviation Detail'!$I$24:$I$523,'CMS Deviation Detail'!$B$24:$B$523,$B96,'CMS Deviation Detail'!$C$24:$C$523,$C96,'CMS Deviation Detail'!$J$24:$J$523,"Control Equipment Problems"))</f>
        <v/>
      </c>
      <c r="H96" s="193" t="str">
        <f>IF(D96="","",SUMIFS('CMS Deviation Detail'!$I$24:$I$523,'CMS Deviation Detail'!$B$24:$B$523,$B96,'CMS Deviation Detail'!$C$24:$C$523,$C96,'CMS Deviation Detail'!$J$24:$J$523,"Process Problems"))</f>
        <v/>
      </c>
      <c r="I96" s="193" t="str">
        <f>IF(E96="","",SUMIFS('CMS Deviation Detail'!$I$24:$I$523,'CMS Deviation Detail'!$B$24:$B$523,$B96,'CMS Deviation Detail'!$C$24:$C$523,$C96,'CMS Deviation Detail'!$J$24:$J$523,"Other Known Causes"))</f>
        <v/>
      </c>
      <c r="J96" s="216" t="str">
        <f>IF(F96="","",SUMIFS('CMS Deviation Detail'!$I$24:$I$523,'CMS Deviation Detail'!$B$24:$B$523,$B96,'CMS Deviation Detail'!$C$24:$C$523,$C96,'CMS Deviation Detail'!$J$24:$J$523,"Other Unknown Causes"))</f>
        <v/>
      </c>
    </row>
    <row r="97" spans="2:10" x14ac:dyDescent="0.35">
      <c r="B97" s="189" t="str">
        <f>IF(Lists!AK75="","",Lists!AK75)</f>
        <v/>
      </c>
      <c r="C97" s="189" t="str">
        <f>IF(Lists!AL75="","",Lists!AL75)</f>
        <v/>
      </c>
      <c r="D97" s="193" t="str">
        <f>IF(C97="","",VLOOKUP(B97,Lists!$K$2:$L$501,2,FALSE))</f>
        <v/>
      </c>
      <c r="E97" s="193" t="str">
        <f>IF(C97="","",SUMIFS('CMS Deviation Detail'!$I$24:$I$523,'CMS Deviation Detail'!$B$24:$B$523,B97,'CMS Deviation Detail'!$C$24:$C$523,C97))</f>
        <v/>
      </c>
      <c r="F97" s="194" t="str">
        <f t="shared" si="1"/>
        <v/>
      </c>
      <c r="G97" s="193" t="str">
        <f>IF(C97="","",SUMIFS('CMS Deviation Detail'!$I$24:$I$523,'CMS Deviation Detail'!$B$24:$B$523,$B97,'CMS Deviation Detail'!$C$24:$C$523,$C97,'CMS Deviation Detail'!$J$24:$J$523,"Control Equipment Problems"))</f>
        <v/>
      </c>
      <c r="H97" s="193" t="str">
        <f>IF(D97="","",SUMIFS('CMS Deviation Detail'!$I$24:$I$523,'CMS Deviation Detail'!$B$24:$B$523,$B97,'CMS Deviation Detail'!$C$24:$C$523,$C97,'CMS Deviation Detail'!$J$24:$J$523,"Process Problems"))</f>
        <v/>
      </c>
      <c r="I97" s="193" t="str">
        <f>IF(E97="","",SUMIFS('CMS Deviation Detail'!$I$24:$I$523,'CMS Deviation Detail'!$B$24:$B$523,$B97,'CMS Deviation Detail'!$C$24:$C$523,$C97,'CMS Deviation Detail'!$J$24:$J$523,"Other Known Causes"))</f>
        <v/>
      </c>
      <c r="J97" s="216" t="str">
        <f>IF(F97="","",SUMIFS('CMS Deviation Detail'!$I$24:$I$523,'CMS Deviation Detail'!$B$24:$B$523,$B97,'CMS Deviation Detail'!$C$24:$C$523,$C97,'CMS Deviation Detail'!$J$24:$J$523,"Other Unknown Causes"))</f>
        <v/>
      </c>
    </row>
    <row r="98" spans="2:10" x14ac:dyDescent="0.35">
      <c r="B98" s="189" t="str">
        <f>IF(Lists!AK76="","",Lists!AK76)</f>
        <v/>
      </c>
      <c r="C98" s="189" t="str">
        <f>IF(Lists!AL76="","",Lists!AL76)</f>
        <v/>
      </c>
      <c r="D98" s="193" t="str">
        <f>IF(C98="","",VLOOKUP(B98,Lists!$K$2:$L$501,2,FALSE))</f>
        <v/>
      </c>
      <c r="E98" s="193" t="str">
        <f>IF(C98="","",SUMIFS('CMS Deviation Detail'!$I$24:$I$523,'CMS Deviation Detail'!$B$24:$B$523,B98,'CMS Deviation Detail'!$C$24:$C$523,C98))</f>
        <v/>
      </c>
      <c r="F98" s="194" t="str">
        <f t="shared" si="1"/>
        <v/>
      </c>
      <c r="G98" s="193" t="str">
        <f>IF(C98="","",SUMIFS('CMS Deviation Detail'!$I$24:$I$523,'CMS Deviation Detail'!$B$24:$B$523,$B98,'CMS Deviation Detail'!$C$24:$C$523,$C98,'CMS Deviation Detail'!$J$24:$J$523,"Control Equipment Problems"))</f>
        <v/>
      </c>
      <c r="H98" s="193" t="str">
        <f>IF(D98="","",SUMIFS('CMS Deviation Detail'!$I$24:$I$523,'CMS Deviation Detail'!$B$24:$B$523,$B98,'CMS Deviation Detail'!$C$24:$C$523,$C98,'CMS Deviation Detail'!$J$24:$J$523,"Process Problems"))</f>
        <v/>
      </c>
      <c r="I98" s="193" t="str">
        <f>IF(E98="","",SUMIFS('CMS Deviation Detail'!$I$24:$I$523,'CMS Deviation Detail'!$B$24:$B$523,$B98,'CMS Deviation Detail'!$C$24:$C$523,$C98,'CMS Deviation Detail'!$J$24:$J$523,"Other Known Causes"))</f>
        <v/>
      </c>
      <c r="J98" s="216" t="str">
        <f>IF(F98="","",SUMIFS('CMS Deviation Detail'!$I$24:$I$523,'CMS Deviation Detail'!$B$24:$B$523,$B98,'CMS Deviation Detail'!$C$24:$C$523,$C98,'CMS Deviation Detail'!$J$24:$J$523,"Other Unknown Causes"))</f>
        <v/>
      </c>
    </row>
    <row r="99" spans="2:10" x14ac:dyDescent="0.35">
      <c r="B99" s="189" t="str">
        <f>IF(Lists!AK77="","",Lists!AK77)</f>
        <v/>
      </c>
      <c r="C99" s="189" t="str">
        <f>IF(Lists!AL77="","",Lists!AL77)</f>
        <v/>
      </c>
      <c r="D99" s="193" t="str">
        <f>IF(C99="","",VLOOKUP(B99,Lists!$K$2:$L$501,2,FALSE))</f>
        <v/>
      </c>
      <c r="E99" s="193" t="str">
        <f>IF(C99="","",SUMIFS('CMS Deviation Detail'!$I$24:$I$523,'CMS Deviation Detail'!$B$24:$B$523,B99,'CMS Deviation Detail'!$C$24:$C$523,C99))</f>
        <v/>
      </c>
      <c r="F99" s="194" t="str">
        <f t="shared" si="1"/>
        <v/>
      </c>
      <c r="G99" s="193" t="str">
        <f>IF(C99="","",SUMIFS('CMS Deviation Detail'!$I$24:$I$523,'CMS Deviation Detail'!$B$24:$B$523,$B99,'CMS Deviation Detail'!$C$24:$C$523,$C99,'CMS Deviation Detail'!$J$24:$J$523,"Control Equipment Problems"))</f>
        <v/>
      </c>
      <c r="H99" s="193" t="str">
        <f>IF(D99="","",SUMIFS('CMS Deviation Detail'!$I$24:$I$523,'CMS Deviation Detail'!$B$24:$B$523,$B99,'CMS Deviation Detail'!$C$24:$C$523,$C99,'CMS Deviation Detail'!$J$24:$J$523,"Process Problems"))</f>
        <v/>
      </c>
      <c r="I99" s="193" t="str">
        <f>IF(E99="","",SUMIFS('CMS Deviation Detail'!$I$24:$I$523,'CMS Deviation Detail'!$B$24:$B$523,$B99,'CMS Deviation Detail'!$C$24:$C$523,$C99,'CMS Deviation Detail'!$J$24:$J$523,"Other Known Causes"))</f>
        <v/>
      </c>
      <c r="J99" s="216" t="str">
        <f>IF(F99="","",SUMIFS('CMS Deviation Detail'!$I$24:$I$523,'CMS Deviation Detail'!$B$24:$B$523,$B99,'CMS Deviation Detail'!$C$24:$C$523,$C99,'CMS Deviation Detail'!$J$24:$J$523,"Other Unknown Causes"))</f>
        <v/>
      </c>
    </row>
    <row r="100" spans="2:10" x14ac:dyDescent="0.35">
      <c r="B100" s="189" t="str">
        <f>IF(Lists!AK78="","",Lists!AK78)</f>
        <v/>
      </c>
      <c r="C100" s="189" t="str">
        <f>IF(Lists!AL78="","",Lists!AL78)</f>
        <v/>
      </c>
      <c r="D100" s="193" t="str">
        <f>IF(C100="","",VLOOKUP(B100,Lists!$K$2:$L$501,2,FALSE))</f>
        <v/>
      </c>
      <c r="E100" s="193" t="str">
        <f>IF(C100="","",SUMIFS('CMS Deviation Detail'!$I$24:$I$523,'CMS Deviation Detail'!$B$24:$B$523,B100,'CMS Deviation Detail'!$C$24:$C$523,C100))</f>
        <v/>
      </c>
      <c r="F100" s="194" t="str">
        <f t="shared" si="1"/>
        <v/>
      </c>
      <c r="G100" s="193" t="str">
        <f>IF(C100="","",SUMIFS('CMS Deviation Detail'!$I$24:$I$523,'CMS Deviation Detail'!$B$24:$B$523,$B100,'CMS Deviation Detail'!$C$24:$C$523,$C100,'CMS Deviation Detail'!$J$24:$J$523,"Control Equipment Problems"))</f>
        <v/>
      </c>
      <c r="H100" s="193" t="str">
        <f>IF(D100="","",SUMIFS('CMS Deviation Detail'!$I$24:$I$523,'CMS Deviation Detail'!$B$24:$B$523,$B100,'CMS Deviation Detail'!$C$24:$C$523,$C100,'CMS Deviation Detail'!$J$24:$J$523,"Process Problems"))</f>
        <v/>
      </c>
      <c r="I100" s="193" t="str">
        <f>IF(E100="","",SUMIFS('CMS Deviation Detail'!$I$24:$I$523,'CMS Deviation Detail'!$B$24:$B$523,$B100,'CMS Deviation Detail'!$C$24:$C$523,$C100,'CMS Deviation Detail'!$J$24:$J$523,"Other Known Causes"))</f>
        <v/>
      </c>
      <c r="J100" s="216" t="str">
        <f>IF(F100="","",SUMIFS('CMS Deviation Detail'!$I$24:$I$523,'CMS Deviation Detail'!$B$24:$B$523,$B100,'CMS Deviation Detail'!$C$24:$C$523,$C100,'CMS Deviation Detail'!$J$24:$J$523,"Other Unknown Causes"))</f>
        <v/>
      </c>
    </row>
    <row r="101" spans="2:10" x14ac:dyDescent="0.35">
      <c r="B101" s="189" t="str">
        <f>IF(Lists!AK79="","",Lists!AK79)</f>
        <v/>
      </c>
      <c r="C101" s="189" t="str">
        <f>IF(Lists!AL79="","",Lists!AL79)</f>
        <v/>
      </c>
      <c r="D101" s="193" t="str">
        <f>IF(C101="","",VLOOKUP(B101,Lists!$K$2:$L$501,2,FALSE))</f>
        <v/>
      </c>
      <c r="E101" s="193" t="str">
        <f>IF(C101="","",SUMIFS('CMS Deviation Detail'!$I$24:$I$523,'CMS Deviation Detail'!$B$24:$B$523,B101,'CMS Deviation Detail'!$C$24:$C$523,C101))</f>
        <v/>
      </c>
      <c r="F101" s="194" t="str">
        <f t="shared" si="1"/>
        <v/>
      </c>
      <c r="G101" s="193" t="str">
        <f>IF(C101="","",SUMIFS('CMS Deviation Detail'!$I$24:$I$523,'CMS Deviation Detail'!$B$24:$B$523,$B101,'CMS Deviation Detail'!$C$24:$C$523,$C101,'CMS Deviation Detail'!$J$24:$J$523,"Control Equipment Problems"))</f>
        <v/>
      </c>
      <c r="H101" s="193" t="str">
        <f>IF(D101="","",SUMIFS('CMS Deviation Detail'!$I$24:$I$523,'CMS Deviation Detail'!$B$24:$B$523,$B101,'CMS Deviation Detail'!$C$24:$C$523,$C101,'CMS Deviation Detail'!$J$24:$J$523,"Process Problems"))</f>
        <v/>
      </c>
      <c r="I101" s="193" t="str">
        <f>IF(E101="","",SUMIFS('CMS Deviation Detail'!$I$24:$I$523,'CMS Deviation Detail'!$B$24:$B$523,$B101,'CMS Deviation Detail'!$C$24:$C$523,$C101,'CMS Deviation Detail'!$J$24:$J$523,"Other Known Causes"))</f>
        <v/>
      </c>
      <c r="J101" s="216" t="str">
        <f>IF(F101="","",SUMIFS('CMS Deviation Detail'!$I$24:$I$523,'CMS Deviation Detail'!$B$24:$B$523,$B101,'CMS Deviation Detail'!$C$24:$C$523,$C101,'CMS Deviation Detail'!$J$24:$J$523,"Other Unknown Causes"))</f>
        <v/>
      </c>
    </row>
    <row r="102" spans="2:10" x14ac:dyDescent="0.35">
      <c r="B102" s="189" t="str">
        <f>IF(Lists!AK80="","",Lists!AK80)</f>
        <v/>
      </c>
      <c r="C102" s="189" t="str">
        <f>IF(Lists!AL80="","",Lists!AL80)</f>
        <v/>
      </c>
      <c r="D102" s="193" t="str">
        <f>IF(C102="","",VLOOKUP(B102,Lists!$K$2:$L$501,2,FALSE))</f>
        <v/>
      </c>
      <c r="E102" s="193" t="str">
        <f>IF(C102="","",SUMIFS('CMS Deviation Detail'!$I$24:$I$523,'CMS Deviation Detail'!$B$24:$B$523,B102,'CMS Deviation Detail'!$C$24:$C$523,C102))</f>
        <v/>
      </c>
      <c r="F102" s="194" t="str">
        <f t="shared" si="1"/>
        <v/>
      </c>
      <c r="G102" s="193" t="str">
        <f>IF(C102="","",SUMIFS('CMS Deviation Detail'!$I$24:$I$523,'CMS Deviation Detail'!$B$24:$B$523,$B102,'CMS Deviation Detail'!$C$24:$C$523,$C102,'CMS Deviation Detail'!$J$24:$J$523,"Control Equipment Problems"))</f>
        <v/>
      </c>
      <c r="H102" s="193" t="str">
        <f>IF(D102="","",SUMIFS('CMS Deviation Detail'!$I$24:$I$523,'CMS Deviation Detail'!$B$24:$B$523,$B102,'CMS Deviation Detail'!$C$24:$C$523,$C102,'CMS Deviation Detail'!$J$24:$J$523,"Process Problems"))</f>
        <v/>
      </c>
      <c r="I102" s="193" t="str">
        <f>IF(E102="","",SUMIFS('CMS Deviation Detail'!$I$24:$I$523,'CMS Deviation Detail'!$B$24:$B$523,$B102,'CMS Deviation Detail'!$C$24:$C$523,$C102,'CMS Deviation Detail'!$J$24:$J$523,"Other Known Causes"))</f>
        <v/>
      </c>
      <c r="J102" s="216" t="str">
        <f>IF(F102="","",SUMIFS('CMS Deviation Detail'!$I$24:$I$523,'CMS Deviation Detail'!$B$24:$B$523,$B102,'CMS Deviation Detail'!$C$24:$C$523,$C102,'CMS Deviation Detail'!$J$24:$J$523,"Other Unknown Causes"))</f>
        <v/>
      </c>
    </row>
    <row r="103" spans="2:10" x14ac:dyDescent="0.35">
      <c r="B103" s="189" t="str">
        <f>IF(Lists!AK81="","",Lists!AK81)</f>
        <v/>
      </c>
      <c r="C103" s="189" t="str">
        <f>IF(Lists!AL81="","",Lists!AL81)</f>
        <v/>
      </c>
      <c r="D103" s="193" t="str">
        <f>IF(C103="","",VLOOKUP(B103,Lists!$K$2:$L$501,2,FALSE))</f>
        <v/>
      </c>
      <c r="E103" s="193" t="str">
        <f>IF(C103="","",SUMIFS('CMS Deviation Detail'!$I$24:$I$523,'CMS Deviation Detail'!$B$24:$B$523,B103,'CMS Deviation Detail'!$C$24:$C$523,C103))</f>
        <v/>
      </c>
      <c r="F103" s="194" t="str">
        <f t="shared" si="1"/>
        <v/>
      </c>
      <c r="G103" s="193" t="str">
        <f>IF(C103="","",SUMIFS('CMS Deviation Detail'!$I$24:$I$523,'CMS Deviation Detail'!$B$24:$B$523,$B103,'CMS Deviation Detail'!$C$24:$C$523,$C103,'CMS Deviation Detail'!$J$24:$J$523,"Control Equipment Problems"))</f>
        <v/>
      </c>
      <c r="H103" s="193" t="str">
        <f>IF(D103="","",SUMIFS('CMS Deviation Detail'!$I$24:$I$523,'CMS Deviation Detail'!$B$24:$B$523,$B103,'CMS Deviation Detail'!$C$24:$C$523,$C103,'CMS Deviation Detail'!$J$24:$J$523,"Process Problems"))</f>
        <v/>
      </c>
      <c r="I103" s="193" t="str">
        <f>IF(E103="","",SUMIFS('CMS Deviation Detail'!$I$24:$I$523,'CMS Deviation Detail'!$B$24:$B$523,$B103,'CMS Deviation Detail'!$C$24:$C$523,$C103,'CMS Deviation Detail'!$J$24:$J$523,"Other Known Causes"))</f>
        <v/>
      </c>
      <c r="J103" s="216" t="str">
        <f>IF(F103="","",SUMIFS('CMS Deviation Detail'!$I$24:$I$523,'CMS Deviation Detail'!$B$24:$B$523,$B103,'CMS Deviation Detail'!$C$24:$C$523,$C103,'CMS Deviation Detail'!$J$24:$J$523,"Other Unknown Causes"))</f>
        <v/>
      </c>
    </row>
    <row r="104" spans="2:10" x14ac:dyDescent="0.35">
      <c r="B104" s="189" t="str">
        <f>IF(Lists!AK82="","",Lists!AK82)</f>
        <v/>
      </c>
      <c r="C104" s="189" t="str">
        <f>IF(Lists!AL82="","",Lists!AL82)</f>
        <v/>
      </c>
      <c r="D104" s="193" t="str">
        <f>IF(C104="","",VLOOKUP(B104,Lists!$K$2:$L$501,2,FALSE))</f>
        <v/>
      </c>
      <c r="E104" s="193" t="str">
        <f>IF(C104="","",SUMIFS('CMS Deviation Detail'!$I$24:$I$523,'CMS Deviation Detail'!$B$24:$B$523,B104,'CMS Deviation Detail'!$C$24:$C$523,C104))</f>
        <v/>
      </c>
      <c r="F104" s="194" t="str">
        <f t="shared" si="1"/>
        <v/>
      </c>
      <c r="G104" s="193" t="str">
        <f>IF(C104="","",SUMIFS('CMS Deviation Detail'!$I$24:$I$523,'CMS Deviation Detail'!$B$24:$B$523,$B104,'CMS Deviation Detail'!$C$24:$C$523,$C104,'CMS Deviation Detail'!$J$24:$J$523,"Control Equipment Problems"))</f>
        <v/>
      </c>
      <c r="H104" s="193" t="str">
        <f>IF(D104="","",SUMIFS('CMS Deviation Detail'!$I$24:$I$523,'CMS Deviation Detail'!$B$24:$B$523,$B104,'CMS Deviation Detail'!$C$24:$C$523,$C104,'CMS Deviation Detail'!$J$24:$J$523,"Process Problems"))</f>
        <v/>
      </c>
      <c r="I104" s="193" t="str">
        <f>IF(E104="","",SUMIFS('CMS Deviation Detail'!$I$24:$I$523,'CMS Deviation Detail'!$B$24:$B$523,$B104,'CMS Deviation Detail'!$C$24:$C$523,$C104,'CMS Deviation Detail'!$J$24:$J$523,"Other Known Causes"))</f>
        <v/>
      </c>
      <c r="J104" s="216" t="str">
        <f>IF(F104="","",SUMIFS('CMS Deviation Detail'!$I$24:$I$523,'CMS Deviation Detail'!$B$24:$B$523,$B104,'CMS Deviation Detail'!$C$24:$C$523,$C104,'CMS Deviation Detail'!$J$24:$J$523,"Other Unknown Causes"))</f>
        <v/>
      </c>
    </row>
    <row r="105" spans="2:10" x14ac:dyDescent="0.35">
      <c r="B105" s="189" t="str">
        <f>IF(Lists!AK83="","",Lists!AK83)</f>
        <v/>
      </c>
      <c r="C105" s="189" t="str">
        <f>IF(Lists!AL83="","",Lists!AL83)</f>
        <v/>
      </c>
      <c r="D105" s="193" t="str">
        <f>IF(C105="","",VLOOKUP(B105,Lists!$K$2:$L$501,2,FALSE))</f>
        <v/>
      </c>
      <c r="E105" s="193" t="str">
        <f>IF(C105="","",SUMIFS('CMS Deviation Detail'!$I$24:$I$523,'CMS Deviation Detail'!$B$24:$B$523,B105,'CMS Deviation Detail'!$C$24:$C$523,C105))</f>
        <v/>
      </c>
      <c r="F105" s="194" t="str">
        <f t="shared" si="1"/>
        <v/>
      </c>
      <c r="G105" s="193" t="str">
        <f>IF(C105="","",SUMIFS('CMS Deviation Detail'!$I$24:$I$523,'CMS Deviation Detail'!$B$24:$B$523,$B105,'CMS Deviation Detail'!$C$24:$C$523,$C105,'CMS Deviation Detail'!$J$24:$J$523,"Control Equipment Problems"))</f>
        <v/>
      </c>
      <c r="H105" s="193" t="str">
        <f>IF(D105="","",SUMIFS('CMS Deviation Detail'!$I$24:$I$523,'CMS Deviation Detail'!$B$24:$B$523,$B105,'CMS Deviation Detail'!$C$24:$C$523,$C105,'CMS Deviation Detail'!$J$24:$J$523,"Process Problems"))</f>
        <v/>
      </c>
      <c r="I105" s="193" t="str">
        <f>IF(E105="","",SUMIFS('CMS Deviation Detail'!$I$24:$I$523,'CMS Deviation Detail'!$B$24:$B$523,$B105,'CMS Deviation Detail'!$C$24:$C$523,$C105,'CMS Deviation Detail'!$J$24:$J$523,"Other Known Causes"))</f>
        <v/>
      </c>
      <c r="J105" s="216" t="str">
        <f>IF(F105="","",SUMIFS('CMS Deviation Detail'!$I$24:$I$523,'CMS Deviation Detail'!$B$24:$B$523,$B105,'CMS Deviation Detail'!$C$24:$C$523,$C105,'CMS Deviation Detail'!$J$24:$J$523,"Other Unknown Causes"))</f>
        <v/>
      </c>
    </row>
    <row r="106" spans="2:10" x14ac:dyDescent="0.35">
      <c r="B106" s="189" t="str">
        <f>IF(Lists!AK84="","",Lists!AK84)</f>
        <v/>
      </c>
      <c r="C106" s="189" t="str">
        <f>IF(Lists!AL84="","",Lists!AL84)</f>
        <v/>
      </c>
      <c r="D106" s="193" t="str">
        <f>IF(C106="","",VLOOKUP(B106,Lists!$K$2:$L$501,2,FALSE))</f>
        <v/>
      </c>
      <c r="E106" s="193" t="str">
        <f>IF(C106="","",SUMIFS('CMS Deviation Detail'!$I$24:$I$523,'CMS Deviation Detail'!$B$24:$B$523,B106,'CMS Deviation Detail'!$C$24:$C$523,C106))</f>
        <v/>
      </c>
      <c r="F106" s="194" t="str">
        <f t="shared" si="1"/>
        <v/>
      </c>
      <c r="G106" s="193" t="str">
        <f>IF(C106="","",SUMIFS('CMS Deviation Detail'!$I$24:$I$523,'CMS Deviation Detail'!$B$24:$B$523,$B106,'CMS Deviation Detail'!$C$24:$C$523,$C106,'CMS Deviation Detail'!$J$24:$J$523,"Control Equipment Problems"))</f>
        <v/>
      </c>
      <c r="H106" s="193" t="str">
        <f>IF(D106="","",SUMIFS('CMS Deviation Detail'!$I$24:$I$523,'CMS Deviation Detail'!$B$24:$B$523,$B106,'CMS Deviation Detail'!$C$24:$C$523,$C106,'CMS Deviation Detail'!$J$24:$J$523,"Process Problems"))</f>
        <v/>
      </c>
      <c r="I106" s="193" t="str">
        <f>IF(E106="","",SUMIFS('CMS Deviation Detail'!$I$24:$I$523,'CMS Deviation Detail'!$B$24:$B$523,$B106,'CMS Deviation Detail'!$C$24:$C$523,$C106,'CMS Deviation Detail'!$J$24:$J$523,"Other Known Causes"))</f>
        <v/>
      </c>
      <c r="J106" s="216" t="str">
        <f>IF(F106="","",SUMIFS('CMS Deviation Detail'!$I$24:$I$523,'CMS Deviation Detail'!$B$24:$B$523,$B106,'CMS Deviation Detail'!$C$24:$C$523,$C106,'CMS Deviation Detail'!$J$24:$J$523,"Other Unknown Causes"))</f>
        <v/>
      </c>
    </row>
    <row r="107" spans="2:10" x14ac:dyDescent="0.35">
      <c r="B107" s="189" t="str">
        <f>IF(Lists!AK85="","",Lists!AK85)</f>
        <v/>
      </c>
      <c r="C107" s="189" t="str">
        <f>IF(Lists!AL85="","",Lists!AL85)</f>
        <v/>
      </c>
      <c r="D107" s="193" t="str">
        <f>IF(C107="","",VLOOKUP(B107,Lists!$K$2:$L$501,2,FALSE))</f>
        <v/>
      </c>
      <c r="E107" s="193" t="str">
        <f>IF(C107="","",SUMIFS('CMS Deviation Detail'!$I$24:$I$523,'CMS Deviation Detail'!$B$24:$B$523,B107,'CMS Deviation Detail'!$C$24:$C$523,C107))</f>
        <v/>
      </c>
      <c r="F107" s="194" t="str">
        <f t="shared" si="1"/>
        <v/>
      </c>
      <c r="G107" s="193" t="str">
        <f>IF(C107="","",SUMIFS('CMS Deviation Detail'!$I$24:$I$523,'CMS Deviation Detail'!$B$24:$B$523,$B107,'CMS Deviation Detail'!$C$24:$C$523,$C107,'CMS Deviation Detail'!$J$24:$J$523,"Control Equipment Problems"))</f>
        <v/>
      </c>
      <c r="H107" s="193" t="str">
        <f>IF(D107="","",SUMIFS('CMS Deviation Detail'!$I$24:$I$523,'CMS Deviation Detail'!$B$24:$B$523,$B107,'CMS Deviation Detail'!$C$24:$C$523,$C107,'CMS Deviation Detail'!$J$24:$J$523,"Process Problems"))</f>
        <v/>
      </c>
      <c r="I107" s="193" t="str">
        <f>IF(E107="","",SUMIFS('CMS Deviation Detail'!$I$24:$I$523,'CMS Deviation Detail'!$B$24:$B$523,$B107,'CMS Deviation Detail'!$C$24:$C$523,$C107,'CMS Deviation Detail'!$J$24:$J$523,"Other Known Causes"))</f>
        <v/>
      </c>
      <c r="J107" s="216" t="str">
        <f>IF(F107="","",SUMIFS('CMS Deviation Detail'!$I$24:$I$523,'CMS Deviation Detail'!$B$24:$B$523,$B107,'CMS Deviation Detail'!$C$24:$C$523,$C107,'CMS Deviation Detail'!$J$24:$J$523,"Other Unknown Causes"))</f>
        <v/>
      </c>
    </row>
    <row r="108" spans="2:10" x14ac:dyDescent="0.35">
      <c r="B108" s="189" t="str">
        <f>IF(Lists!AK86="","",Lists!AK86)</f>
        <v/>
      </c>
      <c r="C108" s="189" t="str">
        <f>IF(Lists!AL86="","",Lists!AL86)</f>
        <v/>
      </c>
      <c r="D108" s="193" t="str">
        <f>IF(C108="","",VLOOKUP(B108,Lists!$K$2:$L$501,2,FALSE))</f>
        <v/>
      </c>
      <c r="E108" s="193" t="str">
        <f>IF(C108="","",SUMIFS('CMS Deviation Detail'!$I$24:$I$523,'CMS Deviation Detail'!$B$24:$B$523,B108,'CMS Deviation Detail'!$C$24:$C$523,C108))</f>
        <v/>
      </c>
      <c r="F108" s="194" t="str">
        <f t="shared" si="1"/>
        <v/>
      </c>
      <c r="G108" s="193" t="str">
        <f>IF(C108="","",SUMIFS('CMS Deviation Detail'!$I$24:$I$523,'CMS Deviation Detail'!$B$24:$B$523,$B108,'CMS Deviation Detail'!$C$24:$C$523,$C108,'CMS Deviation Detail'!$J$24:$J$523,"Control Equipment Problems"))</f>
        <v/>
      </c>
      <c r="H108" s="193" t="str">
        <f>IF(D108="","",SUMIFS('CMS Deviation Detail'!$I$24:$I$523,'CMS Deviation Detail'!$B$24:$B$523,$B108,'CMS Deviation Detail'!$C$24:$C$523,$C108,'CMS Deviation Detail'!$J$24:$J$523,"Process Problems"))</f>
        <v/>
      </c>
      <c r="I108" s="193" t="str">
        <f>IF(E108="","",SUMIFS('CMS Deviation Detail'!$I$24:$I$523,'CMS Deviation Detail'!$B$24:$B$523,$B108,'CMS Deviation Detail'!$C$24:$C$523,$C108,'CMS Deviation Detail'!$J$24:$J$523,"Other Known Causes"))</f>
        <v/>
      </c>
      <c r="J108" s="216" t="str">
        <f>IF(F108="","",SUMIFS('CMS Deviation Detail'!$I$24:$I$523,'CMS Deviation Detail'!$B$24:$B$523,$B108,'CMS Deviation Detail'!$C$24:$C$523,$C108,'CMS Deviation Detail'!$J$24:$J$523,"Other Unknown Causes"))</f>
        <v/>
      </c>
    </row>
    <row r="109" spans="2:10" x14ac:dyDescent="0.35">
      <c r="B109" s="189" t="str">
        <f>IF(Lists!AK87="","",Lists!AK87)</f>
        <v/>
      </c>
      <c r="C109" s="189" t="str">
        <f>IF(Lists!AL87="","",Lists!AL87)</f>
        <v/>
      </c>
      <c r="D109" s="193" t="str">
        <f>IF(C109="","",VLOOKUP(B109,Lists!$K$2:$L$501,2,FALSE))</f>
        <v/>
      </c>
      <c r="E109" s="193" t="str">
        <f>IF(C109="","",SUMIFS('CMS Deviation Detail'!$I$24:$I$523,'CMS Deviation Detail'!$B$24:$B$523,B109,'CMS Deviation Detail'!$C$24:$C$523,C109))</f>
        <v/>
      </c>
      <c r="F109" s="194" t="str">
        <f t="shared" si="1"/>
        <v/>
      </c>
      <c r="G109" s="193" t="str">
        <f>IF(C109="","",SUMIFS('CMS Deviation Detail'!$I$24:$I$523,'CMS Deviation Detail'!$B$24:$B$523,$B109,'CMS Deviation Detail'!$C$24:$C$523,$C109,'CMS Deviation Detail'!$J$24:$J$523,"Control Equipment Problems"))</f>
        <v/>
      </c>
      <c r="H109" s="193" t="str">
        <f>IF(D109="","",SUMIFS('CMS Deviation Detail'!$I$24:$I$523,'CMS Deviation Detail'!$B$24:$B$523,$B109,'CMS Deviation Detail'!$C$24:$C$523,$C109,'CMS Deviation Detail'!$J$24:$J$523,"Process Problems"))</f>
        <v/>
      </c>
      <c r="I109" s="193" t="str">
        <f>IF(E109="","",SUMIFS('CMS Deviation Detail'!$I$24:$I$523,'CMS Deviation Detail'!$B$24:$B$523,$B109,'CMS Deviation Detail'!$C$24:$C$523,$C109,'CMS Deviation Detail'!$J$24:$J$523,"Other Known Causes"))</f>
        <v/>
      </c>
      <c r="J109" s="216" t="str">
        <f>IF(F109="","",SUMIFS('CMS Deviation Detail'!$I$24:$I$523,'CMS Deviation Detail'!$B$24:$B$523,$B109,'CMS Deviation Detail'!$C$24:$C$523,$C109,'CMS Deviation Detail'!$J$24:$J$523,"Other Unknown Causes"))</f>
        <v/>
      </c>
    </row>
    <row r="110" spans="2:10" x14ac:dyDescent="0.35">
      <c r="B110" s="189" t="str">
        <f>IF(Lists!AK88="","",Lists!AK88)</f>
        <v/>
      </c>
      <c r="C110" s="189" t="str">
        <f>IF(Lists!AL88="","",Lists!AL88)</f>
        <v/>
      </c>
      <c r="D110" s="193" t="str">
        <f>IF(C110="","",VLOOKUP(B110,Lists!$K$2:$L$501,2,FALSE))</f>
        <v/>
      </c>
      <c r="E110" s="193" t="str">
        <f>IF(C110="","",SUMIFS('CMS Deviation Detail'!$I$24:$I$523,'CMS Deviation Detail'!$B$24:$B$523,B110,'CMS Deviation Detail'!$C$24:$C$523,C110))</f>
        <v/>
      </c>
      <c r="F110" s="194" t="str">
        <f t="shared" si="1"/>
        <v/>
      </c>
      <c r="G110" s="193" t="str">
        <f>IF(C110="","",SUMIFS('CMS Deviation Detail'!$I$24:$I$523,'CMS Deviation Detail'!$B$24:$B$523,$B110,'CMS Deviation Detail'!$C$24:$C$523,$C110,'CMS Deviation Detail'!$J$24:$J$523,"Control Equipment Problems"))</f>
        <v/>
      </c>
      <c r="H110" s="193" t="str">
        <f>IF(D110="","",SUMIFS('CMS Deviation Detail'!$I$24:$I$523,'CMS Deviation Detail'!$B$24:$B$523,$B110,'CMS Deviation Detail'!$C$24:$C$523,$C110,'CMS Deviation Detail'!$J$24:$J$523,"Process Problems"))</f>
        <v/>
      </c>
      <c r="I110" s="193" t="str">
        <f>IF(E110="","",SUMIFS('CMS Deviation Detail'!$I$24:$I$523,'CMS Deviation Detail'!$B$24:$B$523,$B110,'CMS Deviation Detail'!$C$24:$C$523,$C110,'CMS Deviation Detail'!$J$24:$J$523,"Other Known Causes"))</f>
        <v/>
      </c>
      <c r="J110" s="216" t="str">
        <f>IF(F110="","",SUMIFS('CMS Deviation Detail'!$I$24:$I$523,'CMS Deviation Detail'!$B$24:$B$523,$B110,'CMS Deviation Detail'!$C$24:$C$523,$C110,'CMS Deviation Detail'!$J$24:$J$523,"Other Unknown Causes"))</f>
        <v/>
      </c>
    </row>
    <row r="111" spans="2:10" x14ac:dyDescent="0.35">
      <c r="B111" s="189" t="str">
        <f>IF(Lists!AK89="","",Lists!AK89)</f>
        <v/>
      </c>
      <c r="C111" s="189" t="str">
        <f>IF(Lists!AL89="","",Lists!AL89)</f>
        <v/>
      </c>
      <c r="D111" s="193" t="str">
        <f>IF(C111="","",VLOOKUP(B111,Lists!$K$2:$L$501,2,FALSE))</f>
        <v/>
      </c>
      <c r="E111" s="193" t="str">
        <f>IF(C111="","",SUMIFS('CMS Deviation Detail'!$I$24:$I$523,'CMS Deviation Detail'!$B$24:$B$523,B111,'CMS Deviation Detail'!$C$24:$C$523,C111))</f>
        <v/>
      </c>
      <c r="F111" s="194" t="str">
        <f t="shared" si="1"/>
        <v/>
      </c>
      <c r="G111" s="193" t="str">
        <f>IF(C111="","",SUMIFS('CMS Deviation Detail'!$I$24:$I$523,'CMS Deviation Detail'!$B$24:$B$523,$B111,'CMS Deviation Detail'!$C$24:$C$523,$C111,'CMS Deviation Detail'!$J$24:$J$523,"Control Equipment Problems"))</f>
        <v/>
      </c>
      <c r="H111" s="193" t="str">
        <f>IF(D111="","",SUMIFS('CMS Deviation Detail'!$I$24:$I$523,'CMS Deviation Detail'!$B$24:$B$523,$B111,'CMS Deviation Detail'!$C$24:$C$523,$C111,'CMS Deviation Detail'!$J$24:$J$523,"Process Problems"))</f>
        <v/>
      </c>
      <c r="I111" s="193" t="str">
        <f>IF(E111="","",SUMIFS('CMS Deviation Detail'!$I$24:$I$523,'CMS Deviation Detail'!$B$24:$B$523,$B111,'CMS Deviation Detail'!$C$24:$C$523,$C111,'CMS Deviation Detail'!$J$24:$J$523,"Other Known Causes"))</f>
        <v/>
      </c>
      <c r="J111" s="216" t="str">
        <f>IF(F111="","",SUMIFS('CMS Deviation Detail'!$I$24:$I$523,'CMS Deviation Detail'!$B$24:$B$523,$B111,'CMS Deviation Detail'!$C$24:$C$523,$C111,'CMS Deviation Detail'!$J$24:$J$523,"Other Unknown Causes"))</f>
        <v/>
      </c>
    </row>
    <row r="112" spans="2:10" x14ac:dyDescent="0.35">
      <c r="B112" s="189" t="str">
        <f>IF(Lists!AK90="","",Lists!AK90)</f>
        <v/>
      </c>
      <c r="C112" s="189" t="str">
        <f>IF(Lists!AL90="","",Lists!AL90)</f>
        <v/>
      </c>
      <c r="D112" s="193" t="str">
        <f>IF(C112="","",VLOOKUP(B112,Lists!$K$2:$L$501,2,FALSE))</f>
        <v/>
      </c>
      <c r="E112" s="193" t="str">
        <f>IF(C112="","",SUMIFS('CMS Deviation Detail'!$I$24:$I$523,'CMS Deviation Detail'!$B$24:$B$523,B112,'CMS Deviation Detail'!$C$24:$C$523,C112))</f>
        <v/>
      </c>
      <c r="F112" s="194" t="str">
        <f t="shared" si="1"/>
        <v/>
      </c>
      <c r="G112" s="193" t="str">
        <f>IF(C112="","",SUMIFS('CMS Deviation Detail'!$I$24:$I$523,'CMS Deviation Detail'!$B$24:$B$523,$B112,'CMS Deviation Detail'!$C$24:$C$523,$C112,'CMS Deviation Detail'!$J$24:$J$523,"Control Equipment Problems"))</f>
        <v/>
      </c>
      <c r="H112" s="193" t="str">
        <f>IF(D112="","",SUMIFS('CMS Deviation Detail'!$I$24:$I$523,'CMS Deviation Detail'!$B$24:$B$523,$B112,'CMS Deviation Detail'!$C$24:$C$523,$C112,'CMS Deviation Detail'!$J$24:$J$523,"Process Problems"))</f>
        <v/>
      </c>
      <c r="I112" s="193" t="str">
        <f>IF(E112="","",SUMIFS('CMS Deviation Detail'!$I$24:$I$523,'CMS Deviation Detail'!$B$24:$B$523,$B112,'CMS Deviation Detail'!$C$24:$C$523,$C112,'CMS Deviation Detail'!$J$24:$J$523,"Other Known Causes"))</f>
        <v/>
      </c>
      <c r="J112" s="216" t="str">
        <f>IF(F112="","",SUMIFS('CMS Deviation Detail'!$I$24:$I$523,'CMS Deviation Detail'!$B$24:$B$523,$B112,'CMS Deviation Detail'!$C$24:$C$523,$C112,'CMS Deviation Detail'!$J$24:$J$523,"Other Unknown Causes"))</f>
        <v/>
      </c>
    </row>
    <row r="113" spans="2:10" x14ac:dyDescent="0.35">
      <c r="B113" s="189" t="str">
        <f>IF(Lists!AK91="","",Lists!AK91)</f>
        <v/>
      </c>
      <c r="C113" s="189" t="str">
        <f>IF(Lists!AL91="","",Lists!AL91)</f>
        <v/>
      </c>
      <c r="D113" s="193" t="str">
        <f>IF(C113="","",VLOOKUP(B113,Lists!$K$2:$L$501,2,FALSE))</f>
        <v/>
      </c>
      <c r="E113" s="193" t="str">
        <f>IF(C113="","",SUMIFS('CMS Deviation Detail'!$I$24:$I$523,'CMS Deviation Detail'!$B$24:$B$523,B113,'CMS Deviation Detail'!$C$24:$C$523,C113))</f>
        <v/>
      </c>
      <c r="F113" s="194" t="str">
        <f t="shared" si="1"/>
        <v/>
      </c>
      <c r="G113" s="193" t="str">
        <f>IF(C113="","",SUMIFS('CMS Deviation Detail'!$I$24:$I$523,'CMS Deviation Detail'!$B$24:$B$523,$B113,'CMS Deviation Detail'!$C$24:$C$523,$C113,'CMS Deviation Detail'!$J$24:$J$523,"Control Equipment Problems"))</f>
        <v/>
      </c>
      <c r="H113" s="193" t="str">
        <f>IF(D113="","",SUMIFS('CMS Deviation Detail'!$I$24:$I$523,'CMS Deviation Detail'!$B$24:$B$523,$B113,'CMS Deviation Detail'!$C$24:$C$523,$C113,'CMS Deviation Detail'!$J$24:$J$523,"Process Problems"))</f>
        <v/>
      </c>
      <c r="I113" s="193" t="str">
        <f>IF(E113="","",SUMIFS('CMS Deviation Detail'!$I$24:$I$523,'CMS Deviation Detail'!$B$24:$B$523,$B113,'CMS Deviation Detail'!$C$24:$C$523,$C113,'CMS Deviation Detail'!$J$24:$J$523,"Other Known Causes"))</f>
        <v/>
      </c>
      <c r="J113" s="216" t="str">
        <f>IF(F113="","",SUMIFS('CMS Deviation Detail'!$I$24:$I$523,'CMS Deviation Detail'!$B$24:$B$523,$B113,'CMS Deviation Detail'!$C$24:$C$523,$C113,'CMS Deviation Detail'!$J$24:$J$523,"Other Unknown Causes"))</f>
        <v/>
      </c>
    </row>
    <row r="114" spans="2:10" x14ac:dyDescent="0.35">
      <c r="B114" s="189" t="str">
        <f>IF(Lists!AK92="","",Lists!AK92)</f>
        <v/>
      </c>
      <c r="C114" s="189" t="str">
        <f>IF(Lists!AL92="","",Lists!AL92)</f>
        <v/>
      </c>
      <c r="D114" s="193" t="str">
        <f>IF(C114="","",VLOOKUP(B114,Lists!$K$2:$L$501,2,FALSE))</f>
        <v/>
      </c>
      <c r="E114" s="193" t="str">
        <f>IF(C114="","",SUMIFS('CMS Deviation Detail'!$I$24:$I$523,'CMS Deviation Detail'!$B$24:$B$523,B114,'CMS Deviation Detail'!$C$24:$C$523,C114))</f>
        <v/>
      </c>
      <c r="F114" s="194" t="str">
        <f t="shared" si="1"/>
        <v/>
      </c>
      <c r="G114" s="193" t="str">
        <f>IF(C114="","",SUMIFS('CMS Deviation Detail'!$I$24:$I$523,'CMS Deviation Detail'!$B$24:$B$523,$B114,'CMS Deviation Detail'!$C$24:$C$523,$C114,'CMS Deviation Detail'!$J$24:$J$523,"Control Equipment Problems"))</f>
        <v/>
      </c>
      <c r="H114" s="193" t="str">
        <f>IF(D114="","",SUMIFS('CMS Deviation Detail'!$I$24:$I$523,'CMS Deviation Detail'!$B$24:$B$523,$B114,'CMS Deviation Detail'!$C$24:$C$523,$C114,'CMS Deviation Detail'!$J$24:$J$523,"Process Problems"))</f>
        <v/>
      </c>
      <c r="I114" s="193" t="str">
        <f>IF(E114="","",SUMIFS('CMS Deviation Detail'!$I$24:$I$523,'CMS Deviation Detail'!$B$24:$B$523,$B114,'CMS Deviation Detail'!$C$24:$C$523,$C114,'CMS Deviation Detail'!$J$24:$J$523,"Other Known Causes"))</f>
        <v/>
      </c>
      <c r="J114" s="216" t="str">
        <f>IF(F114="","",SUMIFS('CMS Deviation Detail'!$I$24:$I$523,'CMS Deviation Detail'!$B$24:$B$523,$B114,'CMS Deviation Detail'!$C$24:$C$523,$C114,'CMS Deviation Detail'!$J$24:$J$523,"Other Unknown Causes"))</f>
        <v/>
      </c>
    </row>
    <row r="115" spans="2:10" x14ac:dyDescent="0.35">
      <c r="B115" s="189" t="str">
        <f>IF(Lists!AK93="","",Lists!AK93)</f>
        <v/>
      </c>
      <c r="C115" s="189" t="str">
        <f>IF(Lists!AL93="","",Lists!AL93)</f>
        <v/>
      </c>
      <c r="D115" s="193" t="str">
        <f>IF(C115="","",VLOOKUP(B115,Lists!$K$2:$L$501,2,FALSE))</f>
        <v/>
      </c>
      <c r="E115" s="193" t="str">
        <f>IF(C115="","",SUMIFS('CMS Deviation Detail'!$I$24:$I$523,'CMS Deviation Detail'!$B$24:$B$523,B115,'CMS Deviation Detail'!$C$24:$C$523,C115))</f>
        <v/>
      </c>
      <c r="F115" s="194" t="str">
        <f t="shared" si="1"/>
        <v/>
      </c>
      <c r="G115" s="193" t="str">
        <f>IF(C115="","",SUMIFS('CMS Deviation Detail'!$I$24:$I$523,'CMS Deviation Detail'!$B$24:$B$523,$B115,'CMS Deviation Detail'!$C$24:$C$523,$C115,'CMS Deviation Detail'!$J$24:$J$523,"Control Equipment Problems"))</f>
        <v/>
      </c>
      <c r="H115" s="193" t="str">
        <f>IF(D115="","",SUMIFS('CMS Deviation Detail'!$I$24:$I$523,'CMS Deviation Detail'!$B$24:$B$523,$B115,'CMS Deviation Detail'!$C$24:$C$523,$C115,'CMS Deviation Detail'!$J$24:$J$523,"Process Problems"))</f>
        <v/>
      </c>
      <c r="I115" s="193" t="str">
        <f>IF(E115="","",SUMIFS('CMS Deviation Detail'!$I$24:$I$523,'CMS Deviation Detail'!$B$24:$B$523,$B115,'CMS Deviation Detail'!$C$24:$C$523,$C115,'CMS Deviation Detail'!$J$24:$J$523,"Other Known Causes"))</f>
        <v/>
      </c>
      <c r="J115" s="216" t="str">
        <f>IF(F115="","",SUMIFS('CMS Deviation Detail'!$I$24:$I$523,'CMS Deviation Detail'!$B$24:$B$523,$B115,'CMS Deviation Detail'!$C$24:$C$523,$C115,'CMS Deviation Detail'!$J$24:$J$523,"Other Unknown Causes"))</f>
        <v/>
      </c>
    </row>
    <row r="116" spans="2:10" x14ac:dyDescent="0.35">
      <c r="B116" s="189" t="str">
        <f>IF(Lists!AK94="","",Lists!AK94)</f>
        <v/>
      </c>
      <c r="C116" s="189" t="str">
        <f>IF(Lists!AL94="","",Lists!AL94)</f>
        <v/>
      </c>
      <c r="D116" s="193" t="str">
        <f>IF(C116="","",VLOOKUP(B116,Lists!$K$2:$L$501,2,FALSE))</f>
        <v/>
      </c>
      <c r="E116" s="193" t="str">
        <f>IF(C116="","",SUMIFS('CMS Deviation Detail'!$I$24:$I$523,'CMS Deviation Detail'!$B$24:$B$523,B116,'CMS Deviation Detail'!$C$24:$C$523,C116))</f>
        <v/>
      </c>
      <c r="F116" s="194" t="str">
        <f t="shared" si="1"/>
        <v/>
      </c>
      <c r="G116" s="193" t="str">
        <f>IF(C116="","",SUMIFS('CMS Deviation Detail'!$I$24:$I$523,'CMS Deviation Detail'!$B$24:$B$523,$B116,'CMS Deviation Detail'!$C$24:$C$523,$C116,'CMS Deviation Detail'!$J$24:$J$523,"Control Equipment Problems"))</f>
        <v/>
      </c>
      <c r="H116" s="193" t="str">
        <f>IF(D116="","",SUMIFS('CMS Deviation Detail'!$I$24:$I$523,'CMS Deviation Detail'!$B$24:$B$523,$B116,'CMS Deviation Detail'!$C$24:$C$523,$C116,'CMS Deviation Detail'!$J$24:$J$523,"Process Problems"))</f>
        <v/>
      </c>
      <c r="I116" s="193" t="str">
        <f>IF(E116="","",SUMIFS('CMS Deviation Detail'!$I$24:$I$523,'CMS Deviation Detail'!$B$24:$B$523,$B116,'CMS Deviation Detail'!$C$24:$C$523,$C116,'CMS Deviation Detail'!$J$24:$J$523,"Other Known Causes"))</f>
        <v/>
      </c>
      <c r="J116" s="216" t="str">
        <f>IF(F116="","",SUMIFS('CMS Deviation Detail'!$I$24:$I$523,'CMS Deviation Detail'!$B$24:$B$523,$B116,'CMS Deviation Detail'!$C$24:$C$523,$C116,'CMS Deviation Detail'!$J$24:$J$523,"Other Unknown Causes"))</f>
        <v/>
      </c>
    </row>
    <row r="117" spans="2:10" x14ac:dyDescent="0.35">
      <c r="B117" s="189" t="str">
        <f>IF(Lists!AK95="","",Lists!AK95)</f>
        <v/>
      </c>
      <c r="C117" s="189" t="str">
        <f>IF(Lists!AL95="","",Lists!AL95)</f>
        <v/>
      </c>
      <c r="D117" s="193" t="str">
        <f>IF(C117="","",VLOOKUP(B117,Lists!$K$2:$L$501,2,FALSE))</f>
        <v/>
      </c>
      <c r="E117" s="193" t="str">
        <f>IF(C117="","",SUMIFS('CMS Deviation Detail'!$I$24:$I$523,'CMS Deviation Detail'!$B$24:$B$523,B117,'CMS Deviation Detail'!$C$24:$C$523,C117))</f>
        <v/>
      </c>
      <c r="F117" s="194" t="str">
        <f t="shared" si="1"/>
        <v/>
      </c>
      <c r="G117" s="193" t="str">
        <f>IF(C117="","",SUMIFS('CMS Deviation Detail'!$I$24:$I$523,'CMS Deviation Detail'!$B$24:$B$523,$B117,'CMS Deviation Detail'!$C$24:$C$523,$C117,'CMS Deviation Detail'!$J$24:$J$523,"Control Equipment Problems"))</f>
        <v/>
      </c>
      <c r="H117" s="193" t="str">
        <f>IF(D117="","",SUMIFS('CMS Deviation Detail'!$I$24:$I$523,'CMS Deviation Detail'!$B$24:$B$523,$B117,'CMS Deviation Detail'!$C$24:$C$523,$C117,'CMS Deviation Detail'!$J$24:$J$523,"Process Problems"))</f>
        <v/>
      </c>
      <c r="I117" s="193" t="str">
        <f>IF(E117="","",SUMIFS('CMS Deviation Detail'!$I$24:$I$523,'CMS Deviation Detail'!$B$24:$B$523,$B117,'CMS Deviation Detail'!$C$24:$C$523,$C117,'CMS Deviation Detail'!$J$24:$J$523,"Other Known Causes"))</f>
        <v/>
      </c>
      <c r="J117" s="216" t="str">
        <f>IF(F117="","",SUMIFS('CMS Deviation Detail'!$I$24:$I$523,'CMS Deviation Detail'!$B$24:$B$523,$B117,'CMS Deviation Detail'!$C$24:$C$523,$C117,'CMS Deviation Detail'!$J$24:$J$523,"Other Unknown Causes"))</f>
        <v/>
      </c>
    </row>
    <row r="118" spans="2:10" x14ac:dyDescent="0.35">
      <c r="B118" s="189" t="str">
        <f>IF(Lists!AK96="","",Lists!AK96)</f>
        <v/>
      </c>
      <c r="C118" s="189" t="str">
        <f>IF(Lists!AL96="","",Lists!AL96)</f>
        <v/>
      </c>
      <c r="D118" s="193" t="str">
        <f>IF(C118="","",VLOOKUP(B118,Lists!$K$2:$L$501,2,FALSE))</f>
        <v/>
      </c>
      <c r="E118" s="193" t="str">
        <f>IF(C118="","",SUMIFS('CMS Deviation Detail'!$I$24:$I$523,'CMS Deviation Detail'!$B$24:$B$523,B118,'CMS Deviation Detail'!$C$24:$C$523,C118))</f>
        <v/>
      </c>
      <c r="F118" s="194" t="str">
        <f t="shared" si="1"/>
        <v/>
      </c>
      <c r="G118" s="193" t="str">
        <f>IF(C118="","",SUMIFS('CMS Deviation Detail'!$I$24:$I$523,'CMS Deviation Detail'!$B$24:$B$523,$B118,'CMS Deviation Detail'!$C$24:$C$523,$C118,'CMS Deviation Detail'!$J$24:$J$523,"Control Equipment Problems"))</f>
        <v/>
      </c>
      <c r="H118" s="193" t="str">
        <f>IF(D118="","",SUMIFS('CMS Deviation Detail'!$I$24:$I$523,'CMS Deviation Detail'!$B$24:$B$523,$B118,'CMS Deviation Detail'!$C$24:$C$523,$C118,'CMS Deviation Detail'!$J$24:$J$523,"Process Problems"))</f>
        <v/>
      </c>
      <c r="I118" s="193" t="str">
        <f>IF(E118="","",SUMIFS('CMS Deviation Detail'!$I$24:$I$523,'CMS Deviation Detail'!$B$24:$B$523,$B118,'CMS Deviation Detail'!$C$24:$C$523,$C118,'CMS Deviation Detail'!$J$24:$J$523,"Other Known Causes"))</f>
        <v/>
      </c>
      <c r="J118" s="216" t="str">
        <f>IF(F118="","",SUMIFS('CMS Deviation Detail'!$I$24:$I$523,'CMS Deviation Detail'!$B$24:$B$523,$B118,'CMS Deviation Detail'!$C$24:$C$523,$C118,'CMS Deviation Detail'!$J$24:$J$523,"Other Unknown Causes"))</f>
        <v/>
      </c>
    </row>
    <row r="119" spans="2:10" x14ac:dyDescent="0.35">
      <c r="B119" s="189" t="str">
        <f>IF(Lists!AK97="","",Lists!AK97)</f>
        <v/>
      </c>
      <c r="C119" s="189" t="str">
        <f>IF(Lists!AL97="","",Lists!AL97)</f>
        <v/>
      </c>
      <c r="D119" s="193" t="str">
        <f>IF(C119="","",VLOOKUP(B119,Lists!$K$2:$L$501,2,FALSE))</f>
        <v/>
      </c>
      <c r="E119" s="193" t="str">
        <f>IF(C119="","",SUMIFS('CMS Deviation Detail'!$I$24:$I$523,'CMS Deviation Detail'!$B$24:$B$523,B119,'CMS Deviation Detail'!$C$24:$C$523,C119))</f>
        <v/>
      </c>
      <c r="F119" s="194" t="str">
        <f t="shared" si="1"/>
        <v/>
      </c>
      <c r="G119" s="193" t="str">
        <f>IF(C119="","",SUMIFS('CMS Deviation Detail'!$I$24:$I$523,'CMS Deviation Detail'!$B$24:$B$523,$B119,'CMS Deviation Detail'!$C$24:$C$523,$C119,'CMS Deviation Detail'!$J$24:$J$523,"Control Equipment Problems"))</f>
        <v/>
      </c>
      <c r="H119" s="193" t="str">
        <f>IF(D119="","",SUMIFS('CMS Deviation Detail'!$I$24:$I$523,'CMS Deviation Detail'!$B$24:$B$523,$B119,'CMS Deviation Detail'!$C$24:$C$523,$C119,'CMS Deviation Detail'!$J$24:$J$523,"Process Problems"))</f>
        <v/>
      </c>
      <c r="I119" s="193" t="str">
        <f>IF(E119="","",SUMIFS('CMS Deviation Detail'!$I$24:$I$523,'CMS Deviation Detail'!$B$24:$B$523,$B119,'CMS Deviation Detail'!$C$24:$C$523,$C119,'CMS Deviation Detail'!$J$24:$J$523,"Other Known Causes"))</f>
        <v/>
      </c>
      <c r="J119" s="216" t="str">
        <f>IF(F119="","",SUMIFS('CMS Deviation Detail'!$I$24:$I$523,'CMS Deviation Detail'!$B$24:$B$523,$B119,'CMS Deviation Detail'!$C$24:$C$523,$C119,'CMS Deviation Detail'!$J$24:$J$523,"Other Unknown Causes"))</f>
        <v/>
      </c>
    </row>
    <row r="120" spans="2:10" x14ac:dyDescent="0.35">
      <c r="B120" s="189" t="str">
        <f>IF(Lists!AK98="","",Lists!AK98)</f>
        <v/>
      </c>
      <c r="C120" s="189" t="str">
        <f>IF(Lists!AL98="","",Lists!AL98)</f>
        <v/>
      </c>
      <c r="D120" s="193" t="str">
        <f>IF(C120="","",VLOOKUP(B120,Lists!$K$2:$L$501,2,FALSE))</f>
        <v/>
      </c>
      <c r="E120" s="193" t="str">
        <f>IF(C120="","",SUMIFS('CMS Deviation Detail'!$I$24:$I$523,'CMS Deviation Detail'!$B$24:$B$523,B120,'CMS Deviation Detail'!$C$24:$C$523,C120))</f>
        <v/>
      </c>
      <c r="F120" s="194" t="str">
        <f t="shared" si="1"/>
        <v/>
      </c>
      <c r="G120" s="193" t="str">
        <f>IF(C120="","",SUMIFS('CMS Deviation Detail'!$I$24:$I$523,'CMS Deviation Detail'!$B$24:$B$523,$B120,'CMS Deviation Detail'!$C$24:$C$523,$C120,'CMS Deviation Detail'!$J$24:$J$523,"Control Equipment Problems"))</f>
        <v/>
      </c>
      <c r="H120" s="193" t="str">
        <f>IF(D120="","",SUMIFS('CMS Deviation Detail'!$I$24:$I$523,'CMS Deviation Detail'!$B$24:$B$523,$B120,'CMS Deviation Detail'!$C$24:$C$523,$C120,'CMS Deviation Detail'!$J$24:$J$523,"Process Problems"))</f>
        <v/>
      </c>
      <c r="I120" s="193" t="str">
        <f>IF(E120="","",SUMIFS('CMS Deviation Detail'!$I$24:$I$523,'CMS Deviation Detail'!$B$24:$B$523,$B120,'CMS Deviation Detail'!$C$24:$C$523,$C120,'CMS Deviation Detail'!$J$24:$J$523,"Other Known Causes"))</f>
        <v/>
      </c>
      <c r="J120" s="216" t="str">
        <f>IF(F120="","",SUMIFS('CMS Deviation Detail'!$I$24:$I$523,'CMS Deviation Detail'!$B$24:$B$523,$B120,'CMS Deviation Detail'!$C$24:$C$523,$C120,'CMS Deviation Detail'!$J$24:$J$523,"Other Unknown Causes"))</f>
        <v/>
      </c>
    </row>
    <row r="121" spans="2:10" x14ac:dyDescent="0.35">
      <c r="B121" s="189" t="str">
        <f>IF(Lists!AK99="","",Lists!AK99)</f>
        <v/>
      </c>
      <c r="C121" s="189" t="str">
        <f>IF(Lists!AL99="","",Lists!AL99)</f>
        <v/>
      </c>
      <c r="D121" s="193" t="str">
        <f>IF(C121="","",VLOOKUP(B121,Lists!$K$2:$L$501,2,FALSE))</f>
        <v/>
      </c>
      <c r="E121" s="193" t="str">
        <f>IF(C121="","",SUMIFS('CMS Deviation Detail'!$I$24:$I$523,'CMS Deviation Detail'!$B$24:$B$523,B121,'CMS Deviation Detail'!$C$24:$C$523,C121))</f>
        <v/>
      </c>
      <c r="F121" s="194" t="str">
        <f t="shared" si="1"/>
        <v/>
      </c>
      <c r="G121" s="193" t="str">
        <f>IF(C121="","",SUMIFS('CMS Deviation Detail'!$I$24:$I$523,'CMS Deviation Detail'!$B$24:$B$523,$B121,'CMS Deviation Detail'!$C$24:$C$523,$C121,'CMS Deviation Detail'!$J$24:$J$523,"Control Equipment Problems"))</f>
        <v/>
      </c>
      <c r="H121" s="193" t="str">
        <f>IF(D121="","",SUMIFS('CMS Deviation Detail'!$I$24:$I$523,'CMS Deviation Detail'!$B$24:$B$523,$B121,'CMS Deviation Detail'!$C$24:$C$523,$C121,'CMS Deviation Detail'!$J$24:$J$523,"Process Problems"))</f>
        <v/>
      </c>
      <c r="I121" s="193" t="str">
        <f>IF(E121="","",SUMIFS('CMS Deviation Detail'!$I$24:$I$523,'CMS Deviation Detail'!$B$24:$B$523,$B121,'CMS Deviation Detail'!$C$24:$C$523,$C121,'CMS Deviation Detail'!$J$24:$J$523,"Other Known Causes"))</f>
        <v/>
      </c>
      <c r="J121" s="216" t="str">
        <f>IF(F121="","",SUMIFS('CMS Deviation Detail'!$I$24:$I$523,'CMS Deviation Detail'!$B$24:$B$523,$B121,'CMS Deviation Detail'!$C$24:$C$523,$C121,'CMS Deviation Detail'!$J$24:$J$523,"Other Unknown Causes"))</f>
        <v/>
      </c>
    </row>
    <row r="122" spans="2:10" x14ac:dyDescent="0.35">
      <c r="B122" s="189" t="str">
        <f>IF(Lists!AK100="","",Lists!AK100)</f>
        <v/>
      </c>
      <c r="C122" s="189" t="str">
        <f>IF(Lists!AL100="","",Lists!AL100)</f>
        <v/>
      </c>
      <c r="D122" s="193" t="str">
        <f>IF(C122="","",VLOOKUP(B122,Lists!$K$2:$L$501,2,FALSE))</f>
        <v/>
      </c>
      <c r="E122" s="193" t="str">
        <f>IF(C122="","",SUMIFS('CMS Deviation Detail'!$I$24:$I$523,'CMS Deviation Detail'!$B$24:$B$523,B122,'CMS Deviation Detail'!$C$24:$C$523,C122))</f>
        <v/>
      </c>
      <c r="F122" s="194" t="str">
        <f t="shared" si="1"/>
        <v/>
      </c>
      <c r="G122" s="193" t="str">
        <f>IF(C122="","",SUMIFS('CMS Deviation Detail'!$I$24:$I$523,'CMS Deviation Detail'!$B$24:$B$523,$B122,'CMS Deviation Detail'!$C$24:$C$523,$C122,'CMS Deviation Detail'!$J$24:$J$523,"Control Equipment Problems"))</f>
        <v/>
      </c>
      <c r="H122" s="193" t="str">
        <f>IF(D122="","",SUMIFS('CMS Deviation Detail'!$I$24:$I$523,'CMS Deviation Detail'!$B$24:$B$523,$B122,'CMS Deviation Detail'!$C$24:$C$523,$C122,'CMS Deviation Detail'!$J$24:$J$523,"Process Problems"))</f>
        <v/>
      </c>
      <c r="I122" s="193" t="str">
        <f>IF(E122="","",SUMIFS('CMS Deviation Detail'!$I$24:$I$523,'CMS Deviation Detail'!$B$24:$B$523,$B122,'CMS Deviation Detail'!$C$24:$C$523,$C122,'CMS Deviation Detail'!$J$24:$J$523,"Other Known Causes"))</f>
        <v/>
      </c>
      <c r="J122" s="216" t="str">
        <f>IF(F122="","",SUMIFS('CMS Deviation Detail'!$I$24:$I$523,'CMS Deviation Detail'!$B$24:$B$523,$B122,'CMS Deviation Detail'!$C$24:$C$523,$C122,'CMS Deviation Detail'!$J$24:$J$523,"Other Unknown Causes"))</f>
        <v/>
      </c>
    </row>
    <row r="123" spans="2:10" x14ac:dyDescent="0.35">
      <c r="B123" s="189" t="str">
        <f>IF(Lists!AK101="","",Lists!AK101)</f>
        <v/>
      </c>
      <c r="C123" s="189" t="str">
        <f>IF(Lists!AL101="","",Lists!AL101)</f>
        <v/>
      </c>
      <c r="D123" s="193" t="str">
        <f>IF(C123="","",VLOOKUP(B123,Lists!$K$2:$L$501,2,FALSE))</f>
        <v/>
      </c>
      <c r="E123" s="193" t="str">
        <f>IF(C123="","",SUMIFS('CMS Deviation Detail'!$I$24:$I$523,'CMS Deviation Detail'!$B$24:$B$523,B123,'CMS Deviation Detail'!$C$24:$C$523,C123))</f>
        <v/>
      </c>
      <c r="F123" s="194" t="str">
        <f t="shared" si="1"/>
        <v/>
      </c>
      <c r="G123" s="193" t="str">
        <f>IF(C123="","",SUMIFS('CMS Deviation Detail'!$I$24:$I$523,'CMS Deviation Detail'!$B$24:$B$523,$B123,'CMS Deviation Detail'!$C$24:$C$523,$C123,'CMS Deviation Detail'!$J$24:$J$523,"Control Equipment Problems"))</f>
        <v/>
      </c>
      <c r="H123" s="193" t="str">
        <f>IF(D123="","",SUMIFS('CMS Deviation Detail'!$I$24:$I$523,'CMS Deviation Detail'!$B$24:$B$523,$B123,'CMS Deviation Detail'!$C$24:$C$523,$C123,'CMS Deviation Detail'!$J$24:$J$523,"Process Problems"))</f>
        <v/>
      </c>
      <c r="I123" s="193" t="str">
        <f>IF(E123="","",SUMIFS('CMS Deviation Detail'!$I$24:$I$523,'CMS Deviation Detail'!$B$24:$B$523,$B123,'CMS Deviation Detail'!$C$24:$C$523,$C123,'CMS Deviation Detail'!$J$24:$J$523,"Other Known Causes"))</f>
        <v/>
      </c>
      <c r="J123" s="216" t="str">
        <f>IF(F123="","",SUMIFS('CMS Deviation Detail'!$I$24:$I$523,'CMS Deviation Detail'!$B$24:$B$523,$B123,'CMS Deviation Detail'!$C$24:$C$523,$C123,'CMS Deviation Detail'!$J$24:$J$523,"Other Unknown Causes"))</f>
        <v/>
      </c>
    </row>
    <row r="124" spans="2:10" x14ac:dyDescent="0.35">
      <c r="B124" s="189" t="str">
        <f>IF(Lists!AK102="","",Lists!AK102)</f>
        <v/>
      </c>
      <c r="C124" s="189" t="str">
        <f>IF(Lists!AL102="","",Lists!AL102)</f>
        <v/>
      </c>
      <c r="D124" s="193" t="str">
        <f>IF(C124="","",VLOOKUP(B124,Lists!$K$2:$L$501,2,FALSE))</f>
        <v/>
      </c>
      <c r="E124" s="193" t="str">
        <f>IF(C124="","",SUMIFS('CMS Deviation Detail'!$I$24:$I$523,'CMS Deviation Detail'!$B$24:$B$523,B124,'CMS Deviation Detail'!$C$24:$C$523,C124))</f>
        <v/>
      </c>
      <c r="F124" s="194" t="str">
        <f t="shared" si="1"/>
        <v/>
      </c>
      <c r="G124" s="193" t="str">
        <f>IF(C124="","",SUMIFS('CMS Deviation Detail'!$I$24:$I$523,'CMS Deviation Detail'!$B$24:$B$523,$B124,'CMS Deviation Detail'!$C$24:$C$523,$C124,'CMS Deviation Detail'!$J$24:$J$523,"Control Equipment Problems"))</f>
        <v/>
      </c>
      <c r="H124" s="193" t="str">
        <f>IF(D124="","",SUMIFS('CMS Deviation Detail'!$I$24:$I$523,'CMS Deviation Detail'!$B$24:$B$523,$B124,'CMS Deviation Detail'!$C$24:$C$523,$C124,'CMS Deviation Detail'!$J$24:$J$523,"Process Problems"))</f>
        <v/>
      </c>
      <c r="I124" s="193" t="str">
        <f>IF(E124="","",SUMIFS('CMS Deviation Detail'!$I$24:$I$523,'CMS Deviation Detail'!$B$24:$B$523,$B124,'CMS Deviation Detail'!$C$24:$C$523,$C124,'CMS Deviation Detail'!$J$24:$J$523,"Other Known Causes"))</f>
        <v/>
      </c>
      <c r="J124" s="216" t="str">
        <f>IF(F124="","",SUMIFS('CMS Deviation Detail'!$I$24:$I$523,'CMS Deviation Detail'!$B$24:$B$523,$B124,'CMS Deviation Detail'!$C$24:$C$523,$C124,'CMS Deviation Detail'!$J$24:$J$523,"Other Unknown Causes"))</f>
        <v/>
      </c>
    </row>
    <row r="125" spans="2:10" x14ac:dyDescent="0.35">
      <c r="B125" s="189" t="str">
        <f>IF(Lists!AK103="","",Lists!AK103)</f>
        <v/>
      </c>
      <c r="C125" s="189" t="str">
        <f>IF(Lists!AL103="","",Lists!AL103)</f>
        <v/>
      </c>
      <c r="D125" s="193" t="str">
        <f>IF(C125="","",VLOOKUP(B125,Lists!$K$2:$L$501,2,FALSE))</f>
        <v/>
      </c>
      <c r="E125" s="193" t="str">
        <f>IF(C125="","",SUMIFS('CMS Deviation Detail'!$I$24:$I$523,'CMS Deviation Detail'!$B$24:$B$523,B125,'CMS Deviation Detail'!$C$24:$C$523,C125))</f>
        <v/>
      </c>
      <c r="F125" s="194" t="str">
        <f t="shared" si="1"/>
        <v/>
      </c>
      <c r="G125" s="193" t="str">
        <f>IF(C125="","",SUMIFS('CMS Deviation Detail'!$I$24:$I$523,'CMS Deviation Detail'!$B$24:$B$523,$B125,'CMS Deviation Detail'!$C$24:$C$523,$C125,'CMS Deviation Detail'!$J$24:$J$523,"Control Equipment Problems"))</f>
        <v/>
      </c>
      <c r="H125" s="193" t="str">
        <f>IF(D125="","",SUMIFS('CMS Deviation Detail'!$I$24:$I$523,'CMS Deviation Detail'!$B$24:$B$523,$B125,'CMS Deviation Detail'!$C$24:$C$523,$C125,'CMS Deviation Detail'!$J$24:$J$523,"Process Problems"))</f>
        <v/>
      </c>
      <c r="I125" s="193" t="str">
        <f>IF(E125="","",SUMIFS('CMS Deviation Detail'!$I$24:$I$523,'CMS Deviation Detail'!$B$24:$B$523,$B125,'CMS Deviation Detail'!$C$24:$C$523,$C125,'CMS Deviation Detail'!$J$24:$J$523,"Other Known Causes"))</f>
        <v/>
      </c>
      <c r="J125" s="216" t="str">
        <f>IF(F125="","",SUMIFS('CMS Deviation Detail'!$I$24:$I$523,'CMS Deviation Detail'!$B$24:$B$523,$B125,'CMS Deviation Detail'!$C$24:$C$523,$C125,'CMS Deviation Detail'!$J$24:$J$523,"Other Unknown Causes"))</f>
        <v/>
      </c>
    </row>
    <row r="126" spans="2:10" x14ac:dyDescent="0.35">
      <c r="B126" s="189" t="str">
        <f>IF(Lists!AK104="","",Lists!AK104)</f>
        <v/>
      </c>
      <c r="C126" s="189" t="str">
        <f>IF(Lists!AL104="","",Lists!AL104)</f>
        <v/>
      </c>
      <c r="D126" s="193" t="str">
        <f>IF(C126="","",VLOOKUP(B126,Lists!$K$2:$L$501,2,FALSE))</f>
        <v/>
      </c>
      <c r="E126" s="193" t="str">
        <f>IF(C126="","",SUMIFS('CMS Deviation Detail'!$I$24:$I$523,'CMS Deviation Detail'!$B$24:$B$523,B126,'CMS Deviation Detail'!$C$24:$C$523,C126))</f>
        <v/>
      </c>
      <c r="F126" s="194" t="str">
        <f t="shared" si="1"/>
        <v/>
      </c>
      <c r="G126" s="193" t="str">
        <f>IF(C126="","",SUMIFS('CMS Deviation Detail'!$I$24:$I$523,'CMS Deviation Detail'!$B$24:$B$523,$B126,'CMS Deviation Detail'!$C$24:$C$523,$C126,'CMS Deviation Detail'!$J$24:$J$523,"Control Equipment Problems"))</f>
        <v/>
      </c>
      <c r="H126" s="193" t="str">
        <f>IF(D126="","",SUMIFS('CMS Deviation Detail'!$I$24:$I$523,'CMS Deviation Detail'!$B$24:$B$523,$B126,'CMS Deviation Detail'!$C$24:$C$523,$C126,'CMS Deviation Detail'!$J$24:$J$523,"Process Problems"))</f>
        <v/>
      </c>
      <c r="I126" s="193" t="str">
        <f>IF(E126="","",SUMIFS('CMS Deviation Detail'!$I$24:$I$523,'CMS Deviation Detail'!$B$24:$B$523,$B126,'CMS Deviation Detail'!$C$24:$C$523,$C126,'CMS Deviation Detail'!$J$24:$J$523,"Other Known Causes"))</f>
        <v/>
      </c>
      <c r="J126" s="216" t="str">
        <f>IF(F126="","",SUMIFS('CMS Deviation Detail'!$I$24:$I$523,'CMS Deviation Detail'!$B$24:$B$523,$B126,'CMS Deviation Detail'!$C$24:$C$523,$C126,'CMS Deviation Detail'!$J$24:$J$523,"Other Unknown Causes"))</f>
        <v/>
      </c>
    </row>
    <row r="127" spans="2:10" x14ac:dyDescent="0.35">
      <c r="B127" s="189" t="str">
        <f>IF(Lists!AK105="","",Lists!AK105)</f>
        <v/>
      </c>
      <c r="C127" s="189" t="str">
        <f>IF(Lists!AL105="","",Lists!AL105)</f>
        <v/>
      </c>
      <c r="D127" s="193" t="str">
        <f>IF(C127="","",VLOOKUP(B127,Lists!$K$2:$L$501,2,FALSE))</f>
        <v/>
      </c>
      <c r="E127" s="193" t="str">
        <f>IF(C127="","",SUMIFS('CMS Deviation Detail'!$I$24:$I$523,'CMS Deviation Detail'!$B$24:$B$523,B127,'CMS Deviation Detail'!$C$24:$C$523,C127))</f>
        <v/>
      </c>
      <c r="F127" s="194" t="str">
        <f t="shared" si="1"/>
        <v/>
      </c>
      <c r="G127" s="193" t="str">
        <f>IF(C127="","",SUMIFS('CMS Deviation Detail'!$I$24:$I$523,'CMS Deviation Detail'!$B$24:$B$523,$B127,'CMS Deviation Detail'!$C$24:$C$523,$C127,'CMS Deviation Detail'!$J$24:$J$523,"Control Equipment Problems"))</f>
        <v/>
      </c>
      <c r="H127" s="193" t="str">
        <f>IF(D127="","",SUMIFS('CMS Deviation Detail'!$I$24:$I$523,'CMS Deviation Detail'!$B$24:$B$523,$B127,'CMS Deviation Detail'!$C$24:$C$523,$C127,'CMS Deviation Detail'!$J$24:$J$523,"Process Problems"))</f>
        <v/>
      </c>
      <c r="I127" s="193" t="str">
        <f>IF(E127="","",SUMIFS('CMS Deviation Detail'!$I$24:$I$523,'CMS Deviation Detail'!$B$24:$B$523,$B127,'CMS Deviation Detail'!$C$24:$C$523,$C127,'CMS Deviation Detail'!$J$24:$J$523,"Other Known Causes"))</f>
        <v/>
      </c>
      <c r="J127" s="216" t="str">
        <f>IF(F127="","",SUMIFS('CMS Deviation Detail'!$I$24:$I$523,'CMS Deviation Detail'!$B$24:$B$523,$B127,'CMS Deviation Detail'!$C$24:$C$523,$C127,'CMS Deviation Detail'!$J$24:$J$523,"Other Unknown Causes"))</f>
        <v/>
      </c>
    </row>
    <row r="128" spans="2:10" x14ac:dyDescent="0.35">
      <c r="B128" s="189" t="str">
        <f>IF(Lists!AK106="","",Lists!AK106)</f>
        <v/>
      </c>
      <c r="C128" s="189" t="str">
        <f>IF(Lists!AL106="","",Lists!AL106)</f>
        <v/>
      </c>
      <c r="D128" s="193" t="str">
        <f>IF(C128="","",VLOOKUP(B128,Lists!$K$2:$L$501,2,FALSE))</f>
        <v/>
      </c>
      <c r="E128" s="193" t="str">
        <f>IF(C128="","",SUMIFS('CMS Deviation Detail'!$I$24:$I$523,'CMS Deviation Detail'!$B$24:$B$523,B128,'CMS Deviation Detail'!$C$24:$C$523,C128))</f>
        <v/>
      </c>
      <c r="F128" s="194" t="str">
        <f t="shared" si="1"/>
        <v/>
      </c>
      <c r="G128" s="193" t="str">
        <f>IF(C128="","",SUMIFS('CMS Deviation Detail'!$I$24:$I$523,'CMS Deviation Detail'!$B$24:$B$523,$B128,'CMS Deviation Detail'!$C$24:$C$523,$C128,'CMS Deviation Detail'!$J$24:$J$523,"Control Equipment Problems"))</f>
        <v/>
      </c>
      <c r="H128" s="193" t="str">
        <f>IF(D128="","",SUMIFS('CMS Deviation Detail'!$I$24:$I$523,'CMS Deviation Detail'!$B$24:$B$523,$B128,'CMS Deviation Detail'!$C$24:$C$523,$C128,'CMS Deviation Detail'!$J$24:$J$523,"Process Problems"))</f>
        <v/>
      </c>
      <c r="I128" s="193" t="str">
        <f>IF(E128="","",SUMIFS('CMS Deviation Detail'!$I$24:$I$523,'CMS Deviation Detail'!$B$24:$B$523,$B128,'CMS Deviation Detail'!$C$24:$C$523,$C128,'CMS Deviation Detail'!$J$24:$J$523,"Other Known Causes"))</f>
        <v/>
      </c>
      <c r="J128" s="216" t="str">
        <f>IF(F128="","",SUMIFS('CMS Deviation Detail'!$I$24:$I$523,'CMS Deviation Detail'!$B$24:$B$523,$B128,'CMS Deviation Detail'!$C$24:$C$523,$C128,'CMS Deviation Detail'!$J$24:$J$523,"Other Unknown Causes"))</f>
        <v/>
      </c>
    </row>
    <row r="129" spans="2:10" x14ac:dyDescent="0.35">
      <c r="B129" s="189" t="str">
        <f>IF(Lists!AK107="","",Lists!AK107)</f>
        <v/>
      </c>
      <c r="C129" s="189" t="str">
        <f>IF(Lists!AL107="","",Lists!AL107)</f>
        <v/>
      </c>
      <c r="D129" s="193" t="str">
        <f>IF(C129="","",VLOOKUP(B129,Lists!$K$2:$L$501,2,FALSE))</f>
        <v/>
      </c>
      <c r="E129" s="193" t="str">
        <f>IF(C129="","",SUMIFS('CMS Deviation Detail'!$I$24:$I$523,'CMS Deviation Detail'!$B$24:$B$523,B129,'CMS Deviation Detail'!$C$24:$C$523,C129))</f>
        <v/>
      </c>
      <c r="F129" s="194" t="str">
        <f t="shared" si="1"/>
        <v/>
      </c>
      <c r="G129" s="193" t="str">
        <f>IF(C129="","",SUMIFS('CMS Deviation Detail'!$I$24:$I$523,'CMS Deviation Detail'!$B$24:$B$523,$B129,'CMS Deviation Detail'!$C$24:$C$523,$C129,'CMS Deviation Detail'!$J$24:$J$523,"Control Equipment Problems"))</f>
        <v/>
      </c>
      <c r="H129" s="193" t="str">
        <f>IF(D129="","",SUMIFS('CMS Deviation Detail'!$I$24:$I$523,'CMS Deviation Detail'!$B$24:$B$523,$B129,'CMS Deviation Detail'!$C$24:$C$523,$C129,'CMS Deviation Detail'!$J$24:$J$523,"Process Problems"))</f>
        <v/>
      </c>
      <c r="I129" s="193" t="str">
        <f>IF(E129="","",SUMIFS('CMS Deviation Detail'!$I$24:$I$523,'CMS Deviation Detail'!$B$24:$B$523,$B129,'CMS Deviation Detail'!$C$24:$C$523,$C129,'CMS Deviation Detail'!$J$24:$J$523,"Other Known Causes"))</f>
        <v/>
      </c>
      <c r="J129" s="216" t="str">
        <f>IF(F129="","",SUMIFS('CMS Deviation Detail'!$I$24:$I$523,'CMS Deviation Detail'!$B$24:$B$523,$B129,'CMS Deviation Detail'!$C$24:$C$523,$C129,'CMS Deviation Detail'!$J$24:$J$523,"Other Unknown Causes"))</f>
        <v/>
      </c>
    </row>
    <row r="130" spans="2:10" x14ac:dyDescent="0.35">
      <c r="B130" s="189" t="str">
        <f>IF(Lists!AK108="","",Lists!AK108)</f>
        <v/>
      </c>
      <c r="C130" s="189" t="str">
        <f>IF(Lists!AL108="","",Lists!AL108)</f>
        <v/>
      </c>
      <c r="D130" s="193" t="str">
        <f>IF(C130="","",VLOOKUP(B130,Lists!$K$2:$L$501,2,FALSE))</f>
        <v/>
      </c>
      <c r="E130" s="193" t="str">
        <f>IF(C130="","",SUMIFS('CMS Deviation Detail'!$I$24:$I$523,'CMS Deviation Detail'!$B$24:$B$523,B130,'CMS Deviation Detail'!$C$24:$C$523,C130))</f>
        <v/>
      </c>
      <c r="F130" s="194" t="str">
        <f t="shared" si="1"/>
        <v/>
      </c>
      <c r="G130" s="193" t="str">
        <f>IF(C130="","",SUMIFS('CMS Deviation Detail'!$I$24:$I$523,'CMS Deviation Detail'!$B$24:$B$523,$B130,'CMS Deviation Detail'!$C$24:$C$523,$C130,'CMS Deviation Detail'!$J$24:$J$523,"Control Equipment Problems"))</f>
        <v/>
      </c>
      <c r="H130" s="193" t="str">
        <f>IF(D130="","",SUMIFS('CMS Deviation Detail'!$I$24:$I$523,'CMS Deviation Detail'!$B$24:$B$523,$B130,'CMS Deviation Detail'!$C$24:$C$523,$C130,'CMS Deviation Detail'!$J$24:$J$523,"Process Problems"))</f>
        <v/>
      </c>
      <c r="I130" s="193" t="str">
        <f>IF(E130="","",SUMIFS('CMS Deviation Detail'!$I$24:$I$523,'CMS Deviation Detail'!$B$24:$B$523,$B130,'CMS Deviation Detail'!$C$24:$C$523,$C130,'CMS Deviation Detail'!$J$24:$J$523,"Other Known Causes"))</f>
        <v/>
      </c>
      <c r="J130" s="216" t="str">
        <f>IF(F130="","",SUMIFS('CMS Deviation Detail'!$I$24:$I$523,'CMS Deviation Detail'!$B$24:$B$523,$B130,'CMS Deviation Detail'!$C$24:$C$523,$C130,'CMS Deviation Detail'!$J$24:$J$523,"Other Unknown Causes"))</f>
        <v/>
      </c>
    </row>
    <row r="131" spans="2:10" x14ac:dyDescent="0.35">
      <c r="B131" s="189" t="str">
        <f>IF(Lists!AK109="","",Lists!AK109)</f>
        <v/>
      </c>
      <c r="C131" s="189" t="str">
        <f>IF(Lists!AL109="","",Lists!AL109)</f>
        <v/>
      </c>
      <c r="D131" s="193" t="str">
        <f>IF(C131="","",VLOOKUP(B131,Lists!$K$2:$L$501,2,FALSE))</f>
        <v/>
      </c>
      <c r="E131" s="193" t="str">
        <f>IF(C131="","",SUMIFS('CMS Deviation Detail'!$I$24:$I$523,'CMS Deviation Detail'!$B$24:$B$523,B131,'CMS Deviation Detail'!$C$24:$C$523,C131))</f>
        <v/>
      </c>
      <c r="F131" s="194" t="str">
        <f t="shared" si="1"/>
        <v/>
      </c>
      <c r="G131" s="193" t="str">
        <f>IF(C131="","",SUMIFS('CMS Deviation Detail'!$I$24:$I$523,'CMS Deviation Detail'!$B$24:$B$523,$B131,'CMS Deviation Detail'!$C$24:$C$523,$C131,'CMS Deviation Detail'!$J$24:$J$523,"Control Equipment Problems"))</f>
        <v/>
      </c>
      <c r="H131" s="193" t="str">
        <f>IF(D131="","",SUMIFS('CMS Deviation Detail'!$I$24:$I$523,'CMS Deviation Detail'!$B$24:$B$523,$B131,'CMS Deviation Detail'!$C$24:$C$523,$C131,'CMS Deviation Detail'!$J$24:$J$523,"Process Problems"))</f>
        <v/>
      </c>
      <c r="I131" s="193" t="str">
        <f>IF(E131="","",SUMIFS('CMS Deviation Detail'!$I$24:$I$523,'CMS Deviation Detail'!$B$24:$B$523,$B131,'CMS Deviation Detail'!$C$24:$C$523,$C131,'CMS Deviation Detail'!$J$24:$J$523,"Other Known Causes"))</f>
        <v/>
      </c>
      <c r="J131" s="216" t="str">
        <f>IF(F131="","",SUMIFS('CMS Deviation Detail'!$I$24:$I$523,'CMS Deviation Detail'!$B$24:$B$523,$B131,'CMS Deviation Detail'!$C$24:$C$523,$C131,'CMS Deviation Detail'!$J$24:$J$523,"Other Unknown Causes"))</f>
        <v/>
      </c>
    </row>
    <row r="132" spans="2:10" x14ac:dyDescent="0.35">
      <c r="B132" s="189" t="str">
        <f>IF(Lists!AK110="","",Lists!AK110)</f>
        <v/>
      </c>
      <c r="C132" s="189" t="str">
        <f>IF(Lists!AL110="","",Lists!AL110)</f>
        <v/>
      </c>
      <c r="D132" s="193" t="str">
        <f>IF(C132="","",VLOOKUP(B132,Lists!$K$2:$L$501,2,FALSE))</f>
        <v/>
      </c>
      <c r="E132" s="193" t="str">
        <f>IF(C132="","",SUMIFS('CMS Deviation Detail'!$I$24:$I$523,'CMS Deviation Detail'!$B$24:$B$523,B132,'CMS Deviation Detail'!$C$24:$C$523,C132))</f>
        <v/>
      </c>
      <c r="F132" s="194" t="str">
        <f t="shared" si="1"/>
        <v/>
      </c>
      <c r="G132" s="193" t="str">
        <f>IF(C132="","",SUMIFS('CMS Deviation Detail'!$I$24:$I$523,'CMS Deviation Detail'!$B$24:$B$523,$B132,'CMS Deviation Detail'!$C$24:$C$523,$C132,'CMS Deviation Detail'!$J$24:$J$523,"Control Equipment Problems"))</f>
        <v/>
      </c>
      <c r="H132" s="193" t="str">
        <f>IF(D132="","",SUMIFS('CMS Deviation Detail'!$I$24:$I$523,'CMS Deviation Detail'!$B$24:$B$523,$B132,'CMS Deviation Detail'!$C$24:$C$523,$C132,'CMS Deviation Detail'!$J$24:$J$523,"Process Problems"))</f>
        <v/>
      </c>
      <c r="I132" s="193" t="str">
        <f>IF(E132="","",SUMIFS('CMS Deviation Detail'!$I$24:$I$523,'CMS Deviation Detail'!$B$24:$B$523,$B132,'CMS Deviation Detail'!$C$24:$C$523,$C132,'CMS Deviation Detail'!$J$24:$J$523,"Other Known Causes"))</f>
        <v/>
      </c>
      <c r="J132" s="216" t="str">
        <f>IF(F132="","",SUMIFS('CMS Deviation Detail'!$I$24:$I$523,'CMS Deviation Detail'!$B$24:$B$523,$B132,'CMS Deviation Detail'!$C$24:$C$523,$C132,'CMS Deviation Detail'!$J$24:$J$523,"Other Unknown Causes"))</f>
        <v/>
      </c>
    </row>
    <row r="133" spans="2:10" x14ac:dyDescent="0.35">
      <c r="B133" s="189" t="str">
        <f>IF(Lists!AK111="","",Lists!AK111)</f>
        <v/>
      </c>
      <c r="C133" s="189" t="str">
        <f>IF(Lists!AL111="","",Lists!AL111)</f>
        <v/>
      </c>
      <c r="D133" s="193" t="str">
        <f>IF(C133="","",VLOOKUP(B133,Lists!$K$2:$L$501,2,FALSE))</f>
        <v/>
      </c>
      <c r="E133" s="193" t="str">
        <f>IF(C133="","",SUMIFS('CMS Deviation Detail'!$I$24:$I$523,'CMS Deviation Detail'!$B$24:$B$523,B133,'CMS Deviation Detail'!$C$24:$C$523,C133))</f>
        <v/>
      </c>
      <c r="F133" s="194" t="str">
        <f t="shared" si="1"/>
        <v/>
      </c>
      <c r="G133" s="193" t="str">
        <f>IF(C133="","",SUMIFS('CMS Deviation Detail'!$I$24:$I$523,'CMS Deviation Detail'!$B$24:$B$523,$B133,'CMS Deviation Detail'!$C$24:$C$523,$C133,'CMS Deviation Detail'!$J$24:$J$523,"Control Equipment Problems"))</f>
        <v/>
      </c>
      <c r="H133" s="193" t="str">
        <f>IF(D133="","",SUMIFS('CMS Deviation Detail'!$I$24:$I$523,'CMS Deviation Detail'!$B$24:$B$523,$B133,'CMS Deviation Detail'!$C$24:$C$523,$C133,'CMS Deviation Detail'!$J$24:$J$523,"Process Problems"))</f>
        <v/>
      </c>
      <c r="I133" s="193" t="str">
        <f>IF(E133="","",SUMIFS('CMS Deviation Detail'!$I$24:$I$523,'CMS Deviation Detail'!$B$24:$B$523,$B133,'CMS Deviation Detail'!$C$24:$C$523,$C133,'CMS Deviation Detail'!$J$24:$J$523,"Other Known Causes"))</f>
        <v/>
      </c>
      <c r="J133" s="216" t="str">
        <f>IF(F133="","",SUMIFS('CMS Deviation Detail'!$I$24:$I$523,'CMS Deviation Detail'!$B$24:$B$523,$B133,'CMS Deviation Detail'!$C$24:$C$523,$C133,'CMS Deviation Detail'!$J$24:$J$523,"Other Unknown Causes"))</f>
        <v/>
      </c>
    </row>
    <row r="134" spans="2:10" x14ac:dyDescent="0.35">
      <c r="B134" s="189" t="str">
        <f>IF(Lists!AK112="","",Lists!AK112)</f>
        <v/>
      </c>
      <c r="C134" s="189" t="str">
        <f>IF(Lists!AL112="","",Lists!AL112)</f>
        <v/>
      </c>
      <c r="D134" s="193" t="str">
        <f>IF(C134="","",VLOOKUP(B134,Lists!$K$2:$L$501,2,FALSE))</f>
        <v/>
      </c>
      <c r="E134" s="193" t="str">
        <f>IF(C134="","",SUMIFS('CMS Deviation Detail'!$I$24:$I$523,'CMS Deviation Detail'!$B$24:$B$523,B134,'CMS Deviation Detail'!$C$24:$C$523,C134))</f>
        <v/>
      </c>
      <c r="F134" s="194" t="str">
        <f t="shared" si="1"/>
        <v/>
      </c>
      <c r="G134" s="193" t="str">
        <f>IF(C134="","",SUMIFS('CMS Deviation Detail'!$I$24:$I$523,'CMS Deviation Detail'!$B$24:$B$523,$B134,'CMS Deviation Detail'!$C$24:$C$523,$C134,'CMS Deviation Detail'!$J$24:$J$523,"Control Equipment Problems"))</f>
        <v/>
      </c>
      <c r="H134" s="193" t="str">
        <f>IF(D134="","",SUMIFS('CMS Deviation Detail'!$I$24:$I$523,'CMS Deviation Detail'!$B$24:$B$523,$B134,'CMS Deviation Detail'!$C$24:$C$523,$C134,'CMS Deviation Detail'!$J$24:$J$523,"Process Problems"))</f>
        <v/>
      </c>
      <c r="I134" s="193" t="str">
        <f>IF(E134="","",SUMIFS('CMS Deviation Detail'!$I$24:$I$523,'CMS Deviation Detail'!$B$24:$B$523,$B134,'CMS Deviation Detail'!$C$24:$C$523,$C134,'CMS Deviation Detail'!$J$24:$J$523,"Other Known Causes"))</f>
        <v/>
      </c>
      <c r="J134" s="216" t="str">
        <f>IF(F134="","",SUMIFS('CMS Deviation Detail'!$I$24:$I$523,'CMS Deviation Detail'!$B$24:$B$523,$B134,'CMS Deviation Detail'!$C$24:$C$523,$C134,'CMS Deviation Detail'!$J$24:$J$523,"Other Unknown Causes"))</f>
        <v/>
      </c>
    </row>
    <row r="135" spans="2:10" x14ac:dyDescent="0.35">
      <c r="B135" s="189" t="str">
        <f>IF(Lists!AK113="","",Lists!AK113)</f>
        <v/>
      </c>
      <c r="C135" s="189" t="str">
        <f>IF(Lists!AL113="","",Lists!AL113)</f>
        <v/>
      </c>
      <c r="D135" s="193" t="str">
        <f>IF(C135="","",VLOOKUP(B135,Lists!$K$2:$L$501,2,FALSE))</f>
        <v/>
      </c>
      <c r="E135" s="193" t="str">
        <f>IF(C135="","",SUMIFS('CMS Deviation Detail'!$I$24:$I$523,'CMS Deviation Detail'!$B$24:$B$523,B135,'CMS Deviation Detail'!$C$24:$C$523,C135))</f>
        <v/>
      </c>
      <c r="F135" s="194" t="str">
        <f t="shared" si="1"/>
        <v/>
      </c>
      <c r="G135" s="193" t="str">
        <f>IF(C135="","",SUMIFS('CMS Deviation Detail'!$I$24:$I$523,'CMS Deviation Detail'!$B$24:$B$523,$B135,'CMS Deviation Detail'!$C$24:$C$523,$C135,'CMS Deviation Detail'!$J$24:$J$523,"Control Equipment Problems"))</f>
        <v/>
      </c>
      <c r="H135" s="193" t="str">
        <f>IF(D135="","",SUMIFS('CMS Deviation Detail'!$I$24:$I$523,'CMS Deviation Detail'!$B$24:$B$523,$B135,'CMS Deviation Detail'!$C$24:$C$523,$C135,'CMS Deviation Detail'!$J$24:$J$523,"Process Problems"))</f>
        <v/>
      </c>
      <c r="I135" s="193" t="str">
        <f>IF(E135="","",SUMIFS('CMS Deviation Detail'!$I$24:$I$523,'CMS Deviation Detail'!$B$24:$B$523,$B135,'CMS Deviation Detail'!$C$24:$C$523,$C135,'CMS Deviation Detail'!$J$24:$J$523,"Other Known Causes"))</f>
        <v/>
      </c>
      <c r="J135" s="216" t="str">
        <f>IF(F135="","",SUMIFS('CMS Deviation Detail'!$I$24:$I$523,'CMS Deviation Detail'!$B$24:$B$523,$B135,'CMS Deviation Detail'!$C$24:$C$523,$C135,'CMS Deviation Detail'!$J$24:$J$523,"Other Unknown Causes"))</f>
        <v/>
      </c>
    </row>
    <row r="136" spans="2:10" x14ac:dyDescent="0.35">
      <c r="B136" s="189" t="str">
        <f>IF(Lists!AK114="","",Lists!AK114)</f>
        <v/>
      </c>
      <c r="C136" s="189" t="str">
        <f>IF(Lists!AL114="","",Lists!AL114)</f>
        <v/>
      </c>
      <c r="D136" s="193" t="str">
        <f>IF(C136="","",VLOOKUP(B136,Lists!$K$2:$L$501,2,FALSE))</f>
        <v/>
      </c>
      <c r="E136" s="193" t="str">
        <f>IF(C136="","",SUMIFS('CMS Deviation Detail'!$I$24:$I$523,'CMS Deviation Detail'!$B$24:$B$523,B136,'CMS Deviation Detail'!$C$24:$C$523,C136))</f>
        <v/>
      </c>
      <c r="F136" s="194" t="str">
        <f t="shared" si="1"/>
        <v/>
      </c>
      <c r="G136" s="193" t="str">
        <f>IF(C136="","",SUMIFS('CMS Deviation Detail'!$I$24:$I$523,'CMS Deviation Detail'!$B$24:$B$523,$B136,'CMS Deviation Detail'!$C$24:$C$523,$C136,'CMS Deviation Detail'!$J$24:$J$523,"Control Equipment Problems"))</f>
        <v/>
      </c>
      <c r="H136" s="193" t="str">
        <f>IF(D136="","",SUMIFS('CMS Deviation Detail'!$I$24:$I$523,'CMS Deviation Detail'!$B$24:$B$523,$B136,'CMS Deviation Detail'!$C$24:$C$523,$C136,'CMS Deviation Detail'!$J$24:$J$523,"Process Problems"))</f>
        <v/>
      </c>
      <c r="I136" s="193" t="str">
        <f>IF(E136="","",SUMIFS('CMS Deviation Detail'!$I$24:$I$523,'CMS Deviation Detail'!$B$24:$B$523,$B136,'CMS Deviation Detail'!$C$24:$C$523,$C136,'CMS Deviation Detail'!$J$24:$J$523,"Other Known Causes"))</f>
        <v/>
      </c>
      <c r="J136" s="216" t="str">
        <f>IF(F136="","",SUMIFS('CMS Deviation Detail'!$I$24:$I$523,'CMS Deviation Detail'!$B$24:$B$523,$B136,'CMS Deviation Detail'!$C$24:$C$523,$C136,'CMS Deviation Detail'!$J$24:$J$523,"Other Unknown Causes"))</f>
        <v/>
      </c>
    </row>
    <row r="137" spans="2:10" x14ac:dyDescent="0.35">
      <c r="B137" s="189" t="str">
        <f>IF(Lists!AK115="","",Lists!AK115)</f>
        <v/>
      </c>
      <c r="C137" s="189" t="str">
        <f>IF(Lists!AL115="","",Lists!AL115)</f>
        <v/>
      </c>
      <c r="D137" s="193" t="str">
        <f>IF(C137="","",VLOOKUP(B137,Lists!$K$2:$L$501,2,FALSE))</f>
        <v/>
      </c>
      <c r="E137" s="193" t="str">
        <f>IF(C137="","",SUMIFS('CMS Deviation Detail'!$I$24:$I$523,'CMS Deviation Detail'!$B$24:$B$523,B137,'CMS Deviation Detail'!$C$24:$C$523,C137))</f>
        <v/>
      </c>
      <c r="F137" s="194" t="str">
        <f t="shared" si="1"/>
        <v/>
      </c>
      <c r="G137" s="193" t="str">
        <f>IF(C137="","",SUMIFS('CMS Deviation Detail'!$I$24:$I$523,'CMS Deviation Detail'!$B$24:$B$523,$B137,'CMS Deviation Detail'!$C$24:$C$523,$C137,'CMS Deviation Detail'!$J$24:$J$523,"Control Equipment Problems"))</f>
        <v/>
      </c>
      <c r="H137" s="193" t="str">
        <f>IF(D137="","",SUMIFS('CMS Deviation Detail'!$I$24:$I$523,'CMS Deviation Detail'!$B$24:$B$523,$B137,'CMS Deviation Detail'!$C$24:$C$523,$C137,'CMS Deviation Detail'!$J$24:$J$523,"Process Problems"))</f>
        <v/>
      </c>
      <c r="I137" s="193" t="str">
        <f>IF(E137="","",SUMIFS('CMS Deviation Detail'!$I$24:$I$523,'CMS Deviation Detail'!$B$24:$B$523,$B137,'CMS Deviation Detail'!$C$24:$C$523,$C137,'CMS Deviation Detail'!$J$24:$J$523,"Other Known Causes"))</f>
        <v/>
      </c>
      <c r="J137" s="216" t="str">
        <f>IF(F137="","",SUMIFS('CMS Deviation Detail'!$I$24:$I$523,'CMS Deviation Detail'!$B$24:$B$523,$B137,'CMS Deviation Detail'!$C$24:$C$523,$C137,'CMS Deviation Detail'!$J$24:$J$523,"Other Unknown Causes"))</f>
        <v/>
      </c>
    </row>
    <row r="138" spans="2:10" x14ac:dyDescent="0.35">
      <c r="B138" s="189" t="str">
        <f>IF(Lists!AK116="","",Lists!AK116)</f>
        <v/>
      </c>
      <c r="C138" s="189" t="str">
        <f>IF(Lists!AL116="","",Lists!AL116)</f>
        <v/>
      </c>
      <c r="D138" s="193" t="str">
        <f>IF(C138="","",VLOOKUP(B138,Lists!$K$2:$L$501,2,FALSE))</f>
        <v/>
      </c>
      <c r="E138" s="193" t="str">
        <f>IF(C138="","",SUMIFS('CMS Deviation Detail'!$I$24:$I$523,'CMS Deviation Detail'!$B$24:$B$523,B138,'CMS Deviation Detail'!$C$24:$C$523,C138))</f>
        <v/>
      </c>
      <c r="F138" s="194" t="str">
        <f t="shared" si="1"/>
        <v/>
      </c>
      <c r="G138" s="193" t="str">
        <f>IF(C138="","",SUMIFS('CMS Deviation Detail'!$I$24:$I$523,'CMS Deviation Detail'!$B$24:$B$523,$B138,'CMS Deviation Detail'!$C$24:$C$523,$C138,'CMS Deviation Detail'!$J$24:$J$523,"Control Equipment Problems"))</f>
        <v/>
      </c>
      <c r="H138" s="193" t="str">
        <f>IF(D138="","",SUMIFS('CMS Deviation Detail'!$I$24:$I$523,'CMS Deviation Detail'!$B$24:$B$523,$B138,'CMS Deviation Detail'!$C$24:$C$523,$C138,'CMS Deviation Detail'!$J$24:$J$523,"Process Problems"))</f>
        <v/>
      </c>
      <c r="I138" s="193" t="str">
        <f>IF(E138="","",SUMIFS('CMS Deviation Detail'!$I$24:$I$523,'CMS Deviation Detail'!$B$24:$B$523,$B138,'CMS Deviation Detail'!$C$24:$C$523,$C138,'CMS Deviation Detail'!$J$24:$J$523,"Other Known Causes"))</f>
        <v/>
      </c>
      <c r="J138" s="216" t="str">
        <f>IF(F138="","",SUMIFS('CMS Deviation Detail'!$I$24:$I$523,'CMS Deviation Detail'!$B$24:$B$523,$B138,'CMS Deviation Detail'!$C$24:$C$523,$C138,'CMS Deviation Detail'!$J$24:$J$523,"Other Unknown Causes"))</f>
        <v/>
      </c>
    </row>
    <row r="139" spans="2:10" x14ac:dyDescent="0.35">
      <c r="B139" s="189" t="str">
        <f>IF(Lists!AK117="","",Lists!AK117)</f>
        <v/>
      </c>
      <c r="C139" s="189" t="str">
        <f>IF(Lists!AL117="","",Lists!AL117)</f>
        <v/>
      </c>
      <c r="D139" s="193" t="str">
        <f>IF(C139="","",VLOOKUP(B139,Lists!$K$2:$L$501,2,FALSE))</f>
        <v/>
      </c>
      <c r="E139" s="193" t="str">
        <f>IF(C139="","",SUMIFS('CMS Deviation Detail'!$I$24:$I$523,'CMS Deviation Detail'!$B$24:$B$523,B139,'CMS Deviation Detail'!$C$24:$C$523,C139))</f>
        <v/>
      </c>
      <c r="F139" s="194" t="str">
        <f t="shared" si="1"/>
        <v/>
      </c>
      <c r="G139" s="193" t="str">
        <f>IF(C139="","",SUMIFS('CMS Deviation Detail'!$I$24:$I$523,'CMS Deviation Detail'!$B$24:$B$523,$B139,'CMS Deviation Detail'!$C$24:$C$523,$C139,'CMS Deviation Detail'!$J$24:$J$523,"Control Equipment Problems"))</f>
        <v/>
      </c>
      <c r="H139" s="193" t="str">
        <f>IF(D139="","",SUMIFS('CMS Deviation Detail'!$I$24:$I$523,'CMS Deviation Detail'!$B$24:$B$523,$B139,'CMS Deviation Detail'!$C$24:$C$523,$C139,'CMS Deviation Detail'!$J$24:$J$523,"Process Problems"))</f>
        <v/>
      </c>
      <c r="I139" s="193" t="str">
        <f>IF(E139="","",SUMIFS('CMS Deviation Detail'!$I$24:$I$523,'CMS Deviation Detail'!$B$24:$B$523,$B139,'CMS Deviation Detail'!$C$24:$C$523,$C139,'CMS Deviation Detail'!$J$24:$J$523,"Other Known Causes"))</f>
        <v/>
      </c>
      <c r="J139" s="216" t="str">
        <f>IF(F139="","",SUMIFS('CMS Deviation Detail'!$I$24:$I$523,'CMS Deviation Detail'!$B$24:$B$523,$B139,'CMS Deviation Detail'!$C$24:$C$523,$C139,'CMS Deviation Detail'!$J$24:$J$523,"Other Unknown Causes"))</f>
        <v/>
      </c>
    </row>
    <row r="140" spans="2:10" x14ac:dyDescent="0.35">
      <c r="B140" s="189" t="str">
        <f>IF(Lists!AK118="","",Lists!AK118)</f>
        <v/>
      </c>
      <c r="C140" s="189" t="str">
        <f>IF(Lists!AL118="","",Lists!AL118)</f>
        <v/>
      </c>
      <c r="D140" s="193" t="str">
        <f>IF(C140="","",VLOOKUP(B140,Lists!$K$2:$L$501,2,FALSE))</f>
        <v/>
      </c>
      <c r="E140" s="193" t="str">
        <f>IF(C140="","",SUMIFS('CMS Deviation Detail'!$I$24:$I$523,'CMS Deviation Detail'!$B$24:$B$523,B140,'CMS Deviation Detail'!$C$24:$C$523,C140))</f>
        <v/>
      </c>
      <c r="F140" s="194" t="str">
        <f t="shared" si="1"/>
        <v/>
      </c>
      <c r="G140" s="193" t="str">
        <f>IF(C140="","",SUMIFS('CMS Deviation Detail'!$I$24:$I$523,'CMS Deviation Detail'!$B$24:$B$523,$B140,'CMS Deviation Detail'!$C$24:$C$523,$C140,'CMS Deviation Detail'!$J$24:$J$523,"Control Equipment Problems"))</f>
        <v/>
      </c>
      <c r="H140" s="193" t="str">
        <f>IF(D140="","",SUMIFS('CMS Deviation Detail'!$I$24:$I$523,'CMS Deviation Detail'!$B$24:$B$523,$B140,'CMS Deviation Detail'!$C$24:$C$523,$C140,'CMS Deviation Detail'!$J$24:$J$523,"Process Problems"))</f>
        <v/>
      </c>
      <c r="I140" s="193" t="str">
        <f>IF(E140="","",SUMIFS('CMS Deviation Detail'!$I$24:$I$523,'CMS Deviation Detail'!$B$24:$B$523,$B140,'CMS Deviation Detail'!$C$24:$C$523,$C140,'CMS Deviation Detail'!$J$24:$J$523,"Other Known Causes"))</f>
        <v/>
      </c>
      <c r="J140" s="216" t="str">
        <f>IF(F140="","",SUMIFS('CMS Deviation Detail'!$I$24:$I$523,'CMS Deviation Detail'!$B$24:$B$523,$B140,'CMS Deviation Detail'!$C$24:$C$523,$C140,'CMS Deviation Detail'!$J$24:$J$523,"Other Unknown Causes"))</f>
        <v/>
      </c>
    </row>
    <row r="141" spans="2:10" x14ac:dyDescent="0.35">
      <c r="B141" s="189" t="str">
        <f>IF(Lists!AK119="","",Lists!AK119)</f>
        <v/>
      </c>
      <c r="C141" s="189" t="str">
        <f>IF(Lists!AL119="","",Lists!AL119)</f>
        <v/>
      </c>
      <c r="D141" s="193" t="str">
        <f>IF(C141="","",VLOOKUP(B141,Lists!$K$2:$L$501,2,FALSE))</f>
        <v/>
      </c>
      <c r="E141" s="193" t="str">
        <f>IF(C141="","",SUMIFS('CMS Deviation Detail'!$I$24:$I$523,'CMS Deviation Detail'!$B$24:$B$523,B141,'CMS Deviation Detail'!$C$24:$C$523,C141))</f>
        <v/>
      </c>
      <c r="F141" s="194" t="str">
        <f t="shared" si="1"/>
        <v/>
      </c>
      <c r="G141" s="193" t="str">
        <f>IF(C141="","",SUMIFS('CMS Deviation Detail'!$I$24:$I$523,'CMS Deviation Detail'!$B$24:$B$523,$B141,'CMS Deviation Detail'!$C$24:$C$523,$C141,'CMS Deviation Detail'!$J$24:$J$523,"Control Equipment Problems"))</f>
        <v/>
      </c>
      <c r="H141" s="193" t="str">
        <f>IF(D141="","",SUMIFS('CMS Deviation Detail'!$I$24:$I$523,'CMS Deviation Detail'!$B$24:$B$523,$B141,'CMS Deviation Detail'!$C$24:$C$523,$C141,'CMS Deviation Detail'!$J$24:$J$523,"Process Problems"))</f>
        <v/>
      </c>
      <c r="I141" s="193" t="str">
        <f>IF(E141="","",SUMIFS('CMS Deviation Detail'!$I$24:$I$523,'CMS Deviation Detail'!$B$24:$B$523,$B141,'CMS Deviation Detail'!$C$24:$C$523,$C141,'CMS Deviation Detail'!$J$24:$J$523,"Other Known Causes"))</f>
        <v/>
      </c>
      <c r="J141" s="216" t="str">
        <f>IF(F141="","",SUMIFS('CMS Deviation Detail'!$I$24:$I$523,'CMS Deviation Detail'!$B$24:$B$523,$B141,'CMS Deviation Detail'!$C$24:$C$523,$C141,'CMS Deviation Detail'!$J$24:$J$523,"Other Unknown Causes"))</f>
        <v/>
      </c>
    </row>
    <row r="142" spans="2:10" x14ac:dyDescent="0.35">
      <c r="B142" s="189" t="str">
        <f>IF(Lists!AK120="","",Lists!AK120)</f>
        <v/>
      </c>
      <c r="C142" s="189" t="str">
        <f>IF(Lists!AL120="","",Lists!AL120)</f>
        <v/>
      </c>
      <c r="D142" s="193" t="str">
        <f>IF(C142="","",VLOOKUP(B142,Lists!$K$2:$L$501,2,FALSE))</f>
        <v/>
      </c>
      <c r="E142" s="193" t="str">
        <f>IF(C142="","",SUMIFS('CMS Deviation Detail'!$I$24:$I$523,'CMS Deviation Detail'!$B$24:$B$523,B142,'CMS Deviation Detail'!$C$24:$C$523,C142))</f>
        <v/>
      </c>
      <c r="F142" s="194" t="str">
        <f t="shared" si="1"/>
        <v/>
      </c>
      <c r="G142" s="193" t="str">
        <f>IF(C142="","",SUMIFS('CMS Deviation Detail'!$I$24:$I$523,'CMS Deviation Detail'!$B$24:$B$523,$B142,'CMS Deviation Detail'!$C$24:$C$523,$C142,'CMS Deviation Detail'!$J$24:$J$523,"Control Equipment Problems"))</f>
        <v/>
      </c>
      <c r="H142" s="193" t="str">
        <f>IF(D142="","",SUMIFS('CMS Deviation Detail'!$I$24:$I$523,'CMS Deviation Detail'!$B$24:$B$523,$B142,'CMS Deviation Detail'!$C$24:$C$523,$C142,'CMS Deviation Detail'!$J$24:$J$523,"Process Problems"))</f>
        <v/>
      </c>
      <c r="I142" s="193" t="str">
        <f>IF(E142="","",SUMIFS('CMS Deviation Detail'!$I$24:$I$523,'CMS Deviation Detail'!$B$24:$B$523,$B142,'CMS Deviation Detail'!$C$24:$C$523,$C142,'CMS Deviation Detail'!$J$24:$J$523,"Other Known Causes"))</f>
        <v/>
      </c>
      <c r="J142" s="216" t="str">
        <f>IF(F142="","",SUMIFS('CMS Deviation Detail'!$I$24:$I$523,'CMS Deviation Detail'!$B$24:$B$523,$B142,'CMS Deviation Detail'!$C$24:$C$523,$C142,'CMS Deviation Detail'!$J$24:$J$523,"Other Unknown Causes"))</f>
        <v/>
      </c>
    </row>
    <row r="143" spans="2:10" x14ac:dyDescent="0.35">
      <c r="B143" s="189" t="str">
        <f>IF(Lists!AK121="","",Lists!AK121)</f>
        <v/>
      </c>
      <c r="C143" s="189" t="str">
        <f>IF(Lists!AL121="","",Lists!AL121)</f>
        <v/>
      </c>
      <c r="D143" s="193" t="str">
        <f>IF(C143="","",VLOOKUP(B143,Lists!$K$2:$L$501,2,FALSE))</f>
        <v/>
      </c>
      <c r="E143" s="193" t="str">
        <f>IF(C143="","",SUMIFS('CMS Deviation Detail'!$I$24:$I$523,'CMS Deviation Detail'!$B$24:$B$523,B143,'CMS Deviation Detail'!$C$24:$C$523,C143))</f>
        <v/>
      </c>
      <c r="F143" s="194" t="str">
        <f t="shared" si="1"/>
        <v/>
      </c>
      <c r="G143" s="193" t="str">
        <f>IF(C143="","",SUMIFS('CMS Deviation Detail'!$I$24:$I$523,'CMS Deviation Detail'!$B$24:$B$523,$B143,'CMS Deviation Detail'!$C$24:$C$523,$C143,'CMS Deviation Detail'!$J$24:$J$523,"Control Equipment Problems"))</f>
        <v/>
      </c>
      <c r="H143" s="193" t="str">
        <f>IF(D143="","",SUMIFS('CMS Deviation Detail'!$I$24:$I$523,'CMS Deviation Detail'!$B$24:$B$523,$B143,'CMS Deviation Detail'!$C$24:$C$523,$C143,'CMS Deviation Detail'!$J$24:$J$523,"Process Problems"))</f>
        <v/>
      </c>
      <c r="I143" s="193" t="str">
        <f>IF(E143="","",SUMIFS('CMS Deviation Detail'!$I$24:$I$523,'CMS Deviation Detail'!$B$24:$B$523,$B143,'CMS Deviation Detail'!$C$24:$C$523,$C143,'CMS Deviation Detail'!$J$24:$J$523,"Other Known Causes"))</f>
        <v/>
      </c>
      <c r="J143" s="216" t="str">
        <f>IF(F143="","",SUMIFS('CMS Deviation Detail'!$I$24:$I$523,'CMS Deviation Detail'!$B$24:$B$523,$B143,'CMS Deviation Detail'!$C$24:$C$523,$C143,'CMS Deviation Detail'!$J$24:$J$523,"Other Unknown Causes"))</f>
        <v/>
      </c>
    </row>
    <row r="144" spans="2:10" x14ac:dyDescent="0.35">
      <c r="B144" s="189" t="str">
        <f>IF(Lists!AK122="","",Lists!AK122)</f>
        <v/>
      </c>
      <c r="C144" s="189" t="str">
        <f>IF(Lists!AL122="","",Lists!AL122)</f>
        <v/>
      </c>
      <c r="D144" s="193" t="str">
        <f>IF(C144="","",VLOOKUP(B144,Lists!$K$2:$L$501,2,FALSE))</f>
        <v/>
      </c>
      <c r="E144" s="193" t="str">
        <f>IF(C144="","",SUMIFS('CMS Deviation Detail'!$I$24:$I$523,'CMS Deviation Detail'!$B$24:$B$523,B144,'CMS Deviation Detail'!$C$24:$C$523,C144))</f>
        <v/>
      </c>
      <c r="F144" s="194" t="str">
        <f t="shared" si="1"/>
        <v/>
      </c>
      <c r="G144" s="193" t="str">
        <f>IF(C144="","",SUMIFS('CMS Deviation Detail'!$I$24:$I$523,'CMS Deviation Detail'!$B$24:$B$523,$B144,'CMS Deviation Detail'!$C$24:$C$523,$C144,'CMS Deviation Detail'!$J$24:$J$523,"Control Equipment Problems"))</f>
        <v/>
      </c>
      <c r="H144" s="193" t="str">
        <f>IF(D144="","",SUMIFS('CMS Deviation Detail'!$I$24:$I$523,'CMS Deviation Detail'!$B$24:$B$523,$B144,'CMS Deviation Detail'!$C$24:$C$523,$C144,'CMS Deviation Detail'!$J$24:$J$523,"Process Problems"))</f>
        <v/>
      </c>
      <c r="I144" s="193" t="str">
        <f>IF(E144="","",SUMIFS('CMS Deviation Detail'!$I$24:$I$523,'CMS Deviation Detail'!$B$24:$B$523,$B144,'CMS Deviation Detail'!$C$24:$C$523,$C144,'CMS Deviation Detail'!$J$24:$J$523,"Other Known Causes"))</f>
        <v/>
      </c>
      <c r="J144" s="216" t="str">
        <f>IF(F144="","",SUMIFS('CMS Deviation Detail'!$I$24:$I$523,'CMS Deviation Detail'!$B$24:$B$523,$B144,'CMS Deviation Detail'!$C$24:$C$523,$C144,'CMS Deviation Detail'!$J$24:$J$523,"Other Unknown Causes"))</f>
        <v/>
      </c>
    </row>
    <row r="145" spans="2:10" x14ac:dyDescent="0.35">
      <c r="B145" s="189" t="str">
        <f>IF(Lists!AK123="","",Lists!AK123)</f>
        <v/>
      </c>
      <c r="C145" s="189" t="str">
        <f>IF(Lists!AL123="","",Lists!AL123)</f>
        <v/>
      </c>
      <c r="D145" s="193" t="str">
        <f>IF(C145="","",VLOOKUP(B145,Lists!$K$2:$L$501,2,FALSE))</f>
        <v/>
      </c>
      <c r="E145" s="193" t="str">
        <f>IF(C145="","",SUMIFS('CMS Deviation Detail'!$I$24:$I$523,'CMS Deviation Detail'!$B$24:$B$523,B145,'CMS Deviation Detail'!$C$24:$C$523,C145))</f>
        <v/>
      </c>
      <c r="F145" s="194" t="str">
        <f t="shared" si="1"/>
        <v/>
      </c>
      <c r="G145" s="193" t="str">
        <f>IF(C145="","",SUMIFS('CMS Deviation Detail'!$I$24:$I$523,'CMS Deviation Detail'!$B$24:$B$523,$B145,'CMS Deviation Detail'!$C$24:$C$523,$C145,'CMS Deviation Detail'!$J$24:$J$523,"Control Equipment Problems"))</f>
        <v/>
      </c>
      <c r="H145" s="193" t="str">
        <f>IF(D145="","",SUMIFS('CMS Deviation Detail'!$I$24:$I$523,'CMS Deviation Detail'!$B$24:$B$523,$B145,'CMS Deviation Detail'!$C$24:$C$523,$C145,'CMS Deviation Detail'!$J$24:$J$523,"Process Problems"))</f>
        <v/>
      </c>
      <c r="I145" s="193" t="str">
        <f>IF(E145="","",SUMIFS('CMS Deviation Detail'!$I$24:$I$523,'CMS Deviation Detail'!$B$24:$B$523,$B145,'CMS Deviation Detail'!$C$24:$C$523,$C145,'CMS Deviation Detail'!$J$24:$J$523,"Other Known Causes"))</f>
        <v/>
      </c>
      <c r="J145" s="216" t="str">
        <f>IF(F145="","",SUMIFS('CMS Deviation Detail'!$I$24:$I$523,'CMS Deviation Detail'!$B$24:$B$523,$B145,'CMS Deviation Detail'!$C$24:$C$523,$C145,'CMS Deviation Detail'!$J$24:$J$523,"Other Unknown Causes"))</f>
        <v/>
      </c>
    </row>
    <row r="146" spans="2:10" x14ac:dyDescent="0.35">
      <c r="B146" s="189" t="str">
        <f>IF(Lists!AK124="","",Lists!AK124)</f>
        <v/>
      </c>
      <c r="C146" s="189" t="str">
        <f>IF(Lists!AL124="","",Lists!AL124)</f>
        <v/>
      </c>
      <c r="D146" s="193" t="str">
        <f>IF(C146="","",VLOOKUP(B146,Lists!$K$2:$L$501,2,FALSE))</f>
        <v/>
      </c>
      <c r="E146" s="193" t="str">
        <f>IF(C146="","",SUMIFS('CMS Deviation Detail'!$I$24:$I$523,'CMS Deviation Detail'!$B$24:$B$523,B146,'CMS Deviation Detail'!$C$24:$C$523,C146))</f>
        <v/>
      </c>
      <c r="F146" s="194" t="str">
        <f t="shared" si="1"/>
        <v/>
      </c>
      <c r="G146" s="193" t="str">
        <f>IF(C146="","",SUMIFS('CMS Deviation Detail'!$I$24:$I$523,'CMS Deviation Detail'!$B$24:$B$523,$B146,'CMS Deviation Detail'!$C$24:$C$523,$C146,'CMS Deviation Detail'!$J$24:$J$523,"Control Equipment Problems"))</f>
        <v/>
      </c>
      <c r="H146" s="193" t="str">
        <f>IF(D146="","",SUMIFS('CMS Deviation Detail'!$I$24:$I$523,'CMS Deviation Detail'!$B$24:$B$523,$B146,'CMS Deviation Detail'!$C$24:$C$523,$C146,'CMS Deviation Detail'!$J$24:$J$523,"Process Problems"))</f>
        <v/>
      </c>
      <c r="I146" s="193" t="str">
        <f>IF(E146="","",SUMIFS('CMS Deviation Detail'!$I$24:$I$523,'CMS Deviation Detail'!$B$24:$B$523,$B146,'CMS Deviation Detail'!$C$24:$C$523,$C146,'CMS Deviation Detail'!$J$24:$J$523,"Other Known Causes"))</f>
        <v/>
      </c>
      <c r="J146" s="216" t="str">
        <f>IF(F146="","",SUMIFS('CMS Deviation Detail'!$I$24:$I$523,'CMS Deviation Detail'!$B$24:$B$523,$B146,'CMS Deviation Detail'!$C$24:$C$523,$C146,'CMS Deviation Detail'!$J$24:$J$523,"Other Unknown Causes"))</f>
        <v/>
      </c>
    </row>
    <row r="147" spans="2:10" x14ac:dyDescent="0.35">
      <c r="B147" s="189" t="str">
        <f>IF(Lists!AK125="","",Lists!AK125)</f>
        <v/>
      </c>
      <c r="C147" s="189" t="str">
        <f>IF(Lists!AL125="","",Lists!AL125)</f>
        <v/>
      </c>
      <c r="D147" s="193" t="str">
        <f>IF(C147="","",VLOOKUP(B147,Lists!$K$2:$L$501,2,FALSE))</f>
        <v/>
      </c>
      <c r="E147" s="193" t="str">
        <f>IF(C147="","",SUMIFS('CMS Deviation Detail'!$I$24:$I$523,'CMS Deviation Detail'!$B$24:$B$523,B147,'CMS Deviation Detail'!$C$24:$C$523,C147))</f>
        <v/>
      </c>
      <c r="F147" s="194" t="str">
        <f t="shared" si="1"/>
        <v/>
      </c>
      <c r="G147" s="193" t="str">
        <f>IF(C147="","",SUMIFS('CMS Deviation Detail'!$I$24:$I$523,'CMS Deviation Detail'!$B$24:$B$523,$B147,'CMS Deviation Detail'!$C$24:$C$523,$C147,'CMS Deviation Detail'!$J$24:$J$523,"Control Equipment Problems"))</f>
        <v/>
      </c>
      <c r="H147" s="193" t="str">
        <f>IF(D147="","",SUMIFS('CMS Deviation Detail'!$I$24:$I$523,'CMS Deviation Detail'!$B$24:$B$523,$B147,'CMS Deviation Detail'!$C$24:$C$523,$C147,'CMS Deviation Detail'!$J$24:$J$523,"Process Problems"))</f>
        <v/>
      </c>
      <c r="I147" s="193" t="str">
        <f>IF(E147="","",SUMIFS('CMS Deviation Detail'!$I$24:$I$523,'CMS Deviation Detail'!$B$24:$B$523,$B147,'CMS Deviation Detail'!$C$24:$C$523,$C147,'CMS Deviation Detail'!$J$24:$J$523,"Other Known Causes"))</f>
        <v/>
      </c>
      <c r="J147" s="216" t="str">
        <f>IF(F147="","",SUMIFS('CMS Deviation Detail'!$I$24:$I$523,'CMS Deviation Detail'!$B$24:$B$523,$B147,'CMS Deviation Detail'!$C$24:$C$523,$C147,'CMS Deviation Detail'!$J$24:$J$523,"Other Unknown Causes"))</f>
        <v/>
      </c>
    </row>
    <row r="148" spans="2:10" x14ac:dyDescent="0.35">
      <c r="B148" s="189" t="str">
        <f>IF(Lists!AK126="","",Lists!AK126)</f>
        <v/>
      </c>
      <c r="C148" s="189" t="str">
        <f>IF(Lists!AL126="","",Lists!AL126)</f>
        <v/>
      </c>
      <c r="D148" s="193" t="str">
        <f>IF(C148="","",VLOOKUP(B148,Lists!$K$2:$L$501,2,FALSE))</f>
        <v/>
      </c>
      <c r="E148" s="193" t="str">
        <f>IF(C148="","",SUMIFS('CMS Deviation Detail'!$I$24:$I$523,'CMS Deviation Detail'!$B$24:$B$523,B148,'CMS Deviation Detail'!$C$24:$C$523,C148))</f>
        <v/>
      </c>
      <c r="F148" s="194" t="str">
        <f t="shared" si="1"/>
        <v/>
      </c>
      <c r="G148" s="193" t="str">
        <f>IF(C148="","",SUMIFS('CMS Deviation Detail'!$I$24:$I$523,'CMS Deviation Detail'!$B$24:$B$523,$B148,'CMS Deviation Detail'!$C$24:$C$523,$C148,'CMS Deviation Detail'!$J$24:$J$523,"Control Equipment Problems"))</f>
        <v/>
      </c>
      <c r="H148" s="193" t="str">
        <f>IF(D148="","",SUMIFS('CMS Deviation Detail'!$I$24:$I$523,'CMS Deviation Detail'!$B$24:$B$523,$B148,'CMS Deviation Detail'!$C$24:$C$523,$C148,'CMS Deviation Detail'!$J$24:$J$523,"Process Problems"))</f>
        <v/>
      </c>
      <c r="I148" s="193" t="str">
        <f>IF(E148="","",SUMIFS('CMS Deviation Detail'!$I$24:$I$523,'CMS Deviation Detail'!$B$24:$B$523,$B148,'CMS Deviation Detail'!$C$24:$C$523,$C148,'CMS Deviation Detail'!$J$24:$J$523,"Other Known Causes"))</f>
        <v/>
      </c>
      <c r="J148" s="216" t="str">
        <f>IF(F148="","",SUMIFS('CMS Deviation Detail'!$I$24:$I$523,'CMS Deviation Detail'!$B$24:$B$523,$B148,'CMS Deviation Detail'!$C$24:$C$523,$C148,'CMS Deviation Detail'!$J$24:$J$523,"Other Unknown Causes"))</f>
        <v/>
      </c>
    </row>
    <row r="149" spans="2:10" x14ac:dyDescent="0.35">
      <c r="B149" s="189" t="str">
        <f>IF(Lists!AK127="","",Lists!AK127)</f>
        <v/>
      </c>
      <c r="C149" s="189" t="str">
        <f>IF(Lists!AL127="","",Lists!AL127)</f>
        <v/>
      </c>
      <c r="D149" s="193" t="str">
        <f>IF(C149="","",VLOOKUP(B149,Lists!$K$2:$L$501,2,FALSE))</f>
        <v/>
      </c>
      <c r="E149" s="193" t="str">
        <f>IF(C149="","",SUMIFS('CMS Deviation Detail'!$I$24:$I$523,'CMS Deviation Detail'!$B$24:$B$523,B149,'CMS Deviation Detail'!$C$24:$C$523,C149))</f>
        <v/>
      </c>
      <c r="F149" s="194" t="str">
        <f t="shared" si="1"/>
        <v/>
      </c>
      <c r="G149" s="193" t="str">
        <f>IF(C149="","",SUMIFS('CMS Deviation Detail'!$I$24:$I$523,'CMS Deviation Detail'!$B$24:$B$523,$B149,'CMS Deviation Detail'!$C$24:$C$523,$C149,'CMS Deviation Detail'!$J$24:$J$523,"Control Equipment Problems"))</f>
        <v/>
      </c>
      <c r="H149" s="193" t="str">
        <f>IF(D149="","",SUMIFS('CMS Deviation Detail'!$I$24:$I$523,'CMS Deviation Detail'!$B$24:$B$523,$B149,'CMS Deviation Detail'!$C$24:$C$523,$C149,'CMS Deviation Detail'!$J$24:$J$523,"Process Problems"))</f>
        <v/>
      </c>
      <c r="I149" s="193" t="str">
        <f>IF(E149="","",SUMIFS('CMS Deviation Detail'!$I$24:$I$523,'CMS Deviation Detail'!$B$24:$B$523,$B149,'CMS Deviation Detail'!$C$24:$C$523,$C149,'CMS Deviation Detail'!$J$24:$J$523,"Other Known Causes"))</f>
        <v/>
      </c>
      <c r="J149" s="216" t="str">
        <f>IF(F149="","",SUMIFS('CMS Deviation Detail'!$I$24:$I$523,'CMS Deviation Detail'!$B$24:$B$523,$B149,'CMS Deviation Detail'!$C$24:$C$523,$C149,'CMS Deviation Detail'!$J$24:$J$523,"Other Unknown Causes"))</f>
        <v/>
      </c>
    </row>
    <row r="150" spans="2:10" x14ac:dyDescent="0.35">
      <c r="B150" s="189" t="str">
        <f>IF(Lists!AK128="","",Lists!AK128)</f>
        <v/>
      </c>
      <c r="C150" s="189" t="str">
        <f>IF(Lists!AL128="","",Lists!AL128)</f>
        <v/>
      </c>
      <c r="D150" s="193" t="str">
        <f>IF(C150="","",VLOOKUP(B150,Lists!$K$2:$L$501,2,FALSE))</f>
        <v/>
      </c>
      <c r="E150" s="193" t="str">
        <f>IF(C150="","",SUMIFS('CMS Deviation Detail'!$I$24:$I$523,'CMS Deviation Detail'!$B$24:$B$523,B150,'CMS Deviation Detail'!$C$24:$C$523,C150))</f>
        <v/>
      </c>
      <c r="F150" s="194" t="str">
        <f t="shared" si="1"/>
        <v/>
      </c>
      <c r="G150" s="193" t="str">
        <f>IF(C150="","",SUMIFS('CMS Deviation Detail'!$I$24:$I$523,'CMS Deviation Detail'!$B$24:$B$523,$B150,'CMS Deviation Detail'!$C$24:$C$523,$C150,'CMS Deviation Detail'!$J$24:$J$523,"Control Equipment Problems"))</f>
        <v/>
      </c>
      <c r="H150" s="193" t="str">
        <f>IF(D150="","",SUMIFS('CMS Deviation Detail'!$I$24:$I$523,'CMS Deviation Detail'!$B$24:$B$523,$B150,'CMS Deviation Detail'!$C$24:$C$523,$C150,'CMS Deviation Detail'!$J$24:$J$523,"Process Problems"))</f>
        <v/>
      </c>
      <c r="I150" s="193" t="str">
        <f>IF(E150="","",SUMIFS('CMS Deviation Detail'!$I$24:$I$523,'CMS Deviation Detail'!$B$24:$B$523,$B150,'CMS Deviation Detail'!$C$24:$C$523,$C150,'CMS Deviation Detail'!$J$24:$J$523,"Other Known Causes"))</f>
        <v/>
      </c>
      <c r="J150" s="216" t="str">
        <f>IF(F150="","",SUMIFS('CMS Deviation Detail'!$I$24:$I$523,'CMS Deviation Detail'!$B$24:$B$523,$B150,'CMS Deviation Detail'!$C$24:$C$523,$C150,'CMS Deviation Detail'!$J$24:$J$523,"Other Unknown Causes"))</f>
        <v/>
      </c>
    </row>
    <row r="151" spans="2:10" x14ac:dyDescent="0.35">
      <c r="B151" s="189" t="str">
        <f>IF(Lists!AK129="","",Lists!AK129)</f>
        <v/>
      </c>
      <c r="C151" s="189" t="str">
        <f>IF(Lists!AL129="","",Lists!AL129)</f>
        <v/>
      </c>
      <c r="D151" s="193" t="str">
        <f>IF(C151="","",VLOOKUP(B151,Lists!$K$2:$L$501,2,FALSE))</f>
        <v/>
      </c>
      <c r="E151" s="193" t="str">
        <f>IF(C151="","",SUMIFS('CMS Deviation Detail'!$I$24:$I$523,'CMS Deviation Detail'!$B$24:$B$523,B151,'CMS Deviation Detail'!$C$24:$C$523,C151))</f>
        <v/>
      </c>
      <c r="F151" s="194" t="str">
        <f t="shared" si="1"/>
        <v/>
      </c>
      <c r="G151" s="193" t="str">
        <f>IF(C151="","",SUMIFS('CMS Deviation Detail'!$I$24:$I$523,'CMS Deviation Detail'!$B$24:$B$523,$B151,'CMS Deviation Detail'!$C$24:$C$523,$C151,'CMS Deviation Detail'!$J$24:$J$523,"Control Equipment Problems"))</f>
        <v/>
      </c>
      <c r="H151" s="193" t="str">
        <f>IF(D151="","",SUMIFS('CMS Deviation Detail'!$I$24:$I$523,'CMS Deviation Detail'!$B$24:$B$523,$B151,'CMS Deviation Detail'!$C$24:$C$523,$C151,'CMS Deviation Detail'!$J$24:$J$523,"Process Problems"))</f>
        <v/>
      </c>
      <c r="I151" s="193" t="str">
        <f>IF(E151="","",SUMIFS('CMS Deviation Detail'!$I$24:$I$523,'CMS Deviation Detail'!$B$24:$B$523,$B151,'CMS Deviation Detail'!$C$24:$C$523,$C151,'CMS Deviation Detail'!$J$24:$J$523,"Other Known Causes"))</f>
        <v/>
      </c>
      <c r="J151" s="216" t="str">
        <f>IF(F151="","",SUMIFS('CMS Deviation Detail'!$I$24:$I$523,'CMS Deviation Detail'!$B$24:$B$523,$B151,'CMS Deviation Detail'!$C$24:$C$523,$C151,'CMS Deviation Detail'!$J$24:$J$523,"Other Unknown Causes"))</f>
        <v/>
      </c>
    </row>
    <row r="152" spans="2:10" x14ac:dyDescent="0.35">
      <c r="B152" s="189" t="str">
        <f>IF(Lists!AK130="","",Lists!AK130)</f>
        <v/>
      </c>
      <c r="C152" s="189" t="str">
        <f>IF(Lists!AL130="","",Lists!AL130)</f>
        <v/>
      </c>
      <c r="D152" s="193" t="str">
        <f>IF(C152="","",VLOOKUP(B152,Lists!$K$2:$L$501,2,FALSE))</f>
        <v/>
      </c>
      <c r="E152" s="193" t="str">
        <f>IF(C152="","",SUMIFS('CMS Deviation Detail'!$I$24:$I$523,'CMS Deviation Detail'!$B$24:$B$523,B152,'CMS Deviation Detail'!$C$24:$C$523,C152))</f>
        <v/>
      </c>
      <c r="F152" s="194" t="str">
        <f t="shared" si="1"/>
        <v/>
      </c>
      <c r="G152" s="193" t="str">
        <f>IF(C152="","",SUMIFS('CMS Deviation Detail'!$I$24:$I$523,'CMS Deviation Detail'!$B$24:$B$523,$B152,'CMS Deviation Detail'!$C$24:$C$523,$C152,'CMS Deviation Detail'!$J$24:$J$523,"Control Equipment Problems"))</f>
        <v/>
      </c>
      <c r="H152" s="193" t="str">
        <f>IF(D152="","",SUMIFS('CMS Deviation Detail'!$I$24:$I$523,'CMS Deviation Detail'!$B$24:$B$523,$B152,'CMS Deviation Detail'!$C$24:$C$523,$C152,'CMS Deviation Detail'!$J$24:$J$523,"Process Problems"))</f>
        <v/>
      </c>
      <c r="I152" s="193" t="str">
        <f>IF(E152="","",SUMIFS('CMS Deviation Detail'!$I$24:$I$523,'CMS Deviation Detail'!$B$24:$B$523,$B152,'CMS Deviation Detail'!$C$24:$C$523,$C152,'CMS Deviation Detail'!$J$24:$J$523,"Other Known Causes"))</f>
        <v/>
      </c>
      <c r="J152" s="216" t="str">
        <f>IF(F152="","",SUMIFS('CMS Deviation Detail'!$I$24:$I$523,'CMS Deviation Detail'!$B$24:$B$523,$B152,'CMS Deviation Detail'!$C$24:$C$523,$C152,'CMS Deviation Detail'!$J$24:$J$523,"Other Unknown Causes"))</f>
        <v/>
      </c>
    </row>
    <row r="153" spans="2:10" x14ac:dyDescent="0.35">
      <c r="B153" s="189" t="str">
        <f>IF(Lists!AK131="","",Lists!AK131)</f>
        <v/>
      </c>
      <c r="C153" s="189" t="str">
        <f>IF(Lists!AL131="","",Lists!AL131)</f>
        <v/>
      </c>
      <c r="D153" s="193" t="str">
        <f>IF(C153="","",VLOOKUP(B153,Lists!$K$2:$L$501,2,FALSE))</f>
        <v/>
      </c>
      <c r="E153" s="193" t="str">
        <f>IF(C153="","",SUMIFS('CMS Deviation Detail'!$I$24:$I$523,'CMS Deviation Detail'!$B$24:$B$523,B153,'CMS Deviation Detail'!$C$24:$C$523,C153))</f>
        <v/>
      </c>
      <c r="F153" s="194" t="str">
        <f t="shared" ref="F153:F216" si="2">IF(B153="","",E153/D153)</f>
        <v/>
      </c>
      <c r="G153" s="193" t="str">
        <f>IF(C153="","",SUMIFS('CMS Deviation Detail'!$I$24:$I$523,'CMS Deviation Detail'!$B$24:$B$523,$B153,'CMS Deviation Detail'!$C$24:$C$523,$C153,'CMS Deviation Detail'!$J$24:$J$523,"Control Equipment Problems"))</f>
        <v/>
      </c>
      <c r="H153" s="193" t="str">
        <f>IF(D153="","",SUMIFS('CMS Deviation Detail'!$I$24:$I$523,'CMS Deviation Detail'!$B$24:$B$523,$B153,'CMS Deviation Detail'!$C$24:$C$523,$C153,'CMS Deviation Detail'!$J$24:$J$523,"Process Problems"))</f>
        <v/>
      </c>
      <c r="I153" s="193" t="str">
        <f>IF(E153="","",SUMIFS('CMS Deviation Detail'!$I$24:$I$523,'CMS Deviation Detail'!$B$24:$B$523,$B153,'CMS Deviation Detail'!$C$24:$C$523,$C153,'CMS Deviation Detail'!$J$24:$J$523,"Other Known Causes"))</f>
        <v/>
      </c>
      <c r="J153" s="216" t="str">
        <f>IF(F153="","",SUMIFS('CMS Deviation Detail'!$I$24:$I$523,'CMS Deviation Detail'!$B$24:$B$523,$B153,'CMS Deviation Detail'!$C$24:$C$523,$C153,'CMS Deviation Detail'!$J$24:$J$523,"Other Unknown Causes"))</f>
        <v/>
      </c>
    </row>
    <row r="154" spans="2:10" x14ac:dyDescent="0.35">
      <c r="B154" s="189" t="str">
        <f>IF(Lists!AK132="","",Lists!AK132)</f>
        <v/>
      </c>
      <c r="C154" s="189" t="str">
        <f>IF(Lists!AL132="","",Lists!AL132)</f>
        <v/>
      </c>
      <c r="D154" s="193" t="str">
        <f>IF(C154="","",VLOOKUP(B154,Lists!$K$2:$L$501,2,FALSE))</f>
        <v/>
      </c>
      <c r="E154" s="193" t="str">
        <f>IF(C154="","",SUMIFS('CMS Deviation Detail'!$I$24:$I$523,'CMS Deviation Detail'!$B$24:$B$523,B154,'CMS Deviation Detail'!$C$24:$C$523,C154))</f>
        <v/>
      </c>
      <c r="F154" s="194" t="str">
        <f t="shared" si="2"/>
        <v/>
      </c>
      <c r="G154" s="193" t="str">
        <f>IF(C154="","",SUMIFS('CMS Deviation Detail'!$I$24:$I$523,'CMS Deviation Detail'!$B$24:$B$523,$B154,'CMS Deviation Detail'!$C$24:$C$523,$C154,'CMS Deviation Detail'!$J$24:$J$523,"Control Equipment Problems"))</f>
        <v/>
      </c>
      <c r="H154" s="193" t="str">
        <f>IF(D154="","",SUMIFS('CMS Deviation Detail'!$I$24:$I$523,'CMS Deviation Detail'!$B$24:$B$523,$B154,'CMS Deviation Detail'!$C$24:$C$523,$C154,'CMS Deviation Detail'!$J$24:$J$523,"Process Problems"))</f>
        <v/>
      </c>
      <c r="I154" s="193" t="str">
        <f>IF(E154="","",SUMIFS('CMS Deviation Detail'!$I$24:$I$523,'CMS Deviation Detail'!$B$24:$B$523,$B154,'CMS Deviation Detail'!$C$24:$C$523,$C154,'CMS Deviation Detail'!$J$24:$J$523,"Other Known Causes"))</f>
        <v/>
      </c>
      <c r="J154" s="216" t="str">
        <f>IF(F154="","",SUMIFS('CMS Deviation Detail'!$I$24:$I$523,'CMS Deviation Detail'!$B$24:$B$523,$B154,'CMS Deviation Detail'!$C$24:$C$523,$C154,'CMS Deviation Detail'!$J$24:$J$523,"Other Unknown Causes"))</f>
        <v/>
      </c>
    </row>
    <row r="155" spans="2:10" x14ac:dyDescent="0.35">
      <c r="B155" s="189" t="str">
        <f>IF(Lists!AK133="","",Lists!AK133)</f>
        <v/>
      </c>
      <c r="C155" s="189" t="str">
        <f>IF(Lists!AL133="","",Lists!AL133)</f>
        <v/>
      </c>
      <c r="D155" s="193" t="str">
        <f>IF(C155="","",VLOOKUP(B155,Lists!$K$2:$L$501,2,FALSE))</f>
        <v/>
      </c>
      <c r="E155" s="193" t="str">
        <f>IF(C155="","",SUMIFS('CMS Deviation Detail'!$I$24:$I$523,'CMS Deviation Detail'!$B$24:$B$523,B155,'CMS Deviation Detail'!$C$24:$C$523,C155))</f>
        <v/>
      </c>
      <c r="F155" s="194" t="str">
        <f t="shared" si="2"/>
        <v/>
      </c>
      <c r="G155" s="193" t="str">
        <f>IF(C155="","",SUMIFS('CMS Deviation Detail'!$I$24:$I$523,'CMS Deviation Detail'!$B$24:$B$523,$B155,'CMS Deviation Detail'!$C$24:$C$523,$C155,'CMS Deviation Detail'!$J$24:$J$523,"Control Equipment Problems"))</f>
        <v/>
      </c>
      <c r="H155" s="193" t="str">
        <f>IF(D155="","",SUMIFS('CMS Deviation Detail'!$I$24:$I$523,'CMS Deviation Detail'!$B$24:$B$523,$B155,'CMS Deviation Detail'!$C$24:$C$523,$C155,'CMS Deviation Detail'!$J$24:$J$523,"Process Problems"))</f>
        <v/>
      </c>
      <c r="I155" s="193" t="str">
        <f>IF(E155="","",SUMIFS('CMS Deviation Detail'!$I$24:$I$523,'CMS Deviation Detail'!$B$24:$B$523,$B155,'CMS Deviation Detail'!$C$24:$C$523,$C155,'CMS Deviation Detail'!$J$24:$J$523,"Other Known Causes"))</f>
        <v/>
      </c>
      <c r="J155" s="216" t="str">
        <f>IF(F155="","",SUMIFS('CMS Deviation Detail'!$I$24:$I$523,'CMS Deviation Detail'!$B$24:$B$523,$B155,'CMS Deviation Detail'!$C$24:$C$523,$C155,'CMS Deviation Detail'!$J$24:$J$523,"Other Unknown Causes"))</f>
        <v/>
      </c>
    </row>
    <row r="156" spans="2:10" x14ac:dyDescent="0.35">
      <c r="B156" s="189" t="str">
        <f>IF(Lists!AK134="","",Lists!AK134)</f>
        <v/>
      </c>
      <c r="C156" s="189" t="str">
        <f>IF(Lists!AL134="","",Lists!AL134)</f>
        <v/>
      </c>
      <c r="D156" s="193" t="str">
        <f>IF(C156="","",VLOOKUP(B156,Lists!$K$2:$L$501,2,FALSE))</f>
        <v/>
      </c>
      <c r="E156" s="193" t="str">
        <f>IF(C156="","",SUMIFS('CMS Deviation Detail'!$I$24:$I$523,'CMS Deviation Detail'!$B$24:$B$523,B156,'CMS Deviation Detail'!$C$24:$C$523,C156))</f>
        <v/>
      </c>
      <c r="F156" s="194" t="str">
        <f t="shared" si="2"/>
        <v/>
      </c>
      <c r="G156" s="193" t="str">
        <f>IF(C156="","",SUMIFS('CMS Deviation Detail'!$I$24:$I$523,'CMS Deviation Detail'!$B$24:$B$523,$B156,'CMS Deviation Detail'!$C$24:$C$523,$C156,'CMS Deviation Detail'!$J$24:$J$523,"Control Equipment Problems"))</f>
        <v/>
      </c>
      <c r="H156" s="193" t="str">
        <f>IF(D156="","",SUMIFS('CMS Deviation Detail'!$I$24:$I$523,'CMS Deviation Detail'!$B$24:$B$523,$B156,'CMS Deviation Detail'!$C$24:$C$523,$C156,'CMS Deviation Detail'!$J$24:$J$523,"Process Problems"))</f>
        <v/>
      </c>
      <c r="I156" s="193" t="str">
        <f>IF(E156="","",SUMIFS('CMS Deviation Detail'!$I$24:$I$523,'CMS Deviation Detail'!$B$24:$B$523,$B156,'CMS Deviation Detail'!$C$24:$C$523,$C156,'CMS Deviation Detail'!$J$24:$J$523,"Other Known Causes"))</f>
        <v/>
      </c>
      <c r="J156" s="216" t="str">
        <f>IF(F156="","",SUMIFS('CMS Deviation Detail'!$I$24:$I$523,'CMS Deviation Detail'!$B$24:$B$523,$B156,'CMS Deviation Detail'!$C$24:$C$523,$C156,'CMS Deviation Detail'!$J$24:$J$523,"Other Unknown Causes"))</f>
        <v/>
      </c>
    </row>
    <row r="157" spans="2:10" x14ac:dyDescent="0.35">
      <c r="B157" s="189" t="str">
        <f>IF(Lists!AK135="","",Lists!AK135)</f>
        <v/>
      </c>
      <c r="C157" s="189" t="str">
        <f>IF(Lists!AL135="","",Lists!AL135)</f>
        <v/>
      </c>
      <c r="D157" s="193" t="str">
        <f>IF(C157="","",VLOOKUP(B157,Lists!$K$2:$L$501,2,FALSE))</f>
        <v/>
      </c>
      <c r="E157" s="193" t="str">
        <f>IF(C157="","",SUMIFS('CMS Deviation Detail'!$I$24:$I$523,'CMS Deviation Detail'!$B$24:$B$523,B157,'CMS Deviation Detail'!$C$24:$C$523,C157))</f>
        <v/>
      </c>
      <c r="F157" s="194" t="str">
        <f t="shared" si="2"/>
        <v/>
      </c>
      <c r="G157" s="193" t="str">
        <f>IF(C157="","",SUMIFS('CMS Deviation Detail'!$I$24:$I$523,'CMS Deviation Detail'!$B$24:$B$523,$B157,'CMS Deviation Detail'!$C$24:$C$523,$C157,'CMS Deviation Detail'!$J$24:$J$523,"Control Equipment Problems"))</f>
        <v/>
      </c>
      <c r="H157" s="193" t="str">
        <f>IF(D157="","",SUMIFS('CMS Deviation Detail'!$I$24:$I$523,'CMS Deviation Detail'!$B$24:$B$523,$B157,'CMS Deviation Detail'!$C$24:$C$523,$C157,'CMS Deviation Detail'!$J$24:$J$523,"Process Problems"))</f>
        <v/>
      </c>
      <c r="I157" s="193" t="str">
        <f>IF(E157="","",SUMIFS('CMS Deviation Detail'!$I$24:$I$523,'CMS Deviation Detail'!$B$24:$B$523,$B157,'CMS Deviation Detail'!$C$24:$C$523,$C157,'CMS Deviation Detail'!$J$24:$J$523,"Other Known Causes"))</f>
        <v/>
      </c>
      <c r="J157" s="216" t="str">
        <f>IF(F157="","",SUMIFS('CMS Deviation Detail'!$I$24:$I$523,'CMS Deviation Detail'!$B$24:$B$523,$B157,'CMS Deviation Detail'!$C$24:$C$523,$C157,'CMS Deviation Detail'!$J$24:$J$523,"Other Unknown Causes"))</f>
        <v/>
      </c>
    </row>
    <row r="158" spans="2:10" x14ac:dyDescent="0.35">
      <c r="B158" s="189" t="str">
        <f>IF(Lists!AK136="","",Lists!AK136)</f>
        <v/>
      </c>
      <c r="C158" s="189" t="str">
        <f>IF(Lists!AL136="","",Lists!AL136)</f>
        <v/>
      </c>
      <c r="D158" s="193" t="str">
        <f>IF(C158="","",VLOOKUP(B158,Lists!$K$2:$L$501,2,FALSE))</f>
        <v/>
      </c>
      <c r="E158" s="193" t="str">
        <f>IF(C158="","",SUMIFS('CMS Deviation Detail'!$I$24:$I$523,'CMS Deviation Detail'!$B$24:$B$523,B158,'CMS Deviation Detail'!$C$24:$C$523,C158))</f>
        <v/>
      </c>
      <c r="F158" s="194" t="str">
        <f t="shared" si="2"/>
        <v/>
      </c>
      <c r="G158" s="193" t="str">
        <f>IF(C158="","",SUMIFS('CMS Deviation Detail'!$I$24:$I$523,'CMS Deviation Detail'!$B$24:$B$523,$B158,'CMS Deviation Detail'!$C$24:$C$523,$C158,'CMS Deviation Detail'!$J$24:$J$523,"Control Equipment Problems"))</f>
        <v/>
      </c>
      <c r="H158" s="193" t="str">
        <f>IF(D158="","",SUMIFS('CMS Deviation Detail'!$I$24:$I$523,'CMS Deviation Detail'!$B$24:$B$523,$B158,'CMS Deviation Detail'!$C$24:$C$523,$C158,'CMS Deviation Detail'!$J$24:$J$523,"Process Problems"))</f>
        <v/>
      </c>
      <c r="I158" s="193" t="str">
        <f>IF(E158="","",SUMIFS('CMS Deviation Detail'!$I$24:$I$523,'CMS Deviation Detail'!$B$24:$B$523,$B158,'CMS Deviation Detail'!$C$24:$C$523,$C158,'CMS Deviation Detail'!$J$24:$J$523,"Other Known Causes"))</f>
        <v/>
      </c>
      <c r="J158" s="216" t="str">
        <f>IF(F158="","",SUMIFS('CMS Deviation Detail'!$I$24:$I$523,'CMS Deviation Detail'!$B$24:$B$523,$B158,'CMS Deviation Detail'!$C$24:$C$523,$C158,'CMS Deviation Detail'!$J$24:$J$523,"Other Unknown Causes"))</f>
        <v/>
      </c>
    </row>
    <row r="159" spans="2:10" x14ac:dyDescent="0.35">
      <c r="B159" s="189" t="str">
        <f>IF(Lists!AK137="","",Lists!AK137)</f>
        <v/>
      </c>
      <c r="C159" s="189" t="str">
        <f>IF(Lists!AL137="","",Lists!AL137)</f>
        <v/>
      </c>
      <c r="D159" s="193" t="str">
        <f>IF(C159="","",VLOOKUP(B159,Lists!$K$2:$L$501,2,FALSE))</f>
        <v/>
      </c>
      <c r="E159" s="193" t="str">
        <f>IF(C159="","",SUMIFS('CMS Deviation Detail'!$I$24:$I$523,'CMS Deviation Detail'!$B$24:$B$523,B159,'CMS Deviation Detail'!$C$24:$C$523,C159))</f>
        <v/>
      </c>
      <c r="F159" s="194" t="str">
        <f t="shared" si="2"/>
        <v/>
      </c>
      <c r="G159" s="193" t="str">
        <f>IF(C159="","",SUMIFS('CMS Deviation Detail'!$I$24:$I$523,'CMS Deviation Detail'!$B$24:$B$523,$B159,'CMS Deviation Detail'!$C$24:$C$523,$C159,'CMS Deviation Detail'!$J$24:$J$523,"Control Equipment Problems"))</f>
        <v/>
      </c>
      <c r="H159" s="193" t="str">
        <f>IF(D159="","",SUMIFS('CMS Deviation Detail'!$I$24:$I$523,'CMS Deviation Detail'!$B$24:$B$523,$B159,'CMS Deviation Detail'!$C$24:$C$523,$C159,'CMS Deviation Detail'!$J$24:$J$523,"Process Problems"))</f>
        <v/>
      </c>
      <c r="I159" s="193" t="str">
        <f>IF(E159="","",SUMIFS('CMS Deviation Detail'!$I$24:$I$523,'CMS Deviation Detail'!$B$24:$B$523,$B159,'CMS Deviation Detail'!$C$24:$C$523,$C159,'CMS Deviation Detail'!$J$24:$J$523,"Other Known Causes"))</f>
        <v/>
      </c>
      <c r="J159" s="216" t="str">
        <f>IF(F159="","",SUMIFS('CMS Deviation Detail'!$I$24:$I$523,'CMS Deviation Detail'!$B$24:$B$523,$B159,'CMS Deviation Detail'!$C$24:$C$523,$C159,'CMS Deviation Detail'!$J$24:$J$523,"Other Unknown Causes"))</f>
        <v/>
      </c>
    </row>
    <row r="160" spans="2:10" x14ac:dyDescent="0.35">
      <c r="B160" s="189" t="str">
        <f>IF(Lists!AK138="","",Lists!AK138)</f>
        <v/>
      </c>
      <c r="C160" s="189" t="str">
        <f>IF(Lists!AL138="","",Lists!AL138)</f>
        <v/>
      </c>
      <c r="D160" s="193" t="str">
        <f>IF(C160="","",VLOOKUP(B160,Lists!$K$2:$L$501,2,FALSE))</f>
        <v/>
      </c>
      <c r="E160" s="193" t="str">
        <f>IF(C160="","",SUMIFS('CMS Deviation Detail'!$I$24:$I$523,'CMS Deviation Detail'!$B$24:$B$523,B160,'CMS Deviation Detail'!$C$24:$C$523,C160))</f>
        <v/>
      </c>
      <c r="F160" s="194" t="str">
        <f t="shared" si="2"/>
        <v/>
      </c>
      <c r="G160" s="193" t="str">
        <f>IF(C160="","",SUMIFS('CMS Deviation Detail'!$I$24:$I$523,'CMS Deviation Detail'!$B$24:$B$523,$B160,'CMS Deviation Detail'!$C$24:$C$523,$C160,'CMS Deviation Detail'!$J$24:$J$523,"Control Equipment Problems"))</f>
        <v/>
      </c>
      <c r="H160" s="193" t="str">
        <f>IF(D160="","",SUMIFS('CMS Deviation Detail'!$I$24:$I$523,'CMS Deviation Detail'!$B$24:$B$523,$B160,'CMS Deviation Detail'!$C$24:$C$523,$C160,'CMS Deviation Detail'!$J$24:$J$523,"Process Problems"))</f>
        <v/>
      </c>
      <c r="I160" s="193" t="str">
        <f>IF(E160="","",SUMIFS('CMS Deviation Detail'!$I$24:$I$523,'CMS Deviation Detail'!$B$24:$B$523,$B160,'CMS Deviation Detail'!$C$24:$C$523,$C160,'CMS Deviation Detail'!$J$24:$J$523,"Other Known Causes"))</f>
        <v/>
      </c>
      <c r="J160" s="216" t="str">
        <f>IF(F160="","",SUMIFS('CMS Deviation Detail'!$I$24:$I$523,'CMS Deviation Detail'!$B$24:$B$523,$B160,'CMS Deviation Detail'!$C$24:$C$523,$C160,'CMS Deviation Detail'!$J$24:$J$523,"Other Unknown Causes"))</f>
        <v/>
      </c>
    </row>
    <row r="161" spans="2:10" x14ac:dyDescent="0.35">
      <c r="B161" s="189" t="str">
        <f>IF(Lists!AK139="","",Lists!AK139)</f>
        <v/>
      </c>
      <c r="C161" s="189" t="str">
        <f>IF(Lists!AL139="","",Lists!AL139)</f>
        <v/>
      </c>
      <c r="D161" s="193" t="str">
        <f>IF(C161="","",VLOOKUP(B161,Lists!$K$2:$L$501,2,FALSE))</f>
        <v/>
      </c>
      <c r="E161" s="193" t="str">
        <f>IF(C161="","",SUMIFS('CMS Deviation Detail'!$I$24:$I$523,'CMS Deviation Detail'!$B$24:$B$523,B161,'CMS Deviation Detail'!$C$24:$C$523,C161))</f>
        <v/>
      </c>
      <c r="F161" s="194" t="str">
        <f t="shared" si="2"/>
        <v/>
      </c>
      <c r="G161" s="193" t="str">
        <f>IF(C161="","",SUMIFS('CMS Deviation Detail'!$I$24:$I$523,'CMS Deviation Detail'!$B$24:$B$523,$B161,'CMS Deviation Detail'!$C$24:$C$523,$C161,'CMS Deviation Detail'!$J$24:$J$523,"Control Equipment Problems"))</f>
        <v/>
      </c>
      <c r="H161" s="193" t="str">
        <f>IF(D161="","",SUMIFS('CMS Deviation Detail'!$I$24:$I$523,'CMS Deviation Detail'!$B$24:$B$523,$B161,'CMS Deviation Detail'!$C$24:$C$523,$C161,'CMS Deviation Detail'!$J$24:$J$523,"Process Problems"))</f>
        <v/>
      </c>
      <c r="I161" s="193" t="str">
        <f>IF(E161="","",SUMIFS('CMS Deviation Detail'!$I$24:$I$523,'CMS Deviation Detail'!$B$24:$B$523,$B161,'CMS Deviation Detail'!$C$24:$C$523,$C161,'CMS Deviation Detail'!$J$24:$J$523,"Other Known Causes"))</f>
        <v/>
      </c>
      <c r="J161" s="216" t="str">
        <f>IF(F161="","",SUMIFS('CMS Deviation Detail'!$I$24:$I$523,'CMS Deviation Detail'!$B$24:$B$523,$B161,'CMS Deviation Detail'!$C$24:$C$523,$C161,'CMS Deviation Detail'!$J$24:$J$523,"Other Unknown Causes"))</f>
        <v/>
      </c>
    </row>
    <row r="162" spans="2:10" x14ac:dyDescent="0.35">
      <c r="B162" s="189" t="str">
        <f>IF(Lists!AK140="","",Lists!AK140)</f>
        <v/>
      </c>
      <c r="C162" s="189" t="str">
        <f>IF(Lists!AL140="","",Lists!AL140)</f>
        <v/>
      </c>
      <c r="D162" s="193" t="str">
        <f>IF(C162="","",VLOOKUP(B162,Lists!$K$2:$L$501,2,FALSE))</f>
        <v/>
      </c>
      <c r="E162" s="193" t="str">
        <f>IF(C162="","",SUMIFS('CMS Deviation Detail'!$I$24:$I$523,'CMS Deviation Detail'!$B$24:$B$523,B162,'CMS Deviation Detail'!$C$24:$C$523,C162))</f>
        <v/>
      </c>
      <c r="F162" s="194" t="str">
        <f t="shared" si="2"/>
        <v/>
      </c>
      <c r="G162" s="193" t="str">
        <f>IF(C162="","",SUMIFS('CMS Deviation Detail'!$I$24:$I$523,'CMS Deviation Detail'!$B$24:$B$523,$B162,'CMS Deviation Detail'!$C$24:$C$523,$C162,'CMS Deviation Detail'!$J$24:$J$523,"Control Equipment Problems"))</f>
        <v/>
      </c>
      <c r="H162" s="193" t="str">
        <f>IF(D162="","",SUMIFS('CMS Deviation Detail'!$I$24:$I$523,'CMS Deviation Detail'!$B$24:$B$523,$B162,'CMS Deviation Detail'!$C$24:$C$523,$C162,'CMS Deviation Detail'!$J$24:$J$523,"Process Problems"))</f>
        <v/>
      </c>
      <c r="I162" s="193" t="str">
        <f>IF(E162="","",SUMIFS('CMS Deviation Detail'!$I$24:$I$523,'CMS Deviation Detail'!$B$24:$B$523,$B162,'CMS Deviation Detail'!$C$24:$C$523,$C162,'CMS Deviation Detail'!$J$24:$J$523,"Other Known Causes"))</f>
        <v/>
      </c>
      <c r="J162" s="216" t="str">
        <f>IF(F162="","",SUMIFS('CMS Deviation Detail'!$I$24:$I$523,'CMS Deviation Detail'!$B$24:$B$523,$B162,'CMS Deviation Detail'!$C$24:$C$523,$C162,'CMS Deviation Detail'!$J$24:$J$523,"Other Unknown Causes"))</f>
        <v/>
      </c>
    </row>
    <row r="163" spans="2:10" x14ac:dyDescent="0.35">
      <c r="B163" s="189" t="str">
        <f>IF(Lists!AK141="","",Lists!AK141)</f>
        <v/>
      </c>
      <c r="C163" s="189" t="str">
        <f>IF(Lists!AL141="","",Lists!AL141)</f>
        <v/>
      </c>
      <c r="D163" s="193" t="str">
        <f>IF(C163="","",VLOOKUP(B163,Lists!$K$2:$L$501,2,FALSE))</f>
        <v/>
      </c>
      <c r="E163" s="193" t="str">
        <f>IF(C163="","",SUMIFS('CMS Deviation Detail'!$I$24:$I$523,'CMS Deviation Detail'!$B$24:$B$523,B163,'CMS Deviation Detail'!$C$24:$C$523,C163))</f>
        <v/>
      </c>
      <c r="F163" s="194" t="str">
        <f t="shared" si="2"/>
        <v/>
      </c>
      <c r="G163" s="193" t="str">
        <f>IF(C163="","",SUMIFS('CMS Deviation Detail'!$I$24:$I$523,'CMS Deviation Detail'!$B$24:$B$523,$B163,'CMS Deviation Detail'!$C$24:$C$523,$C163,'CMS Deviation Detail'!$J$24:$J$523,"Control Equipment Problems"))</f>
        <v/>
      </c>
      <c r="H163" s="193" t="str">
        <f>IF(D163="","",SUMIFS('CMS Deviation Detail'!$I$24:$I$523,'CMS Deviation Detail'!$B$24:$B$523,$B163,'CMS Deviation Detail'!$C$24:$C$523,$C163,'CMS Deviation Detail'!$J$24:$J$523,"Process Problems"))</f>
        <v/>
      </c>
      <c r="I163" s="193" t="str">
        <f>IF(E163="","",SUMIFS('CMS Deviation Detail'!$I$24:$I$523,'CMS Deviation Detail'!$B$24:$B$523,$B163,'CMS Deviation Detail'!$C$24:$C$523,$C163,'CMS Deviation Detail'!$J$24:$J$523,"Other Known Causes"))</f>
        <v/>
      </c>
      <c r="J163" s="216" t="str">
        <f>IF(F163="","",SUMIFS('CMS Deviation Detail'!$I$24:$I$523,'CMS Deviation Detail'!$B$24:$B$523,$B163,'CMS Deviation Detail'!$C$24:$C$523,$C163,'CMS Deviation Detail'!$J$24:$J$523,"Other Unknown Causes"))</f>
        <v/>
      </c>
    </row>
    <row r="164" spans="2:10" x14ac:dyDescent="0.35">
      <c r="B164" s="189" t="str">
        <f>IF(Lists!AK142="","",Lists!AK142)</f>
        <v/>
      </c>
      <c r="C164" s="189" t="str">
        <f>IF(Lists!AL142="","",Lists!AL142)</f>
        <v/>
      </c>
      <c r="D164" s="193" t="str">
        <f>IF(C164="","",VLOOKUP(B164,Lists!$K$2:$L$501,2,FALSE))</f>
        <v/>
      </c>
      <c r="E164" s="193" t="str">
        <f>IF(C164="","",SUMIFS('CMS Deviation Detail'!$I$24:$I$523,'CMS Deviation Detail'!$B$24:$B$523,B164,'CMS Deviation Detail'!$C$24:$C$523,C164))</f>
        <v/>
      </c>
      <c r="F164" s="194" t="str">
        <f t="shared" si="2"/>
        <v/>
      </c>
      <c r="G164" s="193" t="str">
        <f>IF(C164="","",SUMIFS('CMS Deviation Detail'!$I$24:$I$523,'CMS Deviation Detail'!$B$24:$B$523,$B164,'CMS Deviation Detail'!$C$24:$C$523,$C164,'CMS Deviation Detail'!$J$24:$J$523,"Control Equipment Problems"))</f>
        <v/>
      </c>
      <c r="H164" s="193" t="str">
        <f>IF(D164="","",SUMIFS('CMS Deviation Detail'!$I$24:$I$523,'CMS Deviation Detail'!$B$24:$B$523,$B164,'CMS Deviation Detail'!$C$24:$C$523,$C164,'CMS Deviation Detail'!$J$24:$J$523,"Process Problems"))</f>
        <v/>
      </c>
      <c r="I164" s="193" t="str">
        <f>IF(E164="","",SUMIFS('CMS Deviation Detail'!$I$24:$I$523,'CMS Deviation Detail'!$B$24:$B$523,$B164,'CMS Deviation Detail'!$C$24:$C$523,$C164,'CMS Deviation Detail'!$J$24:$J$523,"Other Known Causes"))</f>
        <v/>
      </c>
      <c r="J164" s="216" t="str">
        <f>IF(F164="","",SUMIFS('CMS Deviation Detail'!$I$24:$I$523,'CMS Deviation Detail'!$B$24:$B$523,$B164,'CMS Deviation Detail'!$C$24:$C$523,$C164,'CMS Deviation Detail'!$J$24:$J$523,"Other Unknown Causes"))</f>
        <v/>
      </c>
    </row>
    <row r="165" spans="2:10" x14ac:dyDescent="0.35">
      <c r="B165" s="189" t="str">
        <f>IF(Lists!AK143="","",Lists!AK143)</f>
        <v/>
      </c>
      <c r="C165" s="189" t="str">
        <f>IF(Lists!AL143="","",Lists!AL143)</f>
        <v/>
      </c>
      <c r="D165" s="193" t="str">
        <f>IF(C165="","",VLOOKUP(B165,Lists!$K$2:$L$501,2,FALSE))</f>
        <v/>
      </c>
      <c r="E165" s="193" t="str">
        <f>IF(C165="","",SUMIFS('CMS Deviation Detail'!$I$24:$I$523,'CMS Deviation Detail'!$B$24:$B$523,B165,'CMS Deviation Detail'!$C$24:$C$523,C165))</f>
        <v/>
      </c>
      <c r="F165" s="194" t="str">
        <f t="shared" si="2"/>
        <v/>
      </c>
      <c r="G165" s="193" t="str">
        <f>IF(C165="","",SUMIFS('CMS Deviation Detail'!$I$24:$I$523,'CMS Deviation Detail'!$B$24:$B$523,$B165,'CMS Deviation Detail'!$C$24:$C$523,$C165,'CMS Deviation Detail'!$J$24:$J$523,"Control Equipment Problems"))</f>
        <v/>
      </c>
      <c r="H165" s="193" t="str">
        <f>IF(D165="","",SUMIFS('CMS Deviation Detail'!$I$24:$I$523,'CMS Deviation Detail'!$B$24:$B$523,$B165,'CMS Deviation Detail'!$C$24:$C$523,$C165,'CMS Deviation Detail'!$J$24:$J$523,"Process Problems"))</f>
        <v/>
      </c>
      <c r="I165" s="193" t="str">
        <f>IF(E165="","",SUMIFS('CMS Deviation Detail'!$I$24:$I$523,'CMS Deviation Detail'!$B$24:$B$523,$B165,'CMS Deviation Detail'!$C$24:$C$523,$C165,'CMS Deviation Detail'!$J$24:$J$523,"Other Known Causes"))</f>
        <v/>
      </c>
      <c r="J165" s="216" t="str">
        <f>IF(F165="","",SUMIFS('CMS Deviation Detail'!$I$24:$I$523,'CMS Deviation Detail'!$B$24:$B$523,$B165,'CMS Deviation Detail'!$C$24:$C$523,$C165,'CMS Deviation Detail'!$J$24:$J$523,"Other Unknown Causes"))</f>
        <v/>
      </c>
    </row>
    <row r="166" spans="2:10" x14ac:dyDescent="0.35">
      <c r="B166" s="189" t="str">
        <f>IF(Lists!AK144="","",Lists!AK144)</f>
        <v/>
      </c>
      <c r="C166" s="189" t="str">
        <f>IF(Lists!AL144="","",Lists!AL144)</f>
        <v/>
      </c>
      <c r="D166" s="193" t="str">
        <f>IF(C166="","",VLOOKUP(B166,Lists!$K$2:$L$501,2,FALSE))</f>
        <v/>
      </c>
      <c r="E166" s="193" t="str">
        <f>IF(C166="","",SUMIFS('CMS Deviation Detail'!$I$24:$I$523,'CMS Deviation Detail'!$B$24:$B$523,B166,'CMS Deviation Detail'!$C$24:$C$523,C166))</f>
        <v/>
      </c>
      <c r="F166" s="194" t="str">
        <f t="shared" si="2"/>
        <v/>
      </c>
      <c r="G166" s="193" t="str">
        <f>IF(C166="","",SUMIFS('CMS Deviation Detail'!$I$24:$I$523,'CMS Deviation Detail'!$B$24:$B$523,$B166,'CMS Deviation Detail'!$C$24:$C$523,$C166,'CMS Deviation Detail'!$J$24:$J$523,"Control Equipment Problems"))</f>
        <v/>
      </c>
      <c r="H166" s="193" t="str">
        <f>IF(D166="","",SUMIFS('CMS Deviation Detail'!$I$24:$I$523,'CMS Deviation Detail'!$B$24:$B$523,$B166,'CMS Deviation Detail'!$C$24:$C$523,$C166,'CMS Deviation Detail'!$J$24:$J$523,"Process Problems"))</f>
        <v/>
      </c>
      <c r="I166" s="193" t="str">
        <f>IF(E166="","",SUMIFS('CMS Deviation Detail'!$I$24:$I$523,'CMS Deviation Detail'!$B$24:$B$523,$B166,'CMS Deviation Detail'!$C$24:$C$523,$C166,'CMS Deviation Detail'!$J$24:$J$523,"Other Known Causes"))</f>
        <v/>
      </c>
      <c r="J166" s="216" t="str">
        <f>IF(F166="","",SUMIFS('CMS Deviation Detail'!$I$24:$I$523,'CMS Deviation Detail'!$B$24:$B$523,$B166,'CMS Deviation Detail'!$C$24:$C$523,$C166,'CMS Deviation Detail'!$J$24:$J$523,"Other Unknown Causes"))</f>
        <v/>
      </c>
    </row>
    <row r="167" spans="2:10" x14ac:dyDescent="0.35">
      <c r="B167" s="189" t="str">
        <f>IF(Lists!AK145="","",Lists!AK145)</f>
        <v/>
      </c>
      <c r="C167" s="189" t="str">
        <f>IF(Lists!AL145="","",Lists!AL145)</f>
        <v/>
      </c>
      <c r="D167" s="193" t="str">
        <f>IF(C167="","",VLOOKUP(B167,Lists!$K$2:$L$501,2,FALSE))</f>
        <v/>
      </c>
      <c r="E167" s="193" t="str">
        <f>IF(C167="","",SUMIFS('CMS Deviation Detail'!$I$24:$I$523,'CMS Deviation Detail'!$B$24:$B$523,B167,'CMS Deviation Detail'!$C$24:$C$523,C167))</f>
        <v/>
      </c>
      <c r="F167" s="194" t="str">
        <f t="shared" si="2"/>
        <v/>
      </c>
      <c r="G167" s="193" t="str">
        <f>IF(C167="","",SUMIFS('CMS Deviation Detail'!$I$24:$I$523,'CMS Deviation Detail'!$B$24:$B$523,$B167,'CMS Deviation Detail'!$C$24:$C$523,$C167,'CMS Deviation Detail'!$J$24:$J$523,"Control Equipment Problems"))</f>
        <v/>
      </c>
      <c r="H167" s="193" t="str">
        <f>IF(D167="","",SUMIFS('CMS Deviation Detail'!$I$24:$I$523,'CMS Deviation Detail'!$B$24:$B$523,$B167,'CMS Deviation Detail'!$C$24:$C$523,$C167,'CMS Deviation Detail'!$J$24:$J$523,"Process Problems"))</f>
        <v/>
      </c>
      <c r="I167" s="193" t="str">
        <f>IF(E167="","",SUMIFS('CMS Deviation Detail'!$I$24:$I$523,'CMS Deviation Detail'!$B$24:$B$523,$B167,'CMS Deviation Detail'!$C$24:$C$523,$C167,'CMS Deviation Detail'!$J$24:$J$523,"Other Known Causes"))</f>
        <v/>
      </c>
      <c r="J167" s="216" t="str">
        <f>IF(F167="","",SUMIFS('CMS Deviation Detail'!$I$24:$I$523,'CMS Deviation Detail'!$B$24:$B$523,$B167,'CMS Deviation Detail'!$C$24:$C$523,$C167,'CMS Deviation Detail'!$J$24:$J$523,"Other Unknown Causes"))</f>
        <v/>
      </c>
    </row>
    <row r="168" spans="2:10" x14ac:dyDescent="0.35">
      <c r="B168" s="189" t="str">
        <f>IF(Lists!AK146="","",Lists!AK146)</f>
        <v/>
      </c>
      <c r="C168" s="189" t="str">
        <f>IF(Lists!AL146="","",Lists!AL146)</f>
        <v/>
      </c>
      <c r="D168" s="193" t="str">
        <f>IF(C168="","",VLOOKUP(B168,Lists!$K$2:$L$501,2,FALSE))</f>
        <v/>
      </c>
      <c r="E168" s="193" t="str">
        <f>IF(C168="","",SUMIFS('CMS Deviation Detail'!$I$24:$I$523,'CMS Deviation Detail'!$B$24:$B$523,B168,'CMS Deviation Detail'!$C$24:$C$523,C168))</f>
        <v/>
      </c>
      <c r="F168" s="194" t="str">
        <f t="shared" si="2"/>
        <v/>
      </c>
      <c r="G168" s="193" t="str">
        <f>IF(C168="","",SUMIFS('CMS Deviation Detail'!$I$24:$I$523,'CMS Deviation Detail'!$B$24:$B$523,$B168,'CMS Deviation Detail'!$C$24:$C$523,$C168,'CMS Deviation Detail'!$J$24:$J$523,"Control Equipment Problems"))</f>
        <v/>
      </c>
      <c r="H168" s="193" t="str">
        <f>IF(D168="","",SUMIFS('CMS Deviation Detail'!$I$24:$I$523,'CMS Deviation Detail'!$B$24:$B$523,$B168,'CMS Deviation Detail'!$C$24:$C$523,$C168,'CMS Deviation Detail'!$J$24:$J$523,"Process Problems"))</f>
        <v/>
      </c>
      <c r="I168" s="193" t="str">
        <f>IF(E168="","",SUMIFS('CMS Deviation Detail'!$I$24:$I$523,'CMS Deviation Detail'!$B$24:$B$523,$B168,'CMS Deviation Detail'!$C$24:$C$523,$C168,'CMS Deviation Detail'!$J$24:$J$523,"Other Known Causes"))</f>
        <v/>
      </c>
      <c r="J168" s="216" t="str">
        <f>IF(F168="","",SUMIFS('CMS Deviation Detail'!$I$24:$I$523,'CMS Deviation Detail'!$B$24:$B$523,$B168,'CMS Deviation Detail'!$C$24:$C$523,$C168,'CMS Deviation Detail'!$J$24:$J$523,"Other Unknown Causes"))</f>
        <v/>
      </c>
    </row>
    <row r="169" spans="2:10" x14ac:dyDescent="0.35">
      <c r="B169" s="189" t="str">
        <f>IF(Lists!AK147="","",Lists!AK147)</f>
        <v/>
      </c>
      <c r="C169" s="189" t="str">
        <f>IF(Lists!AL147="","",Lists!AL147)</f>
        <v/>
      </c>
      <c r="D169" s="193" t="str">
        <f>IF(C169="","",VLOOKUP(B169,Lists!$K$2:$L$501,2,FALSE))</f>
        <v/>
      </c>
      <c r="E169" s="193" t="str">
        <f>IF(C169="","",SUMIFS('CMS Deviation Detail'!$I$24:$I$523,'CMS Deviation Detail'!$B$24:$B$523,B169,'CMS Deviation Detail'!$C$24:$C$523,C169))</f>
        <v/>
      </c>
      <c r="F169" s="194" t="str">
        <f t="shared" si="2"/>
        <v/>
      </c>
      <c r="G169" s="193" t="str">
        <f>IF(C169="","",SUMIFS('CMS Deviation Detail'!$I$24:$I$523,'CMS Deviation Detail'!$B$24:$B$523,$B169,'CMS Deviation Detail'!$C$24:$C$523,$C169,'CMS Deviation Detail'!$J$24:$J$523,"Control Equipment Problems"))</f>
        <v/>
      </c>
      <c r="H169" s="193" t="str">
        <f>IF(D169="","",SUMIFS('CMS Deviation Detail'!$I$24:$I$523,'CMS Deviation Detail'!$B$24:$B$523,$B169,'CMS Deviation Detail'!$C$24:$C$523,$C169,'CMS Deviation Detail'!$J$24:$J$523,"Process Problems"))</f>
        <v/>
      </c>
      <c r="I169" s="193" t="str">
        <f>IF(E169="","",SUMIFS('CMS Deviation Detail'!$I$24:$I$523,'CMS Deviation Detail'!$B$24:$B$523,$B169,'CMS Deviation Detail'!$C$24:$C$523,$C169,'CMS Deviation Detail'!$J$24:$J$523,"Other Known Causes"))</f>
        <v/>
      </c>
      <c r="J169" s="216" t="str">
        <f>IF(F169="","",SUMIFS('CMS Deviation Detail'!$I$24:$I$523,'CMS Deviation Detail'!$B$24:$B$523,$B169,'CMS Deviation Detail'!$C$24:$C$523,$C169,'CMS Deviation Detail'!$J$24:$J$523,"Other Unknown Causes"))</f>
        <v/>
      </c>
    </row>
    <row r="170" spans="2:10" x14ac:dyDescent="0.35">
      <c r="B170" s="189" t="str">
        <f>IF(Lists!AK148="","",Lists!AK148)</f>
        <v/>
      </c>
      <c r="C170" s="189" t="str">
        <f>IF(Lists!AL148="","",Lists!AL148)</f>
        <v/>
      </c>
      <c r="D170" s="193" t="str">
        <f>IF(C170="","",VLOOKUP(B170,Lists!$K$2:$L$501,2,FALSE))</f>
        <v/>
      </c>
      <c r="E170" s="193" t="str">
        <f>IF(C170="","",SUMIFS('CMS Deviation Detail'!$I$24:$I$523,'CMS Deviation Detail'!$B$24:$B$523,B170,'CMS Deviation Detail'!$C$24:$C$523,C170))</f>
        <v/>
      </c>
      <c r="F170" s="194" t="str">
        <f t="shared" si="2"/>
        <v/>
      </c>
      <c r="G170" s="193" t="str">
        <f>IF(C170="","",SUMIFS('CMS Deviation Detail'!$I$24:$I$523,'CMS Deviation Detail'!$B$24:$B$523,$B170,'CMS Deviation Detail'!$C$24:$C$523,$C170,'CMS Deviation Detail'!$J$24:$J$523,"Control Equipment Problems"))</f>
        <v/>
      </c>
      <c r="H170" s="193" t="str">
        <f>IF(D170="","",SUMIFS('CMS Deviation Detail'!$I$24:$I$523,'CMS Deviation Detail'!$B$24:$B$523,$B170,'CMS Deviation Detail'!$C$24:$C$523,$C170,'CMS Deviation Detail'!$J$24:$J$523,"Process Problems"))</f>
        <v/>
      </c>
      <c r="I170" s="193" t="str">
        <f>IF(E170="","",SUMIFS('CMS Deviation Detail'!$I$24:$I$523,'CMS Deviation Detail'!$B$24:$B$523,$B170,'CMS Deviation Detail'!$C$24:$C$523,$C170,'CMS Deviation Detail'!$J$24:$J$523,"Other Known Causes"))</f>
        <v/>
      </c>
      <c r="J170" s="216" t="str">
        <f>IF(F170="","",SUMIFS('CMS Deviation Detail'!$I$24:$I$523,'CMS Deviation Detail'!$B$24:$B$523,$B170,'CMS Deviation Detail'!$C$24:$C$523,$C170,'CMS Deviation Detail'!$J$24:$J$523,"Other Unknown Causes"))</f>
        <v/>
      </c>
    </row>
    <row r="171" spans="2:10" x14ac:dyDescent="0.35">
      <c r="B171" s="189" t="str">
        <f>IF(Lists!AK149="","",Lists!AK149)</f>
        <v/>
      </c>
      <c r="C171" s="189" t="str">
        <f>IF(Lists!AL149="","",Lists!AL149)</f>
        <v/>
      </c>
      <c r="D171" s="193" t="str">
        <f>IF(C171="","",VLOOKUP(B171,Lists!$K$2:$L$501,2,FALSE))</f>
        <v/>
      </c>
      <c r="E171" s="193" t="str">
        <f>IF(C171="","",SUMIFS('CMS Deviation Detail'!$I$24:$I$523,'CMS Deviation Detail'!$B$24:$B$523,B171,'CMS Deviation Detail'!$C$24:$C$523,C171))</f>
        <v/>
      </c>
      <c r="F171" s="194" t="str">
        <f t="shared" si="2"/>
        <v/>
      </c>
      <c r="G171" s="193" t="str">
        <f>IF(C171="","",SUMIFS('CMS Deviation Detail'!$I$24:$I$523,'CMS Deviation Detail'!$B$24:$B$523,$B171,'CMS Deviation Detail'!$C$24:$C$523,$C171,'CMS Deviation Detail'!$J$24:$J$523,"Control Equipment Problems"))</f>
        <v/>
      </c>
      <c r="H171" s="193" t="str">
        <f>IF(D171="","",SUMIFS('CMS Deviation Detail'!$I$24:$I$523,'CMS Deviation Detail'!$B$24:$B$523,$B171,'CMS Deviation Detail'!$C$24:$C$523,$C171,'CMS Deviation Detail'!$J$24:$J$523,"Process Problems"))</f>
        <v/>
      </c>
      <c r="I171" s="193" t="str">
        <f>IF(E171="","",SUMIFS('CMS Deviation Detail'!$I$24:$I$523,'CMS Deviation Detail'!$B$24:$B$523,$B171,'CMS Deviation Detail'!$C$24:$C$523,$C171,'CMS Deviation Detail'!$J$24:$J$523,"Other Known Causes"))</f>
        <v/>
      </c>
      <c r="J171" s="216" t="str">
        <f>IF(F171="","",SUMIFS('CMS Deviation Detail'!$I$24:$I$523,'CMS Deviation Detail'!$B$24:$B$523,$B171,'CMS Deviation Detail'!$C$24:$C$523,$C171,'CMS Deviation Detail'!$J$24:$J$523,"Other Unknown Causes"))</f>
        <v/>
      </c>
    </row>
    <row r="172" spans="2:10" x14ac:dyDescent="0.35">
      <c r="B172" s="189" t="str">
        <f>IF(Lists!AK150="","",Lists!AK150)</f>
        <v/>
      </c>
      <c r="C172" s="189" t="str">
        <f>IF(Lists!AL150="","",Lists!AL150)</f>
        <v/>
      </c>
      <c r="D172" s="193" t="str">
        <f>IF(C172="","",VLOOKUP(B172,Lists!$K$2:$L$501,2,FALSE))</f>
        <v/>
      </c>
      <c r="E172" s="193" t="str">
        <f>IF(C172="","",SUMIFS('CMS Deviation Detail'!$I$24:$I$523,'CMS Deviation Detail'!$B$24:$B$523,B172,'CMS Deviation Detail'!$C$24:$C$523,C172))</f>
        <v/>
      </c>
      <c r="F172" s="194" t="str">
        <f t="shared" si="2"/>
        <v/>
      </c>
      <c r="G172" s="193" t="str">
        <f>IF(C172="","",SUMIFS('CMS Deviation Detail'!$I$24:$I$523,'CMS Deviation Detail'!$B$24:$B$523,$B172,'CMS Deviation Detail'!$C$24:$C$523,$C172,'CMS Deviation Detail'!$J$24:$J$523,"Control Equipment Problems"))</f>
        <v/>
      </c>
      <c r="H172" s="193" t="str">
        <f>IF(D172="","",SUMIFS('CMS Deviation Detail'!$I$24:$I$523,'CMS Deviation Detail'!$B$24:$B$523,$B172,'CMS Deviation Detail'!$C$24:$C$523,$C172,'CMS Deviation Detail'!$J$24:$J$523,"Process Problems"))</f>
        <v/>
      </c>
      <c r="I172" s="193" t="str">
        <f>IF(E172="","",SUMIFS('CMS Deviation Detail'!$I$24:$I$523,'CMS Deviation Detail'!$B$24:$B$523,$B172,'CMS Deviation Detail'!$C$24:$C$523,$C172,'CMS Deviation Detail'!$J$24:$J$523,"Other Known Causes"))</f>
        <v/>
      </c>
      <c r="J172" s="216" t="str">
        <f>IF(F172="","",SUMIFS('CMS Deviation Detail'!$I$24:$I$523,'CMS Deviation Detail'!$B$24:$B$523,$B172,'CMS Deviation Detail'!$C$24:$C$523,$C172,'CMS Deviation Detail'!$J$24:$J$523,"Other Unknown Causes"))</f>
        <v/>
      </c>
    </row>
    <row r="173" spans="2:10" x14ac:dyDescent="0.35">
      <c r="B173" s="189" t="str">
        <f>IF(Lists!AK151="","",Lists!AK151)</f>
        <v/>
      </c>
      <c r="C173" s="189" t="str">
        <f>IF(Lists!AL151="","",Lists!AL151)</f>
        <v/>
      </c>
      <c r="D173" s="193" t="str">
        <f>IF(C173="","",VLOOKUP(B173,Lists!$K$2:$L$501,2,FALSE))</f>
        <v/>
      </c>
      <c r="E173" s="193" t="str">
        <f>IF(C173="","",SUMIFS('CMS Deviation Detail'!$I$24:$I$523,'CMS Deviation Detail'!$B$24:$B$523,B173,'CMS Deviation Detail'!$C$24:$C$523,C173))</f>
        <v/>
      </c>
      <c r="F173" s="194" t="str">
        <f t="shared" si="2"/>
        <v/>
      </c>
      <c r="G173" s="193" t="str">
        <f>IF(C173="","",SUMIFS('CMS Deviation Detail'!$I$24:$I$523,'CMS Deviation Detail'!$B$24:$B$523,$B173,'CMS Deviation Detail'!$C$24:$C$523,$C173,'CMS Deviation Detail'!$J$24:$J$523,"Control Equipment Problems"))</f>
        <v/>
      </c>
      <c r="H173" s="193" t="str">
        <f>IF(D173="","",SUMIFS('CMS Deviation Detail'!$I$24:$I$523,'CMS Deviation Detail'!$B$24:$B$523,$B173,'CMS Deviation Detail'!$C$24:$C$523,$C173,'CMS Deviation Detail'!$J$24:$J$523,"Process Problems"))</f>
        <v/>
      </c>
      <c r="I173" s="193" t="str">
        <f>IF(E173="","",SUMIFS('CMS Deviation Detail'!$I$24:$I$523,'CMS Deviation Detail'!$B$24:$B$523,$B173,'CMS Deviation Detail'!$C$24:$C$523,$C173,'CMS Deviation Detail'!$J$24:$J$523,"Other Known Causes"))</f>
        <v/>
      </c>
      <c r="J173" s="216" t="str">
        <f>IF(F173="","",SUMIFS('CMS Deviation Detail'!$I$24:$I$523,'CMS Deviation Detail'!$B$24:$B$523,$B173,'CMS Deviation Detail'!$C$24:$C$523,$C173,'CMS Deviation Detail'!$J$24:$J$523,"Other Unknown Causes"))</f>
        <v/>
      </c>
    </row>
    <row r="174" spans="2:10" x14ac:dyDescent="0.35">
      <c r="B174" s="189" t="str">
        <f>IF(Lists!AK152="","",Lists!AK152)</f>
        <v/>
      </c>
      <c r="C174" s="189" t="str">
        <f>IF(Lists!AL152="","",Lists!AL152)</f>
        <v/>
      </c>
      <c r="D174" s="193" t="str">
        <f>IF(C174="","",VLOOKUP(B174,Lists!$K$2:$L$501,2,FALSE))</f>
        <v/>
      </c>
      <c r="E174" s="193" t="str">
        <f>IF(C174="","",SUMIFS('CMS Deviation Detail'!$I$24:$I$523,'CMS Deviation Detail'!$B$24:$B$523,B174,'CMS Deviation Detail'!$C$24:$C$523,C174))</f>
        <v/>
      </c>
      <c r="F174" s="194" t="str">
        <f t="shared" si="2"/>
        <v/>
      </c>
      <c r="G174" s="193" t="str">
        <f>IF(C174="","",SUMIFS('CMS Deviation Detail'!$I$24:$I$523,'CMS Deviation Detail'!$B$24:$B$523,$B174,'CMS Deviation Detail'!$C$24:$C$523,$C174,'CMS Deviation Detail'!$J$24:$J$523,"Control Equipment Problems"))</f>
        <v/>
      </c>
      <c r="H174" s="193" t="str">
        <f>IF(D174="","",SUMIFS('CMS Deviation Detail'!$I$24:$I$523,'CMS Deviation Detail'!$B$24:$B$523,$B174,'CMS Deviation Detail'!$C$24:$C$523,$C174,'CMS Deviation Detail'!$J$24:$J$523,"Process Problems"))</f>
        <v/>
      </c>
      <c r="I174" s="193" t="str">
        <f>IF(E174="","",SUMIFS('CMS Deviation Detail'!$I$24:$I$523,'CMS Deviation Detail'!$B$24:$B$523,$B174,'CMS Deviation Detail'!$C$24:$C$523,$C174,'CMS Deviation Detail'!$J$24:$J$523,"Other Known Causes"))</f>
        <v/>
      </c>
      <c r="J174" s="216" t="str">
        <f>IF(F174="","",SUMIFS('CMS Deviation Detail'!$I$24:$I$523,'CMS Deviation Detail'!$B$24:$B$523,$B174,'CMS Deviation Detail'!$C$24:$C$523,$C174,'CMS Deviation Detail'!$J$24:$J$523,"Other Unknown Causes"))</f>
        <v/>
      </c>
    </row>
    <row r="175" spans="2:10" x14ac:dyDescent="0.35">
      <c r="B175" s="189" t="str">
        <f>IF(Lists!AK153="","",Lists!AK153)</f>
        <v/>
      </c>
      <c r="C175" s="189" t="str">
        <f>IF(Lists!AL153="","",Lists!AL153)</f>
        <v/>
      </c>
      <c r="D175" s="193" t="str">
        <f>IF(C175="","",VLOOKUP(B175,Lists!$K$2:$L$501,2,FALSE))</f>
        <v/>
      </c>
      <c r="E175" s="193" t="str">
        <f>IF(C175="","",SUMIFS('CMS Deviation Detail'!$I$24:$I$523,'CMS Deviation Detail'!$B$24:$B$523,B175,'CMS Deviation Detail'!$C$24:$C$523,C175))</f>
        <v/>
      </c>
      <c r="F175" s="194" t="str">
        <f t="shared" si="2"/>
        <v/>
      </c>
      <c r="G175" s="193" t="str">
        <f>IF(C175="","",SUMIFS('CMS Deviation Detail'!$I$24:$I$523,'CMS Deviation Detail'!$B$24:$B$523,$B175,'CMS Deviation Detail'!$C$24:$C$523,$C175,'CMS Deviation Detail'!$J$24:$J$523,"Control Equipment Problems"))</f>
        <v/>
      </c>
      <c r="H175" s="193" t="str">
        <f>IF(D175="","",SUMIFS('CMS Deviation Detail'!$I$24:$I$523,'CMS Deviation Detail'!$B$24:$B$523,$B175,'CMS Deviation Detail'!$C$24:$C$523,$C175,'CMS Deviation Detail'!$J$24:$J$523,"Process Problems"))</f>
        <v/>
      </c>
      <c r="I175" s="193" t="str">
        <f>IF(E175="","",SUMIFS('CMS Deviation Detail'!$I$24:$I$523,'CMS Deviation Detail'!$B$24:$B$523,$B175,'CMS Deviation Detail'!$C$24:$C$523,$C175,'CMS Deviation Detail'!$J$24:$J$523,"Other Known Causes"))</f>
        <v/>
      </c>
      <c r="J175" s="216" t="str">
        <f>IF(F175="","",SUMIFS('CMS Deviation Detail'!$I$24:$I$523,'CMS Deviation Detail'!$B$24:$B$523,$B175,'CMS Deviation Detail'!$C$24:$C$523,$C175,'CMS Deviation Detail'!$J$24:$J$523,"Other Unknown Causes"))</f>
        <v/>
      </c>
    </row>
    <row r="176" spans="2:10" x14ac:dyDescent="0.35">
      <c r="B176" s="189" t="str">
        <f>IF(Lists!AK154="","",Lists!AK154)</f>
        <v/>
      </c>
      <c r="C176" s="189" t="str">
        <f>IF(Lists!AL154="","",Lists!AL154)</f>
        <v/>
      </c>
      <c r="D176" s="193" t="str">
        <f>IF(C176="","",VLOOKUP(B176,Lists!$K$2:$L$501,2,FALSE))</f>
        <v/>
      </c>
      <c r="E176" s="193" t="str">
        <f>IF(C176="","",SUMIFS('CMS Deviation Detail'!$I$24:$I$523,'CMS Deviation Detail'!$B$24:$B$523,B176,'CMS Deviation Detail'!$C$24:$C$523,C176))</f>
        <v/>
      </c>
      <c r="F176" s="194" t="str">
        <f t="shared" si="2"/>
        <v/>
      </c>
      <c r="G176" s="193" t="str">
        <f>IF(C176="","",SUMIFS('CMS Deviation Detail'!$I$24:$I$523,'CMS Deviation Detail'!$B$24:$B$523,$B176,'CMS Deviation Detail'!$C$24:$C$523,$C176,'CMS Deviation Detail'!$J$24:$J$523,"Control Equipment Problems"))</f>
        <v/>
      </c>
      <c r="H176" s="193" t="str">
        <f>IF(D176="","",SUMIFS('CMS Deviation Detail'!$I$24:$I$523,'CMS Deviation Detail'!$B$24:$B$523,$B176,'CMS Deviation Detail'!$C$24:$C$523,$C176,'CMS Deviation Detail'!$J$24:$J$523,"Process Problems"))</f>
        <v/>
      </c>
      <c r="I176" s="193" t="str">
        <f>IF(E176="","",SUMIFS('CMS Deviation Detail'!$I$24:$I$523,'CMS Deviation Detail'!$B$24:$B$523,$B176,'CMS Deviation Detail'!$C$24:$C$523,$C176,'CMS Deviation Detail'!$J$24:$J$523,"Other Known Causes"))</f>
        <v/>
      </c>
      <c r="J176" s="216" t="str">
        <f>IF(F176="","",SUMIFS('CMS Deviation Detail'!$I$24:$I$523,'CMS Deviation Detail'!$B$24:$B$523,$B176,'CMS Deviation Detail'!$C$24:$C$523,$C176,'CMS Deviation Detail'!$J$24:$J$523,"Other Unknown Causes"))</f>
        <v/>
      </c>
    </row>
    <row r="177" spans="2:10" x14ac:dyDescent="0.35">
      <c r="B177" s="189" t="str">
        <f>IF(Lists!AK155="","",Lists!AK155)</f>
        <v/>
      </c>
      <c r="C177" s="189" t="str">
        <f>IF(Lists!AL155="","",Lists!AL155)</f>
        <v/>
      </c>
      <c r="D177" s="193" t="str">
        <f>IF(C177="","",VLOOKUP(B177,Lists!$K$2:$L$501,2,FALSE))</f>
        <v/>
      </c>
      <c r="E177" s="193" t="str">
        <f>IF(C177="","",SUMIFS('CMS Deviation Detail'!$I$24:$I$523,'CMS Deviation Detail'!$B$24:$B$523,B177,'CMS Deviation Detail'!$C$24:$C$523,C177))</f>
        <v/>
      </c>
      <c r="F177" s="194" t="str">
        <f t="shared" si="2"/>
        <v/>
      </c>
      <c r="G177" s="193" t="str">
        <f>IF(C177="","",SUMIFS('CMS Deviation Detail'!$I$24:$I$523,'CMS Deviation Detail'!$B$24:$B$523,$B177,'CMS Deviation Detail'!$C$24:$C$523,$C177,'CMS Deviation Detail'!$J$24:$J$523,"Control Equipment Problems"))</f>
        <v/>
      </c>
      <c r="H177" s="193" t="str">
        <f>IF(D177="","",SUMIFS('CMS Deviation Detail'!$I$24:$I$523,'CMS Deviation Detail'!$B$24:$B$523,$B177,'CMS Deviation Detail'!$C$24:$C$523,$C177,'CMS Deviation Detail'!$J$24:$J$523,"Process Problems"))</f>
        <v/>
      </c>
      <c r="I177" s="193" t="str">
        <f>IF(E177="","",SUMIFS('CMS Deviation Detail'!$I$24:$I$523,'CMS Deviation Detail'!$B$24:$B$523,$B177,'CMS Deviation Detail'!$C$24:$C$523,$C177,'CMS Deviation Detail'!$J$24:$J$523,"Other Known Causes"))</f>
        <v/>
      </c>
      <c r="J177" s="216" t="str">
        <f>IF(F177="","",SUMIFS('CMS Deviation Detail'!$I$24:$I$523,'CMS Deviation Detail'!$B$24:$B$523,$B177,'CMS Deviation Detail'!$C$24:$C$523,$C177,'CMS Deviation Detail'!$J$24:$J$523,"Other Unknown Causes"))</f>
        <v/>
      </c>
    </row>
    <row r="178" spans="2:10" x14ac:dyDescent="0.35">
      <c r="B178" s="189" t="str">
        <f>IF(Lists!AK156="","",Lists!AK156)</f>
        <v/>
      </c>
      <c r="C178" s="189" t="str">
        <f>IF(Lists!AL156="","",Lists!AL156)</f>
        <v/>
      </c>
      <c r="D178" s="193" t="str">
        <f>IF(C178="","",VLOOKUP(B178,Lists!$K$2:$L$501,2,FALSE))</f>
        <v/>
      </c>
      <c r="E178" s="193" t="str">
        <f>IF(C178="","",SUMIFS('CMS Deviation Detail'!$I$24:$I$523,'CMS Deviation Detail'!$B$24:$B$523,B178,'CMS Deviation Detail'!$C$24:$C$523,C178))</f>
        <v/>
      </c>
      <c r="F178" s="194" t="str">
        <f t="shared" si="2"/>
        <v/>
      </c>
      <c r="G178" s="193" t="str">
        <f>IF(C178="","",SUMIFS('CMS Deviation Detail'!$I$24:$I$523,'CMS Deviation Detail'!$B$24:$B$523,$B178,'CMS Deviation Detail'!$C$24:$C$523,$C178,'CMS Deviation Detail'!$J$24:$J$523,"Control Equipment Problems"))</f>
        <v/>
      </c>
      <c r="H178" s="193" t="str">
        <f>IF(D178="","",SUMIFS('CMS Deviation Detail'!$I$24:$I$523,'CMS Deviation Detail'!$B$24:$B$523,$B178,'CMS Deviation Detail'!$C$24:$C$523,$C178,'CMS Deviation Detail'!$J$24:$J$523,"Process Problems"))</f>
        <v/>
      </c>
      <c r="I178" s="193" t="str">
        <f>IF(E178="","",SUMIFS('CMS Deviation Detail'!$I$24:$I$523,'CMS Deviation Detail'!$B$24:$B$523,$B178,'CMS Deviation Detail'!$C$24:$C$523,$C178,'CMS Deviation Detail'!$J$24:$J$523,"Other Known Causes"))</f>
        <v/>
      </c>
      <c r="J178" s="216" t="str">
        <f>IF(F178="","",SUMIFS('CMS Deviation Detail'!$I$24:$I$523,'CMS Deviation Detail'!$B$24:$B$523,$B178,'CMS Deviation Detail'!$C$24:$C$523,$C178,'CMS Deviation Detail'!$J$24:$J$523,"Other Unknown Causes"))</f>
        <v/>
      </c>
    </row>
    <row r="179" spans="2:10" x14ac:dyDescent="0.35">
      <c r="B179" s="189" t="str">
        <f>IF(Lists!AK157="","",Lists!AK157)</f>
        <v/>
      </c>
      <c r="C179" s="189" t="str">
        <f>IF(Lists!AL157="","",Lists!AL157)</f>
        <v/>
      </c>
      <c r="D179" s="193" t="str">
        <f>IF(C179="","",VLOOKUP(B179,Lists!$K$2:$L$501,2,FALSE))</f>
        <v/>
      </c>
      <c r="E179" s="193" t="str">
        <f>IF(C179="","",SUMIFS('CMS Deviation Detail'!$I$24:$I$523,'CMS Deviation Detail'!$B$24:$B$523,B179,'CMS Deviation Detail'!$C$24:$C$523,C179))</f>
        <v/>
      </c>
      <c r="F179" s="194" t="str">
        <f t="shared" si="2"/>
        <v/>
      </c>
      <c r="G179" s="193" t="str">
        <f>IF(C179="","",SUMIFS('CMS Deviation Detail'!$I$24:$I$523,'CMS Deviation Detail'!$B$24:$B$523,$B179,'CMS Deviation Detail'!$C$24:$C$523,$C179,'CMS Deviation Detail'!$J$24:$J$523,"Control Equipment Problems"))</f>
        <v/>
      </c>
      <c r="H179" s="193" t="str">
        <f>IF(D179="","",SUMIFS('CMS Deviation Detail'!$I$24:$I$523,'CMS Deviation Detail'!$B$24:$B$523,$B179,'CMS Deviation Detail'!$C$24:$C$523,$C179,'CMS Deviation Detail'!$J$24:$J$523,"Process Problems"))</f>
        <v/>
      </c>
      <c r="I179" s="193" t="str">
        <f>IF(E179="","",SUMIFS('CMS Deviation Detail'!$I$24:$I$523,'CMS Deviation Detail'!$B$24:$B$523,$B179,'CMS Deviation Detail'!$C$24:$C$523,$C179,'CMS Deviation Detail'!$J$24:$J$523,"Other Known Causes"))</f>
        <v/>
      </c>
      <c r="J179" s="216" t="str">
        <f>IF(F179="","",SUMIFS('CMS Deviation Detail'!$I$24:$I$523,'CMS Deviation Detail'!$B$24:$B$523,$B179,'CMS Deviation Detail'!$C$24:$C$523,$C179,'CMS Deviation Detail'!$J$24:$J$523,"Other Unknown Causes"))</f>
        <v/>
      </c>
    </row>
    <row r="180" spans="2:10" x14ac:dyDescent="0.35">
      <c r="B180" s="189" t="str">
        <f>IF(Lists!AK158="","",Lists!AK158)</f>
        <v/>
      </c>
      <c r="C180" s="189" t="str">
        <f>IF(Lists!AL158="","",Lists!AL158)</f>
        <v/>
      </c>
      <c r="D180" s="193" t="str">
        <f>IF(C180="","",VLOOKUP(B180,Lists!$K$2:$L$501,2,FALSE))</f>
        <v/>
      </c>
      <c r="E180" s="193" t="str">
        <f>IF(C180="","",SUMIFS('CMS Deviation Detail'!$I$24:$I$523,'CMS Deviation Detail'!$B$24:$B$523,B180,'CMS Deviation Detail'!$C$24:$C$523,C180))</f>
        <v/>
      </c>
      <c r="F180" s="194" t="str">
        <f t="shared" si="2"/>
        <v/>
      </c>
      <c r="G180" s="193" t="str">
        <f>IF(C180="","",SUMIFS('CMS Deviation Detail'!$I$24:$I$523,'CMS Deviation Detail'!$B$24:$B$523,$B180,'CMS Deviation Detail'!$C$24:$C$523,$C180,'CMS Deviation Detail'!$J$24:$J$523,"Control Equipment Problems"))</f>
        <v/>
      </c>
      <c r="H180" s="193" t="str">
        <f>IF(D180="","",SUMIFS('CMS Deviation Detail'!$I$24:$I$523,'CMS Deviation Detail'!$B$24:$B$523,$B180,'CMS Deviation Detail'!$C$24:$C$523,$C180,'CMS Deviation Detail'!$J$24:$J$523,"Process Problems"))</f>
        <v/>
      </c>
      <c r="I180" s="193" t="str">
        <f>IF(E180="","",SUMIFS('CMS Deviation Detail'!$I$24:$I$523,'CMS Deviation Detail'!$B$24:$B$523,$B180,'CMS Deviation Detail'!$C$24:$C$523,$C180,'CMS Deviation Detail'!$J$24:$J$523,"Other Known Causes"))</f>
        <v/>
      </c>
      <c r="J180" s="216" t="str">
        <f>IF(F180="","",SUMIFS('CMS Deviation Detail'!$I$24:$I$523,'CMS Deviation Detail'!$B$24:$B$523,$B180,'CMS Deviation Detail'!$C$24:$C$523,$C180,'CMS Deviation Detail'!$J$24:$J$523,"Other Unknown Causes"))</f>
        <v/>
      </c>
    </row>
    <row r="181" spans="2:10" x14ac:dyDescent="0.35">
      <c r="B181" s="189" t="str">
        <f>IF(Lists!AK159="","",Lists!AK159)</f>
        <v/>
      </c>
      <c r="C181" s="189" t="str">
        <f>IF(Lists!AL159="","",Lists!AL159)</f>
        <v/>
      </c>
      <c r="D181" s="193" t="str">
        <f>IF(C181="","",VLOOKUP(B181,Lists!$K$2:$L$501,2,FALSE))</f>
        <v/>
      </c>
      <c r="E181" s="193" t="str">
        <f>IF(C181="","",SUMIFS('CMS Deviation Detail'!$I$24:$I$523,'CMS Deviation Detail'!$B$24:$B$523,B181,'CMS Deviation Detail'!$C$24:$C$523,C181))</f>
        <v/>
      </c>
      <c r="F181" s="194" t="str">
        <f t="shared" si="2"/>
        <v/>
      </c>
      <c r="G181" s="193" t="str">
        <f>IF(C181="","",SUMIFS('CMS Deviation Detail'!$I$24:$I$523,'CMS Deviation Detail'!$B$24:$B$523,$B181,'CMS Deviation Detail'!$C$24:$C$523,$C181,'CMS Deviation Detail'!$J$24:$J$523,"Control Equipment Problems"))</f>
        <v/>
      </c>
      <c r="H181" s="193" t="str">
        <f>IF(D181="","",SUMIFS('CMS Deviation Detail'!$I$24:$I$523,'CMS Deviation Detail'!$B$24:$B$523,$B181,'CMS Deviation Detail'!$C$24:$C$523,$C181,'CMS Deviation Detail'!$J$24:$J$523,"Process Problems"))</f>
        <v/>
      </c>
      <c r="I181" s="193" t="str">
        <f>IF(E181="","",SUMIFS('CMS Deviation Detail'!$I$24:$I$523,'CMS Deviation Detail'!$B$24:$B$523,$B181,'CMS Deviation Detail'!$C$24:$C$523,$C181,'CMS Deviation Detail'!$J$24:$J$523,"Other Known Causes"))</f>
        <v/>
      </c>
      <c r="J181" s="216" t="str">
        <f>IF(F181="","",SUMIFS('CMS Deviation Detail'!$I$24:$I$523,'CMS Deviation Detail'!$B$24:$B$523,$B181,'CMS Deviation Detail'!$C$24:$C$523,$C181,'CMS Deviation Detail'!$J$24:$J$523,"Other Unknown Causes"))</f>
        <v/>
      </c>
    </row>
    <row r="182" spans="2:10" x14ac:dyDescent="0.35">
      <c r="B182" s="189" t="str">
        <f>IF(Lists!AK160="","",Lists!AK160)</f>
        <v/>
      </c>
      <c r="C182" s="189" t="str">
        <f>IF(Lists!AL160="","",Lists!AL160)</f>
        <v/>
      </c>
      <c r="D182" s="193" t="str">
        <f>IF(C182="","",VLOOKUP(B182,Lists!$K$2:$L$501,2,FALSE))</f>
        <v/>
      </c>
      <c r="E182" s="193" t="str">
        <f>IF(C182="","",SUMIFS('CMS Deviation Detail'!$I$24:$I$523,'CMS Deviation Detail'!$B$24:$B$523,B182,'CMS Deviation Detail'!$C$24:$C$523,C182))</f>
        <v/>
      </c>
      <c r="F182" s="194" t="str">
        <f t="shared" si="2"/>
        <v/>
      </c>
      <c r="G182" s="193" t="str">
        <f>IF(C182="","",SUMIFS('CMS Deviation Detail'!$I$24:$I$523,'CMS Deviation Detail'!$B$24:$B$523,$B182,'CMS Deviation Detail'!$C$24:$C$523,$C182,'CMS Deviation Detail'!$J$24:$J$523,"Control Equipment Problems"))</f>
        <v/>
      </c>
      <c r="H182" s="193" t="str">
        <f>IF(D182="","",SUMIFS('CMS Deviation Detail'!$I$24:$I$523,'CMS Deviation Detail'!$B$24:$B$523,$B182,'CMS Deviation Detail'!$C$24:$C$523,$C182,'CMS Deviation Detail'!$J$24:$J$523,"Process Problems"))</f>
        <v/>
      </c>
      <c r="I182" s="193" t="str">
        <f>IF(E182="","",SUMIFS('CMS Deviation Detail'!$I$24:$I$523,'CMS Deviation Detail'!$B$24:$B$523,$B182,'CMS Deviation Detail'!$C$24:$C$523,$C182,'CMS Deviation Detail'!$J$24:$J$523,"Other Known Causes"))</f>
        <v/>
      </c>
      <c r="J182" s="216" t="str">
        <f>IF(F182="","",SUMIFS('CMS Deviation Detail'!$I$24:$I$523,'CMS Deviation Detail'!$B$24:$B$523,$B182,'CMS Deviation Detail'!$C$24:$C$523,$C182,'CMS Deviation Detail'!$J$24:$J$523,"Other Unknown Causes"))</f>
        <v/>
      </c>
    </row>
    <row r="183" spans="2:10" x14ac:dyDescent="0.35">
      <c r="B183" s="189" t="str">
        <f>IF(Lists!AK161="","",Lists!AK161)</f>
        <v/>
      </c>
      <c r="C183" s="189" t="str">
        <f>IF(Lists!AL161="","",Lists!AL161)</f>
        <v/>
      </c>
      <c r="D183" s="193" t="str">
        <f>IF(C183="","",VLOOKUP(B183,Lists!$K$2:$L$501,2,FALSE))</f>
        <v/>
      </c>
      <c r="E183" s="193" t="str">
        <f>IF(C183="","",SUMIFS('CMS Deviation Detail'!$I$24:$I$523,'CMS Deviation Detail'!$B$24:$B$523,B183,'CMS Deviation Detail'!$C$24:$C$523,C183))</f>
        <v/>
      </c>
      <c r="F183" s="194" t="str">
        <f t="shared" si="2"/>
        <v/>
      </c>
      <c r="G183" s="193" t="str">
        <f>IF(C183="","",SUMIFS('CMS Deviation Detail'!$I$24:$I$523,'CMS Deviation Detail'!$B$24:$B$523,$B183,'CMS Deviation Detail'!$C$24:$C$523,$C183,'CMS Deviation Detail'!$J$24:$J$523,"Control Equipment Problems"))</f>
        <v/>
      </c>
      <c r="H183" s="193" t="str">
        <f>IF(D183="","",SUMIFS('CMS Deviation Detail'!$I$24:$I$523,'CMS Deviation Detail'!$B$24:$B$523,$B183,'CMS Deviation Detail'!$C$24:$C$523,$C183,'CMS Deviation Detail'!$J$24:$J$523,"Process Problems"))</f>
        <v/>
      </c>
      <c r="I183" s="193" t="str">
        <f>IF(E183="","",SUMIFS('CMS Deviation Detail'!$I$24:$I$523,'CMS Deviation Detail'!$B$24:$B$523,$B183,'CMS Deviation Detail'!$C$24:$C$523,$C183,'CMS Deviation Detail'!$J$24:$J$523,"Other Known Causes"))</f>
        <v/>
      </c>
      <c r="J183" s="216" t="str">
        <f>IF(F183="","",SUMIFS('CMS Deviation Detail'!$I$24:$I$523,'CMS Deviation Detail'!$B$24:$B$523,$B183,'CMS Deviation Detail'!$C$24:$C$523,$C183,'CMS Deviation Detail'!$J$24:$J$523,"Other Unknown Causes"))</f>
        <v/>
      </c>
    </row>
    <row r="184" spans="2:10" x14ac:dyDescent="0.35">
      <c r="B184" s="189" t="str">
        <f>IF(Lists!AK162="","",Lists!AK162)</f>
        <v/>
      </c>
      <c r="C184" s="189" t="str">
        <f>IF(Lists!AL162="","",Lists!AL162)</f>
        <v/>
      </c>
      <c r="D184" s="193" t="str">
        <f>IF(C184="","",VLOOKUP(B184,Lists!$K$2:$L$501,2,FALSE))</f>
        <v/>
      </c>
      <c r="E184" s="193" t="str">
        <f>IF(C184="","",SUMIFS('CMS Deviation Detail'!$I$24:$I$523,'CMS Deviation Detail'!$B$24:$B$523,B184,'CMS Deviation Detail'!$C$24:$C$523,C184))</f>
        <v/>
      </c>
      <c r="F184" s="194" t="str">
        <f t="shared" si="2"/>
        <v/>
      </c>
      <c r="G184" s="193" t="str">
        <f>IF(C184="","",SUMIFS('CMS Deviation Detail'!$I$24:$I$523,'CMS Deviation Detail'!$B$24:$B$523,$B184,'CMS Deviation Detail'!$C$24:$C$523,$C184,'CMS Deviation Detail'!$J$24:$J$523,"Control Equipment Problems"))</f>
        <v/>
      </c>
      <c r="H184" s="193" t="str">
        <f>IF(D184="","",SUMIFS('CMS Deviation Detail'!$I$24:$I$523,'CMS Deviation Detail'!$B$24:$B$523,$B184,'CMS Deviation Detail'!$C$24:$C$523,$C184,'CMS Deviation Detail'!$J$24:$J$523,"Process Problems"))</f>
        <v/>
      </c>
      <c r="I184" s="193" t="str">
        <f>IF(E184="","",SUMIFS('CMS Deviation Detail'!$I$24:$I$523,'CMS Deviation Detail'!$B$24:$B$523,$B184,'CMS Deviation Detail'!$C$24:$C$523,$C184,'CMS Deviation Detail'!$J$24:$J$523,"Other Known Causes"))</f>
        <v/>
      </c>
      <c r="J184" s="216" t="str">
        <f>IF(F184="","",SUMIFS('CMS Deviation Detail'!$I$24:$I$523,'CMS Deviation Detail'!$B$24:$B$523,$B184,'CMS Deviation Detail'!$C$24:$C$523,$C184,'CMS Deviation Detail'!$J$24:$J$523,"Other Unknown Causes"))</f>
        <v/>
      </c>
    </row>
    <row r="185" spans="2:10" x14ac:dyDescent="0.35">
      <c r="B185" s="189" t="str">
        <f>IF(Lists!AK163="","",Lists!AK163)</f>
        <v/>
      </c>
      <c r="C185" s="189" t="str">
        <f>IF(Lists!AL163="","",Lists!AL163)</f>
        <v/>
      </c>
      <c r="D185" s="193" t="str">
        <f>IF(C185="","",VLOOKUP(B185,Lists!$K$2:$L$501,2,FALSE))</f>
        <v/>
      </c>
      <c r="E185" s="193" t="str">
        <f>IF(C185="","",SUMIFS('CMS Deviation Detail'!$I$24:$I$523,'CMS Deviation Detail'!$B$24:$B$523,B185,'CMS Deviation Detail'!$C$24:$C$523,C185))</f>
        <v/>
      </c>
      <c r="F185" s="194" t="str">
        <f t="shared" si="2"/>
        <v/>
      </c>
      <c r="G185" s="193" t="str">
        <f>IF(C185="","",SUMIFS('CMS Deviation Detail'!$I$24:$I$523,'CMS Deviation Detail'!$B$24:$B$523,$B185,'CMS Deviation Detail'!$C$24:$C$523,$C185,'CMS Deviation Detail'!$J$24:$J$523,"Control Equipment Problems"))</f>
        <v/>
      </c>
      <c r="H185" s="193" t="str">
        <f>IF(D185="","",SUMIFS('CMS Deviation Detail'!$I$24:$I$523,'CMS Deviation Detail'!$B$24:$B$523,$B185,'CMS Deviation Detail'!$C$24:$C$523,$C185,'CMS Deviation Detail'!$J$24:$J$523,"Process Problems"))</f>
        <v/>
      </c>
      <c r="I185" s="193" t="str">
        <f>IF(E185="","",SUMIFS('CMS Deviation Detail'!$I$24:$I$523,'CMS Deviation Detail'!$B$24:$B$523,$B185,'CMS Deviation Detail'!$C$24:$C$523,$C185,'CMS Deviation Detail'!$J$24:$J$523,"Other Known Causes"))</f>
        <v/>
      </c>
      <c r="J185" s="216" t="str">
        <f>IF(F185="","",SUMIFS('CMS Deviation Detail'!$I$24:$I$523,'CMS Deviation Detail'!$B$24:$B$523,$B185,'CMS Deviation Detail'!$C$24:$C$523,$C185,'CMS Deviation Detail'!$J$24:$J$523,"Other Unknown Causes"))</f>
        <v/>
      </c>
    </row>
    <row r="186" spans="2:10" x14ac:dyDescent="0.35">
      <c r="B186" s="189" t="str">
        <f>IF(Lists!AK164="","",Lists!AK164)</f>
        <v/>
      </c>
      <c r="C186" s="189" t="str">
        <f>IF(Lists!AL164="","",Lists!AL164)</f>
        <v/>
      </c>
      <c r="D186" s="193" t="str">
        <f>IF(C186="","",VLOOKUP(B186,Lists!$K$2:$L$501,2,FALSE))</f>
        <v/>
      </c>
      <c r="E186" s="193" t="str">
        <f>IF(C186="","",SUMIFS('CMS Deviation Detail'!$I$24:$I$523,'CMS Deviation Detail'!$B$24:$B$523,B186,'CMS Deviation Detail'!$C$24:$C$523,C186))</f>
        <v/>
      </c>
      <c r="F186" s="194" t="str">
        <f t="shared" si="2"/>
        <v/>
      </c>
      <c r="G186" s="193" t="str">
        <f>IF(C186="","",SUMIFS('CMS Deviation Detail'!$I$24:$I$523,'CMS Deviation Detail'!$B$24:$B$523,$B186,'CMS Deviation Detail'!$C$24:$C$523,$C186,'CMS Deviation Detail'!$J$24:$J$523,"Control Equipment Problems"))</f>
        <v/>
      </c>
      <c r="H186" s="193" t="str">
        <f>IF(D186="","",SUMIFS('CMS Deviation Detail'!$I$24:$I$523,'CMS Deviation Detail'!$B$24:$B$523,$B186,'CMS Deviation Detail'!$C$24:$C$523,$C186,'CMS Deviation Detail'!$J$24:$J$523,"Process Problems"))</f>
        <v/>
      </c>
      <c r="I186" s="193" t="str">
        <f>IF(E186="","",SUMIFS('CMS Deviation Detail'!$I$24:$I$523,'CMS Deviation Detail'!$B$24:$B$523,$B186,'CMS Deviation Detail'!$C$24:$C$523,$C186,'CMS Deviation Detail'!$J$24:$J$523,"Other Known Causes"))</f>
        <v/>
      </c>
      <c r="J186" s="216" t="str">
        <f>IF(F186="","",SUMIFS('CMS Deviation Detail'!$I$24:$I$523,'CMS Deviation Detail'!$B$24:$B$523,$B186,'CMS Deviation Detail'!$C$24:$C$523,$C186,'CMS Deviation Detail'!$J$24:$J$523,"Other Unknown Causes"))</f>
        <v/>
      </c>
    </row>
    <row r="187" spans="2:10" x14ac:dyDescent="0.35">
      <c r="B187" s="189" t="str">
        <f>IF(Lists!AK165="","",Lists!AK165)</f>
        <v/>
      </c>
      <c r="C187" s="189" t="str">
        <f>IF(Lists!AL165="","",Lists!AL165)</f>
        <v/>
      </c>
      <c r="D187" s="193" t="str">
        <f>IF(C187="","",VLOOKUP(B187,Lists!$K$2:$L$501,2,FALSE))</f>
        <v/>
      </c>
      <c r="E187" s="193" t="str">
        <f>IF(C187="","",SUMIFS('CMS Deviation Detail'!$I$24:$I$523,'CMS Deviation Detail'!$B$24:$B$523,B187,'CMS Deviation Detail'!$C$24:$C$523,C187))</f>
        <v/>
      </c>
      <c r="F187" s="194" t="str">
        <f t="shared" si="2"/>
        <v/>
      </c>
      <c r="G187" s="193" t="str">
        <f>IF(C187="","",SUMIFS('CMS Deviation Detail'!$I$24:$I$523,'CMS Deviation Detail'!$B$24:$B$523,$B187,'CMS Deviation Detail'!$C$24:$C$523,$C187,'CMS Deviation Detail'!$J$24:$J$523,"Control Equipment Problems"))</f>
        <v/>
      </c>
      <c r="H187" s="193" t="str">
        <f>IF(D187="","",SUMIFS('CMS Deviation Detail'!$I$24:$I$523,'CMS Deviation Detail'!$B$24:$B$523,$B187,'CMS Deviation Detail'!$C$24:$C$523,$C187,'CMS Deviation Detail'!$J$24:$J$523,"Process Problems"))</f>
        <v/>
      </c>
      <c r="I187" s="193" t="str">
        <f>IF(E187="","",SUMIFS('CMS Deviation Detail'!$I$24:$I$523,'CMS Deviation Detail'!$B$24:$B$523,$B187,'CMS Deviation Detail'!$C$24:$C$523,$C187,'CMS Deviation Detail'!$J$24:$J$523,"Other Known Causes"))</f>
        <v/>
      </c>
      <c r="J187" s="216" t="str">
        <f>IF(F187="","",SUMIFS('CMS Deviation Detail'!$I$24:$I$523,'CMS Deviation Detail'!$B$24:$B$523,$B187,'CMS Deviation Detail'!$C$24:$C$523,$C187,'CMS Deviation Detail'!$J$24:$J$523,"Other Unknown Causes"))</f>
        <v/>
      </c>
    </row>
    <row r="188" spans="2:10" x14ac:dyDescent="0.35">
      <c r="B188" s="189" t="str">
        <f>IF(Lists!AK166="","",Lists!AK166)</f>
        <v/>
      </c>
      <c r="C188" s="189" t="str">
        <f>IF(Lists!AL166="","",Lists!AL166)</f>
        <v/>
      </c>
      <c r="D188" s="193" t="str">
        <f>IF(C188="","",VLOOKUP(B188,Lists!$K$2:$L$501,2,FALSE))</f>
        <v/>
      </c>
      <c r="E188" s="193" t="str">
        <f>IF(C188="","",SUMIFS('CMS Deviation Detail'!$I$24:$I$523,'CMS Deviation Detail'!$B$24:$B$523,B188,'CMS Deviation Detail'!$C$24:$C$523,C188))</f>
        <v/>
      </c>
      <c r="F188" s="194" t="str">
        <f t="shared" si="2"/>
        <v/>
      </c>
      <c r="G188" s="193" t="str">
        <f>IF(C188="","",SUMIFS('CMS Deviation Detail'!$I$24:$I$523,'CMS Deviation Detail'!$B$24:$B$523,$B188,'CMS Deviation Detail'!$C$24:$C$523,$C188,'CMS Deviation Detail'!$J$24:$J$523,"Control Equipment Problems"))</f>
        <v/>
      </c>
      <c r="H188" s="193" t="str">
        <f>IF(D188="","",SUMIFS('CMS Deviation Detail'!$I$24:$I$523,'CMS Deviation Detail'!$B$24:$B$523,$B188,'CMS Deviation Detail'!$C$24:$C$523,$C188,'CMS Deviation Detail'!$J$24:$J$523,"Process Problems"))</f>
        <v/>
      </c>
      <c r="I188" s="193" t="str">
        <f>IF(E188="","",SUMIFS('CMS Deviation Detail'!$I$24:$I$523,'CMS Deviation Detail'!$B$24:$B$523,$B188,'CMS Deviation Detail'!$C$24:$C$523,$C188,'CMS Deviation Detail'!$J$24:$J$523,"Other Known Causes"))</f>
        <v/>
      </c>
      <c r="J188" s="216" t="str">
        <f>IF(F188="","",SUMIFS('CMS Deviation Detail'!$I$24:$I$523,'CMS Deviation Detail'!$B$24:$B$523,$B188,'CMS Deviation Detail'!$C$24:$C$523,$C188,'CMS Deviation Detail'!$J$24:$J$523,"Other Unknown Causes"))</f>
        <v/>
      </c>
    </row>
    <row r="189" spans="2:10" x14ac:dyDescent="0.35">
      <c r="B189" s="189" t="str">
        <f>IF(Lists!AK167="","",Lists!AK167)</f>
        <v/>
      </c>
      <c r="C189" s="189" t="str">
        <f>IF(Lists!AL167="","",Lists!AL167)</f>
        <v/>
      </c>
      <c r="D189" s="193" t="str">
        <f>IF(C189="","",VLOOKUP(B189,Lists!$K$2:$L$501,2,FALSE))</f>
        <v/>
      </c>
      <c r="E189" s="193" t="str">
        <f>IF(C189="","",SUMIFS('CMS Deviation Detail'!$I$24:$I$523,'CMS Deviation Detail'!$B$24:$B$523,B189,'CMS Deviation Detail'!$C$24:$C$523,C189))</f>
        <v/>
      </c>
      <c r="F189" s="194" t="str">
        <f t="shared" si="2"/>
        <v/>
      </c>
      <c r="G189" s="193" t="str">
        <f>IF(C189="","",SUMIFS('CMS Deviation Detail'!$I$24:$I$523,'CMS Deviation Detail'!$B$24:$B$523,$B189,'CMS Deviation Detail'!$C$24:$C$523,$C189,'CMS Deviation Detail'!$J$24:$J$523,"Control Equipment Problems"))</f>
        <v/>
      </c>
      <c r="H189" s="193" t="str">
        <f>IF(D189="","",SUMIFS('CMS Deviation Detail'!$I$24:$I$523,'CMS Deviation Detail'!$B$24:$B$523,$B189,'CMS Deviation Detail'!$C$24:$C$523,$C189,'CMS Deviation Detail'!$J$24:$J$523,"Process Problems"))</f>
        <v/>
      </c>
      <c r="I189" s="193" t="str">
        <f>IF(E189="","",SUMIFS('CMS Deviation Detail'!$I$24:$I$523,'CMS Deviation Detail'!$B$24:$B$523,$B189,'CMS Deviation Detail'!$C$24:$C$523,$C189,'CMS Deviation Detail'!$J$24:$J$523,"Other Known Causes"))</f>
        <v/>
      </c>
      <c r="J189" s="216" t="str">
        <f>IF(F189="","",SUMIFS('CMS Deviation Detail'!$I$24:$I$523,'CMS Deviation Detail'!$B$24:$B$523,$B189,'CMS Deviation Detail'!$C$24:$C$523,$C189,'CMS Deviation Detail'!$J$24:$J$523,"Other Unknown Causes"))</f>
        <v/>
      </c>
    </row>
    <row r="190" spans="2:10" x14ac:dyDescent="0.35">
      <c r="B190" s="189" t="str">
        <f>IF(Lists!AK168="","",Lists!AK168)</f>
        <v/>
      </c>
      <c r="C190" s="189" t="str">
        <f>IF(Lists!AL168="","",Lists!AL168)</f>
        <v/>
      </c>
      <c r="D190" s="193" t="str">
        <f>IF(C190="","",VLOOKUP(B190,Lists!$K$2:$L$501,2,FALSE))</f>
        <v/>
      </c>
      <c r="E190" s="193" t="str">
        <f>IF(C190="","",SUMIFS('CMS Deviation Detail'!$I$24:$I$523,'CMS Deviation Detail'!$B$24:$B$523,B190,'CMS Deviation Detail'!$C$24:$C$523,C190))</f>
        <v/>
      </c>
      <c r="F190" s="194" t="str">
        <f t="shared" si="2"/>
        <v/>
      </c>
      <c r="G190" s="193" t="str">
        <f>IF(C190="","",SUMIFS('CMS Deviation Detail'!$I$24:$I$523,'CMS Deviation Detail'!$B$24:$B$523,$B190,'CMS Deviation Detail'!$C$24:$C$523,$C190,'CMS Deviation Detail'!$J$24:$J$523,"Control Equipment Problems"))</f>
        <v/>
      </c>
      <c r="H190" s="193" t="str">
        <f>IF(D190="","",SUMIFS('CMS Deviation Detail'!$I$24:$I$523,'CMS Deviation Detail'!$B$24:$B$523,$B190,'CMS Deviation Detail'!$C$24:$C$523,$C190,'CMS Deviation Detail'!$J$24:$J$523,"Process Problems"))</f>
        <v/>
      </c>
      <c r="I190" s="193" t="str">
        <f>IF(E190="","",SUMIFS('CMS Deviation Detail'!$I$24:$I$523,'CMS Deviation Detail'!$B$24:$B$523,$B190,'CMS Deviation Detail'!$C$24:$C$523,$C190,'CMS Deviation Detail'!$J$24:$J$523,"Other Known Causes"))</f>
        <v/>
      </c>
      <c r="J190" s="216" t="str">
        <f>IF(F190="","",SUMIFS('CMS Deviation Detail'!$I$24:$I$523,'CMS Deviation Detail'!$B$24:$B$523,$B190,'CMS Deviation Detail'!$C$24:$C$523,$C190,'CMS Deviation Detail'!$J$24:$J$523,"Other Unknown Causes"))</f>
        <v/>
      </c>
    </row>
    <row r="191" spans="2:10" x14ac:dyDescent="0.35">
      <c r="B191" s="189" t="str">
        <f>IF(Lists!AK169="","",Lists!AK169)</f>
        <v/>
      </c>
      <c r="C191" s="189" t="str">
        <f>IF(Lists!AL169="","",Lists!AL169)</f>
        <v/>
      </c>
      <c r="D191" s="193" t="str">
        <f>IF(C191="","",VLOOKUP(B191,Lists!$K$2:$L$501,2,FALSE))</f>
        <v/>
      </c>
      <c r="E191" s="193" t="str">
        <f>IF(C191="","",SUMIFS('CMS Deviation Detail'!$I$24:$I$523,'CMS Deviation Detail'!$B$24:$B$523,B191,'CMS Deviation Detail'!$C$24:$C$523,C191))</f>
        <v/>
      </c>
      <c r="F191" s="194" t="str">
        <f t="shared" si="2"/>
        <v/>
      </c>
      <c r="G191" s="193" t="str">
        <f>IF(C191="","",SUMIFS('CMS Deviation Detail'!$I$24:$I$523,'CMS Deviation Detail'!$B$24:$B$523,$B191,'CMS Deviation Detail'!$C$24:$C$523,$C191,'CMS Deviation Detail'!$J$24:$J$523,"Control Equipment Problems"))</f>
        <v/>
      </c>
      <c r="H191" s="193" t="str">
        <f>IF(D191="","",SUMIFS('CMS Deviation Detail'!$I$24:$I$523,'CMS Deviation Detail'!$B$24:$B$523,$B191,'CMS Deviation Detail'!$C$24:$C$523,$C191,'CMS Deviation Detail'!$J$24:$J$523,"Process Problems"))</f>
        <v/>
      </c>
      <c r="I191" s="193" t="str">
        <f>IF(E191="","",SUMIFS('CMS Deviation Detail'!$I$24:$I$523,'CMS Deviation Detail'!$B$24:$B$523,$B191,'CMS Deviation Detail'!$C$24:$C$523,$C191,'CMS Deviation Detail'!$J$24:$J$523,"Other Known Causes"))</f>
        <v/>
      </c>
      <c r="J191" s="216" t="str">
        <f>IF(F191="","",SUMIFS('CMS Deviation Detail'!$I$24:$I$523,'CMS Deviation Detail'!$B$24:$B$523,$B191,'CMS Deviation Detail'!$C$24:$C$523,$C191,'CMS Deviation Detail'!$J$24:$J$523,"Other Unknown Causes"))</f>
        <v/>
      </c>
    </row>
    <row r="192" spans="2:10" x14ac:dyDescent="0.35">
      <c r="B192" s="189" t="str">
        <f>IF(Lists!AK170="","",Lists!AK170)</f>
        <v/>
      </c>
      <c r="C192" s="189" t="str">
        <f>IF(Lists!AL170="","",Lists!AL170)</f>
        <v/>
      </c>
      <c r="D192" s="193" t="str">
        <f>IF(C192="","",VLOOKUP(B192,Lists!$K$2:$L$501,2,FALSE))</f>
        <v/>
      </c>
      <c r="E192" s="193" t="str">
        <f>IF(C192="","",SUMIFS('CMS Deviation Detail'!$I$24:$I$523,'CMS Deviation Detail'!$B$24:$B$523,B192,'CMS Deviation Detail'!$C$24:$C$523,C192))</f>
        <v/>
      </c>
      <c r="F192" s="194" t="str">
        <f t="shared" si="2"/>
        <v/>
      </c>
      <c r="G192" s="193" t="str">
        <f>IF(C192="","",SUMIFS('CMS Deviation Detail'!$I$24:$I$523,'CMS Deviation Detail'!$B$24:$B$523,$B192,'CMS Deviation Detail'!$C$24:$C$523,$C192,'CMS Deviation Detail'!$J$24:$J$523,"Control Equipment Problems"))</f>
        <v/>
      </c>
      <c r="H192" s="193" t="str">
        <f>IF(D192="","",SUMIFS('CMS Deviation Detail'!$I$24:$I$523,'CMS Deviation Detail'!$B$24:$B$523,$B192,'CMS Deviation Detail'!$C$24:$C$523,$C192,'CMS Deviation Detail'!$J$24:$J$523,"Process Problems"))</f>
        <v/>
      </c>
      <c r="I192" s="193" t="str">
        <f>IF(E192="","",SUMIFS('CMS Deviation Detail'!$I$24:$I$523,'CMS Deviation Detail'!$B$24:$B$523,$B192,'CMS Deviation Detail'!$C$24:$C$523,$C192,'CMS Deviation Detail'!$J$24:$J$523,"Other Known Causes"))</f>
        <v/>
      </c>
      <c r="J192" s="216" t="str">
        <f>IF(F192="","",SUMIFS('CMS Deviation Detail'!$I$24:$I$523,'CMS Deviation Detail'!$B$24:$B$523,$B192,'CMS Deviation Detail'!$C$24:$C$523,$C192,'CMS Deviation Detail'!$J$24:$J$523,"Other Unknown Causes"))</f>
        <v/>
      </c>
    </row>
    <row r="193" spans="2:10" x14ac:dyDescent="0.35">
      <c r="B193" s="189" t="str">
        <f>IF(Lists!AK171="","",Lists!AK171)</f>
        <v/>
      </c>
      <c r="C193" s="189" t="str">
        <f>IF(Lists!AL171="","",Lists!AL171)</f>
        <v/>
      </c>
      <c r="D193" s="193" t="str">
        <f>IF(C193="","",VLOOKUP(B193,Lists!$K$2:$L$501,2,FALSE))</f>
        <v/>
      </c>
      <c r="E193" s="193" t="str">
        <f>IF(C193="","",SUMIFS('CMS Deviation Detail'!$I$24:$I$523,'CMS Deviation Detail'!$B$24:$B$523,B193,'CMS Deviation Detail'!$C$24:$C$523,C193))</f>
        <v/>
      </c>
      <c r="F193" s="194" t="str">
        <f t="shared" si="2"/>
        <v/>
      </c>
      <c r="G193" s="193" t="str">
        <f>IF(C193="","",SUMIFS('CMS Deviation Detail'!$I$24:$I$523,'CMS Deviation Detail'!$B$24:$B$523,$B193,'CMS Deviation Detail'!$C$24:$C$523,$C193,'CMS Deviation Detail'!$J$24:$J$523,"Control Equipment Problems"))</f>
        <v/>
      </c>
      <c r="H193" s="193" t="str">
        <f>IF(D193="","",SUMIFS('CMS Deviation Detail'!$I$24:$I$523,'CMS Deviation Detail'!$B$24:$B$523,$B193,'CMS Deviation Detail'!$C$24:$C$523,$C193,'CMS Deviation Detail'!$J$24:$J$523,"Process Problems"))</f>
        <v/>
      </c>
      <c r="I193" s="193" t="str">
        <f>IF(E193="","",SUMIFS('CMS Deviation Detail'!$I$24:$I$523,'CMS Deviation Detail'!$B$24:$B$523,$B193,'CMS Deviation Detail'!$C$24:$C$523,$C193,'CMS Deviation Detail'!$J$24:$J$523,"Other Known Causes"))</f>
        <v/>
      </c>
      <c r="J193" s="216" t="str">
        <f>IF(F193="","",SUMIFS('CMS Deviation Detail'!$I$24:$I$523,'CMS Deviation Detail'!$B$24:$B$523,$B193,'CMS Deviation Detail'!$C$24:$C$523,$C193,'CMS Deviation Detail'!$J$24:$J$523,"Other Unknown Causes"))</f>
        <v/>
      </c>
    </row>
    <row r="194" spans="2:10" x14ac:dyDescent="0.35">
      <c r="B194" s="189" t="str">
        <f>IF(Lists!AK172="","",Lists!AK172)</f>
        <v/>
      </c>
      <c r="C194" s="189" t="str">
        <f>IF(Lists!AL172="","",Lists!AL172)</f>
        <v/>
      </c>
      <c r="D194" s="193" t="str">
        <f>IF(C194="","",VLOOKUP(B194,Lists!$K$2:$L$501,2,FALSE))</f>
        <v/>
      </c>
      <c r="E194" s="193" t="str">
        <f>IF(C194="","",SUMIFS('CMS Deviation Detail'!$I$24:$I$523,'CMS Deviation Detail'!$B$24:$B$523,B194,'CMS Deviation Detail'!$C$24:$C$523,C194))</f>
        <v/>
      </c>
      <c r="F194" s="194" t="str">
        <f t="shared" si="2"/>
        <v/>
      </c>
      <c r="G194" s="193" t="str">
        <f>IF(C194="","",SUMIFS('CMS Deviation Detail'!$I$24:$I$523,'CMS Deviation Detail'!$B$24:$B$523,$B194,'CMS Deviation Detail'!$C$24:$C$523,$C194,'CMS Deviation Detail'!$J$24:$J$523,"Control Equipment Problems"))</f>
        <v/>
      </c>
      <c r="H194" s="193" t="str">
        <f>IF(D194="","",SUMIFS('CMS Deviation Detail'!$I$24:$I$523,'CMS Deviation Detail'!$B$24:$B$523,$B194,'CMS Deviation Detail'!$C$24:$C$523,$C194,'CMS Deviation Detail'!$J$24:$J$523,"Process Problems"))</f>
        <v/>
      </c>
      <c r="I194" s="193" t="str">
        <f>IF(E194="","",SUMIFS('CMS Deviation Detail'!$I$24:$I$523,'CMS Deviation Detail'!$B$24:$B$523,$B194,'CMS Deviation Detail'!$C$24:$C$523,$C194,'CMS Deviation Detail'!$J$24:$J$523,"Other Known Causes"))</f>
        <v/>
      </c>
      <c r="J194" s="216" t="str">
        <f>IF(F194="","",SUMIFS('CMS Deviation Detail'!$I$24:$I$523,'CMS Deviation Detail'!$B$24:$B$523,$B194,'CMS Deviation Detail'!$C$24:$C$523,$C194,'CMS Deviation Detail'!$J$24:$J$523,"Other Unknown Causes"))</f>
        <v/>
      </c>
    </row>
    <row r="195" spans="2:10" x14ac:dyDescent="0.35">
      <c r="B195" s="189" t="str">
        <f>IF(Lists!AK173="","",Lists!AK173)</f>
        <v/>
      </c>
      <c r="C195" s="189" t="str">
        <f>IF(Lists!AL173="","",Lists!AL173)</f>
        <v/>
      </c>
      <c r="D195" s="193" t="str">
        <f>IF(C195="","",VLOOKUP(B195,Lists!$K$2:$L$501,2,FALSE))</f>
        <v/>
      </c>
      <c r="E195" s="193" t="str">
        <f>IF(C195="","",SUMIFS('CMS Deviation Detail'!$I$24:$I$523,'CMS Deviation Detail'!$B$24:$B$523,B195,'CMS Deviation Detail'!$C$24:$C$523,C195))</f>
        <v/>
      </c>
      <c r="F195" s="194" t="str">
        <f t="shared" si="2"/>
        <v/>
      </c>
      <c r="G195" s="193" t="str">
        <f>IF(C195="","",SUMIFS('CMS Deviation Detail'!$I$24:$I$523,'CMS Deviation Detail'!$B$24:$B$523,$B195,'CMS Deviation Detail'!$C$24:$C$523,$C195,'CMS Deviation Detail'!$J$24:$J$523,"Control Equipment Problems"))</f>
        <v/>
      </c>
      <c r="H195" s="193" t="str">
        <f>IF(D195="","",SUMIFS('CMS Deviation Detail'!$I$24:$I$523,'CMS Deviation Detail'!$B$24:$B$523,$B195,'CMS Deviation Detail'!$C$24:$C$523,$C195,'CMS Deviation Detail'!$J$24:$J$523,"Process Problems"))</f>
        <v/>
      </c>
      <c r="I195" s="193" t="str">
        <f>IF(E195="","",SUMIFS('CMS Deviation Detail'!$I$24:$I$523,'CMS Deviation Detail'!$B$24:$B$523,$B195,'CMS Deviation Detail'!$C$24:$C$523,$C195,'CMS Deviation Detail'!$J$24:$J$523,"Other Known Causes"))</f>
        <v/>
      </c>
      <c r="J195" s="216" t="str">
        <f>IF(F195="","",SUMIFS('CMS Deviation Detail'!$I$24:$I$523,'CMS Deviation Detail'!$B$24:$B$523,$B195,'CMS Deviation Detail'!$C$24:$C$523,$C195,'CMS Deviation Detail'!$J$24:$J$523,"Other Unknown Causes"))</f>
        <v/>
      </c>
    </row>
    <row r="196" spans="2:10" x14ac:dyDescent="0.35">
      <c r="B196" s="189" t="str">
        <f>IF(Lists!AK174="","",Lists!AK174)</f>
        <v/>
      </c>
      <c r="C196" s="189" t="str">
        <f>IF(Lists!AL174="","",Lists!AL174)</f>
        <v/>
      </c>
      <c r="D196" s="193" t="str">
        <f>IF(C196="","",VLOOKUP(B196,Lists!$K$2:$L$501,2,FALSE))</f>
        <v/>
      </c>
      <c r="E196" s="193" t="str">
        <f>IF(C196="","",SUMIFS('CMS Deviation Detail'!$I$24:$I$523,'CMS Deviation Detail'!$B$24:$B$523,B196,'CMS Deviation Detail'!$C$24:$C$523,C196))</f>
        <v/>
      </c>
      <c r="F196" s="194" t="str">
        <f t="shared" si="2"/>
        <v/>
      </c>
      <c r="G196" s="193" t="str">
        <f>IF(C196="","",SUMIFS('CMS Deviation Detail'!$I$24:$I$523,'CMS Deviation Detail'!$B$24:$B$523,$B196,'CMS Deviation Detail'!$C$24:$C$523,$C196,'CMS Deviation Detail'!$J$24:$J$523,"Control Equipment Problems"))</f>
        <v/>
      </c>
      <c r="H196" s="193" t="str">
        <f>IF(D196="","",SUMIFS('CMS Deviation Detail'!$I$24:$I$523,'CMS Deviation Detail'!$B$24:$B$523,$B196,'CMS Deviation Detail'!$C$24:$C$523,$C196,'CMS Deviation Detail'!$J$24:$J$523,"Process Problems"))</f>
        <v/>
      </c>
      <c r="I196" s="193" t="str">
        <f>IF(E196="","",SUMIFS('CMS Deviation Detail'!$I$24:$I$523,'CMS Deviation Detail'!$B$24:$B$523,$B196,'CMS Deviation Detail'!$C$24:$C$523,$C196,'CMS Deviation Detail'!$J$24:$J$523,"Other Known Causes"))</f>
        <v/>
      </c>
      <c r="J196" s="216" t="str">
        <f>IF(F196="","",SUMIFS('CMS Deviation Detail'!$I$24:$I$523,'CMS Deviation Detail'!$B$24:$B$523,$B196,'CMS Deviation Detail'!$C$24:$C$523,$C196,'CMS Deviation Detail'!$J$24:$J$523,"Other Unknown Causes"))</f>
        <v/>
      </c>
    </row>
    <row r="197" spans="2:10" x14ac:dyDescent="0.35">
      <c r="B197" s="189" t="str">
        <f>IF(Lists!AK175="","",Lists!AK175)</f>
        <v/>
      </c>
      <c r="C197" s="189" t="str">
        <f>IF(Lists!AL175="","",Lists!AL175)</f>
        <v/>
      </c>
      <c r="D197" s="193" t="str">
        <f>IF(C197="","",VLOOKUP(B197,Lists!$K$2:$L$501,2,FALSE))</f>
        <v/>
      </c>
      <c r="E197" s="193" t="str">
        <f>IF(C197="","",SUMIFS('CMS Deviation Detail'!$I$24:$I$523,'CMS Deviation Detail'!$B$24:$B$523,B197,'CMS Deviation Detail'!$C$24:$C$523,C197))</f>
        <v/>
      </c>
      <c r="F197" s="194" t="str">
        <f t="shared" si="2"/>
        <v/>
      </c>
      <c r="G197" s="193" t="str">
        <f>IF(C197="","",SUMIFS('CMS Deviation Detail'!$I$24:$I$523,'CMS Deviation Detail'!$B$24:$B$523,$B197,'CMS Deviation Detail'!$C$24:$C$523,$C197,'CMS Deviation Detail'!$J$24:$J$523,"Control Equipment Problems"))</f>
        <v/>
      </c>
      <c r="H197" s="193" t="str">
        <f>IF(D197="","",SUMIFS('CMS Deviation Detail'!$I$24:$I$523,'CMS Deviation Detail'!$B$24:$B$523,$B197,'CMS Deviation Detail'!$C$24:$C$523,$C197,'CMS Deviation Detail'!$J$24:$J$523,"Process Problems"))</f>
        <v/>
      </c>
      <c r="I197" s="193" t="str">
        <f>IF(E197="","",SUMIFS('CMS Deviation Detail'!$I$24:$I$523,'CMS Deviation Detail'!$B$24:$B$523,$B197,'CMS Deviation Detail'!$C$24:$C$523,$C197,'CMS Deviation Detail'!$J$24:$J$523,"Other Known Causes"))</f>
        <v/>
      </c>
      <c r="J197" s="216" t="str">
        <f>IF(F197="","",SUMIFS('CMS Deviation Detail'!$I$24:$I$523,'CMS Deviation Detail'!$B$24:$B$523,$B197,'CMS Deviation Detail'!$C$24:$C$523,$C197,'CMS Deviation Detail'!$J$24:$J$523,"Other Unknown Causes"))</f>
        <v/>
      </c>
    </row>
    <row r="198" spans="2:10" x14ac:dyDescent="0.35">
      <c r="B198" s="189" t="str">
        <f>IF(Lists!AK176="","",Lists!AK176)</f>
        <v/>
      </c>
      <c r="C198" s="189" t="str">
        <f>IF(Lists!AL176="","",Lists!AL176)</f>
        <v/>
      </c>
      <c r="D198" s="193" t="str">
        <f>IF(C198="","",VLOOKUP(B198,Lists!$K$2:$L$501,2,FALSE))</f>
        <v/>
      </c>
      <c r="E198" s="193" t="str">
        <f>IF(C198="","",SUMIFS('CMS Deviation Detail'!$I$24:$I$523,'CMS Deviation Detail'!$B$24:$B$523,B198,'CMS Deviation Detail'!$C$24:$C$523,C198))</f>
        <v/>
      </c>
      <c r="F198" s="194" t="str">
        <f t="shared" si="2"/>
        <v/>
      </c>
      <c r="G198" s="193" t="str">
        <f>IF(C198="","",SUMIFS('CMS Deviation Detail'!$I$24:$I$523,'CMS Deviation Detail'!$B$24:$B$523,$B198,'CMS Deviation Detail'!$C$24:$C$523,$C198,'CMS Deviation Detail'!$J$24:$J$523,"Control Equipment Problems"))</f>
        <v/>
      </c>
      <c r="H198" s="193" t="str">
        <f>IF(D198="","",SUMIFS('CMS Deviation Detail'!$I$24:$I$523,'CMS Deviation Detail'!$B$24:$B$523,$B198,'CMS Deviation Detail'!$C$24:$C$523,$C198,'CMS Deviation Detail'!$J$24:$J$523,"Process Problems"))</f>
        <v/>
      </c>
      <c r="I198" s="193" t="str">
        <f>IF(E198="","",SUMIFS('CMS Deviation Detail'!$I$24:$I$523,'CMS Deviation Detail'!$B$24:$B$523,$B198,'CMS Deviation Detail'!$C$24:$C$523,$C198,'CMS Deviation Detail'!$J$24:$J$523,"Other Known Causes"))</f>
        <v/>
      </c>
      <c r="J198" s="216" t="str">
        <f>IF(F198="","",SUMIFS('CMS Deviation Detail'!$I$24:$I$523,'CMS Deviation Detail'!$B$24:$B$523,$B198,'CMS Deviation Detail'!$C$24:$C$523,$C198,'CMS Deviation Detail'!$J$24:$J$523,"Other Unknown Causes"))</f>
        <v/>
      </c>
    </row>
    <row r="199" spans="2:10" x14ac:dyDescent="0.35">
      <c r="B199" s="189" t="str">
        <f>IF(Lists!AK177="","",Lists!AK177)</f>
        <v/>
      </c>
      <c r="C199" s="189" t="str">
        <f>IF(Lists!AL177="","",Lists!AL177)</f>
        <v/>
      </c>
      <c r="D199" s="193" t="str">
        <f>IF(C199="","",VLOOKUP(B199,Lists!$K$2:$L$501,2,FALSE))</f>
        <v/>
      </c>
      <c r="E199" s="193" t="str">
        <f>IF(C199="","",SUMIFS('CMS Deviation Detail'!$I$24:$I$523,'CMS Deviation Detail'!$B$24:$B$523,B199,'CMS Deviation Detail'!$C$24:$C$523,C199))</f>
        <v/>
      </c>
      <c r="F199" s="194" t="str">
        <f t="shared" si="2"/>
        <v/>
      </c>
      <c r="G199" s="193" t="str">
        <f>IF(C199="","",SUMIFS('CMS Deviation Detail'!$I$24:$I$523,'CMS Deviation Detail'!$B$24:$B$523,$B199,'CMS Deviation Detail'!$C$24:$C$523,$C199,'CMS Deviation Detail'!$J$24:$J$523,"Control Equipment Problems"))</f>
        <v/>
      </c>
      <c r="H199" s="193" t="str">
        <f>IF(D199="","",SUMIFS('CMS Deviation Detail'!$I$24:$I$523,'CMS Deviation Detail'!$B$24:$B$523,$B199,'CMS Deviation Detail'!$C$24:$C$523,$C199,'CMS Deviation Detail'!$J$24:$J$523,"Process Problems"))</f>
        <v/>
      </c>
      <c r="I199" s="193" t="str">
        <f>IF(E199="","",SUMIFS('CMS Deviation Detail'!$I$24:$I$523,'CMS Deviation Detail'!$B$24:$B$523,$B199,'CMS Deviation Detail'!$C$24:$C$523,$C199,'CMS Deviation Detail'!$J$24:$J$523,"Other Known Causes"))</f>
        <v/>
      </c>
      <c r="J199" s="216" t="str">
        <f>IF(F199="","",SUMIFS('CMS Deviation Detail'!$I$24:$I$523,'CMS Deviation Detail'!$B$24:$B$523,$B199,'CMS Deviation Detail'!$C$24:$C$523,$C199,'CMS Deviation Detail'!$J$24:$J$523,"Other Unknown Causes"))</f>
        <v/>
      </c>
    </row>
    <row r="200" spans="2:10" x14ac:dyDescent="0.35">
      <c r="B200" s="189" t="str">
        <f>IF(Lists!AK178="","",Lists!AK178)</f>
        <v/>
      </c>
      <c r="C200" s="189" t="str">
        <f>IF(Lists!AL178="","",Lists!AL178)</f>
        <v/>
      </c>
      <c r="D200" s="193" t="str">
        <f>IF(C200="","",VLOOKUP(B200,Lists!$K$2:$L$501,2,FALSE))</f>
        <v/>
      </c>
      <c r="E200" s="193" t="str">
        <f>IF(C200="","",SUMIFS('CMS Deviation Detail'!$I$24:$I$523,'CMS Deviation Detail'!$B$24:$B$523,B200,'CMS Deviation Detail'!$C$24:$C$523,C200))</f>
        <v/>
      </c>
      <c r="F200" s="194" t="str">
        <f t="shared" si="2"/>
        <v/>
      </c>
      <c r="G200" s="193" t="str">
        <f>IF(C200="","",SUMIFS('CMS Deviation Detail'!$I$24:$I$523,'CMS Deviation Detail'!$B$24:$B$523,$B200,'CMS Deviation Detail'!$C$24:$C$523,$C200,'CMS Deviation Detail'!$J$24:$J$523,"Control Equipment Problems"))</f>
        <v/>
      </c>
      <c r="H200" s="193" t="str">
        <f>IF(D200="","",SUMIFS('CMS Deviation Detail'!$I$24:$I$523,'CMS Deviation Detail'!$B$24:$B$523,$B200,'CMS Deviation Detail'!$C$24:$C$523,$C200,'CMS Deviation Detail'!$J$24:$J$523,"Process Problems"))</f>
        <v/>
      </c>
      <c r="I200" s="193" t="str">
        <f>IF(E200="","",SUMIFS('CMS Deviation Detail'!$I$24:$I$523,'CMS Deviation Detail'!$B$24:$B$523,$B200,'CMS Deviation Detail'!$C$24:$C$523,$C200,'CMS Deviation Detail'!$J$24:$J$523,"Other Known Causes"))</f>
        <v/>
      </c>
      <c r="J200" s="216" t="str">
        <f>IF(F200="","",SUMIFS('CMS Deviation Detail'!$I$24:$I$523,'CMS Deviation Detail'!$B$24:$B$523,$B200,'CMS Deviation Detail'!$C$24:$C$523,$C200,'CMS Deviation Detail'!$J$24:$J$523,"Other Unknown Causes"))</f>
        <v/>
      </c>
    </row>
    <row r="201" spans="2:10" x14ac:dyDescent="0.35">
      <c r="B201" s="189" t="str">
        <f>IF(Lists!AK179="","",Lists!AK179)</f>
        <v/>
      </c>
      <c r="C201" s="189" t="str">
        <f>IF(Lists!AL179="","",Lists!AL179)</f>
        <v/>
      </c>
      <c r="D201" s="193" t="str">
        <f>IF(C201="","",VLOOKUP(B201,Lists!$K$2:$L$501,2,FALSE))</f>
        <v/>
      </c>
      <c r="E201" s="193" t="str">
        <f>IF(C201="","",SUMIFS('CMS Deviation Detail'!$I$24:$I$523,'CMS Deviation Detail'!$B$24:$B$523,B201,'CMS Deviation Detail'!$C$24:$C$523,C201))</f>
        <v/>
      </c>
      <c r="F201" s="194" t="str">
        <f t="shared" si="2"/>
        <v/>
      </c>
      <c r="G201" s="193" t="str">
        <f>IF(C201="","",SUMIFS('CMS Deviation Detail'!$I$24:$I$523,'CMS Deviation Detail'!$B$24:$B$523,$B201,'CMS Deviation Detail'!$C$24:$C$523,$C201,'CMS Deviation Detail'!$J$24:$J$523,"Control Equipment Problems"))</f>
        <v/>
      </c>
      <c r="H201" s="193" t="str">
        <f>IF(D201="","",SUMIFS('CMS Deviation Detail'!$I$24:$I$523,'CMS Deviation Detail'!$B$24:$B$523,$B201,'CMS Deviation Detail'!$C$24:$C$523,$C201,'CMS Deviation Detail'!$J$24:$J$523,"Process Problems"))</f>
        <v/>
      </c>
      <c r="I201" s="193" t="str">
        <f>IF(E201="","",SUMIFS('CMS Deviation Detail'!$I$24:$I$523,'CMS Deviation Detail'!$B$24:$B$523,$B201,'CMS Deviation Detail'!$C$24:$C$523,$C201,'CMS Deviation Detail'!$J$24:$J$523,"Other Known Causes"))</f>
        <v/>
      </c>
      <c r="J201" s="216" t="str">
        <f>IF(F201="","",SUMIFS('CMS Deviation Detail'!$I$24:$I$523,'CMS Deviation Detail'!$B$24:$B$523,$B201,'CMS Deviation Detail'!$C$24:$C$523,$C201,'CMS Deviation Detail'!$J$24:$J$523,"Other Unknown Causes"))</f>
        <v/>
      </c>
    </row>
    <row r="202" spans="2:10" x14ac:dyDescent="0.35">
      <c r="B202" s="189" t="str">
        <f>IF(Lists!AK180="","",Lists!AK180)</f>
        <v/>
      </c>
      <c r="C202" s="189" t="str">
        <f>IF(Lists!AL180="","",Lists!AL180)</f>
        <v/>
      </c>
      <c r="D202" s="193" t="str">
        <f>IF(C202="","",VLOOKUP(B202,Lists!$K$2:$L$501,2,FALSE))</f>
        <v/>
      </c>
      <c r="E202" s="193" t="str">
        <f>IF(C202="","",SUMIFS('CMS Deviation Detail'!$I$24:$I$523,'CMS Deviation Detail'!$B$24:$B$523,B202,'CMS Deviation Detail'!$C$24:$C$523,C202))</f>
        <v/>
      </c>
      <c r="F202" s="194" t="str">
        <f t="shared" si="2"/>
        <v/>
      </c>
      <c r="G202" s="193" t="str">
        <f>IF(C202="","",SUMIFS('CMS Deviation Detail'!$I$24:$I$523,'CMS Deviation Detail'!$B$24:$B$523,$B202,'CMS Deviation Detail'!$C$24:$C$523,$C202,'CMS Deviation Detail'!$J$24:$J$523,"Control Equipment Problems"))</f>
        <v/>
      </c>
      <c r="H202" s="193" t="str">
        <f>IF(D202="","",SUMIFS('CMS Deviation Detail'!$I$24:$I$523,'CMS Deviation Detail'!$B$24:$B$523,$B202,'CMS Deviation Detail'!$C$24:$C$523,$C202,'CMS Deviation Detail'!$J$24:$J$523,"Process Problems"))</f>
        <v/>
      </c>
      <c r="I202" s="193" t="str">
        <f>IF(E202="","",SUMIFS('CMS Deviation Detail'!$I$24:$I$523,'CMS Deviation Detail'!$B$24:$B$523,$B202,'CMS Deviation Detail'!$C$24:$C$523,$C202,'CMS Deviation Detail'!$J$24:$J$523,"Other Known Causes"))</f>
        <v/>
      </c>
      <c r="J202" s="216" t="str">
        <f>IF(F202="","",SUMIFS('CMS Deviation Detail'!$I$24:$I$523,'CMS Deviation Detail'!$B$24:$B$523,$B202,'CMS Deviation Detail'!$C$24:$C$523,$C202,'CMS Deviation Detail'!$J$24:$J$523,"Other Unknown Causes"))</f>
        <v/>
      </c>
    </row>
    <row r="203" spans="2:10" x14ac:dyDescent="0.35">
      <c r="B203" s="189" t="str">
        <f>IF(Lists!AK181="","",Lists!AK181)</f>
        <v/>
      </c>
      <c r="C203" s="189" t="str">
        <f>IF(Lists!AL181="","",Lists!AL181)</f>
        <v/>
      </c>
      <c r="D203" s="193" t="str">
        <f>IF(C203="","",VLOOKUP(B203,Lists!$K$2:$L$501,2,FALSE))</f>
        <v/>
      </c>
      <c r="E203" s="193" t="str">
        <f>IF(C203="","",SUMIFS('CMS Deviation Detail'!$I$24:$I$523,'CMS Deviation Detail'!$B$24:$B$523,B203,'CMS Deviation Detail'!$C$24:$C$523,C203))</f>
        <v/>
      </c>
      <c r="F203" s="194" t="str">
        <f t="shared" si="2"/>
        <v/>
      </c>
      <c r="G203" s="193" t="str">
        <f>IF(C203="","",SUMIFS('CMS Deviation Detail'!$I$24:$I$523,'CMS Deviation Detail'!$B$24:$B$523,$B203,'CMS Deviation Detail'!$C$24:$C$523,$C203,'CMS Deviation Detail'!$J$24:$J$523,"Control Equipment Problems"))</f>
        <v/>
      </c>
      <c r="H203" s="193" t="str">
        <f>IF(D203="","",SUMIFS('CMS Deviation Detail'!$I$24:$I$523,'CMS Deviation Detail'!$B$24:$B$523,$B203,'CMS Deviation Detail'!$C$24:$C$523,$C203,'CMS Deviation Detail'!$J$24:$J$523,"Process Problems"))</f>
        <v/>
      </c>
      <c r="I203" s="193" t="str">
        <f>IF(E203="","",SUMIFS('CMS Deviation Detail'!$I$24:$I$523,'CMS Deviation Detail'!$B$24:$B$523,$B203,'CMS Deviation Detail'!$C$24:$C$523,$C203,'CMS Deviation Detail'!$J$24:$J$523,"Other Known Causes"))</f>
        <v/>
      </c>
      <c r="J203" s="216" t="str">
        <f>IF(F203="","",SUMIFS('CMS Deviation Detail'!$I$24:$I$523,'CMS Deviation Detail'!$B$24:$B$523,$B203,'CMS Deviation Detail'!$C$24:$C$523,$C203,'CMS Deviation Detail'!$J$24:$J$523,"Other Unknown Causes"))</f>
        <v/>
      </c>
    </row>
    <row r="204" spans="2:10" x14ac:dyDescent="0.35">
      <c r="B204" s="189" t="str">
        <f>IF(Lists!AK182="","",Lists!AK182)</f>
        <v/>
      </c>
      <c r="C204" s="189" t="str">
        <f>IF(Lists!AL182="","",Lists!AL182)</f>
        <v/>
      </c>
      <c r="D204" s="193" t="str">
        <f>IF(C204="","",VLOOKUP(B204,Lists!$K$2:$L$501,2,FALSE))</f>
        <v/>
      </c>
      <c r="E204" s="193" t="str">
        <f>IF(C204="","",SUMIFS('CMS Deviation Detail'!$I$24:$I$523,'CMS Deviation Detail'!$B$24:$B$523,B204,'CMS Deviation Detail'!$C$24:$C$523,C204))</f>
        <v/>
      </c>
      <c r="F204" s="194" t="str">
        <f t="shared" si="2"/>
        <v/>
      </c>
      <c r="G204" s="193" t="str">
        <f>IF(C204="","",SUMIFS('CMS Deviation Detail'!$I$24:$I$523,'CMS Deviation Detail'!$B$24:$B$523,$B204,'CMS Deviation Detail'!$C$24:$C$523,$C204,'CMS Deviation Detail'!$J$24:$J$523,"Control Equipment Problems"))</f>
        <v/>
      </c>
      <c r="H204" s="193" t="str">
        <f>IF(D204="","",SUMIFS('CMS Deviation Detail'!$I$24:$I$523,'CMS Deviation Detail'!$B$24:$B$523,$B204,'CMS Deviation Detail'!$C$24:$C$523,$C204,'CMS Deviation Detail'!$J$24:$J$523,"Process Problems"))</f>
        <v/>
      </c>
      <c r="I204" s="193" t="str">
        <f>IF(E204="","",SUMIFS('CMS Deviation Detail'!$I$24:$I$523,'CMS Deviation Detail'!$B$24:$B$523,$B204,'CMS Deviation Detail'!$C$24:$C$523,$C204,'CMS Deviation Detail'!$J$24:$J$523,"Other Known Causes"))</f>
        <v/>
      </c>
      <c r="J204" s="216" t="str">
        <f>IF(F204="","",SUMIFS('CMS Deviation Detail'!$I$24:$I$523,'CMS Deviation Detail'!$B$24:$B$523,$B204,'CMS Deviation Detail'!$C$24:$C$523,$C204,'CMS Deviation Detail'!$J$24:$J$523,"Other Unknown Causes"))</f>
        <v/>
      </c>
    </row>
    <row r="205" spans="2:10" x14ac:dyDescent="0.35">
      <c r="B205" s="189" t="str">
        <f>IF(Lists!AK183="","",Lists!AK183)</f>
        <v/>
      </c>
      <c r="C205" s="189" t="str">
        <f>IF(Lists!AL183="","",Lists!AL183)</f>
        <v/>
      </c>
      <c r="D205" s="193" t="str">
        <f>IF(C205="","",VLOOKUP(B205,Lists!$K$2:$L$501,2,FALSE))</f>
        <v/>
      </c>
      <c r="E205" s="193" t="str">
        <f>IF(C205="","",SUMIFS('CMS Deviation Detail'!$I$24:$I$523,'CMS Deviation Detail'!$B$24:$B$523,B205,'CMS Deviation Detail'!$C$24:$C$523,C205))</f>
        <v/>
      </c>
      <c r="F205" s="194" t="str">
        <f t="shared" si="2"/>
        <v/>
      </c>
      <c r="G205" s="193" t="str">
        <f>IF(C205="","",SUMIFS('CMS Deviation Detail'!$I$24:$I$523,'CMS Deviation Detail'!$B$24:$B$523,$B205,'CMS Deviation Detail'!$C$24:$C$523,$C205,'CMS Deviation Detail'!$J$24:$J$523,"Control Equipment Problems"))</f>
        <v/>
      </c>
      <c r="H205" s="193" t="str">
        <f>IF(D205="","",SUMIFS('CMS Deviation Detail'!$I$24:$I$523,'CMS Deviation Detail'!$B$24:$B$523,$B205,'CMS Deviation Detail'!$C$24:$C$523,$C205,'CMS Deviation Detail'!$J$24:$J$523,"Process Problems"))</f>
        <v/>
      </c>
      <c r="I205" s="193" t="str">
        <f>IF(E205="","",SUMIFS('CMS Deviation Detail'!$I$24:$I$523,'CMS Deviation Detail'!$B$24:$B$523,$B205,'CMS Deviation Detail'!$C$24:$C$523,$C205,'CMS Deviation Detail'!$J$24:$J$523,"Other Known Causes"))</f>
        <v/>
      </c>
      <c r="J205" s="216" t="str">
        <f>IF(F205="","",SUMIFS('CMS Deviation Detail'!$I$24:$I$523,'CMS Deviation Detail'!$B$24:$B$523,$B205,'CMS Deviation Detail'!$C$24:$C$523,$C205,'CMS Deviation Detail'!$J$24:$J$523,"Other Unknown Causes"))</f>
        <v/>
      </c>
    </row>
    <row r="206" spans="2:10" x14ac:dyDescent="0.35">
      <c r="B206" s="189" t="str">
        <f>IF(Lists!AK184="","",Lists!AK184)</f>
        <v/>
      </c>
      <c r="C206" s="189" t="str">
        <f>IF(Lists!AL184="","",Lists!AL184)</f>
        <v/>
      </c>
      <c r="D206" s="193" t="str">
        <f>IF(C206="","",VLOOKUP(B206,Lists!$K$2:$L$501,2,FALSE))</f>
        <v/>
      </c>
      <c r="E206" s="193" t="str">
        <f>IF(C206="","",SUMIFS('CMS Deviation Detail'!$I$24:$I$523,'CMS Deviation Detail'!$B$24:$B$523,B206,'CMS Deviation Detail'!$C$24:$C$523,C206))</f>
        <v/>
      </c>
      <c r="F206" s="194" t="str">
        <f t="shared" si="2"/>
        <v/>
      </c>
      <c r="G206" s="193" t="str">
        <f>IF(C206="","",SUMIFS('CMS Deviation Detail'!$I$24:$I$523,'CMS Deviation Detail'!$B$24:$B$523,$B206,'CMS Deviation Detail'!$C$24:$C$523,$C206,'CMS Deviation Detail'!$J$24:$J$523,"Control Equipment Problems"))</f>
        <v/>
      </c>
      <c r="H206" s="193" t="str">
        <f>IF(D206="","",SUMIFS('CMS Deviation Detail'!$I$24:$I$523,'CMS Deviation Detail'!$B$24:$B$523,$B206,'CMS Deviation Detail'!$C$24:$C$523,$C206,'CMS Deviation Detail'!$J$24:$J$523,"Process Problems"))</f>
        <v/>
      </c>
      <c r="I206" s="193" t="str">
        <f>IF(E206="","",SUMIFS('CMS Deviation Detail'!$I$24:$I$523,'CMS Deviation Detail'!$B$24:$B$523,$B206,'CMS Deviation Detail'!$C$24:$C$523,$C206,'CMS Deviation Detail'!$J$24:$J$523,"Other Known Causes"))</f>
        <v/>
      </c>
      <c r="J206" s="216" t="str">
        <f>IF(F206="","",SUMIFS('CMS Deviation Detail'!$I$24:$I$523,'CMS Deviation Detail'!$B$24:$B$523,$B206,'CMS Deviation Detail'!$C$24:$C$523,$C206,'CMS Deviation Detail'!$J$24:$J$523,"Other Unknown Causes"))</f>
        <v/>
      </c>
    </row>
    <row r="207" spans="2:10" x14ac:dyDescent="0.35">
      <c r="B207" s="189" t="str">
        <f>IF(Lists!AK185="","",Lists!AK185)</f>
        <v/>
      </c>
      <c r="C207" s="189" t="str">
        <f>IF(Lists!AL185="","",Lists!AL185)</f>
        <v/>
      </c>
      <c r="D207" s="193" t="str">
        <f>IF(C207="","",VLOOKUP(B207,Lists!$K$2:$L$501,2,FALSE))</f>
        <v/>
      </c>
      <c r="E207" s="193" t="str">
        <f>IF(C207="","",SUMIFS('CMS Deviation Detail'!$I$24:$I$523,'CMS Deviation Detail'!$B$24:$B$523,B207,'CMS Deviation Detail'!$C$24:$C$523,C207))</f>
        <v/>
      </c>
      <c r="F207" s="194" t="str">
        <f t="shared" si="2"/>
        <v/>
      </c>
      <c r="G207" s="193" t="str">
        <f>IF(C207="","",SUMIFS('CMS Deviation Detail'!$I$24:$I$523,'CMS Deviation Detail'!$B$24:$B$523,$B207,'CMS Deviation Detail'!$C$24:$C$523,$C207,'CMS Deviation Detail'!$J$24:$J$523,"Control Equipment Problems"))</f>
        <v/>
      </c>
      <c r="H207" s="193" t="str">
        <f>IF(D207="","",SUMIFS('CMS Deviation Detail'!$I$24:$I$523,'CMS Deviation Detail'!$B$24:$B$523,$B207,'CMS Deviation Detail'!$C$24:$C$523,$C207,'CMS Deviation Detail'!$J$24:$J$523,"Process Problems"))</f>
        <v/>
      </c>
      <c r="I207" s="193" t="str">
        <f>IF(E207="","",SUMIFS('CMS Deviation Detail'!$I$24:$I$523,'CMS Deviation Detail'!$B$24:$B$523,$B207,'CMS Deviation Detail'!$C$24:$C$523,$C207,'CMS Deviation Detail'!$J$24:$J$523,"Other Known Causes"))</f>
        <v/>
      </c>
      <c r="J207" s="216" t="str">
        <f>IF(F207="","",SUMIFS('CMS Deviation Detail'!$I$24:$I$523,'CMS Deviation Detail'!$B$24:$B$523,$B207,'CMS Deviation Detail'!$C$24:$C$523,$C207,'CMS Deviation Detail'!$J$24:$J$523,"Other Unknown Causes"))</f>
        <v/>
      </c>
    </row>
    <row r="208" spans="2:10" x14ac:dyDescent="0.35">
      <c r="B208" s="189" t="str">
        <f>IF(Lists!AK186="","",Lists!AK186)</f>
        <v/>
      </c>
      <c r="C208" s="189" t="str">
        <f>IF(Lists!AL186="","",Lists!AL186)</f>
        <v/>
      </c>
      <c r="D208" s="193" t="str">
        <f>IF(C208="","",VLOOKUP(B208,Lists!$K$2:$L$501,2,FALSE))</f>
        <v/>
      </c>
      <c r="E208" s="193" t="str">
        <f>IF(C208="","",SUMIFS('CMS Deviation Detail'!$I$24:$I$523,'CMS Deviation Detail'!$B$24:$B$523,B208,'CMS Deviation Detail'!$C$24:$C$523,C208))</f>
        <v/>
      </c>
      <c r="F208" s="194" t="str">
        <f t="shared" si="2"/>
        <v/>
      </c>
      <c r="G208" s="193" t="str">
        <f>IF(C208="","",SUMIFS('CMS Deviation Detail'!$I$24:$I$523,'CMS Deviation Detail'!$B$24:$B$523,$B208,'CMS Deviation Detail'!$C$24:$C$523,$C208,'CMS Deviation Detail'!$J$24:$J$523,"Control Equipment Problems"))</f>
        <v/>
      </c>
      <c r="H208" s="193" t="str">
        <f>IF(D208="","",SUMIFS('CMS Deviation Detail'!$I$24:$I$523,'CMS Deviation Detail'!$B$24:$B$523,$B208,'CMS Deviation Detail'!$C$24:$C$523,$C208,'CMS Deviation Detail'!$J$24:$J$523,"Process Problems"))</f>
        <v/>
      </c>
      <c r="I208" s="193" t="str">
        <f>IF(E208="","",SUMIFS('CMS Deviation Detail'!$I$24:$I$523,'CMS Deviation Detail'!$B$24:$B$523,$B208,'CMS Deviation Detail'!$C$24:$C$523,$C208,'CMS Deviation Detail'!$J$24:$J$523,"Other Known Causes"))</f>
        <v/>
      </c>
      <c r="J208" s="216" t="str">
        <f>IF(F208="","",SUMIFS('CMS Deviation Detail'!$I$24:$I$523,'CMS Deviation Detail'!$B$24:$B$523,$B208,'CMS Deviation Detail'!$C$24:$C$523,$C208,'CMS Deviation Detail'!$J$24:$J$523,"Other Unknown Causes"))</f>
        <v/>
      </c>
    </row>
    <row r="209" spans="2:10" x14ac:dyDescent="0.35">
      <c r="B209" s="189" t="str">
        <f>IF(Lists!AK187="","",Lists!AK187)</f>
        <v/>
      </c>
      <c r="C209" s="189" t="str">
        <f>IF(Lists!AL187="","",Lists!AL187)</f>
        <v/>
      </c>
      <c r="D209" s="193" t="str">
        <f>IF(C209="","",VLOOKUP(B209,Lists!$K$2:$L$501,2,FALSE))</f>
        <v/>
      </c>
      <c r="E209" s="193" t="str">
        <f>IF(C209="","",SUMIFS('CMS Deviation Detail'!$I$24:$I$523,'CMS Deviation Detail'!$B$24:$B$523,B209,'CMS Deviation Detail'!$C$24:$C$523,C209))</f>
        <v/>
      </c>
      <c r="F209" s="194" t="str">
        <f t="shared" si="2"/>
        <v/>
      </c>
      <c r="G209" s="193" t="str">
        <f>IF(C209="","",SUMIFS('CMS Deviation Detail'!$I$24:$I$523,'CMS Deviation Detail'!$B$24:$B$523,$B209,'CMS Deviation Detail'!$C$24:$C$523,$C209,'CMS Deviation Detail'!$J$24:$J$523,"Control Equipment Problems"))</f>
        <v/>
      </c>
      <c r="H209" s="193" t="str">
        <f>IF(D209="","",SUMIFS('CMS Deviation Detail'!$I$24:$I$523,'CMS Deviation Detail'!$B$24:$B$523,$B209,'CMS Deviation Detail'!$C$24:$C$523,$C209,'CMS Deviation Detail'!$J$24:$J$523,"Process Problems"))</f>
        <v/>
      </c>
      <c r="I209" s="193" t="str">
        <f>IF(E209="","",SUMIFS('CMS Deviation Detail'!$I$24:$I$523,'CMS Deviation Detail'!$B$24:$B$523,$B209,'CMS Deviation Detail'!$C$24:$C$523,$C209,'CMS Deviation Detail'!$J$24:$J$523,"Other Known Causes"))</f>
        <v/>
      </c>
      <c r="J209" s="216" t="str">
        <f>IF(F209="","",SUMIFS('CMS Deviation Detail'!$I$24:$I$523,'CMS Deviation Detail'!$B$24:$B$523,$B209,'CMS Deviation Detail'!$C$24:$C$523,$C209,'CMS Deviation Detail'!$J$24:$J$523,"Other Unknown Causes"))</f>
        <v/>
      </c>
    </row>
    <row r="210" spans="2:10" x14ac:dyDescent="0.35">
      <c r="B210" s="189" t="str">
        <f>IF(Lists!AK188="","",Lists!AK188)</f>
        <v/>
      </c>
      <c r="C210" s="189" t="str">
        <f>IF(Lists!AL188="","",Lists!AL188)</f>
        <v/>
      </c>
      <c r="D210" s="193" t="str">
        <f>IF(C210="","",VLOOKUP(B210,Lists!$K$2:$L$501,2,FALSE))</f>
        <v/>
      </c>
      <c r="E210" s="193" t="str">
        <f>IF(C210="","",SUMIFS('CMS Deviation Detail'!$I$24:$I$523,'CMS Deviation Detail'!$B$24:$B$523,B210,'CMS Deviation Detail'!$C$24:$C$523,C210))</f>
        <v/>
      </c>
      <c r="F210" s="194" t="str">
        <f t="shared" si="2"/>
        <v/>
      </c>
      <c r="G210" s="193" t="str">
        <f>IF(C210="","",SUMIFS('CMS Deviation Detail'!$I$24:$I$523,'CMS Deviation Detail'!$B$24:$B$523,$B210,'CMS Deviation Detail'!$C$24:$C$523,$C210,'CMS Deviation Detail'!$J$24:$J$523,"Control Equipment Problems"))</f>
        <v/>
      </c>
      <c r="H210" s="193" t="str">
        <f>IF(D210="","",SUMIFS('CMS Deviation Detail'!$I$24:$I$523,'CMS Deviation Detail'!$B$24:$B$523,$B210,'CMS Deviation Detail'!$C$24:$C$523,$C210,'CMS Deviation Detail'!$J$24:$J$523,"Process Problems"))</f>
        <v/>
      </c>
      <c r="I210" s="193" t="str">
        <f>IF(E210="","",SUMIFS('CMS Deviation Detail'!$I$24:$I$523,'CMS Deviation Detail'!$B$24:$B$523,$B210,'CMS Deviation Detail'!$C$24:$C$523,$C210,'CMS Deviation Detail'!$J$24:$J$523,"Other Known Causes"))</f>
        <v/>
      </c>
      <c r="J210" s="216" t="str">
        <f>IF(F210="","",SUMIFS('CMS Deviation Detail'!$I$24:$I$523,'CMS Deviation Detail'!$B$24:$B$523,$B210,'CMS Deviation Detail'!$C$24:$C$523,$C210,'CMS Deviation Detail'!$J$24:$J$523,"Other Unknown Causes"))</f>
        <v/>
      </c>
    </row>
    <row r="211" spans="2:10" x14ac:dyDescent="0.35">
      <c r="B211" s="189" t="str">
        <f>IF(Lists!AK189="","",Lists!AK189)</f>
        <v/>
      </c>
      <c r="C211" s="189" t="str">
        <f>IF(Lists!AL189="","",Lists!AL189)</f>
        <v/>
      </c>
      <c r="D211" s="193" t="str">
        <f>IF(C211="","",VLOOKUP(B211,Lists!$K$2:$L$501,2,FALSE))</f>
        <v/>
      </c>
      <c r="E211" s="193" t="str">
        <f>IF(C211="","",SUMIFS('CMS Deviation Detail'!$I$24:$I$523,'CMS Deviation Detail'!$B$24:$B$523,B211,'CMS Deviation Detail'!$C$24:$C$523,C211))</f>
        <v/>
      </c>
      <c r="F211" s="194" t="str">
        <f t="shared" si="2"/>
        <v/>
      </c>
      <c r="G211" s="193" t="str">
        <f>IF(C211="","",SUMIFS('CMS Deviation Detail'!$I$24:$I$523,'CMS Deviation Detail'!$B$24:$B$523,$B211,'CMS Deviation Detail'!$C$24:$C$523,$C211,'CMS Deviation Detail'!$J$24:$J$523,"Control Equipment Problems"))</f>
        <v/>
      </c>
      <c r="H211" s="193" t="str">
        <f>IF(D211="","",SUMIFS('CMS Deviation Detail'!$I$24:$I$523,'CMS Deviation Detail'!$B$24:$B$523,$B211,'CMS Deviation Detail'!$C$24:$C$523,$C211,'CMS Deviation Detail'!$J$24:$J$523,"Process Problems"))</f>
        <v/>
      </c>
      <c r="I211" s="193" t="str">
        <f>IF(E211="","",SUMIFS('CMS Deviation Detail'!$I$24:$I$523,'CMS Deviation Detail'!$B$24:$B$523,$B211,'CMS Deviation Detail'!$C$24:$C$523,$C211,'CMS Deviation Detail'!$J$24:$J$523,"Other Known Causes"))</f>
        <v/>
      </c>
      <c r="J211" s="216" t="str">
        <f>IF(F211="","",SUMIFS('CMS Deviation Detail'!$I$24:$I$523,'CMS Deviation Detail'!$B$24:$B$523,$B211,'CMS Deviation Detail'!$C$24:$C$523,$C211,'CMS Deviation Detail'!$J$24:$J$523,"Other Unknown Causes"))</f>
        <v/>
      </c>
    </row>
    <row r="212" spans="2:10" x14ac:dyDescent="0.35">
      <c r="B212" s="189" t="str">
        <f>IF(Lists!AK190="","",Lists!AK190)</f>
        <v/>
      </c>
      <c r="C212" s="189" t="str">
        <f>IF(Lists!AL190="","",Lists!AL190)</f>
        <v/>
      </c>
      <c r="D212" s="193" t="str">
        <f>IF(C212="","",VLOOKUP(B212,Lists!$K$2:$L$501,2,FALSE))</f>
        <v/>
      </c>
      <c r="E212" s="193" t="str">
        <f>IF(C212="","",SUMIFS('CMS Deviation Detail'!$I$24:$I$523,'CMS Deviation Detail'!$B$24:$B$523,B212,'CMS Deviation Detail'!$C$24:$C$523,C212))</f>
        <v/>
      </c>
      <c r="F212" s="194" t="str">
        <f t="shared" si="2"/>
        <v/>
      </c>
      <c r="G212" s="193" t="str">
        <f>IF(C212="","",SUMIFS('CMS Deviation Detail'!$I$24:$I$523,'CMS Deviation Detail'!$B$24:$B$523,$B212,'CMS Deviation Detail'!$C$24:$C$523,$C212,'CMS Deviation Detail'!$J$24:$J$523,"Control Equipment Problems"))</f>
        <v/>
      </c>
      <c r="H212" s="193" t="str">
        <f>IF(D212="","",SUMIFS('CMS Deviation Detail'!$I$24:$I$523,'CMS Deviation Detail'!$B$24:$B$523,$B212,'CMS Deviation Detail'!$C$24:$C$523,$C212,'CMS Deviation Detail'!$J$24:$J$523,"Process Problems"))</f>
        <v/>
      </c>
      <c r="I212" s="193" t="str">
        <f>IF(E212="","",SUMIFS('CMS Deviation Detail'!$I$24:$I$523,'CMS Deviation Detail'!$B$24:$B$523,$B212,'CMS Deviation Detail'!$C$24:$C$523,$C212,'CMS Deviation Detail'!$J$24:$J$523,"Other Known Causes"))</f>
        <v/>
      </c>
      <c r="J212" s="216" t="str">
        <f>IF(F212="","",SUMIFS('CMS Deviation Detail'!$I$24:$I$523,'CMS Deviation Detail'!$B$24:$B$523,$B212,'CMS Deviation Detail'!$C$24:$C$523,$C212,'CMS Deviation Detail'!$J$24:$J$523,"Other Unknown Causes"))</f>
        <v/>
      </c>
    </row>
    <row r="213" spans="2:10" x14ac:dyDescent="0.35">
      <c r="B213" s="189" t="str">
        <f>IF(Lists!AK191="","",Lists!AK191)</f>
        <v/>
      </c>
      <c r="C213" s="189" t="str">
        <f>IF(Lists!AL191="","",Lists!AL191)</f>
        <v/>
      </c>
      <c r="D213" s="193" t="str">
        <f>IF(C213="","",VLOOKUP(B213,Lists!$K$2:$L$501,2,FALSE))</f>
        <v/>
      </c>
      <c r="E213" s="193" t="str">
        <f>IF(C213="","",SUMIFS('CMS Deviation Detail'!$I$24:$I$523,'CMS Deviation Detail'!$B$24:$B$523,B213,'CMS Deviation Detail'!$C$24:$C$523,C213))</f>
        <v/>
      </c>
      <c r="F213" s="194" t="str">
        <f t="shared" si="2"/>
        <v/>
      </c>
      <c r="G213" s="193" t="str">
        <f>IF(C213="","",SUMIFS('CMS Deviation Detail'!$I$24:$I$523,'CMS Deviation Detail'!$B$24:$B$523,$B213,'CMS Deviation Detail'!$C$24:$C$523,$C213,'CMS Deviation Detail'!$J$24:$J$523,"Control Equipment Problems"))</f>
        <v/>
      </c>
      <c r="H213" s="193" t="str">
        <f>IF(D213="","",SUMIFS('CMS Deviation Detail'!$I$24:$I$523,'CMS Deviation Detail'!$B$24:$B$523,$B213,'CMS Deviation Detail'!$C$24:$C$523,$C213,'CMS Deviation Detail'!$J$24:$J$523,"Process Problems"))</f>
        <v/>
      </c>
      <c r="I213" s="193" t="str">
        <f>IF(E213="","",SUMIFS('CMS Deviation Detail'!$I$24:$I$523,'CMS Deviation Detail'!$B$24:$B$523,$B213,'CMS Deviation Detail'!$C$24:$C$523,$C213,'CMS Deviation Detail'!$J$24:$J$523,"Other Known Causes"))</f>
        <v/>
      </c>
      <c r="J213" s="216" t="str">
        <f>IF(F213="","",SUMIFS('CMS Deviation Detail'!$I$24:$I$523,'CMS Deviation Detail'!$B$24:$B$523,$B213,'CMS Deviation Detail'!$C$24:$C$523,$C213,'CMS Deviation Detail'!$J$24:$J$523,"Other Unknown Causes"))</f>
        <v/>
      </c>
    </row>
    <row r="214" spans="2:10" x14ac:dyDescent="0.35">
      <c r="B214" s="189" t="str">
        <f>IF(Lists!AK192="","",Lists!AK192)</f>
        <v/>
      </c>
      <c r="C214" s="189" t="str">
        <f>IF(Lists!AL192="","",Lists!AL192)</f>
        <v/>
      </c>
      <c r="D214" s="193" t="str">
        <f>IF(C214="","",VLOOKUP(B214,Lists!$K$2:$L$501,2,FALSE))</f>
        <v/>
      </c>
      <c r="E214" s="193" t="str">
        <f>IF(C214="","",SUMIFS('CMS Deviation Detail'!$I$24:$I$523,'CMS Deviation Detail'!$B$24:$B$523,B214,'CMS Deviation Detail'!$C$24:$C$523,C214))</f>
        <v/>
      </c>
      <c r="F214" s="194" t="str">
        <f t="shared" si="2"/>
        <v/>
      </c>
      <c r="G214" s="193" t="str">
        <f>IF(C214="","",SUMIFS('CMS Deviation Detail'!$I$24:$I$523,'CMS Deviation Detail'!$B$24:$B$523,$B214,'CMS Deviation Detail'!$C$24:$C$523,$C214,'CMS Deviation Detail'!$J$24:$J$523,"Control Equipment Problems"))</f>
        <v/>
      </c>
      <c r="H214" s="193" t="str">
        <f>IF(D214="","",SUMIFS('CMS Deviation Detail'!$I$24:$I$523,'CMS Deviation Detail'!$B$24:$B$523,$B214,'CMS Deviation Detail'!$C$24:$C$523,$C214,'CMS Deviation Detail'!$J$24:$J$523,"Process Problems"))</f>
        <v/>
      </c>
      <c r="I214" s="193" t="str">
        <f>IF(E214="","",SUMIFS('CMS Deviation Detail'!$I$24:$I$523,'CMS Deviation Detail'!$B$24:$B$523,$B214,'CMS Deviation Detail'!$C$24:$C$523,$C214,'CMS Deviation Detail'!$J$24:$J$523,"Other Known Causes"))</f>
        <v/>
      </c>
      <c r="J214" s="216" t="str">
        <f>IF(F214="","",SUMIFS('CMS Deviation Detail'!$I$24:$I$523,'CMS Deviation Detail'!$B$24:$B$523,$B214,'CMS Deviation Detail'!$C$24:$C$523,$C214,'CMS Deviation Detail'!$J$24:$J$523,"Other Unknown Causes"))</f>
        <v/>
      </c>
    </row>
    <row r="215" spans="2:10" x14ac:dyDescent="0.35">
      <c r="B215" s="189" t="str">
        <f>IF(Lists!AK193="","",Lists!AK193)</f>
        <v/>
      </c>
      <c r="C215" s="189" t="str">
        <f>IF(Lists!AL193="","",Lists!AL193)</f>
        <v/>
      </c>
      <c r="D215" s="193" t="str">
        <f>IF(C215="","",VLOOKUP(B215,Lists!$K$2:$L$501,2,FALSE))</f>
        <v/>
      </c>
      <c r="E215" s="193" t="str">
        <f>IF(C215="","",SUMIFS('CMS Deviation Detail'!$I$24:$I$523,'CMS Deviation Detail'!$B$24:$B$523,B215,'CMS Deviation Detail'!$C$24:$C$523,C215))</f>
        <v/>
      </c>
      <c r="F215" s="194" t="str">
        <f t="shared" si="2"/>
        <v/>
      </c>
      <c r="G215" s="193" t="str">
        <f>IF(C215="","",SUMIFS('CMS Deviation Detail'!$I$24:$I$523,'CMS Deviation Detail'!$B$24:$B$523,$B215,'CMS Deviation Detail'!$C$24:$C$523,$C215,'CMS Deviation Detail'!$J$24:$J$523,"Control Equipment Problems"))</f>
        <v/>
      </c>
      <c r="H215" s="193" t="str">
        <f>IF(D215="","",SUMIFS('CMS Deviation Detail'!$I$24:$I$523,'CMS Deviation Detail'!$B$24:$B$523,$B215,'CMS Deviation Detail'!$C$24:$C$523,$C215,'CMS Deviation Detail'!$J$24:$J$523,"Process Problems"))</f>
        <v/>
      </c>
      <c r="I215" s="193" t="str">
        <f>IF(E215="","",SUMIFS('CMS Deviation Detail'!$I$24:$I$523,'CMS Deviation Detail'!$B$24:$B$523,$B215,'CMS Deviation Detail'!$C$24:$C$523,$C215,'CMS Deviation Detail'!$J$24:$J$523,"Other Known Causes"))</f>
        <v/>
      </c>
      <c r="J215" s="216" t="str">
        <f>IF(F215="","",SUMIFS('CMS Deviation Detail'!$I$24:$I$523,'CMS Deviation Detail'!$B$24:$B$523,$B215,'CMS Deviation Detail'!$C$24:$C$523,$C215,'CMS Deviation Detail'!$J$24:$J$523,"Other Unknown Causes"))</f>
        <v/>
      </c>
    </row>
    <row r="216" spans="2:10" x14ac:dyDescent="0.35">
      <c r="B216" s="189" t="str">
        <f>IF(Lists!AK194="","",Lists!AK194)</f>
        <v/>
      </c>
      <c r="C216" s="189" t="str">
        <f>IF(Lists!AL194="","",Lists!AL194)</f>
        <v/>
      </c>
      <c r="D216" s="193" t="str">
        <f>IF(C216="","",VLOOKUP(B216,Lists!$K$2:$L$501,2,FALSE))</f>
        <v/>
      </c>
      <c r="E216" s="193" t="str">
        <f>IF(C216="","",SUMIFS('CMS Deviation Detail'!$I$24:$I$523,'CMS Deviation Detail'!$B$24:$B$523,B216,'CMS Deviation Detail'!$C$24:$C$523,C216))</f>
        <v/>
      </c>
      <c r="F216" s="194" t="str">
        <f t="shared" si="2"/>
        <v/>
      </c>
      <c r="G216" s="193" t="str">
        <f>IF(C216="","",SUMIFS('CMS Deviation Detail'!$I$24:$I$523,'CMS Deviation Detail'!$B$24:$B$523,$B216,'CMS Deviation Detail'!$C$24:$C$523,$C216,'CMS Deviation Detail'!$J$24:$J$523,"Control Equipment Problems"))</f>
        <v/>
      </c>
      <c r="H216" s="193" t="str">
        <f>IF(D216="","",SUMIFS('CMS Deviation Detail'!$I$24:$I$523,'CMS Deviation Detail'!$B$24:$B$523,$B216,'CMS Deviation Detail'!$C$24:$C$523,$C216,'CMS Deviation Detail'!$J$24:$J$523,"Process Problems"))</f>
        <v/>
      </c>
      <c r="I216" s="193" t="str">
        <f>IF(E216="","",SUMIFS('CMS Deviation Detail'!$I$24:$I$523,'CMS Deviation Detail'!$B$24:$B$523,$B216,'CMS Deviation Detail'!$C$24:$C$523,$C216,'CMS Deviation Detail'!$J$24:$J$523,"Other Known Causes"))</f>
        <v/>
      </c>
      <c r="J216" s="216" t="str">
        <f>IF(F216="","",SUMIFS('CMS Deviation Detail'!$I$24:$I$523,'CMS Deviation Detail'!$B$24:$B$523,$B216,'CMS Deviation Detail'!$C$24:$C$523,$C216,'CMS Deviation Detail'!$J$24:$J$523,"Other Unknown Causes"))</f>
        <v/>
      </c>
    </row>
    <row r="217" spans="2:10" x14ac:dyDescent="0.35">
      <c r="B217" s="189" t="str">
        <f>IF(Lists!AK195="","",Lists!AK195)</f>
        <v/>
      </c>
      <c r="C217" s="189" t="str">
        <f>IF(Lists!AL195="","",Lists!AL195)</f>
        <v/>
      </c>
      <c r="D217" s="193" t="str">
        <f>IF(C217="","",VLOOKUP(B217,Lists!$K$2:$L$501,2,FALSE))</f>
        <v/>
      </c>
      <c r="E217" s="193" t="str">
        <f>IF(C217="","",SUMIFS('CMS Deviation Detail'!$I$24:$I$523,'CMS Deviation Detail'!$B$24:$B$523,B217,'CMS Deviation Detail'!$C$24:$C$523,C217))</f>
        <v/>
      </c>
      <c r="F217" s="194" t="str">
        <f t="shared" ref="F217:F280" si="3">IF(B217="","",E217/D217)</f>
        <v/>
      </c>
      <c r="G217" s="193" t="str">
        <f>IF(C217="","",SUMIFS('CMS Deviation Detail'!$I$24:$I$523,'CMS Deviation Detail'!$B$24:$B$523,$B217,'CMS Deviation Detail'!$C$24:$C$523,$C217,'CMS Deviation Detail'!$J$24:$J$523,"Control Equipment Problems"))</f>
        <v/>
      </c>
      <c r="H217" s="193" t="str">
        <f>IF(D217="","",SUMIFS('CMS Deviation Detail'!$I$24:$I$523,'CMS Deviation Detail'!$B$24:$B$523,$B217,'CMS Deviation Detail'!$C$24:$C$523,$C217,'CMS Deviation Detail'!$J$24:$J$523,"Process Problems"))</f>
        <v/>
      </c>
      <c r="I217" s="193" t="str">
        <f>IF(E217="","",SUMIFS('CMS Deviation Detail'!$I$24:$I$523,'CMS Deviation Detail'!$B$24:$B$523,$B217,'CMS Deviation Detail'!$C$24:$C$523,$C217,'CMS Deviation Detail'!$J$24:$J$523,"Other Known Causes"))</f>
        <v/>
      </c>
      <c r="J217" s="216" t="str">
        <f>IF(F217="","",SUMIFS('CMS Deviation Detail'!$I$24:$I$523,'CMS Deviation Detail'!$B$24:$B$523,$B217,'CMS Deviation Detail'!$C$24:$C$523,$C217,'CMS Deviation Detail'!$J$24:$J$523,"Other Unknown Causes"))</f>
        <v/>
      </c>
    </row>
    <row r="218" spans="2:10" x14ac:dyDescent="0.35">
      <c r="B218" s="189" t="str">
        <f>IF(Lists!AK196="","",Lists!AK196)</f>
        <v/>
      </c>
      <c r="C218" s="189" t="str">
        <f>IF(Lists!AL196="","",Lists!AL196)</f>
        <v/>
      </c>
      <c r="D218" s="193" t="str">
        <f>IF(C218="","",VLOOKUP(B218,Lists!$K$2:$L$501,2,FALSE))</f>
        <v/>
      </c>
      <c r="E218" s="193" t="str">
        <f>IF(C218="","",SUMIFS('CMS Deviation Detail'!$I$24:$I$523,'CMS Deviation Detail'!$B$24:$B$523,B218,'CMS Deviation Detail'!$C$24:$C$523,C218))</f>
        <v/>
      </c>
      <c r="F218" s="194" t="str">
        <f t="shared" si="3"/>
        <v/>
      </c>
      <c r="G218" s="193" t="str">
        <f>IF(C218="","",SUMIFS('CMS Deviation Detail'!$I$24:$I$523,'CMS Deviation Detail'!$B$24:$B$523,$B218,'CMS Deviation Detail'!$C$24:$C$523,$C218,'CMS Deviation Detail'!$J$24:$J$523,"Control Equipment Problems"))</f>
        <v/>
      </c>
      <c r="H218" s="193" t="str">
        <f>IF(D218="","",SUMIFS('CMS Deviation Detail'!$I$24:$I$523,'CMS Deviation Detail'!$B$24:$B$523,$B218,'CMS Deviation Detail'!$C$24:$C$523,$C218,'CMS Deviation Detail'!$J$24:$J$523,"Process Problems"))</f>
        <v/>
      </c>
      <c r="I218" s="193" t="str">
        <f>IF(E218="","",SUMIFS('CMS Deviation Detail'!$I$24:$I$523,'CMS Deviation Detail'!$B$24:$B$523,$B218,'CMS Deviation Detail'!$C$24:$C$523,$C218,'CMS Deviation Detail'!$J$24:$J$523,"Other Known Causes"))</f>
        <v/>
      </c>
      <c r="J218" s="216" t="str">
        <f>IF(F218="","",SUMIFS('CMS Deviation Detail'!$I$24:$I$523,'CMS Deviation Detail'!$B$24:$B$523,$B218,'CMS Deviation Detail'!$C$24:$C$523,$C218,'CMS Deviation Detail'!$J$24:$J$523,"Other Unknown Causes"))</f>
        <v/>
      </c>
    </row>
    <row r="219" spans="2:10" x14ac:dyDescent="0.35">
      <c r="B219" s="189" t="str">
        <f>IF(Lists!AK197="","",Lists!AK197)</f>
        <v/>
      </c>
      <c r="C219" s="189" t="str">
        <f>IF(Lists!AL197="","",Lists!AL197)</f>
        <v/>
      </c>
      <c r="D219" s="193" t="str">
        <f>IF(C219="","",VLOOKUP(B219,Lists!$K$2:$L$501,2,FALSE))</f>
        <v/>
      </c>
      <c r="E219" s="193" t="str">
        <f>IF(C219="","",SUMIFS('CMS Deviation Detail'!$I$24:$I$523,'CMS Deviation Detail'!$B$24:$B$523,B219,'CMS Deviation Detail'!$C$24:$C$523,C219))</f>
        <v/>
      </c>
      <c r="F219" s="194" t="str">
        <f t="shared" si="3"/>
        <v/>
      </c>
      <c r="G219" s="193" t="str">
        <f>IF(C219="","",SUMIFS('CMS Deviation Detail'!$I$24:$I$523,'CMS Deviation Detail'!$B$24:$B$523,$B219,'CMS Deviation Detail'!$C$24:$C$523,$C219,'CMS Deviation Detail'!$J$24:$J$523,"Control Equipment Problems"))</f>
        <v/>
      </c>
      <c r="H219" s="193" t="str">
        <f>IF(D219="","",SUMIFS('CMS Deviation Detail'!$I$24:$I$523,'CMS Deviation Detail'!$B$24:$B$523,$B219,'CMS Deviation Detail'!$C$24:$C$523,$C219,'CMS Deviation Detail'!$J$24:$J$523,"Process Problems"))</f>
        <v/>
      </c>
      <c r="I219" s="193" t="str">
        <f>IF(E219="","",SUMIFS('CMS Deviation Detail'!$I$24:$I$523,'CMS Deviation Detail'!$B$24:$B$523,$B219,'CMS Deviation Detail'!$C$24:$C$523,$C219,'CMS Deviation Detail'!$J$24:$J$523,"Other Known Causes"))</f>
        <v/>
      </c>
      <c r="J219" s="216" t="str">
        <f>IF(F219="","",SUMIFS('CMS Deviation Detail'!$I$24:$I$523,'CMS Deviation Detail'!$B$24:$B$523,$B219,'CMS Deviation Detail'!$C$24:$C$523,$C219,'CMS Deviation Detail'!$J$24:$J$523,"Other Unknown Causes"))</f>
        <v/>
      </c>
    </row>
    <row r="220" spans="2:10" x14ac:dyDescent="0.35">
      <c r="B220" s="189" t="str">
        <f>IF(Lists!AK198="","",Lists!AK198)</f>
        <v/>
      </c>
      <c r="C220" s="189" t="str">
        <f>IF(Lists!AL198="","",Lists!AL198)</f>
        <v/>
      </c>
      <c r="D220" s="193" t="str">
        <f>IF(C220="","",VLOOKUP(B220,Lists!$K$2:$L$501,2,FALSE))</f>
        <v/>
      </c>
      <c r="E220" s="193" t="str">
        <f>IF(C220="","",SUMIFS('CMS Deviation Detail'!$I$24:$I$523,'CMS Deviation Detail'!$B$24:$B$523,B220,'CMS Deviation Detail'!$C$24:$C$523,C220))</f>
        <v/>
      </c>
      <c r="F220" s="194" t="str">
        <f t="shared" si="3"/>
        <v/>
      </c>
      <c r="G220" s="193" t="str">
        <f>IF(C220="","",SUMIFS('CMS Deviation Detail'!$I$24:$I$523,'CMS Deviation Detail'!$B$24:$B$523,$B220,'CMS Deviation Detail'!$C$24:$C$523,$C220,'CMS Deviation Detail'!$J$24:$J$523,"Control Equipment Problems"))</f>
        <v/>
      </c>
      <c r="H220" s="193" t="str">
        <f>IF(D220="","",SUMIFS('CMS Deviation Detail'!$I$24:$I$523,'CMS Deviation Detail'!$B$24:$B$523,$B220,'CMS Deviation Detail'!$C$24:$C$523,$C220,'CMS Deviation Detail'!$J$24:$J$523,"Process Problems"))</f>
        <v/>
      </c>
      <c r="I220" s="193" t="str">
        <f>IF(E220="","",SUMIFS('CMS Deviation Detail'!$I$24:$I$523,'CMS Deviation Detail'!$B$24:$B$523,$B220,'CMS Deviation Detail'!$C$24:$C$523,$C220,'CMS Deviation Detail'!$J$24:$J$523,"Other Known Causes"))</f>
        <v/>
      </c>
      <c r="J220" s="216" t="str">
        <f>IF(F220="","",SUMIFS('CMS Deviation Detail'!$I$24:$I$523,'CMS Deviation Detail'!$B$24:$B$523,$B220,'CMS Deviation Detail'!$C$24:$C$523,$C220,'CMS Deviation Detail'!$J$24:$J$523,"Other Unknown Causes"))</f>
        <v/>
      </c>
    </row>
    <row r="221" spans="2:10" x14ac:dyDescent="0.35">
      <c r="B221" s="189" t="str">
        <f>IF(Lists!AK199="","",Lists!AK199)</f>
        <v/>
      </c>
      <c r="C221" s="189" t="str">
        <f>IF(Lists!AL199="","",Lists!AL199)</f>
        <v/>
      </c>
      <c r="D221" s="193" t="str">
        <f>IF(C221="","",VLOOKUP(B221,Lists!$K$2:$L$501,2,FALSE))</f>
        <v/>
      </c>
      <c r="E221" s="193" t="str">
        <f>IF(C221="","",SUMIFS('CMS Deviation Detail'!$I$24:$I$523,'CMS Deviation Detail'!$B$24:$B$523,B221,'CMS Deviation Detail'!$C$24:$C$523,C221))</f>
        <v/>
      </c>
      <c r="F221" s="194" t="str">
        <f t="shared" si="3"/>
        <v/>
      </c>
      <c r="G221" s="193" t="str">
        <f>IF(C221="","",SUMIFS('CMS Deviation Detail'!$I$24:$I$523,'CMS Deviation Detail'!$B$24:$B$523,$B221,'CMS Deviation Detail'!$C$24:$C$523,$C221,'CMS Deviation Detail'!$J$24:$J$523,"Control Equipment Problems"))</f>
        <v/>
      </c>
      <c r="H221" s="193" t="str">
        <f>IF(D221="","",SUMIFS('CMS Deviation Detail'!$I$24:$I$523,'CMS Deviation Detail'!$B$24:$B$523,$B221,'CMS Deviation Detail'!$C$24:$C$523,$C221,'CMS Deviation Detail'!$J$24:$J$523,"Process Problems"))</f>
        <v/>
      </c>
      <c r="I221" s="193" t="str">
        <f>IF(E221="","",SUMIFS('CMS Deviation Detail'!$I$24:$I$523,'CMS Deviation Detail'!$B$24:$B$523,$B221,'CMS Deviation Detail'!$C$24:$C$523,$C221,'CMS Deviation Detail'!$J$24:$J$523,"Other Known Causes"))</f>
        <v/>
      </c>
      <c r="J221" s="216" t="str">
        <f>IF(F221="","",SUMIFS('CMS Deviation Detail'!$I$24:$I$523,'CMS Deviation Detail'!$B$24:$B$523,$B221,'CMS Deviation Detail'!$C$24:$C$523,$C221,'CMS Deviation Detail'!$J$24:$J$523,"Other Unknown Causes"))</f>
        <v/>
      </c>
    </row>
    <row r="222" spans="2:10" x14ac:dyDescent="0.35">
      <c r="B222" s="189" t="str">
        <f>IF(Lists!AK200="","",Lists!AK200)</f>
        <v/>
      </c>
      <c r="C222" s="189" t="str">
        <f>IF(Lists!AL200="","",Lists!AL200)</f>
        <v/>
      </c>
      <c r="D222" s="193" t="str">
        <f>IF(C222="","",VLOOKUP(B222,Lists!$K$2:$L$501,2,FALSE))</f>
        <v/>
      </c>
      <c r="E222" s="193" t="str">
        <f>IF(C222="","",SUMIFS('CMS Deviation Detail'!$I$24:$I$523,'CMS Deviation Detail'!$B$24:$B$523,B222,'CMS Deviation Detail'!$C$24:$C$523,C222))</f>
        <v/>
      </c>
      <c r="F222" s="194" t="str">
        <f t="shared" si="3"/>
        <v/>
      </c>
      <c r="G222" s="193" t="str">
        <f>IF(C222="","",SUMIFS('CMS Deviation Detail'!$I$24:$I$523,'CMS Deviation Detail'!$B$24:$B$523,$B222,'CMS Deviation Detail'!$C$24:$C$523,$C222,'CMS Deviation Detail'!$J$24:$J$523,"Control Equipment Problems"))</f>
        <v/>
      </c>
      <c r="H222" s="193" t="str">
        <f>IF(D222="","",SUMIFS('CMS Deviation Detail'!$I$24:$I$523,'CMS Deviation Detail'!$B$24:$B$523,$B222,'CMS Deviation Detail'!$C$24:$C$523,$C222,'CMS Deviation Detail'!$J$24:$J$523,"Process Problems"))</f>
        <v/>
      </c>
      <c r="I222" s="193" t="str">
        <f>IF(E222="","",SUMIFS('CMS Deviation Detail'!$I$24:$I$523,'CMS Deviation Detail'!$B$24:$B$523,$B222,'CMS Deviation Detail'!$C$24:$C$523,$C222,'CMS Deviation Detail'!$J$24:$J$523,"Other Known Causes"))</f>
        <v/>
      </c>
      <c r="J222" s="216" t="str">
        <f>IF(F222="","",SUMIFS('CMS Deviation Detail'!$I$24:$I$523,'CMS Deviation Detail'!$B$24:$B$523,$B222,'CMS Deviation Detail'!$C$24:$C$523,$C222,'CMS Deviation Detail'!$J$24:$J$523,"Other Unknown Causes"))</f>
        <v/>
      </c>
    </row>
    <row r="223" spans="2:10" x14ac:dyDescent="0.35">
      <c r="B223" s="189" t="str">
        <f>IF(Lists!AK201="","",Lists!AK201)</f>
        <v/>
      </c>
      <c r="C223" s="189" t="str">
        <f>IF(Lists!AL201="","",Lists!AL201)</f>
        <v/>
      </c>
      <c r="D223" s="193" t="str">
        <f>IF(C223="","",VLOOKUP(B223,Lists!$K$2:$L$501,2,FALSE))</f>
        <v/>
      </c>
      <c r="E223" s="193" t="str">
        <f>IF(C223="","",SUMIFS('CMS Deviation Detail'!$I$24:$I$523,'CMS Deviation Detail'!$B$24:$B$523,B223,'CMS Deviation Detail'!$C$24:$C$523,C223))</f>
        <v/>
      </c>
      <c r="F223" s="194" t="str">
        <f t="shared" si="3"/>
        <v/>
      </c>
      <c r="G223" s="193" t="str">
        <f>IF(C223="","",SUMIFS('CMS Deviation Detail'!$I$24:$I$523,'CMS Deviation Detail'!$B$24:$B$523,$B223,'CMS Deviation Detail'!$C$24:$C$523,$C223,'CMS Deviation Detail'!$J$24:$J$523,"Control Equipment Problems"))</f>
        <v/>
      </c>
      <c r="H223" s="193" t="str">
        <f>IF(D223="","",SUMIFS('CMS Deviation Detail'!$I$24:$I$523,'CMS Deviation Detail'!$B$24:$B$523,$B223,'CMS Deviation Detail'!$C$24:$C$523,$C223,'CMS Deviation Detail'!$J$24:$J$523,"Process Problems"))</f>
        <v/>
      </c>
      <c r="I223" s="193" t="str">
        <f>IF(E223="","",SUMIFS('CMS Deviation Detail'!$I$24:$I$523,'CMS Deviation Detail'!$B$24:$B$523,$B223,'CMS Deviation Detail'!$C$24:$C$523,$C223,'CMS Deviation Detail'!$J$24:$J$523,"Other Known Causes"))</f>
        <v/>
      </c>
      <c r="J223" s="216" t="str">
        <f>IF(F223="","",SUMIFS('CMS Deviation Detail'!$I$24:$I$523,'CMS Deviation Detail'!$B$24:$B$523,$B223,'CMS Deviation Detail'!$C$24:$C$523,$C223,'CMS Deviation Detail'!$J$24:$J$523,"Other Unknown Causes"))</f>
        <v/>
      </c>
    </row>
    <row r="224" spans="2:10" x14ac:dyDescent="0.35">
      <c r="B224" s="189" t="str">
        <f>IF(Lists!AK202="","",Lists!AK202)</f>
        <v/>
      </c>
      <c r="C224" s="189" t="str">
        <f>IF(Lists!AL202="","",Lists!AL202)</f>
        <v/>
      </c>
      <c r="D224" s="193" t="str">
        <f>IF(C224="","",VLOOKUP(B224,Lists!$K$2:$L$501,2,FALSE))</f>
        <v/>
      </c>
      <c r="E224" s="193" t="str">
        <f>IF(C224="","",SUMIFS('CMS Deviation Detail'!$I$24:$I$523,'CMS Deviation Detail'!$B$24:$B$523,B224,'CMS Deviation Detail'!$C$24:$C$523,C224))</f>
        <v/>
      </c>
      <c r="F224" s="194" t="str">
        <f t="shared" si="3"/>
        <v/>
      </c>
      <c r="G224" s="193" t="str">
        <f>IF(C224="","",SUMIFS('CMS Deviation Detail'!$I$24:$I$523,'CMS Deviation Detail'!$B$24:$B$523,$B224,'CMS Deviation Detail'!$C$24:$C$523,$C224,'CMS Deviation Detail'!$J$24:$J$523,"Control Equipment Problems"))</f>
        <v/>
      </c>
      <c r="H224" s="193" t="str">
        <f>IF(D224="","",SUMIFS('CMS Deviation Detail'!$I$24:$I$523,'CMS Deviation Detail'!$B$24:$B$523,$B224,'CMS Deviation Detail'!$C$24:$C$523,$C224,'CMS Deviation Detail'!$J$24:$J$523,"Process Problems"))</f>
        <v/>
      </c>
      <c r="I224" s="193" t="str">
        <f>IF(E224="","",SUMIFS('CMS Deviation Detail'!$I$24:$I$523,'CMS Deviation Detail'!$B$24:$B$523,$B224,'CMS Deviation Detail'!$C$24:$C$523,$C224,'CMS Deviation Detail'!$J$24:$J$523,"Other Known Causes"))</f>
        <v/>
      </c>
      <c r="J224" s="216" t="str">
        <f>IF(F224="","",SUMIFS('CMS Deviation Detail'!$I$24:$I$523,'CMS Deviation Detail'!$B$24:$B$523,$B224,'CMS Deviation Detail'!$C$24:$C$523,$C224,'CMS Deviation Detail'!$J$24:$J$523,"Other Unknown Causes"))</f>
        <v/>
      </c>
    </row>
    <row r="225" spans="2:10" x14ac:dyDescent="0.35">
      <c r="B225" s="189" t="str">
        <f>IF(Lists!AK203="","",Lists!AK203)</f>
        <v/>
      </c>
      <c r="C225" s="189" t="str">
        <f>IF(Lists!AL203="","",Lists!AL203)</f>
        <v/>
      </c>
      <c r="D225" s="193" t="str">
        <f>IF(C225="","",VLOOKUP(B225,Lists!$K$2:$L$501,2,FALSE))</f>
        <v/>
      </c>
      <c r="E225" s="193" t="str">
        <f>IF(C225="","",SUMIFS('CMS Deviation Detail'!$I$24:$I$523,'CMS Deviation Detail'!$B$24:$B$523,B225,'CMS Deviation Detail'!$C$24:$C$523,C225))</f>
        <v/>
      </c>
      <c r="F225" s="194" t="str">
        <f t="shared" si="3"/>
        <v/>
      </c>
      <c r="G225" s="193" t="str">
        <f>IF(C225="","",SUMIFS('CMS Deviation Detail'!$I$24:$I$523,'CMS Deviation Detail'!$B$24:$B$523,$B225,'CMS Deviation Detail'!$C$24:$C$523,$C225,'CMS Deviation Detail'!$J$24:$J$523,"Control Equipment Problems"))</f>
        <v/>
      </c>
      <c r="H225" s="193" t="str">
        <f>IF(D225="","",SUMIFS('CMS Deviation Detail'!$I$24:$I$523,'CMS Deviation Detail'!$B$24:$B$523,$B225,'CMS Deviation Detail'!$C$24:$C$523,$C225,'CMS Deviation Detail'!$J$24:$J$523,"Process Problems"))</f>
        <v/>
      </c>
      <c r="I225" s="193" t="str">
        <f>IF(E225="","",SUMIFS('CMS Deviation Detail'!$I$24:$I$523,'CMS Deviation Detail'!$B$24:$B$523,$B225,'CMS Deviation Detail'!$C$24:$C$523,$C225,'CMS Deviation Detail'!$J$24:$J$523,"Other Known Causes"))</f>
        <v/>
      </c>
      <c r="J225" s="216" t="str">
        <f>IF(F225="","",SUMIFS('CMS Deviation Detail'!$I$24:$I$523,'CMS Deviation Detail'!$B$24:$B$523,$B225,'CMS Deviation Detail'!$C$24:$C$523,$C225,'CMS Deviation Detail'!$J$24:$J$523,"Other Unknown Causes"))</f>
        <v/>
      </c>
    </row>
    <row r="226" spans="2:10" x14ac:dyDescent="0.35">
      <c r="B226" s="189" t="str">
        <f>IF(Lists!AK204="","",Lists!AK204)</f>
        <v/>
      </c>
      <c r="C226" s="189" t="str">
        <f>IF(Lists!AL204="","",Lists!AL204)</f>
        <v/>
      </c>
      <c r="D226" s="193" t="str">
        <f>IF(C226="","",VLOOKUP(B226,Lists!$K$2:$L$501,2,FALSE))</f>
        <v/>
      </c>
      <c r="E226" s="193" t="str">
        <f>IF(C226="","",SUMIFS('CMS Deviation Detail'!$I$24:$I$523,'CMS Deviation Detail'!$B$24:$B$523,B226,'CMS Deviation Detail'!$C$24:$C$523,C226))</f>
        <v/>
      </c>
      <c r="F226" s="194" t="str">
        <f t="shared" si="3"/>
        <v/>
      </c>
      <c r="G226" s="193" t="str">
        <f>IF(C226="","",SUMIFS('CMS Deviation Detail'!$I$24:$I$523,'CMS Deviation Detail'!$B$24:$B$523,$B226,'CMS Deviation Detail'!$C$24:$C$523,$C226,'CMS Deviation Detail'!$J$24:$J$523,"Control Equipment Problems"))</f>
        <v/>
      </c>
      <c r="H226" s="193" t="str">
        <f>IF(D226="","",SUMIFS('CMS Deviation Detail'!$I$24:$I$523,'CMS Deviation Detail'!$B$24:$B$523,$B226,'CMS Deviation Detail'!$C$24:$C$523,$C226,'CMS Deviation Detail'!$J$24:$J$523,"Process Problems"))</f>
        <v/>
      </c>
      <c r="I226" s="193" t="str">
        <f>IF(E226="","",SUMIFS('CMS Deviation Detail'!$I$24:$I$523,'CMS Deviation Detail'!$B$24:$B$523,$B226,'CMS Deviation Detail'!$C$24:$C$523,$C226,'CMS Deviation Detail'!$J$24:$J$523,"Other Known Causes"))</f>
        <v/>
      </c>
      <c r="J226" s="216" t="str">
        <f>IF(F226="","",SUMIFS('CMS Deviation Detail'!$I$24:$I$523,'CMS Deviation Detail'!$B$24:$B$523,$B226,'CMS Deviation Detail'!$C$24:$C$523,$C226,'CMS Deviation Detail'!$J$24:$J$523,"Other Unknown Causes"))</f>
        <v/>
      </c>
    </row>
    <row r="227" spans="2:10" x14ac:dyDescent="0.35">
      <c r="B227" s="189" t="str">
        <f>IF(Lists!AK205="","",Lists!AK205)</f>
        <v/>
      </c>
      <c r="C227" s="189" t="str">
        <f>IF(Lists!AL205="","",Lists!AL205)</f>
        <v/>
      </c>
      <c r="D227" s="193" t="str">
        <f>IF(C227="","",VLOOKUP(B227,Lists!$K$2:$L$501,2,FALSE))</f>
        <v/>
      </c>
      <c r="E227" s="193" t="str">
        <f>IF(C227="","",SUMIFS('CMS Deviation Detail'!$I$24:$I$523,'CMS Deviation Detail'!$B$24:$B$523,B227,'CMS Deviation Detail'!$C$24:$C$523,C227))</f>
        <v/>
      </c>
      <c r="F227" s="194" t="str">
        <f t="shared" si="3"/>
        <v/>
      </c>
      <c r="G227" s="193" t="str">
        <f>IF(C227="","",SUMIFS('CMS Deviation Detail'!$I$24:$I$523,'CMS Deviation Detail'!$B$24:$B$523,$B227,'CMS Deviation Detail'!$C$24:$C$523,$C227,'CMS Deviation Detail'!$J$24:$J$523,"Control Equipment Problems"))</f>
        <v/>
      </c>
      <c r="H227" s="193" t="str">
        <f>IF(D227="","",SUMIFS('CMS Deviation Detail'!$I$24:$I$523,'CMS Deviation Detail'!$B$24:$B$523,$B227,'CMS Deviation Detail'!$C$24:$C$523,$C227,'CMS Deviation Detail'!$J$24:$J$523,"Process Problems"))</f>
        <v/>
      </c>
      <c r="I227" s="193" t="str">
        <f>IF(E227="","",SUMIFS('CMS Deviation Detail'!$I$24:$I$523,'CMS Deviation Detail'!$B$24:$B$523,$B227,'CMS Deviation Detail'!$C$24:$C$523,$C227,'CMS Deviation Detail'!$J$24:$J$523,"Other Known Causes"))</f>
        <v/>
      </c>
      <c r="J227" s="216" t="str">
        <f>IF(F227="","",SUMIFS('CMS Deviation Detail'!$I$24:$I$523,'CMS Deviation Detail'!$B$24:$B$523,$B227,'CMS Deviation Detail'!$C$24:$C$523,$C227,'CMS Deviation Detail'!$J$24:$J$523,"Other Unknown Causes"))</f>
        <v/>
      </c>
    </row>
    <row r="228" spans="2:10" x14ac:dyDescent="0.35">
      <c r="B228" s="189" t="str">
        <f>IF(Lists!AK206="","",Lists!AK206)</f>
        <v/>
      </c>
      <c r="C228" s="189" t="str">
        <f>IF(Lists!AL206="","",Lists!AL206)</f>
        <v/>
      </c>
      <c r="D228" s="193" t="str">
        <f>IF(C228="","",VLOOKUP(B228,Lists!$K$2:$L$501,2,FALSE))</f>
        <v/>
      </c>
      <c r="E228" s="193" t="str">
        <f>IF(C228="","",SUMIFS('CMS Deviation Detail'!$I$24:$I$523,'CMS Deviation Detail'!$B$24:$B$523,B228,'CMS Deviation Detail'!$C$24:$C$523,C228))</f>
        <v/>
      </c>
      <c r="F228" s="194" t="str">
        <f t="shared" si="3"/>
        <v/>
      </c>
      <c r="G228" s="193" t="str">
        <f>IF(C228="","",SUMIFS('CMS Deviation Detail'!$I$24:$I$523,'CMS Deviation Detail'!$B$24:$B$523,$B228,'CMS Deviation Detail'!$C$24:$C$523,$C228,'CMS Deviation Detail'!$J$24:$J$523,"Control Equipment Problems"))</f>
        <v/>
      </c>
      <c r="H228" s="193" t="str">
        <f>IF(D228="","",SUMIFS('CMS Deviation Detail'!$I$24:$I$523,'CMS Deviation Detail'!$B$24:$B$523,$B228,'CMS Deviation Detail'!$C$24:$C$523,$C228,'CMS Deviation Detail'!$J$24:$J$523,"Process Problems"))</f>
        <v/>
      </c>
      <c r="I228" s="193" t="str">
        <f>IF(E228="","",SUMIFS('CMS Deviation Detail'!$I$24:$I$523,'CMS Deviation Detail'!$B$24:$B$523,$B228,'CMS Deviation Detail'!$C$24:$C$523,$C228,'CMS Deviation Detail'!$J$24:$J$523,"Other Known Causes"))</f>
        <v/>
      </c>
      <c r="J228" s="216" t="str">
        <f>IF(F228="","",SUMIFS('CMS Deviation Detail'!$I$24:$I$523,'CMS Deviation Detail'!$B$24:$B$523,$B228,'CMS Deviation Detail'!$C$24:$C$523,$C228,'CMS Deviation Detail'!$J$24:$J$523,"Other Unknown Causes"))</f>
        <v/>
      </c>
    </row>
    <row r="229" spans="2:10" x14ac:dyDescent="0.35">
      <c r="B229" s="189" t="str">
        <f>IF(Lists!AK207="","",Lists!AK207)</f>
        <v/>
      </c>
      <c r="C229" s="189" t="str">
        <f>IF(Lists!AL207="","",Lists!AL207)</f>
        <v/>
      </c>
      <c r="D229" s="193" t="str">
        <f>IF(C229="","",VLOOKUP(B229,Lists!$K$2:$L$501,2,FALSE))</f>
        <v/>
      </c>
      <c r="E229" s="193" t="str">
        <f>IF(C229="","",SUMIFS('CMS Deviation Detail'!$I$24:$I$523,'CMS Deviation Detail'!$B$24:$B$523,B229,'CMS Deviation Detail'!$C$24:$C$523,C229))</f>
        <v/>
      </c>
      <c r="F229" s="194" t="str">
        <f t="shared" si="3"/>
        <v/>
      </c>
      <c r="G229" s="193" t="str">
        <f>IF(C229="","",SUMIFS('CMS Deviation Detail'!$I$24:$I$523,'CMS Deviation Detail'!$B$24:$B$523,$B229,'CMS Deviation Detail'!$C$24:$C$523,$C229,'CMS Deviation Detail'!$J$24:$J$523,"Control Equipment Problems"))</f>
        <v/>
      </c>
      <c r="H229" s="193" t="str">
        <f>IF(D229="","",SUMIFS('CMS Deviation Detail'!$I$24:$I$523,'CMS Deviation Detail'!$B$24:$B$523,$B229,'CMS Deviation Detail'!$C$24:$C$523,$C229,'CMS Deviation Detail'!$J$24:$J$523,"Process Problems"))</f>
        <v/>
      </c>
      <c r="I229" s="193" t="str">
        <f>IF(E229="","",SUMIFS('CMS Deviation Detail'!$I$24:$I$523,'CMS Deviation Detail'!$B$24:$B$523,$B229,'CMS Deviation Detail'!$C$24:$C$523,$C229,'CMS Deviation Detail'!$J$24:$J$523,"Other Known Causes"))</f>
        <v/>
      </c>
      <c r="J229" s="216" t="str">
        <f>IF(F229="","",SUMIFS('CMS Deviation Detail'!$I$24:$I$523,'CMS Deviation Detail'!$B$24:$B$523,$B229,'CMS Deviation Detail'!$C$24:$C$523,$C229,'CMS Deviation Detail'!$J$24:$J$523,"Other Unknown Causes"))</f>
        <v/>
      </c>
    </row>
    <row r="230" spans="2:10" x14ac:dyDescent="0.35">
      <c r="B230" s="189" t="str">
        <f>IF(Lists!AK208="","",Lists!AK208)</f>
        <v/>
      </c>
      <c r="C230" s="189" t="str">
        <f>IF(Lists!AL208="","",Lists!AL208)</f>
        <v/>
      </c>
      <c r="D230" s="193" t="str">
        <f>IF(C230="","",VLOOKUP(B230,Lists!$K$2:$L$501,2,FALSE))</f>
        <v/>
      </c>
      <c r="E230" s="193" t="str">
        <f>IF(C230="","",SUMIFS('CMS Deviation Detail'!$I$24:$I$523,'CMS Deviation Detail'!$B$24:$B$523,B230,'CMS Deviation Detail'!$C$24:$C$523,C230))</f>
        <v/>
      </c>
      <c r="F230" s="194" t="str">
        <f t="shared" si="3"/>
        <v/>
      </c>
      <c r="G230" s="193" t="str">
        <f>IF(C230="","",SUMIFS('CMS Deviation Detail'!$I$24:$I$523,'CMS Deviation Detail'!$B$24:$B$523,$B230,'CMS Deviation Detail'!$C$24:$C$523,$C230,'CMS Deviation Detail'!$J$24:$J$523,"Control Equipment Problems"))</f>
        <v/>
      </c>
      <c r="H230" s="193" t="str">
        <f>IF(D230="","",SUMIFS('CMS Deviation Detail'!$I$24:$I$523,'CMS Deviation Detail'!$B$24:$B$523,$B230,'CMS Deviation Detail'!$C$24:$C$523,$C230,'CMS Deviation Detail'!$J$24:$J$523,"Process Problems"))</f>
        <v/>
      </c>
      <c r="I230" s="193" t="str">
        <f>IF(E230="","",SUMIFS('CMS Deviation Detail'!$I$24:$I$523,'CMS Deviation Detail'!$B$24:$B$523,$B230,'CMS Deviation Detail'!$C$24:$C$523,$C230,'CMS Deviation Detail'!$J$24:$J$523,"Other Known Causes"))</f>
        <v/>
      </c>
      <c r="J230" s="216" t="str">
        <f>IF(F230="","",SUMIFS('CMS Deviation Detail'!$I$24:$I$523,'CMS Deviation Detail'!$B$24:$B$523,$B230,'CMS Deviation Detail'!$C$24:$C$523,$C230,'CMS Deviation Detail'!$J$24:$J$523,"Other Unknown Causes"))</f>
        <v/>
      </c>
    </row>
    <row r="231" spans="2:10" x14ac:dyDescent="0.35">
      <c r="B231" s="189" t="str">
        <f>IF(Lists!AK209="","",Lists!AK209)</f>
        <v/>
      </c>
      <c r="C231" s="189" t="str">
        <f>IF(Lists!AL209="","",Lists!AL209)</f>
        <v/>
      </c>
      <c r="D231" s="193" t="str">
        <f>IF(C231="","",VLOOKUP(B231,Lists!$K$2:$L$501,2,FALSE))</f>
        <v/>
      </c>
      <c r="E231" s="193" t="str">
        <f>IF(C231="","",SUMIFS('CMS Deviation Detail'!$I$24:$I$523,'CMS Deviation Detail'!$B$24:$B$523,B231,'CMS Deviation Detail'!$C$24:$C$523,C231))</f>
        <v/>
      </c>
      <c r="F231" s="194" t="str">
        <f t="shared" si="3"/>
        <v/>
      </c>
      <c r="G231" s="193" t="str">
        <f>IF(C231="","",SUMIFS('CMS Deviation Detail'!$I$24:$I$523,'CMS Deviation Detail'!$B$24:$B$523,$B231,'CMS Deviation Detail'!$C$24:$C$523,$C231,'CMS Deviation Detail'!$J$24:$J$523,"Control Equipment Problems"))</f>
        <v/>
      </c>
      <c r="H231" s="193" t="str">
        <f>IF(D231="","",SUMIFS('CMS Deviation Detail'!$I$24:$I$523,'CMS Deviation Detail'!$B$24:$B$523,$B231,'CMS Deviation Detail'!$C$24:$C$523,$C231,'CMS Deviation Detail'!$J$24:$J$523,"Process Problems"))</f>
        <v/>
      </c>
      <c r="I231" s="193" t="str">
        <f>IF(E231="","",SUMIFS('CMS Deviation Detail'!$I$24:$I$523,'CMS Deviation Detail'!$B$24:$B$523,$B231,'CMS Deviation Detail'!$C$24:$C$523,$C231,'CMS Deviation Detail'!$J$24:$J$523,"Other Known Causes"))</f>
        <v/>
      </c>
      <c r="J231" s="216" t="str">
        <f>IF(F231="","",SUMIFS('CMS Deviation Detail'!$I$24:$I$523,'CMS Deviation Detail'!$B$24:$B$523,$B231,'CMS Deviation Detail'!$C$24:$C$523,$C231,'CMS Deviation Detail'!$J$24:$J$523,"Other Unknown Causes"))</f>
        <v/>
      </c>
    </row>
    <row r="232" spans="2:10" x14ac:dyDescent="0.35">
      <c r="B232" s="189" t="str">
        <f>IF(Lists!AK210="","",Lists!AK210)</f>
        <v/>
      </c>
      <c r="C232" s="189" t="str">
        <f>IF(Lists!AL210="","",Lists!AL210)</f>
        <v/>
      </c>
      <c r="D232" s="193" t="str">
        <f>IF(C232="","",VLOOKUP(B232,Lists!$K$2:$L$501,2,FALSE))</f>
        <v/>
      </c>
      <c r="E232" s="193" t="str">
        <f>IF(C232="","",SUMIFS('CMS Deviation Detail'!$I$24:$I$523,'CMS Deviation Detail'!$B$24:$B$523,B232,'CMS Deviation Detail'!$C$24:$C$523,C232))</f>
        <v/>
      </c>
      <c r="F232" s="194" t="str">
        <f t="shared" si="3"/>
        <v/>
      </c>
      <c r="G232" s="193" t="str">
        <f>IF(C232="","",SUMIFS('CMS Deviation Detail'!$I$24:$I$523,'CMS Deviation Detail'!$B$24:$B$523,$B232,'CMS Deviation Detail'!$C$24:$C$523,$C232,'CMS Deviation Detail'!$J$24:$J$523,"Control Equipment Problems"))</f>
        <v/>
      </c>
      <c r="H232" s="193" t="str">
        <f>IF(D232="","",SUMIFS('CMS Deviation Detail'!$I$24:$I$523,'CMS Deviation Detail'!$B$24:$B$523,$B232,'CMS Deviation Detail'!$C$24:$C$523,$C232,'CMS Deviation Detail'!$J$24:$J$523,"Process Problems"))</f>
        <v/>
      </c>
      <c r="I232" s="193" t="str">
        <f>IF(E232="","",SUMIFS('CMS Deviation Detail'!$I$24:$I$523,'CMS Deviation Detail'!$B$24:$B$523,$B232,'CMS Deviation Detail'!$C$24:$C$523,$C232,'CMS Deviation Detail'!$J$24:$J$523,"Other Known Causes"))</f>
        <v/>
      </c>
      <c r="J232" s="216" t="str">
        <f>IF(F232="","",SUMIFS('CMS Deviation Detail'!$I$24:$I$523,'CMS Deviation Detail'!$B$24:$B$523,$B232,'CMS Deviation Detail'!$C$24:$C$523,$C232,'CMS Deviation Detail'!$J$24:$J$523,"Other Unknown Causes"))</f>
        <v/>
      </c>
    </row>
    <row r="233" spans="2:10" x14ac:dyDescent="0.35">
      <c r="B233" s="189" t="str">
        <f>IF(Lists!AK211="","",Lists!AK211)</f>
        <v/>
      </c>
      <c r="C233" s="189" t="str">
        <f>IF(Lists!AL211="","",Lists!AL211)</f>
        <v/>
      </c>
      <c r="D233" s="193" t="str">
        <f>IF(C233="","",VLOOKUP(B233,Lists!$K$2:$L$501,2,FALSE))</f>
        <v/>
      </c>
      <c r="E233" s="193" t="str">
        <f>IF(C233="","",SUMIFS('CMS Deviation Detail'!$I$24:$I$523,'CMS Deviation Detail'!$B$24:$B$523,B233,'CMS Deviation Detail'!$C$24:$C$523,C233))</f>
        <v/>
      </c>
      <c r="F233" s="194" t="str">
        <f t="shared" si="3"/>
        <v/>
      </c>
      <c r="G233" s="193" t="str">
        <f>IF(C233="","",SUMIFS('CMS Deviation Detail'!$I$24:$I$523,'CMS Deviation Detail'!$B$24:$B$523,$B233,'CMS Deviation Detail'!$C$24:$C$523,$C233,'CMS Deviation Detail'!$J$24:$J$523,"Control Equipment Problems"))</f>
        <v/>
      </c>
      <c r="H233" s="193" t="str">
        <f>IF(D233="","",SUMIFS('CMS Deviation Detail'!$I$24:$I$523,'CMS Deviation Detail'!$B$24:$B$523,$B233,'CMS Deviation Detail'!$C$24:$C$523,$C233,'CMS Deviation Detail'!$J$24:$J$523,"Process Problems"))</f>
        <v/>
      </c>
      <c r="I233" s="193" t="str">
        <f>IF(E233="","",SUMIFS('CMS Deviation Detail'!$I$24:$I$523,'CMS Deviation Detail'!$B$24:$B$523,$B233,'CMS Deviation Detail'!$C$24:$C$523,$C233,'CMS Deviation Detail'!$J$24:$J$523,"Other Known Causes"))</f>
        <v/>
      </c>
      <c r="J233" s="216" t="str">
        <f>IF(F233="","",SUMIFS('CMS Deviation Detail'!$I$24:$I$523,'CMS Deviation Detail'!$B$24:$B$523,$B233,'CMS Deviation Detail'!$C$24:$C$523,$C233,'CMS Deviation Detail'!$J$24:$J$523,"Other Unknown Causes"))</f>
        <v/>
      </c>
    </row>
    <row r="234" spans="2:10" x14ac:dyDescent="0.35">
      <c r="B234" s="189" t="str">
        <f>IF(Lists!AK212="","",Lists!AK212)</f>
        <v/>
      </c>
      <c r="C234" s="189" t="str">
        <f>IF(Lists!AL212="","",Lists!AL212)</f>
        <v/>
      </c>
      <c r="D234" s="193" t="str">
        <f>IF(C234="","",VLOOKUP(B234,Lists!$K$2:$L$501,2,FALSE))</f>
        <v/>
      </c>
      <c r="E234" s="193" t="str">
        <f>IF(C234="","",SUMIFS('CMS Deviation Detail'!$I$24:$I$523,'CMS Deviation Detail'!$B$24:$B$523,B234,'CMS Deviation Detail'!$C$24:$C$523,C234))</f>
        <v/>
      </c>
      <c r="F234" s="194" t="str">
        <f t="shared" si="3"/>
        <v/>
      </c>
      <c r="G234" s="193" t="str">
        <f>IF(C234="","",SUMIFS('CMS Deviation Detail'!$I$24:$I$523,'CMS Deviation Detail'!$B$24:$B$523,$B234,'CMS Deviation Detail'!$C$24:$C$523,$C234,'CMS Deviation Detail'!$J$24:$J$523,"Control Equipment Problems"))</f>
        <v/>
      </c>
      <c r="H234" s="193" t="str">
        <f>IF(D234="","",SUMIFS('CMS Deviation Detail'!$I$24:$I$523,'CMS Deviation Detail'!$B$24:$B$523,$B234,'CMS Deviation Detail'!$C$24:$C$523,$C234,'CMS Deviation Detail'!$J$24:$J$523,"Process Problems"))</f>
        <v/>
      </c>
      <c r="I234" s="193" t="str">
        <f>IF(E234="","",SUMIFS('CMS Deviation Detail'!$I$24:$I$523,'CMS Deviation Detail'!$B$24:$B$523,$B234,'CMS Deviation Detail'!$C$24:$C$523,$C234,'CMS Deviation Detail'!$J$24:$J$523,"Other Known Causes"))</f>
        <v/>
      </c>
      <c r="J234" s="216" t="str">
        <f>IF(F234="","",SUMIFS('CMS Deviation Detail'!$I$24:$I$523,'CMS Deviation Detail'!$B$24:$B$523,$B234,'CMS Deviation Detail'!$C$24:$C$523,$C234,'CMS Deviation Detail'!$J$24:$J$523,"Other Unknown Causes"))</f>
        <v/>
      </c>
    </row>
    <row r="235" spans="2:10" x14ac:dyDescent="0.35">
      <c r="B235" s="189" t="str">
        <f>IF(Lists!AK213="","",Lists!AK213)</f>
        <v/>
      </c>
      <c r="C235" s="189" t="str">
        <f>IF(Lists!AL213="","",Lists!AL213)</f>
        <v/>
      </c>
      <c r="D235" s="193" t="str">
        <f>IF(C235="","",VLOOKUP(B235,Lists!$K$2:$L$501,2,FALSE))</f>
        <v/>
      </c>
      <c r="E235" s="193" t="str">
        <f>IF(C235="","",SUMIFS('CMS Deviation Detail'!$I$24:$I$523,'CMS Deviation Detail'!$B$24:$B$523,B235,'CMS Deviation Detail'!$C$24:$C$523,C235))</f>
        <v/>
      </c>
      <c r="F235" s="194" t="str">
        <f t="shared" si="3"/>
        <v/>
      </c>
      <c r="G235" s="193" t="str">
        <f>IF(C235="","",SUMIFS('CMS Deviation Detail'!$I$24:$I$523,'CMS Deviation Detail'!$B$24:$B$523,$B235,'CMS Deviation Detail'!$C$24:$C$523,$C235,'CMS Deviation Detail'!$J$24:$J$523,"Control Equipment Problems"))</f>
        <v/>
      </c>
      <c r="H235" s="193" t="str">
        <f>IF(D235="","",SUMIFS('CMS Deviation Detail'!$I$24:$I$523,'CMS Deviation Detail'!$B$24:$B$523,$B235,'CMS Deviation Detail'!$C$24:$C$523,$C235,'CMS Deviation Detail'!$J$24:$J$523,"Process Problems"))</f>
        <v/>
      </c>
      <c r="I235" s="193" t="str">
        <f>IF(E235="","",SUMIFS('CMS Deviation Detail'!$I$24:$I$523,'CMS Deviation Detail'!$B$24:$B$523,$B235,'CMS Deviation Detail'!$C$24:$C$523,$C235,'CMS Deviation Detail'!$J$24:$J$523,"Other Known Causes"))</f>
        <v/>
      </c>
      <c r="J235" s="216" t="str">
        <f>IF(F235="","",SUMIFS('CMS Deviation Detail'!$I$24:$I$523,'CMS Deviation Detail'!$B$24:$B$523,$B235,'CMS Deviation Detail'!$C$24:$C$523,$C235,'CMS Deviation Detail'!$J$24:$J$523,"Other Unknown Causes"))</f>
        <v/>
      </c>
    </row>
    <row r="236" spans="2:10" x14ac:dyDescent="0.35">
      <c r="B236" s="189" t="str">
        <f>IF(Lists!AK214="","",Lists!AK214)</f>
        <v/>
      </c>
      <c r="C236" s="189" t="str">
        <f>IF(Lists!AL214="","",Lists!AL214)</f>
        <v/>
      </c>
      <c r="D236" s="193" t="str">
        <f>IF(C236="","",VLOOKUP(B236,Lists!$K$2:$L$501,2,FALSE))</f>
        <v/>
      </c>
      <c r="E236" s="193" t="str">
        <f>IF(C236="","",SUMIFS('CMS Deviation Detail'!$I$24:$I$523,'CMS Deviation Detail'!$B$24:$B$523,B236,'CMS Deviation Detail'!$C$24:$C$523,C236))</f>
        <v/>
      </c>
      <c r="F236" s="194" t="str">
        <f t="shared" si="3"/>
        <v/>
      </c>
      <c r="G236" s="193" t="str">
        <f>IF(C236="","",SUMIFS('CMS Deviation Detail'!$I$24:$I$523,'CMS Deviation Detail'!$B$24:$B$523,$B236,'CMS Deviation Detail'!$C$24:$C$523,$C236,'CMS Deviation Detail'!$J$24:$J$523,"Control Equipment Problems"))</f>
        <v/>
      </c>
      <c r="H236" s="193" t="str">
        <f>IF(D236="","",SUMIFS('CMS Deviation Detail'!$I$24:$I$523,'CMS Deviation Detail'!$B$24:$B$523,$B236,'CMS Deviation Detail'!$C$24:$C$523,$C236,'CMS Deviation Detail'!$J$24:$J$523,"Process Problems"))</f>
        <v/>
      </c>
      <c r="I236" s="193" t="str">
        <f>IF(E236="","",SUMIFS('CMS Deviation Detail'!$I$24:$I$523,'CMS Deviation Detail'!$B$24:$B$523,$B236,'CMS Deviation Detail'!$C$24:$C$523,$C236,'CMS Deviation Detail'!$J$24:$J$523,"Other Known Causes"))</f>
        <v/>
      </c>
      <c r="J236" s="216" t="str">
        <f>IF(F236="","",SUMIFS('CMS Deviation Detail'!$I$24:$I$523,'CMS Deviation Detail'!$B$24:$B$523,$B236,'CMS Deviation Detail'!$C$24:$C$523,$C236,'CMS Deviation Detail'!$J$24:$J$523,"Other Unknown Causes"))</f>
        <v/>
      </c>
    </row>
    <row r="237" spans="2:10" x14ac:dyDescent="0.35">
      <c r="B237" s="189" t="str">
        <f>IF(Lists!AK215="","",Lists!AK215)</f>
        <v/>
      </c>
      <c r="C237" s="189" t="str">
        <f>IF(Lists!AL215="","",Lists!AL215)</f>
        <v/>
      </c>
      <c r="D237" s="193" t="str">
        <f>IF(C237="","",VLOOKUP(B237,Lists!$K$2:$L$501,2,FALSE))</f>
        <v/>
      </c>
      <c r="E237" s="193" t="str">
        <f>IF(C237="","",SUMIFS('CMS Deviation Detail'!$I$24:$I$523,'CMS Deviation Detail'!$B$24:$B$523,B237,'CMS Deviation Detail'!$C$24:$C$523,C237))</f>
        <v/>
      </c>
      <c r="F237" s="194" t="str">
        <f t="shared" si="3"/>
        <v/>
      </c>
      <c r="G237" s="193" t="str">
        <f>IF(C237="","",SUMIFS('CMS Deviation Detail'!$I$24:$I$523,'CMS Deviation Detail'!$B$24:$B$523,$B237,'CMS Deviation Detail'!$C$24:$C$523,$C237,'CMS Deviation Detail'!$J$24:$J$523,"Control Equipment Problems"))</f>
        <v/>
      </c>
      <c r="H237" s="193" t="str">
        <f>IF(D237="","",SUMIFS('CMS Deviation Detail'!$I$24:$I$523,'CMS Deviation Detail'!$B$24:$B$523,$B237,'CMS Deviation Detail'!$C$24:$C$523,$C237,'CMS Deviation Detail'!$J$24:$J$523,"Process Problems"))</f>
        <v/>
      </c>
      <c r="I237" s="193" t="str">
        <f>IF(E237="","",SUMIFS('CMS Deviation Detail'!$I$24:$I$523,'CMS Deviation Detail'!$B$24:$B$523,$B237,'CMS Deviation Detail'!$C$24:$C$523,$C237,'CMS Deviation Detail'!$J$24:$J$523,"Other Known Causes"))</f>
        <v/>
      </c>
      <c r="J237" s="216" t="str">
        <f>IF(F237="","",SUMIFS('CMS Deviation Detail'!$I$24:$I$523,'CMS Deviation Detail'!$B$24:$B$523,$B237,'CMS Deviation Detail'!$C$24:$C$523,$C237,'CMS Deviation Detail'!$J$24:$J$523,"Other Unknown Causes"))</f>
        <v/>
      </c>
    </row>
    <row r="238" spans="2:10" x14ac:dyDescent="0.35">
      <c r="B238" s="189" t="str">
        <f>IF(Lists!AK216="","",Lists!AK216)</f>
        <v/>
      </c>
      <c r="C238" s="189" t="str">
        <f>IF(Lists!AL216="","",Lists!AL216)</f>
        <v/>
      </c>
      <c r="D238" s="193" t="str">
        <f>IF(C238="","",VLOOKUP(B238,Lists!$K$2:$L$501,2,FALSE))</f>
        <v/>
      </c>
      <c r="E238" s="193" t="str">
        <f>IF(C238="","",SUMIFS('CMS Deviation Detail'!$I$24:$I$523,'CMS Deviation Detail'!$B$24:$B$523,B238,'CMS Deviation Detail'!$C$24:$C$523,C238))</f>
        <v/>
      </c>
      <c r="F238" s="194" t="str">
        <f t="shared" si="3"/>
        <v/>
      </c>
      <c r="G238" s="193" t="str">
        <f>IF(C238="","",SUMIFS('CMS Deviation Detail'!$I$24:$I$523,'CMS Deviation Detail'!$B$24:$B$523,$B238,'CMS Deviation Detail'!$C$24:$C$523,$C238,'CMS Deviation Detail'!$J$24:$J$523,"Control Equipment Problems"))</f>
        <v/>
      </c>
      <c r="H238" s="193" t="str">
        <f>IF(D238="","",SUMIFS('CMS Deviation Detail'!$I$24:$I$523,'CMS Deviation Detail'!$B$24:$B$523,$B238,'CMS Deviation Detail'!$C$24:$C$523,$C238,'CMS Deviation Detail'!$J$24:$J$523,"Process Problems"))</f>
        <v/>
      </c>
      <c r="I238" s="193" t="str">
        <f>IF(E238="","",SUMIFS('CMS Deviation Detail'!$I$24:$I$523,'CMS Deviation Detail'!$B$24:$B$523,$B238,'CMS Deviation Detail'!$C$24:$C$523,$C238,'CMS Deviation Detail'!$J$24:$J$523,"Other Known Causes"))</f>
        <v/>
      </c>
      <c r="J238" s="216" t="str">
        <f>IF(F238="","",SUMIFS('CMS Deviation Detail'!$I$24:$I$523,'CMS Deviation Detail'!$B$24:$B$523,$B238,'CMS Deviation Detail'!$C$24:$C$523,$C238,'CMS Deviation Detail'!$J$24:$J$523,"Other Unknown Causes"))</f>
        <v/>
      </c>
    </row>
    <row r="239" spans="2:10" x14ac:dyDescent="0.35">
      <c r="B239" s="189" t="str">
        <f>IF(Lists!AK217="","",Lists!AK217)</f>
        <v/>
      </c>
      <c r="C239" s="189" t="str">
        <f>IF(Lists!AL217="","",Lists!AL217)</f>
        <v/>
      </c>
      <c r="D239" s="193" t="str">
        <f>IF(C239="","",VLOOKUP(B239,Lists!$K$2:$L$501,2,FALSE))</f>
        <v/>
      </c>
      <c r="E239" s="193" t="str">
        <f>IF(C239="","",SUMIFS('CMS Deviation Detail'!$I$24:$I$523,'CMS Deviation Detail'!$B$24:$B$523,B239,'CMS Deviation Detail'!$C$24:$C$523,C239))</f>
        <v/>
      </c>
      <c r="F239" s="194" t="str">
        <f t="shared" si="3"/>
        <v/>
      </c>
      <c r="G239" s="193" t="str">
        <f>IF(C239="","",SUMIFS('CMS Deviation Detail'!$I$24:$I$523,'CMS Deviation Detail'!$B$24:$B$523,$B239,'CMS Deviation Detail'!$C$24:$C$523,$C239,'CMS Deviation Detail'!$J$24:$J$523,"Control Equipment Problems"))</f>
        <v/>
      </c>
      <c r="H239" s="193" t="str">
        <f>IF(D239="","",SUMIFS('CMS Deviation Detail'!$I$24:$I$523,'CMS Deviation Detail'!$B$24:$B$523,$B239,'CMS Deviation Detail'!$C$24:$C$523,$C239,'CMS Deviation Detail'!$J$24:$J$523,"Process Problems"))</f>
        <v/>
      </c>
      <c r="I239" s="193" t="str">
        <f>IF(E239="","",SUMIFS('CMS Deviation Detail'!$I$24:$I$523,'CMS Deviation Detail'!$B$24:$B$523,$B239,'CMS Deviation Detail'!$C$24:$C$523,$C239,'CMS Deviation Detail'!$J$24:$J$523,"Other Known Causes"))</f>
        <v/>
      </c>
      <c r="J239" s="216" t="str">
        <f>IF(F239="","",SUMIFS('CMS Deviation Detail'!$I$24:$I$523,'CMS Deviation Detail'!$B$24:$B$523,$B239,'CMS Deviation Detail'!$C$24:$C$523,$C239,'CMS Deviation Detail'!$J$24:$J$523,"Other Unknown Causes"))</f>
        <v/>
      </c>
    </row>
    <row r="240" spans="2:10" x14ac:dyDescent="0.35">
      <c r="B240" s="189" t="str">
        <f>IF(Lists!AK218="","",Lists!AK218)</f>
        <v/>
      </c>
      <c r="C240" s="189" t="str">
        <f>IF(Lists!AL218="","",Lists!AL218)</f>
        <v/>
      </c>
      <c r="D240" s="193" t="str">
        <f>IF(C240="","",VLOOKUP(B240,Lists!$K$2:$L$501,2,FALSE))</f>
        <v/>
      </c>
      <c r="E240" s="193" t="str">
        <f>IF(C240="","",SUMIFS('CMS Deviation Detail'!$I$24:$I$523,'CMS Deviation Detail'!$B$24:$B$523,B240,'CMS Deviation Detail'!$C$24:$C$523,C240))</f>
        <v/>
      </c>
      <c r="F240" s="194" t="str">
        <f t="shared" si="3"/>
        <v/>
      </c>
      <c r="G240" s="193" t="str">
        <f>IF(C240="","",SUMIFS('CMS Deviation Detail'!$I$24:$I$523,'CMS Deviation Detail'!$B$24:$B$523,$B240,'CMS Deviation Detail'!$C$24:$C$523,$C240,'CMS Deviation Detail'!$J$24:$J$523,"Control Equipment Problems"))</f>
        <v/>
      </c>
      <c r="H240" s="193" t="str">
        <f>IF(D240="","",SUMIFS('CMS Deviation Detail'!$I$24:$I$523,'CMS Deviation Detail'!$B$24:$B$523,$B240,'CMS Deviation Detail'!$C$24:$C$523,$C240,'CMS Deviation Detail'!$J$24:$J$523,"Process Problems"))</f>
        <v/>
      </c>
      <c r="I240" s="193" t="str">
        <f>IF(E240="","",SUMIFS('CMS Deviation Detail'!$I$24:$I$523,'CMS Deviation Detail'!$B$24:$B$523,$B240,'CMS Deviation Detail'!$C$24:$C$523,$C240,'CMS Deviation Detail'!$J$24:$J$523,"Other Known Causes"))</f>
        <v/>
      </c>
      <c r="J240" s="216" t="str">
        <f>IF(F240="","",SUMIFS('CMS Deviation Detail'!$I$24:$I$523,'CMS Deviation Detail'!$B$24:$B$523,$B240,'CMS Deviation Detail'!$C$24:$C$523,$C240,'CMS Deviation Detail'!$J$24:$J$523,"Other Unknown Causes"))</f>
        <v/>
      </c>
    </row>
    <row r="241" spans="2:10" x14ac:dyDescent="0.35">
      <c r="B241" s="189" t="str">
        <f>IF(Lists!AK219="","",Lists!AK219)</f>
        <v/>
      </c>
      <c r="C241" s="189" t="str">
        <f>IF(Lists!AL219="","",Lists!AL219)</f>
        <v/>
      </c>
      <c r="D241" s="193" t="str">
        <f>IF(C241="","",VLOOKUP(B241,Lists!$K$2:$L$501,2,FALSE))</f>
        <v/>
      </c>
      <c r="E241" s="193" t="str">
        <f>IF(C241="","",SUMIFS('CMS Deviation Detail'!$I$24:$I$523,'CMS Deviation Detail'!$B$24:$B$523,B241,'CMS Deviation Detail'!$C$24:$C$523,C241))</f>
        <v/>
      </c>
      <c r="F241" s="194" t="str">
        <f t="shared" si="3"/>
        <v/>
      </c>
      <c r="G241" s="193" t="str">
        <f>IF(C241="","",SUMIFS('CMS Deviation Detail'!$I$24:$I$523,'CMS Deviation Detail'!$B$24:$B$523,$B241,'CMS Deviation Detail'!$C$24:$C$523,$C241,'CMS Deviation Detail'!$J$24:$J$523,"Control Equipment Problems"))</f>
        <v/>
      </c>
      <c r="H241" s="193" t="str">
        <f>IF(D241="","",SUMIFS('CMS Deviation Detail'!$I$24:$I$523,'CMS Deviation Detail'!$B$24:$B$523,$B241,'CMS Deviation Detail'!$C$24:$C$523,$C241,'CMS Deviation Detail'!$J$24:$J$523,"Process Problems"))</f>
        <v/>
      </c>
      <c r="I241" s="193" t="str">
        <f>IF(E241="","",SUMIFS('CMS Deviation Detail'!$I$24:$I$523,'CMS Deviation Detail'!$B$24:$B$523,$B241,'CMS Deviation Detail'!$C$24:$C$523,$C241,'CMS Deviation Detail'!$J$24:$J$523,"Other Known Causes"))</f>
        <v/>
      </c>
      <c r="J241" s="216" t="str">
        <f>IF(F241="","",SUMIFS('CMS Deviation Detail'!$I$24:$I$523,'CMS Deviation Detail'!$B$24:$B$523,$B241,'CMS Deviation Detail'!$C$24:$C$523,$C241,'CMS Deviation Detail'!$J$24:$J$523,"Other Unknown Causes"))</f>
        <v/>
      </c>
    </row>
    <row r="242" spans="2:10" x14ac:dyDescent="0.35">
      <c r="B242" s="189" t="str">
        <f>IF(Lists!AK220="","",Lists!AK220)</f>
        <v/>
      </c>
      <c r="C242" s="189" t="str">
        <f>IF(Lists!AL220="","",Lists!AL220)</f>
        <v/>
      </c>
      <c r="D242" s="193" t="str">
        <f>IF(C242="","",VLOOKUP(B242,Lists!$K$2:$L$501,2,FALSE))</f>
        <v/>
      </c>
      <c r="E242" s="193" t="str">
        <f>IF(C242="","",SUMIFS('CMS Deviation Detail'!$I$24:$I$523,'CMS Deviation Detail'!$B$24:$B$523,B242,'CMS Deviation Detail'!$C$24:$C$523,C242))</f>
        <v/>
      </c>
      <c r="F242" s="194" t="str">
        <f t="shared" si="3"/>
        <v/>
      </c>
      <c r="G242" s="193" t="str">
        <f>IF(C242="","",SUMIFS('CMS Deviation Detail'!$I$24:$I$523,'CMS Deviation Detail'!$B$24:$B$523,$B242,'CMS Deviation Detail'!$C$24:$C$523,$C242,'CMS Deviation Detail'!$J$24:$J$523,"Control Equipment Problems"))</f>
        <v/>
      </c>
      <c r="H242" s="193" t="str">
        <f>IF(D242="","",SUMIFS('CMS Deviation Detail'!$I$24:$I$523,'CMS Deviation Detail'!$B$24:$B$523,$B242,'CMS Deviation Detail'!$C$24:$C$523,$C242,'CMS Deviation Detail'!$J$24:$J$523,"Process Problems"))</f>
        <v/>
      </c>
      <c r="I242" s="193" t="str">
        <f>IF(E242="","",SUMIFS('CMS Deviation Detail'!$I$24:$I$523,'CMS Deviation Detail'!$B$24:$B$523,$B242,'CMS Deviation Detail'!$C$24:$C$523,$C242,'CMS Deviation Detail'!$J$24:$J$523,"Other Known Causes"))</f>
        <v/>
      </c>
      <c r="J242" s="216" t="str">
        <f>IF(F242="","",SUMIFS('CMS Deviation Detail'!$I$24:$I$523,'CMS Deviation Detail'!$B$24:$B$523,$B242,'CMS Deviation Detail'!$C$24:$C$523,$C242,'CMS Deviation Detail'!$J$24:$J$523,"Other Unknown Causes"))</f>
        <v/>
      </c>
    </row>
    <row r="243" spans="2:10" x14ac:dyDescent="0.35">
      <c r="B243" s="189" t="str">
        <f>IF(Lists!AK221="","",Lists!AK221)</f>
        <v/>
      </c>
      <c r="C243" s="189" t="str">
        <f>IF(Lists!AL221="","",Lists!AL221)</f>
        <v/>
      </c>
      <c r="D243" s="193" t="str">
        <f>IF(C243="","",VLOOKUP(B243,Lists!$K$2:$L$501,2,FALSE))</f>
        <v/>
      </c>
      <c r="E243" s="193" t="str">
        <f>IF(C243="","",SUMIFS('CMS Deviation Detail'!$I$24:$I$523,'CMS Deviation Detail'!$B$24:$B$523,B243,'CMS Deviation Detail'!$C$24:$C$523,C243))</f>
        <v/>
      </c>
      <c r="F243" s="194" t="str">
        <f t="shared" si="3"/>
        <v/>
      </c>
      <c r="G243" s="193" t="str">
        <f>IF(C243="","",SUMIFS('CMS Deviation Detail'!$I$24:$I$523,'CMS Deviation Detail'!$B$24:$B$523,$B243,'CMS Deviation Detail'!$C$24:$C$523,$C243,'CMS Deviation Detail'!$J$24:$J$523,"Control Equipment Problems"))</f>
        <v/>
      </c>
      <c r="H243" s="193" t="str">
        <f>IF(D243="","",SUMIFS('CMS Deviation Detail'!$I$24:$I$523,'CMS Deviation Detail'!$B$24:$B$523,$B243,'CMS Deviation Detail'!$C$24:$C$523,$C243,'CMS Deviation Detail'!$J$24:$J$523,"Process Problems"))</f>
        <v/>
      </c>
      <c r="I243" s="193" t="str">
        <f>IF(E243="","",SUMIFS('CMS Deviation Detail'!$I$24:$I$523,'CMS Deviation Detail'!$B$24:$B$523,$B243,'CMS Deviation Detail'!$C$24:$C$523,$C243,'CMS Deviation Detail'!$J$24:$J$523,"Other Known Causes"))</f>
        <v/>
      </c>
      <c r="J243" s="216" t="str">
        <f>IF(F243="","",SUMIFS('CMS Deviation Detail'!$I$24:$I$523,'CMS Deviation Detail'!$B$24:$B$523,$B243,'CMS Deviation Detail'!$C$24:$C$523,$C243,'CMS Deviation Detail'!$J$24:$J$523,"Other Unknown Causes"))</f>
        <v/>
      </c>
    </row>
    <row r="244" spans="2:10" x14ac:dyDescent="0.35">
      <c r="B244" s="189" t="str">
        <f>IF(Lists!AK222="","",Lists!AK222)</f>
        <v/>
      </c>
      <c r="C244" s="189" t="str">
        <f>IF(Lists!AL222="","",Lists!AL222)</f>
        <v/>
      </c>
      <c r="D244" s="193" t="str">
        <f>IF(C244="","",VLOOKUP(B244,Lists!$K$2:$L$501,2,FALSE))</f>
        <v/>
      </c>
      <c r="E244" s="193" t="str">
        <f>IF(C244="","",SUMIFS('CMS Deviation Detail'!$I$24:$I$523,'CMS Deviation Detail'!$B$24:$B$523,B244,'CMS Deviation Detail'!$C$24:$C$523,C244))</f>
        <v/>
      </c>
      <c r="F244" s="194" t="str">
        <f t="shared" si="3"/>
        <v/>
      </c>
      <c r="G244" s="193" t="str">
        <f>IF(C244="","",SUMIFS('CMS Deviation Detail'!$I$24:$I$523,'CMS Deviation Detail'!$B$24:$B$523,$B244,'CMS Deviation Detail'!$C$24:$C$523,$C244,'CMS Deviation Detail'!$J$24:$J$523,"Control Equipment Problems"))</f>
        <v/>
      </c>
      <c r="H244" s="193" t="str">
        <f>IF(D244="","",SUMIFS('CMS Deviation Detail'!$I$24:$I$523,'CMS Deviation Detail'!$B$24:$B$523,$B244,'CMS Deviation Detail'!$C$24:$C$523,$C244,'CMS Deviation Detail'!$J$24:$J$523,"Process Problems"))</f>
        <v/>
      </c>
      <c r="I244" s="193" t="str">
        <f>IF(E244="","",SUMIFS('CMS Deviation Detail'!$I$24:$I$523,'CMS Deviation Detail'!$B$24:$B$523,$B244,'CMS Deviation Detail'!$C$24:$C$523,$C244,'CMS Deviation Detail'!$J$24:$J$523,"Other Known Causes"))</f>
        <v/>
      </c>
      <c r="J244" s="216" t="str">
        <f>IF(F244="","",SUMIFS('CMS Deviation Detail'!$I$24:$I$523,'CMS Deviation Detail'!$B$24:$B$523,$B244,'CMS Deviation Detail'!$C$24:$C$523,$C244,'CMS Deviation Detail'!$J$24:$J$523,"Other Unknown Causes"))</f>
        <v/>
      </c>
    </row>
    <row r="245" spans="2:10" x14ac:dyDescent="0.35">
      <c r="B245" s="189" t="str">
        <f>IF(Lists!AK223="","",Lists!AK223)</f>
        <v/>
      </c>
      <c r="C245" s="189" t="str">
        <f>IF(Lists!AL223="","",Lists!AL223)</f>
        <v/>
      </c>
      <c r="D245" s="193" t="str">
        <f>IF(C245="","",VLOOKUP(B245,Lists!$K$2:$L$501,2,FALSE))</f>
        <v/>
      </c>
      <c r="E245" s="193" t="str">
        <f>IF(C245="","",SUMIFS('CMS Deviation Detail'!$I$24:$I$523,'CMS Deviation Detail'!$B$24:$B$523,B245,'CMS Deviation Detail'!$C$24:$C$523,C245))</f>
        <v/>
      </c>
      <c r="F245" s="194" t="str">
        <f t="shared" si="3"/>
        <v/>
      </c>
      <c r="G245" s="193" t="str">
        <f>IF(C245="","",SUMIFS('CMS Deviation Detail'!$I$24:$I$523,'CMS Deviation Detail'!$B$24:$B$523,$B245,'CMS Deviation Detail'!$C$24:$C$523,$C245,'CMS Deviation Detail'!$J$24:$J$523,"Control Equipment Problems"))</f>
        <v/>
      </c>
      <c r="H245" s="193" t="str">
        <f>IF(D245="","",SUMIFS('CMS Deviation Detail'!$I$24:$I$523,'CMS Deviation Detail'!$B$24:$B$523,$B245,'CMS Deviation Detail'!$C$24:$C$523,$C245,'CMS Deviation Detail'!$J$24:$J$523,"Process Problems"))</f>
        <v/>
      </c>
      <c r="I245" s="193" t="str">
        <f>IF(E245="","",SUMIFS('CMS Deviation Detail'!$I$24:$I$523,'CMS Deviation Detail'!$B$24:$B$523,$B245,'CMS Deviation Detail'!$C$24:$C$523,$C245,'CMS Deviation Detail'!$J$24:$J$523,"Other Known Causes"))</f>
        <v/>
      </c>
      <c r="J245" s="216" t="str">
        <f>IF(F245="","",SUMIFS('CMS Deviation Detail'!$I$24:$I$523,'CMS Deviation Detail'!$B$24:$B$523,$B245,'CMS Deviation Detail'!$C$24:$C$523,$C245,'CMS Deviation Detail'!$J$24:$J$523,"Other Unknown Causes"))</f>
        <v/>
      </c>
    </row>
    <row r="246" spans="2:10" x14ac:dyDescent="0.35">
      <c r="B246" s="189" t="str">
        <f>IF(Lists!AK224="","",Lists!AK224)</f>
        <v/>
      </c>
      <c r="C246" s="189" t="str">
        <f>IF(Lists!AL224="","",Lists!AL224)</f>
        <v/>
      </c>
      <c r="D246" s="193" t="str">
        <f>IF(C246="","",VLOOKUP(B246,Lists!$K$2:$L$501,2,FALSE))</f>
        <v/>
      </c>
      <c r="E246" s="193" t="str">
        <f>IF(C246="","",SUMIFS('CMS Deviation Detail'!$I$24:$I$523,'CMS Deviation Detail'!$B$24:$B$523,B246,'CMS Deviation Detail'!$C$24:$C$523,C246))</f>
        <v/>
      </c>
      <c r="F246" s="194" t="str">
        <f t="shared" si="3"/>
        <v/>
      </c>
      <c r="G246" s="193" t="str">
        <f>IF(C246="","",SUMIFS('CMS Deviation Detail'!$I$24:$I$523,'CMS Deviation Detail'!$B$24:$B$523,$B246,'CMS Deviation Detail'!$C$24:$C$523,$C246,'CMS Deviation Detail'!$J$24:$J$523,"Control Equipment Problems"))</f>
        <v/>
      </c>
      <c r="H246" s="193" t="str">
        <f>IF(D246="","",SUMIFS('CMS Deviation Detail'!$I$24:$I$523,'CMS Deviation Detail'!$B$24:$B$523,$B246,'CMS Deviation Detail'!$C$24:$C$523,$C246,'CMS Deviation Detail'!$J$24:$J$523,"Process Problems"))</f>
        <v/>
      </c>
      <c r="I246" s="193" t="str">
        <f>IF(E246="","",SUMIFS('CMS Deviation Detail'!$I$24:$I$523,'CMS Deviation Detail'!$B$24:$B$523,$B246,'CMS Deviation Detail'!$C$24:$C$523,$C246,'CMS Deviation Detail'!$J$24:$J$523,"Other Known Causes"))</f>
        <v/>
      </c>
      <c r="J246" s="216" t="str">
        <f>IF(F246="","",SUMIFS('CMS Deviation Detail'!$I$24:$I$523,'CMS Deviation Detail'!$B$24:$B$523,$B246,'CMS Deviation Detail'!$C$24:$C$523,$C246,'CMS Deviation Detail'!$J$24:$J$523,"Other Unknown Causes"))</f>
        <v/>
      </c>
    </row>
    <row r="247" spans="2:10" x14ac:dyDescent="0.35">
      <c r="B247" s="189" t="str">
        <f>IF(Lists!AK225="","",Lists!AK225)</f>
        <v/>
      </c>
      <c r="C247" s="189" t="str">
        <f>IF(Lists!AL225="","",Lists!AL225)</f>
        <v/>
      </c>
      <c r="D247" s="193" t="str">
        <f>IF(C247="","",VLOOKUP(B247,Lists!$K$2:$L$501,2,FALSE))</f>
        <v/>
      </c>
      <c r="E247" s="193" t="str">
        <f>IF(C247="","",SUMIFS('CMS Deviation Detail'!$I$24:$I$523,'CMS Deviation Detail'!$B$24:$B$523,B247,'CMS Deviation Detail'!$C$24:$C$523,C247))</f>
        <v/>
      </c>
      <c r="F247" s="194" t="str">
        <f t="shared" si="3"/>
        <v/>
      </c>
      <c r="G247" s="193" t="str">
        <f>IF(C247="","",SUMIFS('CMS Deviation Detail'!$I$24:$I$523,'CMS Deviation Detail'!$B$24:$B$523,$B247,'CMS Deviation Detail'!$C$24:$C$523,$C247,'CMS Deviation Detail'!$J$24:$J$523,"Control Equipment Problems"))</f>
        <v/>
      </c>
      <c r="H247" s="193" t="str">
        <f>IF(D247="","",SUMIFS('CMS Deviation Detail'!$I$24:$I$523,'CMS Deviation Detail'!$B$24:$B$523,$B247,'CMS Deviation Detail'!$C$24:$C$523,$C247,'CMS Deviation Detail'!$J$24:$J$523,"Process Problems"))</f>
        <v/>
      </c>
      <c r="I247" s="193" t="str">
        <f>IF(E247="","",SUMIFS('CMS Deviation Detail'!$I$24:$I$523,'CMS Deviation Detail'!$B$24:$B$523,$B247,'CMS Deviation Detail'!$C$24:$C$523,$C247,'CMS Deviation Detail'!$J$24:$J$523,"Other Known Causes"))</f>
        <v/>
      </c>
      <c r="J247" s="216" t="str">
        <f>IF(F247="","",SUMIFS('CMS Deviation Detail'!$I$24:$I$523,'CMS Deviation Detail'!$B$24:$B$523,$B247,'CMS Deviation Detail'!$C$24:$C$523,$C247,'CMS Deviation Detail'!$J$24:$J$523,"Other Unknown Causes"))</f>
        <v/>
      </c>
    </row>
    <row r="248" spans="2:10" x14ac:dyDescent="0.35">
      <c r="B248" s="189" t="str">
        <f>IF(Lists!AK226="","",Lists!AK226)</f>
        <v/>
      </c>
      <c r="C248" s="189" t="str">
        <f>IF(Lists!AL226="","",Lists!AL226)</f>
        <v/>
      </c>
      <c r="D248" s="193" t="str">
        <f>IF(C248="","",VLOOKUP(B248,Lists!$K$2:$L$501,2,FALSE))</f>
        <v/>
      </c>
      <c r="E248" s="193" t="str">
        <f>IF(C248="","",SUMIFS('CMS Deviation Detail'!$I$24:$I$523,'CMS Deviation Detail'!$B$24:$B$523,B248,'CMS Deviation Detail'!$C$24:$C$523,C248))</f>
        <v/>
      </c>
      <c r="F248" s="194" t="str">
        <f t="shared" si="3"/>
        <v/>
      </c>
      <c r="G248" s="193" t="str">
        <f>IF(C248="","",SUMIFS('CMS Deviation Detail'!$I$24:$I$523,'CMS Deviation Detail'!$B$24:$B$523,$B248,'CMS Deviation Detail'!$C$24:$C$523,$C248,'CMS Deviation Detail'!$J$24:$J$523,"Control Equipment Problems"))</f>
        <v/>
      </c>
      <c r="H248" s="193" t="str">
        <f>IF(D248="","",SUMIFS('CMS Deviation Detail'!$I$24:$I$523,'CMS Deviation Detail'!$B$24:$B$523,$B248,'CMS Deviation Detail'!$C$24:$C$523,$C248,'CMS Deviation Detail'!$J$24:$J$523,"Process Problems"))</f>
        <v/>
      </c>
      <c r="I248" s="193" t="str">
        <f>IF(E248="","",SUMIFS('CMS Deviation Detail'!$I$24:$I$523,'CMS Deviation Detail'!$B$24:$B$523,$B248,'CMS Deviation Detail'!$C$24:$C$523,$C248,'CMS Deviation Detail'!$J$24:$J$523,"Other Known Causes"))</f>
        <v/>
      </c>
      <c r="J248" s="216" t="str">
        <f>IF(F248="","",SUMIFS('CMS Deviation Detail'!$I$24:$I$523,'CMS Deviation Detail'!$B$24:$B$523,$B248,'CMS Deviation Detail'!$C$24:$C$523,$C248,'CMS Deviation Detail'!$J$24:$J$523,"Other Unknown Causes"))</f>
        <v/>
      </c>
    </row>
    <row r="249" spans="2:10" x14ac:dyDescent="0.35">
      <c r="B249" s="189" t="str">
        <f>IF(Lists!AK227="","",Lists!AK227)</f>
        <v/>
      </c>
      <c r="C249" s="189" t="str">
        <f>IF(Lists!AL227="","",Lists!AL227)</f>
        <v/>
      </c>
      <c r="D249" s="193" t="str">
        <f>IF(C249="","",VLOOKUP(B249,Lists!$K$2:$L$501,2,FALSE))</f>
        <v/>
      </c>
      <c r="E249" s="193" t="str">
        <f>IF(C249="","",SUMIFS('CMS Deviation Detail'!$I$24:$I$523,'CMS Deviation Detail'!$B$24:$B$523,B249,'CMS Deviation Detail'!$C$24:$C$523,C249))</f>
        <v/>
      </c>
      <c r="F249" s="194" t="str">
        <f t="shared" si="3"/>
        <v/>
      </c>
      <c r="G249" s="193" t="str">
        <f>IF(C249="","",SUMIFS('CMS Deviation Detail'!$I$24:$I$523,'CMS Deviation Detail'!$B$24:$B$523,$B249,'CMS Deviation Detail'!$C$24:$C$523,$C249,'CMS Deviation Detail'!$J$24:$J$523,"Control Equipment Problems"))</f>
        <v/>
      </c>
      <c r="H249" s="193" t="str">
        <f>IF(D249="","",SUMIFS('CMS Deviation Detail'!$I$24:$I$523,'CMS Deviation Detail'!$B$24:$B$523,$B249,'CMS Deviation Detail'!$C$24:$C$523,$C249,'CMS Deviation Detail'!$J$24:$J$523,"Process Problems"))</f>
        <v/>
      </c>
      <c r="I249" s="193" t="str">
        <f>IF(E249="","",SUMIFS('CMS Deviation Detail'!$I$24:$I$523,'CMS Deviation Detail'!$B$24:$B$523,$B249,'CMS Deviation Detail'!$C$24:$C$523,$C249,'CMS Deviation Detail'!$J$24:$J$523,"Other Known Causes"))</f>
        <v/>
      </c>
      <c r="J249" s="216" t="str">
        <f>IF(F249="","",SUMIFS('CMS Deviation Detail'!$I$24:$I$523,'CMS Deviation Detail'!$B$24:$B$523,$B249,'CMS Deviation Detail'!$C$24:$C$523,$C249,'CMS Deviation Detail'!$J$24:$J$523,"Other Unknown Causes"))</f>
        <v/>
      </c>
    </row>
    <row r="250" spans="2:10" x14ac:dyDescent="0.35">
      <c r="B250" s="189" t="str">
        <f>IF(Lists!AK228="","",Lists!AK228)</f>
        <v/>
      </c>
      <c r="C250" s="189" t="str">
        <f>IF(Lists!AL228="","",Lists!AL228)</f>
        <v/>
      </c>
      <c r="D250" s="193" t="str">
        <f>IF(C250="","",VLOOKUP(B250,Lists!$K$2:$L$501,2,FALSE))</f>
        <v/>
      </c>
      <c r="E250" s="193" t="str">
        <f>IF(C250="","",SUMIFS('CMS Deviation Detail'!$I$24:$I$523,'CMS Deviation Detail'!$B$24:$B$523,B250,'CMS Deviation Detail'!$C$24:$C$523,C250))</f>
        <v/>
      </c>
      <c r="F250" s="194" t="str">
        <f t="shared" si="3"/>
        <v/>
      </c>
      <c r="G250" s="193" t="str">
        <f>IF(C250="","",SUMIFS('CMS Deviation Detail'!$I$24:$I$523,'CMS Deviation Detail'!$B$24:$B$523,$B250,'CMS Deviation Detail'!$C$24:$C$523,$C250,'CMS Deviation Detail'!$J$24:$J$523,"Control Equipment Problems"))</f>
        <v/>
      </c>
      <c r="H250" s="193" t="str">
        <f>IF(D250="","",SUMIFS('CMS Deviation Detail'!$I$24:$I$523,'CMS Deviation Detail'!$B$24:$B$523,$B250,'CMS Deviation Detail'!$C$24:$C$523,$C250,'CMS Deviation Detail'!$J$24:$J$523,"Process Problems"))</f>
        <v/>
      </c>
      <c r="I250" s="193" t="str">
        <f>IF(E250="","",SUMIFS('CMS Deviation Detail'!$I$24:$I$523,'CMS Deviation Detail'!$B$24:$B$523,$B250,'CMS Deviation Detail'!$C$24:$C$523,$C250,'CMS Deviation Detail'!$J$24:$J$523,"Other Known Causes"))</f>
        <v/>
      </c>
      <c r="J250" s="216" t="str">
        <f>IF(F250="","",SUMIFS('CMS Deviation Detail'!$I$24:$I$523,'CMS Deviation Detail'!$B$24:$B$523,$B250,'CMS Deviation Detail'!$C$24:$C$523,$C250,'CMS Deviation Detail'!$J$24:$J$523,"Other Unknown Causes"))</f>
        <v/>
      </c>
    </row>
    <row r="251" spans="2:10" x14ac:dyDescent="0.35">
      <c r="B251" s="189" t="str">
        <f>IF(Lists!AK229="","",Lists!AK229)</f>
        <v/>
      </c>
      <c r="C251" s="189" t="str">
        <f>IF(Lists!AL229="","",Lists!AL229)</f>
        <v/>
      </c>
      <c r="D251" s="193" t="str">
        <f>IF(C251="","",VLOOKUP(B251,Lists!$K$2:$L$501,2,FALSE))</f>
        <v/>
      </c>
      <c r="E251" s="193" t="str">
        <f>IF(C251="","",SUMIFS('CMS Deviation Detail'!$I$24:$I$523,'CMS Deviation Detail'!$B$24:$B$523,B251,'CMS Deviation Detail'!$C$24:$C$523,C251))</f>
        <v/>
      </c>
      <c r="F251" s="194" t="str">
        <f t="shared" si="3"/>
        <v/>
      </c>
      <c r="G251" s="193" t="str">
        <f>IF(C251="","",SUMIFS('CMS Deviation Detail'!$I$24:$I$523,'CMS Deviation Detail'!$B$24:$B$523,$B251,'CMS Deviation Detail'!$C$24:$C$523,$C251,'CMS Deviation Detail'!$J$24:$J$523,"Control Equipment Problems"))</f>
        <v/>
      </c>
      <c r="H251" s="193" t="str">
        <f>IF(D251="","",SUMIFS('CMS Deviation Detail'!$I$24:$I$523,'CMS Deviation Detail'!$B$24:$B$523,$B251,'CMS Deviation Detail'!$C$24:$C$523,$C251,'CMS Deviation Detail'!$J$24:$J$523,"Process Problems"))</f>
        <v/>
      </c>
      <c r="I251" s="193" t="str">
        <f>IF(E251="","",SUMIFS('CMS Deviation Detail'!$I$24:$I$523,'CMS Deviation Detail'!$B$24:$B$523,$B251,'CMS Deviation Detail'!$C$24:$C$523,$C251,'CMS Deviation Detail'!$J$24:$J$523,"Other Known Causes"))</f>
        <v/>
      </c>
      <c r="J251" s="216" t="str">
        <f>IF(F251="","",SUMIFS('CMS Deviation Detail'!$I$24:$I$523,'CMS Deviation Detail'!$B$24:$B$523,$B251,'CMS Deviation Detail'!$C$24:$C$523,$C251,'CMS Deviation Detail'!$J$24:$J$523,"Other Unknown Causes"))</f>
        <v/>
      </c>
    </row>
    <row r="252" spans="2:10" x14ac:dyDescent="0.35">
      <c r="B252" s="189" t="str">
        <f>IF(Lists!AK230="","",Lists!AK230)</f>
        <v/>
      </c>
      <c r="C252" s="189" t="str">
        <f>IF(Lists!AL230="","",Lists!AL230)</f>
        <v/>
      </c>
      <c r="D252" s="193" t="str">
        <f>IF(C252="","",VLOOKUP(B252,Lists!$K$2:$L$501,2,FALSE))</f>
        <v/>
      </c>
      <c r="E252" s="193" t="str">
        <f>IF(C252="","",SUMIFS('CMS Deviation Detail'!$I$24:$I$523,'CMS Deviation Detail'!$B$24:$B$523,B252,'CMS Deviation Detail'!$C$24:$C$523,C252))</f>
        <v/>
      </c>
      <c r="F252" s="194" t="str">
        <f t="shared" si="3"/>
        <v/>
      </c>
      <c r="G252" s="193" t="str">
        <f>IF(C252="","",SUMIFS('CMS Deviation Detail'!$I$24:$I$523,'CMS Deviation Detail'!$B$24:$B$523,$B252,'CMS Deviation Detail'!$C$24:$C$523,$C252,'CMS Deviation Detail'!$J$24:$J$523,"Control Equipment Problems"))</f>
        <v/>
      </c>
      <c r="H252" s="193" t="str">
        <f>IF(D252="","",SUMIFS('CMS Deviation Detail'!$I$24:$I$523,'CMS Deviation Detail'!$B$24:$B$523,$B252,'CMS Deviation Detail'!$C$24:$C$523,$C252,'CMS Deviation Detail'!$J$24:$J$523,"Process Problems"))</f>
        <v/>
      </c>
      <c r="I252" s="193" t="str">
        <f>IF(E252="","",SUMIFS('CMS Deviation Detail'!$I$24:$I$523,'CMS Deviation Detail'!$B$24:$B$523,$B252,'CMS Deviation Detail'!$C$24:$C$523,$C252,'CMS Deviation Detail'!$J$24:$J$523,"Other Known Causes"))</f>
        <v/>
      </c>
      <c r="J252" s="216" t="str">
        <f>IF(F252="","",SUMIFS('CMS Deviation Detail'!$I$24:$I$523,'CMS Deviation Detail'!$B$24:$B$523,$B252,'CMS Deviation Detail'!$C$24:$C$523,$C252,'CMS Deviation Detail'!$J$24:$J$523,"Other Unknown Causes"))</f>
        <v/>
      </c>
    </row>
    <row r="253" spans="2:10" x14ac:dyDescent="0.35">
      <c r="B253" s="189" t="str">
        <f>IF(Lists!AK231="","",Lists!AK231)</f>
        <v/>
      </c>
      <c r="C253" s="189" t="str">
        <f>IF(Lists!AL231="","",Lists!AL231)</f>
        <v/>
      </c>
      <c r="D253" s="193" t="str">
        <f>IF(C253="","",VLOOKUP(B253,Lists!$K$2:$L$501,2,FALSE))</f>
        <v/>
      </c>
      <c r="E253" s="193" t="str">
        <f>IF(C253="","",SUMIFS('CMS Deviation Detail'!$I$24:$I$523,'CMS Deviation Detail'!$B$24:$B$523,B253,'CMS Deviation Detail'!$C$24:$C$523,C253))</f>
        <v/>
      </c>
      <c r="F253" s="194" t="str">
        <f t="shared" si="3"/>
        <v/>
      </c>
      <c r="G253" s="193" t="str">
        <f>IF(C253="","",SUMIFS('CMS Deviation Detail'!$I$24:$I$523,'CMS Deviation Detail'!$B$24:$B$523,$B253,'CMS Deviation Detail'!$C$24:$C$523,$C253,'CMS Deviation Detail'!$J$24:$J$523,"Control Equipment Problems"))</f>
        <v/>
      </c>
      <c r="H253" s="193" t="str">
        <f>IF(D253="","",SUMIFS('CMS Deviation Detail'!$I$24:$I$523,'CMS Deviation Detail'!$B$24:$B$523,$B253,'CMS Deviation Detail'!$C$24:$C$523,$C253,'CMS Deviation Detail'!$J$24:$J$523,"Process Problems"))</f>
        <v/>
      </c>
      <c r="I253" s="193" t="str">
        <f>IF(E253="","",SUMIFS('CMS Deviation Detail'!$I$24:$I$523,'CMS Deviation Detail'!$B$24:$B$523,$B253,'CMS Deviation Detail'!$C$24:$C$523,$C253,'CMS Deviation Detail'!$J$24:$J$523,"Other Known Causes"))</f>
        <v/>
      </c>
      <c r="J253" s="216" t="str">
        <f>IF(F253="","",SUMIFS('CMS Deviation Detail'!$I$24:$I$523,'CMS Deviation Detail'!$B$24:$B$523,$B253,'CMS Deviation Detail'!$C$24:$C$523,$C253,'CMS Deviation Detail'!$J$24:$J$523,"Other Unknown Causes"))</f>
        <v/>
      </c>
    </row>
    <row r="254" spans="2:10" x14ac:dyDescent="0.35">
      <c r="B254" s="189" t="str">
        <f>IF(Lists!AK232="","",Lists!AK232)</f>
        <v/>
      </c>
      <c r="C254" s="189" t="str">
        <f>IF(Lists!AL232="","",Lists!AL232)</f>
        <v/>
      </c>
      <c r="D254" s="193" t="str">
        <f>IF(C254="","",VLOOKUP(B254,Lists!$K$2:$L$501,2,FALSE))</f>
        <v/>
      </c>
      <c r="E254" s="193" t="str">
        <f>IF(C254="","",SUMIFS('CMS Deviation Detail'!$I$24:$I$523,'CMS Deviation Detail'!$B$24:$B$523,B254,'CMS Deviation Detail'!$C$24:$C$523,C254))</f>
        <v/>
      </c>
      <c r="F254" s="194" t="str">
        <f t="shared" si="3"/>
        <v/>
      </c>
      <c r="G254" s="193" t="str">
        <f>IF(C254="","",SUMIFS('CMS Deviation Detail'!$I$24:$I$523,'CMS Deviation Detail'!$B$24:$B$523,$B254,'CMS Deviation Detail'!$C$24:$C$523,$C254,'CMS Deviation Detail'!$J$24:$J$523,"Control Equipment Problems"))</f>
        <v/>
      </c>
      <c r="H254" s="193" t="str">
        <f>IF(D254="","",SUMIFS('CMS Deviation Detail'!$I$24:$I$523,'CMS Deviation Detail'!$B$24:$B$523,$B254,'CMS Deviation Detail'!$C$24:$C$523,$C254,'CMS Deviation Detail'!$J$24:$J$523,"Process Problems"))</f>
        <v/>
      </c>
      <c r="I254" s="193" t="str">
        <f>IF(E254="","",SUMIFS('CMS Deviation Detail'!$I$24:$I$523,'CMS Deviation Detail'!$B$24:$B$523,$B254,'CMS Deviation Detail'!$C$24:$C$523,$C254,'CMS Deviation Detail'!$J$24:$J$523,"Other Known Causes"))</f>
        <v/>
      </c>
      <c r="J254" s="216" t="str">
        <f>IF(F254="","",SUMIFS('CMS Deviation Detail'!$I$24:$I$523,'CMS Deviation Detail'!$B$24:$B$523,$B254,'CMS Deviation Detail'!$C$24:$C$523,$C254,'CMS Deviation Detail'!$J$24:$J$523,"Other Unknown Causes"))</f>
        <v/>
      </c>
    </row>
    <row r="255" spans="2:10" x14ac:dyDescent="0.35">
      <c r="B255" s="189" t="str">
        <f>IF(Lists!AK233="","",Lists!AK233)</f>
        <v/>
      </c>
      <c r="C255" s="189" t="str">
        <f>IF(Lists!AL233="","",Lists!AL233)</f>
        <v/>
      </c>
      <c r="D255" s="193" t="str">
        <f>IF(C255="","",VLOOKUP(B255,Lists!$K$2:$L$501,2,FALSE))</f>
        <v/>
      </c>
      <c r="E255" s="193" t="str">
        <f>IF(C255="","",SUMIFS('CMS Deviation Detail'!$I$24:$I$523,'CMS Deviation Detail'!$B$24:$B$523,B255,'CMS Deviation Detail'!$C$24:$C$523,C255))</f>
        <v/>
      </c>
      <c r="F255" s="194" t="str">
        <f t="shared" si="3"/>
        <v/>
      </c>
      <c r="G255" s="193" t="str">
        <f>IF(C255="","",SUMIFS('CMS Deviation Detail'!$I$24:$I$523,'CMS Deviation Detail'!$B$24:$B$523,$B255,'CMS Deviation Detail'!$C$24:$C$523,$C255,'CMS Deviation Detail'!$J$24:$J$523,"Control Equipment Problems"))</f>
        <v/>
      </c>
      <c r="H255" s="193" t="str">
        <f>IF(D255="","",SUMIFS('CMS Deviation Detail'!$I$24:$I$523,'CMS Deviation Detail'!$B$24:$B$523,$B255,'CMS Deviation Detail'!$C$24:$C$523,$C255,'CMS Deviation Detail'!$J$24:$J$523,"Process Problems"))</f>
        <v/>
      </c>
      <c r="I255" s="193" t="str">
        <f>IF(E255="","",SUMIFS('CMS Deviation Detail'!$I$24:$I$523,'CMS Deviation Detail'!$B$24:$B$523,$B255,'CMS Deviation Detail'!$C$24:$C$523,$C255,'CMS Deviation Detail'!$J$24:$J$523,"Other Known Causes"))</f>
        <v/>
      </c>
      <c r="J255" s="216" t="str">
        <f>IF(F255="","",SUMIFS('CMS Deviation Detail'!$I$24:$I$523,'CMS Deviation Detail'!$B$24:$B$523,$B255,'CMS Deviation Detail'!$C$24:$C$523,$C255,'CMS Deviation Detail'!$J$24:$J$523,"Other Unknown Causes"))</f>
        <v/>
      </c>
    </row>
    <row r="256" spans="2:10" x14ac:dyDescent="0.35">
      <c r="B256" s="189" t="str">
        <f>IF(Lists!AK234="","",Lists!AK234)</f>
        <v/>
      </c>
      <c r="C256" s="189" t="str">
        <f>IF(Lists!AL234="","",Lists!AL234)</f>
        <v/>
      </c>
      <c r="D256" s="193" t="str">
        <f>IF(C256="","",VLOOKUP(B256,Lists!$K$2:$L$501,2,FALSE))</f>
        <v/>
      </c>
      <c r="E256" s="193" t="str">
        <f>IF(C256="","",SUMIFS('CMS Deviation Detail'!$I$24:$I$523,'CMS Deviation Detail'!$B$24:$B$523,B256,'CMS Deviation Detail'!$C$24:$C$523,C256))</f>
        <v/>
      </c>
      <c r="F256" s="194" t="str">
        <f t="shared" si="3"/>
        <v/>
      </c>
      <c r="G256" s="193" t="str">
        <f>IF(C256="","",SUMIFS('CMS Deviation Detail'!$I$24:$I$523,'CMS Deviation Detail'!$B$24:$B$523,$B256,'CMS Deviation Detail'!$C$24:$C$523,$C256,'CMS Deviation Detail'!$J$24:$J$523,"Control Equipment Problems"))</f>
        <v/>
      </c>
      <c r="H256" s="193" t="str">
        <f>IF(D256="","",SUMIFS('CMS Deviation Detail'!$I$24:$I$523,'CMS Deviation Detail'!$B$24:$B$523,$B256,'CMS Deviation Detail'!$C$24:$C$523,$C256,'CMS Deviation Detail'!$J$24:$J$523,"Process Problems"))</f>
        <v/>
      </c>
      <c r="I256" s="193" t="str">
        <f>IF(E256="","",SUMIFS('CMS Deviation Detail'!$I$24:$I$523,'CMS Deviation Detail'!$B$24:$B$523,$B256,'CMS Deviation Detail'!$C$24:$C$523,$C256,'CMS Deviation Detail'!$J$24:$J$523,"Other Known Causes"))</f>
        <v/>
      </c>
      <c r="J256" s="216" t="str">
        <f>IF(F256="","",SUMIFS('CMS Deviation Detail'!$I$24:$I$523,'CMS Deviation Detail'!$B$24:$B$523,$B256,'CMS Deviation Detail'!$C$24:$C$523,$C256,'CMS Deviation Detail'!$J$24:$J$523,"Other Unknown Causes"))</f>
        <v/>
      </c>
    </row>
    <row r="257" spans="2:10" x14ac:dyDescent="0.35">
      <c r="B257" s="189" t="str">
        <f>IF(Lists!AK235="","",Lists!AK235)</f>
        <v/>
      </c>
      <c r="C257" s="189" t="str">
        <f>IF(Lists!AL235="","",Lists!AL235)</f>
        <v/>
      </c>
      <c r="D257" s="193" t="str">
        <f>IF(C257="","",VLOOKUP(B257,Lists!$K$2:$L$501,2,FALSE))</f>
        <v/>
      </c>
      <c r="E257" s="193" t="str">
        <f>IF(C257="","",SUMIFS('CMS Deviation Detail'!$I$24:$I$523,'CMS Deviation Detail'!$B$24:$B$523,B257,'CMS Deviation Detail'!$C$24:$C$523,C257))</f>
        <v/>
      </c>
      <c r="F257" s="194" t="str">
        <f t="shared" si="3"/>
        <v/>
      </c>
      <c r="G257" s="193" t="str">
        <f>IF(C257="","",SUMIFS('CMS Deviation Detail'!$I$24:$I$523,'CMS Deviation Detail'!$B$24:$B$523,$B257,'CMS Deviation Detail'!$C$24:$C$523,$C257,'CMS Deviation Detail'!$J$24:$J$523,"Control Equipment Problems"))</f>
        <v/>
      </c>
      <c r="H257" s="193" t="str">
        <f>IF(D257="","",SUMIFS('CMS Deviation Detail'!$I$24:$I$523,'CMS Deviation Detail'!$B$24:$B$523,$B257,'CMS Deviation Detail'!$C$24:$C$523,$C257,'CMS Deviation Detail'!$J$24:$J$523,"Process Problems"))</f>
        <v/>
      </c>
      <c r="I257" s="193" t="str">
        <f>IF(E257="","",SUMIFS('CMS Deviation Detail'!$I$24:$I$523,'CMS Deviation Detail'!$B$24:$B$523,$B257,'CMS Deviation Detail'!$C$24:$C$523,$C257,'CMS Deviation Detail'!$J$24:$J$523,"Other Known Causes"))</f>
        <v/>
      </c>
      <c r="J257" s="216" t="str">
        <f>IF(F257="","",SUMIFS('CMS Deviation Detail'!$I$24:$I$523,'CMS Deviation Detail'!$B$24:$B$523,$B257,'CMS Deviation Detail'!$C$24:$C$523,$C257,'CMS Deviation Detail'!$J$24:$J$523,"Other Unknown Causes"))</f>
        <v/>
      </c>
    </row>
    <row r="258" spans="2:10" x14ac:dyDescent="0.35">
      <c r="B258" s="189" t="str">
        <f>IF(Lists!AK236="","",Lists!AK236)</f>
        <v/>
      </c>
      <c r="C258" s="189" t="str">
        <f>IF(Lists!AL236="","",Lists!AL236)</f>
        <v/>
      </c>
      <c r="D258" s="193" t="str">
        <f>IF(C258="","",VLOOKUP(B258,Lists!$K$2:$L$501,2,FALSE))</f>
        <v/>
      </c>
      <c r="E258" s="193" t="str">
        <f>IF(C258="","",SUMIFS('CMS Deviation Detail'!$I$24:$I$523,'CMS Deviation Detail'!$B$24:$B$523,B258,'CMS Deviation Detail'!$C$24:$C$523,C258))</f>
        <v/>
      </c>
      <c r="F258" s="194" t="str">
        <f t="shared" si="3"/>
        <v/>
      </c>
      <c r="G258" s="193" t="str">
        <f>IF(C258="","",SUMIFS('CMS Deviation Detail'!$I$24:$I$523,'CMS Deviation Detail'!$B$24:$B$523,$B258,'CMS Deviation Detail'!$C$24:$C$523,$C258,'CMS Deviation Detail'!$J$24:$J$523,"Control Equipment Problems"))</f>
        <v/>
      </c>
      <c r="H258" s="193" t="str">
        <f>IF(D258="","",SUMIFS('CMS Deviation Detail'!$I$24:$I$523,'CMS Deviation Detail'!$B$24:$B$523,$B258,'CMS Deviation Detail'!$C$24:$C$523,$C258,'CMS Deviation Detail'!$J$24:$J$523,"Process Problems"))</f>
        <v/>
      </c>
      <c r="I258" s="193" t="str">
        <f>IF(E258="","",SUMIFS('CMS Deviation Detail'!$I$24:$I$523,'CMS Deviation Detail'!$B$24:$B$523,$B258,'CMS Deviation Detail'!$C$24:$C$523,$C258,'CMS Deviation Detail'!$J$24:$J$523,"Other Known Causes"))</f>
        <v/>
      </c>
      <c r="J258" s="216" t="str">
        <f>IF(F258="","",SUMIFS('CMS Deviation Detail'!$I$24:$I$523,'CMS Deviation Detail'!$B$24:$B$523,$B258,'CMS Deviation Detail'!$C$24:$C$523,$C258,'CMS Deviation Detail'!$J$24:$J$523,"Other Unknown Causes"))</f>
        <v/>
      </c>
    </row>
    <row r="259" spans="2:10" x14ac:dyDescent="0.35">
      <c r="B259" s="189" t="str">
        <f>IF(Lists!AK237="","",Lists!AK237)</f>
        <v/>
      </c>
      <c r="C259" s="189" t="str">
        <f>IF(Lists!AL237="","",Lists!AL237)</f>
        <v/>
      </c>
      <c r="D259" s="193" t="str">
        <f>IF(C259="","",VLOOKUP(B259,Lists!$K$2:$L$501,2,FALSE))</f>
        <v/>
      </c>
      <c r="E259" s="193" t="str">
        <f>IF(C259="","",SUMIFS('CMS Deviation Detail'!$I$24:$I$523,'CMS Deviation Detail'!$B$24:$B$523,B259,'CMS Deviation Detail'!$C$24:$C$523,C259))</f>
        <v/>
      </c>
      <c r="F259" s="194" t="str">
        <f t="shared" si="3"/>
        <v/>
      </c>
      <c r="G259" s="193" t="str">
        <f>IF(C259="","",SUMIFS('CMS Deviation Detail'!$I$24:$I$523,'CMS Deviation Detail'!$B$24:$B$523,$B259,'CMS Deviation Detail'!$C$24:$C$523,$C259,'CMS Deviation Detail'!$J$24:$J$523,"Control Equipment Problems"))</f>
        <v/>
      </c>
      <c r="H259" s="193" t="str">
        <f>IF(D259="","",SUMIFS('CMS Deviation Detail'!$I$24:$I$523,'CMS Deviation Detail'!$B$24:$B$523,$B259,'CMS Deviation Detail'!$C$24:$C$523,$C259,'CMS Deviation Detail'!$J$24:$J$523,"Process Problems"))</f>
        <v/>
      </c>
      <c r="I259" s="193" t="str">
        <f>IF(E259="","",SUMIFS('CMS Deviation Detail'!$I$24:$I$523,'CMS Deviation Detail'!$B$24:$B$523,$B259,'CMS Deviation Detail'!$C$24:$C$523,$C259,'CMS Deviation Detail'!$J$24:$J$523,"Other Known Causes"))</f>
        <v/>
      </c>
      <c r="J259" s="216" t="str">
        <f>IF(F259="","",SUMIFS('CMS Deviation Detail'!$I$24:$I$523,'CMS Deviation Detail'!$B$24:$B$523,$B259,'CMS Deviation Detail'!$C$24:$C$523,$C259,'CMS Deviation Detail'!$J$24:$J$523,"Other Unknown Causes"))</f>
        <v/>
      </c>
    </row>
    <row r="260" spans="2:10" x14ac:dyDescent="0.35">
      <c r="B260" s="189" t="str">
        <f>IF(Lists!AK238="","",Lists!AK238)</f>
        <v/>
      </c>
      <c r="C260" s="189" t="str">
        <f>IF(Lists!AL238="","",Lists!AL238)</f>
        <v/>
      </c>
      <c r="D260" s="193" t="str">
        <f>IF(C260="","",VLOOKUP(B260,Lists!$K$2:$L$501,2,FALSE))</f>
        <v/>
      </c>
      <c r="E260" s="193" t="str">
        <f>IF(C260="","",SUMIFS('CMS Deviation Detail'!$I$24:$I$523,'CMS Deviation Detail'!$B$24:$B$523,B260,'CMS Deviation Detail'!$C$24:$C$523,C260))</f>
        <v/>
      </c>
      <c r="F260" s="194" t="str">
        <f t="shared" si="3"/>
        <v/>
      </c>
      <c r="G260" s="193" t="str">
        <f>IF(C260="","",SUMIFS('CMS Deviation Detail'!$I$24:$I$523,'CMS Deviation Detail'!$B$24:$B$523,$B260,'CMS Deviation Detail'!$C$24:$C$523,$C260,'CMS Deviation Detail'!$J$24:$J$523,"Control Equipment Problems"))</f>
        <v/>
      </c>
      <c r="H260" s="193" t="str">
        <f>IF(D260="","",SUMIFS('CMS Deviation Detail'!$I$24:$I$523,'CMS Deviation Detail'!$B$24:$B$523,$B260,'CMS Deviation Detail'!$C$24:$C$523,$C260,'CMS Deviation Detail'!$J$24:$J$523,"Process Problems"))</f>
        <v/>
      </c>
      <c r="I260" s="193" t="str">
        <f>IF(E260="","",SUMIFS('CMS Deviation Detail'!$I$24:$I$523,'CMS Deviation Detail'!$B$24:$B$523,$B260,'CMS Deviation Detail'!$C$24:$C$523,$C260,'CMS Deviation Detail'!$J$24:$J$523,"Other Known Causes"))</f>
        <v/>
      </c>
      <c r="J260" s="216" t="str">
        <f>IF(F260="","",SUMIFS('CMS Deviation Detail'!$I$24:$I$523,'CMS Deviation Detail'!$B$24:$B$523,$B260,'CMS Deviation Detail'!$C$24:$C$523,$C260,'CMS Deviation Detail'!$J$24:$J$523,"Other Unknown Causes"))</f>
        <v/>
      </c>
    </row>
    <row r="261" spans="2:10" x14ac:dyDescent="0.35">
      <c r="B261" s="189" t="str">
        <f>IF(Lists!AK239="","",Lists!AK239)</f>
        <v/>
      </c>
      <c r="C261" s="189" t="str">
        <f>IF(Lists!AL239="","",Lists!AL239)</f>
        <v/>
      </c>
      <c r="D261" s="193" t="str">
        <f>IF(C261="","",VLOOKUP(B261,Lists!$K$2:$L$501,2,FALSE))</f>
        <v/>
      </c>
      <c r="E261" s="193" t="str">
        <f>IF(C261="","",SUMIFS('CMS Deviation Detail'!$I$24:$I$523,'CMS Deviation Detail'!$B$24:$B$523,B261,'CMS Deviation Detail'!$C$24:$C$523,C261))</f>
        <v/>
      </c>
      <c r="F261" s="194" t="str">
        <f t="shared" si="3"/>
        <v/>
      </c>
      <c r="G261" s="193" t="str">
        <f>IF(C261="","",SUMIFS('CMS Deviation Detail'!$I$24:$I$523,'CMS Deviation Detail'!$B$24:$B$523,$B261,'CMS Deviation Detail'!$C$24:$C$523,$C261,'CMS Deviation Detail'!$J$24:$J$523,"Control Equipment Problems"))</f>
        <v/>
      </c>
      <c r="H261" s="193" t="str">
        <f>IF(D261="","",SUMIFS('CMS Deviation Detail'!$I$24:$I$523,'CMS Deviation Detail'!$B$24:$B$523,$B261,'CMS Deviation Detail'!$C$24:$C$523,$C261,'CMS Deviation Detail'!$J$24:$J$523,"Process Problems"))</f>
        <v/>
      </c>
      <c r="I261" s="193" t="str">
        <f>IF(E261="","",SUMIFS('CMS Deviation Detail'!$I$24:$I$523,'CMS Deviation Detail'!$B$24:$B$523,$B261,'CMS Deviation Detail'!$C$24:$C$523,$C261,'CMS Deviation Detail'!$J$24:$J$523,"Other Known Causes"))</f>
        <v/>
      </c>
      <c r="J261" s="216" t="str">
        <f>IF(F261="","",SUMIFS('CMS Deviation Detail'!$I$24:$I$523,'CMS Deviation Detail'!$B$24:$B$523,$B261,'CMS Deviation Detail'!$C$24:$C$523,$C261,'CMS Deviation Detail'!$J$24:$J$523,"Other Unknown Causes"))</f>
        <v/>
      </c>
    </row>
    <row r="262" spans="2:10" x14ac:dyDescent="0.35">
      <c r="B262" s="189" t="str">
        <f>IF(Lists!AK240="","",Lists!AK240)</f>
        <v/>
      </c>
      <c r="C262" s="189" t="str">
        <f>IF(Lists!AL240="","",Lists!AL240)</f>
        <v/>
      </c>
      <c r="D262" s="193" t="str">
        <f>IF(C262="","",VLOOKUP(B262,Lists!$K$2:$L$501,2,FALSE))</f>
        <v/>
      </c>
      <c r="E262" s="193" t="str">
        <f>IF(C262="","",SUMIFS('CMS Deviation Detail'!$I$24:$I$523,'CMS Deviation Detail'!$B$24:$B$523,B262,'CMS Deviation Detail'!$C$24:$C$523,C262))</f>
        <v/>
      </c>
      <c r="F262" s="194" t="str">
        <f t="shared" si="3"/>
        <v/>
      </c>
      <c r="G262" s="193" t="str">
        <f>IF(C262="","",SUMIFS('CMS Deviation Detail'!$I$24:$I$523,'CMS Deviation Detail'!$B$24:$B$523,$B262,'CMS Deviation Detail'!$C$24:$C$523,$C262,'CMS Deviation Detail'!$J$24:$J$523,"Control Equipment Problems"))</f>
        <v/>
      </c>
      <c r="H262" s="193" t="str">
        <f>IF(D262="","",SUMIFS('CMS Deviation Detail'!$I$24:$I$523,'CMS Deviation Detail'!$B$24:$B$523,$B262,'CMS Deviation Detail'!$C$24:$C$523,$C262,'CMS Deviation Detail'!$J$24:$J$523,"Process Problems"))</f>
        <v/>
      </c>
      <c r="I262" s="193" t="str">
        <f>IF(E262="","",SUMIFS('CMS Deviation Detail'!$I$24:$I$523,'CMS Deviation Detail'!$B$24:$B$523,$B262,'CMS Deviation Detail'!$C$24:$C$523,$C262,'CMS Deviation Detail'!$J$24:$J$523,"Other Known Causes"))</f>
        <v/>
      </c>
      <c r="J262" s="216" t="str">
        <f>IF(F262="","",SUMIFS('CMS Deviation Detail'!$I$24:$I$523,'CMS Deviation Detail'!$B$24:$B$523,$B262,'CMS Deviation Detail'!$C$24:$C$523,$C262,'CMS Deviation Detail'!$J$24:$J$523,"Other Unknown Causes"))</f>
        <v/>
      </c>
    </row>
    <row r="263" spans="2:10" x14ac:dyDescent="0.35">
      <c r="B263" s="189" t="str">
        <f>IF(Lists!AK241="","",Lists!AK241)</f>
        <v/>
      </c>
      <c r="C263" s="189" t="str">
        <f>IF(Lists!AL241="","",Lists!AL241)</f>
        <v/>
      </c>
      <c r="D263" s="193" t="str">
        <f>IF(C263="","",VLOOKUP(B263,Lists!$K$2:$L$501,2,FALSE))</f>
        <v/>
      </c>
      <c r="E263" s="193" t="str">
        <f>IF(C263="","",SUMIFS('CMS Deviation Detail'!$I$24:$I$523,'CMS Deviation Detail'!$B$24:$B$523,B263,'CMS Deviation Detail'!$C$24:$C$523,C263))</f>
        <v/>
      </c>
      <c r="F263" s="194" t="str">
        <f t="shared" si="3"/>
        <v/>
      </c>
      <c r="G263" s="193" t="str">
        <f>IF(C263="","",SUMIFS('CMS Deviation Detail'!$I$24:$I$523,'CMS Deviation Detail'!$B$24:$B$523,$B263,'CMS Deviation Detail'!$C$24:$C$523,$C263,'CMS Deviation Detail'!$J$24:$J$523,"Control Equipment Problems"))</f>
        <v/>
      </c>
      <c r="H263" s="193" t="str">
        <f>IF(D263="","",SUMIFS('CMS Deviation Detail'!$I$24:$I$523,'CMS Deviation Detail'!$B$24:$B$523,$B263,'CMS Deviation Detail'!$C$24:$C$523,$C263,'CMS Deviation Detail'!$J$24:$J$523,"Process Problems"))</f>
        <v/>
      </c>
      <c r="I263" s="193" t="str">
        <f>IF(E263="","",SUMIFS('CMS Deviation Detail'!$I$24:$I$523,'CMS Deviation Detail'!$B$24:$B$523,$B263,'CMS Deviation Detail'!$C$24:$C$523,$C263,'CMS Deviation Detail'!$J$24:$J$523,"Other Known Causes"))</f>
        <v/>
      </c>
      <c r="J263" s="216" t="str">
        <f>IF(F263="","",SUMIFS('CMS Deviation Detail'!$I$24:$I$523,'CMS Deviation Detail'!$B$24:$B$523,$B263,'CMS Deviation Detail'!$C$24:$C$523,$C263,'CMS Deviation Detail'!$J$24:$J$523,"Other Unknown Causes"))</f>
        <v/>
      </c>
    </row>
    <row r="264" spans="2:10" x14ac:dyDescent="0.35">
      <c r="B264" s="189" t="str">
        <f>IF(Lists!AK242="","",Lists!AK242)</f>
        <v/>
      </c>
      <c r="C264" s="189" t="str">
        <f>IF(Lists!AL242="","",Lists!AL242)</f>
        <v/>
      </c>
      <c r="D264" s="193" t="str">
        <f>IF(C264="","",VLOOKUP(B264,Lists!$K$2:$L$501,2,FALSE))</f>
        <v/>
      </c>
      <c r="E264" s="193" t="str">
        <f>IF(C264="","",SUMIFS('CMS Deviation Detail'!$I$24:$I$523,'CMS Deviation Detail'!$B$24:$B$523,B264,'CMS Deviation Detail'!$C$24:$C$523,C264))</f>
        <v/>
      </c>
      <c r="F264" s="194" t="str">
        <f t="shared" si="3"/>
        <v/>
      </c>
      <c r="G264" s="193" t="str">
        <f>IF(C264="","",SUMIFS('CMS Deviation Detail'!$I$24:$I$523,'CMS Deviation Detail'!$B$24:$B$523,$B264,'CMS Deviation Detail'!$C$24:$C$523,$C264,'CMS Deviation Detail'!$J$24:$J$523,"Control Equipment Problems"))</f>
        <v/>
      </c>
      <c r="H264" s="193" t="str">
        <f>IF(D264="","",SUMIFS('CMS Deviation Detail'!$I$24:$I$523,'CMS Deviation Detail'!$B$24:$B$523,$B264,'CMS Deviation Detail'!$C$24:$C$523,$C264,'CMS Deviation Detail'!$J$24:$J$523,"Process Problems"))</f>
        <v/>
      </c>
      <c r="I264" s="193" t="str">
        <f>IF(E264="","",SUMIFS('CMS Deviation Detail'!$I$24:$I$523,'CMS Deviation Detail'!$B$24:$B$523,$B264,'CMS Deviation Detail'!$C$24:$C$523,$C264,'CMS Deviation Detail'!$J$24:$J$523,"Other Known Causes"))</f>
        <v/>
      </c>
      <c r="J264" s="216" t="str">
        <f>IF(F264="","",SUMIFS('CMS Deviation Detail'!$I$24:$I$523,'CMS Deviation Detail'!$B$24:$B$523,$B264,'CMS Deviation Detail'!$C$24:$C$523,$C264,'CMS Deviation Detail'!$J$24:$J$523,"Other Unknown Causes"))</f>
        <v/>
      </c>
    </row>
    <row r="265" spans="2:10" x14ac:dyDescent="0.35">
      <c r="B265" s="189" t="str">
        <f>IF(Lists!AK243="","",Lists!AK243)</f>
        <v/>
      </c>
      <c r="C265" s="189" t="str">
        <f>IF(Lists!AL243="","",Lists!AL243)</f>
        <v/>
      </c>
      <c r="D265" s="193" t="str">
        <f>IF(C265="","",VLOOKUP(B265,Lists!$K$2:$L$501,2,FALSE))</f>
        <v/>
      </c>
      <c r="E265" s="193" t="str">
        <f>IF(C265="","",SUMIFS('CMS Deviation Detail'!$I$24:$I$523,'CMS Deviation Detail'!$B$24:$B$523,B265,'CMS Deviation Detail'!$C$24:$C$523,C265))</f>
        <v/>
      </c>
      <c r="F265" s="194" t="str">
        <f t="shared" si="3"/>
        <v/>
      </c>
      <c r="G265" s="193" t="str">
        <f>IF(C265="","",SUMIFS('CMS Deviation Detail'!$I$24:$I$523,'CMS Deviation Detail'!$B$24:$B$523,$B265,'CMS Deviation Detail'!$C$24:$C$523,$C265,'CMS Deviation Detail'!$J$24:$J$523,"Control Equipment Problems"))</f>
        <v/>
      </c>
      <c r="H265" s="193" t="str">
        <f>IF(D265="","",SUMIFS('CMS Deviation Detail'!$I$24:$I$523,'CMS Deviation Detail'!$B$24:$B$523,$B265,'CMS Deviation Detail'!$C$24:$C$523,$C265,'CMS Deviation Detail'!$J$24:$J$523,"Process Problems"))</f>
        <v/>
      </c>
      <c r="I265" s="193" t="str">
        <f>IF(E265="","",SUMIFS('CMS Deviation Detail'!$I$24:$I$523,'CMS Deviation Detail'!$B$24:$B$523,$B265,'CMS Deviation Detail'!$C$24:$C$523,$C265,'CMS Deviation Detail'!$J$24:$J$523,"Other Known Causes"))</f>
        <v/>
      </c>
      <c r="J265" s="216" t="str">
        <f>IF(F265="","",SUMIFS('CMS Deviation Detail'!$I$24:$I$523,'CMS Deviation Detail'!$B$24:$B$523,$B265,'CMS Deviation Detail'!$C$24:$C$523,$C265,'CMS Deviation Detail'!$J$24:$J$523,"Other Unknown Causes"))</f>
        <v/>
      </c>
    </row>
    <row r="266" spans="2:10" x14ac:dyDescent="0.35">
      <c r="B266" s="189" t="str">
        <f>IF(Lists!AK244="","",Lists!AK244)</f>
        <v/>
      </c>
      <c r="C266" s="189" t="str">
        <f>IF(Lists!AL244="","",Lists!AL244)</f>
        <v/>
      </c>
      <c r="D266" s="193" t="str">
        <f>IF(C266="","",VLOOKUP(B266,Lists!$K$2:$L$501,2,FALSE))</f>
        <v/>
      </c>
      <c r="E266" s="193" t="str">
        <f>IF(C266="","",SUMIFS('CMS Deviation Detail'!$I$24:$I$523,'CMS Deviation Detail'!$B$24:$B$523,B266,'CMS Deviation Detail'!$C$24:$C$523,C266))</f>
        <v/>
      </c>
      <c r="F266" s="194" t="str">
        <f t="shared" si="3"/>
        <v/>
      </c>
      <c r="G266" s="193" t="str">
        <f>IF(C266="","",SUMIFS('CMS Deviation Detail'!$I$24:$I$523,'CMS Deviation Detail'!$B$24:$B$523,$B266,'CMS Deviation Detail'!$C$24:$C$523,$C266,'CMS Deviation Detail'!$J$24:$J$523,"Control Equipment Problems"))</f>
        <v/>
      </c>
      <c r="H266" s="193" t="str">
        <f>IF(D266="","",SUMIFS('CMS Deviation Detail'!$I$24:$I$523,'CMS Deviation Detail'!$B$24:$B$523,$B266,'CMS Deviation Detail'!$C$24:$C$523,$C266,'CMS Deviation Detail'!$J$24:$J$523,"Process Problems"))</f>
        <v/>
      </c>
      <c r="I266" s="193" t="str">
        <f>IF(E266="","",SUMIFS('CMS Deviation Detail'!$I$24:$I$523,'CMS Deviation Detail'!$B$24:$B$523,$B266,'CMS Deviation Detail'!$C$24:$C$523,$C266,'CMS Deviation Detail'!$J$24:$J$523,"Other Known Causes"))</f>
        <v/>
      </c>
      <c r="J266" s="216" t="str">
        <f>IF(F266="","",SUMIFS('CMS Deviation Detail'!$I$24:$I$523,'CMS Deviation Detail'!$B$24:$B$523,$B266,'CMS Deviation Detail'!$C$24:$C$523,$C266,'CMS Deviation Detail'!$J$24:$J$523,"Other Unknown Causes"))</f>
        <v/>
      </c>
    </row>
    <row r="267" spans="2:10" x14ac:dyDescent="0.35">
      <c r="B267" s="189" t="str">
        <f>IF(Lists!AK245="","",Lists!AK245)</f>
        <v/>
      </c>
      <c r="C267" s="189" t="str">
        <f>IF(Lists!AL245="","",Lists!AL245)</f>
        <v/>
      </c>
      <c r="D267" s="193" t="str">
        <f>IF(C267="","",VLOOKUP(B267,Lists!$K$2:$L$501,2,FALSE))</f>
        <v/>
      </c>
      <c r="E267" s="193" t="str">
        <f>IF(C267="","",SUMIFS('CMS Deviation Detail'!$I$24:$I$523,'CMS Deviation Detail'!$B$24:$B$523,B267,'CMS Deviation Detail'!$C$24:$C$523,C267))</f>
        <v/>
      </c>
      <c r="F267" s="194" t="str">
        <f t="shared" si="3"/>
        <v/>
      </c>
      <c r="G267" s="193" t="str">
        <f>IF(C267="","",SUMIFS('CMS Deviation Detail'!$I$24:$I$523,'CMS Deviation Detail'!$B$24:$B$523,$B267,'CMS Deviation Detail'!$C$24:$C$523,$C267,'CMS Deviation Detail'!$J$24:$J$523,"Control Equipment Problems"))</f>
        <v/>
      </c>
      <c r="H267" s="193" t="str">
        <f>IF(D267="","",SUMIFS('CMS Deviation Detail'!$I$24:$I$523,'CMS Deviation Detail'!$B$24:$B$523,$B267,'CMS Deviation Detail'!$C$24:$C$523,$C267,'CMS Deviation Detail'!$J$24:$J$523,"Process Problems"))</f>
        <v/>
      </c>
      <c r="I267" s="193" t="str">
        <f>IF(E267="","",SUMIFS('CMS Deviation Detail'!$I$24:$I$523,'CMS Deviation Detail'!$B$24:$B$523,$B267,'CMS Deviation Detail'!$C$24:$C$523,$C267,'CMS Deviation Detail'!$J$24:$J$523,"Other Known Causes"))</f>
        <v/>
      </c>
      <c r="J267" s="216" t="str">
        <f>IF(F267="","",SUMIFS('CMS Deviation Detail'!$I$24:$I$523,'CMS Deviation Detail'!$B$24:$B$523,$B267,'CMS Deviation Detail'!$C$24:$C$523,$C267,'CMS Deviation Detail'!$J$24:$J$523,"Other Unknown Causes"))</f>
        <v/>
      </c>
    </row>
    <row r="268" spans="2:10" x14ac:dyDescent="0.35">
      <c r="B268" s="189" t="str">
        <f>IF(Lists!AK246="","",Lists!AK246)</f>
        <v/>
      </c>
      <c r="C268" s="189" t="str">
        <f>IF(Lists!AL246="","",Lists!AL246)</f>
        <v/>
      </c>
      <c r="D268" s="193" t="str">
        <f>IF(C268="","",VLOOKUP(B268,Lists!$K$2:$L$501,2,FALSE))</f>
        <v/>
      </c>
      <c r="E268" s="193" t="str">
        <f>IF(C268="","",SUMIFS('CMS Deviation Detail'!$I$24:$I$523,'CMS Deviation Detail'!$B$24:$B$523,B268,'CMS Deviation Detail'!$C$24:$C$523,C268))</f>
        <v/>
      </c>
      <c r="F268" s="194" t="str">
        <f t="shared" si="3"/>
        <v/>
      </c>
      <c r="G268" s="193" t="str">
        <f>IF(C268="","",SUMIFS('CMS Deviation Detail'!$I$24:$I$523,'CMS Deviation Detail'!$B$24:$B$523,$B268,'CMS Deviation Detail'!$C$24:$C$523,$C268,'CMS Deviation Detail'!$J$24:$J$523,"Control Equipment Problems"))</f>
        <v/>
      </c>
      <c r="H268" s="193" t="str">
        <f>IF(D268="","",SUMIFS('CMS Deviation Detail'!$I$24:$I$523,'CMS Deviation Detail'!$B$24:$B$523,$B268,'CMS Deviation Detail'!$C$24:$C$523,$C268,'CMS Deviation Detail'!$J$24:$J$523,"Process Problems"))</f>
        <v/>
      </c>
      <c r="I268" s="193" t="str">
        <f>IF(E268="","",SUMIFS('CMS Deviation Detail'!$I$24:$I$523,'CMS Deviation Detail'!$B$24:$B$523,$B268,'CMS Deviation Detail'!$C$24:$C$523,$C268,'CMS Deviation Detail'!$J$24:$J$523,"Other Known Causes"))</f>
        <v/>
      </c>
      <c r="J268" s="216" t="str">
        <f>IF(F268="","",SUMIFS('CMS Deviation Detail'!$I$24:$I$523,'CMS Deviation Detail'!$B$24:$B$523,$B268,'CMS Deviation Detail'!$C$24:$C$523,$C268,'CMS Deviation Detail'!$J$24:$J$523,"Other Unknown Causes"))</f>
        <v/>
      </c>
    </row>
    <row r="269" spans="2:10" x14ac:dyDescent="0.35">
      <c r="B269" s="189" t="str">
        <f>IF(Lists!AK247="","",Lists!AK247)</f>
        <v/>
      </c>
      <c r="C269" s="189" t="str">
        <f>IF(Lists!AL247="","",Lists!AL247)</f>
        <v/>
      </c>
      <c r="D269" s="193" t="str">
        <f>IF(C269="","",VLOOKUP(B269,Lists!$K$2:$L$501,2,FALSE))</f>
        <v/>
      </c>
      <c r="E269" s="193" t="str">
        <f>IF(C269="","",SUMIFS('CMS Deviation Detail'!$I$24:$I$523,'CMS Deviation Detail'!$B$24:$B$523,B269,'CMS Deviation Detail'!$C$24:$C$523,C269))</f>
        <v/>
      </c>
      <c r="F269" s="194" t="str">
        <f t="shared" si="3"/>
        <v/>
      </c>
      <c r="G269" s="193" t="str">
        <f>IF(C269="","",SUMIFS('CMS Deviation Detail'!$I$24:$I$523,'CMS Deviation Detail'!$B$24:$B$523,$B269,'CMS Deviation Detail'!$C$24:$C$523,$C269,'CMS Deviation Detail'!$J$24:$J$523,"Control Equipment Problems"))</f>
        <v/>
      </c>
      <c r="H269" s="193" t="str">
        <f>IF(D269="","",SUMIFS('CMS Deviation Detail'!$I$24:$I$523,'CMS Deviation Detail'!$B$24:$B$523,$B269,'CMS Deviation Detail'!$C$24:$C$523,$C269,'CMS Deviation Detail'!$J$24:$J$523,"Process Problems"))</f>
        <v/>
      </c>
      <c r="I269" s="193" t="str">
        <f>IF(E269="","",SUMIFS('CMS Deviation Detail'!$I$24:$I$523,'CMS Deviation Detail'!$B$24:$B$523,$B269,'CMS Deviation Detail'!$C$24:$C$523,$C269,'CMS Deviation Detail'!$J$24:$J$523,"Other Known Causes"))</f>
        <v/>
      </c>
      <c r="J269" s="216" t="str">
        <f>IF(F269="","",SUMIFS('CMS Deviation Detail'!$I$24:$I$523,'CMS Deviation Detail'!$B$24:$B$523,$B269,'CMS Deviation Detail'!$C$24:$C$523,$C269,'CMS Deviation Detail'!$J$24:$J$523,"Other Unknown Causes"))</f>
        <v/>
      </c>
    </row>
    <row r="270" spans="2:10" x14ac:dyDescent="0.35">
      <c r="B270" s="189" t="str">
        <f>IF(Lists!AK248="","",Lists!AK248)</f>
        <v/>
      </c>
      <c r="C270" s="189" t="str">
        <f>IF(Lists!AL248="","",Lists!AL248)</f>
        <v/>
      </c>
      <c r="D270" s="193" t="str">
        <f>IF(C270="","",VLOOKUP(B270,Lists!$K$2:$L$501,2,FALSE))</f>
        <v/>
      </c>
      <c r="E270" s="193" t="str">
        <f>IF(C270="","",SUMIFS('CMS Deviation Detail'!$I$24:$I$523,'CMS Deviation Detail'!$B$24:$B$523,B270,'CMS Deviation Detail'!$C$24:$C$523,C270))</f>
        <v/>
      </c>
      <c r="F270" s="194" t="str">
        <f t="shared" si="3"/>
        <v/>
      </c>
      <c r="G270" s="193" t="str">
        <f>IF(C270="","",SUMIFS('CMS Deviation Detail'!$I$24:$I$523,'CMS Deviation Detail'!$B$24:$B$523,$B270,'CMS Deviation Detail'!$C$24:$C$523,$C270,'CMS Deviation Detail'!$J$24:$J$523,"Control Equipment Problems"))</f>
        <v/>
      </c>
      <c r="H270" s="193" t="str">
        <f>IF(D270="","",SUMIFS('CMS Deviation Detail'!$I$24:$I$523,'CMS Deviation Detail'!$B$24:$B$523,$B270,'CMS Deviation Detail'!$C$24:$C$523,$C270,'CMS Deviation Detail'!$J$24:$J$523,"Process Problems"))</f>
        <v/>
      </c>
      <c r="I270" s="193" t="str">
        <f>IF(E270="","",SUMIFS('CMS Deviation Detail'!$I$24:$I$523,'CMS Deviation Detail'!$B$24:$B$523,$B270,'CMS Deviation Detail'!$C$24:$C$523,$C270,'CMS Deviation Detail'!$J$24:$J$523,"Other Known Causes"))</f>
        <v/>
      </c>
      <c r="J270" s="216" t="str">
        <f>IF(F270="","",SUMIFS('CMS Deviation Detail'!$I$24:$I$523,'CMS Deviation Detail'!$B$24:$B$523,$B270,'CMS Deviation Detail'!$C$24:$C$523,$C270,'CMS Deviation Detail'!$J$24:$J$523,"Other Unknown Causes"))</f>
        <v/>
      </c>
    </row>
    <row r="271" spans="2:10" x14ac:dyDescent="0.35">
      <c r="B271" s="189" t="str">
        <f>IF(Lists!AK249="","",Lists!AK249)</f>
        <v/>
      </c>
      <c r="C271" s="189" t="str">
        <f>IF(Lists!AL249="","",Lists!AL249)</f>
        <v/>
      </c>
      <c r="D271" s="193" t="str">
        <f>IF(C271="","",VLOOKUP(B271,Lists!$K$2:$L$501,2,FALSE))</f>
        <v/>
      </c>
      <c r="E271" s="193" t="str">
        <f>IF(C271="","",SUMIFS('CMS Deviation Detail'!$I$24:$I$523,'CMS Deviation Detail'!$B$24:$B$523,B271,'CMS Deviation Detail'!$C$24:$C$523,C271))</f>
        <v/>
      </c>
      <c r="F271" s="194" t="str">
        <f t="shared" si="3"/>
        <v/>
      </c>
      <c r="G271" s="193" t="str">
        <f>IF(C271="","",SUMIFS('CMS Deviation Detail'!$I$24:$I$523,'CMS Deviation Detail'!$B$24:$B$523,$B271,'CMS Deviation Detail'!$C$24:$C$523,$C271,'CMS Deviation Detail'!$J$24:$J$523,"Control Equipment Problems"))</f>
        <v/>
      </c>
      <c r="H271" s="193" t="str">
        <f>IF(D271="","",SUMIFS('CMS Deviation Detail'!$I$24:$I$523,'CMS Deviation Detail'!$B$24:$B$523,$B271,'CMS Deviation Detail'!$C$24:$C$523,$C271,'CMS Deviation Detail'!$J$24:$J$523,"Process Problems"))</f>
        <v/>
      </c>
      <c r="I271" s="193" t="str">
        <f>IF(E271="","",SUMIFS('CMS Deviation Detail'!$I$24:$I$523,'CMS Deviation Detail'!$B$24:$B$523,$B271,'CMS Deviation Detail'!$C$24:$C$523,$C271,'CMS Deviation Detail'!$J$24:$J$523,"Other Known Causes"))</f>
        <v/>
      </c>
      <c r="J271" s="216" t="str">
        <f>IF(F271="","",SUMIFS('CMS Deviation Detail'!$I$24:$I$523,'CMS Deviation Detail'!$B$24:$B$523,$B271,'CMS Deviation Detail'!$C$24:$C$523,$C271,'CMS Deviation Detail'!$J$24:$J$523,"Other Unknown Causes"))</f>
        <v/>
      </c>
    </row>
    <row r="272" spans="2:10" x14ac:dyDescent="0.35">
      <c r="B272" s="189" t="str">
        <f>IF(Lists!AK250="","",Lists!AK250)</f>
        <v/>
      </c>
      <c r="C272" s="189" t="str">
        <f>IF(Lists!AL250="","",Lists!AL250)</f>
        <v/>
      </c>
      <c r="D272" s="193" t="str">
        <f>IF(C272="","",VLOOKUP(B272,Lists!$K$2:$L$501,2,FALSE))</f>
        <v/>
      </c>
      <c r="E272" s="193" t="str">
        <f>IF(C272="","",SUMIFS('CMS Deviation Detail'!$I$24:$I$523,'CMS Deviation Detail'!$B$24:$B$523,B272,'CMS Deviation Detail'!$C$24:$C$523,C272))</f>
        <v/>
      </c>
      <c r="F272" s="194" t="str">
        <f t="shared" si="3"/>
        <v/>
      </c>
      <c r="G272" s="193" t="str">
        <f>IF(C272="","",SUMIFS('CMS Deviation Detail'!$I$24:$I$523,'CMS Deviation Detail'!$B$24:$B$523,$B272,'CMS Deviation Detail'!$C$24:$C$523,$C272,'CMS Deviation Detail'!$J$24:$J$523,"Control Equipment Problems"))</f>
        <v/>
      </c>
      <c r="H272" s="193" t="str">
        <f>IF(D272="","",SUMIFS('CMS Deviation Detail'!$I$24:$I$523,'CMS Deviation Detail'!$B$24:$B$523,$B272,'CMS Deviation Detail'!$C$24:$C$523,$C272,'CMS Deviation Detail'!$J$24:$J$523,"Process Problems"))</f>
        <v/>
      </c>
      <c r="I272" s="193" t="str">
        <f>IF(E272="","",SUMIFS('CMS Deviation Detail'!$I$24:$I$523,'CMS Deviation Detail'!$B$24:$B$523,$B272,'CMS Deviation Detail'!$C$24:$C$523,$C272,'CMS Deviation Detail'!$J$24:$J$523,"Other Known Causes"))</f>
        <v/>
      </c>
      <c r="J272" s="216" t="str">
        <f>IF(F272="","",SUMIFS('CMS Deviation Detail'!$I$24:$I$523,'CMS Deviation Detail'!$B$24:$B$523,$B272,'CMS Deviation Detail'!$C$24:$C$523,$C272,'CMS Deviation Detail'!$J$24:$J$523,"Other Unknown Causes"))</f>
        <v/>
      </c>
    </row>
    <row r="273" spans="2:10" x14ac:dyDescent="0.35">
      <c r="B273" s="189" t="str">
        <f>IF(Lists!AK251="","",Lists!AK251)</f>
        <v/>
      </c>
      <c r="C273" s="189" t="str">
        <f>IF(Lists!AL251="","",Lists!AL251)</f>
        <v/>
      </c>
      <c r="D273" s="193" t="str">
        <f>IF(C273="","",VLOOKUP(B273,Lists!$K$2:$L$501,2,FALSE))</f>
        <v/>
      </c>
      <c r="E273" s="193" t="str">
        <f>IF(C273="","",SUMIFS('CMS Deviation Detail'!$I$24:$I$523,'CMS Deviation Detail'!$B$24:$B$523,B273,'CMS Deviation Detail'!$C$24:$C$523,C273))</f>
        <v/>
      </c>
      <c r="F273" s="194" t="str">
        <f t="shared" si="3"/>
        <v/>
      </c>
      <c r="G273" s="193" t="str">
        <f>IF(C273="","",SUMIFS('CMS Deviation Detail'!$I$24:$I$523,'CMS Deviation Detail'!$B$24:$B$523,$B273,'CMS Deviation Detail'!$C$24:$C$523,$C273,'CMS Deviation Detail'!$J$24:$J$523,"Control Equipment Problems"))</f>
        <v/>
      </c>
      <c r="H273" s="193" t="str">
        <f>IF(D273="","",SUMIFS('CMS Deviation Detail'!$I$24:$I$523,'CMS Deviation Detail'!$B$24:$B$523,$B273,'CMS Deviation Detail'!$C$24:$C$523,$C273,'CMS Deviation Detail'!$J$24:$J$523,"Process Problems"))</f>
        <v/>
      </c>
      <c r="I273" s="193" t="str">
        <f>IF(E273="","",SUMIFS('CMS Deviation Detail'!$I$24:$I$523,'CMS Deviation Detail'!$B$24:$B$523,$B273,'CMS Deviation Detail'!$C$24:$C$523,$C273,'CMS Deviation Detail'!$J$24:$J$523,"Other Known Causes"))</f>
        <v/>
      </c>
      <c r="J273" s="216" t="str">
        <f>IF(F273="","",SUMIFS('CMS Deviation Detail'!$I$24:$I$523,'CMS Deviation Detail'!$B$24:$B$523,$B273,'CMS Deviation Detail'!$C$24:$C$523,$C273,'CMS Deviation Detail'!$J$24:$J$523,"Other Unknown Causes"))</f>
        <v/>
      </c>
    </row>
    <row r="274" spans="2:10" x14ac:dyDescent="0.35">
      <c r="B274" s="189" t="str">
        <f>IF(Lists!AK252="","",Lists!AK252)</f>
        <v/>
      </c>
      <c r="C274" s="189" t="str">
        <f>IF(Lists!AL252="","",Lists!AL252)</f>
        <v/>
      </c>
      <c r="D274" s="193" t="str">
        <f>IF(C274="","",VLOOKUP(B274,Lists!$K$2:$L$501,2,FALSE))</f>
        <v/>
      </c>
      <c r="E274" s="193" t="str">
        <f>IF(C274="","",SUMIFS('CMS Deviation Detail'!$I$24:$I$523,'CMS Deviation Detail'!$B$24:$B$523,B274,'CMS Deviation Detail'!$C$24:$C$523,C274))</f>
        <v/>
      </c>
      <c r="F274" s="194" t="str">
        <f t="shared" si="3"/>
        <v/>
      </c>
      <c r="G274" s="193" t="str">
        <f>IF(C274="","",SUMIFS('CMS Deviation Detail'!$I$24:$I$523,'CMS Deviation Detail'!$B$24:$B$523,$B274,'CMS Deviation Detail'!$C$24:$C$523,$C274,'CMS Deviation Detail'!$J$24:$J$523,"Control Equipment Problems"))</f>
        <v/>
      </c>
      <c r="H274" s="193" t="str">
        <f>IF(D274="","",SUMIFS('CMS Deviation Detail'!$I$24:$I$523,'CMS Deviation Detail'!$B$24:$B$523,$B274,'CMS Deviation Detail'!$C$24:$C$523,$C274,'CMS Deviation Detail'!$J$24:$J$523,"Process Problems"))</f>
        <v/>
      </c>
      <c r="I274" s="193" t="str">
        <f>IF(E274="","",SUMIFS('CMS Deviation Detail'!$I$24:$I$523,'CMS Deviation Detail'!$B$24:$B$523,$B274,'CMS Deviation Detail'!$C$24:$C$523,$C274,'CMS Deviation Detail'!$J$24:$J$523,"Other Known Causes"))</f>
        <v/>
      </c>
      <c r="J274" s="216" t="str">
        <f>IF(F274="","",SUMIFS('CMS Deviation Detail'!$I$24:$I$523,'CMS Deviation Detail'!$B$24:$B$523,$B274,'CMS Deviation Detail'!$C$24:$C$523,$C274,'CMS Deviation Detail'!$J$24:$J$523,"Other Unknown Causes"))</f>
        <v/>
      </c>
    </row>
    <row r="275" spans="2:10" x14ac:dyDescent="0.35">
      <c r="B275" s="189" t="str">
        <f>IF(Lists!AK253="","",Lists!AK253)</f>
        <v/>
      </c>
      <c r="C275" s="189" t="str">
        <f>IF(Lists!AL253="","",Lists!AL253)</f>
        <v/>
      </c>
      <c r="D275" s="193" t="str">
        <f>IF(C275="","",VLOOKUP(B275,Lists!$K$2:$L$501,2,FALSE))</f>
        <v/>
      </c>
      <c r="E275" s="193" t="str">
        <f>IF(C275="","",SUMIFS('CMS Deviation Detail'!$I$24:$I$523,'CMS Deviation Detail'!$B$24:$B$523,B275,'CMS Deviation Detail'!$C$24:$C$523,C275))</f>
        <v/>
      </c>
      <c r="F275" s="194" t="str">
        <f t="shared" si="3"/>
        <v/>
      </c>
      <c r="G275" s="193" t="str">
        <f>IF(C275="","",SUMIFS('CMS Deviation Detail'!$I$24:$I$523,'CMS Deviation Detail'!$B$24:$B$523,$B275,'CMS Deviation Detail'!$C$24:$C$523,$C275,'CMS Deviation Detail'!$J$24:$J$523,"Control Equipment Problems"))</f>
        <v/>
      </c>
      <c r="H275" s="193" t="str">
        <f>IF(D275="","",SUMIFS('CMS Deviation Detail'!$I$24:$I$523,'CMS Deviation Detail'!$B$24:$B$523,$B275,'CMS Deviation Detail'!$C$24:$C$523,$C275,'CMS Deviation Detail'!$J$24:$J$523,"Process Problems"))</f>
        <v/>
      </c>
      <c r="I275" s="193" t="str">
        <f>IF(E275="","",SUMIFS('CMS Deviation Detail'!$I$24:$I$523,'CMS Deviation Detail'!$B$24:$B$523,$B275,'CMS Deviation Detail'!$C$24:$C$523,$C275,'CMS Deviation Detail'!$J$24:$J$523,"Other Known Causes"))</f>
        <v/>
      </c>
      <c r="J275" s="216" t="str">
        <f>IF(F275="","",SUMIFS('CMS Deviation Detail'!$I$24:$I$523,'CMS Deviation Detail'!$B$24:$B$523,$B275,'CMS Deviation Detail'!$C$24:$C$523,$C275,'CMS Deviation Detail'!$J$24:$J$523,"Other Unknown Causes"))</f>
        <v/>
      </c>
    </row>
    <row r="276" spans="2:10" x14ac:dyDescent="0.35">
      <c r="B276" s="189" t="str">
        <f>IF(Lists!AK254="","",Lists!AK254)</f>
        <v/>
      </c>
      <c r="C276" s="189" t="str">
        <f>IF(Lists!AL254="","",Lists!AL254)</f>
        <v/>
      </c>
      <c r="D276" s="193" t="str">
        <f>IF(C276="","",VLOOKUP(B276,Lists!$K$2:$L$501,2,FALSE))</f>
        <v/>
      </c>
      <c r="E276" s="193" t="str">
        <f>IF(C276="","",SUMIFS('CMS Deviation Detail'!$I$24:$I$523,'CMS Deviation Detail'!$B$24:$B$523,B276,'CMS Deviation Detail'!$C$24:$C$523,C276))</f>
        <v/>
      </c>
      <c r="F276" s="194" t="str">
        <f t="shared" si="3"/>
        <v/>
      </c>
      <c r="G276" s="193" t="str">
        <f>IF(C276="","",SUMIFS('CMS Deviation Detail'!$I$24:$I$523,'CMS Deviation Detail'!$B$24:$B$523,$B276,'CMS Deviation Detail'!$C$24:$C$523,$C276,'CMS Deviation Detail'!$J$24:$J$523,"Control Equipment Problems"))</f>
        <v/>
      </c>
      <c r="H276" s="193" t="str">
        <f>IF(D276="","",SUMIFS('CMS Deviation Detail'!$I$24:$I$523,'CMS Deviation Detail'!$B$24:$B$523,$B276,'CMS Deviation Detail'!$C$24:$C$523,$C276,'CMS Deviation Detail'!$J$24:$J$523,"Process Problems"))</f>
        <v/>
      </c>
      <c r="I276" s="193" t="str">
        <f>IF(E276="","",SUMIFS('CMS Deviation Detail'!$I$24:$I$523,'CMS Deviation Detail'!$B$24:$B$523,$B276,'CMS Deviation Detail'!$C$24:$C$523,$C276,'CMS Deviation Detail'!$J$24:$J$523,"Other Known Causes"))</f>
        <v/>
      </c>
      <c r="J276" s="216" t="str">
        <f>IF(F276="","",SUMIFS('CMS Deviation Detail'!$I$24:$I$523,'CMS Deviation Detail'!$B$24:$B$523,$B276,'CMS Deviation Detail'!$C$24:$C$523,$C276,'CMS Deviation Detail'!$J$24:$J$523,"Other Unknown Causes"))</f>
        <v/>
      </c>
    </row>
    <row r="277" spans="2:10" x14ac:dyDescent="0.35">
      <c r="B277" s="189" t="str">
        <f>IF(Lists!AK255="","",Lists!AK255)</f>
        <v/>
      </c>
      <c r="C277" s="189" t="str">
        <f>IF(Lists!AL255="","",Lists!AL255)</f>
        <v/>
      </c>
      <c r="D277" s="193" t="str">
        <f>IF(C277="","",VLOOKUP(B277,Lists!$K$2:$L$501,2,FALSE))</f>
        <v/>
      </c>
      <c r="E277" s="193" t="str">
        <f>IF(C277="","",SUMIFS('CMS Deviation Detail'!$I$24:$I$523,'CMS Deviation Detail'!$B$24:$B$523,B277,'CMS Deviation Detail'!$C$24:$C$523,C277))</f>
        <v/>
      </c>
      <c r="F277" s="194" t="str">
        <f t="shared" si="3"/>
        <v/>
      </c>
      <c r="G277" s="193" t="str">
        <f>IF(C277="","",SUMIFS('CMS Deviation Detail'!$I$24:$I$523,'CMS Deviation Detail'!$B$24:$B$523,$B277,'CMS Deviation Detail'!$C$24:$C$523,$C277,'CMS Deviation Detail'!$J$24:$J$523,"Control Equipment Problems"))</f>
        <v/>
      </c>
      <c r="H277" s="193" t="str">
        <f>IF(D277="","",SUMIFS('CMS Deviation Detail'!$I$24:$I$523,'CMS Deviation Detail'!$B$24:$B$523,$B277,'CMS Deviation Detail'!$C$24:$C$523,$C277,'CMS Deviation Detail'!$J$24:$J$523,"Process Problems"))</f>
        <v/>
      </c>
      <c r="I277" s="193" t="str">
        <f>IF(E277="","",SUMIFS('CMS Deviation Detail'!$I$24:$I$523,'CMS Deviation Detail'!$B$24:$B$523,$B277,'CMS Deviation Detail'!$C$24:$C$523,$C277,'CMS Deviation Detail'!$J$24:$J$523,"Other Known Causes"))</f>
        <v/>
      </c>
      <c r="J277" s="216" t="str">
        <f>IF(F277="","",SUMIFS('CMS Deviation Detail'!$I$24:$I$523,'CMS Deviation Detail'!$B$24:$B$523,$B277,'CMS Deviation Detail'!$C$24:$C$523,$C277,'CMS Deviation Detail'!$J$24:$J$523,"Other Unknown Causes"))</f>
        <v/>
      </c>
    </row>
    <row r="278" spans="2:10" x14ac:dyDescent="0.35">
      <c r="B278" s="189" t="str">
        <f>IF(Lists!AK256="","",Lists!AK256)</f>
        <v/>
      </c>
      <c r="C278" s="189" t="str">
        <f>IF(Lists!AL256="","",Lists!AL256)</f>
        <v/>
      </c>
      <c r="D278" s="193" t="str">
        <f>IF(C278="","",VLOOKUP(B278,Lists!$K$2:$L$501,2,FALSE))</f>
        <v/>
      </c>
      <c r="E278" s="193" t="str">
        <f>IF(C278="","",SUMIFS('CMS Deviation Detail'!$I$24:$I$523,'CMS Deviation Detail'!$B$24:$B$523,B278,'CMS Deviation Detail'!$C$24:$C$523,C278))</f>
        <v/>
      </c>
      <c r="F278" s="194" t="str">
        <f t="shared" si="3"/>
        <v/>
      </c>
      <c r="G278" s="193" t="str">
        <f>IF(C278="","",SUMIFS('CMS Deviation Detail'!$I$24:$I$523,'CMS Deviation Detail'!$B$24:$B$523,$B278,'CMS Deviation Detail'!$C$24:$C$523,$C278,'CMS Deviation Detail'!$J$24:$J$523,"Control Equipment Problems"))</f>
        <v/>
      </c>
      <c r="H278" s="193" t="str">
        <f>IF(D278="","",SUMIFS('CMS Deviation Detail'!$I$24:$I$523,'CMS Deviation Detail'!$B$24:$B$523,$B278,'CMS Deviation Detail'!$C$24:$C$523,$C278,'CMS Deviation Detail'!$J$24:$J$523,"Process Problems"))</f>
        <v/>
      </c>
      <c r="I278" s="193" t="str">
        <f>IF(E278="","",SUMIFS('CMS Deviation Detail'!$I$24:$I$523,'CMS Deviation Detail'!$B$24:$B$523,$B278,'CMS Deviation Detail'!$C$24:$C$523,$C278,'CMS Deviation Detail'!$J$24:$J$523,"Other Known Causes"))</f>
        <v/>
      </c>
      <c r="J278" s="216" t="str">
        <f>IF(F278="","",SUMIFS('CMS Deviation Detail'!$I$24:$I$523,'CMS Deviation Detail'!$B$24:$B$523,$B278,'CMS Deviation Detail'!$C$24:$C$523,$C278,'CMS Deviation Detail'!$J$24:$J$523,"Other Unknown Causes"))</f>
        <v/>
      </c>
    </row>
    <row r="279" spans="2:10" x14ac:dyDescent="0.35">
      <c r="B279" s="189" t="str">
        <f>IF(Lists!AK257="","",Lists!AK257)</f>
        <v/>
      </c>
      <c r="C279" s="189" t="str">
        <f>IF(Lists!AL257="","",Lists!AL257)</f>
        <v/>
      </c>
      <c r="D279" s="193" t="str">
        <f>IF(C279="","",VLOOKUP(B279,Lists!$K$2:$L$501,2,FALSE))</f>
        <v/>
      </c>
      <c r="E279" s="193" t="str">
        <f>IF(C279="","",SUMIFS('CMS Deviation Detail'!$I$24:$I$523,'CMS Deviation Detail'!$B$24:$B$523,B279,'CMS Deviation Detail'!$C$24:$C$523,C279))</f>
        <v/>
      </c>
      <c r="F279" s="194" t="str">
        <f t="shared" si="3"/>
        <v/>
      </c>
      <c r="G279" s="193" t="str">
        <f>IF(C279="","",SUMIFS('CMS Deviation Detail'!$I$24:$I$523,'CMS Deviation Detail'!$B$24:$B$523,$B279,'CMS Deviation Detail'!$C$24:$C$523,$C279,'CMS Deviation Detail'!$J$24:$J$523,"Control Equipment Problems"))</f>
        <v/>
      </c>
      <c r="H279" s="193" t="str">
        <f>IF(D279="","",SUMIFS('CMS Deviation Detail'!$I$24:$I$523,'CMS Deviation Detail'!$B$24:$B$523,$B279,'CMS Deviation Detail'!$C$24:$C$523,$C279,'CMS Deviation Detail'!$J$24:$J$523,"Process Problems"))</f>
        <v/>
      </c>
      <c r="I279" s="193" t="str">
        <f>IF(E279="","",SUMIFS('CMS Deviation Detail'!$I$24:$I$523,'CMS Deviation Detail'!$B$24:$B$523,$B279,'CMS Deviation Detail'!$C$24:$C$523,$C279,'CMS Deviation Detail'!$J$24:$J$523,"Other Known Causes"))</f>
        <v/>
      </c>
      <c r="J279" s="216" t="str">
        <f>IF(F279="","",SUMIFS('CMS Deviation Detail'!$I$24:$I$523,'CMS Deviation Detail'!$B$24:$B$523,$B279,'CMS Deviation Detail'!$C$24:$C$523,$C279,'CMS Deviation Detail'!$J$24:$J$523,"Other Unknown Causes"))</f>
        <v/>
      </c>
    </row>
    <row r="280" spans="2:10" x14ac:dyDescent="0.35">
      <c r="B280" s="189" t="str">
        <f>IF(Lists!AK258="","",Lists!AK258)</f>
        <v/>
      </c>
      <c r="C280" s="189" t="str">
        <f>IF(Lists!AL258="","",Lists!AL258)</f>
        <v/>
      </c>
      <c r="D280" s="193" t="str">
        <f>IF(C280="","",VLOOKUP(B280,Lists!$K$2:$L$501,2,FALSE))</f>
        <v/>
      </c>
      <c r="E280" s="193" t="str">
        <f>IF(C280="","",SUMIFS('CMS Deviation Detail'!$I$24:$I$523,'CMS Deviation Detail'!$B$24:$B$523,B280,'CMS Deviation Detail'!$C$24:$C$523,C280))</f>
        <v/>
      </c>
      <c r="F280" s="194" t="str">
        <f t="shared" si="3"/>
        <v/>
      </c>
      <c r="G280" s="193" t="str">
        <f>IF(C280="","",SUMIFS('CMS Deviation Detail'!$I$24:$I$523,'CMS Deviation Detail'!$B$24:$B$523,$B280,'CMS Deviation Detail'!$C$24:$C$523,$C280,'CMS Deviation Detail'!$J$24:$J$523,"Control Equipment Problems"))</f>
        <v/>
      </c>
      <c r="H280" s="193" t="str">
        <f>IF(D280="","",SUMIFS('CMS Deviation Detail'!$I$24:$I$523,'CMS Deviation Detail'!$B$24:$B$523,$B280,'CMS Deviation Detail'!$C$24:$C$523,$C280,'CMS Deviation Detail'!$J$24:$J$523,"Process Problems"))</f>
        <v/>
      </c>
      <c r="I280" s="193" t="str">
        <f>IF(E280="","",SUMIFS('CMS Deviation Detail'!$I$24:$I$523,'CMS Deviation Detail'!$B$24:$B$523,$B280,'CMS Deviation Detail'!$C$24:$C$523,$C280,'CMS Deviation Detail'!$J$24:$J$523,"Other Known Causes"))</f>
        <v/>
      </c>
      <c r="J280" s="216" t="str">
        <f>IF(F280="","",SUMIFS('CMS Deviation Detail'!$I$24:$I$523,'CMS Deviation Detail'!$B$24:$B$523,$B280,'CMS Deviation Detail'!$C$24:$C$523,$C280,'CMS Deviation Detail'!$J$24:$J$523,"Other Unknown Causes"))</f>
        <v/>
      </c>
    </row>
    <row r="281" spans="2:10" x14ac:dyDescent="0.35">
      <c r="B281" s="189" t="str">
        <f>IF(Lists!AK259="","",Lists!AK259)</f>
        <v/>
      </c>
      <c r="C281" s="189" t="str">
        <f>IF(Lists!AL259="","",Lists!AL259)</f>
        <v/>
      </c>
      <c r="D281" s="193" t="str">
        <f>IF(C281="","",VLOOKUP(B281,Lists!$K$2:$L$501,2,FALSE))</f>
        <v/>
      </c>
      <c r="E281" s="193" t="str">
        <f>IF(C281="","",SUMIFS('CMS Deviation Detail'!$I$24:$I$523,'CMS Deviation Detail'!$B$24:$B$523,B281,'CMS Deviation Detail'!$C$24:$C$523,C281))</f>
        <v/>
      </c>
      <c r="F281" s="194" t="str">
        <f t="shared" ref="F281:F344" si="4">IF(B281="","",E281/D281)</f>
        <v/>
      </c>
      <c r="G281" s="193" t="str">
        <f>IF(C281="","",SUMIFS('CMS Deviation Detail'!$I$24:$I$523,'CMS Deviation Detail'!$B$24:$B$523,$B281,'CMS Deviation Detail'!$C$24:$C$523,$C281,'CMS Deviation Detail'!$J$24:$J$523,"Control Equipment Problems"))</f>
        <v/>
      </c>
      <c r="H281" s="193" t="str">
        <f>IF(D281="","",SUMIFS('CMS Deviation Detail'!$I$24:$I$523,'CMS Deviation Detail'!$B$24:$B$523,$B281,'CMS Deviation Detail'!$C$24:$C$523,$C281,'CMS Deviation Detail'!$J$24:$J$523,"Process Problems"))</f>
        <v/>
      </c>
      <c r="I281" s="193" t="str">
        <f>IF(E281="","",SUMIFS('CMS Deviation Detail'!$I$24:$I$523,'CMS Deviation Detail'!$B$24:$B$523,$B281,'CMS Deviation Detail'!$C$24:$C$523,$C281,'CMS Deviation Detail'!$J$24:$J$523,"Other Known Causes"))</f>
        <v/>
      </c>
      <c r="J281" s="216" t="str">
        <f>IF(F281="","",SUMIFS('CMS Deviation Detail'!$I$24:$I$523,'CMS Deviation Detail'!$B$24:$B$523,$B281,'CMS Deviation Detail'!$C$24:$C$523,$C281,'CMS Deviation Detail'!$J$24:$J$523,"Other Unknown Causes"))</f>
        <v/>
      </c>
    </row>
    <row r="282" spans="2:10" x14ac:dyDescent="0.35">
      <c r="B282" s="189" t="str">
        <f>IF(Lists!AK260="","",Lists!AK260)</f>
        <v/>
      </c>
      <c r="C282" s="189" t="str">
        <f>IF(Lists!AL260="","",Lists!AL260)</f>
        <v/>
      </c>
      <c r="D282" s="193" t="str">
        <f>IF(C282="","",VLOOKUP(B282,Lists!$K$2:$L$501,2,FALSE))</f>
        <v/>
      </c>
      <c r="E282" s="193" t="str">
        <f>IF(C282="","",SUMIFS('CMS Deviation Detail'!$I$24:$I$523,'CMS Deviation Detail'!$B$24:$B$523,B282,'CMS Deviation Detail'!$C$24:$C$523,C282))</f>
        <v/>
      </c>
      <c r="F282" s="194" t="str">
        <f t="shared" si="4"/>
        <v/>
      </c>
      <c r="G282" s="193" t="str">
        <f>IF(C282="","",SUMIFS('CMS Deviation Detail'!$I$24:$I$523,'CMS Deviation Detail'!$B$24:$B$523,$B282,'CMS Deviation Detail'!$C$24:$C$523,$C282,'CMS Deviation Detail'!$J$24:$J$523,"Control Equipment Problems"))</f>
        <v/>
      </c>
      <c r="H282" s="193" t="str">
        <f>IF(D282="","",SUMIFS('CMS Deviation Detail'!$I$24:$I$523,'CMS Deviation Detail'!$B$24:$B$523,$B282,'CMS Deviation Detail'!$C$24:$C$523,$C282,'CMS Deviation Detail'!$J$24:$J$523,"Process Problems"))</f>
        <v/>
      </c>
      <c r="I282" s="193" t="str">
        <f>IF(E282="","",SUMIFS('CMS Deviation Detail'!$I$24:$I$523,'CMS Deviation Detail'!$B$24:$B$523,$B282,'CMS Deviation Detail'!$C$24:$C$523,$C282,'CMS Deviation Detail'!$J$24:$J$523,"Other Known Causes"))</f>
        <v/>
      </c>
      <c r="J282" s="216" t="str">
        <f>IF(F282="","",SUMIFS('CMS Deviation Detail'!$I$24:$I$523,'CMS Deviation Detail'!$B$24:$B$523,$B282,'CMS Deviation Detail'!$C$24:$C$523,$C282,'CMS Deviation Detail'!$J$24:$J$523,"Other Unknown Causes"))</f>
        <v/>
      </c>
    </row>
    <row r="283" spans="2:10" x14ac:dyDescent="0.35">
      <c r="B283" s="189" t="str">
        <f>IF(Lists!AK261="","",Lists!AK261)</f>
        <v/>
      </c>
      <c r="C283" s="189" t="str">
        <f>IF(Lists!AL261="","",Lists!AL261)</f>
        <v/>
      </c>
      <c r="D283" s="193" t="str">
        <f>IF(C283="","",VLOOKUP(B283,Lists!$K$2:$L$501,2,FALSE))</f>
        <v/>
      </c>
      <c r="E283" s="193" t="str">
        <f>IF(C283="","",SUMIFS('CMS Deviation Detail'!$I$24:$I$523,'CMS Deviation Detail'!$B$24:$B$523,B283,'CMS Deviation Detail'!$C$24:$C$523,C283))</f>
        <v/>
      </c>
      <c r="F283" s="194" t="str">
        <f t="shared" si="4"/>
        <v/>
      </c>
      <c r="G283" s="193" t="str">
        <f>IF(C283="","",SUMIFS('CMS Deviation Detail'!$I$24:$I$523,'CMS Deviation Detail'!$B$24:$B$523,$B283,'CMS Deviation Detail'!$C$24:$C$523,$C283,'CMS Deviation Detail'!$J$24:$J$523,"Control Equipment Problems"))</f>
        <v/>
      </c>
      <c r="H283" s="193" t="str">
        <f>IF(D283="","",SUMIFS('CMS Deviation Detail'!$I$24:$I$523,'CMS Deviation Detail'!$B$24:$B$523,$B283,'CMS Deviation Detail'!$C$24:$C$523,$C283,'CMS Deviation Detail'!$J$24:$J$523,"Process Problems"))</f>
        <v/>
      </c>
      <c r="I283" s="193" t="str">
        <f>IF(E283="","",SUMIFS('CMS Deviation Detail'!$I$24:$I$523,'CMS Deviation Detail'!$B$24:$B$523,$B283,'CMS Deviation Detail'!$C$24:$C$523,$C283,'CMS Deviation Detail'!$J$24:$J$523,"Other Known Causes"))</f>
        <v/>
      </c>
      <c r="J283" s="216" t="str">
        <f>IF(F283="","",SUMIFS('CMS Deviation Detail'!$I$24:$I$523,'CMS Deviation Detail'!$B$24:$B$523,$B283,'CMS Deviation Detail'!$C$24:$C$523,$C283,'CMS Deviation Detail'!$J$24:$J$523,"Other Unknown Causes"))</f>
        <v/>
      </c>
    </row>
    <row r="284" spans="2:10" x14ac:dyDescent="0.35">
      <c r="B284" s="189" t="str">
        <f>IF(Lists!AK262="","",Lists!AK262)</f>
        <v/>
      </c>
      <c r="C284" s="189" t="str">
        <f>IF(Lists!AL262="","",Lists!AL262)</f>
        <v/>
      </c>
      <c r="D284" s="193" t="str">
        <f>IF(C284="","",VLOOKUP(B284,Lists!$K$2:$L$501,2,FALSE))</f>
        <v/>
      </c>
      <c r="E284" s="193" t="str">
        <f>IF(C284="","",SUMIFS('CMS Deviation Detail'!$I$24:$I$523,'CMS Deviation Detail'!$B$24:$B$523,B284,'CMS Deviation Detail'!$C$24:$C$523,C284))</f>
        <v/>
      </c>
      <c r="F284" s="194" t="str">
        <f t="shared" si="4"/>
        <v/>
      </c>
      <c r="G284" s="193" t="str">
        <f>IF(C284="","",SUMIFS('CMS Deviation Detail'!$I$24:$I$523,'CMS Deviation Detail'!$B$24:$B$523,$B284,'CMS Deviation Detail'!$C$24:$C$523,$C284,'CMS Deviation Detail'!$J$24:$J$523,"Control Equipment Problems"))</f>
        <v/>
      </c>
      <c r="H284" s="193" t="str">
        <f>IF(D284="","",SUMIFS('CMS Deviation Detail'!$I$24:$I$523,'CMS Deviation Detail'!$B$24:$B$523,$B284,'CMS Deviation Detail'!$C$24:$C$523,$C284,'CMS Deviation Detail'!$J$24:$J$523,"Process Problems"))</f>
        <v/>
      </c>
      <c r="I284" s="193" t="str">
        <f>IF(E284="","",SUMIFS('CMS Deviation Detail'!$I$24:$I$523,'CMS Deviation Detail'!$B$24:$B$523,$B284,'CMS Deviation Detail'!$C$24:$C$523,$C284,'CMS Deviation Detail'!$J$24:$J$523,"Other Known Causes"))</f>
        <v/>
      </c>
      <c r="J284" s="216" t="str">
        <f>IF(F284="","",SUMIFS('CMS Deviation Detail'!$I$24:$I$523,'CMS Deviation Detail'!$B$24:$B$523,$B284,'CMS Deviation Detail'!$C$24:$C$523,$C284,'CMS Deviation Detail'!$J$24:$J$523,"Other Unknown Causes"))</f>
        <v/>
      </c>
    </row>
    <row r="285" spans="2:10" x14ac:dyDescent="0.35">
      <c r="B285" s="189" t="str">
        <f>IF(Lists!AK263="","",Lists!AK263)</f>
        <v/>
      </c>
      <c r="C285" s="189" t="str">
        <f>IF(Lists!AL263="","",Lists!AL263)</f>
        <v/>
      </c>
      <c r="D285" s="193" t="str">
        <f>IF(C285="","",VLOOKUP(B285,Lists!$K$2:$L$501,2,FALSE))</f>
        <v/>
      </c>
      <c r="E285" s="193" t="str">
        <f>IF(C285="","",SUMIFS('CMS Deviation Detail'!$I$24:$I$523,'CMS Deviation Detail'!$B$24:$B$523,B285,'CMS Deviation Detail'!$C$24:$C$523,C285))</f>
        <v/>
      </c>
      <c r="F285" s="194" t="str">
        <f t="shared" si="4"/>
        <v/>
      </c>
      <c r="G285" s="193" t="str">
        <f>IF(C285="","",SUMIFS('CMS Deviation Detail'!$I$24:$I$523,'CMS Deviation Detail'!$B$24:$B$523,$B285,'CMS Deviation Detail'!$C$24:$C$523,$C285,'CMS Deviation Detail'!$J$24:$J$523,"Control Equipment Problems"))</f>
        <v/>
      </c>
      <c r="H285" s="193" t="str">
        <f>IF(D285="","",SUMIFS('CMS Deviation Detail'!$I$24:$I$523,'CMS Deviation Detail'!$B$24:$B$523,$B285,'CMS Deviation Detail'!$C$24:$C$523,$C285,'CMS Deviation Detail'!$J$24:$J$523,"Process Problems"))</f>
        <v/>
      </c>
      <c r="I285" s="193" t="str">
        <f>IF(E285="","",SUMIFS('CMS Deviation Detail'!$I$24:$I$523,'CMS Deviation Detail'!$B$24:$B$523,$B285,'CMS Deviation Detail'!$C$24:$C$523,$C285,'CMS Deviation Detail'!$J$24:$J$523,"Other Known Causes"))</f>
        <v/>
      </c>
      <c r="J285" s="216" t="str">
        <f>IF(F285="","",SUMIFS('CMS Deviation Detail'!$I$24:$I$523,'CMS Deviation Detail'!$B$24:$B$523,$B285,'CMS Deviation Detail'!$C$24:$C$523,$C285,'CMS Deviation Detail'!$J$24:$J$523,"Other Unknown Causes"))</f>
        <v/>
      </c>
    </row>
    <row r="286" spans="2:10" x14ac:dyDescent="0.35">
      <c r="B286" s="189" t="str">
        <f>IF(Lists!AK264="","",Lists!AK264)</f>
        <v/>
      </c>
      <c r="C286" s="189" t="str">
        <f>IF(Lists!AL264="","",Lists!AL264)</f>
        <v/>
      </c>
      <c r="D286" s="193" t="str">
        <f>IF(C286="","",VLOOKUP(B286,Lists!$K$2:$L$501,2,FALSE))</f>
        <v/>
      </c>
      <c r="E286" s="193" t="str">
        <f>IF(C286="","",SUMIFS('CMS Deviation Detail'!$I$24:$I$523,'CMS Deviation Detail'!$B$24:$B$523,B286,'CMS Deviation Detail'!$C$24:$C$523,C286))</f>
        <v/>
      </c>
      <c r="F286" s="194" t="str">
        <f t="shared" si="4"/>
        <v/>
      </c>
      <c r="G286" s="193" t="str">
        <f>IF(C286="","",SUMIFS('CMS Deviation Detail'!$I$24:$I$523,'CMS Deviation Detail'!$B$24:$B$523,$B286,'CMS Deviation Detail'!$C$24:$C$523,$C286,'CMS Deviation Detail'!$J$24:$J$523,"Control Equipment Problems"))</f>
        <v/>
      </c>
      <c r="H286" s="193" t="str">
        <f>IF(D286="","",SUMIFS('CMS Deviation Detail'!$I$24:$I$523,'CMS Deviation Detail'!$B$24:$B$523,$B286,'CMS Deviation Detail'!$C$24:$C$523,$C286,'CMS Deviation Detail'!$J$24:$J$523,"Process Problems"))</f>
        <v/>
      </c>
      <c r="I286" s="193" t="str">
        <f>IF(E286="","",SUMIFS('CMS Deviation Detail'!$I$24:$I$523,'CMS Deviation Detail'!$B$24:$B$523,$B286,'CMS Deviation Detail'!$C$24:$C$523,$C286,'CMS Deviation Detail'!$J$24:$J$523,"Other Known Causes"))</f>
        <v/>
      </c>
      <c r="J286" s="216" t="str">
        <f>IF(F286="","",SUMIFS('CMS Deviation Detail'!$I$24:$I$523,'CMS Deviation Detail'!$B$24:$B$523,$B286,'CMS Deviation Detail'!$C$24:$C$523,$C286,'CMS Deviation Detail'!$J$24:$J$523,"Other Unknown Causes"))</f>
        <v/>
      </c>
    </row>
    <row r="287" spans="2:10" x14ac:dyDescent="0.35">
      <c r="B287" s="189" t="str">
        <f>IF(Lists!AK265="","",Lists!AK265)</f>
        <v/>
      </c>
      <c r="C287" s="189" t="str">
        <f>IF(Lists!AL265="","",Lists!AL265)</f>
        <v/>
      </c>
      <c r="D287" s="193" t="str">
        <f>IF(C287="","",VLOOKUP(B287,Lists!$K$2:$L$501,2,FALSE))</f>
        <v/>
      </c>
      <c r="E287" s="193" t="str">
        <f>IF(C287="","",SUMIFS('CMS Deviation Detail'!$I$24:$I$523,'CMS Deviation Detail'!$B$24:$B$523,B287,'CMS Deviation Detail'!$C$24:$C$523,C287))</f>
        <v/>
      </c>
      <c r="F287" s="194" t="str">
        <f t="shared" si="4"/>
        <v/>
      </c>
      <c r="G287" s="193" t="str">
        <f>IF(C287="","",SUMIFS('CMS Deviation Detail'!$I$24:$I$523,'CMS Deviation Detail'!$B$24:$B$523,$B287,'CMS Deviation Detail'!$C$24:$C$523,$C287,'CMS Deviation Detail'!$J$24:$J$523,"Control Equipment Problems"))</f>
        <v/>
      </c>
      <c r="H287" s="193" t="str">
        <f>IF(D287="","",SUMIFS('CMS Deviation Detail'!$I$24:$I$523,'CMS Deviation Detail'!$B$24:$B$523,$B287,'CMS Deviation Detail'!$C$24:$C$523,$C287,'CMS Deviation Detail'!$J$24:$J$523,"Process Problems"))</f>
        <v/>
      </c>
      <c r="I287" s="193" t="str">
        <f>IF(E287="","",SUMIFS('CMS Deviation Detail'!$I$24:$I$523,'CMS Deviation Detail'!$B$24:$B$523,$B287,'CMS Deviation Detail'!$C$24:$C$523,$C287,'CMS Deviation Detail'!$J$24:$J$523,"Other Known Causes"))</f>
        <v/>
      </c>
      <c r="J287" s="216" t="str">
        <f>IF(F287="","",SUMIFS('CMS Deviation Detail'!$I$24:$I$523,'CMS Deviation Detail'!$B$24:$B$523,$B287,'CMS Deviation Detail'!$C$24:$C$523,$C287,'CMS Deviation Detail'!$J$24:$J$523,"Other Unknown Causes"))</f>
        <v/>
      </c>
    </row>
    <row r="288" spans="2:10" x14ac:dyDescent="0.35">
      <c r="B288" s="189" t="str">
        <f>IF(Lists!AK266="","",Lists!AK266)</f>
        <v/>
      </c>
      <c r="C288" s="189" t="str">
        <f>IF(Lists!AL266="","",Lists!AL266)</f>
        <v/>
      </c>
      <c r="D288" s="193" t="str">
        <f>IF(C288="","",VLOOKUP(B288,Lists!$K$2:$L$501,2,FALSE))</f>
        <v/>
      </c>
      <c r="E288" s="193" t="str">
        <f>IF(C288="","",SUMIFS('CMS Deviation Detail'!$I$24:$I$523,'CMS Deviation Detail'!$B$24:$B$523,B288,'CMS Deviation Detail'!$C$24:$C$523,C288))</f>
        <v/>
      </c>
      <c r="F288" s="194" t="str">
        <f t="shared" si="4"/>
        <v/>
      </c>
      <c r="G288" s="193" t="str">
        <f>IF(C288="","",SUMIFS('CMS Deviation Detail'!$I$24:$I$523,'CMS Deviation Detail'!$B$24:$B$523,$B288,'CMS Deviation Detail'!$C$24:$C$523,$C288,'CMS Deviation Detail'!$J$24:$J$523,"Control Equipment Problems"))</f>
        <v/>
      </c>
      <c r="H288" s="193" t="str">
        <f>IF(D288="","",SUMIFS('CMS Deviation Detail'!$I$24:$I$523,'CMS Deviation Detail'!$B$24:$B$523,$B288,'CMS Deviation Detail'!$C$24:$C$523,$C288,'CMS Deviation Detail'!$J$24:$J$523,"Process Problems"))</f>
        <v/>
      </c>
      <c r="I288" s="193" t="str">
        <f>IF(E288="","",SUMIFS('CMS Deviation Detail'!$I$24:$I$523,'CMS Deviation Detail'!$B$24:$B$523,$B288,'CMS Deviation Detail'!$C$24:$C$523,$C288,'CMS Deviation Detail'!$J$24:$J$523,"Other Known Causes"))</f>
        <v/>
      </c>
      <c r="J288" s="216" t="str">
        <f>IF(F288="","",SUMIFS('CMS Deviation Detail'!$I$24:$I$523,'CMS Deviation Detail'!$B$24:$B$523,$B288,'CMS Deviation Detail'!$C$24:$C$523,$C288,'CMS Deviation Detail'!$J$24:$J$523,"Other Unknown Causes"))</f>
        <v/>
      </c>
    </row>
    <row r="289" spans="2:10" x14ac:dyDescent="0.35">
      <c r="B289" s="189" t="str">
        <f>IF(Lists!AK267="","",Lists!AK267)</f>
        <v/>
      </c>
      <c r="C289" s="189" t="str">
        <f>IF(Lists!AL267="","",Lists!AL267)</f>
        <v/>
      </c>
      <c r="D289" s="193" t="str">
        <f>IF(C289="","",VLOOKUP(B289,Lists!$K$2:$L$501,2,FALSE))</f>
        <v/>
      </c>
      <c r="E289" s="193" t="str">
        <f>IF(C289="","",SUMIFS('CMS Deviation Detail'!$I$24:$I$523,'CMS Deviation Detail'!$B$24:$B$523,B289,'CMS Deviation Detail'!$C$24:$C$523,C289))</f>
        <v/>
      </c>
      <c r="F289" s="194" t="str">
        <f t="shared" si="4"/>
        <v/>
      </c>
      <c r="G289" s="193" t="str">
        <f>IF(C289="","",SUMIFS('CMS Deviation Detail'!$I$24:$I$523,'CMS Deviation Detail'!$B$24:$B$523,$B289,'CMS Deviation Detail'!$C$24:$C$523,$C289,'CMS Deviation Detail'!$J$24:$J$523,"Control Equipment Problems"))</f>
        <v/>
      </c>
      <c r="H289" s="193" t="str">
        <f>IF(D289="","",SUMIFS('CMS Deviation Detail'!$I$24:$I$523,'CMS Deviation Detail'!$B$24:$B$523,$B289,'CMS Deviation Detail'!$C$24:$C$523,$C289,'CMS Deviation Detail'!$J$24:$J$523,"Process Problems"))</f>
        <v/>
      </c>
      <c r="I289" s="193" t="str">
        <f>IF(E289="","",SUMIFS('CMS Deviation Detail'!$I$24:$I$523,'CMS Deviation Detail'!$B$24:$B$523,$B289,'CMS Deviation Detail'!$C$24:$C$523,$C289,'CMS Deviation Detail'!$J$24:$J$523,"Other Known Causes"))</f>
        <v/>
      </c>
      <c r="J289" s="216" t="str">
        <f>IF(F289="","",SUMIFS('CMS Deviation Detail'!$I$24:$I$523,'CMS Deviation Detail'!$B$24:$B$523,$B289,'CMS Deviation Detail'!$C$24:$C$523,$C289,'CMS Deviation Detail'!$J$24:$J$523,"Other Unknown Causes"))</f>
        <v/>
      </c>
    </row>
    <row r="290" spans="2:10" x14ac:dyDescent="0.35">
      <c r="B290" s="189" t="str">
        <f>IF(Lists!AK268="","",Lists!AK268)</f>
        <v/>
      </c>
      <c r="C290" s="189" t="str">
        <f>IF(Lists!AL268="","",Lists!AL268)</f>
        <v/>
      </c>
      <c r="D290" s="193" t="str">
        <f>IF(C290="","",VLOOKUP(B290,Lists!$K$2:$L$501,2,FALSE))</f>
        <v/>
      </c>
      <c r="E290" s="193" t="str">
        <f>IF(C290="","",SUMIFS('CMS Deviation Detail'!$I$24:$I$523,'CMS Deviation Detail'!$B$24:$B$523,B290,'CMS Deviation Detail'!$C$24:$C$523,C290))</f>
        <v/>
      </c>
      <c r="F290" s="194" t="str">
        <f t="shared" si="4"/>
        <v/>
      </c>
      <c r="G290" s="193" t="str">
        <f>IF(C290="","",SUMIFS('CMS Deviation Detail'!$I$24:$I$523,'CMS Deviation Detail'!$B$24:$B$523,$B290,'CMS Deviation Detail'!$C$24:$C$523,$C290,'CMS Deviation Detail'!$J$24:$J$523,"Control Equipment Problems"))</f>
        <v/>
      </c>
      <c r="H290" s="193" t="str">
        <f>IF(D290="","",SUMIFS('CMS Deviation Detail'!$I$24:$I$523,'CMS Deviation Detail'!$B$24:$B$523,$B290,'CMS Deviation Detail'!$C$24:$C$523,$C290,'CMS Deviation Detail'!$J$24:$J$523,"Process Problems"))</f>
        <v/>
      </c>
      <c r="I290" s="193" t="str">
        <f>IF(E290="","",SUMIFS('CMS Deviation Detail'!$I$24:$I$523,'CMS Deviation Detail'!$B$24:$B$523,$B290,'CMS Deviation Detail'!$C$24:$C$523,$C290,'CMS Deviation Detail'!$J$24:$J$523,"Other Known Causes"))</f>
        <v/>
      </c>
      <c r="J290" s="216" t="str">
        <f>IF(F290="","",SUMIFS('CMS Deviation Detail'!$I$24:$I$523,'CMS Deviation Detail'!$B$24:$B$523,$B290,'CMS Deviation Detail'!$C$24:$C$523,$C290,'CMS Deviation Detail'!$J$24:$J$523,"Other Unknown Causes"))</f>
        <v/>
      </c>
    </row>
    <row r="291" spans="2:10" x14ac:dyDescent="0.35">
      <c r="B291" s="189" t="str">
        <f>IF(Lists!AK269="","",Lists!AK269)</f>
        <v/>
      </c>
      <c r="C291" s="189" t="str">
        <f>IF(Lists!AL269="","",Lists!AL269)</f>
        <v/>
      </c>
      <c r="D291" s="193" t="str">
        <f>IF(C291="","",VLOOKUP(B291,Lists!$K$2:$L$501,2,FALSE))</f>
        <v/>
      </c>
      <c r="E291" s="193" t="str">
        <f>IF(C291="","",SUMIFS('CMS Deviation Detail'!$I$24:$I$523,'CMS Deviation Detail'!$B$24:$B$523,B291,'CMS Deviation Detail'!$C$24:$C$523,C291))</f>
        <v/>
      </c>
      <c r="F291" s="194" t="str">
        <f t="shared" si="4"/>
        <v/>
      </c>
      <c r="G291" s="193" t="str">
        <f>IF(C291="","",SUMIFS('CMS Deviation Detail'!$I$24:$I$523,'CMS Deviation Detail'!$B$24:$B$523,$B291,'CMS Deviation Detail'!$C$24:$C$523,$C291,'CMS Deviation Detail'!$J$24:$J$523,"Control Equipment Problems"))</f>
        <v/>
      </c>
      <c r="H291" s="193" t="str">
        <f>IF(D291="","",SUMIFS('CMS Deviation Detail'!$I$24:$I$523,'CMS Deviation Detail'!$B$24:$B$523,$B291,'CMS Deviation Detail'!$C$24:$C$523,$C291,'CMS Deviation Detail'!$J$24:$J$523,"Process Problems"))</f>
        <v/>
      </c>
      <c r="I291" s="193" t="str">
        <f>IF(E291="","",SUMIFS('CMS Deviation Detail'!$I$24:$I$523,'CMS Deviation Detail'!$B$24:$B$523,$B291,'CMS Deviation Detail'!$C$24:$C$523,$C291,'CMS Deviation Detail'!$J$24:$J$523,"Other Known Causes"))</f>
        <v/>
      </c>
      <c r="J291" s="216" t="str">
        <f>IF(F291="","",SUMIFS('CMS Deviation Detail'!$I$24:$I$523,'CMS Deviation Detail'!$B$24:$B$523,$B291,'CMS Deviation Detail'!$C$24:$C$523,$C291,'CMS Deviation Detail'!$J$24:$J$523,"Other Unknown Causes"))</f>
        <v/>
      </c>
    </row>
    <row r="292" spans="2:10" x14ac:dyDescent="0.35">
      <c r="B292" s="189" t="str">
        <f>IF(Lists!AK270="","",Lists!AK270)</f>
        <v/>
      </c>
      <c r="C292" s="189" t="str">
        <f>IF(Lists!AL270="","",Lists!AL270)</f>
        <v/>
      </c>
      <c r="D292" s="193" t="str">
        <f>IF(C292="","",VLOOKUP(B292,Lists!$K$2:$L$501,2,FALSE))</f>
        <v/>
      </c>
      <c r="E292" s="193" t="str">
        <f>IF(C292="","",SUMIFS('CMS Deviation Detail'!$I$24:$I$523,'CMS Deviation Detail'!$B$24:$B$523,B292,'CMS Deviation Detail'!$C$24:$C$523,C292))</f>
        <v/>
      </c>
      <c r="F292" s="194" t="str">
        <f t="shared" si="4"/>
        <v/>
      </c>
      <c r="G292" s="193" t="str">
        <f>IF(C292="","",SUMIFS('CMS Deviation Detail'!$I$24:$I$523,'CMS Deviation Detail'!$B$24:$B$523,$B292,'CMS Deviation Detail'!$C$24:$C$523,$C292,'CMS Deviation Detail'!$J$24:$J$523,"Control Equipment Problems"))</f>
        <v/>
      </c>
      <c r="H292" s="193" t="str">
        <f>IF(D292="","",SUMIFS('CMS Deviation Detail'!$I$24:$I$523,'CMS Deviation Detail'!$B$24:$B$523,$B292,'CMS Deviation Detail'!$C$24:$C$523,$C292,'CMS Deviation Detail'!$J$24:$J$523,"Process Problems"))</f>
        <v/>
      </c>
      <c r="I292" s="193" t="str">
        <f>IF(E292="","",SUMIFS('CMS Deviation Detail'!$I$24:$I$523,'CMS Deviation Detail'!$B$24:$B$523,$B292,'CMS Deviation Detail'!$C$24:$C$523,$C292,'CMS Deviation Detail'!$J$24:$J$523,"Other Known Causes"))</f>
        <v/>
      </c>
      <c r="J292" s="216" t="str">
        <f>IF(F292="","",SUMIFS('CMS Deviation Detail'!$I$24:$I$523,'CMS Deviation Detail'!$B$24:$B$523,$B292,'CMS Deviation Detail'!$C$24:$C$523,$C292,'CMS Deviation Detail'!$J$24:$J$523,"Other Unknown Causes"))</f>
        <v/>
      </c>
    </row>
    <row r="293" spans="2:10" x14ac:dyDescent="0.35">
      <c r="B293" s="189" t="str">
        <f>IF(Lists!AK271="","",Lists!AK271)</f>
        <v/>
      </c>
      <c r="C293" s="189" t="str">
        <f>IF(Lists!AL271="","",Lists!AL271)</f>
        <v/>
      </c>
      <c r="D293" s="193" t="str">
        <f>IF(C293="","",VLOOKUP(B293,Lists!$K$2:$L$501,2,FALSE))</f>
        <v/>
      </c>
      <c r="E293" s="193" t="str">
        <f>IF(C293="","",SUMIFS('CMS Deviation Detail'!$I$24:$I$523,'CMS Deviation Detail'!$B$24:$B$523,B293,'CMS Deviation Detail'!$C$24:$C$523,C293))</f>
        <v/>
      </c>
      <c r="F293" s="194" t="str">
        <f t="shared" si="4"/>
        <v/>
      </c>
      <c r="G293" s="193" t="str">
        <f>IF(C293="","",SUMIFS('CMS Deviation Detail'!$I$24:$I$523,'CMS Deviation Detail'!$B$24:$B$523,$B293,'CMS Deviation Detail'!$C$24:$C$523,$C293,'CMS Deviation Detail'!$J$24:$J$523,"Control Equipment Problems"))</f>
        <v/>
      </c>
      <c r="H293" s="193" t="str">
        <f>IF(D293="","",SUMIFS('CMS Deviation Detail'!$I$24:$I$523,'CMS Deviation Detail'!$B$24:$B$523,$B293,'CMS Deviation Detail'!$C$24:$C$523,$C293,'CMS Deviation Detail'!$J$24:$J$523,"Process Problems"))</f>
        <v/>
      </c>
      <c r="I293" s="193" t="str">
        <f>IF(E293="","",SUMIFS('CMS Deviation Detail'!$I$24:$I$523,'CMS Deviation Detail'!$B$24:$B$523,$B293,'CMS Deviation Detail'!$C$24:$C$523,$C293,'CMS Deviation Detail'!$J$24:$J$523,"Other Known Causes"))</f>
        <v/>
      </c>
      <c r="J293" s="216" t="str">
        <f>IF(F293="","",SUMIFS('CMS Deviation Detail'!$I$24:$I$523,'CMS Deviation Detail'!$B$24:$B$523,$B293,'CMS Deviation Detail'!$C$24:$C$523,$C293,'CMS Deviation Detail'!$J$24:$J$523,"Other Unknown Causes"))</f>
        <v/>
      </c>
    </row>
    <row r="294" spans="2:10" x14ac:dyDescent="0.35">
      <c r="B294" s="189" t="str">
        <f>IF(Lists!AK272="","",Lists!AK272)</f>
        <v/>
      </c>
      <c r="C294" s="189" t="str">
        <f>IF(Lists!AL272="","",Lists!AL272)</f>
        <v/>
      </c>
      <c r="D294" s="193" t="str">
        <f>IF(C294="","",VLOOKUP(B294,Lists!$K$2:$L$501,2,FALSE))</f>
        <v/>
      </c>
      <c r="E294" s="193" t="str">
        <f>IF(C294="","",SUMIFS('CMS Deviation Detail'!$I$24:$I$523,'CMS Deviation Detail'!$B$24:$B$523,B294,'CMS Deviation Detail'!$C$24:$C$523,C294))</f>
        <v/>
      </c>
      <c r="F294" s="194" t="str">
        <f t="shared" si="4"/>
        <v/>
      </c>
      <c r="G294" s="193" t="str">
        <f>IF(C294="","",SUMIFS('CMS Deviation Detail'!$I$24:$I$523,'CMS Deviation Detail'!$B$24:$B$523,$B294,'CMS Deviation Detail'!$C$24:$C$523,$C294,'CMS Deviation Detail'!$J$24:$J$523,"Control Equipment Problems"))</f>
        <v/>
      </c>
      <c r="H294" s="193" t="str">
        <f>IF(D294="","",SUMIFS('CMS Deviation Detail'!$I$24:$I$523,'CMS Deviation Detail'!$B$24:$B$523,$B294,'CMS Deviation Detail'!$C$24:$C$523,$C294,'CMS Deviation Detail'!$J$24:$J$523,"Process Problems"))</f>
        <v/>
      </c>
      <c r="I294" s="193" t="str">
        <f>IF(E294="","",SUMIFS('CMS Deviation Detail'!$I$24:$I$523,'CMS Deviation Detail'!$B$24:$B$523,$B294,'CMS Deviation Detail'!$C$24:$C$523,$C294,'CMS Deviation Detail'!$J$24:$J$523,"Other Known Causes"))</f>
        <v/>
      </c>
      <c r="J294" s="216" t="str">
        <f>IF(F294="","",SUMIFS('CMS Deviation Detail'!$I$24:$I$523,'CMS Deviation Detail'!$B$24:$B$523,$B294,'CMS Deviation Detail'!$C$24:$C$523,$C294,'CMS Deviation Detail'!$J$24:$J$523,"Other Unknown Causes"))</f>
        <v/>
      </c>
    </row>
    <row r="295" spans="2:10" x14ac:dyDescent="0.35">
      <c r="B295" s="189" t="str">
        <f>IF(Lists!AK273="","",Lists!AK273)</f>
        <v/>
      </c>
      <c r="C295" s="189" t="str">
        <f>IF(Lists!AL273="","",Lists!AL273)</f>
        <v/>
      </c>
      <c r="D295" s="193" t="str">
        <f>IF(C295="","",VLOOKUP(B295,Lists!$K$2:$L$501,2,FALSE))</f>
        <v/>
      </c>
      <c r="E295" s="193" t="str">
        <f>IF(C295="","",SUMIFS('CMS Deviation Detail'!$I$24:$I$523,'CMS Deviation Detail'!$B$24:$B$523,B295,'CMS Deviation Detail'!$C$24:$C$523,C295))</f>
        <v/>
      </c>
      <c r="F295" s="194" t="str">
        <f t="shared" si="4"/>
        <v/>
      </c>
      <c r="G295" s="193" t="str">
        <f>IF(C295="","",SUMIFS('CMS Deviation Detail'!$I$24:$I$523,'CMS Deviation Detail'!$B$24:$B$523,$B295,'CMS Deviation Detail'!$C$24:$C$523,$C295,'CMS Deviation Detail'!$J$24:$J$523,"Control Equipment Problems"))</f>
        <v/>
      </c>
      <c r="H295" s="193" t="str">
        <f>IF(D295="","",SUMIFS('CMS Deviation Detail'!$I$24:$I$523,'CMS Deviation Detail'!$B$24:$B$523,$B295,'CMS Deviation Detail'!$C$24:$C$523,$C295,'CMS Deviation Detail'!$J$24:$J$523,"Process Problems"))</f>
        <v/>
      </c>
      <c r="I295" s="193" t="str">
        <f>IF(E295="","",SUMIFS('CMS Deviation Detail'!$I$24:$I$523,'CMS Deviation Detail'!$B$24:$B$523,$B295,'CMS Deviation Detail'!$C$24:$C$523,$C295,'CMS Deviation Detail'!$J$24:$J$523,"Other Known Causes"))</f>
        <v/>
      </c>
      <c r="J295" s="216" t="str">
        <f>IF(F295="","",SUMIFS('CMS Deviation Detail'!$I$24:$I$523,'CMS Deviation Detail'!$B$24:$B$523,$B295,'CMS Deviation Detail'!$C$24:$C$523,$C295,'CMS Deviation Detail'!$J$24:$J$523,"Other Unknown Causes"))</f>
        <v/>
      </c>
    </row>
    <row r="296" spans="2:10" x14ac:dyDescent="0.35">
      <c r="B296" s="189" t="str">
        <f>IF(Lists!AK274="","",Lists!AK274)</f>
        <v/>
      </c>
      <c r="C296" s="189" t="str">
        <f>IF(Lists!AL274="","",Lists!AL274)</f>
        <v/>
      </c>
      <c r="D296" s="193" t="str">
        <f>IF(C296="","",VLOOKUP(B296,Lists!$K$2:$L$501,2,FALSE))</f>
        <v/>
      </c>
      <c r="E296" s="193" t="str">
        <f>IF(C296="","",SUMIFS('CMS Deviation Detail'!$I$24:$I$523,'CMS Deviation Detail'!$B$24:$B$523,B296,'CMS Deviation Detail'!$C$24:$C$523,C296))</f>
        <v/>
      </c>
      <c r="F296" s="194" t="str">
        <f t="shared" si="4"/>
        <v/>
      </c>
      <c r="G296" s="193" t="str">
        <f>IF(C296="","",SUMIFS('CMS Deviation Detail'!$I$24:$I$523,'CMS Deviation Detail'!$B$24:$B$523,$B296,'CMS Deviation Detail'!$C$24:$C$523,$C296,'CMS Deviation Detail'!$J$24:$J$523,"Control Equipment Problems"))</f>
        <v/>
      </c>
      <c r="H296" s="193" t="str">
        <f>IF(D296="","",SUMIFS('CMS Deviation Detail'!$I$24:$I$523,'CMS Deviation Detail'!$B$24:$B$523,$B296,'CMS Deviation Detail'!$C$24:$C$523,$C296,'CMS Deviation Detail'!$J$24:$J$523,"Process Problems"))</f>
        <v/>
      </c>
      <c r="I296" s="193" t="str">
        <f>IF(E296="","",SUMIFS('CMS Deviation Detail'!$I$24:$I$523,'CMS Deviation Detail'!$B$24:$B$523,$B296,'CMS Deviation Detail'!$C$24:$C$523,$C296,'CMS Deviation Detail'!$J$24:$J$523,"Other Known Causes"))</f>
        <v/>
      </c>
      <c r="J296" s="216" t="str">
        <f>IF(F296="","",SUMIFS('CMS Deviation Detail'!$I$24:$I$523,'CMS Deviation Detail'!$B$24:$B$523,$B296,'CMS Deviation Detail'!$C$24:$C$523,$C296,'CMS Deviation Detail'!$J$24:$J$523,"Other Unknown Causes"))</f>
        <v/>
      </c>
    </row>
    <row r="297" spans="2:10" x14ac:dyDescent="0.35">
      <c r="B297" s="189" t="str">
        <f>IF(Lists!AK275="","",Lists!AK275)</f>
        <v/>
      </c>
      <c r="C297" s="189" t="str">
        <f>IF(Lists!AL275="","",Lists!AL275)</f>
        <v/>
      </c>
      <c r="D297" s="193" t="str">
        <f>IF(C297="","",VLOOKUP(B297,Lists!$K$2:$L$501,2,FALSE))</f>
        <v/>
      </c>
      <c r="E297" s="193" t="str">
        <f>IF(C297="","",SUMIFS('CMS Deviation Detail'!$I$24:$I$523,'CMS Deviation Detail'!$B$24:$B$523,B297,'CMS Deviation Detail'!$C$24:$C$523,C297))</f>
        <v/>
      </c>
      <c r="F297" s="194" t="str">
        <f t="shared" si="4"/>
        <v/>
      </c>
      <c r="G297" s="193" t="str">
        <f>IF(C297="","",SUMIFS('CMS Deviation Detail'!$I$24:$I$523,'CMS Deviation Detail'!$B$24:$B$523,$B297,'CMS Deviation Detail'!$C$24:$C$523,$C297,'CMS Deviation Detail'!$J$24:$J$523,"Control Equipment Problems"))</f>
        <v/>
      </c>
      <c r="H297" s="193" t="str">
        <f>IF(D297="","",SUMIFS('CMS Deviation Detail'!$I$24:$I$523,'CMS Deviation Detail'!$B$24:$B$523,$B297,'CMS Deviation Detail'!$C$24:$C$523,$C297,'CMS Deviation Detail'!$J$24:$J$523,"Process Problems"))</f>
        <v/>
      </c>
      <c r="I297" s="193" t="str">
        <f>IF(E297="","",SUMIFS('CMS Deviation Detail'!$I$24:$I$523,'CMS Deviation Detail'!$B$24:$B$523,$B297,'CMS Deviation Detail'!$C$24:$C$523,$C297,'CMS Deviation Detail'!$J$24:$J$523,"Other Known Causes"))</f>
        <v/>
      </c>
      <c r="J297" s="216" t="str">
        <f>IF(F297="","",SUMIFS('CMS Deviation Detail'!$I$24:$I$523,'CMS Deviation Detail'!$B$24:$B$523,$B297,'CMS Deviation Detail'!$C$24:$C$523,$C297,'CMS Deviation Detail'!$J$24:$J$523,"Other Unknown Causes"))</f>
        <v/>
      </c>
    </row>
    <row r="298" spans="2:10" x14ac:dyDescent="0.35">
      <c r="B298" s="189" t="str">
        <f>IF(Lists!AK276="","",Lists!AK276)</f>
        <v/>
      </c>
      <c r="C298" s="189" t="str">
        <f>IF(Lists!AL276="","",Lists!AL276)</f>
        <v/>
      </c>
      <c r="D298" s="193" t="str">
        <f>IF(C298="","",VLOOKUP(B298,Lists!$K$2:$L$501,2,FALSE))</f>
        <v/>
      </c>
      <c r="E298" s="193" t="str">
        <f>IF(C298="","",SUMIFS('CMS Deviation Detail'!$I$24:$I$523,'CMS Deviation Detail'!$B$24:$B$523,B298,'CMS Deviation Detail'!$C$24:$C$523,C298))</f>
        <v/>
      </c>
      <c r="F298" s="194" t="str">
        <f t="shared" si="4"/>
        <v/>
      </c>
      <c r="G298" s="193" t="str">
        <f>IF(C298="","",SUMIFS('CMS Deviation Detail'!$I$24:$I$523,'CMS Deviation Detail'!$B$24:$B$523,$B298,'CMS Deviation Detail'!$C$24:$C$523,$C298,'CMS Deviation Detail'!$J$24:$J$523,"Control Equipment Problems"))</f>
        <v/>
      </c>
      <c r="H298" s="193" t="str">
        <f>IF(D298="","",SUMIFS('CMS Deviation Detail'!$I$24:$I$523,'CMS Deviation Detail'!$B$24:$B$523,$B298,'CMS Deviation Detail'!$C$24:$C$523,$C298,'CMS Deviation Detail'!$J$24:$J$523,"Process Problems"))</f>
        <v/>
      </c>
      <c r="I298" s="193" t="str">
        <f>IF(E298="","",SUMIFS('CMS Deviation Detail'!$I$24:$I$523,'CMS Deviation Detail'!$B$24:$B$523,$B298,'CMS Deviation Detail'!$C$24:$C$523,$C298,'CMS Deviation Detail'!$J$24:$J$523,"Other Known Causes"))</f>
        <v/>
      </c>
      <c r="J298" s="216" t="str">
        <f>IF(F298="","",SUMIFS('CMS Deviation Detail'!$I$24:$I$523,'CMS Deviation Detail'!$B$24:$B$523,$B298,'CMS Deviation Detail'!$C$24:$C$523,$C298,'CMS Deviation Detail'!$J$24:$J$523,"Other Unknown Causes"))</f>
        <v/>
      </c>
    </row>
    <row r="299" spans="2:10" x14ac:dyDescent="0.35">
      <c r="B299" s="189" t="str">
        <f>IF(Lists!AK277="","",Lists!AK277)</f>
        <v/>
      </c>
      <c r="C299" s="189" t="str">
        <f>IF(Lists!AL277="","",Lists!AL277)</f>
        <v/>
      </c>
      <c r="D299" s="193" t="str">
        <f>IF(C299="","",VLOOKUP(B299,Lists!$K$2:$L$501,2,FALSE))</f>
        <v/>
      </c>
      <c r="E299" s="193" t="str">
        <f>IF(C299="","",SUMIFS('CMS Deviation Detail'!$I$24:$I$523,'CMS Deviation Detail'!$B$24:$B$523,B299,'CMS Deviation Detail'!$C$24:$C$523,C299))</f>
        <v/>
      </c>
      <c r="F299" s="194" t="str">
        <f t="shared" si="4"/>
        <v/>
      </c>
      <c r="G299" s="193" t="str">
        <f>IF(C299="","",SUMIFS('CMS Deviation Detail'!$I$24:$I$523,'CMS Deviation Detail'!$B$24:$B$523,$B299,'CMS Deviation Detail'!$C$24:$C$523,$C299,'CMS Deviation Detail'!$J$24:$J$523,"Control Equipment Problems"))</f>
        <v/>
      </c>
      <c r="H299" s="193" t="str">
        <f>IF(D299="","",SUMIFS('CMS Deviation Detail'!$I$24:$I$523,'CMS Deviation Detail'!$B$24:$B$523,$B299,'CMS Deviation Detail'!$C$24:$C$523,$C299,'CMS Deviation Detail'!$J$24:$J$523,"Process Problems"))</f>
        <v/>
      </c>
      <c r="I299" s="193" t="str">
        <f>IF(E299="","",SUMIFS('CMS Deviation Detail'!$I$24:$I$523,'CMS Deviation Detail'!$B$24:$B$523,$B299,'CMS Deviation Detail'!$C$24:$C$523,$C299,'CMS Deviation Detail'!$J$24:$J$523,"Other Known Causes"))</f>
        <v/>
      </c>
      <c r="J299" s="216" t="str">
        <f>IF(F299="","",SUMIFS('CMS Deviation Detail'!$I$24:$I$523,'CMS Deviation Detail'!$B$24:$B$523,$B299,'CMS Deviation Detail'!$C$24:$C$523,$C299,'CMS Deviation Detail'!$J$24:$J$523,"Other Unknown Causes"))</f>
        <v/>
      </c>
    </row>
    <row r="300" spans="2:10" x14ac:dyDescent="0.35">
      <c r="B300" s="189" t="str">
        <f>IF(Lists!AK278="","",Lists!AK278)</f>
        <v/>
      </c>
      <c r="C300" s="189" t="str">
        <f>IF(Lists!AL278="","",Lists!AL278)</f>
        <v/>
      </c>
      <c r="D300" s="193" t="str">
        <f>IF(C300="","",VLOOKUP(B300,Lists!$K$2:$L$501,2,FALSE))</f>
        <v/>
      </c>
      <c r="E300" s="193" t="str">
        <f>IF(C300="","",SUMIFS('CMS Deviation Detail'!$I$24:$I$523,'CMS Deviation Detail'!$B$24:$B$523,B300,'CMS Deviation Detail'!$C$24:$C$523,C300))</f>
        <v/>
      </c>
      <c r="F300" s="194" t="str">
        <f t="shared" si="4"/>
        <v/>
      </c>
      <c r="G300" s="193" t="str">
        <f>IF(C300="","",SUMIFS('CMS Deviation Detail'!$I$24:$I$523,'CMS Deviation Detail'!$B$24:$B$523,$B300,'CMS Deviation Detail'!$C$24:$C$523,$C300,'CMS Deviation Detail'!$J$24:$J$523,"Control Equipment Problems"))</f>
        <v/>
      </c>
      <c r="H300" s="193" t="str">
        <f>IF(D300="","",SUMIFS('CMS Deviation Detail'!$I$24:$I$523,'CMS Deviation Detail'!$B$24:$B$523,$B300,'CMS Deviation Detail'!$C$24:$C$523,$C300,'CMS Deviation Detail'!$J$24:$J$523,"Process Problems"))</f>
        <v/>
      </c>
      <c r="I300" s="193" t="str">
        <f>IF(E300="","",SUMIFS('CMS Deviation Detail'!$I$24:$I$523,'CMS Deviation Detail'!$B$24:$B$523,$B300,'CMS Deviation Detail'!$C$24:$C$523,$C300,'CMS Deviation Detail'!$J$24:$J$523,"Other Known Causes"))</f>
        <v/>
      </c>
      <c r="J300" s="216" t="str">
        <f>IF(F300="","",SUMIFS('CMS Deviation Detail'!$I$24:$I$523,'CMS Deviation Detail'!$B$24:$B$523,$B300,'CMS Deviation Detail'!$C$24:$C$523,$C300,'CMS Deviation Detail'!$J$24:$J$523,"Other Unknown Causes"))</f>
        <v/>
      </c>
    </row>
    <row r="301" spans="2:10" x14ac:dyDescent="0.35">
      <c r="B301" s="189" t="str">
        <f>IF(Lists!AK279="","",Lists!AK279)</f>
        <v/>
      </c>
      <c r="C301" s="189" t="str">
        <f>IF(Lists!AL279="","",Lists!AL279)</f>
        <v/>
      </c>
      <c r="D301" s="193" t="str">
        <f>IF(C301="","",VLOOKUP(B301,Lists!$K$2:$L$501,2,FALSE))</f>
        <v/>
      </c>
      <c r="E301" s="193" t="str">
        <f>IF(C301="","",SUMIFS('CMS Deviation Detail'!$I$24:$I$523,'CMS Deviation Detail'!$B$24:$B$523,B301,'CMS Deviation Detail'!$C$24:$C$523,C301))</f>
        <v/>
      </c>
      <c r="F301" s="194" t="str">
        <f t="shared" si="4"/>
        <v/>
      </c>
      <c r="G301" s="193" t="str">
        <f>IF(C301="","",SUMIFS('CMS Deviation Detail'!$I$24:$I$523,'CMS Deviation Detail'!$B$24:$B$523,$B301,'CMS Deviation Detail'!$C$24:$C$523,$C301,'CMS Deviation Detail'!$J$24:$J$523,"Control Equipment Problems"))</f>
        <v/>
      </c>
      <c r="H301" s="193" t="str">
        <f>IF(D301="","",SUMIFS('CMS Deviation Detail'!$I$24:$I$523,'CMS Deviation Detail'!$B$24:$B$523,$B301,'CMS Deviation Detail'!$C$24:$C$523,$C301,'CMS Deviation Detail'!$J$24:$J$523,"Process Problems"))</f>
        <v/>
      </c>
      <c r="I301" s="193" t="str">
        <f>IF(E301="","",SUMIFS('CMS Deviation Detail'!$I$24:$I$523,'CMS Deviation Detail'!$B$24:$B$523,$B301,'CMS Deviation Detail'!$C$24:$C$523,$C301,'CMS Deviation Detail'!$J$24:$J$523,"Other Known Causes"))</f>
        <v/>
      </c>
      <c r="J301" s="216" t="str">
        <f>IF(F301="","",SUMIFS('CMS Deviation Detail'!$I$24:$I$523,'CMS Deviation Detail'!$B$24:$B$523,$B301,'CMS Deviation Detail'!$C$24:$C$523,$C301,'CMS Deviation Detail'!$J$24:$J$523,"Other Unknown Causes"))</f>
        <v/>
      </c>
    </row>
    <row r="302" spans="2:10" x14ac:dyDescent="0.35">
      <c r="B302" s="189" t="str">
        <f>IF(Lists!AK280="","",Lists!AK280)</f>
        <v/>
      </c>
      <c r="C302" s="189" t="str">
        <f>IF(Lists!AL280="","",Lists!AL280)</f>
        <v/>
      </c>
      <c r="D302" s="193" t="str">
        <f>IF(C302="","",VLOOKUP(B302,Lists!$K$2:$L$501,2,FALSE))</f>
        <v/>
      </c>
      <c r="E302" s="193" t="str">
        <f>IF(C302="","",SUMIFS('CMS Deviation Detail'!$I$24:$I$523,'CMS Deviation Detail'!$B$24:$B$523,B302,'CMS Deviation Detail'!$C$24:$C$523,C302))</f>
        <v/>
      </c>
      <c r="F302" s="194" t="str">
        <f t="shared" si="4"/>
        <v/>
      </c>
      <c r="G302" s="193" t="str">
        <f>IF(C302="","",SUMIFS('CMS Deviation Detail'!$I$24:$I$523,'CMS Deviation Detail'!$B$24:$B$523,$B302,'CMS Deviation Detail'!$C$24:$C$523,$C302,'CMS Deviation Detail'!$J$24:$J$523,"Control Equipment Problems"))</f>
        <v/>
      </c>
      <c r="H302" s="193" t="str">
        <f>IF(D302="","",SUMIFS('CMS Deviation Detail'!$I$24:$I$523,'CMS Deviation Detail'!$B$24:$B$523,$B302,'CMS Deviation Detail'!$C$24:$C$523,$C302,'CMS Deviation Detail'!$J$24:$J$523,"Process Problems"))</f>
        <v/>
      </c>
      <c r="I302" s="193" t="str">
        <f>IF(E302="","",SUMIFS('CMS Deviation Detail'!$I$24:$I$523,'CMS Deviation Detail'!$B$24:$B$523,$B302,'CMS Deviation Detail'!$C$24:$C$523,$C302,'CMS Deviation Detail'!$J$24:$J$523,"Other Known Causes"))</f>
        <v/>
      </c>
      <c r="J302" s="216" t="str">
        <f>IF(F302="","",SUMIFS('CMS Deviation Detail'!$I$24:$I$523,'CMS Deviation Detail'!$B$24:$B$523,$B302,'CMS Deviation Detail'!$C$24:$C$523,$C302,'CMS Deviation Detail'!$J$24:$J$523,"Other Unknown Causes"))</f>
        <v/>
      </c>
    </row>
    <row r="303" spans="2:10" x14ac:dyDescent="0.35">
      <c r="B303" s="189" t="str">
        <f>IF(Lists!AK281="","",Lists!AK281)</f>
        <v/>
      </c>
      <c r="C303" s="189" t="str">
        <f>IF(Lists!AL281="","",Lists!AL281)</f>
        <v/>
      </c>
      <c r="D303" s="193" t="str">
        <f>IF(C303="","",VLOOKUP(B303,Lists!$K$2:$L$501,2,FALSE))</f>
        <v/>
      </c>
      <c r="E303" s="193" t="str">
        <f>IF(C303="","",SUMIFS('CMS Deviation Detail'!$I$24:$I$523,'CMS Deviation Detail'!$B$24:$B$523,B303,'CMS Deviation Detail'!$C$24:$C$523,C303))</f>
        <v/>
      </c>
      <c r="F303" s="194" t="str">
        <f t="shared" si="4"/>
        <v/>
      </c>
      <c r="G303" s="193" t="str">
        <f>IF(C303="","",SUMIFS('CMS Deviation Detail'!$I$24:$I$523,'CMS Deviation Detail'!$B$24:$B$523,$B303,'CMS Deviation Detail'!$C$24:$C$523,$C303,'CMS Deviation Detail'!$J$24:$J$523,"Control Equipment Problems"))</f>
        <v/>
      </c>
      <c r="H303" s="193" t="str">
        <f>IF(D303="","",SUMIFS('CMS Deviation Detail'!$I$24:$I$523,'CMS Deviation Detail'!$B$24:$B$523,$B303,'CMS Deviation Detail'!$C$24:$C$523,$C303,'CMS Deviation Detail'!$J$24:$J$523,"Process Problems"))</f>
        <v/>
      </c>
      <c r="I303" s="193" t="str">
        <f>IF(E303="","",SUMIFS('CMS Deviation Detail'!$I$24:$I$523,'CMS Deviation Detail'!$B$24:$B$523,$B303,'CMS Deviation Detail'!$C$24:$C$523,$C303,'CMS Deviation Detail'!$J$24:$J$523,"Other Known Causes"))</f>
        <v/>
      </c>
      <c r="J303" s="216" t="str">
        <f>IF(F303="","",SUMIFS('CMS Deviation Detail'!$I$24:$I$523,'CMS Deviation Detail'!$B$24:$B$523,$B303,'CMS Deviation Detail'!$C$24:$C$523,$C303,'CMS Deviation Detail'!$J$24:$J$523,"Other Unknown Causes"))</f>
        <v/>
      </c>
    </row>
    <row r="304" spans="2:10" x14ac:dyDescent="0.35">
      <c r="B304" s="189" t="str">
        <f>IF(Lists!AK282="","",Lists!AK282)</f>
        <v/>
      </c>
      <c r="C304" s="189" t="str">
        <f>IF(Lists!AL282="","",Lists!AL282)</f>
        <v/>
      </c>
      <c r="D304" s="193" t="str">
        <f>IF(C304="","",VLOOKUP(B304,Lists!$K$2:$L$501,2,FALSE))</f>
        <v/>
      </c>
      <c r="E304" s="193" t="str">
        <f>IF(C304="","",SUMIFS('CMS Deviation Detail'!$I$24:$I$523,'CMS Deviation Detail'!$B$24:$B$523,B304,'CMS Deviation Detail'!$C$24:$C$523,C304))</f>
        <v/>
      </c>
      <c r="F304" s="194" t="str">
        <f t="shared" si="4"/>
        <v/>
      </c>
      <c r="G304" s="193" t="str">
        <f>IF(C304="","",SUMIFS('CMS Deviation Detail'!$I$24:$I$523,'CMS Deviation Detail'!$B$24:$B$523,$B304,'CMS Deviation Detail'!$C$24:$C$523,$C304,'CMS Deviation Detail'!$J$24:$J$523,"Control Equipment Problems"))</f>
        <v/>
      </c>
      <c r="H304" s="193" t="str">
        <f>IF(D304="","",SUMIFS('CMS Deviation Detail'!$I$24:$I$523,'CMS Deviation Detail'!$B$24:$B$523,$B304,'CMS Deviation Detail'!$C$24:$C$523,$C304,'CMS Deviation Detail'!$J$24:$J$523,"Process Problems"))</f>
        <v/>
      </c>
      <c r="I304" s="193" t="str">
        <f>IF(E304="","",SUMIFS('CMS Deviation Detail'!$I$24:$I$523,'CMS Deviation Detail'!$B$24:$B$523,$B304,'CMS Deviation Detail'!$C$24:$C$523,$C304,'CMS Deviation Detail'!$J$24:$J$523,"Other Known Causes"))</f>
        <v/>
      </c>
      <c r="J304" s="216" t="str">
        <f>IF(F304="","",SUMIFS('CMS Deviation Detail'!$I$24:$I$523,'CMS Deviation Detail'!$B$24:$B$523,$B304,'CMS Deviation Detail'!$C$24:$C$523,$C304,'CMS Deviation Detail'!$J$24:$J$523,"Other Unknown Causes"))</f>
        <v/>
      </c>
    </row>
    <row r="305" spans="2:10" x14ac:dyDescent="0.35">
      <c r="B305" s="189" t="str">
        <f>IF(Lists!AK283="","",Lists!AK283)</f>
        <v/>
      </c>
      <c r="C305" s="189" t="str">
        <f>IF(Lists!AL283="","",Lists!AL283)</f>
        <v/>
      </c>
      <c r="D305" s="193" t="str">
        <f>IF(C305="","",VLOOKUP(B305,Lists!$K$2:$L$501,2,FALSE))</f>
        <v/>
      </c>
      <c r="E305" s="193" t="str">
        <f>IF(C305="","",SUMIFS('CMS Deviation Detail'!$I$24:$I$523,'CMS Deviation Detail'!$B$24:$B$523,B305,'CMS Deviation Detail'!$C$24:$C$523,C305))</f>
        <v/>
      </c>
      <c r="F305" s="194" t="str">
        <f t="shared" si="4"/>
        <v/>
      </c>
      <c r="G305" s="193" t="str">
        <f>IF(C305="","",SUMIFS('CMS Deviation Detail'!$I$24:$I$523,'CMS Deviation Detail'!$B$24:$B$523,$B305,'CMS Deviation Detail'!$C$24:$C$523,$C305,'CMS Deviation Detail'!$J$24:$J$523,"Control Equipment Problems"))</f>
        <v/>
      </c>
      <c r="H305" s="193" t="str">
        <f>IF(D305="","",SUMIFS('CMS Deviation Detail'!$I$24:$I$523,'CMS Deviation Detail'!$B$24:$B$523,$B305,'CMS Deviation Detail'!$C$24:$C$523,$C305,'CMS Deviation Detail'!$J$24:$J$523,"Process Problems"))</f>
        <v/>
      </c>
      <c r="I305" s="193" t="str">
        <f>IF(E305="","",SUMIFS('CMS Deviation Detail'!$I$24:$I$523,'CMS Deviation Detail'!$B$24:$B$523,$B305,'CMS Deviation Detail'!$C$24:$C$523,$C305,'CMS Deviation Detail'!$J$24:$J$523,"Other Known Causes"))</f>
        <v/>
      </c>
      <c r="J305" s="216" t="str">
        <f>IF(F305="","",SUMIFS('CMS Deviation Detail'!$I$24:$I$523,'CMS Deviation Detail'!$B$24:$B$523,$B305,'CMS Deviation Detail'!$C$24:$C$523,$C305,'CMS Deviation Detail'!$J$24:$J$523,"Other Unknown Causes"))</f>
        <v/>
      </c>
    </row>
    <row r="306" spans="2:10" x14ac:dyDescent="0.35">
      <c r="B306" s="189" t="str">
        <f>IF(Lists!AK284="","",Lists!AK284)</f>
        <v/>
      </c>
      <c r="C306" s="189" t="str">
        <f>IF(Lists!AL284="","",Lists!AL284)</f>
        <v/>
      </c>
      <c r="D306" s="193" t="str">
        <f>IF(C306="","",VLOOKUP(B306,Lists!$K$2:$L$501,2,FALSE))</f>
        <v/>
      </c>
      <c r="E306" s="193" t="str">
        <f>IF(C306="","",SUMIFS('CMS Deviation Detail'!$I$24:$I$523,'CMS Deviation Detail'!$B$24:$B$523,B306,'CMS Deviation Detail'!$C$24:$C$523,C306))</f>
        <v/>
      </c>
      <c r="F306" s="194" t="str">
        <f t="shared" si="4"/>
        <v/>
      </c>
      <c r="G306" s="193" t="str">
        <f>IF(C306="","",SUMIFS('CMS Deviation Detail'!$I$24:$I$523,'CMS Deviation Detail'!$B$24:$B$523,$B306,'CMS Deviation Detail'!$C$24:$C$523,$C306,'CMS Deviation Detail'!$J$24:$J$523,"Control Equipment Problems"))</f>
        <v/>
      </c>
      <c r="H306" s="193" t="str">
        <f>IF(D306="","",SUMIFS('CMS Deviation Detail'!$I$24:$I$523,'CMS Deviation Detail'!$B$24:$B$523,$B306,'CMS Deviation Detail'!$C$24:$C$523,$C306,'CMS Deviation Detail'!$J$24:$J$523,"Process Problems"))</f>
        <v/>
      </c>
      <c r="I306" s="193" t="str">
        <f>IF(E306="","",SUMIFS('CMS Deviation Detail'!$I$24:$I$523,'CMS Deviation Detail'!$B$24:$B$523,$B306,'CMS Deviation Detail'!$C$24:$C$523,$C306,'CMS Deviation Detail'!$J$24:$J$523,"Other Known Causes"))</f>
        <v/>
      </c>
      <c r="J306" s="216" t="str">
        <f>IF(F306="","",SUMIFS('CMS Deviation Detail'!$I$24:$I$523,'CMS Deviation Detail'!$B$24:$B$523,$B306,'CMS Deviation Detail'!$C$24:$C$523,$C306,'CMS Deviation Detail'!$J$24:$J$523,"Other Unknown Causes"))</f>
        <v/>
      </c>
    </row>
    <row r="307" spans="2:10" x14ac:dyDescent="0.35">
      <c r="B307" s="189" t="str">
        <f>IF(Lists!AK285="","",Lists!AK285)</f>
        <v/>
      </c>
      <c r="C307" s="189" t="str">
        <f>IF(Lists!AL285="","",Lists!AL285)</f>
        <v/>
      </c>
      <c r="D307" s="193" t="str">
        <f>IF(C307="","",VLOOKUP(B307,Lists!$K$2:$L$501,2,FALSE))</f>
        <v/>
      </c>
      <c r="E307" s="193" t="str">
        <f>IF(C307="","",SUMIFS('CMS Deviation Detail'!$I$24:$I$523,'CMS Deviation Detail'!$B$24:$B$523,B307,'CMS Deviation Detail'!$C$24:$C$523,C307))</f>
        <v/>
      </c>
      <c r="F307" s="194" t="str">
        <f t="shared" si="4"/>
        <v/>
      </c>
      <c r="G307" s="193" t="str">
        <f>IF(C307="","",SUMIFS('CMS Deviation Detail'!$I$24:$I$523,'CMS Deviation Detail'!$B$24:$B$523,$B307,'CMS Deviation Detail'!$C$24:$C$523,$C307,'CMS Deviation Detail'!$J$24:$J$523,"Control Equipment Problems"))</f>
        <v/>
      </c>
      <c r="H307" s="193" t="str">
        <f>IF(D307="","",SUMIFS('CMS Deviation Detail'!$I$24:$I$523,'CMS Deviation Detail'!$B$24:$B$523,$B307,'CMS Deviation Detail'!$C$24:$C$523,$C307,'CMS Deviation Detail'!$J$24:$J$523,"Process Problems"))</f>
        <v/>
      </c>
      <c r="I307" s="193" t="str">
        <f>IF(E307="","",SUMIFS('CMS Deviation Detail'!$I$24:$I$523,'CMS Deviation Detail'!$B$24:$B$523,$B307,'CMS Deviation Detail'!$C$24:$C$523,$C307,'CMS Deviation Detail'!$J$24:$J$523,"Other Known Causes"))</f>
        <v/>
      </c>
      <c r="J307" s="216" t="str">
        <f>IF(F307="","",SUMIFS('CMS Deviation Detail'!$I$24:$I$523,'CMS Deviation Detail'!$B$24:$B$523,$B307,'CMS Deviation Detail'!$C$24:$C$523,$C307,'CMS Deviation Detail'!$J$24:$J$523,"Other Unknown Causes"))</f>
        <v/>
      </c>
    </row>
    <row r="308" spans="2:10" x14ac:dyDescent="0.35">
      <c r="B308" s="189" t="str">
        <f>IF(Lists!AK286="","",Lists!AK286)</f>
        <v/>
      </c>
      <c r="C308" s="189" t="str">
        <f>IF(Lists!AL286="","",Lists!AL286)</f>
        <v/>
      </c>
      <c r="D308" s="193" t="str">
        <f>IF(C308="","",VLOOKUP(B308,Lists!$K$2:$L$501,2,FALSE))</f>
        <v/>
      </c>
      <c r="E308" s="193" t="str">
        <f>IF(C308="","",SUMIFS('CMS Deviation Detail'!$I$24:$I$523,'CMS Deviation Detail'!$B$24:$B$523,B308,'CMS Deviation Detail'!$C$24:$C$523,C308))</f>
        <v/>
      </c>
      <c r="F308" s="194" t="str">
        <f t="shared" si="4"/>
        <v/>
      </c>
      <c r="G308" s="193" t="str">
        <f>IF(C308="","",SUMIFS('CMS Deviation Detail'!$I$24:$I$523,'CMS Deviation Detail'!$B$24:$B$523,$B308,'CMS Deviation Detail'!$C$24:$C$523,$C308,'CMS Deviation Detail'!$J$24:$J$523,"Control Equipment Problems"))</f>
        <v/>
      </c>
      <c r="H308" s="193" t="str">
        <f>IF(D308="","",SUMIFS('CMS Deviation Detail'!$I$24:$I$523,'CMS Deviation Detail'!$B$24:$B$523,$B308,'CMS Deviation Detail'!$C$24:$C$523,$C308,'CMS Deviation Detail'!$J$24:$J$523,"Process Problems"))</f>
        <v/>
      </c>
      <c r="I308" s="193" t="str">
        <f>IF(E308="","",SUMIFS('CMS Deviation Detail'!$I$24:$I$523,'CMS Deviation Detail'!$B$24:$B$523,$B308,'CMS Deviation Detail'!$C$24:$C$523,$C308,'CMS Deviation Detail'!$J$24:$J$523,"Other Known Causes"))</f>
        <v/>
      </c>
      <c r="J308" s="216" t="str">
        <f>IF(F308="","",SUMIFS('CMS Deviation Detail'!$I$24:$I$523,'CMS Deviation Detail'!$B$24:$B$523,$B308,'CMS Deviation Detail'!$C$24:$C$523,$C308,'CMS Deviation Detail'!$J$24:$J$523,"Other Unknown Causes"))</f>
        <v/>
      </c>
    </row>
    <row r="309" spans="2:10" x14ac:dyDescent="0.35">
      <c r="B309" s="189" t="str">
        <f>IF(Lists!AK287="","",Lists!AK287)</f>
        <v/>
      </c>
      <c r="C309" s="189" t="str">
        <f>IF(Lists!AL287="","",Lists!AL287)</f>
        <v/>
      </c>
      <c r="D309" s="193" t="str">
        <f>IF(C309="","",VLOOKUP(B309,Lists!$K$2:$L$501,2,FALSE))</f>
        <v/>
      </c>
      <c r="E309" s="193" t="str">
        <f>IF(C309="","",SUMIFS('CMS Deviation Detail'!$I$24:$I$523,'CMS Deviation Detail'!$B$24:$B$523,B309,'CMS Deviation Detail'!$C$24:$C$523,C309))</f>
        <v/>
      </c>
      <c r="F309" s="194" t="str">
        <f t="shared" si="4"/>
        <v/>
      </c>
      <c r="G309" s="193" t="str">
        <f>IF(C309="","",SUMIFS('CMS Deviation Detail'!$I$24:$I$523,'CMS Deviation Detail'!$B$24:$B$523,$B309,'CMS Deviation Detail'!$C$24:$C$523,$C309,'CMS Deviation Detail'!$J$24:$J$523,"Control Equipment Problems"))</f>
        <v/>
      </c>
      <c r="H309" s="193" t="str">
        <f>IF(D309="","",SUMIFS('CMS Deviation Detail'!$I$24:$I$523,'CMS Deviation Detail'!$B$24:$B$523,$B309,'CMS Deviation Detail'!$C$24:$C$523,$C309,'CMS Deviation Detail'!$J$24:$J$523,"Process Problems"))</f>
        <v/>
      </c>
      <c r="I309" s="193" t="str">
        <f>IF(E309="","",SUMIFS('CMS Deviation Detail'!$I$24:$I$523,'CMS Deviation Detail'!$B$24:$B$523,$B309,'CMS Deviation Detail'!$C$24:$C$523,$C309,'CMS Deviation Detail'!$J$24:$J$523,"Other Known Causes"))</f>
        <v/>
      </c>
      <c r="J309" s="216" t="str">
        <f>IF(F309="","",SUMIFS('CMS Deviation Detail'!$I$24:$I$523,'CMS Deviation Detail'!$B$24:$B$523,$B309,'CMS Deviation Detail'!$C$24:$C$523,$C309,'CMS Deviation Detail'!$J$24:$J$523,"Other Unknown Causes"))</f>
        <v/>
      </c>
    </row>
    <row r="310" spans="2:10" x14ac:dyDescent="0.35">
      <c r="B310" s="189" t="str">
        <f>IF(Lists!AK288="","",Lists!AK288)</f>
        <v/>
      </c>
      <c r="C310" s="189" t="str">
        <f>IF(Lists!AL288="","",Lists!AL288)</f>
        <v/>
      </c>
      <c r="D310" s="193" t="str">
        <f>IF(C310="","",VLOOKUP(B310,Lists!$K$2:$L$501,2,FALSE))</f>
        <v/>
      </c>
      <c r="E310" s="193" t="str">
        <f>IF(C310="","",SUMIFS('CMS Deviation Detail'!$I$24:$I$523,'CMS Deviation Detail'!$B$24:$B$523,B310,'CMS Deviation Detail'!$C$24:$C$523,C310))</f>
        <v/>
      </c>
      <c r="F310" s="194" t="str">
        <f t="shared" si="4"/>
        <v/>
      </c>
      <c r="G310" s="193" t="str">
        <f>IF(C310="","",SUMIFS('CMS Deviation Detail'!$I$24:$I$523,'CMS Deviation Detail'!$B$24:$B$523,$B310,'CMS Deviation Detail'!$C$24:$C$523,$C310,'CMS Deviation Detail'!$J$24:$J$523,"Control Equipment Problems"))</f>
        <v/>
      </c>
      <c r="H310" s="193" t="str">
        <f>IF(D310="","",SUMIFS('CMS Deviation Detail'!$I$24:$I$523,'CMS Deviation Detail'!$B$24:$B$523,$B310,'CMS Deviation Detail'!$C$24:$C$523,$C310,'CMS Deviation Detail'!$J$24:$J$523,"Process Problems"))</f>
        <v/>
      </c>
      <c r="I310" s="193" t="str">
        <f>IF(E310="","",SUMIFS('CMS Deviation Detail'!$I$24:$I$523,'CMS Deviation Detail'!$B$24:$B$523,$B310,'CMS Deviation Detail'!$C$24:$C$523,$C310,'CMS Deviation Detail'!$J$24:$J$523,"Other Known Causes"))</f>
        <v/>
      </c>
      <c r="J310" s="216" t="str">
        <f>IF(F310="","",SUMIFS('CMS Deviation Detail'!$I$24:$I$523,'CMS Deviation Detail'!$B$24:$B$523,$B310,'CMS Deviation Detail'!$C$24:$C$523,$C310,'CMS Deviation Detail'!$J$24:$J$523,"Other Unknown Causes"))</f>
        <v/>
      </c>
    </row>
    <row r="311" spans="2:10" x14ac:dyDescent="0.35">
      <c r="B311" s="189" t="str">
        <f>IF(Lists!AK289="","",Lists!AK289)</f>
        <v/>
      </c>
      <c r="C311" s="189" t="str">
        <f>IF(Lists!AL289="","",Lists!AL289)</f>
        <v/>
      </c>
      <c r="D311" s="193" t="str">
        <f>IF(C311="","",VLOOKUP(B311,Lists!$K$2:$L$501,2,FALSE))</f>
        <v/>
      </c>
      <c r="E311" s="193" t="str">
        <f>IF(C311="","",SUMIFS('CMS Deviation Detail'!$I$24:$I$523,'CMS Deviation Detail'!$B$24:$B$523,B311,'CMS Deviation Detail'!$C$24:$C$523,C311))</f>
        <v/>
      </c>
      <c r="F311" s="194" t="str">
        <f t="shared" si="4"/>
        <v/>
      </c>
      <c r="G311" s="193" t="str">
        <f>IF(C311="","",SUMIFS('CMS Deviation Detail'!$I$24:$I$523,'CMS Deviation Detail'!$B$24:$B$523,$B311,'CMS Deviation Detail'!$C$24:$C$523,$C311,'CMS Deviation Detail'!$J$24:$J$523,"Control Equipment Problems"))</f>
        <v/>
      </c>
      <c r="H311" s="193" t="str">
        <f>IF(D311="","",SUMIFS('CMS Deviation Detail'!$I$24:$I$523,'CMS Deviation Detail'!$B$24:$B$523,$B311,'CMS Deviation Detail'!$C$24:$C$523,$C311,'CMS Deviation Detail'!$J$24:$J$523,"Process Problems"))</f>
        <v/>
      </c>
      <c r="I311" s="193" t="str">
        <f>IF(E311="","",SUMIFS('CMS Deviation Detail'!$I$24:$I$523,'CMS Deviation Detail'!$B$24:$B$523,$B311,'CMS Deviation Detail'!$C$24:$C$523,$C311,'CMS Deviation Detail'!$J$24:$J$523,"Other Known Causes"))</f>
        <v/>
      </c>
      <c r="J311" s="216" t="str">
        <f>IF(F311="","",SUMIFS('CMS Deviation Detail'!$I$24:$I$523,'CMS Deviation Detail'!$B$24:$B$523,$B311,'CMS Deviation Detail'!$C$24:$C$523,$C311,'CMS Deviation Detail'!$J$24:$J$523,"Other Unknown Causes"))</f>
        <v/>
      </c>
    </row>
    <row r="312" spans="2:10" x14ac:dyDescent="0.35">
      <c r="B312" s="189" t="str">
        <f>IF(Lists!AK290="","",Lists!AK290)</f>
        <v/>
      </c>
      <c r="C312" s="189" t="str">
        <f>IF(Lists!AL290="","",Lists!AL290)</f>
        <v/>
      </c>
      <c r="D312" s="193" t="str">
        <f>IF(C312="","",VLOOKUP(B312,Lists!$K$2:$L$501,2,FALSE))</f>
        <v/>
      </c>
      <c r="E312" s="193" t="str">
        <f>IF(C312="","",SUMIFS('CMS Deviation Detail'!$I$24:$I$523,'CMS Deviation Detail'!$B$24:$B$523,B312,'CMS Deviation Detail'!$C$24:$C$523,C312))</f>
        <v/>
      </c>
      <c r="F312" s="194" t="str">
        <f t="shared" si="4"/>
        <v/>
      </c>
      <c r="G312" s="193" t="str">
        <f>IF(C312="","",SUMIFS('CMS Deviation Detail'!$I$24:$I$523,'CMS Deviation Detail'!$B$24:$B$523,$B312,'CMS Deviation Detail'!$C$24:$C$523,$C312,'CMS Deviation Detail'!$J$24:$J$523,"Control Equipment Problems"))</f>
        <v/>
      </c>
      <c r="H312" s="193" t="str">
        <f>IF(D312="","",SUMIFS('CMS Deviation Detail'!$I$24:$I$523,'CMS Deviation Detail'!$B$24:$B$523,$B312,'CMS Deviation Detail'!$C$24:$C$523,$C312,'CMS Deviation Detail'!$J$24:$J$523,"Process Problems"))</f>
        <v/>
      </c>
      <c r="I312" s="193" t="str">
        <f>IF(E312="","",SUMIFS('CMS Deviation Detail'!$I$24:$I$523,'CMS Deviation Detail'!$B$24:$B$523,$B312,'CMS Deviation Detail'!$C$24:$C$523,$C312,'CMS Deviation Detail'!$J$24:$J$523,"Other Known Causes"))</f>
        <v/>
      </c>
      <c r="J312" s="216" t="str">
        <f>IF(F312="","",SUMIFS('CMS Deviation Detail'!$I$24:$I$523,'CMS Deviation Detail'!$B$24:$B$523,$B312,'CMS Deviation Detail'!$C$24:$C$523,$C312,'CMS Deviation Detail'!$J$24:$J$523,"Other Unknown Causes"))</f>
        <v/>
      </c>
    </row>
    <row r="313" spans="2:10" x14ac:dyDescent="0.35">
      <c r="B313" s="189" t="str">
        <f>IF(Lists!AK291="","",Lists!AK291)</f>
        <v/>
      </c>
      <c r="C313" s="189" t="str">
        <f>IF(Lists!AL291="","",Lists!AL291)</f>
        <v/>
      </c>
      <c r="D313" s="193" t="str">
        <f>IF(C313="","",VLOOKUP(B313,Lists!$K$2:$L$501,2,FALSE))</f>
        <v/>
      </c>
      <c r="E313" s="193" t="str">
        <f>IF(C313="","",SUMIFS('CMS Deviation Detail'!$I$24:$I$523,'CMS Deviation Detail'!$B$24:$B$523,B313,'CMS Deviation Detail'!$C$24:$C$523,C313))</f>
        <v/>
      </c>
      <c r="F313" s="194" t="str">
        <f t="shared" si="4"/>
        <v/>
      </c>
      <c r="G313" s="193" t="str">
        <f>IF(C313="","",SUMIFS('CMS Deviation Detail'!$I$24:$I$523,'CMS Deviation Detail'!$B$24:$B$523,$B313,'CMS Deviation Detail'!$C$24:$C$523,$C313,'CMS Deviation Detail'!$J$24:$J$523,"Control Equipment Problems"))</f>
        <v/>
      </c>
      <c r="H313" s="193" t="str">
        <f>IF(D313="","",SUMIFS('CMS Deviation Detail'!$I$24:$I$523,'CMS Deviation Detail'!$B$24:$B$523,$B313,'CMS Deviation Detail'!$C$24:$C$523,$C313,'CMS Deviation Detail'!$J$24:$J$523,"Process Problems"))</f>
        <v/>
      </c>
      <c r="I313" s="193" t="str">
        <f>IF(E313="","",SUMIFS('CMS Deviation Detail'!$I$24:$I$523,'CMS Deviation Detail'!$B$24:$B$523,$B313,'CMS Deviation Detail'!$C$24:$C$523,$C313,'CMS Deviation Detail'!$J$24:$J$523,"Other Known Causes"))</f>
        <v/>
      </c>
      <c r="J313" s="216" t="str">
        <f>IF(F313="","",SUMIFS('CMS Deviation Detail'!$I$24:$I$523,'CMS Deviation Detail'!$B$24:$B$523,$B313,'CMS Deviation Detail'!$C$24:$C$523,$C313,'CMS Deviation Detail'!$J$24:$J$523,"Other Unknown Causes"))</f>
        <v/>
      </c>
    </row>
    <row r="314" spans="2:10" x14ac:dyDescent="0.35">
      <c r="B314" s="189" t="str">
        <f>IF(Lists!AK292="","",Lists!AK292)</f>
        <v/>
      </c>
      <c r="C314" s="189" t="str">
        <f>IF(Lists!AL292="","",Lists!AL292)</f>
        <v/>
      </c>
      <c r="D314" s="193" t="str">
        <f>IF(C314="","",VLOOKUP(B314,Lists!$K$2:$L$501,2,FALSE))</f>
        <v/>
      </c>
      <c r="E314" s="193" t="str">
        <f>IF(C314="","",SUMIFS('CMS Deviation Detail'!$I$24:$I$523,'CMS Deviation Detail'!$B$24:$B$523,B314,'CMS Deviation Detail'!$C$24:$C$523,C314))</f>
        <v/>
      </c>
      <c r="F314" s="194" t="str">
        <f t="shared" si="4"/>
        <v/>
      </c>
      <c r="G314" s="193" t="str">
        <f>IF(C314="","",SUMIFS('CMS Deviation Detail'!$I$24:$I$523,'CMS Deviation Detail'!$B$24:$B$523,$B314,'CMS Deviation Detail'!$C$24:$C$523,$C314,'CMS Deviation Detail'!$J$24:$J$523,"Control Equipment Problems"))</f>
        <v/>
      </c>
      <c r="H314" s="193" t="str">
        <f>IF(D314="","",SUMIFS('CMS Deviation Detail'!$I$24:$I$523,'CMS Deviation Detail'!$B$24:$B$523,$B314,'CMS Deviation Detail'!$C$24:$C$523,$C314,'CMS Deviation Detail'!$J$24:$J$523,"Process Problems"))</f>
        <v/>
      </c>
      <c r="I314" s="193" t="str">
        <f>IF(E314="","",SUMIFS('CMS Deviation Detail'!$I$24:$I$523,'CMS Deviation Detail'!$B$24:$B$523,$B314,'CMS Deviation Detail'!$C$24:$C$523,$C314,'CMS Deviation Detail'!$J$24:$J$523,"Other Known Causes"))</f>
        <v/>
      </c>
      <c r="J314" s="216" t="str">
        <f>IF(F314="","",SUMIFS('CMS Deviation Detail'!$I$24:$I$523,'CMS Deviation Detail'!$B$24:$B$523,$B314,'CMS Deviation Detail'!$C$24:$C$523,$C314,'CMS Deviation Detail'!$J$24:$J$523,"Other Unknown Causes"))</f>
        <v/>
      </c>
    </row>
    <row r="315" spans="2:10" x14ac:dyDescent="0.35">
      <c r="B315" s="189" t="str">
        <f>IF(Lists!AK293="","",Lists!AK293)</f>
        <v/>
      </c>
      <c r="C315" s="189" t="str">
        <f>IF(Lists!AL293="","",Lists!AL293)</f>
        <v/>
      </c>
      <c r="D315" s="193" t="str">
        <f>IF(C315="","",VLOOKUP(B315,Lists!$K$2:$L$501,2,FALSE))</f>
        <v/>
      </c>
      <c r="E315" s="193" t="str">
        <f>IF(C315="","",SUMIFS('CMS Deviation Detail'!$I$24:$I$523,'CMS Deviation Detail'!$B$24:$B$523,B315,'CMS Deviation Detail'!$C$24:$C$523,C315))</f>
        <v/>
      </c>
      <c r="F315" s="194" t="str">
        <f t="shared" si="4"/>
        <v/>
      </c>
      <c r="G315" s="193" t="str">
        <f>IF(C315="","",SUMIFS('CMS Deviation Detail'!$I$24:$I$523,'CMS Deviation Detail'!$B$24:$B$523,$B315,'CMS Deviation Detail'!$C$24:$C$523,$C315,'CMS Deviation Detail'!$J$24:$J$523,"Control Equipment Problems"))</f>
        <v/>
      </c>
      <c r="H315" s="193" t="str">
        <f>IF(D315="","",SUMIFS('CMS Deviation Detail'!$I$24:$I$523,'CMS Deviation Detail'!$B$24:$B$523,$B315,'CMS Deviation Detail'!$C$24:$C$523,$C315,'CMS Deviation Detail'!$J$24:$J$523,"Process Problems"))</f>
        <v/>
      </c>
      <c r="I315" s="193" t="str">
        <f>IF(E315="","",SUMIFS('CMS Deviation Detail'!$I$24:$I$523,'CMS Deviation Detail'!$B$24:$B$523,$B315,'CMS Deviation Detail'!$C$24:$C$523,$C315,'CMS Deviation Detail'!$J$24:$J$523,"Other Known Causes"))</f>
        <v/>
      </c>
      <c r="J315" s="216" t="str">
        <f>IF(F315="","",SUMIFS('CMS Deviation Detail'!$I$24:$I$523,'CMS Deviation Detail'!$B$24:$B$523,$B315,'CMS Deviation Detail'!$C$24:$C$523,$C315,'CMS Deviation Detail'!$J$24:$J$523,"Other Unknown Causes"))</f>
        <v/>
      </c>
    </row>
    <row r="316" spans="2:10" x14ac:dyDescent="0.35">
      <c r="B316" s="189" t="str">
        <f>IF(Lists!AK294="","",Lists!AK294)</f>
        <v/>
      </c>
      <c r="C316" s="189" t="str">
        <f>IF(Lists!AL294="","",Lists!AL294)</f>
        <v/>
      </c>
      <c r="D316" s="193" t="str">
        <f>IF(C316="","",VLOOKUP(B316,Lists!$K$2:$L$501,2,FALSE))</f>
        <v/>
      </c>
      <c r="E316" s="193" t="str">
        <f>IF(C316="","",SUMIFS('CMS Deviation Detail'!$I$24:$I$523,'CMS Deviation Detail'!$B$24:$B$523,B316,'CMS Deviation Detail'!$C$24:$C$523,C316))</f>
        <v/>
      </c>
      <c r="F316" s="194" t="str">
        <f t="shared" si="4"/>
        <v/>
      </c>
      <c r="G316" s="193" t="str">
        <f>IF(C316="","",SUMIFS('CMS Deviation Detail'!$I$24:$I$523,'CMS Deviation Detail'!$B$24:$B$523,$B316,'CMS Deviation Detail'!$C$24:$C$523,$C316,'CMS Deviation Detail'!$J$24:$J$523,"Control Equipment Problems"))</f>
        <v/>
      </c>
      <c r="H316" s="193" t="str">
        <f>IF(D316="","",SUMIFS('CMS Deviation Detail'!$I$24:$I$523,'CMS Deviation Detail'!$B$24:$B$523,$B316,'CMS Deviation Detail'!$C$24:$C$523,$C316,'CMS Deviation Detail'!$J$24:$J$523,"Process Problems"))</f>
        <v/>
      </c>
      <c r="I316" s="193" t="str">
        <f>IF(E316="","",SUMIFS('CMS Deviation Detail'!$I$24:$I$523,'CMS Deviation Detail'!$B$24:$B$523,$B316,'CMS Deviation Detail'!$C$24:$C$523,$C316,'CMS Deviation Detail'!$J$24:$J$523,"Other Known Causes"))</f>
        <v/>
      </c>
      <c r="J316" s="216" t="str">
        <f>IF(F316="","",SUMIFS('CMS Deviation Detail'!$I$24:$I$523,'CMS Deviation Detail'!$B$24:$B$523,$B316,'CMS Deviation Detail'!$C$24:$C$523,$C316,'CMS Deviation Detail'!$J$24:$J$523,"Other Unknown Causes"))</f>
        <v/>
      </c>
    </row>
    <row r="317" spans="2:10" x14ac:dyDescent="0.35">
      <c r="B317" s="189" t="str">
        <f>IF(Lists!AK295="","",Lists!AK295)</f>
        <v/>
      </c>
      <c r="C317" s="189" t="str">
        <f>IF(Lists!AL295="","",Lists!AL295)</f>
        <v/>
      </c>
      <c r="D317" s="193" t="str">
        <f>IF(C317="","",VLOOKUP(B317,Lists!$K$2:$L$501,2,FALSE))</f>
        <v/>
      </c>
      <c r="E317" s="193" t="str">
        <f>IF(C317="","",SUMIFS('CMS Deviation Detail'!$I$24:$I$523,'CMS Deviation Detail'!$B$24:$B$523,B317,'CMS Deviation Detail'!$C$24:$C$523,C317))</f>
        <v/>
      </c>
      <c r="F317" s="194" t="str">
        <f t="shared" si="4"/>
        <v/>
      </c>
      <c r="G317" s="193" t="str">
        <f>IF(C317="","",SUMIFS('CMS Deviation Detail'!$I$24:$I$523,'CMS Deviation Detail'!$B$24:$B$523,$B317,'CMS Deviation Detail'!$C$24:$C$523,$C317,'CMS Deviation Detail'!$J$24:$J$523,"Control Equipment Problems"))</f>
        <v/>
      </c>
      <c r="H317" s="193" t="str">
        <f>IF(D317="","",SUMIFS('CMS Deviation Detail'!$I$24:$I$523,'CMS Deviation Detail'!$B$24:$B$523,$B317,'CMS Deviation Detail'!$C$24:$C$523,$C317,'CMS Deviation Detail'!$J$24:$J$523,"Process Problems"))</f>
        <v/>
      </c>
      <c r="I317" s="193" t="str">
        <f>IF(E317="","",SUMIFS('CMS Deviation Detail'!$I$24:$I$523,'CMS Deviation Detail'!$B$24:$B$523,$B317,'CMS Deviation Detail'!$C$24:$C$523,$C317,'CMS Deviation Detail'!$J$24:$J$523,"Other Known Causes"))</f>
        <v/>
      </c>
      <c r="J317" s="216" t="str">
        <f>IF(F317="","",SUMIFS('CMS Deviation Detail'!$I$24:$I$523,'CMS Deviation Detail'!$B$24:$B$523,$B317,'CMS Deviation Detail'!$C$24:$C$523,$C317,'CMS Deviation Detail'!$J$24:$J$523,"Other Unknown Causes"))</f>
        <v/>
      </c>
    </row>
    <row r="318" spans="2:10" x14ac:dyDescent="0.35">
      <c r="B318" s="189" t="str">
        <f>IF(Lists!AK296="","",Lists!AK296)</f>
        <v/>
      </c>
      <c r="C318" s="189" t="str">
        <f>IF(Lists!AL296="","",Lists!AL296)</f>
        <v/>
      </c>
      <c r="D318" s="193" t="str">
        <f>IF(C318="","",VLOOKUP(B318,Lists!$K$2:$L$501,2,FALSE))</f>
        <v/>
      </c>
      <c r="E318" s="193" t="str">
        <f>IF(C318="","",SUMIFS('CMS Deviation Detail'!$I$24:$I$523,'CMS Deviation Detail'!$B$24:$B$523,B318,'CMS Deviation Detail'!$C$24:$C$523,C318))</f>
        <v/>
      </c>
      <c r="F318" s="194" t="str">
        <f t="shared" si="4"/>
        <v/>
      </c>
      <c r="G318" s="193" t="str">
        <f>IF(C318="","",SUMIFS('CMS Deviation Detail'!$I$24:$I$523,'CMS Deviation Detail'!$B$24:$B$523,$B318,'CMS Deviation Detail'!$C$24:$C$523,$C318,'CMS Deviation Detail'!$J$24:$J$523,"Control Equipment Problems"))</f>
        <v/>
      </c>
      <c r="H318" s="193" t="str">
        <f>IF(D318="","",SUMIFS('CMS Deviation Detail'!$I$24:$I$523,'CMS Deviation Detail'!$B$24:$B$523,$B318,'CMS Deviation Detail'!$C$24:$C$523,$C318,'CMS Deviation Detail'!$J$24:$J$523,"Process Problems"))</f>
        <v/>
      </c>
      <c r="I318" s="193" t="str">
        <f>IF(E318="","",SUMIFS('CMS Deviation Detail'!$I$24:$I$523,'CMS Deviation Detail'!$B$24:$B$523,$B318,'CMS Deviation Detail'!$C$24:$C$523,$C318,'CMS Deviation Detail'!$J$24:$J$523,"Other Known Causes"))</f>
        <v/>
      </c>
      <c r="J318" s="216" t="str">
        <f>IF(F318="","",SUMIFS('CMS Deviation Detail'!$I$24:$I$523,'CMS Deviation Detail'!$B$24:$B$523,$B318,'CMS Deviation Detail'!$C$24:$C$523,$C318,'CMS Deviation Detail'!$J$24:$J$523,"Other Unknown Causes"))</f>
        <v/>
      </c>
    </row>
    <row r="319" spans="2:10" x14ac:dyDescent="0.35">
      <c r="B319" s="189" t="str">
        <f>IF(Lists!AK297="","",Lists!AK297)</f>
        <v/>
      </c>
      <c r="C319" s="189" t="str">
        <f>IF(Lists!AL297="","",Lists!AL297)</f>
        <v/>
      </c>
      <c r="D319" s="193" t="str">
        <f>IF(C319="","",VLOOKUP(B319,Lists!$K$2:$L$501,2,FALSE))</f>
        <v/>
      </c>
      <c r="E319" s="193" t="str">
        <f>IF(C319="","",SUMIFS('CMS Deviation Detail'!$I$24:$I$523,'CMS Deviation Detail'!$B$24:$B$523,B319,'CMS Deviation Detail'!$C$24:$C$523,C319))</f>
        <v/>
      </c>
      <c r="F319" s="194" t="str">
        <f t="shared" si="4"/>
        <v/>
      </c>
      <c r="G319" s="193" t="str">
        <f>IF(C319="","",SUMIFS('CMS Deviation Detail'!$I$24:$I$523,'CMS Deviation Detail'!$B$24:$B$523,$B319,'CMS Deviation Detail'!$C$24:$C$523,$C319,'CMS Deviation Detail'!$J$24:$J$523,"Control Equipment Problems"))</f>
        <v/>
      </c>
      <c r="H319" s="193" t="str">
        <f>IF(D319="","",SUMIFS('CMS Deviation Detail'!$I$24:$I$523,'CMS Deviation Detail'!$B$24:$B$523,$B319,'CMS Deviation Detail'!$C$24:$C$523,$C319,'CMS Deviation Detail'!$J$24:$J$523,"Process Problems"))</f>
        <v/>
      </c>
      <c r="I319" s="193" t="str">
        <f>IF(E319="","",SUMIFS('CMS Deviation Detail'!$I$24:$I$523,'CMS Deviation Detail'!$B$24:$B$523,$B319,'CMS Deviation Detail'!$C$24:$C$523,$C319,'CMS Deviation Detail'!$J$24:$J$523,"Other Known Causes"))</f>
        <v/>
      </c>
      <c r="J319" s="216" t="str">
        <f>IF(F319="","",SUMIFS('CMS Deviation Detail'!$I$24:$I$523,'CMS Deviation Detail'!$B$24:$B$523,$B319,'CMS Deviation Detail'!$C$24:$C$523,$C319,'CMS Deviation Detail'!$J$24:$J$523,"Other Unknown Causes"))</f>
        <v/>
      </c>
    </row>
    <row r="320" spans="2:10" x14ac:dyDescent="0.35">
      <c r="B320" s="189" t="str">
        <f>IF(Lists!AK298="","",Lists!AK298)</f>
        <v/>
      </c>
      <c r="C320" s="189" t="str">
        <f>IF(Lists!AL298="","",Lists!AL298)</f>
        <v/>
      </c>
      <c r="D320" s="193" t="str">
        <f>IF(C320="","",VLOOKUP(B320,Lists!$K$2:$L$501,2,FALSE))</f>
        <v/>
      </c>
      <c r="E320" s="193" t="str">
        <f>IF(C320="","",SUMIFS('CMS Deviation Detail'!$I$24:$I$523,'CMS Deviation Detail'!$B$24:$B$523,B320,'CMS Deviation Detail'!$C$24:$C$523,C320))</f>
        <v/>
      </c>
      <c r="F320" s="194" t="str">
        <f t="shared" si="4"/>
        <v/>
      </c>
      <c r="G320" s="193" t="str">
        <f>IF(C320="","",SUMIFS('CMS Deviation Detail'!$I$24:$I$523,'CMS Deviation Detail'!$B$24:$B$523,$B320,'CMS Deviation Detail'!$C$24:$C$523,$C320,'CMS Deviation Detail'!$J$24:$J$523,"Control Equipment Problems"))</f>
        <v/>
      </c>
      <c r="H320" s="193" t="str">
        <f>IF(D320="","",SUMIFS('CMS Deviation Detail'!$I$24:$I$523,'CMS Deviation Detail'!$B$24:$B$523,$B320,'CMS Deviation Detail'!$C$24:$C$523,$C320,'CMS Deviation Detail'!$J$24:$J$523,"Process Problems"))</f>
        <v/>
      </c>
      <c r="I320" s="193" t="str">
        <f>IF(E320="","",SUMIFS('CMS Deviation Detail'!$I$24:$I$523,'CMS Deviation Detail'!$B$24:$B$523,$B320,'CMS Deviation Detail'!$C$24:$C$523,$C320,'CMS Deviation Detail'!$J$24:$J$523,"Other Known Causes"))</f>
        <v/>
      </c>
      <c r="J320" s="216" t="str">
        <f>IF(F320="","",SUMIFS('CMS Deviation Detail'!$I$24:$I$523,'CMS Deviation Detail'!$B$24:$B$523,$B320,'CMS Deviation Detail'!$C$24:$C$523,$C320,'CMS Deviation Detail'!$J$24:$J$523,"Other Unknown Causes"))</f>
        <v/>
      </c>
    </row>
    <row r="321" spans="2:10" x14ac:dyDescent="0.35">
      <c r="B321" s="189" t="str">
        <f>IF(Lists!AK299="","",Lists!AK299)</f>
        <v/>
      </c>
      <c r="C321" s="189" t="str">
        <f>IF(Lists!AL299="","",Lists!AL299)</f>
        <v/>
      </c>
      <c r="D321" s="193" t="str">
        <f>IF(C321="","",VLOOKUP(B321,Lists!$K$2:$L$501,2,FALSE))</f>
        <v/>
      </c>
      <c r="E321" s="193" t="str">
        <f>IF(C321="","",SUMIFS('CMS Deviation Detail'!$I$24:$I$523,'CMS Deviation Detail'!$B$24:$B$523,B321,'CMS Deviation Detail'!$C$24:$C$523,C321))</f>
        <v/>
      </c>
      <c r="F321" s="194" t="str">
        <f t="shared" si="4"/>
        <v/>
      </c>
      <c r="G321" s="193" t="str">
        <f>IF(C321="","",SUMIFS('CMS Deviation Detail'!$I$24:$I$523,'CMS Deviation Detail'!$B$24:$B$523,$B321,'CMS Deviation Detail'!$C$24:$C$523,$C321,'CMS Deviation Detail'!$J$24:$J$523,"Control Equipment Problems"))</f>
        <v/>
      </c>
      <c r="H321" s="193" t="str">
        <f>IF(D321="","",SUMIFS('CMS Deviation Detail'!$I$24:$I$523,'CMS Deviation Detail'!$B$24:$B$523,$B321,'CMS Deviation Detail'!$C$24:$C$523,$C321,'CMS Deviation Detail'!$J$24:$J$523,"Process Problems"))</f>
        <v/>
      </c>
      <c r="I321" s="193" t="str">
        <f>IF(E321="","",SUMIFS('CMS Deviation Detail'!$I$24:$I$523,'CMS Deviation Detail'!$B$24:$B$523,$B321,'CMS Deviation Detail'!$C$24:$C$523,$C321,'CMS Deviation Detail'!$J$24:$J$523,"Other Known Causes"))</f>
        <v/>
      </c>
      <c r="J321" s="216" t="str">
        <f>IF(F321="","",SUMIFS('CMS Deviation Detail'!$I$24:$I$523,'CMS Deviation Detail'!$B$24:$B$523,$B321,'CMS Deviation Detail'!$C$24:$C$523,$C321,'CMS Deviation Detail'!$J$24:$J$523,"Other Unknown Causes"))</f>
        <v/>
      </c>
    </row>
    <row r="322" spans="2:10" x14ac:dyDescent="0.35">
      <c r="B322" s="189" t="str">
        <f>IF(Lists!AK300="","",Lists!AK300)</f>
        <v/>
      </c>
      <c r="C322" s="189" t="str">
        <f>IF(Lists!AL300="","",Lists!AL300)</f>
        <v/>
      </c>
      <c r="D322" s="193" t="str">
        <f>IF(C322="","",VLOOKUP(B322,Lists!$K$2:$L$501,2,FALSE))</f>
        <v/>
      </c>
      <c r="E322" s="193" t="str">
        <f>IF(C322="","",SUMIFS('CMS Deviation Detail'!$I$24:$I$523,'CMS Deviation Detail'!$B$24:$B$523,B322,'CMS Deviation Detail'!$C$24:$C$523,C322))</f>
        <v/>
      </c>
      <c r="F322" s="194" t="str">
        <f t="shared" si="4"/>
        <v/>
      </c>
      <c r="G322" s="193" t="str">
        <f>IF(C322="","",SUMIFS('CMS Deviation Detail'!$I$24:$I$523,'CMS Deviation Detail'!$B$24:$B$523,$B322,'CMS Deviation Detail'!$C$24:$C$523,$C322,'CMS Deviation Detail'!$J$24:$J$523,"Control Equipment Problems"))</f>
        <v/>
      </c>
      <c r="H322" s="193" t="str">
        <f>IF(D322="","",SUMIFS('CMS Deviation Detail'!$I$24:$I$523,'CMS Deviation Detail'!$B$24:$B$523,$B322,'CMS Deviation Detail'!$C$24:$C$523,$C322,'CMS Deviation Detail'!$J$24:$J$523,"Process Problems"))</f>
        <v/>
      </c>
      <c r="I322" s="193" t="str">
        <f>IF(E322="","",SUMIFS('CMS Deviation Detail'!$I$24:$I$523,'CMS Deviation Detail'!$B$24:$B$523,$B322,'CMS Deviation Detail'!$C$24:$C$523,$C322,'CMS Deviation Detail'!$J$24:$J$523,"Other Known Causes"))</f>
        <v/>
      </c>
      <c r="J322" s="216" t="str">
        <f>IF(F322="","",SUMIFS('CMS Deviation Detail'!$I$24:$I$523,'CMS Deviation Detail'!$B$24:$B$523,$B322,'CMS Deviation Detail'!$C$24:$C$523,$C322,'CMS Deviation Detail'!$J$24:$J$523,"Other Unknown Causes"))</f>
        <v/>
      </c>
    </row>
    <row r="323" spans="2:10" x14ac:dyDescent="0.35">
      <c r="B323" s="189" t="str">
        <f>IF(Lists!AK301="","",Lists!AK301)</f>
        <v/>
      </c>
      <c r="C323" s="189" t="str">
        <f>IF(Lists!AL301="","",Lists!AL301)</f>
        <v/>
      </c>
      <c r="D323" s="193" t="str">
        <f>IF(C323="","",VLOOKUP(B323,Lists!$K$2:$L$501,2,FALSE))</f>
        <v/>
      </c>
      <c r="E323" s="193" t="str">
        <f>IF(C323="","",SUMIFS('CMS Deviation Detail'!$I$24:$I$523,'CMS Deviation Detail'!$B$24:$B$523,B323,'CMS Deviation Detail'!$C$24:$C$523,C323))</f>
        <v/>
      </c>
      <c r="F323" s="194" t="str">
        <f t="shared" si="4"/>
        <v/>
      </c>
      <c r="G323" s="193" t="str">
        <f>IF(C323="","",SUMIFS('CMS Deviation Detail'!$I$24:$I$523,'CMS Deviation Detail'!$B$24:$B$523,$B323,'CMS Deviation Detail'!$C$24:$C$523,$C323,'CMS Deviation Detail'!$J$24:$J$523,"Control Equipment Problems"))</f>
        <v/>
      </c>
      <c r="H323" s="193" t="str">
        <f>IF(D323="","",SUMIFS('CMS Deviation Detail'!$I$24:$I$523,'CMS Deviation Detail'!$B$24:$B$523,$B323,'CMS Deviation Detail'!$C$24:$C$523,$C323,'CMS Deviation Detail'!$J$24:$J$523,"Process Problems"))</f>
        <v/>
      </c>
      <c r="I323" s="193" t="str">
        <f>IF(E323="","",SUMIFS('CMS Deviation Detail'!$I$24:$I$523,'CMS Deviation Detail'!$B$24:$B$523,$B323,'CMS Deviation Detail'!$C$24:$C$523,$C323,'CMS Deviation Detail'!$J$24:$J$523,"Other Known Causes"))</f>
        <v/>
      </c>
      <c r="J323" s="216" t="str">
        <f>IF(F323="","",SUMIFS('CMS Deviation Detail'!$I$24:$I$523,'CMS Deviation Detail'!$B$24:$B$523,$B323,'CMS Deviation Detail'!$C$24:$C$523,$C323,'CMS Deviation Detail'!$J$24:$J$523,"Other Unknown Causes"))</f>
        <v/>
      </c>
    </row>
    <row r="324" spans="2:10" x14ac:dyDescent="0.35">
      <c r="B324" s="189" t="str">
        <f>IF(Lists!AK302="","",Lists!AK302)</f>
        <v/>
      </c>
      <c r="C324" s="189" t="str">
        <f>IF(Lists!AL302="","",Lists!AL302)</f>
        <v/>
      </c>
      <c r="D324" s="193" t="str">
        <f>IF(C324="","",VLOOKUP(B324,Lists!$K$2:$L$501,2,FALSE))</f>
        <v/>
      </c>
      <c r="E324" s="193" t="str">
        <f>IF(C324="","",SUMIFS('CMS Deviation Detail'!$I$24:$I$523,'CMS Deviation Detail'!$B$24:$B$523,B324,'CMS Deviation Detail'!$C$24:$C$523,C324))</f>
        <v/>
      </c>
      <c r="F324" s="194" t="str">
        <f t="shared" si="4"/>
        <v/>
      </c>
      <c r="G324" s="193" t="str">
        <f>IF(C324="","",SUMIFS('CMS Deviation Detail'!$I$24:$I$523,'CMS Deviation Detail'!$B$24:$B$523,$B324,'CMS Deviation Detail'!$C$24:$C$523,$C324,'CMS Deviation Detail'!$J$24:$J$523,"Control Equipment Problems"))</f>
        <v/>
      </c>
      <c r="H324" s="193" t="str">
        <f>IF(D324="","",SUMIFS('CMS Deviation Detail'!$I$24:$I$523,'CMS Deviation Detail'!$B$24:$B$523,$B324,'CMS Deviation Detail'!$C$24:$C$523,$C324,'CMS Deviation Detail'!$J$24:$J$523,"Process Problems"))</f>
        <v/>
      </c>
      <c r="I324" s="193" t="str">
        <f>IF(E324="","",SUMIFS('CMS Deviation Detail'!$I$24:$I$523,'CMS Deviation Detail'!$B$24:$B$523,$B324,'CMS Deviation Detail'!$C$24:$C$523,$C324,'CMS Deviation Detail'!$J$24:$J$523,"Other Known Causes"))</f>
        <v/>
      </c>
      <c r="J324" s="216" t="str">
        <f>IF(F324="","",SUMIFS('CMS Deviation Detail'!$I$24:$I$523,'CMS Deviation Detail'!$B$24:$B$523,$B324,'CMS Deviation Detail'!$C$24:$C$523,$C324,'CMS Deviation Detail'!$J$24:$J$523,"Other Unknown Causes"))</f>
        <v/>
      </c>
    </row>
    <row r="325" spans="2:10" x14ac:dyDescent="0.35">
      <c r="B325" s="189" t="str">
        <f>IF(Lists!AK303="","",Lists!AK303)</f>
        <v/>
      </c>
      <c r="C325" s="189" t="str">
        <f>IF(Lists!AL303="","",Lists!AL303)</f>
        <v/>
      </c>
      <c r="D325" s="193" t="str">
        <f>IF(C325="","",VLOOKUP(B325,Lists!$K$2:$L$501,2,FALSE))</f>
        <v/>
      </c>
      <c r="E325" s="193" t="str">
        <f>IF(C325="","",SUMIFS('CMS Deviation Detail'!$I$24:$I$523,'CMS Deviation Detail'!$B$24:$B$523,B325,'CMS Deviation Detail'!$C$24:$C$523,C325))</f>
        <v/>
      </c>
      <c r="F325" s="194" t="str">
        <f t="shared" si="4"/>
        <v/>
      </c>
      <c r="G325" s="193" t="str">
        <f>IF(C325="","",SUMIFS('CMS Deviation Detail'!$I$24:$I$523,'CMS Deviation Detail'!$B$24:$B$523,$B325,'CMS Deviation Detail'!$C$24:$C$523,$C325,'CMS Deviation Detail'!$J$24:$J$523,"Control Equipment Problems"))</f>
        <v/>
      </c>
      <c r="H325" s="193" t="str">
        <f>IF(D325="","",SUMIFS('CMS Deviation Detail'!$I$24:$I$523,'CMS Deviation Detail'!$B$24:$B$523,$B325,'CMS Deviation Detail'!$C$24:$C$523,$C325,'CMS Deviation Detail'!$J$24:$J$523,"Process Problems"))</f>
        <v/>
      </c>
      <c r="I325" s="193" t="str">
        <f>IF(E325="","",SUMIFS('CMS Deviation Detail'!$I$24:$I$523,'CMS Deviation Detail'!$B$24:$B$523,$B325,'CMS Deviation Detail'!$C$24:$C$523,$C325,'CMS Deviation Detail'!$J$24:$J$523,"Other Known Causes"))</f>
        <v/>
      </c>
      <c r="J325" s="216" t="str">
        <f>IF(F325="","",SUMIFS('CMS Deviation Detail'!$I$24:$I$523,'CMS Deviation Detail'!$B$24:$B$523,$B325,'CMS Deviation Detail'!$C$24:$C$523,$C325,'CMS Deviation Detail'!$J$24:$J$523,"Other Unknown Causes"))</f>
        <v/>
      </c>
    </row>
    <row r="326" spans="2:10" x14ac:dyDescent="0.35">
      <c r="B326" s="189" t="str">
        <f>IF(Lists!AK304="","",Lists!AK304)</f>
        <v/>
      </c>
      <c r="C326" s="189" t="str">
        <f>IF(Lists!AL304="","",Lists!AL304)</f>
        <v/>
      </c>
      <c r="D326" s="193" t="str">
        <f>IF(C326="","",VLOOKUP(B326,Lists!$K$2:$L$501,2,FALSE))</f>
        <v/>
      </c>
      <c r="E326" s="193" t="str">
        <f>IF(C326="","",SUMIFS('CMS Deviation Detail'!$I$24:$I$523,'CMS Deviation Detail'!$B$24:$B$523,B326,'CMS Deviation Detail'!$C$24:$C$523,C326))</f>
        <v/>
      </c>
      <c r="F326" s="194" t="str">
        <f t="shared" si="4"/>
        <v/>
      </c>
      <c r="G326" s="193" t="str">
        <f>IF(C326="","",SUMIFS('CMS Deviation Detail'!$I$24:$I$523,'CMS Deviation Detail'!$B$24:$B$523,$B326,'CMS Deviation Detail'!$C$24:$C$523,$C326,'CMS Deviation Detail'!$J$24:$J$523,"Control Equipment Problems"))</f>
        <v/>
      </c>
      <c r="H326" s="193" t="str">
        <f>IF(D326="","",SUMIFS('CMS Deviation Detail'!$I$24:$I$523,'CMS Deviation Detail'!$B$24:$B$523,$B326,'CMS Deviation Detail'!$C$24:$C$523,$C326,'CMS Deviation Detail'!$J$24:$J$523,"Process Problems"))</f>
        <v/>
      </c>
      <c r="I326" s="193" t="str">
        <f>IF(E326="","",SUMIFS('CMS Deviation Detail'!$I$24:$I$523,'CMS Deviation Detail'!$B$24:$B$523,$B326,'CMS Deviation Detail'!$C$24:$C$523,$C326,'CMS Deviation Detail'!$J$24:$J$523,"Other Known Causes"))</f>
        <v/>
      </c>
      <c r="J326" s="216" t="str">
        <f>IF(F326="","",SUMIFS('CMS Deviation Detail'!$I$24:$I$523,'CMS Deviation Detail'!$B$24:$B$523,$B326,'CMS Deviation Detail'!$C$24:$C$523,$C326,'CMS Deviation Detail'!$J$24:$J$523,"Other Unknown Causes"))</f>
        <v/>
      </c>
    </row>
    <row r="327" spans="2:10" x14ac:dyDescent="0.35">
      <c r="B327" s="189" t="str">
        <f>IF(Lists!AK305="","",Lists!AK305)</f>
        <v/>
      </c>
      <c r="C327" s="189" t="str">
        <f>IF(Lists!AL305="","",Lists!AL305)</f>
        <v/>
      </c>
      <c r="D327" s="193" t="str">
        <f>IF(C327="","",VLOOKUP(B327,Lists!$K$2:$L$501,2,FALSE))</f>
        <v/>
      </c>
      <c r="E327" s="193" t="str">
        <f>IF(C327="","",SUMIFS('CMS Deviation Detail'!$I$24:$I$523,'CMS Deviation Detail'!$B$24:$B$523,B327,'CMS Deviation Detail'!$C$24:$C$523,C327))</f>
        <v/>
      </c>
      <c r="F327" s="194" t="str">
        <f t="shared" si="4"/>
        <v/>
      </c>
      <c r="G327" s="193" t="str">
        <f>IF(C327="","",SUMIFS('CMS Deviation Detail'!$I$24:$I$523,'CMS Deviation Detail'!$B$24:$B$523,$B327,'CMS Deviation Detail'!$C$24:$C$523,$C327,'CMS Deviation Detail'!$J$24:$J$523,"Control Equipment Problems"))</f>
        <v/>
      </c>
      <c r="H327" s="193" t="str">
        <f>IF(D327="","",SUMIFS('CMS Deviation Detail'!$I$24:$I$523,'CMS Deviation Detail'!$B$24:$B$523,$B327,'CMS Deviation Detail'!$C$24:$C$523,$C327,'CMS Deviation Detail'!$J$24:$J$523,"Process Problems"))</f>
        <v/>
      </c>
      <c r="I327" s="193" t="str">
        <f>IF(E327="","",SUMIFS('CMS Deviation Detail'!$I$24:$I$523,'CMS Deviation Detail'!$B$24:$B$523,$B327,'CMS Deviation Detail'!$C$24:$C$523,$C327,'CMS Deviation Detail'!$J$24:$J$523,"Other Known Causes"))</f>
        <v/>
      </c>
      <c r="J327" s="216" t="str">
        <f>IF(F327="","",SUMIFS('CMS Deviation Detail'!$I$24:$I$523,'CMS Deviation Detail'!$B$24:$B$523,$B327,'CMS Deviation Detail'!$C$24:$C$523,$C327,'CMS Deviation Detail'!$J$24:$J$523,"Other Unknown Causes"))</f>
        <v/>
      </c>
    </row>
    <row r="328" spans="2:10" x14ac:dyDescent="0.35">
      <c r="B328" s="189" t="str">
        <f>IF(Lists!AK306="","",Lists!AK306)</f>
        <v/>
      </c>
      <c r="C328" s="189" t="str">
        <f>IF(Lists!AL306="","",Lists!AL306)</f>
        <v/>
      </c>
      <c r="D328" s="193" t="str">
        <f>IF(C328="","",VLOOKUP(B328,Lists!$K$2:$L$501,2,FALSE))</f>
        <v/>
      </c>
      <c r="E328" s="193" t="str">
        <f>IF(C328="","",SUMIFS('CMS Deviation Detail'!$I$24:$I$523,'CMS Deviation Detail'!$B$24:$B$523,B328,'CMS Deviation Detail'!$C$24:$C$523,C328))</f>
        <v/>
      </c>
      <c r="F328" s="194" t="str">
        <f t="shared" si="4"/>
        <v/>
      </c>
      <c r="G328" s="193" t="str">
        <f>IF(C328="","",SUMIFS('CMS Deviation Detail'!$I$24:$I$523,'CMS Deviation Detail'!$B$24:$B$523,$B328,'CMS Deviation Detail'!$C$24:$C$523,$C328,'CMS Deviation Detail'!$J$24:$J$523,"Control Equipment Problems"))</f>
        <v/>
      </c>
      <c r="H328" s="193" t="str">
        <f>IF(D328="","",SUMIFS('CMS Deviation Detail'!$I$24:$I$523,'CMS Deviation Detail'!$B$24:$B$523,$B328,'CMS Deviation Detail'!$C$24:$C$523,$C328,'CMS Deviation Detail'!$J$24:$J$523,"Process Problems"))</f>
        <v/>
      </c>
      <c r="I328" s="193" t="str">
        <f>IF(E328="","",SUMIFS('CMS Deviation Detail'!$I$24:$I$523,'CMS Deviation Detail'!$B$24:$B$523,$B328,'CMS Deviation Detail'!$C$24:$C$523,$C328,'CMS Deviation Detail'!$J$24:$J$523,"Other Known Causes"))</f>
        <v/>
      </c>
      <c r="J328" s="216" t="str">
        <f>IF(F328="","",SUMIFS('CMS Deviation Detail'!$I$24:$I$523,'CMS Deviation Detail'!$B$24:$B$523,$B328,'CMS Deviation Detail'!$C$24:$C$523,$C328,'CMS Deviation Detail'!$J$24:$J$523,"Other Unknown Causes"))</f>
        <v/>
      </c>
    </row>
    <row r="329" spans="2:10" x14ac:dyDescent="0.35">
      <c r="B329" s="189" t="str">
        <f>IF(Lists!AK307="","",Lists!AK307)</f>
        <v/>
      </c>
      <c r="C329" s="189" t="str">
        <f>IF(Lists!AL307="","",Lists!AL307)</f>
        <v/>
      </c>
      <c r="D329" s="193" t="str">
        <f>IF(C329="","",VLOOKUP(B329,Lists!$K$2:$L$501,2,FALSE))</f>
        <v/>
      </c>
      <c r="E329" s="193" t="str">
        <f>IF(C329="","",SUMIFS('CMS Deviation Detail'!$I$24:$I$523,'CMS Deviation Detail'!$B$24:$B$523,B329,'CMS Deviation Detail'!$C$24:$C$523,C329))</f>
        <v/>
      </c>
      <c r="F329" s="194" t="str">
        <f t="shared" si="4"/>
        <v/>
      </c>
      <c r="G329" s="193" t="str">
        <f>IF(C329="","",SUMIFS('CMS Deviation Detail'!$I$24:$I$523,'CMS Deviation Detail'!$B$24:$B$523,$B329,'CMS Deviation Detail'!$C$24:$C$523,$C329,'CMS Deviation Detail'!$J$24:$J$523,"Control Equipment Problems"))</f>
        <v/>
      </c>
      <c r="H329" s="193" t="str">
        <f>IF(D329="","",SUMIFS('CMS Deviation Detail'!$I$24:$I$523,'CMS Deviation Detail'!$B$24:$B$523,$B329,'CMS Deviation Detail'!$C$24:$C$523,$C329,'CMS Deviation Detail'!$J$24:$J$523,"Process Problems"))</f>
        <v/>
      </c>
      <c r="I329" s="193" t="str">
        <f>IF(E329="","",SUMIFS('CMS Deviation Detail'!$I$24:$I$523,'CMS Deviation Detail'!$B$24:$B$523,$B329,'CMS Deviation Detail'!$C$24:$C$523,$C329,'CMS Deviation Detail'!$J$24:$J$523,"Other Known Causes"))</f>
        <v/>
      </c>
      <c r="J329" s="216" t="str">
        <f>IF(F329="","",SUMIFS('CMS Deviation Detail'!$I$24:$I$523,'CMS Deviation Detail'!$B$24:$B$523,$B329,'CMS Deviation Detail'!$C$24:$C$523,$C329,'CMS Deviation Detail'!$J$24:$J$523,"Other Unknown Causes"))</f>
        <v/>
      </c>
    </row>
    <row r="330" spans="2:10" x14ac:dyDescent="0.35">
      <c r="B330" s="189" t="str">
        <f>IF(Lists!AK308="","",Lists!AK308)</f>
        <v/>
      </c>
      <c r="C330" s="189" t="str">
        <f>IF(Lists!AL308="","",Lists!AL308)</f>
        <v/>
      </c>
      <c r="D330" s="193" t="str">
        <f>IF(C330="","",VLOOKUP(B330,Lists!$K$2:$L$501,2,FALSE))</f>
        <v/>
      </c>
      <c r="E330" s="193" t="str">
        <f>IF(C330="","",SUMIFS('CMS Deviation Detail'!$I$24:$I$523,'CMS Deviation Detail'!$B$24:$B$523,B330,'CMS Deviation Detail'!$C$24:$C$523,C330))</f>
        <v/>
      </c>
      <c r="F330" s="194" t="str">
        <f t="shared" si="4"/>
        <v/>
      </c>
      <c r="G330" s="193" t="str">
        <f>IF(C330="","",SUMIFS('CMS Deviation Detail'!$I$24:$I$523,'CMS Deviation Detail'!$B$24:$B$523,$B330,'CMS Deviation Detail'!$C$24:$C$523,$C330,'CMS Deviation Detail'!$J$24:$J$523,"Control Equipment Problems"))</f>
        <v/>
      </c>
      <c r="H330" s="193" t="str">
        <f>IF(D330="","",SUMIFS('CMS Deviation Detail'!$I$24:$I$523,'CMS Deviation Detail'!$B$24:$B$523,$B330,'CMS Deviation Detail'!$C$24:$C$523,$C330,'CMS Deviation Detail'!$J$24:$J$523,"Process Problems"))</f>
        <v/>
      </c>
      <c r="I330" s="193" t="str">
        <f>IF(E330="","",SUMIFS('CMS Deviation Detail'!$I$24:$I$523,'CMS Deviation Detail'!$B$24:$B$523,$B330,'CMS Deviation Detail'!$C$24:$C$523,$C330,'CMS Deviation Detail'!$J$24:$J$523,"Other Known Causes"))</f>
        <v/>
      </c>
      <c r="J330" s="216" t="str">
        <f>IF(F330="","",SUMIFS('CMS Deviation Detail'!$I$24:$I$523,'CMS Deviation Detail'!$B$24:$B$523,$B330,'CMS Deviation Detail'!$C$24:$C$523,$C330,'CMS Deviation Detail'!$J$24:$J$523,"Other Unknown Causes"))</f>
        <v/>
      </c>
    </row>
    <row r="331" spans="2:10" x14ac:dyDescent="0.35">
      <c r="B331" s="189" t="str">
        <f>IF(Lists!AK309="","",Lists!AK309)</f>
        <v/>
      </c>
      <c r="C331" s="189" t="str">
        <f>IF(Lists!AL309="","",Lists!AL309)</f>
        <v/>
      </c>
      <c r="D331" s="193" t="str">
        <f>IF(C331="","",VLOOKUP(B331,Lists!$K$2:$L$501,2,FALSE))</f>
        <v/>
      </c>
      <c r="E331" s="193" t="str">
        <f>IF(C331="","",SUMIFS('CMS Deviation Detail'!$I$24:$I$523,'CMS Deviation Detail'!$B$24:$B$523,B331,'CMS Deviation Detail'!$C$24:$C$523,C331))</f>
        <v/>
      </c>
      <c r="F331" s="194" t="str">
        <f t="shared" si="4"/>
        <v/>
      </c>
      <c r="G331" s="193" t="str">
        <f>IF(C331="","",SUMIFS('CMS Deviation Detail'!$I$24:$I$523,'CMS Deviation Detail'!$B$24:$B$523,$B331,'CMS Deviation Detail'!$C$24:$C$523,$C331,'CMS Deviation Detail'!$J$24:$J$523,"Control Equipment Problems"))</f>
        <v/>
      </c>
      <c r="H331" s="193" t="str">
        <f>IF(D331="","",SUMIFS('CMS Deviation Detail'!$I$24:$I$523,'CMS Deviation Detail'!$B$24:$B$523,$B331,'CMS Deviation Detail'!$C$24:$C$523,$C331,'CMS Deviation Detail'!$J$24:$J$523,"Process Problems"))</f>
        <v/>
      </c>
      <c r="I331" s="193" t="str">
        <f>IF(E331="","",SUMIFS('CMS Deviation Detail'!$I$24:$I$523,'CMS Deviation Detail'!$B$24:$B$523,$B331,'CMS Deviation Detail'!$C$24:$C$523,$C331,'CMS Deviation Detail'!$J$24:$J$523,"Other Known Causes"))</f>
        <v/>
      </c>
      <c r="J331" s="216" t="str">
        <f>IF(F331="","",SUMIFS('CMS Deviation Detail'!$I$24:$I$523,'CMS Deviation Detail'!$B$24:$B$523,$B331,'CMS Deviation Detail'!$C$24:$C$523,$C331,'CMS Deviation Detail'!$J$24:$J$523,"Other Unknown Causes"))</f>
        <v/>
      </c>
    </row>
    <row r="332" spans="2:10" x14ac:dyDescent="0.35">
      <c r="B332" s="189" t="str">
        <f>IF(Lists!AK310="","",Lists!AK310)</f>
        <v/>
      </c>
      <c r="C332" s="189" t="str">
        <f>IF(Lists!AL310="","",Lists!AL310)</f>
        <v/>
      </c>
      <c r="D332" s="193" t="str">
        <f>IF(C332="","",VLOOKUP(B332,Lists!$K$2:$L$501,2,FALSE))</f>
        <v/>
      </c>
      <c r="E332" s="193" t="str">
        <f>IF(C332="","",SUMIFS('CMS Deviation Detail'!$I$24:$I$523,'CMS Deviation Detail'!$B$24:$B$523,B332,'CMS Deviation Detail'!$C$24:$C$523,C332))</f>
        <v/>
      </c>
      <c r="F332" s="194" t="str">
        <f t="shared" si="4"/>
        <v/>
      </c>
      <c r="G332" s="193" t="str">
        <f>IF(C332="","",SUMIFS('CMS Deviation Detail'!$I$24:$I$523,'CMS Deviation Detail'!$B$24:$B$523,$B332,'CMS Deviation Detail'!$C$24:$C$523,$C332,'CMS Deviation Detail'!$J$24:$J$523,"Control Equipment Problems"))</f>
        <v/>
      </c>
      <c r="H332" s="193" t="str">
        <f>IF(D332="","",SUMIFS('CMS Deviation Detail'!$I$24:$I$523,'CMS Deviation Detail'!$B$24:$B$523,$B332,'CMS Deviation Detail'!$C$24:$C$523,$C332,'CMS Deviation Detail'!$J$24:$J$523,"Process Problems"))</f>
        <v/>
      </c>
      <c r="I332" s="193" t="str">
        <f>IF(E332="","",SUMIFS('CMS Deviation Detail'!$I$24:$I$523,'CMS Deviation Detail'!$B$24:$B$523,$B332,'CMS Deviation Detail'!$C$24:$C$523,$C332,'CMS Deviation Detail'!$J$24:$J$523,"Other Known Causes"))</f>
        <v/>
      </c>
      <c r="J332" s="216" t="str">
        <f>IF(F332="","",SUMIFS('CMS Deviation Detail'!$I$24:$I$523,'CMS Deviation Detail'!$B$24:$B$523,$B332,'CMS Deviation Detail'!$C$24:$C$523,$C332,'CMS Deviation Detail'!$J$24:$J$523,"Other Unknown Causes"))</f>
        <v/>
      </c>
    </row>
    <row r="333" spans="2:10" x14ac:dyDescent="0.35">
      <c r="B333" s="189" t="str">
        <f>IF(Lists!AK311="","",Lists!AK311)</f>
        <v/>
      </c>
      <c r="C333" s="189" t="str">
        <f>IF(Lists!AL311="","",Lists!AL311)</f>
        <v/>
      </c>
      <c r="D333" s="193" t="str">
        <f>IF(C333="","",VLOOKUP(B333,Lists!$K$2:$L$501,2,FALSE))</f>
        <v/>
      </c>
      <c r="E333" s="193" t="str">
        <f>IF(C333="","",SUMIFS('CMS Deviation Detail'!$I$24:$I$523,'CMS Deviation Detail'!$B$24:$B$523,B333,'CMS Deviation Detail'!$C$24:$C$523,C333))</f>
        <v/>
      </c>
      <c r="F333" s="194" t="str">
        <f t="shared" si="4"/>
        <v/>
      </c>
      <c r="G333" s="193" t="str">
        <f>IF(C333="","",SUMIFS('CMS Deviation Detail'!$I$24:$I$523,'CMS Deviation Detail'!$B$24:$B$523,$B333,'CMS Deviation Detail'!$C$24:$C$523,$C333,'CMS Deviation Detail'!$J$24:$J$523,"Control Equipment Problems"))</f>
        <v/>
      </c>
      <c r="H333" s="193" t="str">
        <f>IF(D333="","",SUMIFS('CMS Deviation Detail'!$I$24:$I$523,'CMS Deviation Detail'!$B$24:$B$523,$B333,'CMS Deviation Detail'!$C$24:$C$523,$C333,'CMS Deviation Detail'!$J$24:$J$523,"Process Problems"))</f>
        <v/>
      </c>
      <c r="I333" s="193" t="str">
        <f>IF(E333="","",SUMIFS('CMS Deviation Detail'!$I$24:$I$523,'CMS Deviation Detail'!$B$24:$B$523,$B333,'CMS Deviation Detail'!$C$24:$C$523,$C333,'CMS Deviation Detail'!$J$24:$J$523,"Other Known Causes"))</f>
        <v/>
      </c>
      <c r="J333" s="216" t="str">
        <f>IF(F333="","",SUMIFS('CMS Deviation Detail'!$I$24:$I$523,'CMS Deviation Detail'!$B$24:$B$523,$B333,'CMS Deviation Detail'!$C$24:$C$523,$C333,'CMS Deviation Detail'!$J$24:$J$523,"Other Unknown Causes"))</f>
        <v/>
      </c>
    </row>
    <row r="334" spans="2:10" x14ac:dyDescent="0.35">
      <c r="B334" s="189" t="str">
        <f>IF(Lists!AK312="","",Lists!AK312)</f>
        <v/>
      </c>
      <c r="C334" s="189" t="str">
        <f>IF(Lists!AL312="","",Lists!AL312)</f>
        <v/>
      </c>
      <c r="D334" s="193" t="str">
        <f>IF(C334="","",VLOOKUP(B334,Lists!$K$2:$L$501,2,FALSE))</f>
        <v/>
      </c>
      <c r="E334" s="193" t="str">
        <f>IF(C334="","",SUMIFS('CMS Deviation Detail'!$I$24:$I$523,'CMS Deviation Detail'!$B$24:$B$523,B334,'CMS Deviation Detail'!$C$24:$C$523,C334))</f>
        <v/>
      </c>
      <c r="F334" s="194" t="str">
        <f t="shared" si="4"/>
        <v/>
      </c>
      <c r="G334" s="193" t="str">
        <f>IF(C334="","",SUMIFS('CMS Deviation Detail'!$I$24:$I$523,'CMS Deviation Detail'!$B$24:$B$523,$B334,'CMS Deviation Detail'!$C$24:$C$523,$C334,'CMS Deviation Detail'!$J$24:$J$523,"Control Equipment Problems"))</f>
        <v/>
      </c>
      <c r="H334" s="193" t="str">
        <f>IF(D334="","",SUMIFS('CMS Deviation Detail'!$I$24:$I$523,'CMS Deviation Detail'!$B$24:$B$523,$B334,'CMS Deviation Detail'!$C$24:$C$523,$C334,'CMS Deviation Detail'!$J$24:$J$523,"Process Problems"))</f>
        <v/>
      </c>
      <c r="I334" s="193" t="str">
        <f>IF(E334="","",SUMIFS('CMS Deviation Detail'!$I$24:$I$523,'CMS Deviation Detail'!$B$24:$B$523,$B334,'CMS Deviation Detail'!$C$24:$C$523,$C334,'CMS Deviation Detail'!$J$24:$J$523,"Other Known Causes"))</f>
        <v/>
      </c>
      <c r="J334" s="216" t="str">
        <f>IF(F334="","",SUMIFS('CMS Deviation Detail'!$I$24:$I$523,'CMS Deviation Detail'!$B$24:$B$523,$B334,'CMS Deviation Detail'!$C$24:$C$523,$C334,'CMS Deviation Detail'!$J$24:$J$523,"Other Unknown Causes"))</f>
        <v/>
      </c>
    </row>
    <row r="335" spans="2:10" x14ac:dyDescent="0.35">
      <c r="B335" s="189" t="str">
        <f>IF(Lists!AK313="","",Lists!AK313)</f>
        <v/>
      </c>
      <c r="C335" s="189" t="str">
        <f>IF(Lists!AL313="","",Lists!AL313)</f>
        <v/>
      </c>
      <c r="D335" s="193" t="str">
        <f>IF(C335="","",VLOOKUP(B335,Lists!$K$2:$L$501,2,FALSE))</f>
        <v/>
      </c>
      <c r="E335" s="193" t="str">
        <f>IF(C335="","",SUMIFS('CMS Deviation Detail'!$I$24:$I$523,'CMS Deviation Detail'!$B$24:$B$523,B335,'CMS Deviation Detail'!$C$24:$C$523,C335))</f>
        <v/>
      </c>
      <c r="F335" s="194" t="str">
        <f t="shared" si="4"/>
        <v/>
      </c>
      <c r="G335" s="193" t="str">
        <f>IF(C335="","",SUMIFS('CMS Deviation Detail'!$I$24:$I$523,'CMS Deviation Detail'!$B$24:$B$523,$B335,'CMS Deviation Detail'!$C$24:$C$523,$C335,'CMS Deviation Detail'!$J$24:$J$523,"Control Equipment Problems"))</f>
        <v/>
      </c>
      <c r="H335" s="193" t="str">
        <f>IF(D335="","",SUMIFS('CMS Deviation Detail'!$I$24:$I$523,'CMS Deviation Detail'!$B$24:$B$523,$B335,'CMS Deviation Detail'!$C$24:$C$523,$C335,'CMS Deviation Detail'!$J$24:$J$523,"Process Problems"))</f>
        <v/>
      </c>
      <c r="I335" s="193" t="str">
        <f>IF(E335="","",SUMIFS('CMS Deviation Detail'!$I$24:$I$523,'CMS Deviation Detail'!$B$24:$B$523,$B335,'CMS Deviation Detail'!$C$24:$C$523,$C335,'CMS Deviation Detail'!$J$24:$J$523,"Other Known Causes"))</f>
        <v/>
      </c>
      <c r="J335" s="216" t="str">
        <f>IF(F335="","",SUMIFS('CMS Deviation Detail'!$I$24:$I$523,'CMS Deviation Detail'!$B$24:$B$523,$B335,'CMS Deviation Detail'!$C$24:$C$523,$C335,'CMS Deviation Detail'!$J$24:$J$523,"Other Unknown Causes"))</f>
        <v/>
      </c>
    </row>
    <row r="336" spans="2:10" x14ac:dyDescent="0.35">
      <c r="B336" s="189" t="str">
        <f>IF(Lists!AK314="","",Lists!AK314)</f>
        <v/>
      </c>
      <c r="C336" s="189" t="str">
        <f>IF(Lists!AL314="","",Lists!AL314)</f>
        <v/>
      </c>
      <c r="D336" s="193" t="str">
        <f>IF(C336="","",VLOOKUP(B336,Lists!$K$2:$L$501,2,FALSE))</f>
        <v/>
      </c>
      <c r="E336" s="193" t="str">
        <f>IF(C336="","",SUMIFS('CMS Deviation Detail'!$I$24:$I$523,'CMS Deviation Detail'!$B$24:$B$523,B336,'CMS Deviation Detail'!$C$24:$C$523,C336))</f>
        <v/>
      </c>
      <c r="F336" s="194" t="str">
        <f t="shared" si="4"/>
        <v/>
      </c>
      <c r="G336" s="193" t="str">
        <f>IF(C336="","",SUMIFS('CMS Deviation Detail'!$I$24:$I$523,'CMS Deviation Detail'!$B$24:$B$523,$B336,'CMS Deviation Detail'!$C$24:$C$523,$C336,'CMS Deviation Detail'!$J$24:$J$523,"Control Equipment Problems"))</f>
        <v/>
      </c>
      <c r="H336" s="193" t="str">
        <f>IF(D336="","",SUMIFS('CMS Deviation Detail'!$I$24:$I$523,'CMS Deviation Detail'!$B$24:$B$523,$B336,'CMS Deviation Detail'!$C$24:$C$523,$C336,'CMS Deviation Detail'!$J$24:$J$523,"Process Problems"))</f>
        <v/>
      </c>
      <c r="I336" s="193" t="str">
        <f>IF(E336="","",SUMIFS('CMS Deviation Detail'!$I$24:$I$523,'CMS Deviation Detail'!$B$24:$B$523,$B336,'CMS Deviation Detail'!$C$24:$C$523,$C336,'CMS Deviation Detail'!$J$24:$J$523,"Other Known Causes"))</f>
        <v/>
      </c>
      <c r="J336" s="216" t="str">
        <f>IF(F336="","",SUMIFS('CMS Deviation Detail'!$I$24:$I$523,'CMS Deviation Detail'!$B$24:$B$523,$B336,'CMS Deviation Detail'!$C$24:$C$523,$C336,'CMS Deviation Detail'!$J$24:$J$523,"Other Unknown Causes"))</f>
        <v/>
      </c>
    </row>
    <row r="337" spans="2:10" x14ac:dyDescent="0.35">
      <c r="B337" s="189" t="str">
        <f>IF(Lists!AK315="","",Lists!AK315)</f>
        <v/>
      </c>
      <c r="C337" s="189" t="str">
        <f>IF(Lists!AL315="","",Lists!AL315)</f>
        <v/>
      </c>
      <c r="D337" s="193" t="str">
        <f>IF(C337="","",VLOOKUP(B337,Lists!$K$2:$L$501,2,FALSE))</f>
        <v/>
      </c>
      <c r="E337" s="193" t="str">
        <f>IF(C337="","",SUMIFS('CMS Deviation Detail'!$I$24:$I$523,'CMS Deviation Detail'!$B$24:$B$523,B337,'CMS Deviation Detail'!$C$24:$C$523,C337))</f>
        <v/>
      </c>
      <c r="F337" s="194" t="str">
        <f t="shared" si="4"/>
        <v/>
      </c>
      <c r="G337" s="193" t="str">
        <f>IF(C337="","",SUMIFS('CMS Deviation Detail'!$I$24:$I$523,'CMS Deviation Detail'!$B$24:$B$523,$B337,'CMS Deviation Detail'!$C$24:$C$523,$C337,'CMS Deviation Detail'!$J$24:$J$523,"Control Equipment Problems"))</f>
        <v/>
      </c>
      <c r="H337" s="193" t="str">
        <f>IF(D337="","",SUMIFS('CMS Deviation Detail'!$I$24:$I$523,'CMS Deviation Detail'!$B$24:$B$523,$B337,'CMS Deviation Detail'!$C$24:$C$523,$C337,'CMS Deviation Detail'!$J$24:$J$523,"Process Problems"))</f>
        <v/>
      </c>
      <c r="I337" s="193" t="str">
        <f>IF(E337="","",SUMIFS('CMS Deviation Detail'!$I$24:$I$523,'CMS Deviation Detail'!$B$24:$B$523,$B337,'CMS Deviation Detail'!$C$24:$C$523,$C337,'CMS Deviation Detail'!$J$24:$J$523,"Other Known Causes"))</f>
        <v/>
      </c>
      <c r="J337" s="216" t="str">
        <f>IF(F337="","",SUMIFS('CMS Deviation Detail'!$I$24:$I$523,'CMS Deviation Detail'!$B$24:$B$523,$B337,'CMS Deviation Detail'!$C$24:$C$523,$C337,'CMS Deviation Detail'!$J$24:$J$523,"Other Unknown Causes"))</f>
        <v/>
      </c>
    </row>
    <row r="338" spans="2:10" x14ac:dyDescent="0.35">
      <c r="B338" s="189" t="str">
        <f>IF(Lists!AK316="","",Lists!AK316)</f>
        <v/>
      </c>
      <c r="C338" s="189" t="str">
        <f>IF(Lists!AL316="","",Lists!AL316)</f>
        <v/>
      </c>
      <c r="D338" s="193" t="str">
        <f>IF(C338="","",VLOOKUP(B338,Lists!$K$2:$L$501,2,FALSE))</f>
        <v/>
      </c>
      <c r="E338" s="193" t="str">
        <f>IF(C338="","",SUMIFS('CMS Deviation Detail'!$I$24:$I$523,'CMS Deviation Detail'!$B$24:$B$523,B338,'CMS Deviation Detail'!$C$24:$C$523,C338))</f>
        <v/>
      </c>
      <c r="F338" s="194" t="str">
        <f t="shared" si="4"/>
        <v/>
      </c>
      <c r="G338" s="193" t="str">
        <f>IF(C338="","",SUMIFS('CMS Deviation Detail'!$I$24:$I$523,'CMS Deviation Detail'!$B$24:$B$523,$B338,'CMS Deviation Detail'!$C$24:$C$523,$C338,'CMS Deviation Detail'!$J$24:$J$523,"Control Equipment Problems"))</f>
        <v/>
      </c>
      <c r="H338" s="193" t="str">
        <f>IF(D338="","",SUMIFS('CMS Deviation Detail'!$I$24:$I$523,'CMS Deviation Detail'!$B$24:$B$523,$B338,'CMS Deviation Detail'!$C$24:$C$523,$C338,'CMS Deviation Detail'!$J$24:$J$523,"Process Problems"))</f>
        <v/>
      </c>
      <c r="I338" s="193" t="str">
        <f>IF(E338="","",SUMIFS('CMS Deviation Detail'!$I$24:$I$523,'CMS Deviation Detail'!$B$24:$B$523,$B338,'CMS Deviation Detail'!$C$24:$C$523,$C338,'CMS Deviation Detail'!$J$24:$J$523,"Other Known Causes"))</f>
        <v/>
      </c>
      <c r="J338" s="216" t="str">
        <f>IF(F338="","",SUMIFS('CMS Deviation Detail'!$I$24:$I$523,'CMS Deviation Detail'!$B$24:$B$523,$B338,'CMS Deviation Detail'!$C$24:$C$523,$C338,'CMS Deviation Detail'!$J$24:$J$523,"Other Unknown Causes"))</f>
        <v/>
      </c>
    </row>
    <row r="339" spans="2:10" x14ac:dyDescent="0.35">
      <c r="B339" s="189" t="str">
        <f>IF(Lists!AK317="","",Lists!AK317)</f>
        <v/>
      </c>
      <c r="C339" s="189" t="str">
        <f>IF(Lists!AL317="","",Lists!AL317)</f>
        <v/>
      </c>
      <c r="D339" s="193" t="str">
        <f>IF(C339="","",VLOOKUP(B339,Lists!$K$2:$L$501,2,FALSE))</f>
        <v/>
      </c>
      <c r="E339" s="193" t="str">
        <f>IF(C339="","",SUMIFS('CMS Deviation Detail'!$I$24:$I$523,'CMS Deviation Detail'!$B$24:$B$523,B339,'CMS Deviation Detail'!$C$24:$C$523,C339))</f>
        <v/>
      </c>
      <c r="F339" s="194" t="str">
        <f t="shared" si="4"/>
        <v/>
      </c>
      <c r="G339" s="193" t="str">
        <f>IF(C339="","",SUMIFS('CMS Deviation Detail'!$I$24:$I$523,'CMS Deviation Detail'!$B$24:$B$523,$B339,'CMS Deviation Detail'!$C$24:$C$523,$C339,'CMS Deviation Detail'!$J$24:$J$523,"Control Equipment Problems"))</f>
        <v/>
      </c>
      <c r="H339" s="193" t="str">
        <f>IF(D339="","",SUMIFS('CMS Deviation Detail'!$I$24:$I$523,'CMS Deviation Detail'!$B$24:$B$523,$B339,'CMS Deviation Detail'!$C$24:$C$523,$C339,'CMS Deviation Detail'!$J$24:$J$523,"Process Problems"))</f>
        <v/>
      </c>
      <c r="I339" s="193" t="str">
        <f>IF(E339="","",SUMIFS('CMS Deviation Detail'!$I$24:$I$523,'CMS Deviation Detail'!$B$24:$B$523,$B339,'CMS Deviation Detail'!$C$24:$C$523,$C339,'CMS Deviation Detail'!$J$24:$J$523,"Other Known Causes"))</f>
        <v/>
      </c>
      <c r="J339" s="216" t="str">
        <f>IF(F339="","",SUMIFS('CMS Deviation Detail'!$I$24:$I$523,'CMS Deviation Detail'!$B$24:$B$523,$B339,'CMS Deviation Detail'!$C$24:$C$523,$C339,'CMS Deviation Detail'!$J$24:$J$523,"Other Unknown Causes"))</f>
        <v/>
      </c>
    </row>
    <row r="340" spans="2:10" x14ac:dyDescent="0.35">
      <c r="B340" s="189" t="str">
        <f>IF(Lists!AK318="","",Lists!AK318)</f>
        <v/>
      </c>
      <c r="C340" s="189" t="str">
        <f>IF(Lists!AL318="","",Lists!AL318)</f>
        <v/>
      </c>
      <c r="D340" s="193" t="str">
        <f>IF(C340="","",VLOOKUP(B340,Lists!$K$2:$L$501,2,FALSE))</f>
        <v/>
      </c>
      <c r="E340" s="193" t="str">
        <f>IF(C340="","",SUMIFS('CMS Deviation Detail'!$I$24:$I$523,'CMS Deviation Detail'!$B$24:$B$523,B340,'CMS Deviation Detail'!$C$24:$C$523,C340))</f>
        <v/>
      </c>
      <c r="F340" s="194" t="str">
        <f t="shared" si="4"/>
        <v/>
      </c>
      <c r="G340" s="193" t="str">
        <f>IF(C340="","",SUMIFS('CMS Deviation Detail'!$I$24:$I$523,'CMS Deviation Detail'!$B$24:$B$523,$B340,'CMS Deviation Detail'!$C$24:$C$523,$C340,'CMS Deviation Detail'!$J$24:$J$523,"Control Equipment Problems"))</f>
        <v/>
      </c>
      <c r="H340" s="193" t="str">
        <f>IF(D340="","",SUMIFS('CMS Deviation Detail'!$I$24:$I$523,'CMS Deviation Detail'!$B$24:$B$523,$B340,'CMS Deviation Detail'!$C$24:$C$523,$C340,'CMS Deviation Detail'!$J$24:$J$523,"Process Problems"))</f>
        <v/>
      </c>
      <c r="I340" s="193" t="str">
        <f>IF(E340="","",SUMIFS('CMS Deviation Detail'!$I$24:$I$523,'CMS Deviation Detail'!$B$24:$B$523,$B340,'CMS Deviation Detail'!$C$24:$C$523,$C340,'CMS Deviation Detail'!$J$24:$J$523,"Other Known Causes"))</f>
        <v/>
      </c>
      <c r="J340" s="216" t="str">
        <f>IF(F340="","",SUMIFS('CMS Deviation Detail'!$I$24:$I$523,'CMS Deviation Detail'!$B$24:$B$523,$B340,'CMS Deviation Detail'!$C$24:$C$523,$C340,'CMS Deviation Detail'!$J$24:$J$523,"Other Unknown Causes"))</f>
        <v/>
      </c>
    </row>
    <row r="341" spans="2:10" x14ac:dyDescent="0.35">
      <c r="B341" s="189" t="str">
        <f>IF(Lists!AK319="","",Lists!AK319)</f>
        <v/>
      </c>
      <c r="C341" s="189" t="str">
        <f>IF(Lists!AL319="","",Lists!AL319)</f>
        <v/>
      </c>
      <c r="D341" s="193" t="str">
        <f>IF(C341="","",VLOOKUP(B341,Lists!$K$2:$L$501,2,FALSE))</f>
        <v/>
      </c>
      <c r="E341" s="193" t="str">
        <f>IF(C341="","",SUMIFS('CMS Deviation Detail'!$I$24:$I$523,'CMS Deviation Detail'!$B$24:$B$523,B341,'CMS Deviation Detail'!$C$24:$C$523,C341))</f>
        <v/>
      </c>
      <c r="F341" s="194" t="str">
        <f t="shared" si="4"/>
        <v/>
      </c>
      <c r="G341" s="193" t="str">
        <f>IF(C341="","",SUMIFS('CMS Deviation Detail'!$I$24:$I$523,'CMS Deviation Detail'!$B$24:$B$523,$B341,'CMS Deviation Detail'!$C$24:$C$523,$C341,'CMS Deviation Detail'!$J$24:$J$523,"Control Equipment Problems"))</f>
        <v/>
      </c>
      <c r="H341" s="193" t="str">
        <f>IF(D341="","",SUMIFS('CMS Deviation Detail'!$I$24:$I$523,'CMS Deviation Detail'!$B$24:$B$523,$B341,'CMS Deviation Detail'!$C$24:$C$523,$C341,'CMS Deviation Detail'!$J$24:$J$523,"Process Problems"))</f>
        <v/>
      </c>
      <c r="I341" s="193" t="str">
        <f>IF(E341="","",SUMIFS('CMS Deviation Detail'!$I$24:$I$523,'CMS Deviation Detail'!$B$24:$B$523,$B341,'CMS Deviation Detail'!$C$24:$C$523,$C341,'CMS Deviation Detail'!$J$24:$J$523,"Other Known Causes"))</f>
        <v/>
      </c>
      <c r="J341" s="216" t="str">
        <f>IF(F341="","",SUMIFS('CMS Deviation Detail'!$I$24:$I$523,'CMS Deviation Detail'!$B$24:$B$523,$B341,'CMS Deviation Detail'!$C$24:$C$523,$C341,'CMS Deviation Detail'!$J$24:$J$523,"Other Unknown Causes"))</f>
        <v/>
      </c>
    </row>
    <row r="342" spans="2:10" x14ac:dyDescent="0.35">
      <c r="B342" s="189" t="str">
        <f>IF(Lists!AK320="","",Lists!AK320)</f>
        <v/>
      </c>
      <c r="C342" s="189" t="str">
        <f>IF(Lists!AL320="","",Lists!AL320)</f>
        <v/>
      </c>
      <c r="D342" s="193" t="str">
        <f>IF(C342="","",VLOOKUP(B342,Lists!$K$2:$L$501,2,FALSE))</f>
        <v/>
      </c>
      <c r="E342" s="193" t="str">
        <f>IF(C342="","",SUMIFS('CMS Deviation Detail'!$I$24:$I$523,'CMS Deviation Detail'!$B$24:$B$523,B342,'CMS Deviation Detail'!$C$24:$C$523,C342))</f>
        <v/>
      </c>
      <c r="F342" s="194" t="str">
        <f t="shared" si="4"/>
        <v/>
      </c>
      <c r="G342" s="193" t="str">
        <f>IF(C342="","",SUMIFS('CMS Deviation Detail'!$I$24:$I$523,'CMS Deviation Detail'!$B$24:$B$523,$B342,'CMS Deviation Detail'!$C$24:$C$523,$C342,'CMS Deviation Detail'!$J$24:$J$523,"Control Equipment Problems"))</f>
        <v/>
      </c>
      <c r="H342" s="193" t="str">
        <f>IF(D342="","",SUMIFS('CMS Deviation Detail'!$I$24:$I$523,'CMS Deviation Detail'!$B$24:$B$523,$B342,'CMS Deviation Detail'!$C$24:$C$523,$C342,'CMS Deviation Detail'!$J$24:$J$523,"Process Problems"))</f>
        <v/>
      </c>
      <c r="I342" s="193" t="str">
        <f>IF(E342="","",SUMIFS('CMS Deviation Detail'!$I$24:$I$523,'CMS Deviation Detail'!$B$24:$B$523,$B342,'CMS Deviation Detail'!$C$24:$C$523,$C342,'CMS Deviation Detail'!$J$24:$J$523,"Other Known Causes"))</f>
        <v/>
      </c>
      <c r="J342" s="216" t="str">
        <f>IF(F342="","",SUMIFS('CMS Deviation Detail'!$I$24:$I$523,'CMS Deviation Detail'!$B$24:$B$523,$B342,'CMS Deviation Detail'!$C$24:$C$523,$C342,'CMS Deviation Detail'!$J$24:$J$523,"Other Unknown Causes"))</f>
        <v/>
      </c>
    </row>
    <row r="343" spans="2:10" x14ac:dyDescent="0.35">
      <c r="B343" s="189" t="str">
        <f>IF(Lists!AK321="","",Lists!AK321)</f>
        <v/>
      </c>
      <c r="C343" s="189" t="str">
        <f>IF(Lists!AL321="","",Lists!AL321)</f>
        <v/>
      </c>
      <c r="D343" s="193" t="str">
        <f>IF(C343="","",VLOOKUP(B343,Lists!$K$2:$L$501,2,FALSE))</f>
        <v/>
      </c>
      <c r="E343" s="193" t="str">
        <f>IF(C343="","",SUMIFS('CMS Deviation Detail'!$I$24:$I$523,'CMS Deviation Detail'!$B$24:$B$523,B343,'CMS Deviation Detail'!$C$24:$C$523,C343))</f>
        <v/>
      </c>
      <c r="F343" s="194" t="str">
        <f t="shared" si="4"/>
        <v/>
      </c>
      <c r="G343" s="193" t="str">
        <f>IF(C343="","",SUMIFS('CMS Deviation Detail'!$I$24:$I$523,'CMS Deviation Detail'!$B$24:$B$523,$B343,'CMS Deviation Detail'!$C$24:$C$523,$C343,'CMS Deviation Detail'!$J$24:$J$523,"Control Equipment Problems"))</f>
        <v/>
      </c>
      <c r="H343" s="193" t="str">
        <f>IF(D343="","",SUMIFS('CMS Deviation Detail'!$I$24:$I$523,'CMS Deviation Detail'!$B$24:$B$523,$B343,'CMS Deviation Detail'!$C$24:$C$523,$C343,'CMS Deviation Detail'!$J$24:$J$523,"Process Problems"))</f>
        <v/>
      </c>
      <c r="I343" s="193" t="str">
        <f>IF(E343="","",SUMIFS('CMS Deviation Detail'!$I$24:$I$523,'CMS Deviation Detail'!$B$24:$B$523,$B343,'CMS Deviation Detail'!$C$24:$C$523,$C343,'CMS Deviation Detail'!$J$24:$J$523,"Other Known Causes"))</f>
        <v/>
      </c>
      <c r="J343" s="216" t="str">
        <f>IF(F343="","",SUMIFS('CMS Deviation Detail'!$I$24:$I$523,'CMS Deviation Detail'!$B$24:$B$523,$B343,'CMS Deviation Detail'!$C$24:$C$523,$C343,'CMS Deviation Detail'!$J$24:$J$523,"Other Unknown Causes"))</f>
        <v/>
      </c>
    </row>
    <row r="344" spans="2:10" x14ac:dyDescent="0.35">
      <c r="B344" s="189" t="str">
        <f>IF(Lists!AK322="","",Lists!AK322)</f>
        <v/>
      </c>
      <c r="C344" s="189" t="str">
        <f>IF(Lists!AL322="","",Lists!AL322)</f>
        <v/>
      </c>
      <c r="D344" s="193" t="str">
        <f>IF(C344="","",VLOOKUP(B344,Lists!$K$2:$L$501,2,FALSE))</f>
        <v/>
      </c>
      <c r="E344" s="193" t="str">
        <f>IF(C344="","",SUMIFS('CMS Deviation Detail'!$I$24:$I$523,'CMS Deviation Detail'!$B$24:$B$523,B344,'CMS Deviation Detail'!$C$24:$C$523,C344))</f>
        <v/>
      </c>
      <c r="F344" s="194" t="str">
        <f t="shared" si="4"/>
        <v/>
      </c>
      <c r="G344" s="193" t="str">
        <f>IF(C344="","",SUMIFS('CMS Deviation Detail'!$I$24:$I$523,'CMS Deviation Detail'!$B$24:$B$523,$B344,'CMS Deviation Detail'!$C$24:$C$523,$C344,'CMS Deviation Detail'!$J$24:$J$523,"Control Equipment Problems"))</f>
        <v/>
      </c>
      <c r="H344" s="193" t="str">
        <f>IF(D344="","",SUMIFS('CMS Deviation Detail'!$I$24:$I$523,'CMS Deviation Detail'!$B$24:$B$523,$B344,'CMS Deviation Detail'!$C$24:$C$523,$C344,'CMS Deviation Detail'!$J$24:$J$523,"Process Problems"))</f>
        <v/>
      </c>
      <c r="I344" s="193" t="str">
        <f>IF(E344="","",SUMIFS('CMS Deviation Detail'!$I$24:$I$523,'CMS Deviation Detail'!$B$24:$B$523,$B344,'CMS Deviation Detail'!$C$24:$C$523,$C344,'CMS Deviation Detail'!$J$24:$J$523,"Other Known Causes"))</f>
        <v/>
      </c>
      <c r="J344" s="216" t="str">
        <f>IF(F344="","",SUMIFS('CMS Deviation Detail'!$I$24:$I$523,'CMS Deviation Detail'!$B$24:$B$523,$B344,'CMS Deviation Detail'!$C$24:$C$523,$C344,'CMS Deviation Detail'!$J$24:$J$523,"Other Unknown Causes"))</f>
        <v/>
      </c>
    </row>
    <row r="345" spans="2:10" x14ac:dyDescent="0.35">
      <c r="B345" s="189" t="str">
        <f>IF(Lists!AK323="","",Lists!AK323)</f>
        <v/>
      </c>
      <c r="C345" s="189" t="str">
        <f>IF(Lists!AL323="","",Lists!AL323)</f>
        <v/>
      </c>
      <c r="D345" s="193" t="str">
        <f>IF(C345="","",VLOOKUP(B345,Lists!$K$2:$L$501,2,FALSE))</f>
        <v/>
      </c>
      <c r="E345" s="193" t="str">
        <f>IF(C345="","",SUMIFS('CMS Deviation Detail'!$I$24:$I$523,'CMS Deviation Detail'!$B$24:$B$523,B345,'CMS Deviation Detail'!$C$24:$C$523,C345))</f>
        <v/>
      </c>
      <c r="F345" s="194" t="str">
        <f t="shared" ref="F345:F408" si="5">IF(B345="","",E345/D345)</f>
        <v/>
      </c>
      <c r="G345" s="193" t="str">
        <f>IF(C345="","",SUMIFS('CMS Deviation Detail'!$I$24:$I$523,'CMS Deviation Detail'!$B$24:$B$523,$B345,'CMS Deviation Detail'!$C$24:$C$523,$C345,'CMS Deviation Detail'!$J$24:$J$523,"Control Equipment Problems"))</f>
        <v/>
      </c>
      <c r="H345" s="193" t="str">
        <f>IF(D345="","",SUMIFS('CMS Deviation Detail'!$I$24:$I$523,'CMS Deviation Detail'!$B$24:$B$523,$B345,'CMS Deviation Detail'!$C$24:$C$523,$C345,'CMS Deviation Detail'!$J$24:$J$523,"Process Problems"))</f>
        <v/>
      </c>
      <c r="I345" s="193" t="str">
        <f>IF(E345="","",SUMIFS('CMS Deviation Detail'!$I$24:$I$523,'CMS Deviation Detail'!$B$24:$B$523,$B345,'CMS Deviation Detail'!$C$24:$C$523,$C345,'CMS Deviation Detail'!$J$24:$J$523,"Other Known Causes"))</f>
        <v/>
      </c>
      <c r="J345" s="216" t="str">
        <f>IF(F345="","",SUMIFS('CMS Deviation Detail'!$I$24:$I$523,'CMS Deviation Detail'!$B$24:$B$523,$B345,'CMS Deviation Detail'!$C$24:$C$523,$C345,'CMS Deviation Detail'!$J$24:$J$523,"Other Unknown Causes"))</f>
        <v/>
      </c>
    </row>
    <row r="346" spans="2:10" x14ac:dyDescent="0.35">
      <c r="B346" s="189" t="str">
        <f>IF(Lists!AK324="","",Lists!AK324)</f>
        <v/>
      </c>
      <c r="C346" s="189" t="str">
        <f>IF(Lists!AL324="","",Lists!AL324)</f>
        <v/>
      </c>
      <c r="D346" s="193" t="str">
        <f>IF(C346="","",VLOOKUP(B346,Lists!$K$2:$L$501,2,FALSE))</f>
        <v/>
      </c>
      <c r="E346" s="193" t="str">
        <f>IF(C346="","",SUMIFS('CMS Deviation Detail'!$I$24:$I$523,'CMS Deviation Detail'!$B$24:$B$523,B346,'CMS Deviation Detail'!$C$24:$C$523,C346))</f>
        <v/>
      </c>
      <c r="F346" s="194" t="str">
        <f t="shared" si="5"/>
        <v/>
      </c>
      <c r="G346" s="193" t="str">
        <f>IF(C346="","",SUMIFS('CMS Deviation Detail'!$I$24:$I$523,'CMS Deviation Detail'!$B$24:$B$523,$B346,'CMS Deviation Detail'!$C$24:$C$523,$C346,'CMS Deviation Detail'!$J$24:$J$523,"Control Equipment Problems"))</f>
        <v/>
      </c>
      <c r="H346" s="193" t="str">
        <f>IF(D346="","",SUMIFS('CMS Deviation Detail'!$I$24:$I$523,'CMS Deviation Detail'!$B$24:$B$523,$B346,'CMS Deviation Detail'!$C$24:$C$523,$C346,'CMS Deviation Detail'!$J$24:$J$523,"Process Problems"))</f>
        <v/>
      </c>
      <c r="I346" s="193" t="str">
        <f>IF(E346="","",SUMIFS('CMS Deviation Detail'!$I$24:$I$523,'CMS Deviation Detail'!$B$24:$B$523,$B346,'CMS Deviation Detail'!$C$24:$C$523,$C346,'CMS Deviation Detail'!$J$24:$J$523,"Other Known Causes"))</f>
        <v/>
      </c>
      <c r="J346" s="216" t="str">
        <f>IF(F346="","",SUMIFS('CMS Deviation Detail'!$I$24:$I$523,'CMS Deviation Detail'!$B$24:$B$523,$B346,'CMS Deviation Detail'!$C$24:$C$523,$C346,'CMS Deviation Detail'!$J$24:$J$523,"Other Unknown Causes"))</f>
        <v/>
      </c>
    </row>
    <row r="347" spans="2:10" x14ac:dyDescent="0.35">
      <c r="B347" s="189" t="str">
        <f>IF(Lists!AK325="","",Lists!AK325)</f>
        <v/>
      </c>
      <c r="C347" s="189" t="str">
        <f>IF(Lists!AL325="","",Lists!AL325)</f>
        <v/>
      </c>
      <c r="D347" s="193" t="str">
        <f>IF(C347="","",VLOOKUP(B347,Lists!$K$2:$L$501,2,FALSE))</f>
        <v/>
      </c>
      <c r="E347" s="193" t="str">
        <f>IF(C347="","",SUMIFS('CMS Deviation Detail'!$I$24:$I$523,'CMS Deviation Detail'!$B$24:$B$523,B347,'CMS Deviation Detail'!$C$24:$C$523,C347))</f>
        <v/>
      </c>
      <c r="F347" s="194" t="str">
        <f t="shared" si="5"/>
        <v/>
      </c>
      <c r="G347" s="193" t="str">
        <f>IF(C347="","",SUMIFS('CMS Deviation Detail'!$I$24:$I$523,'CMS Deviation Detail'!$B$24:$B$523,$B347,'CMS Deviation Detail'!$C$24:$C$523,$C347,'CMS Deviation Detail'!$J$24:$J$523,"Control Equipment Problems"))</f>
        <v/>
      </c>
      <c r="H347" s="193" t="str">
        <f>IF(D347="","",SUMIFS('CMS Deviation Detail'!$I$24:$I$523,'CMS Deviation Detail'!$B$24:$B$523,$B347,'CMS Deviation Detail'!$C$24:$C$523,$C347,'CMS Deviation Detail'!$J$24:$J$523,"Process Problems"))</f>
        <v/>
      </c>
      <c r="I347" s="193" t="str">
        <f>IF(E347="","",SUMIFS('CMS Deviation Detail'!$I$24:$I$523,'CMS Deviation Detail'!$B$24:$B$523,$B347,'CMS Deviation Detail'!$C$24:$C$523,$C347,'CMS Deviation Detail'!$J$24:$J$523,"Other Known Causes"))</f>
        <v/>
      </c>
      <c r="J347" s="216" t="str">
        <f>IF(F347="","",SUMIFS('CMS Deviation Detail'!$I$24:$I$523,'CMS Deviation Detail'!$B$24:$B$523,$B347,'CMS Deviation Detail'!$C$24:$C$523,$C347,'CMS Deviation Detail'!$J$24:$J$523,"Other Unknown Causes"))</f>
        <v/>
      </c>
    </row>
    <row r="348" spans="2:10" x14ac:dyDescent="0.35">
      <c r="B348" s="189" t="str">
        <f>IF(Lists!AK326="","",Lists!AK326)</f>
        <v/>
      </c>
      <c r="C348" s="189" t="str">
        <f>IF(Lists!AL326="","",Lists!AL326)</f>
        <v/>
      </c>
      <c r="D348" s="193" t="str">
        <f>IF(C348="","",VLOOKUP(B348,Lists!$K$2:$L$501,2,FALSE))</f>
        <v/>
      </c>
      <c r="E348" s="193" t="str">
        <f>IF(C348="","",SUMIFS('CMS Deviation Detail'!$I$24:$I$523,'CMS Deviation Detail'!$B$24:$B$523,B348,'CMS Deviation Detail'!$C$24:$C$523,C348))</f>
        <v/>
      </c>
      <c r="F348" s="194" t="str">
        <f t="shared" si="5"/>
        <v/>
      </c>
      <c r="G348" s="193" t="str">
        <f>IF(C348="","",SUMIFS('CMS Deviation Detail'!$I$24:$I$523,'CMS Deviation Detail'!$B$24:$B$523,$B348,'CMS Deviation Detail'!$C$24:$C$523,$C348,'CMS Deviation Detail'!$J$24:$J$523,"Control Equipment Problems"))</f>
        <v/>
      </c>
      <c r="H348" s="193" t="str">
        <f>IF(D348="","",SUMIFS('CMS Deviation Detail'!$I$24:$I$523,'CMS Deviation Detail'!$B$24:$B$523,$B348,'CMS Deviation Detail'!$C$24:$C$523,$C348,'CMS Deviation Detail'!$J$24:$J$523,"Process Problems"))</f>
        <v/>
      </c>
      <c r="I348" s="193" t="str">
        <f>IF(E348="","",SUMIFS('CMS Deviation Detail'!$I$24:$I$523,'CMS Deviation Detail'!$B$24:$B$523,$B348,'CMS Deviation Detail'!$C$24:$C$523,$C348,'CMS Deviation Detail'!$J$24:$J$523,"Other Known Causes"))</f>
        <v/>
      </c>
      <c r="J348" s="216" t="str">
        <f>IF(F348="","",SUMIFS('CMS Deviation Detail'!$I$24:$I$523,'CMS Deviation Detail'!$B$24:$B$523,$B348,'CMS Deviation Detail'!$C$24:$C$523,$C348,'CMS Deviation Detail'!$J$24:$J$523,"Other Unknown Causes"))</f>
        <v/>
      </c>
    </row>
    <row r="349" spans="2:10" x14ac:dyDescent="0.35">
      <c r="B349" s="189" t="str">
        <f>IF(Lists!AK327="","",Lists!AK327)</f>
        <v/>
      </c>
      <c r="C349" s="189" t="str">
        <f>IF(Lists!AL327="","",Lists!AL327)</f>
        <v/>
      </c>
      <c r="D349" s="193" t="str">
        <f>IF(C349="","",VLOOKUP(B349,Lists!$K$2:$L$501,2,FALSE))</f>
        <v/>
      </c>
      <c r="E349" s="193" t="str">
        <f>IF(C349="","",SUMIFS('CMS Deviation Detail'!$I$24:$I$523,'CMS Deviation Detail'!$B$24:$B$523,B349,'CMS Deviation Detail'!$C$24:$C$523,C349))</f>
        <v/>
      </c>
      <c r="F349" s="194" t="str">
        <f t="shared" si="5"/>
        <v/>
      </c>
      <c r="G349" s="193" t="str">
        <f>IF(C349="","",SUMIFS('CMS Deviation Detail'!$I$24:$I$523,'CMS Deviation Detail'!$B$24:$B$523,$B349,'CMS Deviation Detail'!$C$24:$C$523,$C349,'CMS Deviation Detail'!$J$24:$J$523,"Control Equipment Problems"))</f>
        <v/>
      </c>
      <c r="H349" s="193" t="str">
        <f>IF(D349="","",SUMIFS('CMS Deviation Detail'!$I$24:$I$523,'CMS Deviation Detail'!$B$24:$B$523,$B349,'CMS Deviation Detail'!$C$24:$C$523,$C349,'CMS Deviation Detail'!$J$24:$J$523,"Process Problems"))</f>
        <v/>
      </c>
      <c r="I349" s="193" t="str">
        <f>IF(E349="","",SUMIFS('CMS Deviation Detail'!$I$24:$I$523,'CMS Deviation Detail'!$B$24:$B$523,$B349,'CMS Deviation Detail'!$C$24:$C$523,$C349,'CMS Deviation Detail'!$J$24:$J$523,"Other Known Causes"))</f>
        <v/>
      </c>
      <c r="J349" s="216" t="str">
        <f>IF(F349="","",SUMIFS('CMS Deviation Detail'!$I$24:$I$523,'CMS Deviation Detail'!$B$24:$B$523,$B349,'CMS Deviation Detail'!$C$24:$C$523,$C349,'CMS Deviation Detail'!$J$24:$J$523,"Other Unknown Causes"))</f>
        <v/>
      </c>
    </row>
    <row r="350" spans="2:10" x14ac:dyDescent="0.35">
      <c r="B350" s="189" t="str">
        <f>IF(Lists!AK328="","",Lists!AK328)</f>
        <v/>
      </c>
      <c r="C350" s="189" t="str">
        <f>IF(Lists!AL328="","",Lists!AL328)</f>
        <v/>
      </c>
      <c r="D350" s="193" t="str">
        <f>IF(C350="","",VLOOKUP(B350,Lists!$K$2:$L$501,2,FALSE))</f>
        <v/>
      </c>
      <c r="E350" s="193" t="str">
        <f>IF(C350="","",SUMIFS('CMS Deviation Detail'!$I$24:$I$523,'CMS Deviation Detail'!$B$24:$B$523,B350,'CMS Deviation Detail'!$C$24:$C$523,C350))</f>
        <v/>
      </c>
      <c r="F350" s="194" t="str">
        <f t="shared" si="5"/>
        <v/>
      </c>
      <c r="G350" s="193" t="str">
        <f>IF(C350="","",SUMIFS('CMS Deviation Detail'!$I$24:$I$523,'CMS Deviation Detail'!$B$24:$B$523,$B350,'CMS Deviation Detail'!$C$24:$C$523,$C350,'CMS Deviation Detail'!$J$24:$J$523,"Control Equipment Problems"))</f>
        <v/>
      </c>
      <c r="H350" s="193" t="str">
        <f>IF(D350="","",SUMIFS('CMS Deviation Detail'!$I$24:$I$523,'CMS Deviation Detail'!$B$24:$B$523,$B350,'CMS Deviation Detail'!$C$24:$C$523,$C350,'CMS Deviation Detail'!$J$24:$J$523,"Process Problems"))</f>
        <v/>
      </c>
      <c r="I350" s="193" t="str">
        <f>IF(E350="","",SUMIFS('CMS Deviation Detail'!$I$24:$I$523,'CMS Deviation Detail'!$B$24:$B$523,$B350,'CMS Deviation Detail'!$C$24:$C$523,$C350,'CMS Deviation Detail'!$J$24:$J$523,"Other Known Causes"))</f>
        <v/>
      </c>
      <c r="J350" s="216" t="str">
        <f>IF(F350="","",SUMIFS('CMS Deviation Detail'!$I$24:$I$523,'CMS Deviation Detail'!$B$24:$B$523,$B350,'CMS Deviation Detail'!$C$24:$C$523,$C350,'CMS Deviation Detail'!$J$24:$J$523,"Other Unknown Causes"))</f>
        <v/>
      </c>
    </row>
    <row r="351" spans="2:10" x14ac:dyDescent="0.35">
      <c r="B351" s="189" t="str">
        <f>IF(Lists!AK329="","",Lists!AK329)</f>
        <v/>
      </c>
      <c r="C351" s="189" t="str">
        <f>IF(Lists!AL329="","",Lists!AL329)</f>
        <v/>
      </c>
      <c r="D351" s="193" t="str">
        <f>IF(C351="","",VLOOKUP(B351,Lists!$K$2:$L$501,2,FALSE))</f>
        <v/>
      </c>
      <c r="E351" s="193" t="str">
        <f>IF(C351="","",SUMIFS('CMS Deviation Detail'!$I$24:$I$523,'CMS Deviation Detail'!$B$24:$B$523,B351,'CMS Deviation Detail'!$C$24:$C$523,C351))</f>
        <v/>
      </c>
      <c r="F351" s="194" t="str">
        <f t="shared" si="5"/>
        <v/>
      </c>
      <c r="G351" s="193" t="str">
        <f>IF(C351="","",SUMIFS('CMS Deviation Detail'!$I$24:$I$523,'CMS Deviation Detail'!$B$24:$B$523,$B351,'CMS Deviation Detail'!$C$24:$C$523,$C351,'CMS Deviation Detail'!$J$24:$J$523,"Control Equipment Problems"))</f>
        <v/>
      </c>
      <c r="H351" s="193" t="str">
        <f>IF(D351="","",SUMIFS('CMS Deviation Detail'!$I$24:$I$523,'CMS Deviation Detail'!$B$24:$B$523,$B351,'CMS Deviation Detail'!$C$24:$C$523,$C351,'CMS Deviation Detail'!$J$24:$J$523,"Process Problems"))</f>
        <v/>
      </c>
      <c r="I351" s="193" t="str">
        <f>IF(E351="","",SUMIFS('CMS Deviation Detail'!$I$24:$I$523,'CMS Deviation Detail'!$B$24:$B$523,$B351,'CMS Deviation Detail'!$C$24:$C$523,$C351,'CMS Deviation Detail'!$J$24:$J$523,"Other Known Causes"))</f>
        <v/>
      </c>
      <c r="J351" s="216" t="str">
        <f>IF(F351="","",SUMIFS('CMS Deviation Detail'!$I$24:$I$523,'CMS Deviation Detail'!$B$24:$B$523,$B351,'CMS Deviation Detail'!$C$24:$C$523,$C351,'CMS Deviation Detail'!$J$24:$J$523,"Other Unknown Causes"))</f>
        <v/>
      </c>
    </row>
    <row r="352" spans="2:10" x14ac:dyDescent="0.35">
      <c r="B352" s="189" t="str">
        <f>IF(Lists!AK330="","",Lists!AK330)</f>
        <v/>
      </c>
      <c r="C352" s="189" t="str">
        <f>IF(Lists!AL330="","",Lists!AL330)</f>
        <v/>
      </c>
      <c r="D352" s="193" t="str">
        <f>IF(C352="","",VLOOKUP(B352,Lists!$K$2:$L$501,2,FALSE))</f>
        <v/>
      </c>
      <c r="E352" s="193" t="str">
        <f>IF(C352="","",SUMIFS('CMS Deviation Detail'!$I$24:$I$523,'CMS Deviation Detail'!$B$24:$B$523,B352,'CMS Deviation Detail'!$C$24:$C$523,C352))</f>
        <v/>
      </c>
      <c r="F352" s="194" t="str">
        <f t="shared" si="5"/>
        <v/>
      </c>
      <c r="G352" s="193" t="str">
        <f>IF(C352="","",SUMIFS('CMS Deviation Detail'!$I$24:$I$523,'CMS Deviation Detail'!$B$24:$B$523,$B352,'CMS Deviation Detail'!$C$24:$C$523,$C352,'CMS Deviation Detail'!$J$24:$J$523,"Control Equipment Problems"))</f>
        <v/>
      </c>
      <c r="H352" s="193" t="str">
        <f>IF(D352="","",SUMIFS('CMS Deviation Detail'!$I$24:$I$523,'CMS Deviation Detail'!$B$24:$B$523,$B352,'CMS Deviation Detail'!$C$24:$C$523,$C352,'CMS Deviation Detail'!$J$24:$J$523,"Process Problems"))</f>
        <v/>
      </c>
      <c r="I352" s="193" t="str">
        <f>IF(E352="","",SUMIFS('CMS Deviation Detail'!$I$24:$I$523,'CMS Deviation Detail'!$B$24:$B$523,$B352,'CMS Deviation Detail'!$C$24:$C$523,$C352,'CMS Deviation Detail'!$J$24:$J$523,"Other Known Causes"))</f>
        <v/>
      </c>
      <c r="J352" s="216" t="str">
        <f>IF(F352="","",SUMIFS('CMS Deviation Detail'!$I$24:$I$523,'CMS Deviation Detail'!$B$24:$B$523,$B352,'CMS Deviation Detail'!$C$24:$C$523,$C352,'CMS Deviation Detail'!$J$24:$J$523,"Other Unknown Causes"))</f>
        <v/>
      </c>
    </row>
    <row r="353" spans="2:10" x14ac:dyDescent="0.35">
      <c r="B353" s="189" t="str">
        <f>IF(Lists!AK331="","",Lists!AK331)</f>
        <v/>
      </c>
      <c r="C353" s="189" t="str">
        <f>IF(Lists!AL331="","",Lists!AL331)</f>
        <v/>
      </c>
      <c r="D353" s="193" t="str">
        <f>IF(C353="","",VLOOKUP(B353,Lists!$K$2:$L$501,2,FALSE))</f>
        <v/>
      </c>
      <c r="E353" s="193" t="str">
        <f>IF(C353="","",SUMIFS('CMS Deviation Detail'!$I$24:$I$523,'CMS Deviation Detail'!$B$24:$B$523,B353,'CMS Deviation Detail'!$C$24:$C$523,C353))</f>
        <v/>
      </c>
      <c r="F353" s="194" t="str">
        <f t="shared" si="5"/>
        <v/>
      </c>
      <c r="G353" s="193" t="str">
        <f>IF(C353="","",SUMIFS('CMS Deviation Detail'!$I$24:$I$523,'CMS Deviation Detail'!$B$24:$B$523,$B353,'CMS Deviation Detail'!$C$24:$C$523,$C353,'CMS Deviation Detail'!$J$24:$J$523,"Control Equipment Problems"))</f>
        <v/>
      </c>
      <c r="H353" s="193" t="str">
        <f>IF(D353="","",SUMIFS('CMS Deviation Detail'!$I$24:$I$523,'CMS Deviation Detail'!$B$24:$B$523,$B353,'CMS Deviation Detail'!$C$24:$C$523,$C353,'CMS Deviation Detail'!$J$24:$J$523,"Process Problems"))</f>
        <v/>
      </c>
      <c r="I353" s="193" t="str">
        <f>IF(E353="","",SUMIFS('CMS Deviation Detail'!$I$24:$I$523,'CMS Deviation Detail'!$B$24:$B$523,$B353,'CMS Deviation Detail'!$C$24:$C$523,$C353,'CMS Deviation Detail'!$J$24:$J$523,"Other Known Causes"))</f>
        <v/>
      </c>
      <c r="J353" s="216" t="str">
        <f>IF(F353="","",SUMIFS('CMS Deviation Detail'!$I$24:$I$523,'CMS Deviation Detail'!$B$24:$B$523,$B353,'CMS Deviation Detail'!$C$24:$C$523,$C353,'CMS Deviation Detail'!$J$24:$J$523,"Other Unknown Causes"))</f>
        <v/>
      </c>
    </row>
    <row r="354" spans="2:10" x14ac:dyDescent="0.35">
      <c r="B354" s="189" t="str">
        <f>IF(Lists!AK332="","",Lists!AK332)</f>
        <v/>
      </c>
      <c r="C354" s="189" t="str">
        <f>IF(Lists!AL332="","",Lists!AL332)</f>
        <v/>
      </c>
      <c r="D354" s="193" t="str">
        <f>IF(C354="","",VLOOKUP(B354,Lists!$K$2:$L$501,2,FALSE))</f>
        <v/>
      </c>
      <c r="E354" s="193" t="str">
        <f>IF(C354="","",SUMIFS('CMS Deviation Detail'!$I$24:$I$523,'CMS Deviation Detail'!$B$24:$B$523,B354,'CMS Deviation Detail'!$C$24:$C$523,C354))</f>
        <v/>
      </c>
      <c r="F354" s="194" t="str">
        <f t="shared" si="5"/>
        <v/>
      </c>
      <c r="G354" s="193" t="str">
        <f>IF(C354="","",SUMIFS('CMS Deviation Detail'!$I$24:$I$523,'CMS Deviation Detail'!$B$24:$B$523,$B354,'CMS Deviation Detail'!$C$24:$C$523,$C354,'CMS Deviation Detail'!$J$24:$J$523,"Control Equipment Problems"))</f>
        <v/>
      </c>
      <c r="H354" s="193" t="str">
        <f>IF(D354="","",SUMIFS('CMS Deviation Detail'!$I$24:$I$523,'CMS Deviation Detail'!$B$24:$B$523,$B354,'CMS Deviation Detail'!$C$24:$C$523,$C354,'CMS Deviation Detail'!$J$24:$J$523,"Process Problems"))</f>
        <v/>
      </c>
      <c r="I354" s="193" t="str">
        <f>IF(E354="","",SUMIFS('CMS Deviation Detail'!$I$24:$I$523,'CMS Deviation Detail'!$B$24:$B$523,$B354,'CMS Deviation Detail'!$C$24:$C$523,$C354,'CMS Deviation Detail'!$J$24:$J$523,"Other Known Causes"))</f>
        <v/>
      </c>
      <c r="J354" s="216" t="str">
        <f>IF(F354="","",SUMIFS('CMS Deviation Detail'!$I$24:$I$523,'CMS Deviation Detail'!$B$24:$B$523,$B354,'CMS Deviation Detail'!$C$24:$C$523,$C354,'CMS Deviation Detail'!$J$24:$J$523,"Other Unknown Causes"))</f>
        <v/>
      </c>
    </row>
    <row r="355" spans="2:10" x14ac:dyDescent="0.35">
      <c r="B355" s="189" t="str">
        <f>IF(Lists!AK333="","",Lists!AK333)</f>
        <v/>
      </c>
      <c r="C355" s="189" t="str">
        <f>IF(Lists!AL333="","",Lists!AL333)</f>
        <v/>
      </c>
      <c r="D355" s="193" t="str">
        <f>IF(C355="","",VLOOKUP(B355,Lists!$K$2:$L$501,2,FALSE))</f>
        <v/>
      </c>
      <c r="E355" s="193" t="str">
        <f>IF(C355="","",SUMIFS('CMS Deviation Detail'!$I$24:$I$523,'CMS Deviation Detail'!$B$24:$B$523,B355,'CMS Deviation Detail'!$C$24:$C$523,C355))</f>
        <v/>
      </c>
      <c r="F355" s="194" t="str">
        <f t="shared" si="5"/>
        <v/>
      </c>
      <c r="G355" s="193" t="str">
        <f>IF(C355="","",SUMIFS('CMS Deviation Detail'!$I$24:$I$523,'CMS Deviation Detail'!$B$24:$B$523,$B355,'CMS Deviation Detail'!$C$24:$C$523,$C355,'CMS Deviation Detail'!$J$24:$J$523,"Control Equipment Problems"))</f>
        <v/>
      </c>
      <c r="H355" s="193" t="str">
        <f>IF(D355="","",SUMIFS('CMS Deviation Detail'!$I$24:$I$523,'CMS Deviation Detail'!$B$24:$B$523,$B355,'CMS Deviation Detail'!$C$24:$C$523,$C355,'CMS Deviation Detail'!$J$24:$J$523,"Process Problems"))</f>
        <v/>
      </c>
      <c r="I355" s="193" t="str">
        <f>IF(E355="","",SUMIFS('CMS Deviation Detail'!$I$24:$I$523,'CMS Deviation Detail'!$B$24:$B$523,$B355,'CMS Deviation Detail'!$C$24:$C$523,$C355,'CMS Deviation Detail'!$J$24:$J$523,"Other Known Causes"))</f>
        <v/>
      </c>
      <c r="J355" s="216" t="str">
        <f>IF(F355="","",SUMIFS('CMS Deviation Detail'!$I$24:$I$523,'CMS Deviation Detail'!$B$24:$B$523,$B355,'CMS Deviation Detail'!$C$24:$C$523,$C355,'CMS Deviation Detail'!$J$24:$J$523,"Other Unknown Causes"))</f>
        <v/>
      </c>
    </row>
    <row r="356" spans="2:10" x14ac:dyDescent="0.35">
      <c r="B356" s="189" t="str">
        <f>IF(Lists!AK334="","",Lists!AK334)</f>
        <v/>
      </c>
      <c r="C356" s="189" t="str">
        <f>IF(Lists!AL334="","",Lists!AL334)</f>
        <v/>
      </c>
      <c r="D356" s="193" t="str">
        <f>IF(C356="","",VLOOKUP(B356,Lists!$K$2:$L$501,2,FALSE))</f>
        <v/>
      </c>
      <c r="E356" s="193" t="str">
        <f>IF(C356="","",SUMIFS('CMS Deviation Detail'!$I$24:$I$523,'CMS Deviation Detail'!$B$24:$B$523,B356,'CMS Deviation Detail'!$C$24:$C$523,C356))</f>
        <v/>
      </c>
      <c r="F356" s="194" t="str">
        <f t="shared" si="5"/>
        <v/>
      </c>
      <c r="G356" s="193" t="str">
        <f>IF(C356="","",SUMIFS('CMS Deviation Detail'!$I$24:$I$523,'CMS Deviation Detail'!$B$24:$B$523,$B356,'CMS Deviation Detail'!$C$24:$C$523,$C356,'CMS Deviation Detail'!$J$24:$J$523,"Control Equipment Problems"))</f>
        <v/>
      </c>
      <c r="H356" s="193" t="str">
        <f>IF(D356="","",SUMIFS('CMS Deviation Detail'!$I$24:$I$523,'CMS Deviation Detail'!$B$24:$B$523,$B356,'CMS Deviation Detail'!$C$24:$C$523,$C356,'CMS Deviation Detail'!$J$24:$J$523,"Process Problems"))</f>
        <v/>
      </c>
      <c r="I356" s="193" t="str">
        <f>IF(E356="","",SUMIFS('CMS Deviation Detail'!$I$24:$I$523,'CMS Deviation Detail'!$B$24:$B$523,$B356,'CMS Deviation Detail'!$C$24:$C$523,$C356,'CMS Deviation Detail'!$J$24:$J$523,"Other Known Causes"))</f>
        <v/>
      </c>
      <c r="J356" s="216" t="str">
        <f>IF(F356="","",SUMIFS('CMS Deviation Detail'!$I$24:$I$523,'CMS Deviation Detail'!$B$24:$B$523,$B356,'CMS Deviation Detail'!$C$24:$C$523,$C356,'CMS Deviation Detail'!$J$24:$J$523,"Other Unknown Causes"))</f>
        <v/>
      </c>
    </row>
    <row r="357" spans="2:10" x14ac:dyDescent="0.35">
      <c r="B357" s="189" t="str">
        <f>IF(Lists!AK335="","",Lists!AK335)</f>
        <v/>
      </c>
      <c r="C357" s="189" t="str">
        <f>IF(Lists!AL335="","",Lists!AL335)</f>
        <v/>
      </c>
      <c r="D357" s="193" t="str">
        <f>IF(C357="","",VLOOKUP(B357,Lists!$K$2:$L$501,2,FALSE))</f>
        <v/>
      </c>
      <c r="E357" s="193" t="str">
        <f>IF(C357="","",SUMIFS('CMS Deviation Detail'!$I$24:$I$523,'CMS Deviation Detail'!$B$24:$B$523,B357,'CMS Deviation Detail'!$C$24:$C$523,C357))</f>
        <v/>
      </c>
      <c r="F357" s="194" t="str">
        <f t="shared" si="5"/>
        <v/>
      </c>
      <c r="G357" s="193" t="str">
        <f>IF(C357="","",SUMIFS('CMS Deviation Detail'!$I$24:$I$523,'CMS Deviation Detail'!$B$24:$B$523,$B357,'CMS Deviation Detail'!$C$24:$C$523,$C357,'CMS Deviation Detail'!$J$24:$J$523,"Control Equipment Problems"))</f>
        <v/>
      </c>
      <c r="H357" s="193" t="str">
        <f>IF(D357="","",SUMIFS('CMS Deviation Detail'!$I$24:$I$523,'CMS Deviation Detail'!$B$24:$B$523,$B357,'CMS Deviation Detail'!$C$24:$C$523,$C357,'CMS Deviation Detail'!$J$24:$J$523,"Process Problems"))</f>
        <v/>
      </c>
      <c r="I357" s="193" t="str">
        <f>IF(E357="","",SUMIFS('CMS Deviation Detail'!$I$24:$I$523,'CMS Deviation Detail'!$B$24:$B$523,$B357,'CMS Deviation Detail'!$C$24:$C$523,$C357,'CMS Deviation Detail'!$J$24:$J$523,"Other Known Causes"))</f>
        <v/>
      </c>
      <c r="J357" s="216" t="str">
        <f>IF(F357="","",SUMIFS('CMS Deviation Detail'!$I$24:$I$523,'CMS Deviation Detail'!$B$24:$B$523,$B357,'CMS Deviation Detail'!$C$24:$C$523,$C357,'CMS Deviation Detail'!$J$24:$J$523,"Other Unknown Causes"))</f>
        <v/>
      </c>
    </row>
    <row r="358" spans="2:10" x14ac:dyDescent="0.35">
      <c r="B358" s="189" t="str">
        <f>IF(Lists!AK336="","",Lists!AK336)</f>
        <v/>
      </c>
      <c r="C358" s="189" t="str">
        <f>IF(Lists!AL336="","",Lists!AL336)</f>
        <v/>
      </c>
      <c r="D358" s="193" t="str">
        <f>IF(C358="","",VLOOKUP(B358,Lists!$K$2:$L$501,2,FALSE))</f>
        <v/>
      </c>
      <c r="E358" s="193" t="str">
        <f>IF(C358="","",SUMIFS('CMS Deviation Detail'!$I$24:$I$523,'CMS Deviation Detail'!$B$24:$B$523,B358,'CMS Deviation Detail'!$C$24:$C$523,C358))</f>
        <v/>
      </c>
      <c r="F358" s="194" t="str">
        <f t="shared" si="5"/>
        <v/>
      </c>
      <c r="G358" s="193" t="str">
        <f>IF(C358="","",SUMIFS('CMS Deviation Detail'!$I$24:$I$523,'CMS Deviation Detail'!$B$24:$B$523,$B358,'CMS Deviation Detail'!$C$24:$C$523,$C358,'CMS Deviation Detail'!$J$24:$J$523,"Control Equipment Problems"))</f>
        <v/>
      </c>
      <c r="H358" s="193" t="str">
        <f>IF(D358="","",SUMIFS('CMS Deviation Detail'!$I$24:$I$523,'CMS Deviation Detail'!$B$24:$B$523,$B358,'CMS Deviation Detail'!$C$24:$C$523,$C358,'CMS Deviation Detail'!$J$24:$J$523,"Process Problems"))</f>
        <v/>
      </c>
      <c r="I358" s="193" t="str">
        <f>IF(E358="","",SUMIFS('CMS Deviation Detail'!$I$24:$I$523,'CMS Deviation Detail'!$B$24:$B$523,$B358,'CMS Deviation Detail'!$C$24:$C$523,$C358,'CMS Deviation Detail'!$J$24:$J$523,"Other Known Causes"))</f>
        <v/>
      </c>
      <c r="J358" s="216" t="str">
        <f>IF(F358="","",SUMIFS('CMS Deviation Detail'!$I$24:$I$523,'CMS Deviation Detail'!$B$24:$B$523,$B358,'CMS Deviation Detail'!$C$24:$C$523,$C358,'CMS Deviation Detail'!$J$24:$J$523,"Other Unknown Causes"))</f>
        <v/>
      </c>
    </row>
    <row r="359" spans="2:10" x14ac:dyDescent="0.35">
      <c r="B359" s="189" t="str">
        <f>IF(Lists!AK337="","",Lists!AK337)</f>
        <v/>
      </c>
      <c r="C359" s="189" t="str">
        <f>IF(Lists!AL337="","",Lists!AL337)</f>
        <v/>
      </c>
      <c r="D359" s="193" t="str">
        <f>IF(C359="","",VLOOKUP(B359,Lists!$K$2:$L$501,2,FALSE))</f>
        <v/>
      </c>
      <c r="E359" s="193" t="str">
        <f>IF(C359="","",SUMIFS('CMS Deviation Detail'!$I$24:$I$523,'CMS Deviation Detail'!$B$24:$B$523,B359,'CMS Deviation Detail'!$C$24:$C$523,C359))</f>
        <v/>
      </c>
      <c r="F359" s="194" t="str">
        <f t="shared" si="5"/>
        <v/>
      </c>
      <c r="G359" s="193" t="str">
        <f>IF(C359="","",SUMIFS('CMS Deviation Detail'!$I$24:$I$523,'CMS Deviation Detail'!$B$24:$B$523,$B359,'CMS Deviation Detail'!$C$24:$C$523,$C359,'CMS Deviation Detail'!$J$24:$J$523,"Control Equipment Problems"))</f>
        <v/>
      </c>
      <c r="H359" s="193" t="str">
        <f>IF(D359="","",SUMIFS('CMS Deviation Detail'!$I$24:$I$523,'CMS Deviation Detail'!$B$24:$B$523,$B359,'CMS Deviation Detail'!$C$24:$C$523,$C359,'CMS Deviation Detail'!$J$24:$J$523,"Process Problems"))</f>
        <v/>
      </c>
      <c r="I359" s="193" t="str">
        <f>IF(E359="","",SUMIFS('CMS Deviation Detail'!$I$24:$I$523,'CMS Deviation Detail'!$B$24:$B$523,$B359,'CMS Deviation Detail'!$C$24:$C$523,$C359,'CMS Deviation Detail'!$J$24:$J$523,"Other Known Causes"))</f>
        <v/>
      </c>
      <c r="J359" s="216" t="str">
        <f>IF(F359="","",SUMIFS('CMS Deviation Detail'!$I$24:$I$523,'CMS Deviation Detail'!$B$24:$B$523,$B359,'CMS Deviation Detail'!$C$24:$C$523,$C359,'CMS Deviation Detail'!$J$24:$J$523,"Other Unknown Causes"))</f>
        <v/>
      </c>
    </row>
    <row r="360" spans="2:10" x14ac:dyDescent="0.35">
      <c r="B360" s="189" t="str">
        <f>IF(Lists!AK338="","",Lists!AK338)</f>
        <v/>
      </c>
      <c r="C360" s="189" t="str">
        <f>IF(Lists!AL338="","",Lists!AL338)</f>
        <v/>
      </c>
      <c r="D360" s="193" t="str">
        <f>IF(C360="","",VLOOKUP(B360,Lists!$K$2:$L$501,2,FALSE))</f>
        <v/>
      </c>
      <c r="E360" s="193" t="str">
        <f>IF(C360="","",SUMIFS('CMS Deviation Detail'!$I$24:$I$523,'CMS Deviation Detail'!$B$24:$B$523,B360,'CMS Deviation Detail'!$C$24:$C$523,C360))</f>
        <v/>
      </c>
      <c r="F360" s="194" t="str">
        <f t="shared" si="5"/>
        <v/>
      </c>
      <c r="G360" s="193" t="str">
        <f>IF(C360="","",SUMIFS('CMS Deviation Detail'!$I$24:$I$523,'CMS Deviation Detail'!$B$24:$B$523,$B360,'CMS Deviation Detail'!$C$24:$C$523,$C360,'CMS Deviation Detail'!$J$24:$J$523,"Control Equipment Problems"))</f>
        <v/>
      </c>
      <c r="H360" s="193" t="str">
        <f>IF(D360="","",SUMIFS('CMS Deviation Detail'!$I$24:$I$523,'CMS Deviation Detail'!$B$24:$B$523,$B360,'CMS Deviation Detail'!$C$24:$C$523,$C360,'CMS Deviation Detail'!$J$24:$J$523,"Process Problems"))</f>
        <v/>
      </c>
      <c r="I360" s="193" t="str">
        <f>IF(E360="","",SUMIFS('CMS Deviation Detail'!$I$24:$I$523,'CMS Deviation Detail'!$B$24:$B$523,$B360,'CMS Deviation Detail'!$C$24:$C$523,$C360,'CMS Deviation Detail'!$J$24:$J$523,"Other Known Causes"))</f>
        <v/>
      </c>
      <c r="J360" s="216" t="str">
        <f>IF(F360="","",SUMIFS('CMS Deviation Detail'!$I$24:$I$523,'CMS Deviation Detail'!$B$24:$B$523,$B360,'CMS Deviation Detail'!$C$24:$C$523,$C360,'CMS Deviation Detail'!$J$24:$J$523,"Other Unknown Causes"))</f>
        <v/>
      </c>
    </row>
    <row r="361" spans="2:10" x14ac:dyDescent="0.35">
      <c r="B361" s="189" t="str">
        <f>IF(Lists!AK339="","",Lists!AK339)</f>
        <v/>
      </c>
      <c r="C361" s="189" t="str">
        <f>IF(Lists!AL339="","",Lists!AL339)</f>
        <v/>
      </c>
      <c r="D361" s="193" t="str">
        <f>IF(C361="","",VLOOKUP(B361,Lists!$K$2:$L$501,2,FALSE))</f>
        <v/>
      </c>
      <c r="E361" s="193" t="str">
        <f>IF(C361="","",SUMIFS('CMS Deviation Detail'!$I$24:$I$523,'CMS Deviation Detail'!$B$24:$B$523,B361,'CMS Deviation Detail'!$C$24:$C$523,C361))</f>
        <v/>
      </c>
      <c r="F361" s="194" t="str">
        <f t="shared" si="5"/>
        <v/>
      </c>
      <c r="G361" s="193" t="str">
        <f>IF(C361="","",SUMIFS('CMS Deviation Detail'!$I$24:$I$523,'CMS Deviation Detail'!$B$24:$B$523,$B361,'CMS Deviation Detail'!$C$24:$C$523,$C361,'CMS Deviation Detail'!$J$24:$J$523,"Control Equipment Problems"))</f>
        <v/>
      </c>
      <c r="H361" s="193" t="str">
        <f>IF(D361="","",SUMIFS('CMS Deviation Detail'!$I$24:$I$523,'CMS Deviation Detail'!$B$24:$B$523,$B361,'CMS Deviation Detail'!$C$24:$C$523,$C361,'CMS Deviation Detail'!$J$24:$J$523,"Process Problems"))</f>
        <v/>
      </c>
      <c r="I361" s="193" t="str">
        <f>IF(E361="","",SUMIFS('CMS Deviation Detail'!$I$24:$I$523,'CMS Deviation Detail'!$B$24:$B$523,$B361,'CMS Deviation Detail'!$C$24:$C$523,$C361,'CMS Deviation Detail'!$J$24:$J$523,"Other Known Causes"))</f>
        <v/>
      </c>
      <c r="J361" s="216" t="str">
        <f>IF(F361="","",SUMIFS('CMS Deviation Detail'!$I$24:$I$523,'CMS Deviation Detail'!$B$24:$B$523,$B361,'CMS Deviation Detail'!$C$24:$C$523,$C361,'CMS Deviation Detail'!$J$24:$J$523,"Other Unknown Causes"))</f>
        <v/>
      </c>
    </row>
    <row r="362" spans="2:10" x14ac:dyDescent="0.35">
      <c r="B362" s="189" t="str">
        <f>IF(Lists!AK340="","",Lists!AK340)</f>
        <v/>
      </c>
      <c r="C362" s="189" t="str">
        <f>IF(Lists!AL340="","",Lists!AL340)</f>
        <v/>
      </c>
      <c r="D362" s="193" t="str">
        <f>IF(C362="","",VLOOKUP(B362,Lists!$K$2:$L$501,2,FALSE))</f>
        <v/>
      </c>
      <c r="E362" s="193" t="str">
        <f>IF(C362="","",SUMIFS('CMS Deviation Detail'!$I$24:$I$523,'CMS Deviation Detail'!$B$24:$B$523,B362,'CMS Deviation Detail'!$C$24:$C$523,C362))</f>
        <v/>
      </c>
      <c r="F362" s="194" t="str">
        <f t="shared" si="5"/>
        <v/>
      </c>
      <c r="G362" s="193" t="str">
        <f>IF(C362="","",SUMIFS('CMS Deviation Detail'!$I$24:$I$523,'CMS Deviation Detail'!$B$24:$B$523,$B362,'CMS Deviation Detail'!$C$24:$C$523,$C362,'CMS Deviation Detail'!$J$24:$J$523,"Control Equipment Problems"))</f>
        <v/>
      </c>
      <c r="H362" s="193" t="str">
        <f>IF(D362="","",SUMIFS('CMS Deviation Detail'!$I$24:$I$523,'CMS Deviation Detail'!$B$24:$B$523,$B362,'CMS Deviation Detail'!$C$24:$C$523,$C362,'CMS Deviation Detail'!$J$24:$J$523,"Process Problems"))</f>
        <v/>
      </c>
      <c r="I362" s="193" t="str">
        <f>IF(E362="","",SUMIFS('CMS Deviation Detail'!$I$24:$I$523,'CMS Deviation Detail'!$B$24:$B$523,$B362,'CMS Deviation Detail'!$C$24:$C$523,$C362,'CMS Deviation Detail'!$J$24:$J$523,"Other Known Causes"))</f>
        <v/>
      </c>
      <c r="J362" s="216" t="str">
        <f>IF(F362="","",SUMIFS('CMS Deviation Detail'!$I$24:$I$523,'CMS Deviation Detail'!$B$24:$B$523,$B362,'CMS Deviation Detail'!$C$24:$C$523,$C362,'CMS Deviation Detail'!$J$24:$J$523,"Other Unknown Causes"))</f>
        <v/>
      </c>
    </row>
    <row r="363" spans="2:10" x14ac:dyDescent="0.35">
      <c r="B363" s="189" t="str">
        <f>IF(Lists!AK341="","",Lists!AK341)</f>
        <v/>
      </c>
      <c r="C363" s="189" t="str">
        <f>IF(Lists!AL341="","",Lists!AL341)</f>
        <v/>
      </c>
      <c r="D363" s="193" t="str">
        <f>IF(C363="","",VLOOKUP(B363,Lists!$K$2:$L$501,2,FALSE))</f>
        <v/>
      </c>
      <c r="E363" s="193" t="str">
        <f>IF(C363="","",SUMIFS('CMS Deviation Detail'!$I$24:$I$523,'CMS Deviation Detail'!$B$24:$B$523,B363,'CMS Deviation Detail'!$C$24:$C$523,C363))</f>
        <v/>
      </c>
      <c r="F363" s="194" t="str">
        <f t="shared" si="5"/>
        <v/>
      </c>
      <c r="G363" s="193" t="str">
        <f>IF(C363="","",SUMIFS('CMS Deviation Detail'!$I$24:$I$523,'CMS Deviation Detail'!$B$24:$B$523,$B363,'CMS Deviation Detail'!$C$24:$C$523,$C363,'CMS Deviation Detail'!$J$24:$J$523,"Control Equipment Problems"))</f>
        <v/>
      </c>
      <c r="H363" s="193" t="str">
        <f>IF(D363="","",SUMIFS('CMS Deviation Detail'!$I$24:$I$523,'CMS Deviation Detail'!$B$24:$B$523,$B363,'CMS Deviation Detail'!$C$24:$C$523,$C363,'CMS Deviation Detail'!$J$24:$J$523,"Process Problems"))</f>
        <v/>
      </c>
      <c r="I363" s="193" t="str">
        <f>IF(E363="","",SUMIFS('CMS Deviation Detail'!$I$24:$I$523,'CMS Deviation Detail'!$B$24:$B$523,$B363,'CMS Deviation Detail'!$C$24:$C$523,$C363,'CMS Deviation Detail'!$J$24:$J$523,"Other Known Causes"))</f>
        <v/>
      </c>
      <c r="J363" s="216" t="str">
        <f>IF(F363="","",SUMIFS('CMS Deviation Detail'!$I$24:$I$523,'CMS Deviation Detail'!$B$24:$B$523,$B363,'CMS Deviation Detail'!$C$24:$C$523,$C363,'CMS Deviation Detail'!$J$24:$J$523,"Other Unknown Causes"))</f>
        <v/>
      </c>
    </row>
    <row r="364" spans="2:10" x14ac:dyDescent="0.35">
      <c r="B364" s="189" t="str">
        <f>IF(Lists!AK342="","",Lists!AK342)</f>
        <v/>
      </c>
      <c r="C364" s="189" t="str">
        <f>IF(Lists!AL342="","",Lists!AL342)</f>
        <v/>
      </c>
      <c r="D364" s="193" t="str">
        <f>IF(C364="","",VLOOKUP(B364,Lists!$K$2:$L$501,2,FALSE))</f>
        <v/>
      </c>
      <c r="E364" s="193" t="str">
        <f>IF(C364="","",SUMIFS('CMS Deviation Detail'!$I$24:$I$523,'CMS Deviation Detail'!$B$24:$B$523,B364,'CMS Deviation Detail'!$C$24:$C$523,C364))</f>
        <v/>
      </c>
      <c r="F364" s="194" t="str">
        <f t="shared" si="5"/>
        <v/>
      </c>
      <c r="G364" s="193" t="str">
        <f>IF(C364="","",SUMIFS('CMS Deviation Detail'!$I$24:$I$523,'CMS Deviation Detail'!$B$24:$B$523,$B364,'CMS Deviation Detail'!$C$24:$C$523,$C364,'CMS Deviation Detail'!$J$24:$J$523,"Control Equipment Problems"))</f>
        <v/>
      </c>
      <c r="H364" s="193" t="str">
        <f>IF(D364="","",SUMIFS('CMS Deviation Detail'!$I$24:$I$523,'CMS Deviation Detail'!$B$24:$B$523,$B364,'CMS Deviation Detail'!$C$24:$C$523,$C364,'CMS Deviation Detail'!$J$24:$J$523,"Process Problems"))</f>
        <v/>
      </c>
      <c r="I364" s="193" t="str">
        <f>IF(E364="","",SUMIFS('CMS Deviation Detail'!$I$24:$I$523,'CMS Deviation Detail'!$B$24:$B$523,$B364,'CMS Deviation Detail'!$C$24:$C$523,$C364,'CMS Deviation Detail'!$J$24:$J$523,"Other Known Causes"))</f>
        <v/>
      </c>
      <c r="J364" s="216" t="str">
        <f>IF(F364="","",SUMIFS('CMS Deviation Detail'!$I$24:$I$523,'CMS Deviation Detail'!$B$24:$B$523,$B364,'CMS Deviation Detail'!$C$24:$C$523,$C364,'CMS Deviation Detail'!$J$24:$J$523,"Other Unknown Causes"))</f>
        <v/>
      </c>
    </row>
    <row r="365" spans="2:10" x14ac:dyDescent="0.35">
      <c r="B365" s="189" t="str">
        <f>IF(Lists!AK343="","",Lists!AK343)</f>
        <v/>
      </c>
      <c r="C365" s="189" t="str">
        <f>IF(Lists!AL343="","",Lists!AL343)</f>
        <v/>
      </c>
      <c r="D365" s="193" t="str">
        <f>IF(C365="","",VLOOKUP(B365,Lists!$K$2:$L$501,2,FALSE))</f>
        <v/>
      </c>
      <c r="E365" s="193" t="str">
        <f>IF(C365="","",SUMIFS('CMS Deviation Detail'!$I$24:$I$523,'CMS Deviation Detail'!$B$24:$B$523,B365,'CMS Deviation Detail'!$C$24:$C$523,C365))</f>
        <v/>
      </c>
      <c r="F365" s="194" t="str">
        <f t="shared" si="5"/>
        <v/>
      </c>
      <c r="G365" s="193" t="str">
        <f>IF(C365="","",SUMIFS('CMS Deviation Detail'!$I$24:$I$523,'CMS Deviation Detail'!$B$24:$B$523,$B365,'CMS Deviation Detail'!$C$24:$C$523,$C365,'CMS Deviation Detail'!$J$24:$J$523,"Control Equipment Problems"))</f>
        <v/>
      </c>
      <c r="H365" s="193" t="str">
        <f>IF(D365="","",SUMIFS('CMS Deviation Detail'!$I$24:$I$523,'CMS Deviation Detail'!$B$24:$B$523,$B365,'CMS Deviation Detail'!$C$24:$C$523,$C365,'CMS Deviation Detail'!$J$24:$J$523,"Process Problems"))</f>
        <v/>
      </c>
      <c r="I365" s="193" t="str">
        <f>IF(E365="","",SUMIFS('CMS Deviation Detail'!$I$24:$I$523,'CMS Deviation Detail'!$B$24:$B$523,$B365,'CMS Deviation Detail'!$C$24:$C$523,$C365,'CMS Deviation Detail'!$J$24:$J$523,"Other Known Causes"))</f>
        <v/>
      </c>
      <c r="J365" s="216" t="str">
        <f>IF(F365="","",SUMIFS('CMS Deviation Detail'!$I$24:$I$523,'CMS Deviation Detail'!$B$24:$B$523,$B365,'CMS Deviation Detail'!$C$24:$C$523,$C365,'CMS Deviation Detail'!$J$24:$J$523,"Other Unknown Causes"))</f>
        <v/>
      </c>
    </row>
    <row r="366" spans="2:10" x14ac:dyDescent="0.35">
      <c r="B366" s="189" t="str">
        <f>IF(Lists!AK344="","",Lists!AK344)</f>
        <v/>
      </c>
      <c r="C366" s="189" t="str">
        <f>IF(Lists!AL344="","",Lists!AL344)</f>
        <v/>
      </c>
      <c r="D366" s="193" t="str">
        <f>IF(C366="","",VLOOKUP(B366,Lists!$K$2:$L$501,2,FALSE))</f>
        <v/>
      </c>
      <c r="E366" s="193" t="str">
        <f>IF(C366="","",SUMIFS('CMS Deviation Detail'!$I$24:$I$523,'CMS Deviation Detail'!$B$24:$B$523,B366,'CMS Deviation Detail'!$C$24:$C$523,C366))</f>
        <v/>
      </c>
      <c r="F366" s="194" t="str">
        <f t="shared" si="5"/>
        <v/>
      </c>
      <c r="G366" s="193" t="str">
        <f>IF(C366="","",SUMIFS('CMS Deviation Detail'!$I$24:$I$523,'CMS Deviation Detail'!$B$24:$B$523,$B366,'CMS Deviation Detail'!$C$24:$C$523,$C366,'CMS Deviation Detail'!$J$24:$J$523,"Control Equipment Problems"))</f>
        <v/>
      </c>
      <c r="H366" s="193" t="str">
        <f>IF(D366="","",SUMIFS('CMS Deviation Detail'!$I$24:$I$523,'CMS Deviation Detail'!$B$24:$B$523,$B366,'CMS Deviation Detail'!$C$24:$C$523,$C366,'CMS Deviation Detail'!$J$24:$J$523,"Process Problems"))</f>
        <v/>
      </c>
      <c r="I366" s="193" t="str">
        <f>IF(E366="","",SUMIFS('CMS Deviation Detail'!$I$24:$I$523,'CMS Deviation Detail'!$B$24:$B$523,$B366,'CMS Deviation Detail'!$C$24:$C$523,$C366,'CMS Deviation Detail'!$J$24:$J$523,"Other Known Causes"))</f>
        <v/>
      </c>
      <c r="J366" s="216" t="str">
        <f>IF(F366="","",SUMIFS('CMS Deviation Detail'!$I$24:$I$523,'CMS Deviation Detail'!$B$24:$B$523,$B366,'CMS Deviation Detail'!$C$24:$C$523,$C366,'CMS Deviation Detail'!$J$24:$J$523,"Other Unknown Causes"))</f>
        <v/>
      </c>
    </row>
    <row r="367" spans="2:10" x14ac:dyDescent="0.35">
      <c r="B367" s="189" t="str">
        <f>IF(Lists!AK345="","",Lists!AK345)</f>
        <v/>
      </c>
      <c r="C367" s="189" t="str">
        <f>IF(Lists!AL345="","",Lists!AL345)</f>
        <v/>
      </c>
      <c r="D367" s="193" t="str">
        <f>IF(C367="","",VLOOKUP(B367,Lists!$K$2:$L$501,2,FALSE))</f>
        <v/>
      </c>
      <c r="E367" s="193" t="str">
        <f>IF(C367="","",SUMIFS('CMS Deviation Detail'!$I$24:$I$523,'CMS Deviation Detail'!$B$24:$B$523,B367,'CMS Deviation Detail'!$C$24:$C$523,C367))</f>
        <v/>
      </c>
      <c r="F367" s="194" t="str">
        <f t="shared" si="5"/>
        <v/>
      </c>
      <c r="G367" s="193" t="str">
        <f>IF(C367="","",SUMIFS('CMS Deviation Detail'!$I$24:$I$523,'CMS Deviation Detail'!$B$24:$B$523,$B367,'CMS Deviation Detail'!$C$24:$C$523,$C367,'CMS Deviation Detail'!$J$24:$J$523,"Control Equipment Problems"))</f>
        <v/>
      </c>
      <c r="H367" s="193" t="str">
        <f>IF(D367="","",SUMIFS('CMS Deviation Detail'!$I$24:$I$523,'CMS Deviation Detail'!$B$24:$B$523,$B367,'CMS Deviation Detail'!$C$24:$C$523,$C367,'CMS Deviation Detail'!$J$24:$J$523,"Process Problems"))</f>
        <v/>
      </c>
      <c r="I367" s="193" t="str">
        <f>IF(E367="","",SUMIFS('CMS Deviation Detail'!$I$24:$I$523,'CMS Deviation Detail'!$B$24:$B$523,$B367,'CMS Deviation Detail'!$C$24:$C$523,$C367,'CMS Deviation Detail'!$J$24:$J$523,"Other Known Causes"))</f>
        <v/>
      </c>
      <c r="J367" s="216" t="str">
        <f>IF(F367="","",SUMIFS('CMS Deviation Detail'!$I$24:$I$523,'CMS Deviation Detail'!$B$24:$B$523,$B367,'CMS Deviation Detail'!$C$24:$C$523,$C367,'CMS Deviation Detail'!$J$24:$J$523,"Other Unknown Causes"))</f>
        <v/>
      </c>
    </row>
    <row r="368" spans="2:10" x14ac:dyDescent="0.35">
      <c r="B368" s="189" t="str">
        <f>IF(Lists!AK346="","",Lists!AK346)</f>
        <v/>
      </c>
      <c r="C368" s="189" t="str">
        <f>IF(Lists!AL346="","",Lists!AL346)</f>
        <v/>
      </c>
      <c r="D368" s="193" t="str">
        <f>IF(C368="","",VLOOKUP(B368,Lists!$K$2:$L$501,2,FALSE))</f>
        <v/>
      </c>
      <c r="E368" s="193" t="str">
        <f>IF(C368="","",SUMIFS('CMS Deviation Detail'!$I$24:$I$523,'CMS Deviation Detail'!$B$24:$B$523,B368,'CMS Deviation Detail'!$C$24:$C$523,C368))</f>
        <v/>
      </c>
      <c r="F368" s="194" t="str">
        <f t="shared" si="5"/>
        <v/>
      </c>
      <c r="G368" s="193" t="str">
        <f>IF(C368="","",SUMIFS('CMS Deviation Detail'!$I$24:$I$523,'CMS Deviation Detail'!$B$24:$B$523,$B368,'CMS Deviation Detail'!$C$24:$C$523,$C368,'CMS Deviation Detail'!$J$24:$J$523,"Control Equipment Problems"))</f>
        <v/>
      </c>
      <c r="H368" s="193" t="str">
        <f>IF(D368="","",SUMIFS('CMS Deviation Detail'!$I$24:$I$523,'CMS Deviation Detail'!$B$24:$B$523,$B368,'CMS Deviation Detail'!$C$24:$C$523,$C368,'CMS Deviation Detail'!$J$24:$J$523,"Process Problems"))</f>
        <v/>
      </c>
      <c r="I368" s="193" t="str">
        <f>IF(E368="","",SUMIFS('CMS Deviation Detail'!$I$24:$I$523,'CMS Deviation Detail'!$B$24:$B$523,$B368,'CMS Deviation Detail'!$C$24:$C$523,$C368,'CMS Deviation Detail'!$J$24:$J$523,"Other Known Causes"))</f>
        <v/>
      </c>
      <c r="J368" s="216" t="str">
        <f>IF(F368="","",SUMIFS('CMS Deviation Detail'!$I$24:$I$523,'CMS Deviation Detail'!$B$24:$B$523,$B368,'CMS Deviation Detail'!$C$24:$C$523,$C368,'CMS Deviation Detail'!$J$24:$J$523,"Other Unknown Causes"))</f>
        <v/>
      </c>
    </row>
    <row r="369" spans="2:10" x14ac:dyDescent="0.35">
      <c r="B369" s="189" t="str">
        <f>IF(Lists!AK347="","",Lists!AK347)</f>
        <v/>
      </c>
      <c r="C369" s="189" t="str">
        <f>IF(Lists!AL347="","",Lists!AL347)</f>
        <v/>
      </c>
      <c r="D369" s="193" t="str">
        <f>IF(C369="","",VLOOKUP(B369,Lists!$K$2:$L$501,2,FALSE))</f>
        <v/>
      </c>
      <c r="E369" s="193" t="str">
        <f>IF(C369="","",SUMIFS('CMS Deviation Detail'!$I$24:$I$523,'CMS Deviation Detail'!$B$24:$B$523,B369,'CMS Deviation Detail'!$C$24:$C$523,C369))</f>
        <v/>
      </c>
      <c r="F369" s="194" t="str">
        <f t="shared" si="5"/>
        <v/>
      </c>
      <c r="G369" s="193" t="str">
        <f>IF(C369="","",SUMIFS('CMS Deviation Detail'!$I$24:$I$523,'CMS Deviation Detail'!$B$24:$B$523,$B369,'CMS Deviation Detail'!$C$24:$C$523,$C369,'CMS Deviation Detail'!$J$24:$J$523,"Control Equipment Problems"))</f>
        <v/>
      </c>
      <c r="H369" s="193" t="str">
        <f>IF(D369="","",SUMIFS('CMS Deviation Detail'!$I$24:$I$523,'CMS Deviation Detail'!$B$24:$B$523,$B369,'CMS Deviation Detail'!$C$24:$C$523,$C369,'CMS Deviation Detail'!$J$24:$J$523,"Process Problems"))</f>
        <v/>
      </c>
      <c r="I369" s="193" t="str">
        <f>IF(E369="","",SUMIFS('CMS Deviation Detail'!$I$24:$I$523,'CMS Deviation Detail'!$B$24:$B$523,$B369,'CMS Deviation Detail'!$C$24:$C$523,$C369,'CMS Deviation Detail'!$J$24:$J$523,"Other Known Causes"))</f>
        <v/>
      </c>
      <c r="J369" s="216" t="str">
        <f>IF(F369="","",SUMIFS('CMS Deviation Detail'!$I$24:$I$523,'CMS Deviation Detail'!$B$24:$B$523,$B369,'CMS Deviation Detail'!$C$24:$C$523,$C369,'CMS Deviation Detail'!$J$24:$J$523,"Other Unknown Causes"))</f>
        <v/>
      </c>
    </row>
    <row r="370" spans="2:10" x14ac:dyDescent="0.35">
      <c r="B370" s="189" t="str">
        <f>IF(Lists!AK348="","",Lists!AK348)</f>
        <v/>
      </c>
      <c r="C370" s="189" t="str">
        <f>IF(Lists!AL348="","",Lists!AL348)</f>
        <v/>
      </c>
      <c r="D370" s="193" t="str">
        <f>IF(C370="","",VLOOKUP(B370,Lists!$K$2:$L$501,2,FALSE))</f>
        <v/>
      </c>
      <c r="E370" s="193" t="str">
        <f>IF(C370="","",SUMIFS('CMS Deviation Detail'!$I$24:$I$523,'CMS Deviation Detail'!$B$24:$B$523,B370,'CMS Deviation Detail'!$C$24:$C$523,C370))</f>
        <v/>
      </c>
      <c r="F370" s="194" t="str">
        <f t="shared" si="5"/>
        <v/>
      </c>
      <c r="G370" s="193" t="str">
        <f>IF(C370="","",SUMIFS('CMS Deviation Detail'!$I$24:$I$523,'CMS Deviation Detail'!$B$24:$B$523,$B370,'CMS Deviation Detail'!$C$24:$C$523,$C370,'CMS Deviation Detail'!$J$24:$J$523,"Control Equipment Problems"))</f>
        <v/>
      </c>
      <c r="H370" s="193" t="str">
        <f>IF(D370="","",SUMIFS('CMS Deviation Detail'!$I$24:$I$523,'CMS Deviation Detail'!$B$24:$B$523,$B370,'CMS Deviation Detail'!$C$24:$C$523,$C370,'CMS Deviation Detail'!$J$24:$J$523,"Process Problems"))</f>
        <v/>
      </c>
      <c r="I370" s="193" t="str">
        <f>IF(E370="","",SUMIFS('CMS Deviation Detail'!$I$24:$I$523,'CMS Deviation Detail'!$B$24:$B$523,$B370,'CMS Deviation Detail'!$C$24:$C$523,$C370,'CMS Deviation Detail'!$J$24:$J$523,"Other Known Causes"))</f>
        <v/>
      </c>
      <c r="J370" s="216" t="str">
        <f>IF(F370="","",SUMIFS('CMS Deviation Detail'!$I$24:$I$523,'CMS Deviation Detail'!$B$24:$B$523,$B370,'CMS Deviation Detail'!$C$24:$C$523,$C370,'CMS Deviation Detail'!$J$24:$J$523,"Other Unknown Causes"))</f>
        <v/>
      </c>
    </row>
    <row r="371" spans="2:10" x14ac:dyDescent="0.35">
      <c r="B371" s="189" t="str">
        <f>IF(Lists!AK349="","",Lists!AK349)</f>
        <v/>
      </c>
      <c r="C371" s="189" t="str">
        <f>IF(Lists!AL349="","",Lists!AL349)</f>
        <v/>
      </c>
      <c r="D371" s="193" t="str">
        <f>IF(C371="","",VLOOKUP(B371,Lists!$K$2:$L$501,2,FALSE))</f>
        <v/>
      </c>
      <c r="E371" s="193" t="str">
        <f>IF(C371="","",SUMIFS('CMS Deviation Detail'!$I$24:$I$523,'CMS Deviation Detail'!$B$24:$B$523,B371,'CMS Deviation Detail'!$C$24:$C$523,C371))</f>
        <v/>
      </c>
      <c r="F371" s="194" t="str">
        <f t="shared" si="5"/>
        <v/>
      </c>
      <c r="G371" s="193" t="str">
        <f>IF(C371="","",SUMIFS('CMS Deviation Detail'!$I$24:$I$523,'CMS Deviation Detail'!$B$24:$B$523,$B371,'CMS Deviation Detail'!$C$24:$C$523,$C371,'CMS Deviation Detail'!$J$24:$J$523,"Control Equipment Problems"))</f>
        <v/>
      </c>
      <c r="H371" s="193" t="str">
        <f>IF(D371="","",SUMIFS('CMS Deviation Detail'!$I$24:$I$523,'CMS Deviation Detail'!$B$24:$B$523,$B371,'CMS Deviation Detail'!$C$24:$C$523,$C371,'CMS Deviation Detail'!$J$24:$J$523,"Process Problems"))</f>
        <v/>
      </c>
      <c r="I371" s="193" t="str">
        <f>IF(E371="","",SUMIFS('CMS Deviation Detail'!$I$24:$I$523,'CMS Deviation Detail'!$B$24:$B$523,$B371,'CMS Deviation Detail'!$C$24:$C$523,$C371,'CMS Deviation Detail'!$J$24:$J$523,"Other Known Causes"))</f>
        <v/>
      </c>
      <c r="J371" s="216" t="str">
        <f>IF(F371="","",SUMIFS('CMS Deviation Detail'!$I$24:$I$523,'CMS Deviation Detail'!$B$24:$B$523,$B371,'CMS Deviation Detail'!$C$24:$C$523,$C371,'CMS Deviation Detail'!$J$24:$J$523,"Other Unknown Causes"))</f>
        <v/>
      </c>
    </row>
    <row r="372" spans="2:10" x14ac:dyDescent="0.35">
      <c r="B372" s="189" t="str">
        <f>IF(Lists!AK350="","",Lists!AK350)</f>
        <v/>
      </c>
      <c r="C372" s="189" t="str">
        <f>IF(Lists!AL350="","",Lists!AL350)</f>
        <v/>
      </c>
      <c r="D372" s="193" t="str">
        <f>IF(C372="","",VLOOKUP(B372,Lists!$K$2:$L$501,2,FALSE))</f>
        <v/>
      </c>
      <c r="E372" s="193" t="str">
        <f>IF(C372="","",SUMIFS('CMS Deviation Detail'!$I$24:$I$523,'CMS Deviation Detail'!$B$24:$B$523,B372,'CMS Deviation Detail'!$C$24:$C$523,C372))</f>
        <v/>
      </c>
      <c r="F372" s="194" t="str">
        <f t="shared" si="5"/>
        <v/>
      </c>
      <c r="G372" s="193" t="str">
        <f>IF(C372="","",SUMIFS('CMS Deviation Detail'!$I$24:$I$523,'CMS Deviation Detail'!$B$24:$B$523,$B372,'CMS Deviation Detail'!$C$24:$C$523,$C372,'CMS Deviation Detail'!$J$24:$J$523,"Control Equipment Problems"))</f>
        <v/>
      </c>
      <c r="H372" s="193" t="str">
        <f>IF(D372="","",SUMIFS('CMS Deviation Detail'!$I$24:$I$523,'CMS Deviation Detail'!$B$24:$B$523,$B372,'CMS Deviation Detail'!$C$24:$C$523,$C372,'CMS Deviation Detail'!$J$24:$J$523,"Process Problems"))</f>
        <v/>
      </c>
      <c r="I372" s="193" t="str">
        <f>IF(E372="","",SUMIFS('CMS Deviation Detail'!$I$24:$I$523,'CMS Deviation Detail'!$B$24:$B$523,$B372,'CMS Deviation Detail'!$C$24:$C$523,$C372,'CMS Deviation Detail'!$J$24:$J$523,"Other Known Causes"))</f>
        <v/>
      </c>
      <c r="J372" s="216" t="str">
        <f>IF(F372="","",SUMIFS('CMS Deviation Detail'!$I$24:$I$523,'CMS Deviation Detail'!$B$24:$B$523,$B372,'CMS Deviation Detail'!$C$24:$C$523,$C372,'CMS Deviation Detail'!$J$24:$J$523,"Other Unknown Causes"))</f>
        <v/>
      </c>
    </row>
    <row r="373" spans="2:10" x14ac:dyDescent="0.35">
      <c r="B373" s="189" t="str">
        <f>IF(Lists!AK351="","",Lists!AK351)</f>
        <v/>
      </c>
      <c r="C373" s="189" t="str">
        <f>IF(Lists!AL351="","",Lists!AL351)</f>
        <v/>
      </c>
      <c r="D373" s="193" t="str">
        <f>IF(C373="","",VLOOKUP(B373,Lists!$K$2:$L$501,2,FALSE))</f>
        <v/>
      </c>
      <c r="E373" s="193" t="str">
        <f>IF(C373="","",SUMIFS('CMS Deviation Detail'!$I$24:$I$523,'CMS Deviation Detail'!$B$24:$B$523,B373,'CMS Deviation Detail'!$C$24:$C$523,C373))</f>
        <v/>
      </c>
      <c r="F373" s="194" t="str">
        <f t="shared" si="5"/>
        <v/>
      </c>
      <c r="G373" s="193" t="str">
        <f>IF(C373="","",SUMIFS('CMS Deviation Detail'!$I$24:$I$523,'CMS Deviation Detail'!$B$24:$B$523,$B373,'CMS Deviation Detail'!$C$24:$C$523,$C373,'CMS Deviation Detail'!$J$24:$J$523,"Control Equipment Problems"))</f>
        <v/>
      </c>
      <c r="H373" s="193" t="str">
        <f>IF(D373="","",SUMIFS('CMS Deviation Detail'!$I$24:$I$523,'CMS Deviation Detail'!$B$24:$B$523,$B373,'CMS Deviation Detail'!$C$24:$C$523,$C373,'CMS Deviation Detail'!$J$24:$J$523,"Process Problems"))</f>
        <v/>
      </c>
      <c r="I373" s="193" t="str">
        <f>IF(E373="","",SUMIFS('CMS Deviation Detail'!$I$24:$I$523,'CMS Deviation Detail'!$B$24:$B$523,$B373,'CMS Deviation Detail'!$C$24:$C$523,$C373,'CMS Deviation Detail'!$J$24:$J$523,"Other Known Causes"))</f>
        <v/>
      </c>
      <c r="J373" s="216" t="str">
        <f>IF(F373="","",SUMIFS('CMS Deviation Detail'!$I$24:$I$523,'CMS Deviation Detail'!$B$24:$B$523,$B373,'CMS Deviation Detail'!$C$24:$C$523,$C373,'CMS Deviation Detail'!$J$24:$J$523,"Other Unknown Causes"))</f>
        <v/>
      </c>
    </row>
    <row r="374" spans="2:10" x14ac:dyDescent="0.35">
      <c r="B374" s="189" t="str">
        <f>IF(Lists!AK352="","",Lists!AK352)</f>
        <v/>
      </c>
      <c r="C374" s="189" t="str">
        <f>IF(Lists!AL352="","",Lists!AL352)</f>
        <v/>
      </c>
      <c r="D374" s="193" t="str">
        <f>IF(C374="","",VLOOKUP(B374,Lists!$K$2:$L$501,2,FALSE))</f>
        <v/>
      </c>
      <c r="E374" s="193" t="str">
        <f>IF(C374="","",SUMIFS('CMS Deviation Detail'!$I$24:$I$523,'CMS Deviation Detail'!$B$24:$B$523,B374,'CMS Deviation Detail'!$C$24:$C$523,C374))</f>
        <v/>
      </c>
      <c r="F374" s="194" t="str">
        <f t="shared" si="5"/>
        <v/>
      </c>
      <c r="G374" s="193" t="str">
        <f>IF(C374="","",SUMIFS('CMS Deviation Detail'!$I$24:$I$523,'CMS Deviation Detail'!$B$24:$B$523,$B374,'CMS Deviation Detail'!$C$24:$C$523,$C374,'CMS Deviation Detail'!$J$24:$J$523,"Control Equipment Problems"))</f>
        <v/>
      </c>
      <c r="H374" s="193" t="str">
        <f>IF(D374="","",SUMIFS('CMS Deviation Detail'!$I$24:$I$523,'CMS Deviation Detail'!$B$24:$B$523,$B374,'CMS Deviation Detail'!$C$24:$C$523,$C374,'CMS Deviation Detail'!$J$24:$J$523,"Process Problems"))</f>
        <v/>
      </c>
      <c r="I374" s="193" t="str">
        <f>IF(E374="","",SUMIFS('CMS Deviation Detail'!$I$24:$I$523,'CMS Deviation Detail'!$B$24:$B$523,$B374,'CMS Deviation Detail'!$C$24:$C$523,$C374,'CMS Deviation Detail'!$J$24:$J$523,"Other Known Causes"))</f>
        <v/>
      </c>
      <c r="J374" s="216" t="str">
        <f>IF(F374="","",SUMIFS('CMS Deviation Detail'!$I$24:$I$523,'CMS Deviation Detail'!$B$24:$B$523,$B374,'CMS Deviation Detail'!$C$24:$C$523,$C374,'CMS Deviation Detail'!$J$24:$J$523,"Other Unknown Causes"))</f>
        <v/>
      </c>
    </row>
    <row r="375" spans="2:10" x14ac:dyDescent="0.35">
      <c r="B375" s="189" t="str">
        <f>IF(Lists!AK353="","",Lists!AK353)</f>
        <v/>
      </c>
      <c r="C375" s="189" t="str">
        <f>IF(Lists!AL353="","",Lists!AL353)</f>
        <v/>
      </c>
      <c r="D375" s="193" t="str">
        <f>IF(C375="","",VLOOKUP(B375,Lists!$K$2:$L$501,2,FALSE))</f>
        <v/>
      </c>
      <c r="E375" s="193" t="str">
        <f>IF(C375="","",SUMIFS('CMS Deviation Detail'!$I$24:$I$523,'CMS Deviation Detail'!$B$24:$B$523,B375,'CMS Deviation Detail'!$C$24:$C$523,C375))</f>
        <v/>
      </c>
      <c r="F375" s="194" t="str">
        <f t="shared" si="5"/>
        <v/>
      </c>
      <c r="G375" s="193" t="str">
        <f>IF(C375="","",SUMIFS('CMS Deviation Detail'!$I$24:$I$523,'CMS Deviation Detail'!$B$24:$B$523,$B375,'CMS Deviation Detail'!$C$24:$C$523,$C375,'CMS Deviation Detail'!$J$24:$J$523,"Control Equipment Problems"))</f>
        <v/>
      </c>
      <c r="H375" s="193" t="str">
        <f>IF(D375="","",SUMIFS('CMS Deviation Detail'!$I$24:$I$523,'CMS Deviation Detail'!$B$24:$B$523,$B375,'CMS Deviation Detail'!$C$24:$C$523,$C375,'CMS Deviation Detail'!$J$24:$J$523,"Process Problems"))</f>
        <v/>
      </c>
      <c r="I375" s="193" t="str">
        <f>IF(E375="","",SUMIFS('CMS Deviation Detail'!$I$24:$I$523,'CMS Deviation Detail'!$B$24:$B$523,$B375,'CMS Deviation Detail'!$C$24:$C$523,$C375,'CMS Deviation Detail'!$J$24:$J$523,"Other Known Causes"))</f>
        <v/>
      </c>
      <c r="J375" s="216" t="str">
        <f>IF(F375="","",SUMIFS('CMS Deviation Detail'!$I$24:$I$523,'CMS Deviation Detail'!$B$24:$B$523,$B375,'CMS Deviation Detail'!$C$24:$C$523,$C375,'CMS Deviation Detail'!$J$24:$J$523,"Other Unknown Causes"))</f>
        <v/>
      </c>
    </row>
    <row r="376" spans="2:10" x14ac:dyDescent="0.35">
      <c r="B376" s="189" t="str">
        <f>IF(Lists!AK354="","",Lists!AK354)</f>
        <v/>
      </c>
      <c r="C376" s="189" t="str">
        <f>IF(Lists!AL354="","",Lists!AL354)</f>
        <v/>
      </c>
      <c r="D376" s="193" t="str">
        <f>IF(C376="","",VLOOKUP(B376,Lists!$K$2:$L$501,2,FALSE))</f>
        <v/>
      </c>
      <c r="E376" s="193" t="str">
        <f>IF(C376="","",SUMIFS('CMS Deviation Detail'!$I$24:$I$523,'CMS Deviation Detail'!$B$24:$B$523,B376,'CMS Deviation Detail'!$C$24:$C$523,C376))</f>
        <v/>
      </c>
      <c r="F376" s="194" t="str">
        <f t="shared" si="5"/>
        <v/>
      </c>
      <c r="G376" s="193" t="str">
        <f>IF(C376="","",SUMIFS('CMS Deviation Detail'!$I$24:$I$523,'CMS Deviation Detail'!$B$24:$B$523,$B376,'CMS Deviation Detail'!$C$24:$C$523,$C376,'CMS Deviation Detail'!$J$24:$J$523,"Control Equipment Problems"))</f>
        <v/>
      </c>
      <c r="H376" s="193" t="str">
        <f>IF(D376="","",SUMIFS('CMS Deviation Detail'!$I$24:$I$523,'CMS Deviation Detail'!$B$24:$B$523,$B376,'CMS Deviation Detail'!$C$24:$C$523,$C376,'CMS Deviation Detail'!$J$24:$J$523,"Process Problems"))</f>
        <v/>
      </c>
      <c r="I376" s="193" t="str">
        <f>IF(E376="","",SUMIFS('CMS Deviation Detail'!$I$24:$I$523,'CMS Deviation Detail'!$B$24:$B$523,$B376,'CMS Deviation Detail'!$C$24:$C$523,$C376,'CMS Deviation Detail'!$J$24:$J$523,"Other Known Causes"))</f>
        <v/>
      </c>
      <c r="J376" s="216" t="str">
        <f>IF(F376="","",SUMIFS('CMS Deviation Detail'!$I$24:$I$523,'CMS Deviation Detail'!$B$24:$B$523,$B376,'CMS Deviation Detail'!$C$24:$C$523,$C376,'CMS Deviation Detail'!$J$24:$J$523,"Other Unknown Causes"))</f>
        <v/>
      </c>
    </row>
    <row r="377" spans="2:10" x14ac:dyDescent="0.35">
      <c r="B377" s="189" t="str">
        <f>IF(Lists!AK355="","",Lists!AK355)</f>
        <v/>
      </c>
      <c r="C377" s="189" t="str">
        <f>IF(Lists!AL355="","",Lists!AL355)</f>
        <v/>
      </c>
      <c r="D377" s="193" t="str">
        <f>IF(C377="","",VLOOKUP(B377,Lists!$K$2:$L$501,2,FALSE))</f>
        <v/>
      </c>
      <c r="E377" s="193" t="str">
        <f>IF(C377="","",SUMIFS('CMS Deviation Detail'!$I$24:$I$523,'CMS Deviation Detail'!$B$24:$B$523,B377,'CMS Deviation Detail'!$C$24:$C$523,C377))</f>
        <v/>
      </c>
      <c r="F377" s="194" t="str">
        <f t="shared" si="5"/>
        <v/>
      </c>
      <c r="G377" s="193" t="str">
        <f>IF(C377="","",SUMIFS('CMS Deviation Detail'!$I$24:$I$523,'CMS Deviation Detail'!$B$24:$B$523,$B377,'CMS Deviation Detail'!$C$24:$C$523,$C377,'CMS Deviation Detail'!$J$24:$J$523,"Control Equipment Problems"))</f>
        <v/>
      </c>
      <c r="H377" s="193" t="str">
        <f>IF(D377="","",SUMIFS('CMS Deviation Detail'!$I$24:$I$523,'CMS Deviation Detail'!$B$24:$B$523,$B377,'CMS Deviation Detail'!$C$24:$C$523,$C377,'CMS Deviation Detail'!$J$24:$J$523,"Process Problems"))</f>
        <v/>
      </c>
      <c r="I377" s="193" t="str">
        <f>IF(E377="","",SUMIFS('CMS Deviation Detail'!$I$24:$I$523,'CMS Deviation Detail'!$B$24:$B$523,$B377,'CMS Deviation Detail'!$C$24:$C$523,$C377,'CMS Deviation Detail'!$J$24:$J$523,"Other Known Causes"))</f>
        <v/>
      </c>
      <c r="J377" s="216" t="str">
        <f>IF(F377="","",SUMIFS('CMS Deviation Detail'!$I$24:$I$523,'CMS Deviation Detail'!$B$24:$B$523,$B377,'CMS Deviation Detail'!$C$24:$C$523,$C377,'CMS Deviation Detail'!$J$24:$J$523,"Other Unknown Causes"))</f>
        <v/>
      </c>
    </row>
    <row r="378" spans="2:10" x14ac:dyDescent="0.35">
      <c r="B378" s="189" t="str">
        <f>IF(Lists!AK356="","",Lists!AK356)</f>
        <v/>
      </c>
      <c r="C378" s="189" t="str">
        <f>IF(Lists!AL356="","",Lists!AL356)</f>
        <v/>
      </c>
      <c r="D378" s="193" t="str">
        <f>IF(C378="","",VLOOKUP(B378,Lists!$K$2:$L$501,2,FALSE))</f>
        <v/>
      </c>
      <c r="E378" s="193" t="str">
        <f>IF(C378="","",SUMIFS('CMS Deviation Detail'!$I$24:$I$523,'CMS Deviation Detail'!$B$24:$B$523,B378,'CMS Deviation Detail'!$C$24:$C$523,C378))</f>
        <v/>
      </c>
      <c r="F378" s="194" t="str">
        <f t="shared" si="5"/>
        <v/>
      </c>
      <c r="G378" s="193" t="str">
        <f>IF(C378="","",SUMIFS('CMS Deviation Detail'!$I$24:$I$523,'CMS Deviation Detail'!$B$24:$B$523,$B378,'CMS Deviation Detail'!$C$24:$C$523,$C378,'CMS Deviation Detail'!$J$24:$J$523,"Control Equipment Problems"))</f>
        <v/>
      </c>
      <c r="H378" s="193" t="str">
        <f>IF(D378="","",SUMIFS('CMS Deviation Detail'!$I$24:$I$523,'CMS Deviation Detail'!$B$24:$B$523,$B378,'CMS Deviation Detail'!$C$24:$C$523,$C378,'CMS Deviation Detail'!$J$24:$J$523,"Process Problems"))</f>
        <v/>
      </c>
      <c r="I378" s="193" t="str">
        <f>IF(E378="","",SUMIFS('CMS Deviation Detail'!$I$24:$I$523,'CMS Deviation Detail'!$B$24:$B$523,$B378,'CMS Deviation Detail'!$C$24:$C$523,$C378,'CMS Deviation Detail'!$J$24:$J$523,"Other Known Causes"))</f>
        <v/>
      </c>
      <c r="J378" s="216" t="str">
        <f>IF(F378="","",SUMIFS('CMS Deviation Detail'!$I$24:$I$523,'CMS Deviation Detail'!$B$24:$B$523,$B378,'CMS Deviation Detail'!$C$24:$C$523,$C378,'CMS Deviation Detail'!$J$24:$J$523,"Other Unknown Causes"))</f>
        <v/>
      </c>
    </row>
    <row r="379" spans="2:10" x14ac:dyDescent="0.35">
      <c r="B379" s="189" t="str">
        <f>IF(Lists!AK357="","",Lists!AK357)</f>
        <v/>
      </c>
      <c r="C379" s="189" t="str">
        <f>IF(Lists!AL357="","",Lists!AL357)</f>
        <v/>
      </c>
      <c r="D379" s="193" t="str">
        <f>IF(C379="","",VLOOKUP(B379,Lists!$K$2:$L$501,2,FALSE))</f>
        <v/>
      </c>
      <c r="E379" s="193" t="str">
        <f>IF(C379="","",SUMIFS('CMS Deviation Detail'!$I$24:$I$523,'CMS Deviation Detail'!$B$24:$B$523,B379,'CMS Deviation Detail'!$C$24:$C$523,C379))</f>
        <v/>
      </c>
      <c r="F379" s="194" t="str">
        <f t="shared" si="5"/>
        <v/>
      </c>
      <c r="G379" s="193" t="str">
        <f>IF(C379="","",SUMIFS('CMS Deviation Detail'!$I$24:$I$523,'CMS Deviation Detail'!$B$24:$B$523,$B379,'CMS Deviation Detail'!$C$24:$C$523,$C379,'CMS Deviation Detail'!$J$24:$J$523,"Control Equipment Problems"))</f>
        <v/>
      </c>
      <c r="H379" s="193" t="str">
        <f>IF(D379="","",SUMIFS('CMS Deviation Detail'!$I$24:$I$523,'CMS Deviation Detail'!$B$24:$B$523,$B379,'CMS Deviation Detail'!$C$24:$C$523,$C379,'CMS Deviation Detail'!$J$24:$J$523,"Process Problems"))</f>
        <v/>
      </c>
      <c r="I379" s="193" t="str">
        <f>IF(E379="","",SUMIFS('CMS Deviation Detail'!$I$24:$I$523,'CMS Deviation Detail'!$B$24:$B$523,$B379,'CMS Deviation Detail'!$C$24:$C$523,$C379,'CMS Deviation Detail'!$J$24:$J$523,"Other Known Causes"))</f>
        <v/>
      </c>
      <c r="J379" s="216" t="str">
        <f>IF(F379="","",SUMIFS('CMS Deviation Detail'!$I$24:$I$523,'CMS Deviation Detail'!$B$24:$B$523,$B379,'CMS Deviation Detail'!$C$24:$C$523,$C379,'CMS Deviation Detail'!$J$24:$J$523,"Other Unknown Causes"))</f>
        <v/>
      </c>
    </row>
    <row r="380" spans="2:10" x14ac:dyDescent="0.35">
      <c r="B380" s="189" t="str">
        <f>IF(Lists!AK358="","",Lists!AK358)</f>
        <v/>
      </c>
      <c r="C380" s="189" t="str">
        <f>IF(Lists!AL358="","",Lists!AL358)</f>
        <v/>
      </c>
      <c r="D380" s="193" t="str">
        <f>IF(C380="","",VLOOKUP(B380,Lists!$K$2:$L$501,2,FALSE))</f>
        <v/>
      </c>
      <c r="E380" s="193" t="str">
        <f>IF(C380="","",SUMIFS('CMS Deviation Detail'!$I$24:$I$523,'CMS Deviation Detail'!$B$24:$B$523,B380,'CMS Deviation Detail'!$C$24:$C$523,C380))</f>
        <v/>
      </c>
      <c r="F380" s="194" t="str">
        <f t="shared" si="5"/>
        <v/>
      </c>
      <c r="G380" s="193" t="str">
        <f>IF(C380="","",SUMIFS('CMS Deviation Detail'!$I$24:$I$523,'CMS Deviation Detail'!$B$24:$B$523,$B380,'CMS Deviation Detail'!$C$24:$C$523,$C380,'CMS Deviation Detail'!$J$24:$J$523,"Control Equipment Problems"))</f>
        <v/>
      </c>
      <c r="H380" s="193" t="str">
        <f>IF(D380="","",SUMIFS('CMS Deviation Detail'!$I$24:$I$523,'CMS Deviation Detail'!$B$24:$B$523,$B380,'CMS Deviation Detail'!$C$24:$C$523,$C380,'CMS Deviation Detail'!$J$24:$J$523,"Process Problems"))</f>
        <v/>
      </c>
      <c r="I380" s="193" t="str">
        <f>IF(E380="","",SUMIFS('CMS Deviation Detail'!$I$24:$I$523,'CMS Deviation Detail'!$B$24:$B$523,$B380,'CMS Deviation Detail'!$C$24:$C$523,$C380,'CMS Deviation Detail'!$J$24:$J$523,"Other Known Causes"))</f>
        <v/>
      </c>
      <c r="J380" s="216" t="str">
        <f>IF(F380="","",SUMIFS('CMS Deviation Detail'!$I$24:$I$523,'CMS Deviation Detail'!$B$24:$B$523,$B380,'CMS Deviation Detail'!$C$24:$C$523,$C380,'CMS Deviation Detail'!$J$24:$J$523,"Other Unknown Causes"))</f>
        <v/>
      </c>
    </row>
    <row r="381" spans="2:10" x14ac:dyDescent="0.35">
      <c r="B381" s="189" t="str">
        <f>IF(Lists!AK359="","",Lists!AK359)</f>
        <v/>
      </c>
      <c r="C381" s="189" t="str">
        <f>IF(Lists!AL359="","",Lists!AL359)</f>
        <v/>
      </c>
      <c r="D381" s="193" t="str">
        <f>IF(C381="","",VLOOKUP(B381,Lists!$K$2:$L$501,2,FALSE))</f>
        <v/>
      </c>
      <c r="E381" s="193" t="str">
        <f>IF(C381="","",SUMIFS('CMS Deviation Detail'!$I$24:$I$523,'CMS Deviation Detail'!$B$24:$B$523,B381,'CMS Deviation Detail'!$C$24:$C$523,C381))</f>
        <v/>
      </c>
      <c r="F381" s="194" t="str">
        <f t="shared" si="5"/>
        <v/>
      </c>
      <c r="G381" s="193" t="str">
        <f>IF(C381="","",SUMIFS('CMS Deviation Detail'!$I$24:$I$523,'CMS Deviation Detail'!$B$24:$B$523,$B381,'CMS Deviation Detail'!$C$24:$C$523,$C381,'CMS Deviation Detail'!$J$24:$J$523,"Control Equipment Problems"))</f>
        <v/>
      </c>
      <c r="H381" s="193" t="str">
        <f>IF(D381="","",SUMIFS('CMS Deviation Detail'!$I$24:$I$523,'CMS Deviation Detail'!$B$24:$B$523,$B381,'CMS Deviation Detail'!$C$24:$C$523,$C381,'CMS Deviation Detail'!$J$24:$J$523,"Process Problems"))</f>
        <v/>
      </c>
      <c r="I381" s="193" t="str">
        <f>IF(E381="","",SUMIFS('CMS Deviation Detail'!$I$24:$I$523,'CMS Deviation Detail'!$B$24:$B$523,$B381,'CMS Deviation Detail'!$C$24:$C$523,$C381,'CMS Deviation Detail'!$J$24:$J$523,"Other Known Causes"))</f>
        <v/>
      </c>
      <c r="J381" s="216" t="str">
        <f>IF(F381="","",SUMIFS('CMS Deviation Detail'!$I$24:$I$523,'CMS Deviation Detail'!$B$24:$B$523,$B381,'CMS Deviation Detail'!$C$24:$C$523,$C381,'CMS Deviation Detail'!$J$24:$J$523,"Other Unknown Causes"))</f>
        <v/>
      </c>
    </row>
    <row r="382" spans="2:10" x14ac:dyDescent="0.35">
      <c r="B382" s="189" t="str">
        <f>IF(Lists!AK360="","",Lists!AK360)</f>
        <v/>
      </c>
      <c r="C382" s="189" t="str">
        <f>IF(Lists!AL360="","",Lists!AL360)</f>
        <v/>
      </c>
      <c r="D382" s="193" t="str">
        <f>IF(C382="","",VLOOKUP(B382,Lists!$K$2:$L$501,2,FALSE))</f>
        <v/>
      </c>
      <c r="E382" s="193" t="str">
        <f>IF(C382="","",SUMIFS('CMS Deviation Detail'!$I$24:$I$523,'CMS Deviation Detail'!$B$24:$B$523,B382,'CMS Deviation Detail'!$C$24:$C$523,C382))</f>
        <v/>
      </c>
      <c r="F382" s="194" t="str">
        <f t="shared" si="5"/>
        <v/>
      </c>
      <c r="G382" s="193" t="str">
        <f>IF(C382="","",SUMIFS('CMS Deviation Detail'!$I$24:$I$523,'CMS Deviation Detail'!$B$24:$B$523,$B382,'CMS Deviation Detail'!$C$24:$C$523,$C382,'CMS Deviation Detail'!$J$24:$J$523,"Control Equipment Problems"))</f>
        <v/>
      </c>
      <c r="H382" s="193" t="str">
        <f>IF(D382="","",SUMIFS('CMS Deviation Detail'!$I$24:$I$523,'CMS Deviation Detail'!$B$24:$B$523,$B382,'CMS Deviation Detail'!$C$24:$C$523,$C382,'CMS Deviation Detail'!$J$24:$J$523,"Process Problems"))</f>
        <v/>
      </c>
      <c r="I382" s="193" t="str">
        <f>IF(E382="","",SUMIFS('CMS Deviation Detail'!$I$24:$I$523,'CMS Deviation Detail'!$B$24:$B$523,$B382,'CMS Deviation Detail'!$C$24:$C$523,$C382,'CMS Deviation Detail'!$J$24:$J$523,"Other Known Causes"))</f>
        <v/>
      </c>
      <c r="J382" s="216" t="str">
        <f>IF(F382="","",SUMIFS('CMS Deviation Detail'!$I$24:$I$523,'CMS Deviation Detail'!$B$24:$B$523,$B382,'CMS Deviation Detail'!$C$24:$C$523,$C382,'CMS Deviation Detail'!$J$24:$J$523,"Other Unknown Causes"))</f>
        <v/>
      </c>
    </row>
    <row r="383" spans="2:10" x14ac:dyDescent="0.35">
      <c r="B383" s="189" t="str">
        <f>IF(Lists!AK361="","",Lists!AK361)</f>
        <v/>
      </c>
      <c r="C383" s="189" t="str">
        <f>IF(Lists!AL361="","",Lists!AL361)</f>
        <v/>
      </c>
      <c r="D383" s="193" t="str">
        <f>IF(C383="","",VLOOKUP(B383,Lists!$K$2:$L$501,2,FALSE))</f>
        <v/>
      </c>
      <c r="E383" s="193" t="str">
        <f>IF(C383="","",SUMIFS('CMS Deviation Detail'!$I$24:$I$523,'CMS Deviation Detail'!$B$24:$B$523,B383,'CMS Deviation Detail'!$C$24:$C$523,C383))</f>
        <v/>
      </c>
      <c r="F383" s="194" t="str">
        <f t="shared" si="5"/>
        <v/>
      </c>
      <c r="G383" s="193" t="str">
        <f>IF(C383="","",SUMIFS('CMS Deviation Detail'!$I$24:$I$523,'CMS Deviation Detail'!$B$24:$B$523,$B383,'CMS Deviation Detail'!$C$24:$C$523,$C383,'CMS Deviation Detail'!$J$24:$J$523,"Control Equipment Problems"))</f>
        <v/>
      </c>
      <c r="H383" s="193" t="str">
        <f>IF(D383="","",SUMIFS('CMS Deviation Detail'!$I$24:$I$523,'CMS Deviation Detail'!$B$24:$B$523,$B383,'CMS Deviation Detail'!$C$24:$C$523,$C383,'CMS Deviation Detail'!$J$24:$J$523,"Process Problems"))</f>
        <v/>
      </c>
      <c r="I383" s="193" t="str">
        <f>IF(E383="","",SUMIFS('CMS Deviation Detail'!$I$24:$I$523,'CMS Deviation Detail'!$B$24:$B$523,$B383,'CMS Deviation Detail'!$C$24:$C$523,$C383,'CMS Deviation Detail'!$J$24:$J$523,"Other Known Causes"))</f>
        <v/>
      </c>
      <c r="J383" s="216" t="str">
        <f>IF(F383="","",SUMIFS('CMS Deviation Detail'!$I$24:$I$523,'CMS Deviation Detail'!$B$24:$B$523,$B383,'CMS Deviation Detail'!$C$24:$C$523,$C383,'CMS Deviation Detail'!$J$24:$J$523,"Other Unknown Causes"))</f>
        <v/>
      </c>
    </row>
    <row r="384" spans="2:10" x14ac:dyDescent="0.35">
      <c r="B384" s="189" t="str">
        <f>IF(Lists!AK362="","",Lists!AK362)</f>
        <v/>
      </c>
      <c r="C384" s="189" t="str">
        <f>IF(Lists!AL362="","",Lists!AL362)</f>
        <v/>
      </c>
      <c r="D384" s="193" t="str">
        <f>IF(C384="","",VLOOKUP(B384,Lists!$K$2:$L$501,2,FALSE))</f>
        <v/>
      </c>
      <c r="E384" s="193" t="str">
        <f>IF(C384="","",SUMIFS('CMS Deviation Detail'!$I$24:$I$523,'CMS Deviation Detail'!$B$24:$B$523,B384,'CMS Deviation Detail'!$C$24:$C$523,C384))</f>
        <v/>
      </c>
      <c r="F384" s="194" t="str">
        <f t="shared" si="5"/>
        <v/>
      </c>
      <c r="G384" s="193" t="str">
        <f>IF(C384="","",SUMIFS('CMS Deviation Detail'!$I$24:$I$523,'CMS Deviation Detail'!$B$24:$B$523,$B384,'CMS Deviation Detail'!$C$24:$C$523,$C384,'CMS Deviation Detail'!$J$24:$J$523,"Control Equipment Problems"))</f>
        <v/>
      </c>
      <c r="H384" s="193" t="str">
        <f>IF(D384="","",SUMIFS('CMS Deviation Detail'!$I$24:$I$523,'CMS Deviation Detail'!$B$24:$B$523,$B384,'CMS Deviation Detail'!$C$24:$C$523,$C384,'CMS Deviation Detail'!$J$24:$J$523,"Process Problems"))</f>
        <v/>
      </c>
      <c r="I384" s="193" t="str">
        <f>IF(E384="","",SUMIFS('CMS Deviation Detail'!$I$24:$I$523,'CMS Deviation Detail'!$B$24:$B$523,$B384,'CMS Deviation Detail'!$C$24:$C$523,$C384,'CMS Deviation Detail'!$J$24:$J$523,"Other Known Causes"))</f>
        <v/>
      </c>
      <c r="J384" s="216" t="str">
        <f>IF(F384="","",SUMIFS('CMS Deviation Detail'!$I$24:$I$523,'CMS Deviation Detail'!$B$24:$B$523,$B384,'CMS Deviation Detail'!$C$24:$C$523,$C384,'CMS Deviation Detail'!$J$24:$J$523,"Other Unknown Causes"))</f>
        <v/>
      </c>
    </row>
    <row r="385" spans="2:10" x14ac:dyDescent="0.35">
      <c r="B385" s="189" t="str">
        <f>IF(Lists!AK363="","",Lists!AK363)</f>
        <v/>
      </c>
      <c r="C385" s="189" t="str">
        <f>IF(Lists!AL363="","",Lists!AL363)</f>
        <v/>
      </c>
      <c r="D385" s="193" t="str">
        <f>IF(C385="","",VLOOKUP(B385,Lists!$K$2:$L$501,2,FALSE))</f>
        <v/>
      </c>
      <c r="E385" s="193" t="str">
        <f>IF(C385="","",SUMIFS('CMS Deviation Detail'!$I$24:$I$523,'CMS Deviation Detail'!$B$24:$B$523,B385,'CMS Deviation Detail'!$C$24:$C$523,C385))</f>
        <v/>
      </c>
      <c r="F385" s="194" t="str">
        <f t="shared" si="5"/>
        <v/>
      </c>
      <c r="G385" s="193" t="str">
        <f>IF(C385="","",SUMIFS('CMS Deviation Detail'!$I$24:$I$523,'CMS Deviation Detail'!$B$24:$B$523,$B385,'CMS Deviation Detail'!$C$24:$C$523,$C385,'CMS Deviation Detail'!$J$24:$J$523,"Control Equipment Problems"))</f>
        <v/>
      </c>
      <c r="H385" s="193" t="str">
        <f>IF(D385="","",SUMIFS('CMS Deviation Detail'!$I$24:$I$523,'CMS Deviation Detail'!$B$24:$B$523,$B385,'CMS Deviation Detail'!$C$24:$C$523,$C385,'CMS Deviation Detail'!$J$24:$J$523,"Process Problems"))</f>
        <v/>
      </c>
      <c r="I385" s="193" t="str">
        <f>IF(E385="","",SUMIFS('CMS Deviation Detail'!$I$24:$I$523,'CMS Deviation Detail'!$B$24:$B$523,$B385,'CMS Deviation Detail'!$C$24:$C$523,$C385,'CMS Deviation Detail'!$J$24:$J$523,"Other Known Causes"))</f>
        <v/>
      </c>
      <c r="J385" s="216" t="str">
        <f>IF(F385="","",SUMIFS('CMS Deviation Detail'!$I$24:$I$523,'CMS Deviation Detail'!$B$24:$B$523,$B385,'CMS Deviation Detail'!$C$24:$C$523,$C385,'CMS Deviation Detail'!$J$24:$J$523,"Other Unknown Causes"))</f>
        <v/>
      </c>
    </row>
    <row r="386" spans="2:10" x14ac:dyDescent="0.35">
      <c r="B386" s="189" t="str">
        <f>IF(Lists!AK364="","",Lists!AK364)</f>
        <v/>
      </c>
      <c r="C386" s="189" t="str">
        <f>IF(Lists!AL364="","",Lists!AL364)</f>
        <v/>
      </c>
      <c r="D386" s="193" t="str">
        <f>IF(C386="","",VLOOKUP(B386,Lists!$K$2:$L$501,2,FALSE))</f>
        <v/>
      </c>
      <c r="E386" s="193" t="str">
        <f>IF(C386="","",SUMIFS('CMS Deviation Detail'!$I$24:$I$523,'CMS Deviation Detail'!$B$24:$B$523,B386,'CMS Deviation Detail'!$C$24:$C$523,C386))</f>
        <v/>
      </c>
      <c r="F386" s="194" t="str">
        <f t="shared" si="5"/>
        <v/>
      </c>
      <c r="G386" s="193" t="str">
        <f>IF(C386="","",SUMIFS('CMS Deviation Detail'!$I$24:$I$523,'CMS Deviation Detail'!$B$24:$B$523,$B386,'CMS Deviation Detail'!$C$24:$C$523,$C386,'CMS Deviation Detail'!$J$24:$J$523,"Control Equipment Problems"))</f>
        <v/>
      </c>
      <c r="H386" s="193" t="str">
        <f>IF(D386="","",SUMIFS('CMS Deviation Detail'!$I$24:$I$523,'CMS Deviation Detail'!$B$24:$B$523,$B386,'CMS Deviation Detail'!$C$24:$C$523,$C386,'CMS Deviation Detail'!$J$24:$J$523,"Process Problems"))</f>
        <v/>
      </c>
      <c r="I386" s="193" t="str">
        <f>IF(E386="","",SUMIFS('CMS Deviation Detail'!$I$24:$I$523,'CMS Deviation Detail'!$B$24:$B$523,$B386,'CMS Deviation Detail'!$C$24:$C$523,$C386,'CMS Deviation Detail'!$J$24:$J$523,"Other Known Causes"))</f>
        <v/>
      </c>
      <c r="J386" s="216" t="str">
        <f>IF(F386="","",SUMIFS('CMS Deviation Detail'!$I$24:$I$523,'CMS Deviation Detail'!$B$24:$B$523,$B386,'CMS Deviation Detail'!$C$24:$C$523,$C386,'CMS Deviation Detail'!$J$24:$J$523,"Other Unknown Causes"))</f>
        <v/>
      </c>
    </row>
    <row r="387" spans="2:10" x14ac:dyDescent="0.35">
      <c r="B387" s="189" t="str">
        <f>IF(Lists!AK365="","",Lists!AK365)</f>
        <v/>
      </c>
      <c r="C387" s="189" t="str">
        <f>IF(Lists!AL365="","",Lists!AL365)</f>
        <v/>
      </c>
      <c r="D387" s="193" t="str">
        <f>IF(C387="","",VLOOKUP(B387,Lists!$K$2:$L$501,2,FALSE))</f>
        <v/>
      </c>
      <c r="E387" s="193" t="str">
        <f>IF(C387="","",SUMIFS('CMS Deviation Detail'!$I$24:$I$523,'CMS Deviation Detail'!$B$24:$B$523,B387,'CMS Deviation Detail'!$C$24:$C$523,C387))</f>
        <v/>
      </c>
      <c r="F387" s="194" t="str">
        <f t="shared" si="5"/>
        <v/>
      </c>
      <c r="G387" s="193" t="str">
        <f>IF(C387="","",SUMIFS('CMS Deviation Detail'!$I$24:$I$523,'CMS Deviation Detail'!$B$24:$B$523,$B387,'CMS Deviation Detail'!$C$24:$C$523,$C387,'CMS Deviation Detail'!$J$24:$J$523,"Control Equipment Problems"))</f>
        <v/>
      </c>
      <c r="H387" s="193" t="str">
        <f>IF(D387="","",SUMIFS('CMS Deviation Detail'!$I$24:$I$523,'CMS Deviation Detail'!$B$24:$B$523,$B387,'CMS Deviation Detail'!$C$24:$C$523,$C387,'CMS Deviation Detail'!$J$24:$J$523,"Process Problems"))</f>
        <v/>
      </c>
      <c r="I387" s="193" t="str">
        <f>IF(E387="","",SUMIFS('CMS Deviation Detail'!$I$24:$I$523,'CMS Deviation Detail'!$B$24:$B$523,$B387,'CMS Deviation Detail'!$C$24:$C$523,$C387,'CMS Deviation Detail'!$J$24:$J$523,"Other Known Causes"))</f>
        <v/>
      </c>
      <c r="J387" s="216" t="str">
        <f>IF(F387="","",SUMIFS('CMS Deviation Detail'!$I$24:$I$523,'CMS Deviation Detail'!$B$24:$B$523,$B387,'CMS Deviation Detail'!$C$24:$C$523,$C387,'CMS Deviation Detail'!$J$24:$J$523,"Other Unknown Causes"))</f>
        <v/>
      </c>
    </row>
    <row r="388" spans="2:10" x14ac:dyDescent="0.35">
      <c r="B388" s="189" t="str">
        <f>IF(Lists!AK366="","",Lists!AK366)</f>
        <v/>
      </c>
      <c r="C388" s="189" t="str">
        <f>IF(Lists!AL366="","",Lists!AL366)</f>
        <v/>
      </c>
      <c r="D388" s="193" t="str">
        <f>IF(C388="","",VLOOKUP(B388,Lists!$K$2:$L$501,2,FALSE))</f>
        <v/>
      </c>
      <c r="E388" s="193" t="str">
        <f>IF(C388="","",SUMIFS('CMS Deviation Detail'!$I$24:$I$523,'CMS Deviation Detail'!$B$24:$B$523,B388,'CMS Deviation Detail'!$C$24:$C$523,C388))</f>
        <v/>
      </c>
      <c r="F388" s="194" t="str">
        <f t="shared" si="5"/>
        <v/>
      </c>
      <c r="G388" s="193" t="str">
        <f>IF(C388="","",SUMIFS('CMS Deviation Detail'!$I$24:$I$523,'CMS Deviation Detail'!$B$24:$B$523,$B388,'CMS Deviation Detail'!$C$24:$C$523,$C388,'CMS Deviation Detail'!$J$24:$J$523,"Control Equipment Problems"))</f>
        <v/>
      </c>
      <c r="H388" s="193" t="str">
        <f>IF(D388="","",SUMIFS('CMS Deviation Detail'!$I$24:$I$523,'CMS Deviation Detail'!$B$24:$B$523,$B388,'CMS Deviation Detail'!$C$24:$C$523,$C388,'CMS Deviation Detail'!$J$24:$J$523,"Process Problems"))</f>
        <v/>
      </c>
      <c r="I388" s="193" t="str">
        <f>IF(E388="","",SUMIFS('CMS Deviation Detail'!$I$24:$I$523,'CMS Deviation Detail'!$B$24:$B$523,$B388,'CMS Deviation Detail'!$C$24:$C$523,$C388,'CMS Deviation Detail'!$J$24:$J$523,"Other Known Causes"))</f>
        <v/>
      </c>
      <c r="J388" s="216" t="str">
        <f>IF(F388="","",SUMIFS('CMS Deviation Detail'!$I$24:$I$523,'CMS Deviation Detail'!$B$24:$B$523,$B388,'CMS Deviation Detail'!$C$24:$C$523,$C388,'CMS Deviation Detail'!$J$24:$J$523,"Other Unknown Causes"))</f>
        <v/>
      </c>
    </row>
    <row r="389" spans="2:10" x14ac:dyDescent="0.35">
      <c r="B389" s="189" t="str">
        <f>IF(Lists!AK367="","",Lists!AK367)</f>
        <v/>
      </c>
      <c r="C389" s="189" t="str">
        <f>IF(Lists!AL367="","",Lists!AL367)</f>
        <v/>
      </c>
      <c r="D389" s="193" t="str">
        <f>IF(C389="","",VLOOKUP(B389,Lists!$K$2:$L$501,2,FALSE))</f>
        <v/>
      </c>
      <c r="E389" s="193" t="str">
        <f>IF(C389="","",SUMIFS('CMS Deviation Detail'!$I$24:$I$523,'CMS Deviation Detail'!$B$24:$B$523,B389,'CMS Deviation Detail'!$C$24:$C$523,C389))</f>
        <v/>
      </c>
      <c r="F389" s="194" t="str">
        <f t="shared" si="5"/>
        <v/>
      </c>
      <c r="G389" s="193" t="str">
        <f>IF(C389="","",SUMIFS('CMS Deviation Detail'!$I$24:$I$523,'CMS Deviation Detail'!$B$24:$B$523,$B389,'CMS Deviation Detail'!$C$24:$C$523,$C389,'CMS Deviation Detail'!$J$24:$J$523,"Control Equipment Problems"))</f>
        <v/>
      </c>
      <c r="H389" s="193" t="str">
        <f>IF(D389="","",SUMIFS('CMS Deviation Detail'!$I$24:$I$523,'CMS Deviation Detail'!$B$24:$B$523,$B389,'CMS Deviation Detail'!$C$24:$C$523,$C389,'CMS Deviation Detail'!$J$24:$J$523,"Process Problems"))</f>
        <v/>
      </c>
      <c r="I389" s="193" t="str">
        <f>IF(E389="","",SUMIFS('CMS Deviation Detail'!$I$24:$I$523,'CMS Deviation Detail'!$B$24:$B$523,$B389,'CMS Deviation Detail'!$C$24:$C$523,$C389,'CMS Deviation Detail'!$J$24:$J$523,"Other Known Causes"))</f>
        <v/>
      </c>
      <c r="J389" s="216" t="str">
        <f>IF(F389="","",SUMIFS('CMS Deviation Detail'!$I$24:$I$523,'CMS Deviation Detail'!$B$24:$B$523,$B389,'CMS Deviation Detail'!$C$24:$C$523,$C389,'CMS Deviation Detail'!$J$24:$J$523,"Other Unknown Causes"))</f>
        <v/>
      </c>
    </row>
    <row r="390" spans="2:10" x14ac:dyDescent="0.35">
      <c r="B390" s="189" t="str">
        <f>IF(Lists!AK368="","",Lists!AK368)</f>
        <v/>
      </c>
      <c r="C390" s="189" t="str">
        <f>IF(Lists!AL368="","",Lists!AL368)</f>
        <v/>
      </c>
      <c r="D390" s="193" t="str">
        <f>IF(C390="","",VLOOKUP(B390,Lists!$K$2:$L$501,2,FALSE))</f>
        <v/>
      </c>
      <c r="E390" s="193" t="str">
        <f>IF(C390="","",SUMIFS('CMS Deviation Detail'!$I$24:$I$523,'CMS Deviation Detail'!$B$24:$B$523,B390,'CMS Deviation Detail'!$C$24:$C$523,C390))</f>
        <v/>
      </c>
      <c r="F390" s="194" t="str">
        <f t="shared" si="5"/>
        <v/>
      </c>
      <c r="G390" s="193" t="str">
        <f>IF(C390="","",SUMIFS('CMS Deviation Detail'!$I$24:$I$523,'CMS Deviation Detail'!$B$24:$B$523,$B390,'CMS Deviation Detail'!$C$24:$C$523,$C390,'CMS Deviation Detail'!$J$24:$J$523,"Control Equipment Problems"))</f>
        <v/>
      </c>
      <c r="H390" s="193" t="str">
        <f>IF(D390="","",SUMIFS('CMS Deviation Detail'!$I$24:$I$523,'CMS Deviation Detail'!$B$24:$B$523,$B390,'CMS Deviation Detail'!$C$24:$C$523,$C390,'CMS Deviation Detail'!$J$24:$J$523,"Process Problems"))</f>
        <v/>
      </c>
      <c r="I390" s="193" t="str">
        <f>IF(E390="","",SUMIFS('CMS Deviation Detail'!$I$24:$I$523,'CMS Deviation Detail'!$B$24:$B$523,$B390,'CMS Deviation Detail'!$C$24:$C$523,$C390,'CMS Deviation Detail'!$J$24:$J$523,"Other Known Causes"))</f>
        <v/>
      </c>
      <c r="J390" s="216" t="str">
        <f>IF(F390="","",SUMIFS('CMS Deviation Detail'!$I$24:$I$523,'CMS Deviation Detail'!$B$24:$B$523,$B390,'CMS Deviation Detail'!$C$24:$C$523,$C390,'CMS Deviation Detail'!$J$24:$J$523,"Other Unknown Causes"))</f>
        <v/>
      </c>
    </row>
    <row r="391" spans="2:10" x14ac:dyDescent="0.35">
      <c r="B391" s="189" t="str">
        <f>IF(Lists!AK369="","",Lists!AK369)</f>
        <v/>
      </c>
      <c r="C391" s="189" t="str">
        <f>IF(Lists!AL369="","",Lists!AL369)</f>
        <v/>
      </c>
      <c r="D391" s="193" t="str">
        <f>IF(C391="","",VLOOKUP(B391,Lists!$K$2:$L$501,2,FALSE))</f>
        <v/>
      </c>
      <c r="E391" s="193" t="str">
        <f>IF(C391="","",SUMIFS('CMS Deviation Detail'!$I$24:$I$523,'CMS Deviation Detail'!$B$24:$B$523,B391,'CMS Deviation Detail'!$C$24:$C$523,C391))</f>
        <v/>
      </c>
      <c r="F391" s="194" t="str">
        <f t="shared" si="5"/>
        <v/>
      </c>
      <c r="G391" s="193" t="str">
        <f>IF(C391="","",SUMIFS('CMS Deviation Detail'!$I$24:$I$523,'CMS Deviation Detail'!$B$24:$B$523,$B391,'CMS Deviation Detail'!$C$24:$C$523,$C391,'CMS Deviation Detail'!$J$24:$J$523,"Control Equipment Problems"))</f>
        <v/>
      </c>
      <c r="H391" s="193" t="str">
        <f>IF(D391="","",SUMIFS('CMS Deviation Detail'!$I$24:$I$523,'CMS Deviation Detail'!$B$24:$B$523,$B391,'CMS Deviation Detail'!$C$24:$C$523,$C391,'CMS Deviation Detail'!$J$24:$J$523,"Process Problems"))</f>
        <v/>
      </c>
      <c r="I391" s="193" t="str">
        <f>IF(E391="","",SUMIFS('CMS Deviation Detail'!$I$24:$I$523,'CMS Deviation Detail'!$B$24:$B$523,$B391,'CMS Deviation Detail'!$C$24:$C$523,$C391,'CMS Deviation Detail'!$J$24:$J$523,"Other Known Causes"))</f>
        <v/>
      </c>
      <c r="J391" s="216" t="str">
        <f>IF(F391="","",SUMIFS('CMS Deviation Detail'!$I$24:$I$523,'CMS Deviation Detail'!$B$24:$B$523,$B391,'CMS Deviation Detail'!$C$24:$C$523,$C391,'CMS Deviation Detail'!$J$24:$J$523,"Other Unknown Causes"))</f>
        <v/>
      </c>
    </row>
    <row r="392" spans="2:10" x14ac:dyDescent="0.35">
      <c r="B392" s="189" t="str">
        <f>IF(Lists!AK370="","",Lists!AK370)</f>
        <v/>
      </c>
      <c r="C392" s="189" t="str">
        <f>IF(Lists!AL370="","",Lists!AL370)</f>
        <v/>
      </c>
      <c r="D392" s="193" t="str">
        <f>IF(C392="","",VLOOKUP(B392,Lists!$K$2:$L$501,2,FALSE))</f>
        <v/>
      </c>
      <c r="E392" s="193" t="str">
        <f>IF(C392="","",SUMIFS('CMS Deviation Detail'!$I$24:$I$523,'CMS Deviation Detail'!$B$24:$B$523,B392,'CMS Deviation Detail'!$C$24:$C$523,C392))</f>
        <v/>
      </c>
      <c r="F392" s="194" t="str">
        <f t="shared" si="5"/>
        <v/>
      </c>
      <c r="G392" s="193" t="str">
        <f>IF(C392="","",SUMIFS('CMS Deviation Detail'!$I$24:$I$523,'CMS Deviation Detail'!$B$24:$B$523,$B392,'CMS Deviation Detail'!$C$24:$C$523,$C392,'CMS Deviation Detail'!$J$24:$J$523,"Control Equipment Problems"))</f>
        <v/>
      </c>
      <c r="H392" s="193" t="str">
        <f>IF(D392="","",SUMIFS('CMS Deviation Detail'!$I$24:$I$523,'CMS Deviation Detail'!$B$24:$B$523,$B392,'CMS Deviation Detail'!$C$24:$C$523,$C392,'CMS Deviation Detail'!$J$24:$J$523,"Process Problems"))</f>
        <v/>
      </c>
      <c r="I392" s="193" t="str">
        <f>IF(E392="","",SUMIFS('CMS Deviation Detail'!$I$24:$I$523,'CMS Deviation Detail'!$B$24:$B$523,$B392,'CMS Deviation Detail'!$C$24:$C$523,$C392,'CMS Deviation Detail'!$J$24:$J$523,"Other Known Causes"))</f>
        <v/>
      </c>
      <c r="J392" s="216" t="str">
        <f>IF(F392="","",SUMIFS('CMS Deviation Detail'!$I$24:$I$523,'CMS Deviation Detail'!$B$24:$B$523,$B392,'CMS Deviation Detail'!$C$24:$C$523,$C392,'CMS Deviation Detail'!$J$24:$J$523,"Other Unknown Causes"))</f>
        <v/>
      </c>
    </row>
    <row r="393" spans="2:10" x14ac:dyDescent="0.35">
      <c r="B393" s="189" t="str">
        <f>IF(Lists!AK371="","",Lists!AK371)</f>
        <v/>
      </c>
      <c r="C393" s="189" t="str">
        <f>IF(Lists!AL371="","",Lists!AL371)</f>
        <v/>
      </c>
      <c r="D393" s="193" t="str">
        <f>IF(C393="","",VLOOKUP(B393,Lists!$K$2:$L$501,2,FALSE))</f>
        <v/>
      </c>
      <c r="E393" s="193" t="str">
        <f>IF(C393="","",SUMIFS('CMS Deviation Detail'!$I$24:$I$523,'CMS Deviation Detail'!$B$24:$B$523,B393,'CMS Deviation Detail'!$C$24:$C$523,C393))</f>
        <v/>
      </c>
      <c r="F393" s="194" t="str">
        <f t="shared" si="5"/>
        <v/>
      </c>
      <c r="G393" s="193" t="str">
        <f>IF(C393="","",SUMIFS('CMS Deviation Detail'!$I$24:$I$523,'CMS Deviation Detail'!$B$24:$B$523,$B393,'CMS Deviation Detail'!$C$24:$C$523,$C393,'CMS Deviation Detail'!$J$24:$J$523,"Control Equipment Problems"))</f>
        <v/>
      </c>
      <c r="H393" s="193" t="str">
        <f>IF(D393="","",SUMIFS('CMS Deviation Detail'!$I$24:$I$523,'CMS Deviation Detail'!$B$24:$B$523,$B393,'CMS Deviation Detail'!$C$24:$C$523,$C393,'CMS Deviation Detail'!$J$24:$J$523,"Process Problems"))</f>
        <v/>
      </c>
      <c r="I393" s="193" t="str">
        <f>IF(E393="","",SUMIFS('CMS Deviation Detail'!$I$24:$I$523,'CMS Deviation Detail'!$B$24:$B$523,$B393,'CMS Deviation Detail'!$C$24:$C$523,$C393,'CMS Deviation Detail'!$J$24:$J$523,"Other Known Causes"))</f>
        <v/>
      </c>
      <c r="J393" s="216" t="str">
        <f>IF(F393="","",SUMIFS('CMS Deviation Detail'!$I$24:$I$523,'CMS Deviation Detail'!$B$24:$B$523,$B393,'CMS Deviation Detail'!$C$24:$C$523,$C393,'CMS Deviation Detail'!$J$24:$J$523,"Other Unknown Causes"))</f>
        <v/>
      </c>
    </row>
    <row r="394" spans="2:10" x14ac:dyDescent="0.35">
      <c r="B394" s="189" t="str">
        <f>IF(Lists!AK372="","",Lists!AK372)</f>
        <v/>
      </c>
      <c r="C394" s="189" t="str">
        <f>IF(Lists!AL372="","",Lists!AL372)</f>
        <v/>
      </c>
      <c r="D394" s="193" t="str">
        <f>IF(C394="","",VLOOKUP(B394,Lists!$K$2:$L$501,2,FALSE))</f>
        <v/>
      </c>
      <c r="E394" s="193" t="str">
        <f>IF(C394="","",SUMIFS('CMS Deviation Detail'!$I$24:$I$523,'CMS Deviation Detail'!$B$24:$B$523,B394,'CMS Deviation Detail'!$C$24:$C$523,C394))</f>
        <v/>
      </c>
      <c r="F394" s="194" t="str">
        <f t="shared" si="5"/>
        <v/>
      </c>
      <c r="G394" s="193" t="str">
        <f>IF(C394="","",SUMIFS('CMS Deviation Detail'!$I$24:$I$523,'CMS Deviation Detail'!$B$24:$B$523,$B394,'CMS Deviation Detail'!$C$24:$C$523,$C394,'CMS Deviation Detail'!$J$24:$J$523,"Control Equipment Problems"))</f>
        <v/>
      </c>
      <c r="H394" s="193" t="str">
        <f>IF(D394="","",SUMIFS('CMS Deviation Detail'!$I$24:$I$523,'CMS Deviation Detail'!$B$24:$B$523,$B394,'CMS Deviation Detail'!$C$24:$C$523,$C394,'CMS Deviation Detail'!$J$24:$J$523,"Process Problems"))</f>
        <v/>
      </c>
      <c r="I394" s="193" t="str">
        <f>IF(E394="","",SUMIFS('CMS Deviation Detail'!$I$24:$I$523,'CMS Deviation Detail'!$B$24:$B$523,$B394,'CMS Deviation Detail'!$C$24:$C$523,$C394,'CMS Deviation Detail'!$J$24:$J$523,"Other Known Causes"))</f>
        <v/>
      </c>
      <c r="J394" s="216" t="str">
        <f>IF(F394="","",SUMIFS('CMS Deviation Detail'!$I$24:$I$523,'CMS Deviation Detail'!$B$24:$B$523,$B394,'CMS Deviation Detail'!$C$24:$C$523,$C394,'CMS Deviation Detail'!$J$24:$J$523,"Other Unknown Causes"))</f>
        <v/>
      </c>
    </row>
    <row r="395" spans="2:10" x14ac:dyDescent="0.35">
      <c r="B395" s="189" t="str">
        <f>IF(Lists!AK373="","",Lists!AK373)</f>
        <v/>
      </c>
      <c r="C395" s="189" t="str">
        <f>IF(Lists!AL373="","",Lists!AL373)</f>
        <v/>
      </c>
      <c r="D395" s="193" t="str">
        <f>IF(C395="","",VLOOKUP(B395,Lists!$K$2:$L$501,2,FALSE))</f>
        <v/>
      </c>
      <c r="E395" s="193" t="str">
        <f>IF(C395="","",SUMIFS('CMS Deviation Detail'!$I$24:$I$523,'CMS Deviation Detail'!$B$24:$B$523,B395,'CMS Deviation Detail'!$C$24:$C$523,C395))</f>
        <v/>
      </c>
      <c r="F395" s="194" t="str">
        <f t="shared" si="5"/>
        <v/>
      </c>
      <c r="G395" s="193" t="str">
        <f>IF(C395="","",SUMIFS('CMS Deviation Detail'!$I$24:$I$523,'CMS Deviation Detail'!$B$24:$B$523,$B395,'CMS Deviation Detail'!$C$24:$C$523,$C395,'CMS Deviation Detail'!$J$24:$J$523,"Control Equipment Problems"))</f>
        <v/>
      </c>
      <c r="H395" s="193" t="str">
        <f>IF(D395="","",SUMIFS('CMS Deviation Detail'!$I$24:$I$523,'CMS Deviation Detail'!$B$24:$B$523,$B395,'CMS Deviation Detail'!$C$24:$C$523,$C395,'CMS Deviation Detail'!$J$24:$J$523,"Process Problems"))</f>
        <v/>
      </c>
      <c r="I395" s="193" t="str">
        <f>IF(E395="","",SUMIFS('CMS Deviation Detail'!$I$24:$I$523,'CMS Deviation Detail'!$B$24:$B$523,$B395,'CMS Deviation Detail'!$C$24:$C$523,$C395,'CMS Deviation Detail'!$J$24:$J$523,"Other Known Causes"))</f>
        <v/>
      </c>
      <c r="J395" s="216" t="str">
        <f>IF(F395="","",SUMIFS('CMS Deviation Detail'!$I$24:$I$523,'CMS Deviation Detail'!$B$24:$B$523,$B395,'CMS Deviation Detail'!$C$24:$C$523,$C395,'CMS Deviation Detail'!$J$24:$J$523,"Other Unknown Causes"))</f>
        <v/>
      </c>
    </row>
    <row r="396" spans="2:10" x14ac:dyDescent="0.35">
      <c r="B396" s="189" t="str">
        <f>IF(Lists!AK374="","",Lists!AK374)</f>
        <v/>
      </c>
      <c r="C396" s="189" t="str">
        <f>IF(Lists!AL374="","",Lists!AL374)</f>
        <v/>
      </c>
      <c r="D396" s="193" t="str">
        <f>IF(C396="","",VLOOKUP(B396,Lists!$K$2:$L$501,2,FALSE))</f>
        <v/>
      </c>
      <c r="E396" s="193" t="str">
        <f>IF(C396="","",SUMIFS('CMS Deviation Detail'!$I$24:$I$523,'CMS Deviation Detail'!$B$24:$B$523,B396,'CMS Deviation Detail'!$C$24:$C$523,C396))</f>
        <v/>
      </c>
      <c r="F396" s="194" t="str">
        <f t="shared" si="5"/>
        <v/>
      </c>
      <c r="G396" s="193" t="str">
        <f>IF(C396="","",SUMIFS('CMS Deviation Detail'!$I$24:$I$523,'CMS Deviation Detail'!$B$24:$B$523,$B396,'CMS Deviation Detail'!$C$24:$C$523,$C396,'CMS Deviation Detail'!$J$24:$J$523,"Control Equipment Problems"))</f>
        <v/>
      </c>
      <c r="H396" s="193" t="str">
        <f>IF(D396="","",SUMIFS('CMS Deviation Detail'!$I$24:$I$523,'CMS Deviation Detail'!$B$24:$B$523,$B396,'CMS Deviation Detail'!$C$24:$C$523,$C396,'CMS Deviation Detail'!$J$24:$J$523,"Process Problems"))</f>
        <v/>
      </c>
      <c r="I396" s="193" t="str">
        <f>IF(E396="","",SUMIFS('CMS Deviation Detail'!$I$24:$I$523,'CMS Deviation Detail'!$B$24:$B$523,$B396,'CMS Deviation Detail'!$C$24:$C$523,$C396,'CMS Deviation Detail'!$J$24:$J$523,"Other Known Causes"))</f>
        <v/>
      </c>
      <c r="J396" s="216" t="str">
        <f>IF(F396="","",SUMIFS('CMS Deviation Detail'!$I$24:$I$523,'CMS Deviation Detail'!$B$24:$B$523,$B396,'CMS Deviation Detail'!$C$24:$C$523,$C396,'CMS Deviation Detail'!$J$24:$J$523,"Other Unknown Causes"))</f>
        <v/>
      </c>
    </row>
    <row r="397" spans="2:10" x14ac:dyDescent="0.35">
      <c r="B397" s="189" t="str">
        <f>IF(Lists!AK375="","",Lists!AK375)</f>
        <v/>
      </c>
      <c r="C397" s="189" t="str">
        <f>IF(Lists!AL375="","",Lists!AL375)</f>
        <v/>
      </c>
      <c r="D397" s="193" t="str">
        <f>IF(C397="","",VLOOKUP(B397,Lists!$K$2:$L$501,2,FALSE))</f>
        <v/>
      </c>
      <c r="E397" s="193" t="str">
        <f>IF(C397="","",SUMIFS('CMS Deviation Detail'!$I$24:$I$523,'CMS Deviation Detail'!$B$24:$B$523,B397,'CMS Deviation Detail'!$C$24:$C$523,C397))</f>
        <v/>
      </c>
      <c r="F397" s="194" t="str">
        <f t="shared" si="5"/>
        <v/>
      </c>
      <c r="G397" s="193" t="str">
        <f>IF(C397="","",SUMIFS('CMS Deviation Detail'!$I$24:$I$523,'CMS Deviation Detail'!$B$24:$B$523,$B397,'CMS Deviation Detail'!$C$24:$C$523,$C397,'CMS Deviation Detail'!$J$24:$J$523,"Control Equipment Problems"))</f>
        <v/>
      </c>
      <c r="H397" s="193" t="str">
        <f>IF(D397="","",SUMIFS('CMS Deviation Detail'!$I$24:$I$523,'CMS Deviation Detail'!$B$24:$B$523,$B397,'CMS Deviation Detail'!$C$24:$C$523,$C397,'CMS Deviation Detail'!$J$24:$J$523,"Process Problems"))</f>
        <v/>
      </c>
      <c r="I397" s="193" t="str">
        <f>IF(E397="","",SUMIFS('CMS Deviation Detail'!$I$24:$I$523,'CMS Deviation Detail'!$B$24:$B$523,$B397,'CMS Deviation Detail'!$C$24:$C$523,$C397,'CMS Deviation Detail'!$J$24:$J$523,"Other Known Causes"))</f>
        <v/>
      </c>
      <c r="J397" s="216" t="str">
        <f>IF(F397="","",SUMIFS('CMS Deviation Detail'!$I$24:$I$523,'CMS Deviation Detail'!$B$24:$B$523,$B397,'CMS Deviation Detail'!$C$24:$C$523,$C397,'CMS Deviation Detail'!$J$24:$J$523,"Other Unknown Causes"))</f>
        <v/>
      </c>
    </row>
    <row r="398" spans="2:10" x14ac:dyDescent="0.35">
      <c r="B398" s="189" t="str">
        <f>IF(Lists!AK376="","",Lists!AK376)</f>
        <v/>
      </c>
      <c r="C398" s="189" t="str">
        <f>IF(Lists!AL376="","",Lists!AL376)</f>
        <v/>
      </c>
      <c r="D398" s="193" t="str">
        <f>IF(C398="","",VLOOKUP(B398,Lists!$K$2:$L$501,2,FALSE))</f>
        <v/>
      </c>
      <c r="E398" s="193" t="str">
        <f>IF(C398="","",SUMIFS('CMS Deviation Detail'!$I$24:$I$523,'CMS Deviation Detail'!$B$24:$B$523,B398,'CMS Deviation Detail'!$C$24:$C$523,C398))</f>
        <v/>
      </c>
      <c r="F398" s="194" t="str">
        <f t="shared" si="5"/>
        <v/>
      </c>
      <c r="G398" s="193" t="str">
        <f>IF(C398="","",SUMIFS('CMS Deviation Detail'!$I$24:$I$523,'CMS Deviation Detail'!$B$24:$B$523,$B398,'CMS Deviation Detail'!$C$24:$C$523,$C398,'CMS Deviation Detail'!$J$24:$J$523,"Control Equipment Problems"))</f>
        <v/>
      </c>
      <c r="H398" s="193" t="str">
        <f>IF(D398="","",SUMIFS('CMS Deviation Detail'!$I$24:$I$523,'CMS Deviation Detail'!$B$24:$B$523,$B398,'CMS Deviation Detail'!$C$24:$C$523,$C398,'CMS Deviation Detail'!$J$24:$J$523,"Process Problems"))</f>
        <v/>
      </c>
      <c r="I398" s="193" t="str">
        <f>IF(E398="","",SUMIFS('CMS Deviation Detail'!$I$24:$I$523,'CMS Deviation Detail'!$B$24:$B$523,$B398,'CMS Deviation Detail'!$C$24:$C$523,$C398,'CMS Deviation Detail'!$J$24:$J$523,"Other Known Causes"))</f>
        <v/>
      </c>
      <c r="J398" s="216" t="str">
        <f>IF(F398="","",SUMIFS('CMS Deviation Detail'!$I$24:$I$523,'CMS Deviation Detail'!$B$24:$B$523,$B398,'CMS Deviation Detail'!$C$24:$C$523,$C398,'CMS Deviation Detail'!$J$24:$J$523,"Other Unknown Causes"))</f>
        <v/>
      </c>
    </row>
    <row r="399" spans="2:10" x14ac:dyDescent="0.35">
      <c r="B399" s="189" t="str">
        <f>IF(Lists!AK377="","",Lists!AK377)</f>
        <v/>
      </c>
      <c r="C399" s="189" t="str">
        <f>IF(Lists!AL377="","",Lists!AL377)</f>
        <v/>
      </c>
      <c r="D399" s="193" t="str">
        <f>IF(C399="","",VLOOKUP(B399,Lists!$K$2:$L$501,2,FALSE))</f>
        <v/>
      </c>
      <c r="E399" s="193" t="str">
        <f>IF(C399="","",SUMIFS('CMS Deviation Detail'!$I$24:$I$523,'CMS Deviation Detail'!$B$24:$B$523,B399,'CMS Deviation Detail'!$C$24:$C$523,C399))</f>
        <v/>
      </c>
      <c r="F399" s="194" t="str">
        <f t="shared" si="5"/>
        <v/>
      </c>
      <c r="G399" s="193" t="str">
        <f>IF(C399="","",SUMIFS('CMS Deviation Detail'!$I$24:$I$523,'CMS Deviation Detail'!$B$24:$B$523,$B399,'CMS Deviation Detail'!$C$24:$C$523,$C399,'CMS Deviation Detail'!$J$24:$J$523,"Control Equipment Problems"))</f>
        <v/>
      </c>
      <c r="H399" s="193" t="str">
        <f>IF(D399="","",SUMIFS('CMS Deviation Detail'!$I$24:$I$523,'CMS Deviation Detail'!$B$24:$B$523,$B399,'CMS Deviation Detail'!$C$24:$C$523,$C399,'CMS Deviation Detail'!$J$24:$J$523,"Process Problems"))</f>
        <v/>
      </c>
      <c r="I399" s="193" t="str">
        <f>IF(E399="","",SUMIFS('CMS Deviation Detail'!$I$24:$I$523,'CMS Deviation Detail'!$B$24:$B$523,$B399,'CMS Deviation Detail'!$C$24:$C$523,$C399,'CMS Deviation Detail'!$J$24:$J$523,"Other Known Causes"))</f>
        <v/>
      </c>
      <c r="J399" s="216" t="str">
        <f>IF(F399="","",SUMIFS('CMS Deviation Detail'!$I$24:$I$523,'CMS Deviation Detail'!$B$24:$B$523,$B399,'CMS Deviation Detail'!$C$24:$C$523,$C399,'CMS Deviation Detail'!$J$24:$J$523,"Other Unknown Causes"))</f>
        <v/>
      </c>
    </row>
    <row r="400" spans="2:10" x14ac:dyDescent="0.35">
      <c r="B400" s="189" t="str">
        <f>IF(Lists!AK378="","",Lists!AK378)</f>
        <v/>
      </c>
      <c r="C400" s="189" t="str">
        <f>IF(Lists!AL378="","",Lists!AL378)</f>
        <v/>
      </c>
      <c r="D400" s="193" t="str">
        <f>IF(C400="","",VLOOKUP(B400,Lists!$K$2:$L$501,2,FALSE))</f>
        <v/>
      </c>
      <c r="E400" s="193" t="str">
        <f>IF(C400="","",SUMIFS('CMS Deviation Detail'!$I$24:$I$523,'CMS Deviation Detail'!$B$24:$B$523,B400,'CMS Deviation Detail'!$C$24:$C$523,C400))</f>
        <v/>
      </c>
      <c r="F400" s="194" t="str">
        <f t="shared" si="5"/>
        <v/>
      </c>
      <c r="G400" s="193" t="str">
        <f>IF(C400="","",SUMIFS('CMS Deviation Detail'!$I$24:$I$523,'CMS Deviation Detail'!$B$24:$B$523,$B400,'CMS Deviation Detail'!$C$24:$C$523,$C400,'CMS Deviation Detail'!$J$24:$J$523,"Control Equipment Problems"))</f>
        <v/>
      </c>
      <c r="H400" s="193" t="str">
        <f>IF(D400="","",SUMIFS('CMS Deviation Detail'!$I$24:$I$523,'CMS Deviation Detail'!$B$24:$B$523,$B400,'CMS Deviation Detail'!$C$24:$C$523,$C400,'CMS Deviation Detail'!$J$24:$J$523,"Process Problems"))</f>
        <v/>
      </c>
      <c r="I400" s="193" t="str">
        <f>IF(E400="","",SUMIFS('CMS Deviation Detail'!$I$24:$I$523,'CMS Deviation Detail'!$B$24:$B$523,$B400,'CMS Deviation Detail'!$C$24:$C$523,$C400,'CMS Deviation Detail'!$J$24:$J$523,"Other Known Causes"))</f>
        <v/>
      </c>
      <c r="J400" s="216" t="str">
        <f>IF(F400="","",SUMIFS('CMS Deviation Detail'!$I$24:$I$523,'CMS Deviation Detail'!$B$24:$B$523,$B400,'CMS Deviation Detail'!$C$24:$C$523,$C400,'CMS Deviation Detail'!$J$24:$J$523,"Other Unknown Causes"))</f>
        <v/>
      </c>
    </row>
    <row r="401" spans="2:10" x14ac:dyDescent="0.35">
      <c r="B401" s="189" t="str">
        <f>IF(Lists!AK379="","",Lists!AK379)</f>
        <v/>
      </c>
      <c r="C401" s="189" t="str">
        <f>IF(Lists!AL379="","",Lists!AL379)</f>
        <v/>
      </c>
      <c r="D401" s="193" t="str">
        <f>IF(C401="","",VLOOKUP(B401,Lists!$K$2:$L$501,2,FALSE))</f>
        <v/>
      </c>
      <c r="E401" s="193" t="str">
        <f>IF(C401="","",SUMIFS('CMS Deviation Detail'!$I$24:$I$523,'CMS Deviation Detail'!$B$24:$B$523,B401,'CMS Deviation Detail'!$C$24:$C$523,C401))</f>
        <v/>
      </c>
      <c r="F401" s="194" t="str">
        <f t="shared" si="5"/>
        <v/>
      </c>
      <c r="G401" s="193" t="str">
        <f>IF(C401="","",SUMIFS('CMS Deviation Detail'!$I$24:$I$523,'CMS Deviation Detail'!$B$24:$B$523,$B401,'CMS Deviation Detail'!$C$24:$C$523,$C401,'CMS Deviation Detail'!$J$24:$J$523,"Control Equipment Problems"))</f>
        <v/>
      </c>
      <c r="H401" s="193" t="str">
        <f>IF(D401="","",SUMIFS('CMS Deviation Detail'!$I$24:$I$523,'CMS Deviation Detail'!$B$24:$B$523,$B401,'CMS Deviation Detail'!$C$24:$C$523,$C401,'CMS Deviation Detail'!$J$24:$J$523,"Process Problems"))</f>
        <v/>
      </c>
      <c r="I401" s="193" t="str">
        <f>IF(E401="","",SUMIFS('CMS Deviation Detail'!$I$24:$I$523,'CMS Deviation Detail'!$B$24:$B$523,$B401,'CMS Deviation Detail'!$C$24:$C$523,$C401,'CMS Deviation Detail'!$J$24:$J$523,"Other Known Causes"))</f>
        <v/>
      </c>
      <c r="J401" s="216" t="str">
        <f>IF(F401="","",SUMIFS('CMS Deviation Detail'!$I$24:$I$523,'CMS Deviation Detail'!$B$24:$B$523,$B401,'CMS Deviation Detail'!$C$24:$C$523,$C401,'CMS Deviation Detail'!$J$24:$J$523,"Other Unknown Causes"))</f>
        <v/>
      </c>
    </row>
    <row r="402" spans="2:10" x14ac:dyDescent="0.35">
      <c r="B402" s="189" t="str">
        <f>IF(Lists!AK380="","",Lists!AK380)</f>
        <v/>
      </c>
      <c r="C402" s="189" t="str">
        <f>IF(Lists!AL380="","",Lists!AL380)</f>
        <v/>
      </c>
      <c r="D402" s="193" t="str">
        <f>IF(C402="","",VLOOKUP(B402,Lists!$K$2:$L$501,2,FALSE))</f>
        <v/>
      </c>
      <c r="E402" s="193" t="str">
        <f>IF(C402="","",SUMIFS('CMS Deviation Detail'!$I$24:$I$523,'CMS Deviation Detail'!$B$24:$B$523,B402,'CMS Deviation Detail'!$C$24:$C$523,C402))</f>
        <v/>
      </c>
      <c r="F402" s="194" t="str">
        <f t="shared" si="5"/>
        <v/>
      </c>
      <c r="G402" s="193" t="str">
        <f>IF(C402="","",SUMIFS('CMS Deviation Detail'!$I$24:$I$523,'CMS Deviation Detail'!$B$24:$B$523,$B402,'CMS Deviation Detail'!$C$24:$C$523,$C402,'CMS Deviation Detail'!$J$24:$J$523,"Control Equipment Problems"))</f>
        <v/>
      </c>
      <c r="H402" s="193" t="str">
        <f>IF(D402="","",SUMIFS('CMS Deviation Detail'!$I$24:$I$523,'CMS Deviation Detail'!$B$24:$B$523,$B402,'CMS Deviation Detail'!$C$24:$C$523,$C402,'CMS Deviation Detail'!$J$24:$J$523,"Process Problems"))</f>
        <v/>
      </c>
      <c r="I402" s="193" t="str">
        <f>IF(E402="","",SUMIFS('CMS Deviation Detail'!$I$24:$I$523,'CMS Deviation Detail'!$B$24:$B$523,$B402,'CMS Deviation Detail'!$C$24:$C$523,$C402,'CMS Deviation Detail'!$J$24:$J$523,"Other Known Causes"))</f>
        <v/>
      </c>
      <c r="J402" s="216" t="str">
        <f>IF(F402="","",SUMIFS('CMS Deviation Detail'!$I$24:$I$523,'CMS Deviation Detail'!$B$24:$B$523,$B402,'CMS Deviation Detail'!$C$24:$C$523,$C402,'CMS Deviation Detail'!$J$24:$J$523,"Other Unknown Causes"))</f>
        <v/>
      </c>
    </row>
    <row r="403" spans="2:10" x14ac:dyDescent="0.35">
      <c r="B403" s="189" t="str">
        <f>IF(Lists!AK381="","",Lists!AK381)</f>
        <v/>
      </c>
      <c r="C403" s="189" t="str">
        <f>IF(Lists!AL381="","",Lists!AL381)</f>
        <v/>
      </c>
      <c r="D403" s="193" t="str">
        <f>IF(C403="","",VLOOKUP(B403,Lists!$K$2:$L$501,2,FALSE))</f>
        <v/>
      </c>
      <c r="E403" s="193" t="str">
        <f>IF(C403="","",SUMIFS('CMS Deviation Detail'!$I$24:$I$523,'CMS Deviation Detail'!$B$24:$B$523,B403,'CMS Deviation Detail'!$C$24:$C$523,C403))</f>
        <v/>
      </c>
      <c r="F403" s="194" t="str">
        <f t="shared" si="5"/>
        <v/>
      </c>
      <c r="G403" s="193" t="str">
        <f>IF(C403="","",SUMIFS('CMS Deviation Detail'!$I$24:$I$523,'CMS Deviation Detail'!$B$24:$B$523,$B403,'CMS Deviation Detail'!$C$24:$C$523,$C403,'CMS Deviation Detail'!$J$24:$J$523,"Control Equipment Problems"))</f>
        <v/>
      </c>
      <c r="H403" s="193" t="str">
        <f>IF(D403="","",SUMIFS('CMS Deviation Detail'!$I$24:$I$523,'CMS Deviation Detail'!$B$24:$B$523,$B403,'CMS Deviation Detail'!$C$24:$C$523,$C403,'CMS Deviation Detail'!$J$24:$J$523,"Process Problems"))</f>
        <v/>
      </c>
      <c r="I403" s="193" t="str">
        <f>IF(E403="","",SUMIFS('CMS Deviation Detail'!$I$24:$I$523,'CMS Deviation Detail'!$B$24:$B$523,$B403,'CMS Deviation Detail'!$C$24:$C$523,$C403,'CMS Deviation Detail'!$J$24:$J$523,"Other Known Causes"))</f>
        <v/>
      </c>
      <c r="J403" s="216" t="str">
        <f>IF(F403="","",SUMIFS('CMS Deviation Detail'!$I$24:$I$523,'CMS Deviation Detail'!$B$24:$B$523,$B403,'CMS Deviation Detail'!$C$24:$C$523,$C403,'CMS Deviation Detail'!$J$24:$J$523,"Other Unknown Causes"))</f>
        <v/>
      </c>
    </row>
    <row r="404" spans="2:10" x14ac:dyDescent="0.35">
      <c r="B404" s="189" t="str">
        <f>IF(Lists!AK382="","",Lists!AK382)</f>
        <v/>
      </c>
      <c r="C404" s="189" t="str">
        <f>IF(Lists!AL382="","",Lists!AL382)</f>
        <v/>
      </c>
      <c r="D404" s="193" t="str">
        <f>IF(C404="","",VLOOKUP(B404,Lists!$K$2:$L$501,2,FALSE))</f>
        <v/>
      </c>
      <c r="E404" s="193" t="str">
        <f>IF(C404="","",SUMIFS('CMS Deviation Detail'!$I$24:$I$523,'CMS Deviation Detail'!$B$24:$B$523,B404,'CMS Deviation Detail'!$C$24:$C$523,C404))</f>
        <v/>
      </c>
      <c r="F404" s="194" t="str">
        <f t="shared" si="5"/>
        <v/>
      </c>
      <c r="G404" s="193" t="str">
        <f>IF(C404="","",SUMIFS('CMS Deviation Detail'!$I$24:$I$523,'CMS Deviation Detail'!$B$24:$B$523,$B404,'CMS Deviation Detail'!$C$24:$C$523,$C404,'CMS Deviation Detail'!$J$24:$J$523,"Control Equipment Problems"))</f>
        <v/>
      </c>
      <c r="H404" s="193" t="str">
        <f>IF(D404="","",SUMIFS('CMS Deviation Detail'!$I$24:$I$523,'CMS Deviation Detail'!$B$24:$B$523,$B404,'CMS Deviation Detail'!$C$24:$C$523,$C404,'CMS Deviation Detail'!$J$24:$J$523,"Process Problems"))</f>
        <v/>
      </c>
      <c r="I404" s="193" t="str">
        <f>IF(E404="","",SUMIFS('CMS Deviation Detail'!$I$24:$I$523,'CMS Deviation Detail'!$B$24:$B$523,$B404,'CMS Deviation Detail'!$C$24:$C$523,$C404,'CMS Deviation Detail'!$J$24:$J$523,"Other Known Causes"))</f>
        <v/>
      </c>
      <c r="J404" s="216" t="str">
        <f>IF(F404="","",SUMIFS('CMS Deviation Detail'!$I$24:$I$523,'CMS Deviation Detail'!$B$24:$B$523,$B404,'CMS Deviation Detail'!$C$24:$C$523,$C404,'CMS Deviation Detail'!$J$24:$J$523,"Other Unknown Causes"))</f>
        <v/>
      </c>
    </row>
    <row r="405" spans="2:10" x14ac:dyDescent="0.35">
      <c r="B405" s="189" t="str">
        <f>IF(Lists!AK383="","",Lists!AK383)</f>
        <v/>
      </c>
      <c r="C405" s="189" t="str">
        <f>IF(Lists!AL383="","",Lists!AL383)</f>
        <v/>
      </c>
      <c r="D405" s="193" t="str">
        <f>IF(C405="","",VLOOKUP(B405,Lists!$K$2:$L$501,2,FALSE))</f>
        <v/>
      </c>
      <c r="E405" s="193" t="str">
        <f>IF(C405="","",SUMIFS('CMS Deviation Detail'!$I$24:$I$523,'CMS Deviation Detail'!$B$24:$B$523,B405,'CMS Deviation Detail'!$C$24:$C$523,C405))</f>
        <v/>
      </c>
      <c r="F405" s="194" t="str">
        <f t="shared" si="5"/>
        <v/>
      </c>
      <c r="G405" s="193" t="str">
        <f>IF(C405="","",SUMIFS('CMS Deviation Detail'!$I$24:$I$523,'CMS Deviation Detail'!$B$24:$B$523,$B405,'CMS Deviation Detail'!$C$24:$C$523,$C405,'CMS Deviation Detail'!$J$24:$J$523,"Control Equipment Problems"))</f>
        <v/>
      </c>
      <c r="H405" s="193" t="str">
        <f>IF(D405="","",SUMIFS('CMS Deviation Detail'!$I$24:$I$523,'CMS Deviation Detail'!$B$24:$B$523,$B405,'CMS Deviation Detail'!$C$24:$C$523,$C405,'CMS Deviation Detail'!$J$24:$J$523,"Process Problems"))</f>
        <v/>
      </c>
      <c r="I405" s="193" t="str">
        <f>IF(E405="","",SUMIFS('CMS Deviation Detail'!$I$24:$I$523,'CMS Deviation Detail'!$B$24:$B$523,$B405,'CMS Deviation Detail'!$C$24:$C$523,$C405,'CMS Deviation Detail'!$J$24:$J$523,"Other Known Causes"))</f>
        <v/>
      </c>
      <c r="J405" s="216" t="str">
        <f>IF(F405="","",SUMIFS('CMS Deviation Detail'!$I$24:$I$523,'CMS Deviation Detail'!$B$24:$B$523,$B405,'CMS Deviation Detail'!$C$24:$C$523,$C405,'CMS Deviation Detail'!$J$24:$J$523,"Other Unknown Causes"))</f>
        <v/>
      </c>
    </row>
    <row r="406" spans="2:10" x14ac:dyDescent="0.35">
      <c r="B406" s="189" t="str">
        <f>IF(Lists!AK384="","",Lists!AK384)</f>
        <v/>
      </c>
      <c r="C406" s="189" t="str">
        <f>IF(Lists!AL384="","",Lists!AL384)</f>
        <v/>
      </c>
      <c r="D406" s="193" t="str">
        <f>IF(C406="","",VLOOKUP(B406,Lists!$K$2:$L$501,2,FALSE))</f>
        <v/>
      </c>
      <c r="E406" s="193" t="str">
        <f>IF(C406="","",SUMIFS('CMS Deviation Detail'!$I$24:$I$523,'CMS Deviation Detail'!$B$24:$B$523,B406,'CMS Deviation Detail'!$C$24:$C$523,C406))</f>
        <v/>
      </c>
      <c r="F406" s="194" t="str">
        <f t="shared" si="5"/>
        <v/>
      </c>
      <c r="G406" s="193" t="str">
        <f>IF(C406="","",SUMIFS('CMS Deviation Detail'!$I$24:$I$523,'CMS Deviation Detail'!$B$24:$B$523,$B406,'CMS Deviation Detail'!$C$24:$C$523,$C406,'CMS Deviation Detail'!$J$24:$J$523,"Control Equipment Problems"))</f>
        <v/>
      </c>
      <c r="H406" s="193" t="str">
        <f>IF(D406="","",SUMIFS('CMS Deviation Detail'!$I$24:$I$523,'CMS Deviation Detail'!$B$24:$B$523,$B406,'CMS Deviation Detail'!$C$24:$C$523,$C406,'CMS Deviation Detail'!$J$24:$J$523,"Process Problems"))</f>
        <v/>
      </c>
      <c r="I406" s="193" t="str">
        <f>IF(E406="","",SUMIFS('CMS Deviation Detail'!$I$24:$I$523,'CMS Deviation Detail'!$B$24:$B$523,$B406,'CMS Deviation Detail'!$C$24:$C$523,$C406,'CMS Deviation Detail'!$J$24:$J$523,"Other Known Causes"))</f>
        <v/>
      </c>
      <c r="J406" s="216" t="str">
        <f>IF(F406="","",SUMIFS('CMS Deviation Detail'!$I$24:$I$523,'CMS Deviation Detail'!$B$24:$B$523,$B406,'CMS Deviation Detail'!$C$24:$C$523,$C406,'CMS Deviation Detail'!$J$24:$J$523,"Other Unknown Causes"))</f>
        <v/>
      </c>
    </row>
    <row r="407" spans="2:10" x14ac:dyDescent="0.35">
      <c r="B407" s="189" t="str">
        <f>IF(Lists!AK385="","",Lists!AK385)</f>
        <v/>
      </c>
      <c r="C407" s="189" t="str">
        <f>IF(Lists!AL385="","",Lists!AL385)</f>
        <v/>
      </c>
      <c r="D407" s="193" t="str">
        <f>IF(C407="","",VLOOKUP(B407,Lists!$K$2:$L$501,2,FALSE))</f>
        <v/>
      </c>
      <c r="E407" s="193" t="str">
        <f>IF(C407="","",SUMIFS('CMS Deviation Detail'!$I$24:$I$523,'CMS Deviation Detail'!$B$24:$B$523,B407,'CMS Deviation Detail'!$C$24:$C$523,C407))</f>
        <v/>
      </c>
      <c r="F407" s="194" t="str">
        <f t="shared" si="5"/>
        <v/>
      </c>
      <c r="G407" s="193" t="str">
        <f>IF(C407="","",SUMIFS('CMS Deviation Detail'!$I$24:$I$523,'CMS Deviation Detail'!$B$24:$B$523,$B407,'CMS Deviation Detail'!$C$24:$C$523,$C407,'CMS Deviation Detail'!$J$24:$J$523,"Control Equipment Problems"))</f>
        <v/>
      </c>
      <c r="H407" s="193" t="str">
        <f>IF(D407="","",SUMIFS('CMS Deviation Detail'!$I$24:$I$523,'CMS Deviation Detail'!$B$24:$B$523,$B407,'CMS Deviation Detail'!$C$24:$C$523,$C407,'CMS Deviation Detail'!$J$24:$J$523,"Process Problems"))</f>
        <v/>
      </c>
      <c r="I407" s="193" t="str">
        <f>IF(E407="","",SUMIFS('CMS Deviation Detail'!$I$24:$I$523,'CMS Deviation Detail'!$B$24:$B$523,$B407,'CMS Deviation Detail'!$C$24:$C$523,$C407,'CMS Deviation Detail'!$J$24:$J$523,"Other Known Causes"))</f>
        <v/>
      </c>
      <c r="J407" s="216" t="str">
        <f>IF(F407="","",SUMIFS('CMS Deviation Detail'!$I$24:$I$523,'CMS Deviation Detail'!$B$24:$B$523,$B407,'CMS Deviation Detail'!$C$24:$C$523,$C407,'CMS Deviation Detail'!$J$24:$J$523,"Other Unknown Causes"))</f>
        <v/>
      </c>
    </row>
    <row r="408" spans="2:10" x14ac:dyDescent="0.35">
      <c r="B408" s="189" t="str">
        <f>IF(Lists!AK386="","",Lists!AK386)</f>
        <v/>
      </c>
      <c r="C408" s="189" t="str">
        <f>IF(Lists!AL386="","",Lists!AL386)</f>
        <v/>
      </c>
      <c r="D408" s="193" t="str">
        <f>IF(C408="","",VLOOKUP(B408,Lists!$K$2:$L$501,2,FALSE))</f>
        <v/>
      </c>
      <c r="E408" s="193" t="str">
        <f>IF(C408="","",SUMIFS('CMS Deviation Detail'!$I$24:$I$523,'CMS Deviation Detail'!$B$24:$B$523,B408,'CMS Deviation Detail'!$C$24:$C$523,C408))</f>
        <v/>
      </c>
      <c r="F408" s="194" t="str">
        <f t="shared" si="5"/>
        <v/>
      </c>
      <c r="G408" s="193" t="str">
        <f>IF(C408="","",SUMIFS('CMS Deviation Detail'!$I$24:$I$523,'CMS Deviation Detail'!$B$24:$B$523,$B408,'CMS Deviation Detail'!$C$24:$C$523,$C408,'CMS Deviation Detail'!$J$24:$J$523,"Control Equipment Problems"))</f>
        <v/>
      </c>
      <c r="H408" s="193" t="str">
        <f>IF(D408="","",SUMIFS('CMS Deviation Detail'!$I$24:$I$523,'CMS Deviation Detail'!$B$24:$B$523,$B408,'CMS Deviation Detail'!$C$24:$C$523,$C408,'CMS Deviation Detail'!$J$24:$J$523,"Process Problems"))</f>
        <v/>
      </c>
      <c r="I408" s="193" t="str">
        <f>IF(E408="","",SUMIFS('CMS Deviation Detail'!$I$24:$I$523,'CMS Deviation Detail'!$B$24:$B$523,$B408,'CMS Deviation Detail'!$C$24:$C$523,$C408,'CMS Deviation Detail'!$J$24:$J$523,"Other Known Causes"))</f>
        <v/>
      </c>
      <c r="J408" s="216" t="str">
        <f>IF(F408="","",SUMIFS('CMS Deviation Detail'!$I$24:$I$523,'CMS Deviation Detail'!$B$24:$B$523,$B408,'CMS Deviation Detail'!$C$24:$C$523,$C408,'CMS Deviation Detail'!$J$24:$J$523,"Other Unknown Causes"))</f>
        <v/>
      </c>
    </row>
    <row r="409" spans="2:10" x14ac:dyDescent="0.35">
      <c r="B409" s="189" t="str">
        <f>IF(Lists!AK387="","",Lists!AK387)</f>
        <v/>
      </c>
      <c r="C409" s="189" t="str">
        <f>IF(Lists!AL387="","",Lists!AL387)</f>
        <v/>
      </c>
      <c r="D409" s="193" t="str">
        <f>IF(C409="","",VLOOKUP(B409,Lists!$K$2:$L$501,2,FALSE))</f>
        <v/>
      </c>
      <c r="E409" s="193" t="str">
        <f>IF(C409="","",SUMIFS('CMS Deviation Detail'!$I$24:$I$523,'CMS Deviation Detail'!$B$24:$B$523,B409,'CMS Deviation Detail'!$C$24:$C$523,C409))</f>
        <v/>
      </c>
      <c r="F409" s="194" t="str">
        <f t="shared" ref="F409:F472" si="6">IF(B409="","",E409/D409)</f>
        <v/>
      </c>
      <c r="G409" s="193" t="str">
        <f>IF(C409="","",SUMIFS('CMS Deviation Detail'!$I$24:$I$523,'CMS Deviation Detail'!$B$24:$B$523,$B409,'CMS Deviation Detail'!$C$24:$C$523,$C409,'CMS Deviation Detail'!$J$24:$J$523,"Control Equipment Problems"))</f>
        <v/>
      </c>
      <c r="H409" s="193" t="str">
        <f>IF(D409="","",SUMIFS('CMS Deviation Detail'!$I$24:$I$523,'CMS Deviation Detail'!$B$24:$B$523,$B409,'CMS Deviation Detail'!$C$24:$C$523,$C409,'CMS Deviation Detail'!$J$24:$J$523,"Process Problems"))</f>
        <v/>
      </c>
      <c r="I409" s="193" t="str">
        <f>IF(E409="","",SUMIFS('CMS Deviation Detail'!$I$24:$I$523,'CMS Deviation Detail'!$B$24:$B$523,$B409,'CMS Deviation Detail'!$C$24:$C$523,$C409,'CMS Deviation Detail'!$J$24:$J$523,"Other Known Causes"))</f>
        <v/>
      </c>
      <c r="J409" s="216" t="str">
        <f>IF(F409="","",SUMIFS('CMS Deviation Detail'!$I$24:$I$523,'CMS Deviation Detail'!$B$24:$B$523,$B409,'CMS Deviation Detail'!$C$24:$C$523,$C409,'CMS Deviation Detail'!$J$24:$J$523,"Other Unknown Causes"))</f>
        <v/>
      </c>
    </row>
    <row r="410" spans="2:10" x14ac:dyDescent="0.35">
      <c r="B410" s="189" t="str">
        <f>IF(Lists!AK388="","",Lists!AK388)</f>
        <v/>
      </c>
      <c r="C410" s="189" t="str">
        <f>IF(Lists!AL388="","",Lists!AL388)</f>
        <v/>
      </c>
      <c r="D410" s="193" t="str">
        <f>IF(C410="","",VLOOKUP(B410,Lists!$K$2:$L$501,2,FALSE))</f>
        <v/>
      </c>
      <c r="E410" s="193" t="str">
        <f>IF(C410="","",SUMIFS('CMS Deviation Detail'!$I$24:$I$523,'CMS Deviation Detail'!$B$24:$B$523,B410,'CMS Deviation Detail'!$C$24:$C$523,C410))</f>
        <v/>
      </c>
      <c r="F410" s="194" t="str">
        <f t="shared" si="6"/>
        <v/>
      </c>
      <c r="G410" s="193" t="str">
        <f>IF(C410="","",SUMIFS('CMS Deviation Detail'!$I$24:$I$523,'CMS Deviation Detail'!$B$24:$B$523,$B410,'CMS Deviation Detail'!$C$24:$C$523,$C410,'CMS Deviation Detail'!$J$24:$J$523,"Control Equipment Problems"))</f>
        <v/>
      </c>
      <c r="H410" s="193" t="str">
        <f>IF(D410="","",SUMIFS('CMS Deviation Detail'!$I$24:$I$523,'CMS Deviation Detail'!$B$24:$B$523,$B410,'CMS Deviation Detail'!$C$24:$C$523,$C410,'CMS Deviation Detail'!$J$24:$J$523,"Process Problems"))</f>
        <v/>
      </c>
      <c r="I410" s="193" t="str">
        <f>IF(E410="","",SUMIFS('CMS Deviation Detail'!$I$24:$I$523,'CMS Deviation Detail'!$B$24:$B$523,$B410,'CMS Deviation Detail'!$C$24:$C$523,$C410,'CMS Deviation Detail'!$J$24:$J$523,"Other Known Causes"))</f>
        <v/>
      </c>
      <c r="J410" s="216" t="str">
        <f>IF(F410="","",SUMIFS('CMS Deviation Detail'!$I$24:$I$523,'CMS Deviation Detail'!$B$24:$B$523,$B410,'CMS Deviation Detail'!$C$24:$C$523,$C410,'CMS Deviation Detail'!$J$24:$J$523,"Other Unknown Causes"))</f>
        <v/>
      </c>
    </row>
    <row r="411" spans="2:10" x14ac:dyDescent="0.35">
      <c r="B411" s="189" t="str">
        <f>IF(Lists!AK389="","",Lists!AK389)</f>
        <v/>
      </c>
      <c r="C411" s="189" t="str">
        <f>IF(Lists!AL389="","",Lists!AL389)</f>
        <v/>
      </c>
      <c r="D411" s="193" t="str">
        <f>IF(C411="","",VLOOKUP(B411,Lists!$K$2:$L$501,2,FALSE))</f>
        <v/>
      </c>
      <c r="E411" s="193" t="str">
        <f>IF(C411="","",SUMIFS('CMS Deviation Detail'!$I$24:$I$523,'CMS Deviation Detail'!$B$24:$B$523,B411,'CMS Deviation Detail'!$C$24:$C$523,C411))</f>
        <v/>
      </c>
      <c r="F411" s="194" t="str">
        <f t="shared" si="6"/>
        <v/>
      </c>
      <c r="G411" s="193" t="str">
        <f>IF(C411="","",SUMIFS('CMS Deviation Detail'!$I$24:$I$523,'CMS Deviation Detail'!$B$24:$B$523,$B411,'CMS Deviation Detail'!$C$24:$C$523,$C411,'CMS Deviation Detail'!$J$24:$J$523,"Control Equipment Problems"))</f>
        <v/>
      </c>
      <c r="H411" s="193" t="str">
        <f>IF(D411="","",SUMIFS('CMS Deviation Detail'!$I$24:$I$523,'CMS Deviation Detail'!$B$24:$B$523,$B411,'CMS Deviation Detail'!$C$24:$C$523,$C411,'CMS Deviation Detail'!$J$24:$J$523,"Process Problems"))</f>
        <v/>
      </c>
      <c r="I411" s="193" t="str">
        <f>IF(E411="","",SUMIFS('CMS Deviation Detail'!$I$24:$I$523,'CMS Deviation Detail'!$B$24:$B$523,$B411,'CMS Deviation Detail'!$C$24:$C$523,$C411,'CMS Deviation Detail'!$J$24:$J$523,"Other Known Causes"))</f>
        <v/>
      </c>
      <c r="J411" s="216" t="str">
        <f>IF(F411="","",SUMIFS('CMS Deviation Detail'!$I$24:$I$523,'CMS Deviation Detail'!$B$24:$B$523,$B411,'CMS Deviation Detail'!$C$24:$C$523,$C411,'CMS Deviation Detail'!$J$24:$J$523,"Other Unknown Causes"))</f>
        <v/>
      </c>
    </row>
    <row r="412" spans="2:10" x14ac:dyDescent="0.35">
      <c r="B412" s="189" t="str">
        <f>IF(Lists!AK390="","",Lists!AK390)</f>
        <v/>
      </c>
      <c r="C412" s="189" t="str">
        <f>IF(Lists!AL390="","",Lists!AL390)</f>
        <v/>
      </c>
      <c r="D412" s="193" t="str">
        <f>IF(C412="","",VLOOKUP(B412,Lists!$K$2:$L$501,2,FALSE))</f>
        <v/>
      </c>
      <c r="E412" s="193" t="str">
        <f>IF(C412="","",SUMIFS('CMS Deviation Detail'!$I$24:$I$523,'CMS Deviation Detail'!$B$24:$B$523,B412,'CMS Deviation Detail'!$C$24:$C$523,C412))</f>
        <v/>
      </c>
      <c r="F412" s="194" t="str">
        <f t="shared" si="6"/>
        <v/>
      </c>
      <c r="G412" s="193" t="str">
        <f>IF(C412="","",SUMIFS('CMS Deviation Detail'!$I$24:$I$523,'CMS Deviation Detail'!$B$24:$B$523,$B412,'CMS Deviation Detail'!$C$24:$C$523,$C412,'CMS Deviation Detail'!$J$24:$J$523,"Control Equipment Problems"))</f>
        <v/>
      </c>
      <c r="H412" s="193" t="str">
        <f>IF(D412="","",SUMIFS('CMS Deviation Detail'!$I$24:$I$523,'CMS Deviation Detail'!$B$24:$B$523,$B412,'CMS Deviation Detail'!$C$24:$C$523,$C412,'CMS Deviation Detail'!$J$24:$J$523,"Process Problems"))</f>
        <v/>
      </c>
      <c r="I412" s="193" t="str">
        <f>IF(E412="","",SUMIFS('CMS Deviation Detail'!$I$24:$I$523,'CMS Deviation Detail'!$B$24:$B$523,$B412,'CMS Deviation Detail'!$C$24:$C$523,$C412,'CMS Deviation Detail'!$J$24:$J$523,"Other Known Causes"))</f>
        <v/>
      </c>
      <c r="J412" s="216" t="str">
        <f>IF(F412="","",SUMIFS('CMS Deviation Detail'!$I$24:$I$523,'CMS Deviation Detail'!$B$24:$B$523,$B412,'CMS Deviation Detail'!$C$24:$C$523,$C412,'CMS Deviation Detail'!$J$24:$J$523,"Other Unknown Causes"))</f>
        <v/>
      </c>
    </row>
    <row r="413" spans="2:10" x14ac:dyDescent="0.35">
      <c r="B413" s="189" t="str">
        <f>IF(Lists!AK391="","",Lists!AK391)</f>
        <v/>
      </c>
      <c r="C413" s="189" t="str">
        <f>IF(Lists!AL391="","",Lists!AL391)</f>
        <v/>
      </c>
      <c r="D413" s="193" t="str">
        <f>IF(C413="","",VLOOKUP(B413,Lists!$K$2:$L$501,2,FALSE))</f>
        <v/>
      </c>
      <c r="E413" s="193" t="str">
        <f>IF(C413="","",SUMIFS('CMS Deviation Detail'!$I$24:$I$523,'CMS Deviation Detail'!$B$24:$B$523,B413,'CMS Deviation Detail'!$C$24:$C$523,C413))</f>
        <v/>
      </c>
      <c r="F413" s="194" t="str">
        <f t="shared" si="6"/>
        <v/>
      </c>
      <c r="G413" s="193" t="str">
        <f>IF(C413="","",SUMIFS('CMS Deviation Detail'!$I$24:$I$523,'CMS Deviation Detail'!$B$24:$B$523,$B413,'CMS Deviation Detail'!$C$24:$C$523,$C413,'CMS Deviation Detail'!$J$24:$J$523,"Control Equipment Problems"))</f>
        <v/>
      </c>
      <c r="H413" s="193" t="str">
        <f>IF(D413="","",SUMIFS('CMS Deviation Detail'!$I$24:$I$523,'CMS Deviation Detail'!$B$24:$B$523,$B413,'CMS Deviation Detail'!$C$24:$C$523,$C413,'CMS Deviation Detail'!$J$24:$J$523,"Process Problems"))</f>
        <v/>
      </c>
      <c r="I413" s="193" t="str">
        <f>IF(E413="","",SUMIFS('CMS Deviation Detail'!$I$24:$I$523,'CMS Deviation Detail'!$B$24:$B$523,$B413,'CMS Deviation Detail'!$C$24:$C$523,$C413,'CMS Deviation Detail'!$J$24:$J$523,"Other Known Causes"))</f>
        <v/>
      </c>
      <c r="J413" s="216" t="str">
        <f>IF(F413="","",SUMIFS('CMS Deviation Detail'!$I$24:$I$523,'CMS Deviation Detail'!$B$24:$B$523,$B413,'CMS Deviation Detail'!$C$24:$C$523,$C413,'CMS Deviation Detail'!$J$24:$J$523,"Other Unknown Causes"))</f>
        <v/>
      </c>
    </row>
    <row r="414" spans="2:10" x14ac:dyDescent="0.35">
      <c r="B414" s="189" t="str">
        <f>IF(Lists!AK392="","",Lists!AK392)</f>
        <v/>
      </c>
      <c r="C414" s="189" t="str">
        <f>IF(Lists!AL392="","",Lists!AL392)</f>
        <v/>
      </c>
      <c r="D414" s="193" t="str">
        <f>IF(C414="","",VLOOKUP(B414,Lists!$K$2:$L$501,2,FALSE))</f>
        <v/>
      </c>
      <c r="E414" s="193" t="str">
        <f>IF(C414="","",SUMIFS('CMS Deviation Detail'!$I$24:$I$523,'CMS Deviation Detail'!$B$24:$B$523,B414,'CMS Deviation Detail'!$C$24:$C$523,C414))</f>
        <v/>
      </c>
      <c r="F414" s="194" t="str">
        <f t="shared" si="6"/>
        <v/>
      </c>
      <c r="G414" s="193" t="str">
        <f>IF(C414="","",SUMIFS('CMS Deviation Detail'!$I$24:$I$523,'CMS Deviation Detail'!$B$24:$B$523,$B414,'CMS Deviation Detail'!$C$24:$C$523,$C414,'CMS Deviation Detail'!$J$24:$J$523,"Control Equipment Problems"))</f>
        <v/>
      </c>
      <c r="H414" s="193" t="str">
        <f>IF(D414="","",SUMIFS('CMS Deviation Detail'!$I$24:$I$523,'CMS Deviation Detail'!$B$24:$B$523,$B414,'CMS Deviation Detail'!$C$24:$C$523,$C414,'CMS Deviation Detail'!$J$24:$J$523,"Process Problems"))</f>
        <v/>
      </c>
      <c r="I414" s="193" t="str">
        <f>IF(E414="","",SUMIFS('CMS Deviation Detail'!$I$24:$I$523,'CMS Deviation Detail'!$B$24:$B$523,$B414,'CMS Deviation Detail'!$C$24:$C$523,$C414,'CMS Deviation Detail'!$J$24:$J$523,"Other Known Causes"))</f>
        <v/>
      </c>
      <c r="J414" s="216" t="str">
        <f>IF(F414="","",SUMIFS('CMS Deviation Detail'!$I$24:$I$523,'CMS Deviation Detail'!$B$24:$B$523,$B414,'CMS Deviation Detail'!$C$24:$C$523,$C414,'CMS Deviation Detail'!$J$24:$J$523,"Other Unknown Causes"))</f>
        <v/>
      </c>
    </row>
    <row r="415" spans="2:10" x14ac:dyDescent="0.35">
      <c r="B415" s="189" t="str">
        <f>IF(Lists!AK393="","",Lists!AK393)</f>
        <v/>
      </c>
      <c r="C415" s="189" t="str">
        <f>IF(Lists!AL393="","",Lists!AL393)</f>
        <v/>
      </c>
      <c r="D415" s="193" t="str">
        <f>IF(C415="","",VLOOKUP(B415,Lists!$K$2:$L$501,2,FALSE))</f>
        <v/>
      </c>
      <c r="E415" s="193" t="str">
        <f>IF(C415="","",SUMIFS('CMS Deviation Detail'!$I$24:$I$523,'CMS Deviation Detail'!$B$24:$B$523,B415,'CMS Deviation Detail'!$C$24:$C$523,C415))</f>
        <v/>
      </c>
      <c r="F415" s="194" t="str">
        <f t="shared" si="6"/>
        <v/>
      </c>
      <c r="G415" s="193" t="str">
        <f>IF(C415="","",SUMIFS('CMS Deviation Detail'!$I$24:$I$523,'CMS Deviation Detail'!$B$24:$B$523,$B415,'CMS Deviation Detail'!$C$24:$C$523,$C415,'CMS Deviation Detail'!$J$24:$J$523,"Control Equipment Problems"))</f>
        <v/>
      </c>
      <c r="H415" s="193" t="str">
        <f>IF(D415="","",SUMIFS('CMS Deviation Detail'!$I$24:$I$523,'CMS Deviation Detail'!$B$24:$B$523,$B415,'CMS Deviation Detail'!$C$24:$C$523,$C415,'CMS Deviation Detail'!$J$24:$J$523,"Process Problems"))</f>
        <v/>
      </c>
      <c r="I415" s="193" t="str">
        <f>IF(E415="","",SUMIFS('CMS Deviation Detail'!$I$24:$I$523,'CMS Deviation Detail'!$B$24:$B$523,$B415,'CMS Deviation Detail'!$C$24:$C$523,$C415,'CMS Deviation Detail'!$J$24:$J$523,"Other Known Causes"))</f>
        <v/>
      </c>
      <c r="J415" s="216" t="str">
        <f>IF(F415="","",SUMIFS('CMS Deviation Detail'!$I$24:$I$523,'CMS Deviation Detail'!$B$24:$B$523,$B415,'CMS Deviation Detail'!$C$24:$C$523,$C415,'CMS Deviation Detail'!$J$24:$J$523,"Other Unknown Causes"))</f>
        <v/>
      </c>
    </row>
    <row r="416" spans="2:10" x14ac:dyDescent="0.35">
      <c r="B416" s="189" t="str">
        <f>IF(Lists!AK394="","",Lists!AK394)</f>
        <v/>
      </c>
      <c r="C416" s="189" t="str">
        <f>IF(Lists!AL394="","",Lists!AL394)</f>
        <v/>
      </c>
      <c r="D416" s="193" t="str">
        <f>IF(C416="","",VLOOKUP(B416,Lists!$K$2:$L$501,2,FALSE))</f>
        <v/>
      </c>
      <c r="E416" s="193" t="str">
        <f>IF(C416="","",SUMIFS('CMS Deviation Detail'!$I$24:$I$523,'CMS Deviation Detail'!$B$24:$B$523,B416,'CMS Deviation Detail'!$C$24:$C$523,C416))</f>
        <v/>
      </c>
      <c r="F416" s="194" t="str">
        <f t="shared" si="6"/>
        <v/>
      </c>
      <c r="G416" s="193" t="str">
        <f>IF(C416="","",SUMIFS('CMS Deviation Detail'!$I$24:$I$523,'CMS Deviation Detail'!$B$24:$B$523,$B416,'CMS Deviation Detail'!$C$24:$C$523,$C416,'CMS Deviation Detail'!$J$24:$J$523,"Control Equipment Problems"))</f>
        <v/>
      </c>
      <c r="H416" s="193" t="str">
        <f>IF(D416="","",SUMIFS('CMS Deviation Detail'!$I$24:$I$523,'CMS Deviation Detail'!$B$24:$B$523,$B416,'CMS Deviation Detail'!$C$24:$C$523,$C416,'CMS Deviation Detail'!$J$24:$J$523,"Process Problems"))</f>
        <v/>
      </c>
      <c r="I416" s="193" t="str">
        <f>IF(E416="","",SUMIFS('CMS Deviation Detail'!$I$24:$I$523,'CMS Deviation Detail'!$B$24:$B$523,$B416,'CMS Deviation Detail'!$C$24:$C$523,$C416,'CMS Deviation Detail'!$J$24:$J$523,"Other Known Causes"))</f>
        <v/>
      </c>
      <c r="J416" s="216" t="str">
        <f>IF(F416="","",SUMIFS('CMS Deviation Detail'!$I$24:$I$523,'CMS Deviation Detail'!$B$24:$B$523,$B416,'CMS Deviation Detail'!$C$24:$C$523,$C416,'CMS Deviation Detail'!$J$24:$J$523,"Other Unknown Causes"))</f>
        <v/>
      </c>
    </row>
    <row r="417" spans="2:10" x14ac:dyDescent="0.35">
      <c r="B417" s="189" t="str">
        <f>IF(Lists!AK395="","",Lists!AK395)</f>
        <v/>
      </c>
      <c r="C417" s="189" t="str">
        <f>IF(Lists!AL395="","",Lists!AL395)</f>
        <v/>
      </c>
      <c r="D417" s="193" t="str">
        <f>IF(C417="","",VLOOKUP(B417,Lists!$K$2:$L$501,2,FALSE))</f>
        <v/>
      </c>
      <c r="E417" s="193" t="str">
        <f>IF(C417="","",SUMIFS('CMS Deviation Detail'!$I$24:$I$523,'CMS Deviation Detail'!$B$24:$B$523,B417,'CMS Deviation Detail'!$C$24:$C$523,C417))</f>
        <v/>
      </c>
      <c r="F417" s="194" t="str">
        <f t="shared" si="6"/>
        <v/>
      </c>
      <c r="G417" s="193" t="str">
        <f>IF(C417="","",SUMIFS('CMS Deviation Detail'!$I$24:$I$523,'CMS Deviation Detail'!$B$24:$B$523,$B417,'CMS Deviation Detail'!$C$24:$C$523,$C417,'CMS Deviation Detail'!$J$24:$J$523,"Control Equipment Problems"))</f>
        <v/>
      </c>
      <c r="H417" s="193" t="str">
        <f>IF(D417="","",SUMIFS('CMS Deviation Detail'!$I$24:$I$523,'CMS Deviation Detail'!$B$24:$B$523,$B417,'CMS Deviation Detail'!$C$24:$C$523,$C417,'CMS Deviation Detail'!$J$24:$J$523,"Process Problems"))</f>
        <v/>
      </c>
      <c r="I417" s="193" t="str">
        <f>IF(E417="","",SUMIFS('CMS Deviation Detail'!$I$24:$I$523,'CMS Deviation Detail'!$B$24:$B$523,$B417,'CMS Deviation Detail'!$C$24:$C$523,$C417,'CMS Deviation Detail'!$J$24:$J$523,"Other Known Causes"))</f>
        <v/>
      </c>
      <c r="J417" s="216" t="str">
        <f>IF(F417="","",SUMIFS('CMS Deviation Detail'!$I$24:$I$523,'CMS Deviation Detail'!$B$24:$B$523,$B417,'CMS Deviation Detail'!$C$24:$C$523,$C417,'CMS Deviation Detail'!$J$24:$J$523,"Other Unknown Causes"))</f>
        <v/>
      </c>
    </row>
    <row r="418" spans="2:10" x14ac:dyDescent="0.35">
      <c r="B418" s="189" t="str">
        <f>IF(Lists!AK396="","",Lists!AK396)</f>
        <v/>
      </c>
      <c r="C418" s="189" t="str">
        <f>IF(Lists!AL396="","",Lists!AL396)</f>
        <v/>
      </c>
      <c r="D418" s="193" t="str">
        <f>IF(C418="","",VLOOKUP(B418,Lists!$K$2:$L$501,2,FALSE))</f>
        <v/>
      </c>
      <c r="E418" s="193" t="str">
        <f>IF(C418="","",SUMIFS('CMS Deviation Detail'!$I$24:$I$523,'CMS Deviation Detail'!$B$24:$B$523,B418,'CMS Deviation Detail'!$C$24:$C$523,C418))</f>
        <v/>
      </c>
      <c r="F418" s="194" t="str">
        <f t="shared" si="6"/>
        <v/>
      </c>
      <c r="G418" s="193" t="str">
        <f>IF(C418="","",SUMIFS('CMS Deviation Detail'!$I$24:$I$523,'CMS Deviation Detail'!$B$24:$B$523,$B418,'CMS Deviation Detail'!$C$24:$C$523,$C418,'CMS Deviation Detail'!$J$24:$J$523,"Control Equipment Problems"))</f>
        <v/>
      </c>
      <c r="H418" s="193" t="str">
        <f>IF(D418="","",SUMIFS('CMS Deviation Detail'!$I$24:$I$523,'CMS Deviation Detail'!$B$24:$B$523,$B418,'CMS Deviation Detail'!$C$24:$C$523,$C418,'CMS Deviation Detail'!$J$24:$J$523,"Process Problems"))</f>
        <v/>
      </c>
      <c r="I418" s="193" t="str">
        <f>IF(E418="","",SUMIFS('CMS Deviation Detail'!$I$24:$I$523,'CMS Deviation Detail'!$B$24:$B$523,$B418,'CMS Deviation Detail'!$C$24:$C$523,$C418,'CMS Deviation Detail'!$J$24:$J$523,"Other Known Causes"))</f>
        <v/>
      </c>
      <c r="J418" s="216" t="str">
        <f>IF(F418="","",SUMIFS('CMS Deviation Detail'!$I$24:$I$523,'CMS Deviation Detail'!$B$24:$B$523,$B418,'CMS Deviation Detail'!$C$24:$C$523,$C418,'CMS Deviation Detail'!$J$24:$J$523,"Other Unknown Causes"))</f>
        <v/>
      </c>
    </row>
    <row r="419" spans="2:10" x14ac:dyDescent="0.35">
      <c r="B419" s="189" t="str">
        <f>IF(Lists!AK397="","",Lists!AK397)</f>
        <v/>
      </c>
      <c r="C419" s="189" t="str">
        <f>IF(Lists!AL397="","",Lists!AL397)</f>
        <v/>
      </c>
      <c r="D419" s="193" t="str">
        <f>IF(C419="","",VLOOKUP(B419,Lists!$K$2:$L$501,2,FALSE))</f>
        <v/>
      </c>
      <c r="E419" s="193" t="str">
        <f>IF(C419="","",SUMIFS('CMS Deviation Detail'!$I$24:$I$523,'CMS Deviation Detail'!$B$24:$B$523,B419,'CMS Deviation Detail'!$C$24:$C$523,C419))</f>
        <v/>
      </c>
      <c r="F419" s="194" t="str">
        <f t="shared" si="6"/>
        <v/>
      </c>
      <c r="G419" s="193" t="str">
        <f>IF(C419="","",SUMIFS('CMS Deviation Detail'!$I$24:$I$523,'CMS Deviation Detail'!$B$24:$B$523,$B419,'CMS Deviation Detail'!$C$24:$C$523,$C419,'CMS Deviation Detail'!$J$24:$J$523,"Control Equipment Problems"))</f>
        <v/>
      </c>
      <c r="H419" s="193" t="str">
        <f>IF(D419="","",SUMIFS('CMS Deviation Detail'!$I$24:$I$523,'CMS Deviation Detail'!$B$24:$B$523,$B419,'CMS Deviation Detail'!$C$24:$C$523,$C419,'CMS Deviation Detail'!$J$24:$J$523,"Process Problems"))</f>
        <v/>
      </c>
      <c r="I419" s="193" t="str">
        <f>IF(E419="","",SUMIFS('CMS Deviation Detail'!$I$24:$I$523,'CMS Deviation Detail'!$B$24:$B$523,$B419,'CMS Deviation Detail'!$C$24:$C$523,$C419,'CMS Deviation Detail'!$J$24:$J$523,"Other Known Causes"))</f>
        <v/>
      </c>
      <c r="J419" s="216" t="str">
        <f>IF(F419="","",SUMIFS('CMS Deviation Detail'!$I$24:$I$523,'CMS Deviation Detail'!$B$24:$B$523,$B419,'CMS Deviation Detail'!$C$24:$C$523,$C419,'CMS Deviation Detail'!$J$24:$J$523,"Other Unknown Causes"))</f>
        <v/>
      </c>
    </row>
    <row r="420" spans="2:10" x14ac:dyDescent="0.35">
      <c r="B420" s="189" t="str">
        <f>IF(Lists!AK398="","",Lists!AK398)</f>
        <v/>
      </c>
      <c r="C420" s="189" t="str">
        <f>IF(Lists!AL398="","",Lists!AL398)</f>
        <v/>
      </c>
      <c r="D420" s="193" t="str">
        <f>IF(C420="","",VLOOKUP(B420,Lists!$K$2:$L$501,2,FALSE))</f>
        <v/>
      </c>
      <c r="E420" s="193" t="str">
        <f>IF(C420="","",SUMIFS('CMS Deviation Detail'!$I$24:$I$523,'CMS Deviation Detail'!$B$24:$B$523,B420,'CMS Deviation Detail'!$C$24:$C$523,C420))</f>
        <v/>
      </c>
      <c r="F420" s="194" t="str">
        <f t="shared" si="6"/>
        <v/>
      </c>
      <c r="G420" s="193" t="str">
        <f>IF(C420="","",SUMIFS('CMS Deviation Detail'!$I$24:$I$523,'CMS Deviation Detail'!$B$24:$B$523,$B420,'CMS Deviation Detail'!$C$24:$C$523,$C420,'CMS Deviation Detail'!$J$24:$J$523,"Control Equipment Problems"))</f>
        <v/>
      </c>
      <c r="H420" s="193" t="str">
        <f>IF(D420="","",SUMIFS('CMS Deviation Detail'!$I$24:$I$523,'CMS Deviation Detail'!$B$24:$B$523,$B420,'CMS Deviation Detail'!$C$24:$C$523,$C420,'CMS Deviation Detail'!$J$24:$J$523,"Process Problems"))</f>
        <v/>
      </c>
      <c r="I420" s="193" t="str">
        <f>IF(E420="","",SUMIFS('CMS Deviation Detail'!$I$24:$I$523,'CMS Deviation Detail'!$B$24:$B$523,$B420,'CMS Deviation Detail'!$C$24:$C$523,$C420,'CMS Deviation Detail'!$J$24:$J$523,"Other Known Causes"))</f>
        <v/>
      </c>
      <c r="J420" s="216" t="str">
        <f>IF(F420="","",SUMIFS('CMS Deviation Detail'!$I$24:$I$523,'CMS Deviation Detail'!$B$24:$B$523,$B420,'CMS Deviation Detail'!$C$24:$C$523,$C420,'CMS Deviation Detail'!$J$24:$J$523,"Other Unknown Causes"))</f>
        <v/>
      </c>
    </row>
    <row r="421" spans="2:10" x14ac:dyDescent="0.35">
      <c r="B421" s="189" t="str">
        <f>IF(Lists!AK399="","",Lists!AK399)</f>
        <v/>
      </c>
      <c r="C421" s="189" t="str">
        <f>IF(Lists!AL399="","",Lists!AL399)</f>
        <v/>
      </c>
      <c r="D421" s="193" t="str">
        <f>IF(C421="","",VLOOKUP(B421,Lists!$K$2:$L$501,2,FALSE))</f>
        <v/>
      </c>
      <c r="E421" s="193" t="str">
        <f>IF(C421="","",SUMIFS('CMS Deviation Detail'!$I$24:$I$523,'CMS Deviation Detail'!$B$24:$B$523,B421,'CMS Deviation Detail'!$C$24:$C$523,C421))</f>
        <v/>
      </c>
      <c r="F421" s="194" t="str">
        <f t="shared" si="6"/>
        <v/>
      </c>
      <c r="G421" s="193" t="str">
        <f>IF(C421="","",SUMIFS('CMS Deviation Detail'!$I$24:$I$523,'CMS Deviation Detail'!$B$24:$B$523,$B421,'CMS Deviation Detail'!$C$24:$C$523,$C421,'CMS Deviation Detail'!$J$24:$J$523,"Control Equipment Problems"))</f>
        <v/>
      </c>
      <c r="H421" s="193" t="str">
        <f>IF(D421="","",SUMIFS('CMS Deviation Detail'!$I$24:$I$523,'CMS Deviation Detail'!$B$24:$B$523,$B421,'CMS Deviation Detail'!$C$24:$C$523,$C421,'CMS Deviation Detail'!$J$24:$J$523,"Process Problems"))</f>
        <v/>
      </c>
      <c r="I421" s="193" t="str">
        <f>IF(E421="","",SUMIFS('CMS Deviation Detail'!$I$24:$I$523,'CMS Deviation Detail'!$B$24:$B$523,$B421,'CMS Deviation Detail'!$C$24:$C$523,$C421,'CMS Deviation Detail'!$J$24:$J$523,"Other Known Causes"))</f>
        <v/>
      </c>
      <c r="J421" s="216" t="str">
        <f>IF(F421="","",SUMIFS('CMS Deviation Detail'!$I$24:$I$523,'CMS Deviation Detail'!$B$24:$B$523,$B421,'CMS Deviation Detail'!$C$24:$C$523,$C421,'CMS Deviation Detail'!$J$24:$J$523,"Other Unknown Causes"))</f>
        <v/>
      </c>
    </row>
    <row r="422" spans="2:10" x14ac:dyDescent="0.35">
      <c r="B422" s="189" t="str">
        <f>IF(Lists!AK400="","",Lists!AK400)</f>
        <v/>
      </c>
      <c r="C422" s="189" t="str">
        <f>IF(Lists!AL400="","",Lists!AL400)</f>
        <v/>
      </c>
      <c r="D422" s="193" t="str">
        <f>IF(C422="","",VLOOKUP(B422,Lists!$K$2:$L$501,2,FALSE))</f>
        <v/>
      </c>
      <c r="E422" s="193" t="str">
        <f>IF(C422="","",SUMIFS('CMS Deviation Detail'!$I$24:$I$523,'CMS Deviation Detail'!$B$24:$B$523,B422,'CMS Deviation Detail'!$C$24:$C$523,C422))</f>
        <v/>
      </c>
      <c r="F422" s="194" t="str">
        <f t="shared" si="6"/>
        <v/>
      </c>
      <c r="G422" s="193" t="str">
        <f>IF(C422="","",SUMIFS('CMS Deviation Detail'!$I$24:$I$523,'CMS Deviation Detail'!$B$24:$B$523,$B422,'CMS Deviation Detail'!$C$24:$C$523,$C422,'CMS Deviation Detail'!$J$24:$J$523,"Control Equipment Problems"))</f>
        <v/>
      </c>
      <c r="H422" s="193" t="str">
        <f>IF(D422="","",SUMIFS('CMS Deviation Detail'!$I$24:$I$523,'CMS Deviation Detail'!$B$24:$B$523,$B422,'CMS Deviation Detail'!$C$24:$C$523,$C422,'CMS Deviation Detail'!$J$24:$J$523,"Process Problems"))</f>
        <v/>
      </c>
      <c r="I422" s="193" t="str">
        <f>IF(E422="","",SUMIFS('CMS Deviation Detail'!$I$24:$I$523,'CMS Deviation Detail'!$B$24:$B$523,$B422,'CMS Deviation Detail'!$C$24:$C$523,$C422,'CMS Deviation Detail'!$J$24:$J$523,"Other Known Causes"))</f>
        <v/>
      </c>
      <c r="J422" s="216" t="str">
        <f>IF(F422="","",SUMIFS('CMS Deviation Detail'!$I$24:$I$523,'CMS Deviation Detail'!$B$24:$B$523,$B422,'CMS Deviation Detail'!$C$24:$C$523,$C422,'CMS Deviation Detail'!$J$24:$J$523,"Other Unknown Causes"))</f>
        <v/>
      </c>
    </row>
    <row r="423" spans="2:10" x14ac:dyDescent="0.35">
      <c r="B423" s="189" t="str">
        <f>IF(Lists!AK401="","",Lists!AK401)</f>
        <v/>
      </c>
      <c r="C423" s="189" t="str">
        <f>IF(Lists!AL401="","",Lists!AL401)</f>
        <v/>
      </c>
      <c r="D423" s="193" t="str">
        <f>IF(C423="","",VLOOKUP(B423,Lists!$K$2:$L$501,2,FALSE))</f>
        <v/>
      </c>
      <c r="E423" s="193" t="str">
        <f>IF(C423="","",SUMIFS('CMS Deviation Detail'!$I$24:$I$523,'CMS Deviation Detail'!$B$24:$B$523,B423,'CMS Deviation Detail'!$C$24:$C$523,C423))</f>
        <v/>
      </c>
      <c r="F423" s="194" t="str">
        <f t="shared" si="6"/>
        <v/>
      </c>
      <c r="G423" s="193" t="str">
        <f>IF(C423="","",SUMIFS('CMS Deviation Detail'!$I$24:$I$523,'CMS Deviation Detail'!$B$24:$B$523,$B423,'CMS Deviation Detail'!$C$24:$C$523,$C423,'CMS Deviation Detail'!$J$24:$J$523,"Control Equipment Problems"))</f>
        <v/>
      </c>
      <c r="H423" s="193" t="str">
        <f>IF(D423="","",SUMIFS('CMS Deviation Detail'!$I$24:$I$523,'CMS Deviation Detail'!$B$24:$B$523,$B423,'CMS Deviation Detail'!$C$24:$C$523,$C423,'CMS Deviation Detail'!$J$24:$J$523,"Process Problems"))</f>
        <v/>
      </c>
      <c r="I423" s="193" t="str">
        <f>IF(E423="","",SUMIFS('CMS Deviation Detail'!$I$24:$I$523,'CMS Deviation Detail'!$B$24:$B$523,$B423,'CMS Deviation Detail'!$C$24:$C$523,$C423,'CMS Deviation Detail'!$J$24:$J$523,"Other Known Causes"))</f>
        <v/>
      </c>
      <c r="J423" s="216" t="str">
        <f>IF(F423="","",SUMIFS('CMS Deviation Detail'!$I$24:$I$523,'CMS Deviation Detail'!$B$24:$B$523,$B423,'CMS Deviation Detail'!$C$24:$C$523,$C423,'CMS Deviation Detail'!$J$24:$J$523,"Other Unknown Causes"))</f>
        <v/>
      </c>
    </row>
    <row r="424" spans="2:10" x14ac:dyDescent="0.35">
      <c r="B424" s="189" t="str">
        <f>IF(Lists!AK402="","",Lists!AK402)</f>
        <v/>
      </c>
      <c r="C424" s="189" t="str">
        <f>IF(Lists!AL402="","",Lists!AL402)</f>
        <v/>
      </c>
      <c r="D424" s="193" t="str">
        <f>IF(C424="","",VLOOKUP(B424,Lists!$K$2:$L$501,2,FALSE))</f>
        <v/>
      </c>
      <c r="E424" s="193" t="str">
        <f>IF(C424="","",SUMIFS('CMS Deviation Detail'!$I$24:$I$523,'CMS Deviation Detail'!$B$24:$B$523,B424,'CMS Deviation Detail'!$C$24:$C$523,C424))</f>
        <v/>
      </c>
      <c r="F424" s="194" t="str">
        <f t="shared" si="6"/>
        <v/>
      </c>
      <c r="G424" s="193" t="str">
        <f>IF(C424="","",SUMIFS('CMS Deviation Detail'!$I$24:$I$523,'CMS Deviation Detail'!$B$24:$B$523,$B424,'CMS Deviation Detail'!$C$24:$C$523,$C424,'CMS Deviation Detail'!$J$24:$J$523,"Control Equipment Problems"))</f>
        <v/>
      </c>
      <c r="H424" s="193" t="str">
        <f>IF(D424="","",SUMIFS('CMS Deviation Detail'!$I$24:$I$523,'CMS Deviation Detail'!$B$24:$B$523,$B424,'CMS Deviation Detail'!$C$24:$C$523,$C424,'CMS Deviation Detail'!$J$24:$J$523,"Process Problems"))</f>
        <v/>
      </c>
      <c r="I424" s="193" t="str">
        <f>IF(E424="","",SUMIFS('CMS Deviation Detail'!$I$24:$I$523,'CMS Deviation Detail'!$B$24:$B$523,$B424,'CMS Deviation Detail'!$C$24:$C$523,$C424,'CMS Deviation Detail'!$J$24:$J$523,"Other Known Causes"))</f>
        <v/>
      </c>
      <c r="J424" s="216" t="str">
        <f>IF(F424="","",SUMIFS('CMS Deviation Detail'!$I$24:$I$523,'CMS Deviation Detail'!$B$24:$B$523,$B424,'CMS Deviation Detail'!$C$24:$C$523,$C424,'CMS Deviation Detail'!$J$24:$J$523,"Other Unknown Causes"))</f>
        <v/>
      </c>
    </row>
    <row r="425" spans="2:10" x14ac:dyDescent="0.35">
      <c r="B425" s="189" t="str">
        <f>IF(Lists!AK403="","",Lists!AK403)</f>
        <v/>
      </c>
      <c r="C425" s="189" t="str">
        <f>IF(Lists!AL403="","",Lists!AL403)</f>
        <v/>
      </c>
      <c r="D425" s="193" t="str">
        <f>IF(C425="","",VLOOKUP(B425,Lists!$K$2:$L$501,2,FALSE))</f>
        <v/>
      </c>
      <c r="E425" s="193" t="str">
        <f>IF(C425="","",SUMIFS('CMS Deviation Detail'!$I$24:$I$523,'CMS Deviation Detail'!$B$24:$B$523,B425,'CMS Deviation Detail'!$C$24:$C$523,C425))</f>
        <v/>
      </c>
      <c r="F425" s="194" t="str">
        <f t="shared" si="6"/>
        <v/>
      </c>
      <c r="G425" s="193" t="str">
        <f>IF(C425="","",SUMIFS('CMS Deviation Detail'!$I$24:$I$523,'CMS Deviation Detail'!$B$24:$B$523,$B425,'CMS Deviation Detail'!$C$24:$C$523,$C425,'CMS Deviation Detail'!$J$24:$J$523,"Control Equipment Problems"))</f>
        <v/>
      </c>
      <c r="H425" s="193" t="str">
        <f>IF(D425="","",SUMIFS('CMS Deviation Detail'!$I$24:$I$523,'CMS Deviation Detail'!$B$24:$B$523,$B425,'CMS Deviation Detail'!$C$24:$C$523,$C425,'CMS Deviation Detail'!$J$24:$J$523,"Process Problems"))</f>
        <v/>
      </c>
      <c r="I425" s="193" t="str">
        <f>IF(E425="","",SUMIFS('CMS Deviation Detail'!$I$24:$I$523,'CMS Deviation Detail'!$B$24:$B$523,$B425,'CMS Deviation Detail'!$C$24:$C$523,$C425,'CMS Deviation Detail'!$J$24:$J$523,"Other Known Causes"))</f>
        <v/>
      </c>
      <c r="J425" s="216" t="str">
        <f>IF(F425="","",SUMIFS('CMS Deviation Detail'!$I$24:$I$523,'CMS Deviation Detail'!$B$24:$B$523,$B425,'CMS Deviation Detail'!$C$24:$C$523,$C425,'CMS Deviation Detail'!$J$24:$J$523,"Other Unknown Causes"))</f>
        <v/>
      </c>
    </row>
    <row r="426" spans="2:10" x14ac:dyDescent="0.35">
      <c r="B426" s="189" t="str">
        <f>IF(Lists!AK404="","",Lists!AK404)</f>
        <v/>
      </c>
      <c r="C426" s="189" t="str">
        <f>IF(Lists!AL404="","",Lists!AL404)</f>
        <v/>
      </c>
      <c r="D426" s="193" t="str">
        <f>IF(C426="","",VLOOKUP(B426,Lists!$K$2:$L$501,2,FALSE))</f>
        <v/>
      </c>
      <c r="E426" s="193" t="str">
        <f>IF(C426="","",SUMIFS('CMS Deviation Detail'!$I$24:$I$523,'CMS Deviation Detail'!$B$24:$B$523,B426,'CMS Deviation Detail'!$C$24:$C$523,C426))</f>
        <v/>
      </c>
      <c r="F426" s="194" t="str">
        <f t="shared" si="6"/>
        <v/>
      </c>
      <c r="G426" s="193" t="str">
        <f>IF(C426="","",SUMIFS('CMS Deviation Detail'!$I$24:$I$523,'CMS Deviation Detail'!$B$24:$B$523,$B426,'CMS Deviation Detail'!$C$24:$C$523,$C426,'CMS Deviation Detail'!$J$24:$J$523,"Control Equipment Problems"))</f>
        <v/>
      </c>
      <c r="H426" s="193" t="str">
        <f>IF(D426="","",SUMIFS('CMS Deviation Detail'!$I$24:$I$523,'CMS Deviation Detail'!$B$24:$B$523,$B426,'CMS Deviation Detail'!$C$24:$C$523,$C426,'CMS Deviation Detail'!$J$24:$J$523,"Process Problems"))</f>
        <v/>
      </c>
      <c r="I426" s="193" t="str">
        <f>IF(E426="","",SUMIFS('CMS Deviation Detail'!$I$24:$I$523,'CMS Deviation Detail'!$B$24:$B$523,$B426,'CMS Deviation Detail'!$C$24:$C$523,$C426,'CMS Deviation Detail'!$J$24:$J$523,"Other Known Causes"))</f>
        <v/>
      </c>
      <c r="J426" s="216" t="str">
        <f>IF(F426="","",SUMIFS('CMS Deviation Detail'!$I$24:$I$523,'CMS Deviation Detail'!$B$24:$B$523,$B426,'CMS Deviation Detail'!$C$24:$C$523,$C426,'CMS Deviation Detail'!$J$24:$J$523,"Other Unknown Causes"))</f>
        <v/>
      </c>
    </row>
    <row r="427" spans="2:10" x14ac:dyDescent="0.35">
      <c r="B427" s="189" t="str">
        <f>IF(Lists!AK405="","",Lists!AK405)</f>
        <v/>
      </c>
      <c r="C427" s="189" t="str">
        <f>IF(Lists!AL405="","",Lists!AL405)</f>
        <v/>
      </c>
      <c r="D427" s="193" t="str">
        <f>IF(C427="","",VLOOKUP(B427,Lists!$K$2:$L$501,2,FALSE))</f>
        <v/>
      </c>
      <c r="E427" s="193" t="str">
        <f>IF(C427="","",SUMIFS('CMS Deviation Detail'!$I$24:$I$523,'CMS Deviation Detail'!$B$24:$B$523,B427,'CMS Deviation Detail'!$C$24:$C$523,C427))</f>
        <v/>
      </c>
      <c r="F427" s="194" t="str">
        <f t="shared" si="6"/>
        <v/>
      </c>
      <c r="G427" s="193" t="str">
        <f>IF(C427="","",SUMIFS('CMS Deviation Detail'!$I$24:$I$523,'CMS Deviation Detail'!$B$24:$B$523,$B427,'CMS Deviation Detail'!$C$24:$C$523,$C427,'CMS Deviation Detail'!$J$24:$J$523,"Control Equipment Problems"))</f>
        <v/>
      </c>
      <c r="H427" s="193" t="str">
        <f>IF(D427="","",SUMIFS('CMS Deviation Detail'!$I$24:$I$523,'CMS Deviation Detail'!$B$24:$B$523,$B427,'CMS Deviation Detail'!$C$24:$C$523,$C427,'CMS Deviation Detail'!$J$24:$J$523,"Process Problems"))</f>
        <v/>
      </c>
      <c r="I427" s="193" t="str">
        <f>IF(E427="","",SUMIFS('CMS Deviation Detail'!$I$24:$I$523,'CMS Deviation Detail'!$B$24:$B$523,$B427,'CMS Deviation Detail'!$C$24:$C$523,$C427,'CMS Deviation Detail'!$J$24:$J$523,"Other Known Causes"))</f>
        <v/>
      </c>
      <c r="J427" s="216" t="str">
        <f>IF(F427="","",SUMIFS('CMS Deviation Detail'!$I$24:$I$523,'CMS Deviation Detail'!$B$24:$B$523,$B427,'CMS Deviation Detail'!$C$24:$C$523,$C427,'CMS Deviation Detail'!$J$24:$J$523,"Other Unknown Causes"))</f>
        <v/>
      </c>
    </row>
    <row r="428" spans="2:10" x14ac:dyDescent="0.35">
      <c r="B428" s="189" t="str">
        <f>IF(Lists!AK406="","",Lists!AK406)</f>
        <v/>
      </c>
      <c r="C428" s="189" t="str">
        <f>IF(Lists!AL406="","",Lists!AL406)</f>
        <v/>
      </c>
      <c r="D428" s="193" t="str">
        <f>IF(C428="","",VLOOKUP(B428,Lists!$K$2:$L$501,2,FALSE))</f>
        <v/>
      </c>
      <c r="E428" s="193" t="str">
        <f>IF(C428="","",SUMIFS('CMS Deviation Detail'!$I$24:$I$523,'CMS Deviation Detail'!$B$24:$B$523,B428,'CMS Deviation Detail'!$C$24:$C$523,C428))</f>
        <v/>
      </c>
      <c r="F428" s="194" t="str">
        <f t="shared" si="6"/>
        <v/>
      </c>
      <c r="G428" s="193" t="str">
        <f>IF(C428="","",SUMIFS('CMS Deviation Detail'!$I$24:$I$523,'CMS Deviation Detail'!$B$24:$B$523,$B428,'CMS Deviation Detail'!$C$24:$C$523,$C428,'CMS Deviation Detail'!$J$24:$J$523,"Control Equipment Problems"))</f>
        <v/>
      </c>
      <c r="H428" s="193" t="str">
        <f>IF(D428="","",SUMIFS('CMS Deviation Detail'!$I$24:$I$523,'CMS Deviation Detail'!$B$24:$B$523,$B428,'CMS Deviation Detail'!$C$24:$C$523,$C428,'CMS Deviation Detail'!$J$24:$J$523,"Process Problems"))</f>
        <v/>
      </c>
      <c r="I428" s="193" t="str">
        <f>IF(E428="","",SUMIFS('CMS Deviation Detail'!$I$24:$I$523,'CMS Deviation Detail'!$B$24:$B$523,$B428,'CMS Deviation Detail'!$C$24:$C$523,$C428,'CMS Deviation Detail'!$J$24:$J$523,"Other Known Causes"))</f>
        <v/>
      </c>
      <c r="J428" s="216" t="str">
        <f>IF(F428="","",SUMIFS('CMS Deviation Detail'!$I$24:$I$523,'CMS Deviation Detail'!$B$24:$B$523,$B428,'CMS Deviation Detail'!$C$24:$C$523,$C428,'CMS Deviation Detail'!$J$24:$J$523,"Other Unknown Causes"))</f>
        <v/>
      </c>
    </row>
    <row r="429" spans="2:10" x14ac:dyDescent="0.35">
      <c r="B429" s="189" t="str">
        <f>IF(Lists!AK407="","",Lists!AK407)</f>
        <v/>
      </c>
      <c r="C429" s="189" t="str">
        <f>IF(Lists!AL407="","",Lists!AL407)</f>
        <v/>
      </c>
      <c r="D429" s="193" t="str">
        <f>IF(C429="","",VLOOKUP(B429,Lists!$K$2:$L$501,2,FALSE))</f>
        <v/>
      </c>
      <c r="E429" s="193" t="str">
        <f>IF(C429="","",SUMIFS('CMS Deviation Detail'!$I$24:$I$523,'CMS Deviation Detail'!$B$24:$B$523,B429,'CMS Deviation Detail'!$C$24:$C$523,C429))</f>
        <v/>
      </c>
      <c r="F429" s="194" t="str">
        <f t="shared" si="6"/>
        <v/>
      </c>
      <c r="G429" s="193" t="str">
        <f>IF(C429="","",SUMIFS('CMS Deviation Detail'!$I$24:$I$523,'CMS Deviation Detail'!$B$24:$B$523,$B429,'CMS Deviation Detail'!$C$24:$C$523,$C429,'CMS Deviation Detail'!$J$24:$J$523,"Control Equipment Problems"))</f>
        <v/>
      </c>
      <c r="H429" s="193" t="str">
        <f>IF(D429="","",SUMIFS('CMS Deviation Detail'!$I$24:$I$523,'CMS Deviation Detail'!$B$24:$B$523,$B429,'CMS Deviation Detail'!$C$24:$C$523,$C429,'CMS Deviation Detail'!$J$24:$J$523,"Process Problems"))</f>
        <v/>
      </c>
      <c r="I429" s="193" t="str">
        <f>IF(E429="","",SUMIFS('CMS Deviation Detail'!$I$24:$I$523,'CMS Deviation Detail'!$B$24:$B$523,$B429,'CMS Deviation Detail'!$C$24:$C$523,$C429,'CMS Deviation Detail'!$J$24:$J$523,"Other Known Causes"))</f>
        <v/>
      </c>
      <c r="J429" s="216" t="str">
        <f>IF(F429="","",SUMIFS('CMS Deviation Detail'!$I$24:$I$523,'CMS Deviation Detail'!$B$24:$B$523,$B429,'CMS Deviation Detail'!$C$24:$C$523,$C429,'CMS Deviation Detail'!$J$24:$J$523,"Other Unknown Causes"))</f>
        <v/>
      </c>
    </row>
    <row r="430" spans="2:10" x14ac:dyDescent="0.35">
      <c r="B430" s="189" t="str">
        <f>IF(Lists!AK408="","",Lists!AK408)</f>
        <v/>
      </c>
      <c r="C430" s="189" t="str">
        <f>IF(Lists!AL408="","",Lists!AL408)</f>
        <v/>
      </c>
      <c r="D430" s="193" t="str">
        <f>IF(C430="","",VLOOKUP(B430,Lists!$K$2:$L$501,2,FALSE))</f>
        <v/>
      </c>
      <c r="E430" s="193" t="str">
        <f>IF(C430="","",SUMIFS('CMS Deviation Detail'!$I$24:$I$523,'CMS Deviation Detail'!$B$24:$B$523,B430,'CMS Deviation Detail'!$C$24:$C$523,C430))</f>
        <v/>
      </c>
      <c r="F430" s="194" t="str">
        <f t="shared" si="6"/>
        <v/>
      </c>
      <c r="G430" s="193" t="str">
        <f>IF(C430="","",SUMIFS('CMS Deviation Detail'!$I$24:$I$523,'CMS Deviation Detail'!$B$24:$B$523,$B430,'CMS Deviation Detail'!$C$24:$C$523,$C430,'CMS Deviation Detail'!$J$24:$J$523,"Control Equipment Problems"))</f>
        <v/>
      </c>
      <c r="H430" s="193" t="str">
        <f>IF(D430="","",SUMIFS('CMS Deviation Detail'!$I$24:$I$523,'CMS Deviation Detail'!$B$24:$B$523,$B430,'CMS Deviation Detail'!$C$24:$C$523,$C430,'CMS Deviation Detail'!$J$24:$J$523,"Process Problems"))</f>
        <v/>
      </c>
      <c r="I430" s="193" t="str">
        <f>IF(E430="","",SUMIFS('CMS Deviation Detail'!$I$24:$I$523,'CMS Deviation Detail'!$B$24:$B$523,$B430,'CMS Deviation Detail'!$C$24:$C$523,$C430,'CMS Deviation Detail'!$J$24:$J$523,"Other Known Causes"))</f>
        <v/>
      </c>
      <c r="J430" s="216" t="str">
        <f>IF(F430="","",SUMIFS('CMS Deviation Detail'!$I$24:$I$523,'CMS Deviation Detail'!$B$24:$B$523,$B430,'CMS Deviation Detail'!$C$24:$C$523,$C430,'CMS Deviation Detail'!$J$24:$J$523,"Other Unknown Causes"))</f>
        <v/>
      </c>
    </row>
    <row r="431" spans="2:10" x14ac:dyDescent="0.35">
      <c r="B431" s="189" t="str">
        <f>IF(Lists!AK409="","",Lists!AK409)</f>
        <v/>
      </c>
      <c r="C431" s="189" t="str">
        <f>IF(Lists!AL409="","",Lists!AL409)</f>
        <v/>
      </c>
      <c r="D431" s="193" t="str">
        <f>IF(C431="","",VLOOKUP(B431,Lists!$K$2:$L$501,2,FALSE))</f>
        <v/>
      </c>
      <c r="E431" s="193" t="str">
        <f>IF(C431="","",SUMIFS('CMS Deviation Detail'!$I$24:$I$523,'CMS Deviation Detail'!$B$24:$B$523,B431,'CMS Deviation Detail'!$C$24:$C$523,C431))</f>
        <v/>
      </c>
      <c r="F431" s="194" t="str">
        <f t="shared" si="6"/>
        <v/>
      </c>
      <c r="G431" s="193" t="str">
        <f>IF(C431="","",SUMIFS('CMS Deviation Detail'!$I$24:$I$523,'CMS Deviation Detail'!$B$24:$B$523,$B431,'CMS Deviation Detail'!$C$24:$C$523,$C431,'CMS Deviation Detail'!$J$24:$J$523,"Control Equipment Problems"))</f>
        <v/>
      </c>
      <c r="H431" s="193" t="str">
        <f>IF(D431="","",SUMIFS('CMS Deviation Detail'!$I$24:$I$523,'CMS Deviation Detail'!$B$24:$B$523,$B431,'CMS Deviation Detail'!$C$24:$C$523,$C431,'CMS Deviation Detail'!$J$24:$J$523,"Process Problems"))</f>
        <v/>
      </c>
      <c r="I431" s="193" t="str">
        <f>IF(E431="","",SUMIFS('CMS Deviation Detail'!$I$24:$I$523,'CMS Deviation Detail'!$B$24:$B$523,$B431,'CMS Deviation Detail'!$C$24:$C$523,$C431,'CMS Deviation Detail'!$J$24:$J$523,"Other Known Causes"))</f>
        <v/>
      </c>
      <c r="J431" s="216" t="str">
        <f>IF(F431="","",SUMIFS('CMS Deviation Detail'!$I$24:$I$523,'CMS Deviation Detail'!$B$24:$B$523,$B431,'CMS Deviation Detail'!$C$24:$C$523,$C431,'CMS Deviation Detail'!$J$24:$J$523,"Other Unknown Causes"))</f>
        <v/>
      </c>
    </row>
    <row r="432" spans="2:10" x14ac:dyDescent="0.35">
      <c r="B432" s="189" t="str">
        <f>IF(Lists!AK410="","",Lists!AK410)</f>
        <v/>
      </c>
      <c r="C432" s="189" t="str">
        <f>IF(Lists!AL410="","",Lists!AL410)</f>
        <v/>
      </c>
      <c r="D432" s="193" t="str">
        <f>IF(C432="","",VLOOKUP(B432,Lists!$K$2:$L$501,2,FALSE))</f>
        <v/>
      </c>
      <c r="E432" s="193" t="str">
        <f>IF(C432="","",SUMIFS('CMS Deviation Detail'!$I$24:$I$523,'CMS Deviation Detail'!$B$24:$B$523,B432,'CMS Deviation Detail'!$C$24:$C$523,C432))</f>
        <v/>
      </c>
      <c r="F432" s="194" t="str">
        <f t="shared" si="6"/>
        <v/>
      </c>
      <c r="G432" s="193" t="str">
        <f>IF(C432="","",SUMIFS('CMS Deviation Detail'!$I$24:$I$523,'CMS Deviation Detail'!$B$24:$B$523,$B432,'CMS Deviation Detail'!$C$24:$C$523,$C432,'CMS Deviation Detail'!$J$24:$J$523,"Control Equipment Problems"))</f>
        <v/>
      </c>
      <c r="H432" s="193" t="str">
        <f>IF(D432="","",SUMIFS('CMS Deviation Detail'!$I$24:$I$523,'CMS Deviation Detail'!$B$24:$B$523,$B432,'CMS Deviation Detail'!$C$24:$C$523,$C432,'CMS Deviation Detail'!$J$24:$J$523,"Process Problems"))</f>
        <v/>
      </c>
      <c r="I432" s="193" t="str">
        <f>IF(E432="","",SUMIFS('CMS Deviation Detail'!$I$24:$I$523,'CMS Deviation Detail'!$B$24:$B$523,$B432,'CMS Deviation Detail'!$C$24:$C$523,$C432,'CMS Deviation Detail'!$J$24:$J$523,"Other Known Causes"))</f>
        <v/>
      </c>
      <c r="J432" s="216" t="str">
        <f>IF(F432="","",SUMIFS('CMS Deviation Detail'!$I$24:$I$523,'CMS Deviation Detail'!$B$24:$B$523,$B432,'CMS Deviation Detail'!$C$24:$C$523,$C432,'CMS Deviation Detail'!$J$24:$J$523,"Other Unknown Causes"))</f>
        <v/>
      </c>
    </row>
    <row r="433" spans="2:10" x14ac:dyDescent="0.35">
      <c r="B433" s="189" t="str">
        <f>IF(Lists!AK411="","",Lists!AK411)</f>
        <v/>
      </c>
      <c r="C433" s="189" t="str">
        <f>IF(Lists!AL411="","",Lists!AL411)</f>
        <v/>
      </c>
      <c r="D433" s="193" t="str">
        <f>IF(C433="","",VLOOKUP(B433,Lists!$K$2:$L$501,2,FALSE))</f>
        <v/>
      </c>
      <c r="E433" s="193" t="str">
        <f>IF(C433="","",SUMIFS('CMS Deviation Detail'!$I$24:$I$523,'CMS Deviation Detail'!$B$24:$B$523,B433,'CMS Deviation Detail'!$C$24:$C$523,C433))</f>
        <v/>
      </c>
      <c r="F433" s="194" t="str">
        <f t="shared" si="6"/>
        <v/>
      </c>
      <c r="G433" s="193" t="str">
        <f>IF(C433="","",SUMIFS('CMS Deviation Detail'!$I$24:$I$523,'CMS Deviation Detail'!$B$24:$B$523,$B433,'CMS Deviation Detail'!$C$24:$C$523,$C433,'CMS Deviation Detail'!$J$24:$J$523,"Control Equipment Problems"))</f>
        <v/>
      </c>
      <c r="H433" s="193" t="str">
        <f>IF(D433="","",SUMIFS('CMS Deviation Detail'!$I$24:$I$523,'CMS Deviation Detail'!$B$24:$B$523,$B433,'CMS Deviation Detail'!$C$24:$C$523,$C433,'CMS Deviation Detail'!$J$24:$J$523,"Process Problems"))</f>
        <v/>
      </c>
      <c r="I433" s="193" t="str">
        <f>IF(E433="","",SUMIFS('CMS Deviation Detail'!$I$24:$I$523,'CMS Deviation Detail'!$B$24:$B$523,$B433,'CMS Deviation Detail'!$C$24:$C$523,$C433,'CMS Deviation Detail'!$J$24:$J$523,"Other Known Causes"))</f>
        <v/>
      </c>
      <c r="J433" s="216" t="str">
        <f>IF(F433="","",SUMIFS('CMS Deviation Detail'!$I$24:$I$523,'CMS Deviation Detail'!$B$24:$B$523,$B433,'CMS Deviation Detail'!$C$24:$C$523,$C433,'CMS Deviation Detail'!$J$24:$J$523,"Other Unknown Causes"))</f>
        <v/>
      </c>
    </row>
    <row r="434" spans="2:10" x14ac:dyDescent="0.35">
      <c r="B434" s="189" t="str">
        <f>IF(Lists!AK412="","",Lists!AK412)</f>
        <v/>
      </c>
      <c r="C434" s="189" t="str">
        <f>IF(Lists!AL412="","",Lists!AL412)</f>
        <v/>
      </c>
      <c r="D434" s="193" t="str">
        <f>IF(C434="","",VLOOKUP(B434,Lists!$K$2:$L$501,2,FALSE))</f>
        <v/>
      </c>
      <c r="E434" s="193" t="str">
        <f>IF(C434="","",SUMIFS('CMS Deviation Detail'!$I$24:$I$523,'CMS Deviation Detail'!$B$24:$B$523,B434,'CMS Deviation Detail'!$C$24:$C$523,C434))</f>
        <v/>
      </c>
      <c r="F434" s="194" t="str">
        <f t="shared" si="6"/>
        <v/>
      </c>
      <c r="G434" s="193" t="str">
        <f>IF(C434="","",SUMIFS('CMS Deviation Detail'!$I$24:$I$523,'CMS Deviation Detail'!$B$24:$B$523,$B434,'CMS Deviation Detail'!$C$24:$C$523,$C434,'CMS Deviation Detail'!$J$24:$J$523,"Control Equipment Problems"))</f>
        <v/>
      </c>
      <c r="H434" s="193" t="str">
        <f>IF(D434="","",SUMIFS('CMS Deviation Detail'!$I$24:$I$523,'CMS Deviation Detail'!$B$24:$B$523,$B434,'CMS Deviation Detail'!$C$24:$C$523,$C434,'CMS Deviation Detail'!$J$24:$J$523,"Process Problems"))</f>
        <v/>
      </c>
      <c r="I434" s="193" t="str">
        <f>IF(E434="","",SUMIFS('CMS Deviation Detail'!$I$24:$I$523,'CMS Deviation Detail'!$B$24:$B$523,$B434,'CMS Deviation Detail'!$C$24:$C$523,$C434,'CMS Deviation Detail'!$J$24:$J$523,"Other Known Causes"))</f>
        <v/>
      </c>
      <c r="J434" s="216" t="str">
        <f>IF(F434="","",SUMIFS('CMS Deviation Detail'!$I$24:$I$523,'CMS Deviation Detail'!$B$24:$B$523,$B434,'CMS Deviation Detail'!$C$24:$C$523,$C434,'CMS Deviation Detail'!$J$24:$J$523,"Other Unknown Causes"))</f>
        <v/>
      </c>
    </row>
    <row r="435" spans="2:10" x14ac:dyDescent="0.35">
      <c r="B435" s="189" t="str">
        <f>IF(Lists!AK413="","",Lists!AK413)</f>
        <v/>
      </c>
      <c r="C435" s="189" t="str">
        <f>IF(Lists!AL413="","",Lists!AL413)</f>
        <v/>
      </c>
      <c r="D435" s="193" t="str">
        <f>IF(C435="","",VLOOKUP(B435,Lists!$K$2:$L$501,2,FALSE))</f>
        <v/>
      </c>
      <c r="E435" s="193" t="str">
        <f>IF(C435="","",SUMIFS('CMS Deviation Detail'!$I$24:$I$523,'CMS Deviation Detail'!$B$24:$B$523,B435,'CMS Deviation Detail'!$C$24:$C$523,C435))</f>
        <v/>
      </c>
      <c r="F435" s="194" t="str">
        <f t="shared" si="6"/>
        <v/>
      </c>
      <c r="G435" s="193" t="str">
        <f>IF(C435="","",SUMIFS('CMS Deviation Detail'!$I$24:$I$523,'CMS Deviation Detail'!$B$24:$B$523,$B435,'CMS Deviation Detail'!$C$24:$C$523,$C435,'CMS Deviation Detail'!$J$24:$J$523,"Control Equipment Problems"))</f>
        <v/>
      </c>
      <c r="H435" s="193" t="str">
        <f>IF(D435="","",SUMIFS('CMS Deviation Detail'!$I$24:$I$523,'CMS Deviation Detail'!$B$24:$B$523,$B435,'CMS Deviation Detail'!$C$24:$C$523,$C435,'CMS Deviation Detail'!$J$24:$J$523,"Process Problems"))</f>
        <v/>
      </c>
      <c r="I435" s="193" t="str">
        <f>IF(E435="","",SUMIFS('CMS Deviation Detail'!$I$24:$I$523,'CMS Deviation Detail'!$B$24:$B$523,$B435,'CMS Deviation Detail'!$C$24:$C$523,$C435,'CMS Deviation Detail'!$J$24:$J$523,"Other Known Causes"))</f>
        <v/>
      </c>
      <c r="J435" s="216" t="str">
        <f>IF(F435="","",SUMIFS('CMS Deviation Detail'!$I$24:$I$523,'CMS Deviation Detail'!$B$24:$B$523,$B435,'CMS Deviation Detail'!$C$24:$C$523,$C435,'CMS Deviation Detail'!$J$24:$J$523,"Other Unknown Causes"))</f>
        <v/>
      </c>
    </row>
    <row r="436" spans="2:10" x14ac:dyDescent="0.35">
      <c r="B436" s="189" t="str">
        <f>IF(Lists!AK414="","",Lists!AK414)</f>
        <v/>
      </c>
      <c r="C436" s="189" t="str">
        <f>IF(Lists!AL414="","",Lists!AL414)</f>
        <v/>
      </c>
      <c r="D436" s="193" t="str">
        <f>IF(C436="","",VLOOKUP(B436,Lists!$K$2:$L$501,2,FALSE))</f>
        <v/>
      </c>
      <c r="E436" s="193" t="str">
        <f>IF(C436="","",SUMIFS('CMS Deviation Detail'!$I$24:$I$523,'CMS Deviation Detail'!$B$24:$B$523,B436,'CMS Deviation Detail'!$C$24:$C$523,C436))</f>
        <v/>
      </c>
      <c r="F436" s="194" t="str">
        <f t="shared" si="6"/>
        <v/>
      </c>
      <c r="G436" s="193" t="str">
        <f>IF(C436="","",SUMIFS('CMS Deviation Detail'!$I$24:$I$523,'CMS Deviation Detail'!$B$24:$B$523,$B436,'CMS Deviation Detail'!$C$24:$C$523,$C436,'CMS Deviation Detail'!$J$24:$J$523,"Control Equipment Problems"))</f>
        <v/>
      </c>
      <c r="H436" s="193" t="str">
        <f>IF(D436="","",SUMIFS('CMS Deviation Detail'!$I$24:$I$523,'CMS Deviation Detail'!$B$24:$B$523,$B436,'CMS Deviation Detail'!$C$24:$C$523,$C436,'CMS Deviation Detail'!$J$24:$J$523,"Process Problems"))</f>
        <v/>
      </c>
      <c r="I436" s="193" t="str">
        <f>IF(E436="","",SUMIFS('CMS Deviation Detail'!$I$24:$I$523,'CMS Deviation Detail'!$B$24:$B$523,$B436,'CMS Deviation Detail'!$C$24:$C$523,$C436,'CMS Deviation Detail'!$J$24:$J$523,"Other Known Causes"))</f>
        <v/>
      </c>
      <c r="J436" s="216" t="str">
        <f>IF(F436="","",SUMIFS('CMS Deviation Detail'!$I$24:$I$523,'CMS Deviation Detail'!$B$24:$B$523,$B436,'CMS Deviation Detail'!$C$24:$C$523,$C436,'CMS Deviation Detail'!$J$24:$J$523,"Other Unknown Causes"))</f>
        <v/>
      </c>
    </row>
    <row r="437" spans="2:10" x14ac:dyDescent="0.35">
      <c r="B437" s="189" t="str">
        <f>IF(Lists!AK415="","",Lists!AK415)</f>
        <v/>
      </c>
      <c r="C437" s="189" t="str">
        <f>IF(Lists!AL415="","",Lists!AL415)</f>
        <v/>
      </c>
      <c r="D437" s="193" t="str">
        <f>IF(C437="","",VLOOKUP(B437,Lists!$K$2:$L$501,2,FALSE))</f>
        <v/>
      </c>
      <c r="E437" s="193" t="str">
        <f>IF(C437="","",SUMIFS('CMS Deviation Detail'!$I$24:$I$523,'CMS Deviation Detail'!$B$24:$B$523,B437,'CMS Deviation Detail'!$C$24:$C$523,C437))</f>
        <v/>
      </c>
      <c r="F437" s="194" t="str">
        <f t="shared" si="6"/>
        <v/>
      </c>
      <c r="G437" s="193" t="str">
        <f>IF(C437="","",SUMIFS('CMS Deviation Detail'!$I$24:$I$523,'CMS Deviation Detail'!$B$24:$B$523,$B437,'CMS Deviation Detail'!$C$24:$C$523,$C437,'CMS Deviation Detail'!$J$24:$J$523,"Control Equipment Problems"))</f>
        <v/>
      </c>
      <c r="H437" s="193" t="str">
        <f>IF(D437="","",SUMIFS('CMS Deviation Detail'!$I$24:$I$523,'CMS Deviation Detail'!$B$24:$B$523,$B437,'CMS Deviation Detail'!$C$24:$C$523,$C437,'CMS Deviation Detail'!$J$24:$J$523,"Process Problems"))</f>
        <v/>
      </c>
      <c r="I437" s="193" t="str">
        <f>IF(E437="","",SUMIFS('CMS Deviation Detail'!$I$24:$I$523,'CMS Deviation Detail'!$B$24:$B$523,$B437,'CMS Deviation Detail'!$C$24:$C$523,$C437,'CMS Deviation Detail'!$J$24:$J$523,"Other Known Causes"))</f>
        <v/>
      </c>
      <c r="J437" s="216" t="str">
        <f>IF(F437="","",SUMIFS('CMS Deviation Detail'!$I$24:$I$523,'CMS Deviation Detail'!$B$24:$B$523,$B437,'CMS Deviation Detail'!$C$24:$C$523,$C437,'CMS Deviation Detail'!$J$24:$J$523,"Other Unknown Causes"))</f>
        <v/>
      </c>
    </row>
    <row r="438" spans="2:10" x14ac:dyDescent="0.35">
      <c r="B438" s="189" t="str">
        <f>IF(Lists!AK416="","",Lists!AK416)</f>
        <v/>
      </c>
      <c r="C438" s="189" t="str">
        <f>IF(Lists!AL416="","",Lists!AL416)</f>
        <v/>
      </c>
      <c r="D438" s="193" t="str">
        <f>IF(C438="","",VLOOKUP(B438,Lists!$K$2:$L$501,2,FALSE))</f>
        <v/>
      </c>
      <c r="E438" s="193" t="str">
        <f>IF(C438="","",SUMIFS('CMS Deviation Detail'!$I$24:$I$523,'CMS Deviation Detail'!$B$24:$B$523,B438,'CMS Deviation Detail'!$C$24:$C$523,C438))</f>
        <v/>
      </c>
      <c r="F438" s="194" t="str">
        <f t="shared" si="6"/>
        <v/>
      </c>
      <c r="G438" s="193" t="str">
        <f>IF(C438="","",SUMIFS('CMS Deviation Detail'!$I$24:$I$523,'CMS Deviation Detail'!$B$24:$B$523,$B438,'CMS Deviation Detail'!$C$24:$C$523,$C438,'CMS Deviation Detail'!$J$24:$J$523,"Control Equipment Problems"))</f>
        <v/>
      </c>
      <c r="H438" s="193" t="str">
        <f>IF(D438="","",SUMIFS('CMS Deviation Detail'!$I$24:$I$523,'CMS Deviation Detail'!$B$24:$B$523,$B438,'CMS Deviation Detail'!$C$24:$C$523,$C438,'CMS Deviation Detail'!$J$24:$J$523,"Process Problems"))</f>
        <v/>
      </c>
      <c r="I438" s="193" t="str">
        <f>IF(E438="","",SUMIFS('CMS Deviation Detail'!$I$24:$I$523,'CMS Deviation Detail'!$B$24:$B$523,$B438,'CMS Deviation Detail'!$C$24:$C$523,$C438,'CMS Deviation Detail'!$J$24:$J$523,"Other Known Causes"))</f>
        <v/>
      </c>
      <c r="J438" s="216" t="str">
        <f>IF(F438="","",SUMIFS('CMS Deviation Detail'!$I$24:$I$523,'CMS Deviation Detail'!$B$24:$B$523,$B438,'CMS Deviation Detail'!$C$24:$C$523,$C438,'CMS Deviation Detail'!$J$24:$J$523,"Other Unknown Causes"))</f>
        <v/>
      </c>
    </row>
    <row r="439" spans="2:10" x14ac:dyDescent="0.35">
      <c r="B439" s="189" t="str">
        <f>IF(Lists!AK417="","",Lists!AK417)</f>
        <v/>
      </c>
      <c r="C439" s="189" t="str">
        <f>IF(Lists!AL417="","",Lists!AL417)</f>
        <v/>
      </c>
      <c r="D439" s="193" t="str">
        <f>IF(C439="","",VLOOKUP(B439,Lists!$K$2:$L$501,2,FALSE))</f>
        <v/>
      </c>
      <c r="E439" s="193" t="str">
        <f>IF(C439="","",SUMIFS('CMS Deviation Detail'!$I$24:$I$523,'CMS Deviation Detail'!$B$24:$B$523,B439,'CMS Deviation Detail'!$C$24:$C$523,C439))</f>
        <v/>
      </c>
      <c r="F439" s="194" t="str">
        <f t="shared" si="6"/>
        <v/>
      </c>
      <c r="G439" s="193" t="str">
        <f>IF(C439="","",SUMIFS('CMS Deviation Detail'!$I$24:$I$523,'CMS Deviation Detail'!$B$24:$B$523,$B439,'CMS Deviation Detail'!$C$24:$C$523,$C439,'CMS Deviation Detail'!$J$24:$J$523,"Control Equipment Problems"))</f>
        <v/>
      </c>
      <c r="H439" s="193" t="str">
        <f>IF(D439="","",SUMIFS('CMS Deviation Detail'!$I$24:$I$523,'CMS Deviation Detail'!$B$24:$B$523,$B439,'CMS Deviation Detail'!$C$24:$C$523,$C439,'CMS Deviation Detail'!$J$24:$J$523,"Process Problems"))</f>
        <v/>
      </c>
      <c r="I439" s="193" t="str">
        <f>IF(E439="","",SUMIFS('CMS Deviation Detail'!$I$24:$I$523,'CMS Deviation Detail'!$B$24:$B$523,$B439,'CMS Deviation Detail'!$C$24:$C$523,$C439,'CMS Deviation Detail'!$J$24:$J$523,"Other Known Causes"))</f>
        <v/>
      </c>
      <c r="J439" s="216" t="str">
        <f>IF(F439="","",SUMIFS('CMS Deviation Detail'!$I$24:$I$523,'CMS Deviation Detail'!$B$24:$B$523,$B439,'CMS Deviation Detail'!$C$24:$C$523,$C439,'CMS Deviation Detail'!$J$24:$J$523,"Other Unknown Causes"))</f>
        <v/>
      </c>
    </row>
    <row r="440" spans="2:10" x14ac:dyDescent="0.35">
      <c r="B440" s="189" t="str">
        <f>IF(Lists!AK418="","",Lists!AK418)</f>
        <v/>
      </c>
      <c r="C440" s="189" t="str">
        <f>IF(Lists!AL418="","",Lists!AL418)</f>
        <v/>
      </c>
      <c r="D440" s="193" t="str">
        <f>IF(C440="","",VLOOKUP(B440,Lists!$K$2:$L$501,2,FALSE))</f>
        <v/>
      </c>
      <c r="E440" s="193" t="str">
        <f>IF(C440="","",SUMIFS('CMS Deviation Detail'!$I$24:$I$523,'CMS Deviation Detail'!$B$24:$B$523,B440,'CMS Deviation Detail'!$C$24:$C$523,C440))</f>
        <v/>
      </c>
      <c r="F440" s="194" t="str">
        <f t="shared" si="6"/>
        <v/>
      </c>
      <c r="G440" s="193" t="str">
        <f>IF(C440="","",SUMIFS('CMS Deviation Detail'!$I$24:$I$523,'CMS Deviation Detail'!$B$24:$B$523,$B440,'CMS Deviation Detail'!$C$24:$C$523,$C440,'CMS Deviation Detail'!$J$24:$J$523,"Control Equipment Problems"))</f>
        <v/>
      </c>
      <c r="H440" s="193" t="str">
        <f>IF(D440="","",SUMIFS('CMS Deviation Detail'!$I$24:$I$523,'CMS Deviation Detail'!$B$24:$B$523,$B440,'CMS Deviation Detail'!$C$24:$C$523,$C440,'CMS Deviation Detail'!$J$24:$J$523,"Process Problems"))</f>
        <v/>
      </c>
      <c r="I440" s="193" t="str">
        <f>IF(E440="","",SUMIFS('CMS Deviation Detail'!$I$24:$I$523,'CMS Deviation Detail'!$B$24:$B$523,$B440,'CMS Deviation Detail'!$C$24:$C$523,$C440,'CMS Deviation Detail'!$J$24:$J$523,"Other Known Causes"))</f>
        <v/>
      </c>
      <c r="J440" s="216" t="str">
        <f>IF(F440="","",SUMIFS('CMS Deviation Detail'!$I$24:$I$523,'CMS Deviation Detail'!$B$24:$B$523,$B440,'CMS Deviation Detail'!$C$24:$C$523,$C440,'CMS Deviation Detail'!$J$24:$J$523,"Other Unknown Causes"))</f>
        <v/>
      </c>
    </row>
    <row r="441" spans="2:10" x14ac:dyDescent="0.35">
      <c r="B441" s="189" t="str">
        <f>IF(Lists!AK419="","",Lists!AK419)</f>
        <v/>
      </c>
      <c r="C441" s="189" t="str">
        <f>IF(Lists!AL419="","",Lists!AL419)</f>
        <v/>
      </c>
      <c r="D441" s="193" t="str">
        <f>IF(C441="","",VLOOKUP(B441,Lists!$K$2:$L$501,2,FALSE))</f>
        <v/>
      </c>
      <c r="E441" s="193" t="str">
        <f>IF(C441="","",SUMIFS('CMS Deviation Detail'!$I$24:$I$523,'CMS Deviation Detail'!$B$24:$B$523,B441,'CMS Deviation Detail'!$C$24:$C$523,C441))</f>
        <v/>
      </c>
      <c r="F441" s="194" t="str">
        <f t="shared" si="6"/>
        <v/>
      </c>
      <c r="G441" s="193" t="str">
        <f>IF(C441="","",SUMIFS('CMS Deviation Detail'!$I$24:$I$523,'CMS Deviation Detail'!$B$24:$B$523,$B441,'CMS Deviation Detail'!$C$24:$C$523,$C441,'CMS Deviation Detail'!$J$24:$J$523,"Control Equipment Problems"))</f>
        <v/>
      </c>
      <c r="H441" s="193" t="str">
        <f>IF(D441="","",SUMIFS('CMS Deviation Detail'!$I$24:$I$523,'CMS Deviation Detail'!$B$24:$B$523,$B441,'CMS Deviation Detail'!$C$24:$C$523,$C441,'CMS Deviation Detail'!$J$24:$J$523,"Process Problems"))</f>
        <v/>
      </c>
      <c r="I441" s="193" t="str">
        <f>IF(E441="","",SUMIFS('CMS Deviation Detail'!$I$24:$I$523,'CMS Deviation Detail'!$B$24:$B$523,$B441,'CMS Deviation Detail'!$C$24:$C$523,$C441,'CMS Deviation Detail'!$J$24:$J$523,"Other Known Causes"))</f>
        <v/>
      </c>
      <c r="J441" s="216" t="str">
        <f>IF(F441="","",SUMIFS('CMS Deviation Detail'!$I$24:$I$523,'CMS Deviation Detail'!$B$24:$B$523,$B441,'CMS Deviation Detail'!$C$24:$C$523,$C441,'CMS Deviation Detail'!$J$24:$J$523,"Other Unknown Causes"))</f>
        <v/>
      </c>
    </row>
    <row r="442" spans="2:10" x14ac:dyDescent="0.35">
      <c r="B442" s="189" t="str">
        <f>IF(Lists!AK420="","",Lists!AK420)</f>
        <v/>
      </c>
      <c r="C442" s="189" t="str">
        <f>IF(Lists!AL420="","",Lists!AL420)</f>
        <v/>
      </c>
      <c r="D442" s="193" t="str">
        <f>IF(C442="","",VLOOKUP(B442,Lists!$K$2:$L$501,2,FALSE))</f>
        <v/>
      </c>
      <c r="E442" s="193" t="str">
        <f>IF(C442="","",SUMIFS('CMS Deviation Detail'!$I$24:$I$523,'CMS Deviation Detail'!$B$24:$B$523,B442,'CMS Deviation Detail'!$C$24:$C$523,C442))</f>
        <v/>
      </c>
      <c r="F442" s="194" t="str">
        <f t="shared" si="6"/>
        <v/>
      </c>
      <c r="G442" s="193" t="str">
        <f>IF(C442="","",SUMIFS('CMS Deviation Detail'!$I$24:$I$523,'CMS Deviation Detail'!$B$24:$B$523,$B442,'CMS Deviation Detail'!$C$24:$C$523,$C442,'CMS Deviation Detail'!$J$24:$J$523,"Control Equipment Problems"))</f>
        <v/>
      </c>
      <c r="H442" s="193" t="str">
        <f>IF(D442="","",SUMIFS('CMS Deviation Detail'!$I$24:$I$523,'CMS Deviation Detail'!$B$24:$B$523,$B442,'CMS Deviation Detail'!$C$24:$C$523,$C442,'CMS Deviation Detail'!$J$24:$J$523,"Process Problems"))</f>
        <v/>
      </c>
      <c r="I442" s="193" t="str">
        <f>IF(E442="","",SUMIFS('CMS Deviation Detail'!$I$24:$I$523,'CMS Deviation Detail'!$B$24:$B$523,$B442,'CMS Deviation Detail'!$C$24:$C$523,$C442,'CMS Deviation Detail'!$J$24:$J$523,"Other Known Causes"))</f>
        <v/>
      </c>
      <c r="J442" s="216" t="str">
        <f>IF(F442="","",SUMIFS('CMS Deviation Detail'!$I$24:$I$523,'CMS Deviation Detail'!$B$24:$B$523,$B442,'CMS Deviation Detail'!$C$24:$C$523,$C442,'CMS Deviation Detail'!$J$24:$J$523,"Other Unknown Causes"))</f>
        <v/>
      </c>
    </row>
    <row r="443" spans="2:10" x14ac:dyDescent="0.35">
      <c r="B443" s="189" t="str">
        <f>IF(Lists!AK421="","",Lists!AK421)</f>
        <v/>
      </c>
      <c r="C443" s="189" t="str">
        <f>IF(Lists!AL421="","",Lists!AL421)</f>
        <v/>
      </c>
      <c r="D443" s="193" t="str">
        <f>IF(C443="","",VLOOKUP(B443,Lists!$K$2:$L$501,2,FALSE))</f>
        <v/>
      </c>
      <c r="E443" s="193" t="str">
        <f>IF(C443="","",SUMIFS('CMS Deviation Detail'!$I$24:$I$523,'CMS Deviation Detail'!$B$24:$B$523,B443,'CMS Deviation Detail'!$C$24:$C$523,C443))</f>
        <v/>
      </c>
      <c r="F443" s="194" t="str">
        <f t="shared" si="6"/>
        <v/>
      </c>
      <c r="G443" s="193" t="str">
        <f>IF(C443="","",SUMIFS('CMS Deviation Detail'!$I$24:$I$523,'CMS Deviation Detail'!$B$24:$B$523,$B443,'CMS Deviation Detail'!$C$24:$C$523,$C443,'CMS Deviation Detail'!$J$24:$J$523,"Control Equipment Problems"))</f>
        <v/>
      </c>
      <c r="H443" s="193" t="str">
        <f>IF(D443="","",SUMIFS('CMS Deviation Detail'!$I$24:$I$523,'CMS Deviation Detail'!$B$24:$B$523,$B443,'CMS Deviation Detail'!$C$24:$C$523,$C443,'CMS Deviation Detail'!$J$24:$J$523,"Process Problems"))</f>
        <v/>
      </c>
      <c r="I443" s="193" t="str">
        <f>IF(E443="","",SUMIFS('CMS Deviation Detail'!$I$24:$I$523,'CMS Deviation Detail'!$B$24:$B$523,$B443,'CMS Deviation Detail'!$C$24:$C$523,$C443,'CMS Deviation Detail'!$J$24:$J$523,"Other Known Causes"))</f>
        <v/>
      </c>
      <c r="J443" s="216" t="str">
        <f>IF(F443="","",SUMIFS('CMS Deviation Detail'!$I$24:$I$523,'CMS Deviation Detail'!$B$24:$B$523,$B443,'CMS Deviation Detail'!$C$24:$C$523,$C443,'CMS Deviation Detail'!$J$24:$J$523,"Other Unknown Causes"))</f>
        <v/>
      </c>
    </row>
    <row r="444" spans="2:10" x14ac:dyDescent="0.35">
      <c r="B444" s="189" t="str">
        <f>IF(Lists!AK422="","",Lists!AK422)</f>
        <v/>
      </c>
      <c r="C444" s="189" t="str">
        <f>IF(Lists!AL422="","",Lists!AL422)</f>
        <v/>
      </c>
      <c r="D444" s="193" t="str">
        <f>IF(C444="","",VLOOKUP(B444,Lists!$K$2:$L$501,2,FALSE))</f>
        <v/>
      </c>
      <c r="E444" s="193" t="str">
        <f>IF(C444="","",SUMIFS('CMS Deviation Detail'!$I$24:$I$523,'CMS Deviation Detail'!$B$24:$B$523,B444,'CMS Deviation Detail'!$C$24:$C$523,C444))</f>
        <v/>
      </c>
      <c r="F444" s="194" t="str">
        <f t="shared" si="6"/>
        <v/>
      </c>
      <c r="G444" s="193" t="str">
        <f>IF(C444="","",SUMIFS('CMS Deviation Detail'!$I$24:$I$523,'CMS Deviation Detail'!$B$24:$B$523,$B444,'CMS Deviation Detail'!$C$24:$C$523,$C444,'CMS Deviation Detail'!$J$24:$J$523,"Control Equipment Problems"))</f>
        <v/>
      </c>
      <c r="H444" s="193" t="str">
        <f>IF(D444="","",SUMIFS('CMS Deviation Detail'!$I$24:$I$523,'CMS Deviation Detail'!$B$24:$B$523,$B444,'CMS Deviation Detail'!$C$24:$C$523,$C444,'CMS Deviation Detail'!$J$24:$J$523,"Process Problems"))</f>
        <v/>
      </c>
      <c r="I444" s="193" t="str">
        <f>IF(E444="","",SUMIFS('CMS Deviation Detail'!$I$24:$I$523,'CMS Deviation Detail'!$B$24:$B$523,$B444,'CMS Deviation Detail'!$C$24:$C$523,$C444,'CMS Deviation Detail'!$J$24:$J$523,"Other Known Causes"))</f>
        <v/>
      </c>
      <c r="J444" s="216" t="str">
        <f>IF(F444="","",SUMIFS('CMS Deviation Detail'!$I$24:$I$523,'CMS Deviation Detail'!$B$24:$B$523,$B444,'CMS Deviation Detail'!$C$24:$C$523,$C444,'CMS Deviation Detail'!$J$24:$J$523,"Other Unknown Causes"))</f>
        <v/>
      </c>
    </row>
    <row r="445" spans="2:10" x14ac:dyDescent="0.35">
      <c r="B445" s="189" t="str">
        <f>IF(Lists!AK423="","",Lists!AK423)</f>
        <v/>
      </c>
      <c r="C445" s="189" t="str">
        <f>IF(Lists!AL423="","",Lists!AL423)</f>
        <v/>
      </c>
      <c r="D445" s="193" t="str">
        <f>IF(C445="","",VLOOKUP(B445,Lists!$K$2:$L$501,2,FALSE))</f>
        <v/>
      </c>
      <c r="E445" s="193" t="str">
        <f>IF(C445="","",SUMIFS('CMS Deviation Detail'!$I$24:$I$523,'CMS Deviation Detail'!$B$24:$B$523,B445,'CMS Deviation Detail'!$C$24:$C$523,C445))</f>
        <v/>
      </c>
      <c r="F445" s="194" t="str">
        <f t="shared" si="6"/>
        <v/>
      </c>
      <c r="G445" s="193" t="str">
        <f>IF(C445="","",SUMIFS('CMS Deviation Detail'!$I$24:$I$523,'CMS Deviation Detail'!$B$24:$B$523,$B445,'CMS Deviation Detail'!$C$24:$C$523,$C445,'CMS Deviation Detail'!$J$24:$J$523,"Control Equipment Problems"))</f>
        <v/>
      </c>
      <c r="H445" s="193" t="str">
        <f>IF(D445="","",SUMIFS('CMS Deviation Detail'!$I$24:$I$523,'CMS Deviation Detail'!$B$24:$B$523,$B445,'CMS Deviation Detail'!$C$24:$C$523,$C445,'CMS Deviation Detail'!$J$24:$J$523,"Process Problems"))</f>
        <v/>
      </c>
      <c r="I445" s="193" t="str">
        <f>IF(E445="","",SUMIFS('CMS Deviation Detail'!$I$24:$I$523,'CMS Deviation Detail'!$B$24:$B$523,$B445,'CMS Deviation Detail'!$C$24:$C$523,$C445,'CMS Deviation Detail'!$J$24:$J$523,"Other Known Causes"))</f>
        <v/>
      </c>
      <c r="J445" s="216" t="str">
        <f>IF(F445="","",SUMIFS('CMS Deviation Detail'!$I$24:$I$523,'CMS Deviation Detail'!$B$24:$B$523,$B445,'CMS Deviation Detail'!$C$24:$C$523,$C445,'CMS Deviation Detail'!$J$24:$J$523,"Other Unknown Causes"))</f>
        <v/>
      </c>
    </row>
    <row r="446" spans="2:10" x14ac:dyDescent="0.35">
      <c r="B446" s="189" t="str">
        <f>IF(Lists!AK424="","",Lists!AK424)</f>
        <v/>
      </c>
      <c r="C446" s="189" t="str">
        <f>IF(Lists!AL424="","",Lists!AL424)</f>
        <v/>
      </c>
      <c r="D446" s="193" t="str">
        <f>IF(C446="","",VLOOKUP(B446,Lists!$K$2:$L$501,2,FALSE))</f>
        <v/>
      </c>
      <c r="E446" s="193" t="str">
        <f>IF(C446="","",SUMIFS('CMS Deviation Detail'!$I$24:$I$523,'CMS Deviation Detail'!$B$24:$B$523,B446,'CMS Deviation Detail'!$C$24:$C$523,C446))</f>
        <v/>
      </c>
      <c r="F446" s="194" t="str">
        <f t="shared" si="6"/>
        <v/>
      </c>
      <c r="G446" s="193" t="str">
        <f>IF(C446="","",SUMIFS('CMS Deviation Detail'!$I$24:$I$523,'CMS Deviation Detail'!$B$24:$B$523,$B446,'CMS Deviation Detail'!$C$24:$C$523,$C446,'CMS Deviation Detail'!$J$24:$J$523,"Control Equipment Problems"))</f>
        <v/>
      </c>
      <c r="H446" s="193" t="str">
        <f>IF(D446="","",SUMIFS('CMS Deviation Detail'!$I$24:$I$523,'CMS Deviation Detail'!$B$24:$B$523,$B446,'CMS Deviation Detail'!$C$24:$C$523,$C446,'CMS Deviation Detail'!$J$24:$J$523,"Process Problems"))</f>
        <v/>
      </c>
      <c r="I446" s="193" t="str">
        <f>IF(E446="","",SUMIFS('CMS Deviation Detail'!$I$24:$I$523,'CMS Deviation Detail'!$B$24:$B$523,$B446,'CMS Deviation Detail'!$C$24:$C$523,$C446,'CMS Deviation Detail'!$J$24:$J$523,"Other Known Causes"))</f>
        <v/>
      </c>
      <c r="J446" s="216" t="str">
        <f>IF(F446="","",SUMIFS('CMS Deviation Detail'!$I$24:$I$523,'CMS Deviation Detail'!$B$24:$B$523,$B446,'CMS Deviation Detail'!$C$24:$C$523,$C446,'CMS Deviation Detail'!$J$24:$J$523,"Other Unknown Causes"))</f>
        <v/>
      </c>
    </row>
    <row r="447" spans="2:10" x14ac:dyDescent="0.35">
      <c r="B447" s="189" t="str">
        <f>IF(Lists!AK425="","",Lists!AK425)</f>
        <v/>
      </c>
      <c r="C447" s="189" t="str">
        <f>IF(Lists!AL425="","",Lists!AL425)</f>
        <v/>
      </c>
      <c r="D447" s="193" t="str">
        <f>IF(C447="","",VLOOKUP(B447,Lists!$K$2:$L$501,2,FALSE))</f>
        <v/>
      </c>
      <c r="E447" s="193" t="str">
        <f>IF(C447="","",SUMIFS('CMS Deviation Detail'!$I$24:$I$523,'CMS Deviation Detail'!$B$24:$B$523,B447,'CMS Deviation Detail'!$C$24:$C$523,C447))</f>
        <v/>
      </c>
      <c r="F447" s="194" t="str">
        <f t="shared" si="6"/>
        <v/>
      </c>
      <c r="G447" s="193" t="str">
        <f>IF(C447="","",SUMIFS('CMS Deviation Detail'!$I$24:$I$523,'CMS Deviation Detail'!$B$24:$B$523,$B447,'CMS Deviation Detail'!$C$24:$C$523,$C447,'CMS Deviation Detail'!$J$24:$J$523,"Control Equipment Problems"))</f>
        <v/>
      </c>
      <c r="H447" s="193" t="str">
        <f>IF(D447="","",SUMIFS('CMS Deviation Detail'!$I$24:$I$523,'CMS Deviation Detail'!$B$24:$B$523,$B447,'CMS Deviation Detail'!$C$24:$C$523,$C447,'CMS Deviation Detail'!$J$24:$J$523,"Process Problems"))</f>
        <v/>
      </c>
      <c r="I447" s="193" t="str">
        <f>IF(E447="","",SUMIFS('CMS Deviation Detail'!$I$24:$I$523,'CMS Deviation Detail'!$B$24:$B$523,$B447,'CMS Deviation Detail'!$C$24:$C$523,$C447,'CMS Deviation Detail'!$J$24:$J$523,"Other Known Causes"))</f>
        <v/>
      </c>
      <c r="J447" s="216" t="str">
        <f>IF(F447="","",SUMIFS('CMS Deviation Detail'!$I$24:$I$523,'CMS Deviation Detail'!$B$24:$B$523,$B447,'CMS Deviation Detail'!$C$24:$C$523,$C447,'CMS Deviation Detail'!$J$24:$J$523,"Other Unknown Causes"))</f>
        <v/>
      </c>
    </row>
    <row r="448" spans="2:10" x14ac:dyDescent="0.35">
      <c r="B448" s="189" t="str">
        <f>IF(Lists!AK426="","",Lists!AK426)</f>
        <v/>
      </c>
      <c r="C448" s="189" t="str">
        <f>IF(Lists!AL426="","",Lists!AL426)</f>
        <v/>
      </c>
      <c r="D448" s="193" t="str">
        <f>IF(C448="","",VLOOKUP(B448,Lists!$K$2:$L$501,2,FALSE))</f>
        <v/>
      </c>
      <c r="E448" s="193" t="str">
        <f>IF(C448="","",SUMIFS('CMS Deviation Detail'!$I$24:$I$523,'CMS Deviation Detail'!$B$24:$B$523,B448,'CMS Deviation Detail'!$C$24:$C$523,C448))</f>
        <v/>
      </c>
      <c r="F448" s="194" t="str">
        <f t="shared" si="6"/>
        <v/>
      </c>
      <c r="G448" s="193" t="str">
        <f>IF(C448="","",SUMIFS('CMS Deviation Detail'!$I$24:$I$523,'CMS Deviation Detail'!$B$24:$B$523,$B448,'CMS Deviation Detail'!$C$24:$C$523,$C448,'CMS Deviation Detail'!$J$24:$J$523,"Control Equipment Problems"))</f>
        <v/>
      </c>
      <c r="H448" s="193" t="str">
        <f>IF(D448="","",SUMIFS('CMS Deviation Detail'!$I$24:$I$523,'CMS Deviation Detail'!$B$24:$B$523,$B448,'CMS Deviation Detail'!$C$24:$C$523,$C448,'CMS Deviation Detail'!$J$24:$J$523,"Process Problems"))</f>
        <v/>
      </c>
      <c r="I448" s="193" t="str">
        <f>IF(E448="","",SUMIFS('CMS Deviation Detail'!$I$24:$I$523,'CMS Deviation Detail'!$B$24:$B$523,$B448,'CMS Deviation Detail'!$C$24:$C$523,$C448,'CMS Deviation Detail'!$J$24:$J$523,"Other Known Causes"))</f>
        <v/>
      </c>
      <c r="J448" s="216" t="str">
        <f>IF(F448="","",SUMIFS('CMS Deviation Detail'!$I$24:$I$523,'CMS Deviation Detail'!$B$24:$B$523,$B448,'CMS Deviation Detail'!$C$24:$C$523,$C448,'CMS Deviation Detail'!$J$24:$J$523,"Other Unknown Causes"))</f>
        <v/>
      </c>
    </row>
    <row r="449" spans="2:10" x14ac:dyDescent="0.35">
      <c r="B449" s="189" t="str">
        <f>IF(Lists!AK427="","",Lists!AK427)</f>
        <v/>
      </c>
      <c r="C449" s="189" t="str">
        <f>IF(Lists!AL427="","",Lists!AL427)</f>
        <v/>
      </c>
      <c r="D449" s="193" t="str">
        <f>IF(C449="","",VLOOKUP(B449,Lists!$K$2:$L$501,2,FALSE))</f>
        <v/>
      </c>
      <c r="E449" s="193" t="str">
        <f>IF(C449="","",SUMIFS('CMS Deviation Detail'!$I$24:$I$523,'CMS Deviation Detail'!$B$24:$B$523,B449,'CMS Deviation Detail'!$C$24:$C$523,C449))</f>
        <v/>
      </c>
      <c r="F449" s="194" t="str">
        <f t="shared" si="6"/>
        <v/>
      </c>
      <c r="G449" s="193" t="str">
        <f>IF(C449="","",SUMIFS('CMS Deviation Detail'!$I$24:$I$523,'CMS Deviation Detail'!$B$24:$B$523,$B449,'CMS Deviation Detail'!$C$24:$C$523,$C449,'CMS Deviation Detail'!$J$24:$J$523,"Control Equipment Problems"))</f>
        <v/>
      </c>
      <c r="H449" s="193" t="str">
        <f>IF(D449="","",SUMIFS('CMS Deviation Detail'!$I$24:$I$523,'CMS Deviation Detail'!$B$24:$B$523,$B449,'CMS Deviation Detail'!$C$24:$C$523,$C449,'CMS Deviation Detail'!$J$24:$J$523,"Process Problems"))</f>
        <v/>
      </c>
      <c r="I449" s="193" t="str">
        <f>IF(E449="","",SUMIFS('CMS Deviation Detail'!$I$24:$I$523,'CMS Deviation Detail'!$B$24:$B$523,$B449,'CMS Deviation Detail'!$C$24:$C$523,$C449,'CMS Deviation Detail'!$J$24:$J$523,"Other Known Causes"))</f>
        <v/>
      </c>
      <c r="J449" s="216" t="str">
        <f>IF(F449="","",SUMIFS('CMS Deviation Detail'!$I$24:$I$523,'CMS Deviation Detail'!$B$24:$B$523,$B449,'CMS Deviation Detail'!$C$24:$C$523,$C449,'CMS Deviation Detail'!$J$24:$J$523,"Other Unknown Causes"))</f>
        <v/>
      </c>
    </row>
    <row r="450" spans="2:10" x14ac:dyDescent="0.35">
      <c r="B450" s="189" t="str">
        <f>IF(Lists!AK428="","",Lists!AK428)</f>
        <v/>
      </c>
      <c r="C450" s="189" t="str">
        <f>IF(Lists!AL428="","",Lists!AL428)</f>
        <v/>
      </c>
      <c r="D450" s="193" t="str">
        <f>IF(C450="","",VLOOKUP(B450,Lists!$K$2:$L$501,2,FALSE))</f>
        <v/>
      </c>
      <c r="E450" s="193" t="str">
        <f>IF(C450="","",SUMIFS('CMS Deviation Detail'!$I$24:$I$523,'CMS Deviation Detail'!$B$24:$B$523,B450,'CMS Deviation Detail'!$C$24:$C$523,C450))</f>
        <v/>
      </c>
      <c r="F450" s="194" t="str">
        <f t="shared" si="6"/>
        <v/>
      </c>
      <c r="G450" s="193" t="str">
        <f>IF(C450="","",SUMIFS('CMS Deviation Detail'!$I$24:$I$523,'CMS Deviation Detail'!$B$24:$B$523,$B450,'CMS Deviation Detail'!$C$24:$C$523,$C450,'CMS Deviation Detail'!$J$24:$J$523,"Control Equipment Problems"))</f>
        <v/>
      </c>
      <c r="H450" s="193" t="str">
        <f>IF(D450="","",SUMIFS('CMS Deviation Detail'!$I$24:$I$523,'CMS Deviation Detail'!$B$24:$B$523,$B450,'CMS Deviation Detail'!$C$24:$C$523,$C450,'CMS Deviation Detail'!$J$24:$J$523,"Process Problems"))</f>
        <v/>
      </c>
      <c r="I450" s="193" t="str">
        <f>IF(E450="","",SUMIFS('CMS Deviation Detail'!$I$24:$I$523,'CMS Deviation Detail'!$B$24:$B$523,$B450,'CMS Deviation Detail'!$C$24:$C$523,$C450,'CMS Deviation Detail'!$J$24:$J$523,"Other Known Causes"))</f>
        <v/>
      </c>
      <c r="J450" s="216" t="str">
        <f>IF(F450="","",SUMIFS('CMS Deviation Detail'!$I$24:$I$523,'CMS Deviation Detail'!$B$24:$B$523,$B450,'CMS Deviation Detail'!$C$24:$C$523,$C450,'CMS Deviation Detail'!$J$24:$J$523,"Other Unknown Causes"))</f>
        <v/>
      </c>
    </row>
    <row r="451" spans="2:10" x14ac:dyDescent="0.35">
      <c r="B451" s="189" t="str">
        <f>IF(Lists!AK429="","",Lists!AK429)</f>
        <v/>
      </c>
      <c r="C451" s="189" t="str">
        <f>IF(Lists!AL429="","",Lists!AL429)</f>
        <v/>
      </c>
      <c r="D451" s="193" t="str">
        <f>IF(C451="","",VLOOKUP(B451,Lists!$K$2:$L$501,2,FALSE))</f>
        <v/>
      </c>
      <c r="E451" s="193" t="str">
        <f>IF(C451="","",SUMIFS('CMS Deviation Detail'!$I$24:$I$523,'CMS Deviation Detail'!$B$24:$B$523,B451,'CMS Deviation Detail'!$C$24:$C$523,C451))</f>
        <v/>
      </c>
      <c r="F451" s="194" t="str">
        <f t="shared" si="6"/>
        <v/>
      </c>
      <c r="G451" s="193" t="str">
        <f>IF(C451="","",SUMIFS('CMS Deviation Detail'!$I$24:$I$523,'CMS Deviation Detail'!$B$24:$B$523,$B451,'CMS Deviation Detail'!$C$24:$C$523,$C451,'CMS Deviation Detail'!$J$24:$J$523,"Control Equipment Problems"))</f>
        <v/>
      </c>
      <c r="H451" s="193" t="str">
        <f>IF(D451="","",SUMIFS('CMS Deviation Detail'!$I$24:$I$523,'CMS Deviation Detail'!$B$24:$B$523,$B451,'CMS Deviation Detail'!$C$24:$C$523,$C451,'CMS Deviation Detail'!$J$24:$J$523,"Process Problems"))</f>
        <v/>
      </c>
      <c r="I451" s="193" t="str">
        <f>IF(E451="","",SUMIFS('CMS Deviation Detail'!$I$24:$I$523,'CMS Deviation Detail'!$B$24:$B$523,$B451,'CMS Deviation Detail'!$C$24:$C$523,$C451,'CMS Deviation Detail'!$J$24:$J$523,"Other Known Causes"))</f>
        <v/>
      </c>
      <c r="J451" s="216" t="str">
        <f>IF(F451="","",SUMIFS('CMS Deviation Detail'!$I$24:$I$523,'CMS Deviation Detail'!$B$24:$B$523,$B451,'CMS Deviation Detail'!$C$24:$C$523,$C451,'CMS Deviation Detail'!$J$24:$J$523,"Other Unknown Causes"))</f>
        <v/>
      </c>
    </row>
    <row r="452" spans="2:10" x14ac:dyDescent="0.35">
      <c r="B452" s="189" t="str">
        <f>IF(Lists!AK430="","",Lists!AK430)</f>
        <v/>
      </c>
      <c r="C452" s="189" t="str">
        <f>IF(Lists!AL430="","",Lists!AL430)</f>
        <v/>
      </c>
      <c r="D452" s="193" t="str">
        <f>IF(C452="","",VLOOKUP(B452,Lists!$K$2:$L$501,2,FALSE))</f>
        <v/>
      </c>
      <c r="E452" s="193" t="str">
        <f>IF(C452="","",SUMIFS('CMS Deviation Detail'!$I$24:$I$523,'CMS Deviation Detail'!$B$24:$B$523,B452,'CMS Deviation Detail'!$C$24:$C$523,C452))</f>
        <v/>
      </c>
      <c r="F452" s="194" t="str">
        <f t="shared" si="6"/>
        <v/>
      </c>
      <c r="G452" s="193" t="str">
        <f>IF(C452="","",SUMIFS('CMS Deviation Detail'!$I$24:$I$523,'CMS Deviation Detail'!$B$24:$B$523,$B452,'CMS Deviation Detail'!$C$24:$C$523,$C452,'CMS Deviation Detail'!$J$24:$J$523,"Control Equipment Problems"))</f>
        <v/>
      </c>
      <c r="H452" s="193" t="str">
        <f>IF(D452="","",SUMIFS('CMS Deviation Detail'!$I$24:$I$523,'CMS Deviation Detail'!$B$24:$B$523,$B452,'CMS Deviation Detail'!$C$24:$C$523,$C452,'CMS Deviation Detail'!$J$24:$J$523,"Process Problems"))</f>
        <v/>
      </c>
      <c r="I452" s="193" t="str">
        <f>IF(E452="","",SUMIFS('CMS Deviation Detail'!$I$24:$I$523,'CMS Deviation Detail'!$B$24:$B$523,$B452,'CMS Deviation Detail'!$C$24:$C$523,$C452,'CMS Deviation Detail'!$J$24:$J$523,"Other Known Causes"))</f>
        <v/>
      </c>
      <c r="J452" s="216" t="str">
        <f>IF(F452="","",SUMIFS('CMS Deviation Detail'!$I$24:$I$523,'CMS Deviation Detail'!$B$24:$B$523,$B452,'CMS Deviation Detail'!$C$24:$C$523,$C452,'CMS Deviation Detail'!$J$24:$J$523,"Other Unknown Causes"))</f>
        <v/>
      </c>
    </row>
    <row r="453" spans="2:10" x14ac:dyDescent="0.35">
      <c r="B453" s="189" t="str">
        <f>IF(Lists!AK431="","",Lists!AK431)</f>
        <v/>
      </c>
      <c r="C453" s="189" t="str">
        <f>IF(Lists!AL431="","",Lists!AL431)</f>
        <v/>
      </c>
      <c r="D453" s="193" t="str">
        <f>IF(C453="","",VLOOKUP(B453,Lists!$K$2:$L$501,2,FALSE))</f>
        <v/>
      </c>
      <c r="E453" s="193" t="str">
        <f>IF(C453="","",SUMIFS('CMS Deviation Detail'!$I$24:$I$523,'CMS Deviation Detail'!$B$24:$B$523,B453,'CMS Deviation Detail'!$C$24:$C$523,C453))</f>
        <v/>
      </c>
      <c r="F453" s="194" t="str">
        <f t="shared" si="6"/>
        <v/>
      </c>
      <c r="G453" s="193" t="str">
        <f>IF(C453="","",SUMIFS('CMS Deviation Detail'!$I$24:$I$523,'CMS Deviation Detail'!$B$24:$B$523,$B453,'CMS Deviation Detail'!$C$24:$C$523,$C453,'CMS Deviation Detail'!$J$24:$J$523,"Control Equipment Problems"))</f>
        <v/>
      </c>
      <c r="H453" s="193" t="str">
        <f>IF(D453="","",SUMIFS('CMS Deviation Detail'!$I$24:$I$523,'CMS Deviation Detail'!$B$24:$B$523,$B453,'CMS Deviation Detail'!$C$24:$C$523,$C453,'CMS Deviation Detail'!$J$24:$J$523,"Process Problems"))</f>
        <v/>
      </c>
      <c r="I453" s="193" t="str">
        <f>IF(E453="","",SUMIFS('CMS Deviation Detail'!$I$24:$I$523,'CMS Deviation Detail'!$B$24:$B$523,$B453,'CMS Deviation Detail'!$C$24:$C$523,$C453,'CMS Deviation Detail'!$J$24:$J$523,"Other Known Causes"))</f>
        <v/>
      </c>
      <c r="J453" s="216" t="str">
        <f>IF(F453="","",SUMIFS('CMS Deviation Detail'!$I$24:$I$523,'CMS Deviation Detail'!$B$24:$B$523,$B453,'CMS Deviation Detail'!$C$24:$C$523,$C453,'CMS Deviation Detail'!$J$24:$J$523,"Other Unknown Causes"))</f>
        <v/>
      </c>
    </row>
    <row r="454" spans="2:10" x14ac:dyDescent="0.35">
      <c r="B454" s="189" t="str">
        <f>IF(Lists!AK432="","",Lists!AK432)</f>
        <v/>
      </c>
      <c r="C454" s="189" t="str">
        <f>IF(Lists!AL432="","",Lists!AL432)</f>
        <v/>
      </c>
      <c r="D454" s="193" t="str">
        <f>IF(C454="","",VLOOKUP(B454,Lists!$K$2:$L$501,2,FALSE))</f>
        <v/>
      </c>
      <c r="E454" s="193" t="str">
        <f>IF(C454="","",SUMIFS('CMS Deviation Detail'!$I$24:$I$523,'CMS Deviation Detail'!$B$24:$B$523,B454,'CMS Deviation Detail'!$C$24:$C$523,C454))</f>
        <v/>
      </c>
      <c r="F454" s="194" t="str">
        <f t="shared" si="6"/>
        <v/>
      </c>
      <c r="G454" s="193" t="str">
        <f>IF(C454="","",SUMIFS('CMS Deviation Detail'!$I$24:$I$523,'CMS Deviation Detail'!$B$24:$B$523,$B454,'CMS Deviation Detail'!$C$24:$C$523,$C454,'CMS Deviation Detail'!$J$24:$J$523,"Control Equipment Problems"))</f>
        <v/>
      </c>
      <c r="H454" s="193" t="str">
        <f>IF(D454="","",SUMIFS('CMS Deviation Detail'!$I$24:$I$523,'CMS Deviation Detail'!$B$24:$B$523,$B454,'CMS Deviation Detail'!$C$24:$C$523,$C454,'CMS Deviation Detail'!$J$24:$J$523,"Process Problems"))</f>
        <v/>
      </c>
      <c r="I454" s="193" t="str">
        <f>IF(E454="","",SUMIFS('CMS Deviation Detail'!$I$24:$I$523,'CMS Deviation Detail'!$B$24:$B$523,$B454,'CMS Deviation Detail'!$C$24:$C$523,$C454,'CMS Deviation Detail'!$J$24:$J$523,"Other Known Causes"))</f>
        <v/>
      </c>
      <c r="J454" s="216" t="str">
        <f>IF(F454="","",SUMIFS('CMS Deviation Detail'!$I$24:$I$523,'CMS Deviation Detail'!$B$24:$B$523,$B454,'CMS Deviation Detail'!$C$24:$C$523,$C454,'CMS Deviation Detail'!$J$24:$J$523,"Other Unknown Causes"))</f>
        <v/>
      </c>
    </row>
    <row r="455" spans="2:10" x14ac:dyDescent="0.35">
      <c r="B455" s="189" t="str">
        <f>IF(Lists!AK433="","",Lists!AK433)</f>
        <v/>
      </c>
      <c r="C455" s="189" t="str">
        <f>IF(Lists!AL433="","",Lists!AL433)</f>
        <v/>
      </c>
      <c r="D455" s="193" t="str">
        <f>IF(C455="","",VLOOKUP(B455,Lists!$K$2:$L$501,2,FALSE))</f>
        <v/>
      </c>
      <c r="E455" s="193" t="str">
        <f>IF(C455="","",SUMIFS('CMS Deviation Detail'!$I$24:$I$523,'CMS Deviation Detail'!$B$24:$B$523,B455,'CMS Deviation Detail'!$C$24:$C$523,C455))</f>
        <v/>
      </c>
      <c r="F455" s="194" t="str">
        <f t="shared" si="6"/>
        <v/>
      </c>
      <c r="G455" s="193" t="str">
        <f>IF(C455="","",SUMIFS('CMS Deviation Detail'!$I$24:$I$523,'CMS Deviation Detail'!$B$24:$B$523,$B455,'CMS Deviation Detail'!$C$24:$C$523,$C455,'CMS Deviation Detail'!$J$24:$J$523,"Control Equipment Problems"))</f>
        <v/>
      </c>
      <c r="H455" s="193" t="str">
        <f>IF(D455="","",SUMIFS('CMS Deviation Detail'!$I$24:$I$523,'CMS Deviation Detail'!$B$24:$B$523,$B455,'CMS Deviation Detail'!$C$24:$C$523,$C455,'CMS Deviation Detail'!$J$24:$J$523,"Process Problems"))</f>
        <v/>
      </c>
      <c r="I455" s="193" t="str">
        <f>IF(E455="","",SUMIFS('CMS Deviation Detail'!$I$24:$I$523,'CMS Deviation Detail'!$B$24:$B$523,$B455,'CMS Deviation Detail'!$C$24:$C$523,$C455,'CMS Deviation Detail'!$J$24:$J$523,"Other Known Causes"))</f>
        <v/>
      </c>
      <c r="J455" s="216" t="str">
        <f>IF(F455="","",SUMIFS('CMS Deviation Detail'!$I$24:$I$523,'CMS Deviation Detail'!$B$24:$B$523,$B455,'CMS Deviation Detail'!$C$24:$C$523,$C455,'CMS Deviation Detail'!$J$24:$J$523,"Other Unknown Causes"))</f>
        <v/>
      </c>
    </row>
    <row r="456" spans="2:10" x14ac:dyDescent="0.35">
      <c r="B456" s="189" t="str">
        <f>IF(Lists!AK434="","",Lists!AK434)</f>
        <v/>
      </c>
      <c r="C456" s="189" t="str">
        <f>IF(Lists!AL434="","",Lists!AL434)</f>
        <v/>
      </c>
      <c r="D456" s="193" t="str">
        <f>IF(C456="","",VLOOKUP(B456,Lists!$K$2:$L$501,2,FALSE))</f>
        <v/>
      </c>
      <c r="E456" s="193" t="str">
        <f>IF(C456="","",SUMIFS('CMS Deviation Detail'!$I$24:$I$523,'CMS Deviation Detail'!$B$24:$B$523,B456,'CMS Deviation Detail'!$C$24:$C$523,C456))</f>
        <v/>
      </c>
      <c r="F456" s="194" t="str">
        <f t="shared" si="6"/>
        <v/>
      </c>
      <c r="G456" s="193" t="str">
        <f>IF(C456="","",SUMIFS('CMS Deviation Detail'!$I$24:$I$523,'CMS Deviation Detail'!$B$24:$B$523,$B456,'CMS Deviation Detail'!$C$24:$C$523,$C456,'CMS Deviation Detail'!$J$24:$J$523,"Control Equipment Problems"))</f>
        <v/>
      </c>
      <c r="H456" s="193" t="str">
        <f>IF(D456="","",SUMIFS('CMS Deviation Detail'!$I$24:$I$523,'CMS Deviation Detail'!$B$24:$B$523,$B456,'CMS Deviation Detail'!$C$24:$C$523,$C456,'CMS Deviation Detail'!$J$24:$J$523,"Process Problems"))</f>
        <v/>
      </c>
      <c r="I456" s="193" t="str">
        <f>IF(E456="","",SUMIFS('CMS Deviation Detail'!$I$24:$I$523,'CMS Deviation Detail'!$B$24:$B$523,$B456,'CMS Deviation Detail'!$C$24:$C$523,$C456,'CMS Deviation Detail'!$J$24:$J$523,"Other Known Causes"))</f>
        <v/>
      </c>
      <c r="J456" s="216" t="str">
        <f>IF(F456="","",SUMIFS('CMS Deviation Detail'!$I$24:$I$523,'CMS Deviation Detail'!$B$24:$B$523,$B456,'CMS Deviation Detail'!$C$24:$C$523,$C456,'CMS Deviation Detail'!$J$24:$J$523,"Other Unknown Causes"))</f>
        <v/>
      </c>
    </row>
    <row r="457" spans="2:10" x14ac:dyDescent="0.35">
      <c r="B457" s="189" t="str">
        <f>IF(Lists!AK435="","",Lists!AK435)</f>
        <v/>
      </c>
      <c r="C457" s="189" t="str">
        <f>IF(Lists!AL435="","",Lists!AL435)</f>
        <v/>
      </c>
      <c r="D457" s="193" t="str">
        <f>IF(C457="","",VLOOKUP(B457,Lists!$K$2:$L$501,2,FALSE))</f>
        <v/>
      </c>
      <c r="E457" s="193" t="str">
        <f>IF(C457="","",SUMIFS('CMS Deviation Detail'!$I$24:$I$523,'CMS Deviation Detail'!$B$24:$B$523,B457,'CMS Deviation Detail'!$C$24:$C$523,C457))</f>
        <v/>
      </c>
      <c r="F457" s="194" t="str">
        <f t="shared" si="6"/>
        <v/>
      </c>
      <c r="G457" s="193" t="str">
        <f>IF(C457="","",SUMIFS('CMS Deviation Detail'!$I$24:$I$523,'CMS Deviation Detail'!$B$24:$B$523,$B457,'CMS Deviation Detail'!$C$24:$C$523,$C457,'CMS Deviation Detail'!$J$24:$J$523,"Control Equipment Problems"))</f>
        <v/>
      </c>
      <c r="H457" s="193" t="str">
        <f>IF(D457="","",SUMIFS('CMS Deviation Detail'!$I$24:$I$523,'CMS Deviation Detail'!$B$24:$B$523,$B457,'CMS Deviation Detail'!$C$24:$C$523,$C457,'CMS Deviation Detail'!$J$24:$J$523,"Process Problems"))</f>
        <v/>
      </c>
      <c r="I457" s="193" t="str">
        <f>IF(E457="","",SUMIFS('CMS Deviation Detail'!$I$24:$I$523,'CMS Deviation Detail'!$B$24:$B$523,$B457,'CMS Deviation Detail'!$C$24:$C$523,$C457,'CMS Deviation Detail'!$J$24:$J$523,"Other Known Causes"))</f>
        <v/>
      </c>
      <c r="J457" s="216" t="str">
        <f>IF(F457="","",SUMIFS('CMS Deviation Detail'!$I$24:$I$523,'CMS Deviation Detail'!$B$24:$B$523,$B457,'CMS Deviation Detail'!$C$24:$C$523,$C457,'CMS Deviation Detail'!$J$24:$J$523,"Other Unknown Causes"))</f>
        <v/>
      </c>
    </row>
    <row r="458" spans="2:10" x14ac:dyDescent="0.35">
      <c r="B458" s="189" t="str">
        <f>IF(Lists!AK436="","",Lists!AK436)</f>
        <v/>
      </c>
      <c r="C458" s="189" t="str">
        <f>IF(Lists!AL436="","",Lists!AL436)</f>
        <v/>
      </c>
      <c r="D458" s="193" t="str">
        <f>IF(C458="","",VLOOKUP(B458,Lists!$K$2:$L$501,2,FALSE))</f>
        <v/>
      </c>
      <c r="E458" s="193" t="str">
        <f>IF(C458="","",SUMIFS('CMS Deviation Detail'!$I$24:$I$523,'CMS Deviation Detail'!$B$24:$B$523,B458,'CMS Deviation Detail'!$C$24:$C$523,C458))</f>
        <v/>
      </c>
      <c r="F458" s="194" t="str">
        <f t="shared" si="6"/>
        <v/>
      </c>
      <c r="G458" s="193" t="str">
        <f>IF(C458="","",SUMIFS('CMS Deviation Detail'!$I$24:$I$523,'CMS Deviation Detail'!$B$24:$B$523,$B458,'CMS Deviation Detail'!$C$24:$C$523,$C458,'CMS Deviation Detail'!$J$24:$J$523,"Control Equipment Problems"))</f>
        <v/>
      </c>
      <c r="H458" s="193" t="str">
        <f>IF(D458="","",SUMIFS('CMS Deviation Detail'!$I$24:$I$523,'CMS Deviation Detail'!$B$24:$B$523,$B458,'CMS Deviation Detail'!$C$24:$C$523,$C458,'CMS Deviation Detail'!$J$24:$J$523,"Process Problems"))</f>
        <v/>
      </c>
      <c r="I458" s="193" t="str">
        <f>IF(E458="","",SUMIFS('CMS Deviation Detail'!$I$24:$I$523,'CMS Deviation Detail'!$B$24:$B$523,$B458,'CMS Deviation Detail'!$C$24:$C$523,$C458,'CMS Deviation Detail'!$J$24:$J$523,"Other Known Causes"))</f>
        <v/>
      </c>
      <c r="J458" s="216" t="str">
        <f>IF(F458="","",SUMIFS('CMS Deviation Detail'!$I$24:$I$523,'CMS Deviation Detail'!$B$24:$B$523,$B458,'CMS Deviation Detail'!$C$24:$C$523,$C458,'CMS Deviation Detail'!$J$24:$J$523,"Other Unknown Causes"))</f>
        <v/>
      </c>
    </row>
    <row r="459" spans="2:10" x14ac:dyDescent="0.35">
      <c r="B459" s="189" t="str">
        <f>IF(Lists!AK437="","",Lists!AK437)</f>
        <v/>
      </c>
      <c r="C459" s="189" t="str">
        <f>IF(Lists!AL437="","",Lists!AL437)</f>
        <v/>
      </c>
      <c r="D459" s="193" t="str">
        <f>IF(C459="","",VLOOKUP(B459,Lists!$K$2:$L$501,2,FALSE))</f>
        <v/>
      </c>
      <c r="E459" s="193" t="str">
        <f>IF(C459="","",SUMIFS('CMS Deviation Detail'!$I$24:$I$523,'CMS Deviation Detail'!$B$24:$B$523,B459,'CMS Deviation Detail'!$C$24:$C$523,C459))</f>
        <v/>
      </c>
      <c r="F459" s="194" t="str">
        <f t="shared" si="6"/>
        <v/>
      </c>
      <c r="G459" s="193" t="str">
        <f>IF(C459="","",SUMIFS('CMS Deviation Detail'!$I$24:$I$523,'CMS Deviation Detail'!$B$24:$B$523,$B459,'CMS Deviation Detail'!$C$24:$C$523,$C459,'CMS Deviation Detail'!$J$24:$J$523,"Control Equipment Problems"))</f>
        <v/>
      </c>
      <c r="H459" s="193" t="str">
        <f>IF(D459="","",SUMIFS('CMS Deviation Detail'!$I$24:$I$523,'CMS Deviation Detail'!$B$24:$B$523,$B459,'CMS Deviation Detail'!$C$24:$C$523,$C459,'CMS Deviation Detail'!$J$24:$J$523,"Process Problems"))</f>
        <v/>
      </c>
      <c r="I459" s="193" t="str">
        <f>IF(E459="","",SUMIFS('CMS Deviation Detail'!$I$24:$I$523,'CMS Deviation Detail'!$B$24:$B$523,$B459,'CMS Deviation Detail'!$C$24:$C$523,$C459,'CMS Deviation Detail'!$J$24:$J$523,"Other Known Causes"))</f>
        <v/>
      </c>
      <c r="J459" s="216" t="str">
        <f>IF(F459="","",SUMIFS('CMS Deviation Detail'!$I$24:$I$523,'CMS Deviation Detail'!$B$24:$B$523,$B459,'CMS Deviation Detail'!$C$24:$C$523,$C459,'CMS Deviation Detail'!$J$24:$J$523,"Other Unknown Causes"))</f>
        <v/>
      </c>
    </row>
    <row r="460" spans="2:10" x14ac:dyDescent="0.35">
      <c r="B460" s="189" t="str">
        <f>IF(Lists!AK438="","",Lists!AK438)</f>
        <v/>
      </c>
      <c r="C460" s="189" t="str">
        <f>IF(Lists!AL438="","",Lists!AL438)</f>
        <v/>
      </c>
      <c r="D460" s="193" t="str">
        <f>IF(C460="","",VLOOKUP(B460,Lists!$K$2:$L$501,2,FALSE))</f>
        <v/>
      </c>
      <c r="E460" s="193" t="str">
        <f>IF(C460="","",SUMIFS('CMS Deviation Detail'!$I$24:$I$523,'CMS Deviation Detail'!$B$24:$B$523,B460,'CMS Deviation Detail'!$C$24:$C$523,C460))</f>
        <v/>
      </c>
      <c r="F460" s="194" t="str">
        <f t="shared" si="6"/>
        <v/>
      </c>
      <c r="G460" s="193" t="str">
        <f>IF(C460="","",SUMIFS('CMS Deviation Detail'!$I$24:$I$523,'CMS Deviation Detail'!$B$24:$B$523,$B460,'CMS Deviation Detail'!$C$24:$C$523,$C460,'CMS Deviation Detail'!$J$24:$J$523,"Control Equipment Problems"))</f>
        <v/>
      </c>
      <c r="H460" s="193" t="str">
        <f>IF(D460="","",SUMIFS('CMS Deviation Detail'!$I$24:$I$523,'CMS Deviation Detail'!$B$24:$B$523,$B460,'CMS Deviation Detail'!$C$24:$C$523,$C460,'CMS Deviation Detail'!$J$24:$J$523,"Process Problems"))</f>
        <v/>
      </c>
      <c r="I460" s="193" t="str">
        <f>IF(E460="","",SUMIFS('CMS Deviation Detail'!$I$24:$I$523,'CMS Deviation Detail'!$B$24:$B$523,$B460,'CMS Deviation Detail'!$C$24:$C$523,$C460,'CMS Deviation Detail'!$J$24:$J$523,"Other Known Causes"))</f>
        <v/>
      </c>
      <c r="J460" s="216" t="str">
        <f>IF(F460="","",SUMIFS('CMS Deviation Detail'!$I$24:$I$523,'CMS Deviation Detail'!$B$24:$B$523,$B460,'CMS Deviation Detail'!$C$24:$C$523,$C460,'CMS Deviation Detail'!$J$24:$J$523,"Other Unknown Causes"))</f>
        <v/>
      </c>
    </row>
    <row r="461" spans="2:10" x14ac:dyDescent="0.35">
      <c r="B461" s="189" t="str">
        <f>IF(Lists!AK439="","",Lists!AK439)</f>
        <v/>
      </c>
      <c r="C461" s="189" t="str">
        <f>IF(Lists!AL439="","",Lists!AL439)</f>
        <v/>
      </c>
      <c r="D461" s="193" t="str">
        <f>IF(C461="","",VLOOKUP(B461,Lists!$K$2:$L$501,2,FALSE))</f>
        <v/>
      </c>
      <c r="E461" s="193" t="str">
        <f>IF(C461="","",SUMIFS('CMS Deviation Detail'!$I$24:$I$523,'CMS Deviation Detail'!$B$24:$B$523,B461,'CMS Deviation Detail'!$C$24:$C$523,C461))</f>
        <v/>
      </c>
      <c r="F461" s="194" t="str">
        <f t="shared" si="6"/>
        <v/>
      </c>
      <c r="G461" s="193" t="str">
        <f>IF(C461="","",SUMIFS('CMS Deviation Detail'!$I$24:$I$523,'CMS Deviation Detail'!$B$24:$B$523,$B461,'CMS Deviation Detail'!$C$24:$C$523,$C461,'CMS Deviation Detail'!$J$24:$J$523,"Control Equipment Problems"))</f>
        <v/>
      </c>
      <c r="H461" s="193" t="str">
        <f>IF(D461="","",SUMIFS('CMS Deviation Detail'!$I$24:$I$523,'CMS Deviation Detail'!$B$24:$B$523,$B461,'CMS Deviation Detail'!$C$24:$C$523,$C461,'CMS Deviation Detail'!$J$24:$J$523,"Process Problems"))</f>
        <v/>
      </c>
      <c r="I461" s="193" t="str">
        <f>IF(E461="","",SUMIFS('CMS Deviation Detail'!$I$24:$I$523,'CMS Deviation Detail'!$B$24:$B$523,$B461,'CMS Deviation Detail'!$C$24:$C$523,$C461,'CMS Deviation Detail'!$J$24:$J$523,"Other Known Causes"))</f>
        <v/>
      </c>
      <c r="J461" s="216" t="str">
        <f>IF(F461="","",SUMIFS('CMS Deviation Detail'!$I$24:$I$523,'CMS Deviation Detail'!$B$24:$B$523,$B461,'CMS Deviation Detail'!$C$24:$C$523,$C461,'CMS Deviation Detail'!$J$24:$J$523,"Other Unknown Causes"))</f>
        <v/>
      </c>
    </row>
    <row r="462" spans="2:10" x14ac:dyDescent="0.35">
      <c r="B462" s="189" t="str">
        <f>IF(Lists!AK440="","",Lists!AK440)</f>
        <v/>
      </c>
      <c r="C462" s="189" t="str">
        <f>IF(Lists!AL440="","",Lists!AL440)</f>
        <v/>
      </c>
      <c r="D462" s="193" t="str">
        <f>IF(C462="","",VLOOKUP(B462,Lists!$K$2:$L$501,2,FALSE))</f>
        <v/>
      </c>
      <c r="E462" s="193" t="str">
        <f>IF(C462="","",SUMIFS('CMS Deviation Detail'!$I$24:$I$523,'CMS Deviation Detail'!$B$24:$B$523,B462,'CMS Deviation Detail'!$C$24:$C$523,C462))</f>
        <v/>
      </c>
      <c r="F462" s="194" t="str">
        <f t="shared" si="6"/>
        <v/>
      </c>
      <c r="G462" s="193" t="str">
        <f>IF(C462="","",SUMIFS('CMS Deviation Detail'!$I$24:$I$523,'CMS Deviation Detail'!$B$24:$B$523,$B462,'CMS Deviation Detail'!$C$24:$C$523,$C462,'CMS Deviation Detail'!$J$24:$J$523,"Control Equipment Problems"))</f>
        <v/>
      </c>
      <c r="H462" s="193" t="str">
        <f>IF(D462="","",SUMIFS('CMS Deviation Detail'!$I$24:$I$523,'CMS Deviation Detail'!$B$24:$B$523,$B462,'CMS Deviation Detail'!$C$24:$C$523,$C462,'CMS Deviation Detail'!$J$24:$J$523,"Process Problems"))</f>
        <v/>
      </c>
      <c r="I462" s="193" t="str">
        <f>IF(E462="","",SUMIFS('CMS Deviation Detail'!$I$24:$I$523,'CMS Deviation Detail'!$B$24:$B$523,$B462,'CMS Deviation Detail'!$C$24:$C$523,$C462,'CMS Deviation Detail'!$J$24:$J$523,"Other Known Causes"))</f>
        <v/>
      </c>
      <c r="J462" s="216" t="str">
        <f>IF(F462="","",SUMIFS('CMS Deviation Detail'!$I$24:$I$523,'CMS Deviation Detail'!$B$24:$B$523,$B462,'CMS Deviation Detail'!$C$24:$C$523,$C462,'CMS Deviation Detail'!$J$24:$J$523,"Other Unknown Causes"))</f>
        <v/>
      </c>
    </row>
    <row r="463" spans="2:10" x14ac:dyDescent="0.35">
      <c r="B463" s="189" t="str">
        <f>IF(Lists!AK441="","",Lists!AK441)</f>
        <v/>
      </c>
      <c r="C463" s="189" t="str">
        <f>IF(Lists!AL441="","",Lists!AL441)</f>
        <v/>
      </c>
      <c r="D463" s="193" t="str">
        <f>IF(C463="","",VLOOKUP(B463,Lists!$K$2:$L$501,2,FALSE))</f>
        <v/>
      </c>
      <c r="E463" s="193" t="str">
        <f>IF(C463="","",SUMIFS('CMS Deviation Detail'!$I$24:$I$523,'CMS Deviation Detail'!$B$24:$B$523,B463,'CMS Deviation Detail'!$C$24:$C$523,C463))</f>
        <v/>
      </c>
      <c r="F463" s="194" t="str">
        <f t="shared" si="6"/>
        <v/>
      </c>
      <c r="G463" s="193" t="str">
        <f>IF(C463="","",SUMIFS('CMS Deviation Detail'!$I$24:$I$523,'CMS Deviation Detail'!$B$24:$B$523,$B463,'CMS Deviation Detail'!$C$24:$C$523,$C463,'CMS Deviation Detail'!$J$24:$J$523,"Control Equipment Problems"))</f>
        <v/>
      </c>
      <c r="H463" s="193" t="str">
        <f>IF(D463="","",SUMIFS('CMS Deviation Detail'!$I$24:$I$523,'CMS Deviation Detail'!$B$24:$B$523,$B463,'CMS Deviation Detail'!$C$24:$C$523,$C463,'CMS Deviation Detail'!$J$24:$J$523,"Process Problems"))</f>
        <v/>
      </c>
      <c r="I463" s="193" t="str">
        <f>IF(E463="","",SUMIFS('CMS Deviation Detail'!$I$24:$I$523,'CMS Deviation Detail'!$B$24:$B$523,$B463,'CMS Deviation Detail'!$C$24:$C$523,$C463,'CMS Deviation Detail'!$J$24:$J$523,"Other Known Causes"))</f>
        <v/>
      </c>
      <c r="J463" s="216" t="str">
        <f>IF(F463="","",SUMIFS('CMS Deviation Detail'!$I$24:$I$523,'CMS Deviation Detail'!$B$24:$B$523,$B463,'CMS Deviation Detail'!$C$24:$C$523,$C463,'CMS Deviation Detail'!$J$24:$J$523,"Other Unknown Causes"))</f>
        <v/>
      </c>
    </row>
    <row r="464" spans="2:10" x14ac:dyDescent="0.35">
      <c r="B464" s="189" t="str">
        <f>IF(Lists!AK442="","",Lists!AK442)</f>
        <v/>
      </c>
      <c r="C464" s="189" t="str">
        <f>IF(Lists!AL442="","",Lists!AL442)</f>
        <v/>
      </c>
      <c r="D464" s="193" t="str">
        <f>IF(C464="","",VLOOKUP(B464,Lists!$K$2:$L$501,2,FALSE))</f>
        <v/>
      </c>
      <c r="E464" s="193" t="str">
        <f>IF(C464="","",SUMIFS('CMS Deviation Detail'!$I$24:$I$523,'CMS Deviation Detail'!$B$24:$B$523,B464,'CMS Deviation Detail'!$C$24:$C$523,C464))</f>
        <v/>
      </c>
      <c r="F464" s="194" t="str">
        <f t="shared" si="6"/>
        <v/>
      </c>
      <c r="G464" s="193" t="str">
        <f>IF(C464="","",SUMIFS('CMS Deviation Detail'!$I$24:$I$523,'CMS Deviation Detail'!$B$24:$B$523,$B464,'CMS Deviation Detail'!$C$24:$C$523,$C464,'CMS Deviation Detail'!$J$24:$J$523,"Control Equipment Problems"))</f>
        <v/>
      </c>
      <c r="H464" s="193" t="str">
        <f>IF(D464="","",SUMIFS('CMS Deviation Detail'!$I$24:$I$523,'CMS Deviation Detail'!$B$24:$B$523,$B464,'CMS Deviation Detail'!$C$24:$C$523,$C464,'CMS Deviation Detail'!$J$24:$J$523,"Process Problems"))</f>
        <v/>
      </c>
      <c r="I464" s="193" t="str">
        <f>IF(E464="","",SUMIFS('CMS Deviation Detail'!$I$24:$I$523,'CMS Deviation Detail'!$B$24:$B$523,$B464,'CMS Deviation Detail'!$C$24:$C$523,$C464,'CMS Deviation Detail'!$J$24:$J$523,"Other Known Causes"))</f>
        <v/>
      </c>
      <c r="J464" s="216" t="str">
        <f>IF(F464="","",SUMIFS('CMS Deviation Detail'!$I$24:$I$523,'CMS Deviation Detail'!$B$24:$B$523,$B464,'CMS Deviation Detail'!$C$24:$C$523,$C464,'CMS Deviation Detail'!$J$24:$J$523,"Other Unknown Causes"))</f>
        <v/>
      </c>
    </row>
    <row r="465" spans="2:10" x14ac:dyDescent="0.35">
      <c r="B465" s="189" t="str">
        <f>IF(Lists!AK443="","",Lists!AK443)</f>
        <v/>
      </c>
      <c r="C465" s="189" t="str">
        <f>IF(Lists!AL443="","",Lists!AL443)</f>
        <v/>
      </c>
      <c r="D465" s="193" t="str">
        <f>IF(C465="","",VLOOKUP(B465,Lists!$K$2:$L$501,2,FALSE))</f>
        <v/>
      </c>
      <c r="E465" s="193" t="str">
        <f>IF(C465="","",SUMIFS('CMS Deviation Detail'!$I$24:$I$523,'CMS Deviation Detail'!$B$24:$B$523,B465,'CMS Deviation Detail'!$C$24:$C$523,C465))</f>
        <v/>
      </c>
      <c r="F465" s="194" t="str">
        <f t="shared" si="6"/>
        <v/>
      </c>
      <c r="G465" s="193" t="str">
        <f>IF(C465="","",SUMIFS('CMS Deviation Detail'!$I$24:$I$523,'CMS Deviation Detail'!$B$24:$B$523,$B465,'CMS Deviation Detail'!$C$24:$C$523,$C465,'CMS Deviation Detail'!$J$24:$J$523,"Control Equipment Problems"))</f>
        <v/>
      </c>
      <c r="H465" s="193" t="str">
        <f>IF(D465="","",SUMIFS('CMS Deviation Detail'!$I$24:$I$523,'CMS Deviation Detail'!$B$24:$B$523,$B465,'CMS Deviation Detail'!$C$24:$C$523,$C465,'CMS Deviation Detail'!$J$24:$J$523,"Process Problems"))</f>
        <v/>
      </c>
      <c r="I465" s="193" t="str">
        <f>IF(E465="","",SUMIFS('CMS Deviation Detail'!$I$24:$I$523,'CMS Deviation Detail'!$B$24:$B$523,$B465,'CMS Deviation Detail'!$C$24:$C$523,$C465,'CMS Deviation Detail'!$J$24:$J$523,"Other Known Causes"))</f>
        <v/>
      </c>
      <c r="J465" s="216" t="str">
        <f>IF(F465="","",SUMIFS('CMS Deviation Detail'!$I$24:$I$523,'CMS Deviation Detail'!$B$24:$B$523,$B465,'CMS Deviation Detail'!$C$24:$C$523,$C465,'CMS Deviation Detail'!$J$24:$J$523,"Other Unknown Causes"))</f>
        <v/>
      </c>
    </row>
    <row r="466" spans="2:10" x14ac:dyDescent="0.35">
      <c r="B466" s="189" t="str">
        <f>IF(Lists!AK444="","",Lists!AK444)</f>
        <v/>
      </c>
      <c r="C466" s="189" t="str">
        <f>IF(Lists!AL444="","",Lists!AL444)</f>
        <v/>
      </c>
      <c r="D466" s="193" t="str">
        <f>IF(C466="","",VLOOKUP(B466,Lists!$K$2:$L$501,2,FALSE))</f>
        <v/>
      </c>
      <c r="E466" s="193" t="str">
        <f>IF(C466="","",SUMIFS('CMS Deviation Detail'!$I$24:$I$523,'CMS Deviation Detail'!$B$24:$B$523,B466,'CMS Deviation Detail'!$C$24:$C$523,C466))</f>
        <v/>
      </c>
      <c r="F466" s="194" t="str">
        <f t="shared" si="6"/>
        <v/>
      </c>
      <c r="G466" s="193" t="str">
        <f>IF(C466="","",SUMIFS('CMS Deviation Detail'!$I$24:$I$523,'CMS Deviation Detail'!$B$24:$B$523,$B466,'CMS Deviation Detail'!$C$24:$C$523,$C466,'CMS Deviation Detail'!$J$24:$J$523,"Control Equipment Problems"))</f>
        <v/>
      </c>
      <c r="H466" s="193" t="str">
        <f>IF(D466="","",SUMIFS('CMS Deviation Detail'!$I$24:$I$523,'CMS Deviation Detail'!$B$24:$B$523,$B466,'CMS Deviation Detail'!$C$24:$C$523,$C466,'CMS Deviation Detail'!$J$24:$J$523,"Process Problems"))</f>
        <v/>
      </c>
      <c r="I466" s="193" t="str">
        <f>IF(E466="","",SUMIFS('CMS Deviation Detail'!$I$24:$I$523,'CMS Deviation Detail'!$B$24:$B$523,$B466,'CMS Deviation Detail'!$C$24:$C$523,$C466,'CMS Deviation Detail'!$J$24:$J$523,"Other Known Causes"))</f>
        <v/>
      </c>
      <c r="J466" s="216" t="str">
        <f>IF(F466="","",SUMIFS('CMS Deviation Detail'!$I$24:$I$523,'CMS Deviation Detail'!$B$24:$B$523,$B466,'CMS Deviation Detail'!$C$24:$C$523,$C466,'CMS Deviation Detail'!$J$24:$J$523,"Other Unknown Causes"))</f>
        <v/>
      </c>
    </row>
    <row r="467" spans="2:10" x14ac:dyDescent="0.35">
      <c r="B467" s="189" t="str">
        <f>IF(Lists!AK445="","",Lists!AK445)</f>
        <v/>
      </c>
      <c r="C467" s="189" t="str">
        <f>IF(Lists!AL445="","",Lists!AL445)</f>
        <v/>
      </c>
      <c r="D467" s="193" t="str">
        <f>IF(C467="","",VLOOKUP(B467,Lists!$K$2:$L$501,2,FALSE))</f>
        <v/>
      </c>
      <c r="E467" s="193" t="str">
        <f>IF(C467="","",SUMIFS('CMS Deviation Detail'!$I$24:$I$523,'CMS Deviation Detail'!$B$24:$B$523,B467,'CMS Deviation Detail'!$C$24:$C$523,C467))</f>
        <v/>
      </c>
      <c r="F467" s="194" t="str">
        <f t="shared" si="6"/>
        <v/>
      </c>
      <c r="G467" s="193" t="str">
        <f>IF(C467="","",SUMIFS('CMS Deviation Detail'!$I$24:$I$523,'CMS Deviation Detail'!$B$24:$B$523,$B467,'CMS Deviation Detail'!$C$24:$C$523,$C467,'CMS Deviation Detail'!$J$24:$J$523,"Control Equipment Problems"))</f>
        <v/>
      </c>
      <c r="H467" s="193" t="str">
        <f>IF(D467="","",SUMIFS('CMS Deviation Detail'!$I$24:$I$523,'CMS Deviation Detail'!$B$24:$B$523,$B467,'CMS Deviation Detail'!$C$24:$C$523,$C467,'CMS Deviation Detail'!$J$24:$J$523,"Process Problems"))</f>
        <v/>
      </c>
      <c r="I467" s="193" t="str">
        <f>IF(E467="","",SUMIFS('CMS Deviation Detail'!$I$24:$I$523,'CMS Deviation Detail'!$B$24:$B$523,$B467,'CMS Deviation Detail'!$C$24:$C$523,$C467,'CMS Deviation Detail'!$J$24:$J$523,"Other Known Causes"))</f>
        <v/>
      </c>
      <c r="J467" s="216" t="str">
        <f>IF(F467="","",SUMIFS('CMS Deviation Detail'!$I$24:$I$523,'CMS Deviation Detail'!$B$24:$B$523,$B467,'CMS Deviation Detail'!$C$24:$C$523,$C467,'CMS Deviation Detail'!$J$24:$J$523,"Other Unknown Causes"))</f>
        <v/>
      </c>
    </row>
    <row r="468" spans="2:10" x14ac:dyDescent="0.35">
      <c r="B468" s="189" t="str">
        <f>IF(Lists!AK446="","",Lists!AK446)</f>
        <v/>
      </c>
      <c r="C468" s="189" t="str">
        <f>IF(Lists!AL446="","",Lists!AL446)</f>
        <v/>
      </c>
      <c r="D468" s="193" t="str">
        <f>IF(C468="","",VLOOKUP(B468,Lists!$K$2:$L$501,2,FALSE))</f>
        <v/>
      </c>
      <c r="E468" s="193" t="str">
        <f>IF(C468="","",SUMIFS('CMS Deviation Detail'!$I$24:$I$523,'CMS Deviation Detail'!$B$24:$B$523,B468,'CMS Deviation Detail'!$C$24:$C$523,C468))</f>
        <v/>
      </c>
      <c r="F468" s="194" t="str">
        <f t="shared" si="6"/>
        <v/>
      </c>
      <c r="G468" s="193" t="str">
        <f>IF(C468="","",SUMIFS('CMS Deviation Detail'!$I$24:$I$523,'CMS Deviation Detail'!$B$24:$B$523,$B468,'CMS Deviation Detail'!$C$24:$C$523,$C468,'CMS Deviation Detail'!$J$24:$J$523,"Control Equipment Problems"))</f>
        <v/>
      </c>
      <c r="H468" s="193" t="str">
        <f>IF(D468="","",SUMIFS('CMS Deviation Detail'!$I$24:$I$523,'CMS Deviation Detail'!$B$24:$B$523,$B468,'CMS Deviation Detail'!$C$24:$C$523,$C468,'CMS Deviation Detail'!$J$24:$J$523,"Process Problems"))</f>
        <v/>
      </c>
      <c r="I468" s="193" t="str">
        <f>IF(E468="","",SUMIFS('CMS Deviation Detail'!$I$24:$I$523,'CMS Deviation Detail'!$B$24:$B$523,$B468,'CMS Deviation Detail'!$C$24:$C$523,$C468,'CMS Deviation Detail'!$J$24:$J$523,"Other Known Causes"))</f>
        <v/>
      </c>
      <c r="J468" s="216" t="str">
        <f>IF(F468="","",SUMIFS('CMS Deviation Detail'!$I$24:$I$523,'CMS Deviation Detail'!$B$24:$B$523,$B468,'CMS Deviation Detail'!$C$24:$C$523,$C468,'CMS Deviation Detail'!$J$24:$J$523,"Other Unknown Causes"))</f>
        <v/>
      </c>
    </row>
    <row r="469" spans="2:10" x14ac:dyDescent="0.35">
      <c r="B469" s="189" t="str">
        <f>IF(Lists!AK447="","",Lists!AK447)</f>
        <v/>
      </c>
      <c r="C469" s="189" t="str">
        <f>IF(Lists!AL447="","",Lists!AL447)</f>
        <v/>
      </c>
      <c r="D469" s="193" t="str">
        <f>IF(C469="","",VLOOKUP(B469,Lists!$K$2:$L$501,2,FALSE))</f>
        <v/>
      </c>
      <c r="E469" s="193" t="str">
        <f>IF(C469="","",SUMIFS('CMS Deviation Detail'!$I$24:$I$523,'CMS Deviation Detail'!$B$24:$B$523,B469,'CMS Deviation Detail'!$C$24:$C$523,C469))</f>
        <v/>
      </c>
      <c r="F469" s="194" t="str">
        <f t="shared" si="6"/>
        <v/>
      </c>
      <c r="G469" s="193" t="str">
        <f>IF(C469="","",SUMIFS('CMS Deviation Detail'!$I$24:$I$523,'CMS Deviation Detail'!$B$24:$B$523,$B469,'CMS Deviation Detail'!$C$24:$C$523,$C469,'CMS Deviation Detail'!$J$24:$J$523,"Control Equipment Problems"))</f>
        <v/>
      </c>
      <c r="H469" s="193" t="str">
        <f>IF(D469="","",SUMIFS('CMS Deviation Detail'!$I$24:$I$523,'CMS Deviation Detail'!$B$24:$B$523,$B469,'CMS Deviation Detail'!$C$24:$C$523,$C469,'CMS Deviation Detail'!$J$24:$J$523,"Process Problems"))</f>
        <v/>
      </c>
      <c r="I469" s="193" t="str">
        <f>IF(E469="","",SUMIFS('CMS Deviation Detail'!$I$24:$I$523,'CMS Deviation Detail'!$B$24:$B$523,$B469,'CMS Deviation Detail'!$C$24:$C$523,$C469,'CMS Deviation Detail'!$J$24:$J$523,"Other Known Causes"))</f>
        <v/>
      </c>
      <c r="J469" s="216" t="str">
        <f>IF(F469="","",SUMIFS('CMS Deviation Detail'!$I$24:$I$523,'CMS Deviation Detail'!$B$24:$B$523,$B469,'CMS Deviation Detail'!$C$24:$C$523,$C469,'CMS Deviation Detail'!$J$24:$J$523,"Other Unknown Causes"))</f>
        <v/>
      </c>
    </row>
    <row r="470" spans="2:10" x14ac:dyDescent="0.35">
      <c r="B470" s="189" t="str">
        <f>IF(Lists!AK448="","",Lists!AK448)</f>
        <v/>
      </c>
      <c r="C470" s="189" t="str">
        <f>IF(Lists!AL448="","",Lists!AL448)</f>
        <v/>
      </c>
      <c r="D470" s="193" t="str">
        <f>IF(C470="","",VLOOKUP(B470,Lists!$K$2:$L$501,2,FALSE))</f>
        <v/>
      </c>
      <c r="E470" s="193" t="str">
        <f>IF(C470="","",SUMIFS('CMS Deviation Detail'!$I$24:$I$523,'CMS Deviation Detail'!$B$24:$B$523,B470,'CMS Deviation Detail'!$C$24:$C$523,C470))</f>
        <v/>
      </c>
      <c r="F470" s="194" t="str">
        <f t="shared" si="6"/>
        <v/>
      </c>
      <c r="G470" s="193" t="str">
        <f>IF(C470="","",SUMIFS('CMS Deviation Detail'!$I$24:$I$523,'CMS Deviation Detail'!$B$24:$B$523,$B470,'CMS Deviation Detail'!$C$24:$C$523,$C470,'CMS Deviation Detail'!$J$24:$J$523,"Control Equipment Problems"))</f>
        <v/>
      </c>
      <c r="H470" s="193" t="str">
        <f>IF(D470="","",SUMIFS('CMS Deviation Detail'!$I$24:$I$523,'CMS Deviation Detail'!$B$24:$B$523,$B470,'CMS Deviation Detail'!$C$24:$C$523,$C470,'CMS Deviation Detail'!$J$24:$J$523,"Process Problems"))</f>
        <v/>
      </c>
      <c r="I470" s="193" t="str">
        <f>IF(E470="","",SUMIFS('CMS Deviation Detail'!$I$24:$I$523,'CMS Deviation Detail'!$B$24:$B$523,$B470,'CMS Deviation Detail'!$C$24:$C$523,$C470,'CMS Deviation Detail'!$J$24:$J$523,"Other Known Causes"))</f>
        <v/>
      </c>
      <c r="J470" s="216" t="str">
        <f>IF(F470="","",SUMIFS('CMS Deviation Detail'!$I$24:$I$523,'CMS Deviation Detail'!$B$24:$B$523,$B470,'CMS Deviation Detail'!$C$24:$C$523,$C470,'CMS Deviation Detail'!$J$24:$J$523,"Other Unknown Causes"))</f>
        <v/>
      </c>
    </row>
    <row r="471" spans="2:10" x14ac:dyDescent="0.35">
      <c r="B471" s="189" t="str">
        <f>IF(Lists!AK449="","",Lists!AK449)</f>
        <v/>
      </c>
      <c r="C471" s="189" t="str">
        <f>IF(Lists!AL449="","",Lists!AL449)</f>
        <v/>
      </c>
      <c r="D471" s="193" t="str">
        <f>IF(C471="","",VLOOKUP(B471,Lists!$K$2:$L$501,2,FALSE))</f>
        <v/>
      </c>
      <c r="E471" s="193" t="str">
        <f>IF(C471="","",SUMIFS('CMS Deviation Detail'!$I$24:$I$523,'CMS Deviation Detail'!$B$24:$B$523,B471,'CMS Deviation Detail'!$C$24:$C$523,C471))</f>
        <v/>
      </c>
      <c r="F471" s="194" t="str">
        <f t="shared" si="6"/>
        <v/>
      </c>
      <c r="G471" s="193" t="str">
        <f>IF(C471="","",SUMIFS('CMS Deviation Detail'!$I$24:$I$523,'CMS Deviation Detail'!$B$24:$B$523,$B471,'CMS Deviation Detail'!$C$24:$C$523,$C471,'CMS Deviation Detail'!$J$24:$J$523,"Control Equipment Problems"))</f>
        <v/>
      </c>
      <c r="H471" s="193" t="str">
        <f>IF(D471="","",SUMIFS('CMS Deviation Detail'!$I$24:$I$523,'CMS Deviation Detail'!$B$24:$B$523,$B471,'CMS Deviation Detail'!$C$24:$C$523,$C471,'CMS Deviation Detail'!$J$24:$J$523,"Process Problems"))</f>
        <v/>
      </c>
      <c r="I471" s="193" t="str">
        <f>IF(E471="","",SUMIFS('CMS Deviation Detail'!$I$24:$I$523,'CMS Deviation Detail'!$B$24:$B$523,$B471,'CMS Deviation Detail'!$C$24:$C$523,$C471,'CMS Deviation Detail'!$J$24:$J$523,"Other Known Causes"))</f>
        <v/>
      </c>
      <c r="J471" s="216" t="str">
        <f>IF(F471="","",SUMIFS('CMS Deviation Detail'!$I$24:$I$523,'CMS Deviation Detail'!$B$24:$B$523,$B471,'CMS Deviation Detail'!$C$24:$C$523,$C471,'CMS Deviation Detail'!$J$24:$J$523,"Other Unknown Causes"))</f>
        <v/>
      </c>
    </row>
    <row r="472" spans="2:10" x14ac:dyDescent="0.35">
      <c r="B472" s="189" t="str">
        <f>IF(Lists!AK450="","",Lists!AK450)</f>
        <v/>
      </c>
      <c r="C472" s="189" t="str">
        <f>IF(Lists!AL450="","",Lists!AL450)</f>
        <v/>
      </c>
      <c r="D472" s="193" t="str">
        <f>IF(C472="","",VLOOKUP(B472,Lists!$K$2:$L$501,2,FALSE))</f>
        <v/>
      </c>
      <c r="E472" s="193" t="str">
        <f>IF(C472="","",SUMIFS('CMS Deviation Detail'!$I$24:$I$523,'CMS Deviation Detail'!$B$24:$B$523,B472,'CMS Deviation Detail'!$C$24:$C$523,C472))</f>
        <v/>
      </c>
      <c r="F472" s="194" t="str">
        <f t="shared" si="6"/>
        <v/>
      </c>
      <c r="G472" s="193" t="str">
        <f>IF(C472="","",SUMIFS('CMS Deviation Detail'!$I$24:$I$523,'CMS Deviation Detail'!$B$24:$B$523,$B472,'CMS Deviation Detail'!$C$24:$C$523,$C472,'CMS Deviation Detail'!$J$24:$J$523,"Control Equipment Problems"))</f>
        <v/>
      </c>
      <c r="H472" s="193" t="str">
        <f>IF(D472="","",SUMIFS('CMS Deviation Detail'!$I$24:$I$523,'CMS Deviation Detail'!$B$24:$B$523,$B472,'CMS Deviation Detail'!$C$24:$C$523,$C472,'CMS Deviation Detail'!$J$24:$J$523,"Process Problems"))</f>
        <v/>
      </c>
      <c r="I472" s="193" t="str">
        <f>IF(E472="","",SUMIFS('CMS Deviation Detail'!$I$24:$I$523,'CMS Deviation Detail'!$B$24:$B$523,$B472,'CMS Deviation Detail'!$C$24:$C$523,$C472,'CMS Deviation Detail'!$J$24:$J$523,"Other Known Causes"))</f>
        <v/>
      </c>
      <c r="J472" s="216" t="str">
        <f>IF(F472="","",SUMIFS('CMS Deviation Detail'!$I$24:$I$523,'CMS Deviation Detail'!$B$24:$B$523,$B472,'CMS Deviation Detail'!$C$24:$C$523,$C472,'CMS Deviation Detail'!$J$24:$J$523,"Other Unknown Causes"))</f>
        <v/>
      </c>
    </row>
    <row r="473" spans="2:10" x14ac:dyDescent="0.35">
      <c r="B473" s="189" t="str">
        <f>IF(Lists!AK451="","",Lists!AK451)</f>
        <v/>
      </c>
      <c r="C473" s="189" t="str">
        <f>IF(Lists!AL451="","",Lists!AL451)</f>
        <v/>
      </c>
      <c r="D473" s="193" t="str">
        <f>IF(C473="","",VLOOKUP(B473,Lists!$K$2:$L$501,2,FALSE))</f>
        <v/>
      </c>
      <c r="E473" s="193" t="str">
        <f>IF(C473="","",SUMIFS('CMS Deviation Detail'!$I$24:$I$523,'CMS Deviation Detail'!$B$24:$B$523,B473,'CMS Deviation Detail'!$C$24:$C$523,C473))</f>
        <v/>
      </c>
      <c r="F473" s="194" t="str">
        <f t="shared" ref="F473:F523" si="7">IF(B473="","",E473/D473)</f>
        <v/>
      </c>
      <c r="G473" s="193" t="str">
        <f>IF(C473="","",SUMIFS('CMS Deviation Detail'!$I$24:$I$523,'CMS Deviation Detail'!$B$24:$B$523,$B473,'CMS Deviation Detail'!$C$24:$C$523,$C473,'CMS Deviation Detail'!$J$24:$J$523,"Control Equipment Problems"))</f>
        <v/>
      </c>
      <c r="H473" s="193" t="str">
        <f>IF(D473="","",SUMIFS('CMS Deviation Detail'!$I$24:$I$523,'CMS Deviation Detail'!$B$24:$B$523,$B473,'CMS Deviation Detail'!$C$24:$C$523,$C473,'CMS Deviation Detail'!$J$24:$J$523,"Process Problems"))</f>
        <v/>
      </c>
      <c r="I473" s="193" t="str">
        <f>IF(E473="","",SUMIFS('CMS Deviation Detail'!$I$24:$I$523,'CMS Deviation Detail'!$B$24:$B$523,$B473,'CMS Deviation Detail'!$C$24:$C$523,$C473,'CMS Deviation Detail'!$J$24:$J$523,"Other Known Causes"))</f>
        <v/>
      </c>
      <c r="J473" s="216" t="str">
        <f>IF(F473="","",SUMIFS('CMS Deviation Detail'!$I$24:$I$523,'CMS Deviation Detail'!$B$24:$B$523,$B473,'CMS Deviation Detail'!$C$24:$C$523,$C473,'CMS Deviation Detail'!$J$24:$J$523,"Other Unknown Causes"))</f>
        <v/>
      </c>
    </row>
    <row r="474" spans="2:10" x14ac:dyDescent="0.35">
      <c r="B474" s="189" t="str">
        <f>IF(Lists!AK452="","",Lists!AK452)</f>
        <v/>
      </c>
      <c r="C474" s="189" t="str">
        <f>IF(Lists!AL452="","",Lists!AL452)</f>
        <v/>
      </c>
      <c r="D474" s="193" t="str">
        <f>IF(C474="","",VLOOKUP(B474,Lists!$K$2:$L$501,2,FALSE))</f>
        <v/>
      </c>
      <c r="E474" s="193" t="str">
        <f>IF(C474="","",SUMIFS('CMS Deviation Detail'!$I$24:$I$523,'CMS Deviation Detail'!$B$24:$B$523,B474,'CMS Deviation Detail'!$C$24:$C$523,C474))</f>
        <v/>
      </c>
      <c r="F474" s="194" t="str">
        <f t="shared" si="7"/>
        <v/>
      </c>
      <c r="G474" s="193" t="str">
        <f>IF(C474="","",SUMIFS('CMS Deviation Detail'!$I$24:$I$523,'CMS Deviation Detail'!$B$24:$B$523,$B474,'CMS Deviation Detail'!$C$24:$C$523,$C474,'CMS Deviation Detail'!$J$24:$J$523,"Control Equipment Problems"))</f>
        <v/>
      </c>
      <c r="H474" s="193" t="str">
        <f>IF(D474="","",SUMIFS('CMS Deviation Detail'!$I$24:$I$523,'CMS Deviation Detail'!$B$24:$B$523,$B474,'CMS Deviation Detail'!$C$24:$C$523,$C474,'CMS Deviation Detail'!$J$24:$J$523,"Process Problems"))</f>
        <v/>
      </c>
      <c r="I474" s="193" t="str">
        <f>IF(E474="","",SUMIFS('CMS Deviation Detail'!$I$24:$I$523,'CMS Deviation Detail'!$B$24:$B$523,$B474,'CMS Deviation Detail'!$C$24:$C$523,$C474,'CMS Deviation Detail'!$J$24:$J$523,"Other Known Causes"))</f>
        <v/>
      </c>
      <c r="J474" s="216" t="str">
        <f>IF(F474="","",SUMIFS('CMS Deviation Detail'!$I$24:$I$523,'CMS Deviation Detail'!$B$24:$B$523,$B474,'CMS Deviation Detail'!$C$24:$C$523,$C474,'CMS Deviation Detail'!$J$24:$J$523,"Other Unknown Causes"))</f>
        <v/>
      </c>
    </row>
    <row r="475" spans="2:10" x14ac:dyDescent="0.35">
      <c r="B475" s="189" t="str">
        <f>IF(Lists!AK453="","",Lists!AK453)</f>
        <v/>
      </c>
      <c r="C475" s="189" t="str">
        <f>IF(Lists!AL453="","",Lists!AL453)</f>
        <v/>
      </c>
      <c r="D475" s="193" t="str">
        <f>IF(C475="","",VLOOKUP(B475,Lists!$K$2:$L$501,2,FALSE))</f>
        <v/>
      </c>
      <c r="E475" s="193" t="str">
        <f>IF(C475="","",SUMIFS('CMS Deviation Detail'!$I$24:$I$523,'CMS Deviation Detail'!$B$24:$B$523,B475,'CMS Deviation Detail'!$C$24:$C$523,C475))</f>
        <v/>
      </c>
      <c r="F475" s="194" t="str">
        <f t="shared" si="7"/>
        <v/>
      </c>
      <c r="G475" s="193" t="str">
        <f>IF(C475="","",SUMIFS('CMS Deviation Detail'!$I$24:$I$523,'CMS Deviation Detail'!$B$24:$B$523,$B475,'CMS Deviation Detail'!$C$24:$C$523,$C475,'CMS Deviation Detail'!$J$24:$J$523,"Control Equipment Problems"))</f>
        <v/>
      </c>
      <c r="H475" s="193" t="str">
        <f>IF(D475="","",SUMIFS('CMS Deviation Detail'!$I$24:$I$523,'CMS Deviation Detail'!$B$24:$B$523,$B475,'CMS Deviation Detail'!$C$24:$C$523,$C475,'CMS Deviation Detail'!$J$24:$J$523,"Process Problems"))</f>
        <v/>
      </c>
      <c r="I475" s="193" t="str">
        <f>IF(E475="","",SUMIFS('CMS Deviation Detail'!$I$24:$I$523,'CMS Deviation Detail'!$B$24:$B$523,$B475,'CMS Deviation Detail'!$C$24:$C$523,$C475,'CMS Deviation Detail'!$J$24:$J$523,"Other Known Causes"))</f>
        <v/>
      </c>
      <c r="J475" s="216" t="str">
        <f>IF(F475="","",SUMIFS('CMS Deviation Detail'!$I$24:$I$523,'CMS Deviation Detail'!$B$24:$B$523,$B475,'CMS Deviation Detail'!$C$24:$C$523,$C475,'CMS Deviation Detail'!$J$24:$J$523,"Other Unknown Causes"))</f>
        <v/>
      </c>
    </row>
    <row r="476" spans="2:10" x14ac:dyDescent="0.35">
      <c r="B476" s="189" t="str">
        <f>IF(Lists!AK454="","",Lists!AK454)</f>
        <v/>
      </c>
      <c r="C476" s="189" t="str">
        <f>IF(Lists!AL454="","",Lists!AL454)</f>
        <v/>
      </c>
      <c r="D476" s="193" t="str">
        <f>IF(C476="","",VLOOKUP(B476,Lists!$K$2:$L$501,2,FALSE))</f>
        <v/>
      </c>
      <c r="E476" s="193" t="str">
        <f>IF(C476="","",SUMIFS('CMS Deviation Detail'!$I$24:$I$523,'CMS Deviation Detail'!$B$24:$B$523,B476,'CMS Deviation Detail'!$C$24:$C$523,C476))</f>
        <v/>
      </c>
      <c r="F476" s="194" t="str">
        <f t="shared" si="7"/>
        <v/>
      </c>
      <c r="G476" s="193" t="str">
        <f>IF(C476="","",SUMIFS('CMS Deviation Detail'!$I$24:$I$523,'CMS Deviation Detail'!$B$24:$B$523,$B476,'CMS Deviation Detail'!$C$24:$C$523,$C476,'CMS Deviation Detail'!$J$24:$J$523,"Control Equipment Problems"))</f>
        <v/>
      </c>
      <c r="H476" s="193" t="str">
        <f>IF(D476="","",SUMIFS('CMS Deviation Detail'!$I$24:$I$523,'CMS Deviation Detail'!$B$24:$B$523,$B476,'CMS Deviation Detail'!$C$24:$C$523,$C476,'CMS Deviation Detail'!$J$24:$J$523,"Process Problems"))</f>
        <v/>
      </c>
      <c r="I476" s="193" t="str">
        <f>IF(E476="","",SUMIFS('CMS Deviation Detail'!$I$24:$I$523,'CMS Deviation Detail'!$B$24:$B$523,$B476,'CMS Deviation Detail'!$C$24:$C$523,$C476,'CMS Deviation Detail'!$J$24:$J$523,"Other Known Causes"))</f>
        <v/>
      </c>
      <c r="J476" s="216" t="str">
        <f>IF(F476="","",SUMIFS('CMS Deviation Detail'!$I$24:$I$523,'CMS Deviation Detail'!$B$24:$B$523,$B476,'CMS Deviation Detail'!$C$24:$C$523,$C476,'CMS Deviation Detail'!$J$24:$J$523,"Other Unknown Causes"))</f>
        <v/>
      </c>
    </row>
    <row r="477" spans="2:10" x14ac:dyDescent="0.35">
      <c r="B477" s="189" t="str">
        <f>IF(Lists!AK455="","",Lists!AK455)</f>
        <v/>
      </c>
      <c r="C477" s="189" t="str">
        <f>IF(Lists!AL455="","",Lists!AL455)</f>
        <v/>
      </c>
      <c r="D477" s="193" t="str">
        <f>IF(C477="","",VLOOKUP(B477,Lists!$K$2:$L$501,2,FALSE))</f>
        <v/>
      </c>
      <c r="E477" s="193" t="str">
        <f>IF(C477="","",SUMIFS('CMS Deviation Detail'!$I$24:$I$523,'CMS Deviation Detail'!$B$24:$B$523,B477,'CMS Deviation Detail'!$C$24:$C$523,C477))</f>
        <v/>
      </c>
      <c r="F477" s="194" t="str">
        <f t="shared" si="7"/>
        <v/>
      </c>
      <c r="G477" s="193" t="str">
        <f>IF(C477="","",SUMIFS('CMS Deviation Detail'!$I$24:$I$523,'CMS Deviation Detail'!$B$24:$B$523,$B477,'CMS Deviation Detail'!$C$24:$C$523,$C477,'CMS Deviation Detail'!$J$24:$J$523,"Control Equipment Problems"))</f>
        <v/>
      </c>
      <c r="H477" s="193" t="str">
        <f>IF(D477="","",SUMIFS('CMS Deviation Detail'!$I$24:$I$523,'CMS Deviation Detail'!$B$24:$B$523,$B477,'CMS Deviation Detail'!$C$24:$C$523,$C477,'CMS Deviation Detail'!$J$24:$J$523,"Process Problems"))</f>
        <v/>
      </c>
      <c r="I477" s="193" t="str">
        <f>IF(E477="","",SUMIFS('CMS Deviation Detail'!$I$24:$I$523,'CMS Deviation Detail'!$B$24:$B$523,$B477,'CMS Deviation Detail'!$C$24:$C$523,$C477,'CMS Deviation Detail'!$J$24:$J$523,"Other Known Causes"))</f>
        <v/>
      </c>
      <c r="J477" s="216" t="str">
        <f>IF(F477="","",SUMIFS('CMS Deviation Detail'!$I$24:$I$523,'CMS Deviation Detail'!$B$24:$B$523,$B477,'CMS Deviation Detail'!$C$24:$C$523,$C477,'CMS Deviation Detail'!$J$24:$J$523,"Other Unknown Causes"))</f>
        <v/>
      </c>
    </row>
    <row r="478" spans="2:10" x14ac:dyDescent="0.35">
      <c r="B478" s="189" t="str">
        <f>IF(Lists!AK456="","",Lists!AK456)</f>
        <v/>
      </c>
      <c r="C478" s="189" t="str">
        <f>IF(Lists!AL456="","",Lists!AL456)</f>
        <v/>
      </c>
      <c r="D478" s="193" t="str">
        <f>IF(C478="","",VLOOKUP(B478,Lists!$K$2:$L$501,2,FALSE))</f>
        <v/>
      </c>
      <c r="E478" s="193" t="str">
        <f>IF(C478="","",SUMIFS('CMS Deviation Detail'!$I$24:$I$523,'CMS Deviation Detail'!$B$24:$B$523,B478,'CMS Deviation Detail'!$C$24:$C$523,C478))</f>
        <v/>
      </c>
      <c r="F478" s="194" t="str">
        <f t="shared" si="7"/>
        <v/>
      </c>
      <c r="G478" s="193" t="str">
        <f>IF(C478="","",SUMIFS('CMS Deviation Detail'!$I$24:$I$523,'CMS Deviation Detail'!$B$24:$B$523,$B478,'CMS Deviation Detail'!$C$24:$C$523,$C478,'CMS Deviation Detail'!$J$24:$J$523,"Control Equipment Problems"))</f>
        <v/>
      </c>
      <c r="H478" s="193" t="str">
        <f>IF(D478="","",SUMIFS('CMS Deviation Detail'!$I$24:$I$523,'CMS Deviation Detail'!$B$24:$B$523,$B478,'CMS Deviation Detail'!$C$24:$C$523,$C478,'CMS Deviation Detail'!$J$24:$J$523,"Process Problems"))</f>
        <v/>
      </c>
      <c r="I478" s="193" t="str">
        <f>IF(E478="","",SUMIFS('CMS Deviation Detail'!$I$24:$I$523,'CMS Deviation Detail'!$B$24:$B$523,$B478,'CMS Deviation Detail'!$C$24:$C$523,$C478,'CMS Deviation Detail'!$J$24:$J$523,"Other Known Causes"))</f>
        <v/>
      </c>
      <c r="J478" s="216" t="str">
        <f>IF(F478="","",SUMIFS('CMS Deviation Detail'!$I$24:$I$523,'CMS Deviation Detail'!$B$24:$B$523,$B478,'CMS Deviation Detail'!$C$24:$C$523,$C478,'CMS Deviation Detail'!$J$24:$J$523,"Other Unknown Causes"))</f>
        <v/>
      </c>
    </row>
    <row r="479" spans="2:10" x14ac:dyDescent="0.35">
      <c r="B479" s="189" t="str">
        <f>IF(Lists!AK457="","",Lists!AK457)</f>
        <v/>
      </c>
      <c r="C479" s="189" t="str">
        <f>IF(Lists!AL457="","",Lists!AL457)</f>
        <v/>
      </c>
      <c r="D479" s="193" t="str">
        <f>IF(C479="","",VLOOKUP(B479,Lists!$K$2:$L$501,2,FALSE))</f>
        <v/>
      </c>
      <c r="E479" s="193" t="str">
        <f>IF(C479="","",SUMIFS('CMS Deviation Detail'!$I$24:$I$523,'CMS Deviation Detail'!$B$24:$B$523,B479,'CMS Deviation Detail'!$C$24:$C$523,C479))</f>
        <v/>
      </c>
      <c r="F479" s="194" t="str">
        <f t="shared" si="7"/>
        <v/>
      </c>
      <c r="G479" s="193" t="str">
        <f>IF(C479="","",SUMIFS('CMS Deviation Detail'!$I$24:$I$523,'CMS Deviation Detail'!$B$24:$B$523,$B479,'CMS Deviation Detail'!$C$24:$C$523,$C479,'CMS Deviation Detail'!$J$24:$J$523,"Control Equipment Problems"))</f>
        <v/>
      </c>
      <c r="H479" s="193" t="str">
        <f>IF(D479="","",SUMIFS('CMS Deviation Detail'!$I$24:$I$523,'CMS Deviation Detail'!$B$24:$B$523,$B479,'CMS Deviation Detail'!$C$24:$C$523,$C479,'CMS Deviation Detail'!$J$24:$J$523,"Process Problems"))</f>
        <v/>
      </c>
      <c r="I479" s="193" t="str">
        <f>IF(E479="","",SUMIFS('CMS Deviation Detail'!$I$24:$I$523,'CMS Deviation Detail'!$B$24:$B$523,$B479,'CMS Deviation Detail'!$C$24:$C$523,$C479,'CMS Deviation Detail'!$J$24:$J$523,"Other Known Causes"))</f>
        <v/>
      </c>
      <c r="J479" s="216" t="str">
        <f>IF(F479="","",SUMIFS('CMS Deviation Detail'!$I$24:$I$523,'CMS Deviation Detail'!$B$24:$B$523,$B479,'CMS Deviation Detail'!$C$24:$C$523,$C479,'CMS Deviation Detail'!$J$24:$J$523,"Other Unknown Causes"))</f>
        <v/>
      </c>
    </row>
    <row r="480" spans="2:10" x14ac:dyDescent="0.35">
      <c r="B480" s="189" t="str">
        <f>IF(Lists!AK458="","",Lists!AK458)</f>
        <v/>
      </c>
      <c r="C480" s="189" t="str">
        <f>IF(Lists!AL458="","",Lists!AL458)</f>
        <v/>
      </c>
      <c r="D480" s="193" t="str">
        <f>IF(C480="","",VLOOKUP(B480,Lists!$K$2:$L$501,2,FALSE))</f>
        <v/>
      </c>
      <c r="E480" s="193" t="str">
        <f>IF(C480="","",SUMIFS('CMS Deviation Detail'!$I$24:$I$523,'CMS Deviation Detail'!$B$24:$B$523,B480,'CMS Deviation Detail'!$C$24:$C$523,C480))</f>
        <v/>
      </c>
      <c r="F480" s="194" t="str">
        <f t="shared" si="7"/>
        <v/>
      </c>
      <c r="G480" s="193" t="str">
        <f>IF(C480="","",SUMIFS('CMS Deviation Detail'!$I$24:$I$523,'CMS Deviation Detail'!$B$24:$B$523,$B480,'CMS Deviation Detail'!$C$24:$C$523,$C480,'CMS Deviation Detail'!$J$24:$J$523,"Control Equipment Problems"))</f>
        <v/>
      </c>
      <c r="H480" s="193" t="str">
        <f>IF(D480="","",SUMIFS('CMS Deviation Detail'!$I$24:$I$523,'CMS Deviation Detail'!$B$24:$B$523,$B480,'CMS Deviation Detail'!$C$24:$C$523,$C480,'CMS Deviation Detail'!$J$24:$J$523,"Process Problems"))</f>
        <v/>
      </c>
      <c r="I480" s="193" t="str">
        <f>IF(E480="","",SUMIFS('CMS Deviation Detail'!$I$24:$I$523,'CMS Deviation Detail'!$B$24:$B$523,$B480,'CMS Deviation Detail'!$C$24:$C$523,$C480,'CMS Deviation Detail'!$J$24:$J$523,"Other Known Causes"))</f>
        <v/>
      </c>
      <c r="J480" s="216" t="str">
        <f>IF(F480="","",SUMIFS('CMS Deviation Detail'!$I$24:$I$523,'CMS Deviation Detail'!$B$24:$B$523,$B480,'CMS Deviation Detail'!$C$24:$C$523,$C480,'CMS Deviation Detail'!$J$24:$J$523,"Other Unknown Causes"))</f>
        <v/>
      </c>
    </row>
    <row r="481" spans="2:10" x14ac:dyDescent="0.35">
      <c r="B481" s="189" t="str">
        <f>IF(Lists!AK459="","",Lists!AK459)</f>
        <v/>
      </c>
      <c r="C481" s="189" t="str">
        <f>IF(Lists!AL459="","",Lists!AL459)</f>
        <v/>
      </c>
      <c r="D481" s="193" t="str">
        <f>IF(C481="","",VLOOKUP(B481,Lists!$K$2:$L$501,2,FALSE))</f>
        <v/>
      </c>
      <c r="E481" s="193" t="str">
        <f>IF(C481="","",SUMIFS('CMS Deviation Detail'!$I$24:$I$523,'CMS Deviation Detail'!$B$24:$B$523,B481,'CMS Deviation Detail'!$C$24:$C$523,C481))</f>
        <v/>
      </c>
      <c r="F481" s="194" t="str">
        <f t="shared" si="7"/>
        <v/>
      </c>
      <c r="G481" s="193" t="str">
        <f>IF(C481="","",SUMIFS('CMS Deviation Detail'!$I$24:$I$523,'CMS Deviation Detail'!$B$24:$B$523,$B481,'CMS Deviation Detail'!$C$24:$C$523,$C481,'CMS Deviation Detail'!$J$24:$J$523,"Control Equipment Problems"))</f>
        <v/>
      </c>
      <c r="H481" s="193" t="str">
        <f>IF(D481="","",SUMIFS('CMS Deviation Detail'!$I$24:$I$523,'CMS Deviation Detail'!$B$24:$B$523,$B481,'CMS Deviation Detail'!$C$24:$C$523,$C481,'CMS Deviation Detail'!$J$24:$J$523,"Process Problems"))</f>
        <v/>
      </c>
      <c r="I481" s="193" t="str">
        <f>IF(E481="","",SUMIFS('CMS Deviation Detail'!$I$24:$I$523,'CMS Deviation Detail'!$B$24:$B$523,$B481,'CMS Deviation Detail'!$C$24:$C$523,$C481,'CMS Deviation Detail'!$J$24:$J$523,"Other Known Causes"))</f>
        <v/>
      </c>
      <c r="J481" s="216" t="str">
        <f>IF(F481="","",SUMIFS('CMS Deviation Detail'!$I$24:$I$523,'CMS Deviation Detail'!$B$24:$B$523,$B481,'CMS Deviation Detail'!$C$24:$C$523,$C481,'CMS Deviation Detail'!$J$24:$J$523,"Other Unknown Causes"))</f>
        <v/>
      </c>
    </row>
    <row r="482" spans="2:10" x14ac:dyDescent="0.35">
      <c r="B482" s="189" t="str">
        <f>IF(Lists!AK460="","",Lists!AK460)</f>
        <v/>
      </c>
      <c r="C482" s="189" t="str">
        <f>IF(Lists!AL460="","",Lists!AL460)</f>
        <v/>
      </c>
      <c r="D482" s="193" t="str">
        <f>IF(C482="","",VLOOKUP(B482,Lists!$K$2:$L$501,2,FALSE))</f>
        <v/>
      </c>
      <c r="E482" s="193" t="str">
        <f>IF(C482="","",SUMIFS('CMS Deviation Detail'!$I$24:$I$523,'CMS Deviation Detail'!$B$24:$B$523,B482,'CMS Deviation Detail'!$C$24:$C$523,C482))</f>
        <v/>
      </c>
      <c r="F482" s="194" t="str">
        <f t="shared" si="7"/>
        <v/>
      </c>
      <c r="G482" s="193" t="str">
        <f>IF(C482="","",SUMIFS('CMS Deviation Detail'!$I$24:$I$523,'CMS Deviation Detail'!$B$24:$B$523,$B482,'CMS Deviation Detail'!$C$24:$C$523,$C482,'CMS Deviation Detail'!$J$24:$J$523,"Control Equipment Problems"))</f>
        <v/>
      </c>
      <c r="H482" s="193" t="str">
        <f>IF(D482="","",SUMIFS('CMS Deviation Detail'!$I$24:$I$523,'CMS Deviation Detail'!$B$24:$B$523,$B482,'CMS Deviation Detail'!$C$24:$C$523,$C482,'CMS Deviation Detail'!$J$24:$J$523,"Process Problems"))</f>
        <v/>
      </c>
      <c r="I482" s="193" t="str">
        <f>IF(E482="","",SUMIFS('CMS Deviation Detail'!$I$24:$I$523,'CMS Deviation Detail'!$B$24:$B$523,$B482,'CMS Deviation Detail'!$C$24:$C$523,$C482,'CMS Deviation Detail'!$J$24:$J$523,"Other Known Causes"))</f>
        <v/>
      </c>
      <c r="J482" s="216" t="str">
        <f>IF(F482="","",SUMIFS('CMS Deviation Detail'!$I$24:$I$523,'CMS Deviation Detail'!$B$24:$B$523,$B482,'CMS Deviation Detail'!$C$24:$C$523,$C482,'CMS Deviation Detail'!$J$24:$J$523,"Other Unknown Causes"))</f>
        <v/>
      </c>
    </row>
    <row r="483" spans="2:10" x14ac:dyDescent="0.35">
      <c r="B483" s="189" t="str">
        <f>IF(Lists!AK461="","",Lists!AK461)</f>
        <v/>
      </c>
      <c r="C483" s="189" t="str">
        <f>IF(Lists!AL461="","",Lists!AL461)</f>
        <v/>
      </c>
      <c r="D483" s="193" t="str">
        <f>IF(C483="","",VLOOKUP(B483,Lists!$K$2:$L$501,2,FALSE))</f>
        <v/>
      </c>
      <c r="E483" s="193" t="str">
        <f>IF(C483="","",SUMIFS('CMS Deviation Detail'!$I$24:$I$523,'CMS Deviation Detail'!$B$24:$B$523,B483,'CMS Deviation Detail'!$C$24:$C$523,C483))</f>
        <v/>
      </c>
      <c r="F483" s="194" t="str">
        <f t="shared" si="7"/>
        <v/>
      </c>
      <c r="G483" s="193" t="str">
        <f>IF(C483="","",SUMIFS('CMS Deviation Detail'!$I$24:$I$523,'CMS Deviation Detail'!$B$24:$B$523,$B483,'CMS Deviation Detail'!$C$24:$C$523,$C483,'CMS Deviation Detail'!$J$24:$J$523,"Control Equipment Problems"))</f>
        <v/>
      </c>
      <c r="H483" s="193" t="str">
        <f>IF(D483="","",SUMIFS('CMS Deviation Detail'!$I$24:$I$523,'CMS Deviation Detail'!$B$24:$B$523,$B483,'CMS Deviation Detail'!$C$24:$C$523,$C483,'CMS Deviation Detail'!$J$24:$J$523,"Process Problems"))</f>
        <v/>
      </c>
      <c r="I483" s="193" t="str">
        <f>IF(E483="","",SUMIFS('CMS Deviation Detail'!$I$24:$I$523,'CMS Deviation Detail'!$B$24:$B$523,$B483,'CMS Deviation Detail'!$C$24:$C$523,$C483,'CMS Deviation Detail'!$J$24:$J$523,"Other Known Causes"))</f>
        <v/>
      </c>
      <c r="J483" s="216" t="str">
        <f>IF(F483="","",SUMIFS('CMS Deviation Detail'!$I$24:$I$523,'CMS Deviation Detail'!$B$24:$B$523,$B483,'CMS Deviation Detail'!$C$24:$C$523,$C483,'CMS Deviation Detail'!$J$24:$J$523,"Other Unknown Causes"))</f>
        <v/>
      </c>
    </row>
    <row r="484" spans="2:10" x14ac:dyDescent="0.35">
      <c r="B484" s="189" t="str">
        <f>IF(Lists!AK462="","",Lists!AK462)</f>
        <v/>
      </c>
      <c r="C484" s="189" t="str">
        <f>IF(Lists!AL462="","",Lists!AL462)</f>
        <v/>
      </c>
      <c r="D484" s="193" t="str">
        <f>IF(C484="","",VLOOKUP(B484,Lists!$K$2:$L$501,2,FALSE))</f>
        <v/>
      </c>
      <c r="E484" s="193" t="str">
        <f>IF(C484="","",SUMIFS('CMS Deviation Detail'!$I$24:$I$523,'CMS Deviation Detail'!$B$24:$B$523,B484,'CMS Deviation Detail'!$C$24:$C$523,C484))</f>
        <v/>
      </c>
      <c r="F484" s="194" t="str">
        <f t="shared" si="7"/>
        <v/>
      </c>
      <c r="G484" s="193" t="str">
        <f>IF(C484="","",SUMIFS('CMS Deviation Detail'!$I$24:$I$523,'CMS Deviation Detail'!$B$24:$B$523,$B484,'CMS Deviation Detail'!$C$24:$C$523,$C484,'CMS Deviation Detail'!$J$24:$J$523,"Control Equipment Problems"))</f>
        <v/>
      </c>
      <c r="H484" s="193" t="str">
        <f>IF(D484="","",SUMIFS('CMS Deviation Detail'!$I$24:$I$523,'CMS Deviation Detail'!$B$24:$B$523,$B484,'CMS Deviation Detail'!$C$24:$C$523,$C484,'CMS Deviation Detail'!$J$24:$J$523,"Process Problems"))</f>
        <v/>
      </c>
      <c r="I484" s="193" t="str">
        <f>IF(E484="","",SUMIFS('CMS Deviation Detail'!$I$24:$I$523,'CMS Deviation Detail'!$B$24:$B$523,$B484,'CMS Deviation Detail'!$C$24:$C$523,$C484,'CMS Deviation Detail'!$J$24:$J$523,"Other Known Causes"))</f>
        <v/>
      </c>
      <c r="J484" s="216" t="str">
        <f>IF(F484="","",SUMIFS('CMS Deviation Detail'!$I$24:$I$523,'CMS Deviation Detail'!$B$24:$B$523,$B484,'CMS Deviation Detail'!$C$24:$C$523,$C484,'CMS Deviation Detail'!$J$24:$J$523,"Other Unknown Causes"))</f>
        <v/>
      </c>
    </row>
    <row r="485" spans="2:10" x14ac:dyDescent="0.35">
      <c r="B485" s="189" t="str">
        <f>IF(Lists!AK463="","",Lists!AK463)</f>
        <v/>
      </c>
      <c r="C485" s="189" t="str">
        <f>IF(Lists!AL463="","",Lists!AL463)</f>
        <v/>
      </c>
      <c r="D485" s="193" t="str">
        <f>IF(C485="","",VLOOKUP(B485,Lists!$K$2:$L$501,2,FALSE))</f>
        <v/>
      </c>
      <c r="E485" s="193" t="str">
        <f>IF(C485="","",SUMIFS('CMS Deviation Detail'!$I$24:$I$523,'CMS Deviation Detail'!$B$24:$B$523,B485,'CMS Deviation Detail'!$C$24:$C$523,C485))</f>
        <v/>
      </c>
      <c r="F485" s="194" t="str">
        <f t="shared" si="7"/>
        <v/>
      </c>
      <c r="G485" s="193" t="str">
        <f>IF(C485="","",SUMIFS('CMS Deviation Detail'!$I$24:$I$523,'CMS Deviation Detail'!$B$24:$B$523,$B485,'CMS Deviation Detail'!$C$24:$C$523,$C485,'CMS Deviation Detail'!$J$24:$J$523,"Control Equipment Problems"))</f>
        <v/>
      </c>
      <c r="H485" s="193" t="str">
        <f>IF(D485="","",SUMIFS('CMS Deviation Detail'!$I$24:$I$523,'CMS Deviation Detail'!$B$24:$B$523,$B485,'CMS Deviation Detail'!$C$24:$C$523,$C485,'CMS Deviation Detail'!$J$24:$J$523,"Process Problems"))</f>
        <v/>
      </c>
      <c r="I485" s="193" t="str">
        <f>IF(E485="","",SUMIFS('CMS Deviation Detail'!$I$24:$I$523,'CMS Deviation Detail'!$B$24:$B$523,$B485,'CMS Deviation Detail'!$C$24:$C$523,$C485,'CMS Deviation Detail'!$J$24:$J$523,"Other Known Causes"))</f>
        <v/>
      </c>
      <c r="J485" s="216" t="str">
        <f>IF(F485="","",SUMIFS('CMS Deviation Detail'!$I$24:$I$523,'CMS Deviation Detail'!$B$24:$B$523,$B485,'CMS Deviation Detail'!$C$24:$C$523,$C485,'CMS Deviation Detail'!$J$24:$J$523,"Other Unknown Causes"))</f>
        <v/>
      </c>
    </row>
    <row r="486" spans="2:10" x14ac:dyDescent="0.35">
      <c r="B486" s="189" t="str">
        <f>IF(Lists!AK464="","",Lists!AK464)</f>
        <v/>
      </c>
      <c r="C486" s="189" t="str">
        <f>IF(Lists!AL464="","",Lists!AL464)</f>
        <v/>
      </c>
      <c r="D486" s="193" t="str">
        <f>IF(C486="","",VLOOKUP(B486,Lists!$K$2:$L$501,2,FALSE))</f>
        <v/>
      </c>
      <c r="E486" s="193" t="str">
        <f>IF(C486="","",SUMIFS('CMS Deviation Detail'!$I$24:$I$523,'CMS Deviation Detail'!$B$24:$B$523,B486,'CMS Deviation Detail'!$C$24:$C$523,C486))</f>
        <v/>
      </c>
      <c r="F486" s="194" t="str">
        <f t="shared" si="7"/>
        <v/>
      </c>
      <c r="G486" s="193" t="str">
        <f>IF(C486="","",SUMIFS('CMS Deviation Detail'!$I$24:$I$523,'CMS Deviation Detail'!$B$24:$B$523,$B486,'CMS Deviation Detail'!$C$24:$C$523,$C486,'CMS Deviation Detail'!$J$24:$J$523,"Control Equipment Problems"))</f>
        <v/>
      </c>
      <c r="H486" s="193" t="str">
        <f>IF(D486="","",SUMIFS('CMS Deviation Detail'!$I$24:$I$523,'CMS Deviation Detail'!$B$24:$B$523,$B486,'CMS Deviation Detail'!$C$24:$C$523,$C486,'CMS Deviation Detail'!$J$24:$J$523,"Process Problems"))</f>
        <v/>
      </c>
      <c r="I486" s="193" t="str">
        <f>IF(E486="","",SUMIFS('CMS Deviation Detail'!$I$24:$I$523,'CMS Deviation Detail'!$B$24:$B$523,$B486,'CMS Deviation Detail'!$C$24:$C$523,$C486,'CMS Deviation Detail'!$J$24:$J$523,"Other Known Causes"))</f>
        <v/>
      </c>
      <c r="J486" s="216" t="str">
        <f>IF(F486="","",SUMIFS('CMS Deviation Detail'!$I$24:$I$523,'CMS Deviation Detail'!$B$24:$B$523,$B486,'CMS Deviation Detail'!$C$24:$C$523,$C486,'CMS Deviation Detail'!$J$24:$J$523,"Other Unknown Causes"))</f>
        <v/>
      </c>
    </row>
    <row r="487" spans="2:10" x14ac:dyDescent="0.35">
      <c r="B487" s="189" t="str">
        <f>IF(Lists!AK465="","",Lists!AK465)</f>
        <v/>
      </c>
      <c r="C487" s="189" t="str">
        <f>IF(Lists!AL465="","",Lists!AL465)</f>
        <v/>
      </c>
      <c r="D487" s="193" t="str">
        <f>IF(C487="","",VLOOKUP(B487,Lists!$K$2:$L$501,2,FALSE))</f>
        <v/>
      </c>
      <c r="E487" s="193" t="str">
        <f>IF(C487="","",SUMIFS('CMS Deviation Detail'!$I$24:$I$523,'CMS Deviation Detail'!$B$24:$B$523,B487,'CMS Deviation Detail'!$C$24:$C$523,C487))</f>
        <v/>
      </c>
      <c r="F487" s="194" t="str">
        <f t="shared" si="7"/>
        <v/>
      </c>
      <c r="G487" s="193" t="str">
        <f>IF(C487="","",SUMIFS('CMS Deviation Detail'!$I$24:$I$523,'CMS Deviation Detail'!$B$24:$B$523,$B487,'CMS Deviation Detail'!$C$24:$C$523,$C487,'CMS Deviation Detail'!$J$24:$J$523,"Control Equipment Problems"))</f>
        <v/>
      </c>
      <c r="H487" s="193" t="str">
        <f>IF(D487="","",SUMIFS('CMS Deviation Detail'!$I$24:$I$523,'CMS Deviation Detail'!$B$24:$B$523,$B487,'CMS Deviation Detail'!$C$24:$C$523,$C487,'CMS Deviation Detail'!$J$24:$J$523,"Process Problems"))</f>
        <v/>
      </c>
      <c r="I487" s="193" t="str">
        <f>IF(E487="","",SUMIFS('CMS Deviation Detail'!$I$24:$I$523,'CMS Deviation Detail'!$B$24:$B$523,$B487,'CMS Deviation Detail'!$C$24:$C$523,$C487,'CMS Deviation Detail'!$J$24:$J$523,"Other Known Causes"))</f>
        <v/>
      </c>
      <c r="J487" s="216" t="str">
        <f>IF(F487="","",SUMIFS('CMS Deviation Detail'!$I$24:$I$523,'CMS Deviation Detail'!$B$24:$B$523,$B487,'CMS Deviation Detail'!$C$24:$C$523,$C487,'CMS Deviation Detail'!$J$24:$J$523,"Other Unknown Causes"))</f>
        <v/>
      </c>
    </row>
    <row r="488" spans="2:10" x14ac:dyDescent="0.35">
      <c r="B488" s="189" t="str">
        <f>IF(Lists!AK466="","",Lists!AK466)</f>
        <v/>
      </c>
      <c r="C488" s="189" t="str">
        <f>IF(Lists!AL466="","",Lists!AL466)</f>
        <v/>
      </c>
      <c r="D488" s="193" t="str">
        <f>IF(C488="","",VLOOKUP(B488,Lists!$K$2:$L$501,2,FALSE))</f>
        <v/>
      </c>
      <c r="E488" s="193" t="str">
        <f>IF(C488="","",SUMIFS('CMS Deviation Detail'!$I$24:$I$523,'CMS Deviation Detail'!$B$24:$B$523,B488,'CMS Deviation Detail'!$C$24:$C$523,C488))</f>
        <v/>
      </c>
      <c r="F488" s="194" t="str">
        <f t="shared" si="7"/>
        <v/>
      </c>
      <c r="G488" s="193" t="str">
        <f>IF(C488="","",SUMIFS('CMS Deviation Detail'!$I$24:$I$523,'CMS Deviation Detail'!$B$24:$B$523,$B488,'CMS Deviation Detail'!$C$24:$C$523,$C488,'CMS Deviation Detail'!$J$24:$J$523,"Control Equipment Problems"))</f>
        <v/>
      </c>
      <c r="H488" s="193" t="str">
        <f>IF(D488="","",SUMIFS('CMS Deviation Detail'!$I$24:$I$523,'CMS Deviation Detail'!$B$24:$B$523,$B488,'CMS Deviation Detail'!$C$24:$C$523,$C488,'CMS Deviation Detail'!$J$24:$J$523,"Process Problems"))</f>
        <v/>
      </c>
      <c r="I488" s="193" t="str">
        <f>IF(E488="","",SUMIFS('CMS Deviation Detail'!$I$24:$I$523,'CMS Deviation Detail'!$B$24:$B$523,$B488,'CMS Deviation Detail'!$C$24:$C$523,$C488,'CMS Deviation Detail'!$J$24:$J$523,"Other Known Causes"))</f>
        <v/>
      </c>
      <c r="J488" s="216" t="str">
        <f>IF(F488="","",SUMIFS('CMS Deviation Detail'!$I$24:$I$523,'CMS Deviation Detail'!$B$24:$B$523,$B488,'CMS Deviation Detail'!$C$24:$C$523,$C488,'CMS Deviation Detail'!$J$24:$J$523,"Other Unknown Causes"))</f>
        <v/>
      </c>
    </row>
    <row r="489" spans="2:10" x14ac:dyDescent="0.35">
      <c r="B489" s="189" t="str">
        <f>IF(Lists!AK467="","",Lists!AK467)</f>
        <v/>
      </c>
      <c r="C489" s="189" t="str">
        <f>IF(Lists!AL467="","",Lists!AL467)</f>
        <v/>
      </c>
      <c r="D489" s="193" t="str">
        <f>IF(C489="","",VLOOKUP(B489,Lists!$K$2:$L$501,2,FALSE))</f>
        <v/>
      </c>
      <c r="E489" s="193" t="str">
        <f>IF(C489="","",SUMIFS('CMS Deviation Detail'!$I$24:$I$523,'CMS Deviation Detail'!$B$24:$B$523,B489,'CMS Deviation Detail'!$C$24:$C$523,C489))</f>
        <v/>
      </c>
      <c r="F489" s="194" t="str">
        <f t="shared" si="7"/>
        <v/>
      </c>
      <c r="G489" s="193" t="str">
        <f>IF(C489="","",SUMIFS('CMS Deviation Detail'!$I$24:$I$523,'CMS Deviation Detail'!$B$24:$B$523,$B489,'CMS Deviation Detail'!$C$24:$C$523,$C489,'CMS Deviation Detail'!$J$24:$J$523,"Control Equipment Problems"))</f>
        <v/>
      </c>
      <c r="H489" s="193" t="str">
        <f>IF(D489="","",SUMIFS('CMS Deviation Detail'!$I$24:$I$523,'CMS Deviation Detail'!$B$24:$B$523,$B489,'CMS Deviation Detail'!$C$24:$C$523,$C489,'CMS Deviation Detail'!$J$24:$J$523,"Process Problems"))</f>
        <v/>
      </c>
      <c r="I489" s="193" t="str">
        <f>IF(E489="","",SUMIFS('CMS Deviation Detail'!$I$24:$I$523,'CMS Deviation Detail'!$B$24:$B$523,$B489,'CMS Deviation Detail'!$C$24:$C$523,$C489,'CMS Deviation Detail'!$J$24:$J$523,"Other Known Causes"))</f>
        <v/>
      </c>
      <c r="J489" s="216" t="str">
        <f>IF(F489="","",SUMIFS('CMS Deviation Detail'!$I$24:$I$523,'CMS Deviation Detail'!$B$24:$B$523,$B489,'CMS Deviation Detail'!$C$24:$C$523,$C489,'CMS Deviation Detail'!$J$24:$J$523,"Other Unknown Causes"))</f>
        <v/>
      </c>
    </row>
    <row r="490" spans="2:10" x14ac:dyDescent="0.35">
      <c r="B490" s="189" t="str">
        <f>IF(Lists!AK468="","",Lists!AK468)</f>
        <v/>
      </c>
      <c r="C490" s="189" t="str">
        <f>IF(Lists!AL468="","",Lists!AL468)</f>
        <v/>
      </c>
      <c r="D490" s="193" t="str">
        <f>IF(C490="","",VLOOKUP(B490,Lists!$K$2:$L$501,2,FALSE))</f>
        <v/>
      </c>
      <c r="E490" s="193" t="str">
        <f>IF(C490="","",SUMIFS('CMS Deviation Detail'!$I$24:$I$523,'CMS Deviation Detail'!$B$24:$B$523,B490,'CMS Deviation Detail'!$C$24:$C$523,C490))</f>
        <v/>
      </c>
      <c r="F490" s="194" t="str">
        <f t="shared" si="7"/>
        <v/>
      </c>
      <c r="G490" s="193" t="str">
        <f>IF(C490="","",SUMIFS('CMS Deviation Detail'!$I$24:$I$523,'CMS Deviation Detail'!$B$24:$B$523,$B490,'CMS Deviation Detail'!$C$24:$C$523,$C490,'CMS Deviation Detail'!$J$24:$J$523,"Control Equipment Problems"))</f>
        <v/>
      </c>
      <c r="H490" s="193" t="str">
        <f>IF(D490="","",SUMIFS('CMS Deviation Detail'!$I$24:$I$523,'CMS Deviation Detail'!$B$24:$B$523,$B490,'CMS Deviation Detail'!$C$24:$C$523,$C490,'CMS Deviation Detail'!$J$24:$J$523,"Process Problems"))</f>
        <v/>
      </c>
      <c r="I490" s="193" t="str">
        <f>IF(E490="","",SUMIFS('CMS Deviation Detail'!$I$24:$I$523,'CMS Deviation Detail'!$B$24:$B$523,$B490,'CMS Deviation Detail'!$C$24:$C$523,$C490,'CMS Deviation Detail'!$J$24:$J$523,"Other Known Causes"))</f>
        <v/>
      </c>
      <c r="J490" s="216" t="str">
        <f>IF(F490="","",SUMIFS('CMS Deviation Detail'!$I$24:$I$523,'CMS Deviation Detail'!$B$24:$B$523,$B490,'CMS Deviation Detail'!$C$24:$C$523,$C490,'CMS Deviation Detail'!$J$24:$J$523,"Other Unknown Causes"))</f>
        <v/>
      </c>
    </row>
    <row r="491" spans="2:10" x14ac:dyDescent="0.35">
      <c r="B491" s="189" t="str">
        <f>IF(Lists!AK469="","",Lists!AK469)</f>
        <v/>
      </c>
      <c r="C491" s="189" t="str">
        <f>IF(Lists!AL469="","",Lists!AL469)</f>
        <v/>
      </c>
      <c r="D491" s="193" t="str">
        <f>IF(C491="","",VLOOKUP(B491,Lists!$K$2:$L$501,2,FALSE))</f>
        <v/>
      </c>
      <c r="E491" s="193" t="str">
        <f>IF(C491="","",SUMIFS('CMS Deviation Detail'!$I$24:$I$523,'CMS Deviation Detail'!$B$24:$B$523,B491,'CMS Deviation Detail'!$C$24:$C$523,C491))</f>
        <v/>
      </c>
      <c r="F491" s="194" t="str">
        <f t="shared" si="7"/>
        <v/>
      </c>
      <c r="G491" s="193" t="str">
        <f>IF(C491="","",SUMIFS('CMS Deviation Detail'!$I$24:$I$523,'CMS Deviation Detail'!$B$24:$B$523,$B491,'CMS Deviation Detail'!$C$24:$C$523,$C491,'CMS Deviation Detail'!$J$24:$J$523,"Control Equipment Problems"))</f>
        <v/>
      </c>
      <c r="H491" s="193" t="str">
        <f>IF(D491="","",SUMIFS('CMS Deviation Detail'!$I$24:$I$523,'CMS Deviation Detail'!$B$24:$B$523,$B491,'CMS Deviation Detail'!$C$24:$C$523,$C491,'CMS Deviation Detail'!$J$24:$J$523,"Process Problems"))</f>
        <v/>
      </c>
      <c r="I491" s="193" t="str">
        <f>IF(E491="","",SUMIFS('CMS Deviation Detail'!$I$24:$I$523,'CMS Deviation Detail'!$B$24:$B$523,$B491,'CMS Deviation Detail'!$C$24:$C$523,$C491,'CMS Deviation Detail'!$J$24:$J$523,"Other Known Causes"))</f>
        <v/>
      </c>
      <c r="J491" s="216" t="str">
        <f>IF(F491="","",SUMIFS('CMS Deviation Detail'!$I$24:$I$523,'CMS Deviation Detail'!$B$24:$B$523,$B491,'CMS Deviation Detail'!$C$24:$C$523,$C491,'CMS Deviation Detail'!$J$24:$J$523,"Other Unknown Causes"))</f>
        <v/>
      </c>
    </row>
    <row r="492" spans="2:10" x14ac:dyDescent="0.35">
      <c r="B492" s="189" t="str">
        <f>IF(Lists!AK470="","",Lists!AK470)</f>
        <v/>
      </c>
      <c r="C492" s="189" t="str">
        <f>IF(Lists!AL470="","",Lists!AL470)</f>
        <v/>
      </c>
      <c r="D492" s="193" t="str">
        <f>IF(C492="","",VLOOKUP(B492,Lists!$K$2:$L$501,2,FALSE))</f>
        <v/>
      </c>
      <c r="E492" s="193" t="str">
        <f>IF(C492="","",SUMIFS('CMS Deviation Detail'!$I$24:$I$523,'CMS Deviation Detail'!$B$24:$B$523,B492,'CMS Deviation Detail'!$C$24:$C$523,C492))</f>
        <v/>
      </c>
      <c r="F492" s="194" t="str">
        <f t="shared" si="7"/>
        <v/>
      </c>
      <c r="G492" s="193" t="str">
        <f>IF(C492="","",SUMIFS('CMS Deviation Detail'!$I$24:$I$523,'CMS Deviation Detail'!$B$24:$B$523,$B492,'CMS Deviation Detail'!$C$24:$C$523,$C492,'CMS Deviation Detail'!$J$24:$J$523,"Control Equipment Problems"))</f>
        <v/>
      </c>
      <c r="H492" s="193" t="str">
        <f>IF(D492="","",SUMIFS('CMS Deviation Detail'!$I$24:$I$523,'CMS Deviation Detail'!$B$24:$B$523,$B492,'CMS Deviation Detail'!$C$24:$C$523,$C492,'CMS Deviation Detail'!$J$24:$J$523,"Process Problems"))</f>
        <v/>
      </c>
      <c r="I492" s="193" t="str">
        <f>IF(E492="","",SUMIFS('CMS Deviation Detail'!$I$24:$I$523,'CMS Deviation Detail'!$B$24:$B$523,$B492,'CMS Deviation Detail'!$C$24:$C$523,$C492,'CMS Deviation Detail'!$J$24:$J$523,"Other Known Causes"))</f>
        <v/>
      </c>
      <c r="J492" s="216" t="str">
        <f>IF(F492="","",SUMIFS('CMS Deviation Detail'!$I$24:$I$523,'CMS Deviation Detail'!$B$24:$B$523,$B492,'CMS Deviation Detail'!$C$24:$C$523,$C492,'CMS Deviation Detail'!$J$24:$J$523,"Other Unknown Causes"))</f>
        <v/>
      </c>
    </row>
    <row r="493" spans="2:10" x14ac:dyDescent="0.35">
      <c r="B493" s="189" t="str">
        <f>IF(Lists!AK471="","",Lists!AK471)</f>
        <v/>
      </c>
      <c r="C493" s="189" t="str">
        <f>IF(Lists!AL471="","",Lists!AL471)</f>
        <v/>
      </c>
      <c r="D493" s="193" t="str">
        <f>IF(C493="","",VLOOKUP(B493,Lists!$K$2:$L$501,2,FALSE))</f>
        <v/>
      </c>
      <c r="E493" s="193" t="str">
        <f>IF(C493="","",SUMIFS('CMS Deviation Detail'!$I$24:$I$523,'CMS Deviation Detail'!$B$24:$B$523,B493,'CMS Deviation Detail'!$C$24:$C$523,C493))</f>
        <v/>
      </c>
      <c r="F493" s="194" t="str">
        <f t="shared" si="7"/>
        <v/>
      </c>
      <c r="G493" s="193" t="str">
        <f>IF(C493="","",SUMIFS('CMS Deviation Detail'!$I$24:$I$523,'CMS Deviation Detail'!$B$24:$B$523,$B493,'CMS Deviation Detail'!$C$24:$C$523,$C493,'CMS Deviation Detail'!$J$24:$J$523,"Control Equipment Problems"))</f>
        <v/>
      </c>
      <c r="H493" s="193" t="str">
        <f>IF(D493="","",SUMIFS('CMS Deviation Detail'!$I$24:$I$523,'CMS Deviation Detail'!$B$24:$B$523,$B493,'CMS Deviation Detail'!$C$24:$C$523,$C493,'CMS Deviation Detail'!$J$24:$J$523,"Process Problems"))</f>
        <v/>
      </c>
      <c r="I493" s="193" t="str">
        <f>IF(E493="","",SUMIFS('CMS Deviation Detail'!$I$24:$I$523,'CMS Deviation Detail'!$B$24:$B$523,$B493,'CMS Deviation Detail'!$C$24:$C$523,$C493,'CMS Deviation Detail'!$J$24:$J$523,"Other Known Causes"))</f>
        <v/>
      </c>
      <c r="J493" s="216" t="str">
        <f>IF(F493="","",SUMIFS('CMS Deviation Detail'!$I$24:$I$523,'CMS Deviation Detail'!$B$24:$B$523,$B493,'CMS Deviation Detail'!$C$24:$C$523,$C493,'CMS Deviation Detail'!$J$24:$J$523,"Other Unknown Causes"))</f>
        <v/>
      </c>
    </row>
    <row r="494" spans="2:10" x14ac:dyDescent="0.35">
      <c r="B494" s="189" t="str">
        <f>IF(Lists!AK472="","",Lists!AK472)</f>
        <v/>
      </c>
      <c r="C494" s="189" t="str">
        <f>IF(Lists!AL472="","",Lists!AL472)</f>
        <v/>
      </c>
      <c r="D494" s="193" t="str">
        <f>IF(C494="","",VLOOKUP(B494,Lists!$K$2:$L$501,2,FALSE))</f>
        <v/>
      </c>
      <c r="E494" s="193" t="str">
        <f>IF(C494="","",SUMIFS('CMS Deviation Detail'!$I$24:$I$523,'CMS Deviation Detail'!$B$24:$B$523,B494,'CMS Deviation Detail'!$C$24:$C$523,C494))</f>
        <v/>
      </c>
      <c r="F494" s="194" t="str">
        <f t="shared" si="7"/>
        <v/>
      </c>
      <c r="G494" s="193" t="str">
        <f>IF(C494="","",SUMIFS('CMS Deviation Detail'!$I$24:$I$523,'CMS Deviation Detail'!$B$24:$B$523,$B494,'CMS Deviation Detail'!$C$24:$C$523,$C494,'CMS Deviation Detail'!$J$24:$J$523,"Control Equipment Problems"))</f>
        <v/>
      </c>
      <c r="H494" s="193" t="str">
        <f>IF(D494="","",SUMIFS('CMS Deviation Detail'!$I$24:$I$523,'CMS Deviation Detail'!$B$24:$B$523,$B494,'CMS Deviation Detail'!$C$24:$C$523,$C494,'CMS Deviation Detail'!$J$24:$J$523,"Process Problems"))</f>
        <v/>
      </c>
      <c r="I494" s="193" t="str">
        <f>IF(E494="","",SUMIFS('CMS Deviation Detail'!$I$24:$I$523,'CMS Deviation Detail'!$B$24:$B$523,$B494,'CMS Deviation Detail'!$C$24:$C$523,$C494,'CMS Deviation Detail'!$J$24:$J$523,"Other Known Causes"))</f>
        <v/>
      </c>
      <c r="J494" s="216" t="str">
        <f>IF(F494="","",SUMIFS('CMS Deviation Detail'!$I$24:$I$523,'CMS Deviation Detail'!$B$24:$B$523,$B494,'CMS Deviation Detail'!$C$24:$C$523,$C494,'CMS Deviation Detail'!$J$24:$J$523,"Other Unknown Causes"))</f>
        <v/>
      </c>
    </row>
    <row r="495" spans="2:10" x14ac:dyDescent="0.35">
      <c r="B495" s="189" t="str">
        <f>IF(Lists!AK473="","",Lists!AK473)</f>
        <v/>
      </c>
      <c r="C495" s="189" t="str">
        <f>IF(Lists!AL473="","",Lists!AL473)</f>
        <v/>
      </c>
      <c r="D495" s="193" t="str">
        <f>IF(C495="","",VLOOKUP(B495,Lists!$K$2:$L$501,2,FALSE))</f>
        <v/>
      </c>
      <c r="E495" s="193" t="str">
        <f>IF(C495="","",SUMIFS('CMS Deviation Detail'!$I$24:$I$523,'CMS Deviation Detail'!$B$24:$B$523,B495,'CMS Deviation Detail'!$C$24:$C$523,C495))</f>
        <v/>
      </c>
      <c r="F495" s="194" t="str">
        <f t="shared" si="7"/>
        <v/>
      </c>
      <c r="G495" s="193" t="str">
        <f>IF(C495="","",SUMIFS('CMS Deviation Detail'!$I$24:$I$523,'CMS Deviation Detail'!$B$24:$B$523,$B495,'CMS Deviation Detail'!$C$24:$C$523,$C495,'CMS Deviation Detail'!$J$24:$J$523,"Control Equipment Problems"))</f>
        <v/>
      </c>
      <c r="H495" s="193" t="str">
        <f>IF(D495="","",SUMIFS('CMS Deviation Detail'!$I$24:$I$523,'CMS Deviation Detail'!$B$24:$B$523,$B495,'CMS Deviation Detail'!$C$24:$C$523,$C495,'CMS Deviation Detail'!$J$24:$J$523,"Process Problems"))</f>
        <v/>
      </c>
      <c r="I495" s="193" t="str">
        <f>IF(E495="","",SUMIFS('CMS Deviation Detail'!$I$24:$I$523,'CMS Deviation Detail'!$B$24:$B$523,$B495,'CMS Deviation Detail'!$C$24:$C$523,$C495,'CMS Deviation Detail'!$J$24:$J$523,"Other Known Causes"))</f>
        <v/>
      </c>
      <c r="J495" s="216" t="str">
        <f>IF(F495="","",SUMIFS('CMS Deviation Detail'!$I$24:$I$523,'CMS Deviation Detail'!$B$24:$B$523,$B495,'CMS Deviation Detail'!$C$24:$C$523,$C495,'CMS Deviation Detail'!$J$24:$J$523,"Other Unknown Causes"))</f>
        <v/>
      </c>
    </row>
    <row r="496" spans="2:10" x14ac:dyDescent="0.35">
      <c r="B496" s="189" t="str">
        <f>IF(Lists!AK474="","",Lists!AK474)</f>
        <v/>
      </c>
      <c r="C496" s="189" t="str">
        <f>IF(Lists!AL474="","",Lists!AL474)</f>
        <v/>
      </c>
      <c r="D496" s="193" t="str">
        <f>IF(C496="","",VLOOKUP(B496,Lists!$K$2:$L$501,2,FALSE))</f>
        <v/>
      </c>
      <c r="E496" s="193" t="str">
        <f>IF(C496="","",SUMIFS('CMS Deviation Detail'!$I$24:$I$523,'CMS Deviation Detail'!$B$24:$B$523,B496,'CMS Deviation Detail'!$C$24:$C$523,C496))</f>
        <v/>
      </c>
      <c r="F496" s="194" t="str">
        <f t="shared" si="7"/>
        <v/>
      </c>
      <c r="G496" s="193" t="str">
        <f>IF(C496="","",SUMIFS('CMS Deviation Detail'!$I$24:$I$523,'CMS Deviation Detail'!$B$24:$B$523,$B496,'CMS Deviation Detail'!$C$24:$C$523,$C496,'CMS Deviation Detail'!$J$24:$J$523,"Control Equipment Problems"))</f>
        <v/>
      </c>
      <c r="H496" s="193" t="str">
        <f>IF(D496="","",SUMIFS('CMS Deviation Detail'!$I$24:$I$523,'CMS Deviation Detail'!$B$24:$B$523,$B496,'CMS Deviation Detail'!$C$24:$C$523,$C496,'CMS Deviation Detail'!$J$24:$J$523,"Process Problems"))</f>
        <v/>
      </c>
      <c r="I496" s="193" t="str">
        <f>IF(E496="","",SUMIFS('CMS Deviation Detail'!$I$24:$I$523,'CMS Deviation Detail'!$B$24:$B$523,$B496,'CMS Deviation Detail'!$C$24:$C$523,$C496,'CMS Deviation Detail'!$J$24:$J$523,"Other Known Causes"))</f>
        <v/>
      </c>
      <c r="J496" s="216" t="str">
        <f>IF(F496="","",SUMIFS('CMS Deviation Detail'!$I$24:$I$523,'CMS Deviation Detail'!$B$24:$B$523,$B496,'CMS Deviation Detail'!$C$24:$C$523,$C496,'CMS Deviation Detail'!$J$24:$J$523,"Other Unknown Causes"))</f>
        <v/>
      </c>
    </row>
    <row r="497" spans="2:10" x14ac:dyDescent="0.35">
      <c r="B497" s="189" t="str">
        <f>IF(Lists!AK475="","",Lists!AK475)</f>
        <v/>
      </c>
      <c r="C497" s="189" t="str">
        <f>IF(Lists!AL475="","",Lists!AL475)</f>
        <v/>
      </c>
      <c r="D497" s="193" t="str">
        <f>IF(C497="","",VLOOKUP(B497,Lists!$K$2:$L$501,2,FALSE))</f>
        <v/>
      </c>
      <c r="E497" s="193" t="str">
        <f>IF(C497="","",SUMIFS('CMS Deviation Detail'!$I$24:$I$523,'CMS Deviation Detail'!$B$24:$B$523,B497,'CMS Deviation Detail'!$C$24:$C$523,C497))</f>
        <v/>
      </c>
      <c r="F497" s="194" t="str">
        <f t="shared" si="7"/>
        <v/>
      </c>
      <c r="G497" s="193" t="str">
        <f>IF(C497="","",SUMIFS('CMS Deviation Detail'!$I$24:$I$523,'CMS Deviation Detail'!$B$24:$B$523,$B497,'CMS Deviation Detail'!$C$24:$C$523,$C497,'CMS Deviation Detail'!$J$24:$J$523,"Control Equipment Problems"))</f>
        <v/>
      </c>
      <c r="H497" s="193" t="str">
        <f>IF(D497="","",SUMIFS('CMS Deviation Detail'!$I$24:$I$523,'CMS Deviation Detail'!$B$24:$B$523,$B497,'CMS Deviation Detail'!$C$24:$C$523,$C497,'CMS Deviation Detail'!$J$24:$J$523,"Process Problems"))</f>
        <v/>
      </c>
      <c r="I497" s="193" t="str">
        <f>IF(E497="","",SUMIFS('CMS Deviation Detail'!$I$24:$I$523,'CMS Deviation Detail'!$B$24:$B$523,$B497,'CMS Deviation Detail'!$C$24:$C$523,$C497,'CMS Deviation Detail'!$J$24:$J$523,"Other Known Causes"))</f>
        <v/>
      </c>
      <c r="J497" s="216" t="str">
        <f>IF(F497="","",SUMIFS('CMS Deviation Detail'!$I$24:$I$523,'CMS Deviation Detail'!$B$24:$B$523,$B497,'CMS Deviation Detail'!$C$24:$C$523,$C497,'CMS Deviation Detail'!$J$24:$J$523,"Other Unknown Causes"))</f>
        <v/>
      </c>
    </row>
    <row r="498" spans="2:10" x14ac:dyDescent="0.35">
      <c r="B498" s="189" t="str">
        <f>IF(Lists!AK476="","",Lists!AK476)</f>
        <v/>
      </c>
      <c r="C498" s="189" t="str">
        <f>IF(Lists!AL476="","",Lists!AL476)</f>
        <v/>
      </c>
      <c r="D498" s="193" t="str">
        <f>IF(C498="","",VLOOKUP(B498,Lists!$K$2:$L$501,2,FALSE))</f>
        <v/>
      </c>
      <c r="E498" s="193" t="str">
        <f>IF(C498="","",SUMIFS('CMS Deviation Detail'!$I$24:$I$523,'CMS Deviation Detail'!$B$24:$B$523,B498,'CMS Deviation Detail'!$C$24:$C$523,C498))</f>
        <v/>
      </c>
      <c r="F498" s="194" t="str">
        <f t="shared" si="7"/>
        <v/>
      </c>
      <c r="G498" s="193" t="str">
        <f>IF(C498="","",SUMIFS('CMS Deviation Detail'!$I$24:$I$523,'CMS Deviation Detail'!$B$24:$B$523,$B498,'CMS Deviation Detail'!$C$24:$C$523,$C498,'CMS Deviation Detail'!$J$24:$J$523,"Control Equipment Problems"))</f>
        <v/>
      </c>
      <c r="H498" s="193" t="str">
        <f>IF(D498="","",SUMIFS('CMS Deviation Detail'!$I$24:$I$523,'CMS Deviation Detail'!$B$24:$B$523,$B498,'CMS Deviation Detail'!$C$24:$C$523,$C498,'CMS Deviation Detail'!$J$24:$J$523,"Process Problems"))</f>
        <v/>
      </c>
      <c r="I498" s="193" t="str">
        <f>IF(E498="","",SUMIFS('CMS Deviation Detail'!$I$24:$I$523,'CMS Deviation Detail'!$B$24:$B$523,$B498,'CMS Deviation Detail'!$C$24:$C$523,$C498,'CMS Deviation Detail'!$J$24:$J$523,"Other Known Causes"))</f>
        <v/>
      </c>
      <c r="J498" s="216" t="str">
        <f>IF(F498="","",SUMIFS('CMS Deviation Detail'!$I$24:$I$523,'CMS Deviation Detail'!$B$24:$B$523,$B498,'CMS Deviation Detail'!$C$24:$C$523,$C498,'CMS Deviation Detail'!$J$24:$J$523,"Other Unknown Causes"))</f>
        <v/>
      </c>
    </row>
    <row r="499" spans="2:10" x14ac:dyDescent="0.35">
      <c r="B499" s="189" t="str">
        <f>IF(Lists!AK477="","",Lists!AK477)</f>
        <v/>
      </c>
      <c r="C499" s="189" t="str">
        <f>IF(Lists!AL477="","",Lists!AL477)</f>
        <v/>
      </c>
      <c r="D499" s="193" t="str">
        <f>IF(C499="","",VLOOKUP(B499,Lists!$K$2:$L$501,2,FALSE))</f>
        <v/>
      </c>
      <c r="E499" s="193" t="str">
        <f>IF(C499="","",SUMIFS('CMS Deviation Detail'!$I$24:$I$523,'CMS Deviation Detail'!$B$24:$B$523,B499,'CMS Deviation Detail'!$C$24:$C$523,C499))</f>
        <v/>
      </c>
      <c r="F499" s="194" t="str">
        <f t="shared" si="7"/>
        <v/>
      </c>
      <c r="G499" s="193" t="str">
        <f>IF(C499="","",SUMIFS('CMS Deviation Detail'!$I$24:$I$523,'CMS Deviation Detail'!$B$24:$B$523,$B499,'CMS Deviation Detail'!$C$24:$C$523,$C499,'CMS Deviation Detail'!$J$24:$J$523,"Control Equipment Problems"))</f>
        <v/>
      </c>
      <c r="H499" s="193" t="str">
        <f>IF(D499="","",SUMIFS('CMS Deviation Detail'!$I$24:$I$523,'CMS Deviation Detail'!$B$24:$B$523,$B499,'CMS Deviation Detail'!$C$24:$C$523,$C499,'CMS Deviation Detail'!$J$24:$J$523,"Process Problems"))</f>
        <v/>
      </c>
      <c r="I499" s="193" t="str">
        <f>IF(E499="","",SUMIFS('CMS Deviation Detail'!$I$24:$I$523,'CMS Deviation Detail'!$B$24:$B$523,$B499,'CMS Deviation Detail'!$C$24:$C$523,$C499,'CMS Deviation Detail'!$J$24:$J$523,"Other Known Causes"))</f>
        <v/>
      </c>
      <c r="J499" s="216" t="str">
        <f>IF(F499="","",SUMIFS('CMS Deviation Detail'!$I$24:$I$523,'CMS Deviation Detail'!$B$24:$B$523,$B499,'CMS Deviation Detail'!$C$24:$C$523,$C499,'CMS Deviation Detail'!$J$24:$J$523,"Other Unknown Causes"))</f>
        <v/>
      </c>
    </row>
    <row r="500" spans="2:10" x14ac:dyDescent="0.35">
      <c r="B500" s="189" t="str">
        <f>IF(Lists!AK478="","",Lists!AK478)</f>
        <v/>
      </c>
      <c r="C500" s="189" t="str">
        <f>IF(Lists!AL478="","",Lists!AL478)</f>
        <v/>
      </c>
      <c r="D500" s="193" t="str">
        <f>IF(C500="","",VLOOKUP(B500,Lists!$K$2:$L$501,2,FALSE))</f>
        <v/>
      </c>
      <c r="E500" s="193" t="str">
        <f>IF(C500="","",SUMIFS('CMS Deviation Detail'!$I$24:$I$523,'CMS Deviation Detail'!$B$24:$B$523,B500,'CMS Deviation Detail'!$C$24:$C$523,C500))</f>
        <v/>
      </c>
      <c r="F500" s="194" t="str">
        <f t="shared" si="7"/>
        <v/>
      </c>
      <c r="G500" s="193" t="str">
        <f>IF(C500="","",SUMIFS('CMS Deviation Detail'!$I$24:$I$523,'CMS Deviation Detail'!$B$24:$B$523,$B500,'CMS Deviation Detail'!$C$24:$C$523,$C500,'CMS Deviation Detail'!$J$24:$J$523,"Control Equipment Problems"))</f>
        <v/>
      </c>
      <c r="H500" s="193" t="str">
        <f>IF(D500="","",SUMIFS('CMS Deviation Detail'!$I$24:$I$523,'CMS Deviation Detail'!$B$24:$B$523,$B500,'CMS Deviation Detail'!$C$24:$C$523,$C500,'CMS Deviation Detail'!$J$24:$J$523,"Process Problems"))</f>
        <v/>
      </c>
      <c r="I500" s="193" t="str">
        <f>IF(E500="","",SUMIFS('CMS Deviation Detail'!$I$24:$I$523,'CMS Deviation Detail'!$B$24:$B$523,$B500,'CMS Deviation Detail'!$C$24:$C$523,$C500,'CMS Deviation Detail'!$J$24:$J$523,"Other Known Causes"))</f>
        <v/>
      </c>
      <c r="J500" s="216" t="str">
        <f>IF(F500="","",SUMIFS('CMS Deviation Detail'!$I$24:$I$523,'CMS Deviation Detail'!$B$24:$B$523,$B500,'CMS Deviation Detail'!$C$24:$C$523,$C500,'CMS Deviation Detail'!$J$24:$J$523,"Other Unknown Causes"))</f>
        <v/>
      </c>
    </row>
    <row r="501" spans="2:10" x14ac:dyDescent="0.35">
      <c r="B501" s="189" t="str">
        <f>IF(Lists!AK479="","",Lists!AK479)</f>
        <v/>
      </c>
      <c r="C501" s="189" t="str">
        <f>IF(Lists!AL479="","",Lists!AL479)</f>
        <v/>
      </c>
      <c r="D501" s="193" t="str">
        <f>IF(C501="","",VLOOKUP(B501,Lists!$K$2:$L$501,2,FALSE))</f>
        <v/>
      </c>
      <c r="E501" s="193" t="str">
        <f>IF(C501="","",SUMIFS('CMS Deviation Detail'!$I$24:$I$523,'CMS Deviation Detail'!$B$24:$B$523,B501,'CMS Deviation Detail'!$C$24:$C$523,C501))</f>
        <v/>
      </c>
      <c r="F501" s="194" t="str">
        <f t="shared" si="7"/>
        <v/>
      </c>
      <c r="G501" s="193" t="str">
        <f>IF(C501="","",SUMIFS('CMS Deviation Detail'!$I$24:$I$523,'CMS Deviation Detail'!$B$24:$B$523,$B501,'CMS Deviation Detail'!$C$24:$C$523,$C501,'CMS Deviation Detail'!$J$24:$J$523,"Control Equipment Problems"))</f>
        <v/>
      </c>
      <c r="H501" s="193" t="str">
        <f>IF(D501="","",SUMIFS('CMS Deviation Detail'!$I$24:$I$523,'CMS Deviation Detail'!$B$24:$B$523,$B501,'CMS Deviation Detail'!$C$24:$C$523,$C501,'CMS Deviation Detail'!$J$24:$J$523,"Process Problems"))</f>
        <v/>
      </c>
      <c r="I501" s="193" t="str">
        <f>IF(E501="","",SUMIFS('CMS Deviation Detail'!$I$24:$I$523,'CMS Deviation Detail'!$B$24:$B$523,$B501,'CMS Deviation Detail'!$C$24:$C$523,$C501,'CMS Deviation Detail'!$J$24:$J$523,"Other Known Causes"))</f>
        <v/>
      </c>
      <c r="J501" s="216" t="str">
        <f>IF(F501="","",SUMIFS('CMS Deviation Detail'!$I$24:$I$523,'CMS Deviation Detail'!$B$24:$B$523,$B501,'CMS Deviation Detail'!$C$24:$C$523,$C501,'CMS Deviation Detail'!$J$24:$J$523,"Other Unknown Causes"))</f>
        <v/>
      </c>
    </row>
    <row r="502" spans="2:10" x14ac:dyDescent="0.35">
      <c r="B502" s="189" t="str">
        <f>IF(Lists!AK480="","",Lists!AK480)</f>
        <v/>
      </c>
      <c r="C502" s="189" t="str">
        <f>IF(Lists!AL480="","",Lists!AL480)</f>
        <v/>
      </c>
      <c r="D502" s="193" t="str">
        <f>IF(C502="","",VLOOKUP(B502,Lists!$K$2:$L$501,2,FALSE))</f>
        <v/>
      </c>
      <c r="E502" s="193" t="str">
        <f>IF(C502="","",SUMIFS('CMS Deviation Detail'!$I$24:$I$523,'CMS Deviation Detail'!$B$24:$B$523,B502,'CMS Deviation Detail'!$C$24:$C$523,C502))</f>
        <v/>
      </c>
      <c r="F502" s="194" t="str">
        <f t="shared" si="7"/>
        <v/>
      </c>
      <c r="G502" s="193" t="str">
        <f>IF(C502="","",SUMIFS('CMS Deviation Detail'!$I$24:$I$523,'CMS Deviation Detail'!$B$24:$B$523,$B502,'CMS Deviation Detail'!$C$24:$C$523,$C502,'CMS Deviation Detail'!$J$24:$J$523,"Control Equipment Problems"))</f>
        <v/>
      </c>
      <c r="H502" s="193" t="str">
        <f>IF(D502="","",SUMIFS('CMS Deviation Detail'!$I$24:$I$523,'CMS Deviation Detail'!$B$24:$B$523,$B502,'CMS Deviation Detail'!$C$24:$C$523,$C502,'CMS Deviation Detail'!$J$24:$J$523,"Process Problems"))</f>
        <v/>
      </c>
      <c r="I502" s="193" t="str">
        <f>IF(E502="","",SUMIFS('CMS Deviation Detail'!$I$24:$I$523,'CMS Deviation Detail'!$B$24:$B$523,$B502,'CMS Deviation Detail'!$C$24:$C$523,$C502,'CMS Deviation Detail'!$J$24:$J$523,"Other Known Causes"))</f>
        <v/>
      </c>
      <c r="J502" s="216" t="str">
        <f>IF(F502="","",SUMIFS('CMS Deviation Detail'!$I$24:$I$523,'CMS Deviation Detail'!$B$24:$B$523,$B502,'CMS Deviation Detail'!$C$24:$C$523,$C502,'CMS Deviation Detail'!$J$24:$J$523,"Other Unknown Causes"))</f>
        <v/>
      </c>
    </row>
    <row r="503" spans="2:10" x14ac:dyDescent="0.35">
      <c r="B503" s="189" t="str">
        <f>IF(Lists!AK481="","",Lists!AK481)</f>
        <v/>
      </c>
      <c r="C503" s="189" t="str">
        <f>IF(Lists!AL481="","",Lists!AL481)</f>
        <v/>
      </c>
      <c r="D503" s="193" t="str">
        <f>IF(C503="","",VLOOKUP(B503,Lists!$K$2:$L$501,2,FALSE))</f>
        <v/>
      </c>
      <c r="E503" s="193" t="str">
        <f>IF(C503="","",SUMIFS('CMS Deviation Detail'!$I$24:$I$523,'CMS Deviation Detail'!$B$24:$B$523,B503,'CMS Deviation Detail'!$C$24:$C$523,C503))</f>
        <v/>
      </c>
      <c r="F503" s="194" t="str">
        <f t="shared" si="7"/>
        <v/>
      </c>
      <c r="G503" s="193" t="str">
        <f>IF(C503="","",SUMIFS('CMS Deviation Detail'!$I$24:$I$523,'CMS Deviation Detail'!$B$24:$B$523,$B503,'CMS Deviation Detail'!$C$24:$C$523,$C503,'CMS Deviation Detail'!$J$24:$J$523,"Control Equipment Problems"))</f>
        <v/>
      </c>
      <c r="H503" s="193" t="str">
        <f>IF(D503="","",SUMIFS('CMS Deviation Detail'!$I$24:$I$523,'CMS Deviation Detail'!$B$24:$B$523,$B503,'CMS Deviation Detail'!$C$24:$C$523,$C503,'CMS Deviation Detail'!$J$24:$J$523,"Process Problems"))</f>
        <v/>
      </c>
      <c r="I503" s="193" t="str">
        <f>IF(E503="","",SUMIFS('CMS Deviation Detail'!$I$24:$I$523,'CMS Deviation Detail'!$B$24:$B$523,$B503,'CMS Deviation Detail'!$C$24:$C$523,$C503,'CMS Deviation Detail'!$J$24:$J$523,"Other Known Causes"))</f>
        <v/>
      </c>
      <c r="J503" s="216" t="str">
        <f>IF(F503="","",SUMIFS('CMS Deviation Detail'!$I$24:$I$523,'CMS Deviation Detail'!$B$24:$B$523,$B503,'CMS Deviation Detail'!$C$24:$C$523,$C503,'CMS Deviation Detail'!$J$24:$J$523,"Other Unknown Causes"))</f>
        <v/>
      </c>
    </row>
    <row r="504" spans="2:10" x14ac:dyDescent="0.35">
      <c r="B504" s="189" t="str">
        <f>IF(Lists!AK482="","",Lists!AK482)</f>
        <v/>
      </c>
      <c r="C504" s="189" t="str">
        <f>IF(Lists!AL482="","",Lists!AL482)</f>
        <v/>
      </c>
      <c r="D504" s="193" t="str">
        <f>IF(C504="","",VLOOKUP(B504,Lists!$K$2:$L$501,2,FALSE))</f>
        <v/>
      </c>
      <c r="E504" s="193" t="str">
        <f>IF(C504="","",SUMIFS('CMS Deviation Detail'!$I$24:$I$523,'CMS Deviation Detail'!$B$24:$B$523,B504,'CMS Deviation Detail'!$C$24:$C$523,C504))</f>
        <v/>
      </c>
      <c r="F504" s="194" t="str">
        <f t="shared" si="7"/>
        <v/>
      </c>
      <c r="G504" s="193" t="str">
        <f>IF(C504="","",SUMIFS('CMS Deviation Detail'!$I$24:$I$523,'CMS Deviation Detail'!$B$24:$B$523,$B504,'CMS Deviation Detail'!$C$24:$C$523,$C504,'CMS Deviation Detail'!$J$24:$J$523,"Control Equipment Problems"))</f>
        <v/>
      </c>
      <c r="H504" s="193" t="str">
        <f>IF(D504="","",SUMIFS('CMS Deviation Detail'!$I$24:$I$523,'CMS Deviation Detail'!$B$24:$B$523,$B504,'CMS Deviation Detail'!$C$24:$C$523,$C504,'CMS Deviation Detail'!$J$24:$J$523,"Process Problems"))</f>
        <v/>
      </c>
      <c r="I504" s="193" t="str">
        <f>IF(E504="","",SUMIFS('CMS Deviation Detail'!$I$24:$I$523,'CMS Deviation Detail'!$B$24:$B$523,$B504,'CMS Deviation Detail'!$C$24:$C$523,$C504,'CMS Deviation Detail'!$J$24:$J$523,"Other Known Causes"))</f>
        <v/>
      </c>
      <c r="J504" s="216" t="str">
        <f>IF(F504="","",SUMIFS('CMS Deviation Detail'!$I$24:$I$523,'CMS Deviation Detail'!$B$24:$B$523,$B504,'CMS Deviation Detail'!$C$24:$C$523,$C504,'CMS Deviation Detail'!$J$24:$J$523,"Other Unknown Causes"))</f>
        <v/>
      </c>
    </row>
    <row r="505" spans="2:10" x14ac:dyDescent="0.35">
      <c r="B505" s="189" t="str">
        <f>IF(Lists!AK483="","",Lists!AK483)</f>
        <v/>
      </c>
      <c r="C505" s="189" t="str">
        <f>IF(Lists!AL483="","",Lists!AL483)</f>
        <v/>
      </c>
      <c r="D505" s="193" t="str">
        <f>IF(C505="","",VLOOKUP(B505,Lists!$K$2:$L$501,2,FALSE))</f>
        <v/>
      </c>
      <c r="E505" s="193" t="str">
        <f>IF(C505="","",SUMIFS('CMS Deviation Detail'!$I$24:$I$523,'CMS Deviation Detail'!$B$24:$B$523,B505,'CMS Deviation Detail'!$C$24:$C$523,C505))</f>
        <v/>
      </c>
      <c r="F505" s="194" t="str">
        <f t="shared" si="7"/>
        <v/>
      </c>
      <c r="G505" s="193" t="str">
        <f>IF(C505="","",SUMIFS('CMS Deviation Detail'!$I$24:$I$523,'CMS Deviation Detail'!$B$24:$B$523,$B505,'CMS Deviation Detail'!$C$24:$C$523,$C505,'CMS Deviation Detail'!$J$24:$J$523,"Control Equipment Problems"))</f>
        <v/>
      </c>
      <c r="H505" s="193" t="str">
        <f>IF(D505="","",SUMIFS('CMS Deviation Detail'!$I$24:$I$523,'CMS Deviation Detail'!$B$24:$B$523,$B505,'CMS Deviation Detail'!$C$24:$C$523,$C505,'CMS Deviation Detail'!$J$24:$J$523,"Process Problems"))</f>
        <v/>
      </c>
      <c r="I505" s="193" t="str">
        <f>IF(E505="","",SUMIFS('CMS Deviation Detail'!$I$24:$I$523,'CMS Deviation Detail'!$B$24:$B$523,$B505,'CMS Deviation Detail'!$C$24:$C$523,$C505,'CMS Deviation Detail'!$J$24:$J$523,"Other Known Causes"))</f>
        <v/>
      </c>
      <c r="J505" s="216" t="str">
        <f>IF(F505="","",SUMIFS('CMS Deviation Detail'!$I$24:$I$523,'CMS Deviation Detail'!$B$24:$B$523,$B505,'CMS Deviation Detail'!$C$24:$C$523,$C505,'CMS Deviation Detail'!$J$24:$J$523,"Other Unknown Causes"))</f>
        <v/>
      </c>
    </row>
    <row r="506" spans="2:10" x14ac:dyDescent="0.35">
      <c r="B506" s="189" t="str">
        <f>IF(Lists!AK484="","",Lists!AK484)</f>
        <v/>
      </c>
      <c r="C506" s="189" t="str">
        <f>IF(Lists!AL484="","",Lists!AL484)</f>
        <v/>
      </c>
      <c r="D506" s="193" t="str">
        <f>IF(C506="","",VLOOKUP(B506,Lists!$K$2:$L$501,2,FALSE))</f>
        <v/>
      </c>
      <c r="E506" s="193" t="str">
        <f>IF(C506="","",SUMIFS('CMS Deviation Detail'!$I$24:$I$523,'CMS Deviation Detail'!$B$24:$B$523,B506,'CMS Deviation Detail'!$C$24:$C$523,C506))</f>
        <v/>
      </c>
      <c r="F506" s="194" t="str">
        <f t="shared" si="7"/>
        <v/>
      </c>
      <c r="G506" s="193" t="str">
        <f>IF(C506="","",SUMIFS('CMS Deviation Detail'!$I$24:$I$523,'CMS Deviation Detail'!$B$24:$B$523,$B506,'CMS Deviation Detail'!$C$24:$C$523,$C506,'CMS Deviation Detail'!$J$24:$J$523,"Control Equipment Problems"))</f>
        <v/>
      </c>
      <c r="H506" s="193" t="str">
        <f>IF(D506="","",SUMIFS('CMS Deviation Detail'!$I$24:$I$523,'CMS Deviation Detail'!$B$24:$B$523,$B506,'CMS Deviation Detail'!$C$24:$C$523,$C506,'CMS Deviation Detail'!$J$24:$J$523,"Process Problems"))</f>
        <v/>
      </c>
      <c r="I506" s="193" t="str">
        <f>IF(E506="","",SUMIFS('CMS Deviation Detail'!$I$24:$I$523,'CMS Deviation Detail'!$B$24:$B$523,$B506,'CMS Deviation Detail'!$C$24:$C$523,$C506,'CMS Deviation Detail'!$J$24:$J$523,"Other Known Causes"))</f>
        <v/>
      </c>
      <c r="J506" s="216" t="str">
        <f>IF(F506="","",SUMIFS('CMS Deviation Detail'!$I$24:$I$523,'CMS Deviation Detail'!$B$24:$B$523,$B506,'CMS Deviation Detail'!$C$24:$C$523,$C506,'CMS Deviation Detail'!$J$24:$J$523,"Other Unknown Causes"))</f>
        <v/>
      </c>
    </row>
    <row r="507" spans="2:10" x14ac:dyDescent="0.35">
      <c r="B507" s="189" t="str">
        <f>IF(Lists!AK485="","",Lists!AK485)</f>
        <v/>
      </c>
      <c r="C507" s="189" t="str">
        <f>IF(Lists!AL485="","",Lists!AL485)</f>
        <v/>
      </c>
      <c r="D507" s="193" t="str">
        <f>IF(C507="","",VLOOKUP(B507,Lists!$K$2:$L$501,2,FALSE))</f>
        <v/>
      </c>
      <c r="E507" s="193" t="str">
        <f>IF(C507="","",SUMIFS('CMS Deviation Detail'!$I$24:$I$523,'CMS Deviation Detail'!$B$24:$B$523,B507,'CMS Deviation Detail'!$C$24:$C$523,C507))</f>
        <v/>
      </c>
      <c r="F507" s="194" t="str">
        <f t="shared" si="7"/>
        <v/>
      </c>
      <c r="G507" s="193" t="str">
        <f>IF(C507="","",SUMIFS('CMS Deviation Detail'!$I$24:$I$523,'CMS Deviation Detail'!$B$24:$B$523,$B507,'CMS Deviation Detail'!$C$24:$C$523,$C507,'CMS Deviation Detail'!$J$24:$J$523,"Control Equipment Problems"))</f>
        <v/>
      </c>
      <c r="H507" s="193" t="str">
        <f>IF(D507="","",SUMIFS('CMS Deviation Detail'!$I$24:$I$523,'CMS Deviation Detail'!$B$24:$B$523,$B507,'CMS Deviation Detail'!$C$24:$C$523,$C507,'CMS Deviation Detail'!$J$24:$J$523,"Process Problems"))</f>
        <v/>
      </c>
      <c r="I507" s="193" t="str">
        <f>IF(E507="","",SUMIFS('CMS Deviation Detail'!$I$24:$I$523,'CMS Deviation Detail'!$B$24:$B$523,$B507,'CMS Deviation Detail'!$C$24:$C$523,$C507,'CMS Deviation Detail'!$J$24:$J$523,"Other Known Causes"))</f>
        <v/>
      </c>
      <c r="J507" s="216" t="str">
        <f>IF(F507="","",SUMIFS('CMS Deviation Detail'!$I$24:$I$523,'CMS Deviation Detail'!$B$24:$B$523,$B507,'CMS Deviation Detail'!$C$24:$C$523,$C507,'CMS Deviation Detail'!$J$24:$J$523,"Other Unknown Causes"))</f>
        <v/>
      </c>
    </row>
    <row r="508" spans="2:10" x14ac:dyDescent="0.35">
      <c r="B508" s="189" t="str">
        <f>IF(Lists!AK486="","",Lists!AK486)</f>
        <v/>
      </c>
      <c r="C508" s="189" t="str">
        <f>IF(Lists!AL486="","",Lists!AL486)</f>
        <v/>
      </c>
      <c r="D508" s="193" t="str">
        <f>IF(C508="","",VLOOKUP(B508,Lists!$K$2:$L$501,2,FALSE))</f>
        <v/>
      </c>
      <c r="E508" s="193" t="str">
        <f>IF(C508="","",SUMIFS('CMS Deviation Detail'!$I$24:$I$523,'CMS Deviation Detail'!$B$24:$B$523,B508,'CMS Deviation Detail'!$C$24:$C$523,C508))</f>
        <v/>
      </c>
      <c r="F508" s="194" t="str">
        <f t="shared" si="7"/>
        <v/>
      </c>
      <c r="G508" s="193" t="str">
        <f>IF(C508="","",SUMIFS('CMS Deviation Detail'!$I$24:$I$523,'CMS Deviation Detail'!$B$24:$B$523,$B508,'CMS Deviation Detail'!$C$24:$C$523,$C508,'CMS Deviation Detail'!$J$24:$J$523,"Control Equipment Problems"))</f>
        <v/>
      </c>
      <c r="H508" s="193" t="str">
        <f>IF(D508="","",SUMIFS('CMS Deviation Detail'!$I$24:$I$523,'CMS Deviation Detail'!$B$24:$B$523,$B508,'CMS Deviation Detail'!$C$24:$C$523,$C508,'CMS Deviation Detail'!$J$24:$J$523,"Process Problems"))</f>
        <v/>
      </c>
      <c r="I508" s="193" t="str">
        <f>IF(E508="","",SUMIFS('CMS Deviation Detail'!$I$24:$I$523,'CMS Deviation Detail'!$B$24:$B$523,$B508,'CMS Deviation Detail'!$C$24:$C$523,$C508,'CMS Deviation Detail'!$J$24:$J$523,"Other Known Causes"))</f>
        <v/>
      </c>
      <c r="J508" s="216" t="str">
        <f>IF(F508="","",SUMIFS('CMS Deviation Detail'!$I$24:$I$523,'CMS Deviation Detail'!$B$24:$B$523,$B508,'CMS Deviation Detail'!$C$24:$C$523,$C508,'CMS Deviation Detail'!$J$24:$J$523,"Other Unknown Causes"))</f>
        <v/>
      </c>
    </row>
    <row r="509" spans="2:10" x14ac:dyDescent="0.35">
      <c r="B509" s="189" t="str">
        <f>IF(Lists!AK487="","",Lists!AK487)</f>
        <v/>
      </c>
      <c r="C509" s="189" t="str">
        <f>IF(Lists!AL487="","",Lists!AL487)</f>
        <v/>
      </c>
      <c r="D509" s="193" t="str">
        <f>IF(C509="","",VLOOKUP(B509,Lists!$K$2:$L$501,2,FALSE))</f>
        <v/>
      </c>
      <c r="E509" s="193" t="str">
        <f>IF(C509="","",SUMIFS('CMS Deviation Detail'!$I$24:$I$523,'CMS Deviation Detail'!$B$24:$B$523,B509,'CMS Deviation Detail'!$C$24:$C$523,C509))</f>
        <v/>
      </c>
      <c r="F509" s="194" t="str">
        <f t="shared" si="7"/>
        <v/>
      </c>
      <c r="G509" s="193" t="str">
        <f>IF(C509="","",SUMIFS('CMS Deviation Detail'!$I$24:$I$523,'CMS Deviation Detail'!$B$24:$B$523,$B509,'CMS Deviation Detail'!$C$24:$C$523,$C509,'CMS Deviation Detail'!$J$24:$J$523,"Control Equipment Problems"))</f>
        <v/>
      </c>
      <c r="H509" s="193" t="str">
        <f>IF(D509="","",SUMIFS('CMS Deviation Detail'!$I$24:$I$523,'CMS Deviation Detail'!$B$24:$B$523,$B509,'CMS Deviation Detail'!$C$24:$C$523,$C509,'CMS Deviation Detail'!$J$24:$J$523,"Process Problems"))</f>
        <v/>
      </c>
      <c r="I509" s="193" t="str">
        <f>IF(E509="","",SUMIFS('CMS Deviation Detail'!$I$24:$I$523,'CMS Deviation Detail'!$B$24:$B$523,$B509,'CMS Deviation Detail'!$C$24:$C$523,$C509,'CMS Deviation Detail'!$J$24:$J$523,"Other Known Causes"))</f>
        <v/>
      </c>
      <c r="J509" s="216" t="str">
        <f>IF(F509="","",SUMIFS('CMS Deviation Detail'!$I$24:$I$523,'CMS Deviation Detail'!$B$24:$B$523,$B509,'CMS Deviation Detail'!$C$24:$C$523,$C509,'CMS Deviation Detail'!$J$24:$J$523,"Other Unknown Causes"))</f>
        <v/>
      </c>
    </row>
    <row r="510" spans="2:10" x14ac:dyDescent="0.35">
      <c r="B510" s="189" t="str">
        <f>IF(Lists!AK488="","",Lists!AK488)</f>
        <v/>
      </c>
      <c r="C510" s="189" t="str">
        <f>IF(Lists!AL488="","",Lists!AL488)</f>
        <v/>
      </c>
      <c r="D510" s="193" t="str">
        <f>IF(C510="","",VLOOKUP(B510,Lists!$K$2:$L$501,2,FALSE))</f>
        <v/>
      </c>
      <c r="E510" s="193" t="str">
        <f>IF(C510="","",SUMIFS('CMS Deviation Detail'!$I$24:$I$523,'CMS Deviation Detail'!$B$24:$B$523,B510,'CMS Deviation Detail'!$C$24:$C$523,C510))</f>
        <v/>
      </c>
      <c r="F510" s="194" t="str">
        <f t="shared" si="7"/>
        <v/>
      </c>
      <c r="G510" s="193" t="str">
        <f>IF(C510="","",SUMIFS('CMS Deviation Detail'!$I$24:$I$523,'CMS Deviation Detail'!$B$24:$B$523,$B510,'CMS Deviation Detail'!$C$24:$C$523,$C510,'CMS Deviation Detail'!$J$24:$J$523,"Control Equipment Problems"))</f>
        <v/>
      </c>
      <c r="H510" s="193" t="str">
        <f>IF(D510="","",SUMIFS('CMS Deviation Detail'!$I$24:$I$523,'CMS Deviation Detail'!$B$24:$B$523,$B510,'CMS Deviation Detail'!$C$24:$C$523,$C510,'CMS Deviation Detail'!$J$24:$J$523,"Process Problems"))</f>
        <v/>
      </c>
      <c r="I510" s="193" t="str">
        <f>IF(E510="","",SUMIFS('CMS Deviation Detail'!$I$24:$I$523,'CMS Deviation Detail'!$B$24:$B$523,$B510,'CMS Deviation Detail'!$C$24:$C$523,$C510,'CMS Deviation Detail'!$J$24:$J$523,"Other Known Causes"))</f>
        <v/>
      </c>
      <c r="J510" s="216" t="str">
        <f>IF(F510="","",SUMIFS('CMS Deviation Detail'!$I$24:$I$523,'CMS Deviation Detail'!$B$24:$B$523,$B510,'CMS Deviation Detail'!$C$24:$C$523,$C510,'CMS Deviation Detail'!$J$24:$J$523,"Other Unknown Causes"))</f>
        <v/>
      </c>
    </row>
    <row r="511" spans="2:10" x14ac:dyDescent="0.35">
      <c r="B511" s="189" t="str">
        <f>IF(Lists!AK489="","",Lists!AK489)</f>
        <v/>
      </c>
      <c r="C511" s="189" t="str">
        <f>IF(Lists!AL489="","",Lists!AL489)</f>
        <v/>
      </c>
      <c r="D511" s="193" t="str">
        <f>IF(C511="","",VLOOKUP(B511,Lists!$K$2:$L$501,2,FALSE))</f>
        <v/>
      </c>
      <c r="E511" s="193" t="str">
        <f>IF(C511="","",SUMIFS('CMS Deviation Detail'!$I$24:$I$523,'CMS Deviation Detail'!$B$24:$B$523,B511,'CMS Deviation Detail'!$C$24:$C$523,C511))</f>
        <v/>
      </c>
      <c r="F511" s="194" t="str">
        <f t="shared" si="7"/>
        <v/>
      </c>
      <c r="G511" s="193" t="str">
        <f>IF(C511="","",SUMIFS('CMS Deviation Detail'!$I$24:$I$523,'CMS Deviation Detail'!$B$24:$B$523,$B511,'CMS Deviation Detail'!$C$24:$C$523,$C511,'CMS Deviation Detail'!$J$24:$J$523,"Control Equipment Problems"))</f>
        <v/>
      </c>
      <c r="H511" s="193" t="str">
        <f>IF(D511="","",SUMIFS('CMS Deviation Detail'!$I$24:$I$523,'CMS Deviation Detail'!$B$24:$B$523,$B511,'CMS Deviation Detail'!$C$24:$C$523,$C511,'CMS Deviation Detail'!$J$24:$J$523,"Process Problems"))</f>
        <v/>
      </c>
      <c r="I511" s="193" t="str">
        <f>IF(E511="","",SUMIFS('CMS Deviation Detail'!$I$24:$I$523,'CMS Deviation Detail'!$B$24:$B$523,$B511,'CMS Deviation Detail'!$C$24:$C$523,$C511,'CMS Deviation Detail'!$J$24:$J$523,"Other Known Causes"))</f>
        <v/>
      </c>
      <c r="J511" s="216" t="str">
        <f>IF(F511="","",SUMIFS('CMS Deviation Detail'!$I$24:$I$523,'CMS Deviation Detail'!$B$24:$B$523,$B511,'CMS Deviation Detail'!$C$24:$C$523,$C511,'CMS Deviation Detail'!$J$24:$J$523,"Other Unknown Causes"))</f>
        <v/>
      </c>
    </row>
    <row r="512" spans="2:10" x14ac:dyDescent="0.35">
      <c r="B512" s="189" t="str">
        <f>IF(Lists!AK490="","",Lists!AK490)</f>
        <v/>
      </c>
      <c r="C512" s="189" t="str">
        <f>IF(Lists!AL490="","",Lists!AL490)</f>
        <v/>
      </c>
      <c r="D512" s="193" t="str">
        <f>IF(C512="","",VLOOKUP(B512,Lists!$K$2:$L$501,2,FALSE))</f>
        <v/>
      </c>
      <c r="E512" s="193" t="str">
        <f>IF(C512="","",SUMIFS('CMS Deviation Detail'!$I$24:$I$523,'CMS Deviation Detail'!$B$24:$B$523,B512,'CMS Deviation Detail'!$C$24:$C$523,C512))</f>
        <v/>
      </c>
      <c r="F512" s="194" t="str">
        <f t="shared" si="7"/>
        <v/>
      </c>
      <c r="G512" s="193" t="str">
        <f>IF(C512="","",SUMIFS('CMS Deviation Detail'!$I$24:$I$523,'CMS Deviation Detail'!$B$24:$B$523,$B512,'CMS Deviation Detail'!$C$24:$C$523,$C512,'CMS Deviation Detail'!$J$24:$J$523,"Control Equipment Problems"))</f>
        <v/>
      </c>
      <c r="H512" s="193" t="str">
        <f>IF(D512="","",SUMIFS('CMS Deviation Detail'!$I$24:$I$523,'CMS Deviation Detail'!$B$24:$B$523,$B512,'CMS Deviation Detail'!$C$24:$C$523,$C512,'CMS Deviation Detail'!$J$24:$J$523,"Process Problems"))</f>
        <v/>
      </c>
      <c r="I512" s="193" t="str">
        <f>IF(E512="","",SUMIFS('CMS Deviation Detail'!$I$24:$I$523,'CMS Deviation Detail'!$B$24:$B$523,$B512,'CMS Deviation Detail'!$C$24:$C$523,$C512,'CMS Deviation Detail'!$J$24:$J$523,"Other Known Causes"))</f>
        <v/>
      </c>
      <c r="J512" s="216" t="str">
        <f>IF(F512="","",SUMIFS('CMS Deviation Detail'!$I$24:$I$523,'CMS Deviation Detail'!$B$24:$B$523,$B512,'CMS Deviation Detail'!$C$24:$C$523,$C512,'CMS Deviation Detail'!$J$24:$J$523,"Other Unknown Causes"))</f>
        <v/>
      </c>
    </row>
    <row r="513" spans="2:10" x14ac:dyDescent="0.35">
      <c r="B513" s="189" t="str">
        <f>IF(Lists!AK491="","",Lists!AK491)</f>
        <v/>
      </c>
      <c r="C513" s="189" t="str">
        <f>IF(Lists!AL491="","",Lists!AL491)</f>
        <v/>
      </c>
      <c r="D513" s="193" t="str">
        <f>IF(C513="","",VLOOKUP(B513,Lists!$K$2:$L$501,2,FALSE))</f>
        <v/>
      </c>
      <c r="E513" s="193" t="str">
        <f>IF(C513="","",SUMIFS('CMS Deviation Detail'!$I$24:$I$523,'CMS Deviation Detail'!$B$24:$B$523,B513,'CMS Deviation Detail'!$C$24:$C$523,C513))</f>
        <v/>
      </c>
      <c r="F513" s="194" t="str">
        <f t="shared" si="7"/>
        <v/>
      </c>
      <c r="G513" s="193" t="str">
        <f>IF(C513="","",SUMIFS('CMS Deviation Detail'!$I$24:$I$523,'CMS Deviation Detail'!$B$24:$B$523,$B513,'CMS Deviation Detail'!$C$24:$C$523,$C513,'CMS Deviation Detail'!$J$24:$J$523,"Control Equipment Problems"))</f>
        <v/>
      </c>
      <c r="H513" s="193" t="str">
        <f>IF(D513="","",SUMIFS('CMS Deviation Detail'!$I$24:$I$523,'CMS Deviation Detail'!$B$24:$B$523,$B513,'CMS Deviation Detail'!$C$24:$C$523,$C513,'CMS Deviation Detail'!$J$24:$J$523,"Process Problems"))</f>
        <v/>
      </c>
      <c r="I513" s="193" t="str">
        <f>IF(E513="","",SUMIFS('CMS Deviation Detail'!$I$24:$I$523,'CMS Deviation Detail'!$B$24:$B$523,$B513,'CMS Deviation Detail'!$C$24:$C$523,$C513,'CMS Deviation Detail'!$J$24:$J$523,"Other Known Causes"))</f>
        <v/>
      </c>
      <c r="J513" s="216" t="str">
        <f>IF(F513="","",SUMIFS('CMS Deviation Detail'!$I$24:$I$523,'CMS Deviation Detail'!$B$24:$B$523,$B513,'CMS Deviation Detail'!$C$24:$C$523,$C513,'CMS Deviation Detail'!$J$24:$J$523,"Other Unknown Causes"))</f>
        <v/>
      </c>
    </row>
    <row r="514" spans="2:10" x14ac:dyDescent="0.35">
      <c r="B514" s="189" t="str">
        <f>IF(Lists!AK492="","",Lists!AK492)</f>
        <v/>
      </c>
      <c r="C514" s="189" t="str">
        <f>IF(Lists!AL492="","",Lists!AL492)</f>
        <v/>
      </c>
      <c r="D514" s="193" t="str">
        <f>IF(C514="","",VLOOKUP(B514,Lists!$K$2:$L$501,2,FALSE))</f>
        <v/>
      </c>
      <c r="E514" s="193" t="str">
        <f>IF(C514="","",SUMIFS('CMS Deviation Detail'!$I$24:$I$523,'CMS Deviation Detail'!$B$24:$B$523,B514,'CMS Deviation Detail'!$C$24:$C$523,C514))</f>
        <v/>
      </c>
      <c r="F514" s="194" t="str">
        <f t="shared" si="7"/>
        <v/>
      </c>
      <c r="G514" s="193" t="str">
        <f>IF(C514="","",SUMIFS('CMS Deviation Detail'!$I$24:$I$523,'CMS Deviation Detail'!$B$24:$B$523,$B514,'CMS Deviation Detail'!$C$24:$C$523,$C514,'CMS Deviation Detail'!$J$24:$J$523,"Control Equipment Problems"))</f>
        <v/>
      </c>
      <c r="H514" s="193" t="str">
        <f>IF(D514="","",SUMIFS('CMS Deviation Detail'!$I$24:$I$523,'CMS Deviation Detail'!$B$24:$B$523,$B514,'CMS Deviation Detail'!$C$24:$C$523,$C514,'CMS Deviation Detail'!$J$24:$J$523,"Process Problems"))</f>
        <v/>
      </c>
      <c r="I514" s="193" t="str">
        <f>IF(E514="","",SUMIFS('CMS Deviation Detail'!$I$24:$I$523,'CMS Deviation Detail'!$B$24:$B$523,$B514,'CMS Deviation Detail'!$C$24:$C$523,$C514,'CMS Deviation Detail'!$J$24:$J$523,"Other Known Causes"))</f>
        <v/>
      </c>
      <c r="J514" s="216" t="str">
        <f>IF(F514="","",SUMIFS('CMS Deviation Detail'!$I$24:$I$523,'CMS Deviation Detail'!$B$24:$B$523,$B514,'CMS Deviation Detail'!$C$24:$C$523,$C514,'CMS Deviation Detail'!$J$24:$J$523,"Other Unknown Causes"))</f>
        <v/>
      </c>
    </row>
    <row r="515" spans="2:10" x14ac:dyDescent="0.35">
      <c r="B515" s="189" t="str">
        <f>IF(Lists!AK493="","",Lists!AK493)</f>
        <v/>
      </c>
      <c r="C515" s="189" t="str">
        <f>IF(Lists!AL493="","",Lists!AL493)</f>
        <v/>
      </c>
      <c r="D515" s="193" t="str">
        <f>IF(C515="","",VLOOKUP(B515,Lists!$K$2:$L$501,2,FALSE))</f>
        <v/>
      </c>
      <c r="E515" s="193" t="str">
        <f>IF(C515="","",SUMIFS('CMS Deviation Detail'!$I$24:$I$523,'CMS Deviation Detail'!$B$24:$B$523,B515,'CMS Deviation Detail'!$C$24:$C$523,C515))</f>
        <v/>
      </c>
      <c r="F515" s="194" t="str">
        <f t="shared" si="7"/>
        <v/>
      </c>
      <c r="G515" s="193" t="str">
        <f>IF(C515="","",SUMIFS('CMS Deviation Detail'!$I$24:$I$523,'CMS Deviation Detail'!$B$24:$B$523,$B515,'CMS Deviation Detail'!$C$24:$C$523,$C515,'CMS Deviation Detail'!$J$24:$J$523,"Control Equipment Problems"))</f>
        <v/>
      </c>
      <c r="H515" s="193" t="str">
        <f>IF(D515="","",SUMIFS('CMS Deviation Detail'!$I$24:$I$523,'CMS Deviation Detail'!$B$24:$B$523,$B515,'CMS Deviation Detail'!$C$24:$C$523,$C515,'CMS Deviation Detail'!$J$24:$J$523,"Process Problems"))</f>
        <v/>
      </c>
      <c r="I515" s="193" t="str">
        <f>IF(E515="","",SUMIFS('CMS Deviation Detail'!$I$24:$I$523,'CMS Deviation Detail'!$B$24:$B$523,$B515,'CMS Deviation Detail'!$C$24:$C$523,$C515,'CMS Deviation Detail'!$J$24:$J$523,"Other Known Causes"))</f>
        <v/>
      </c>
      <c r="J515" s="216" t="str">
        <f>IF(F515="","",SUMIFS('CMS Deviation Detail'!$I$24:$I$523,'CMS Deviation Detail'!$B$24:$B$523,$B515,'CMS Deviation Detail'!$C$24:$C$523,$C515,'CMS Deviation Detail'!$J$24:$J$523,"Other Unknown Causes"))</f>
        <v/>
      </c>
    </row>
    <row r="516" spans="2:10" x14ac:dyDescent="0.35">
      <c r="B516" s="189" t="str">
        <f>IF(Lists!AK494="","",Lists!AK494)</f>
        <v/>
      </c>
      <c r="C516" s="189" t="str">
        <f>IF(Lists!AL494="","",Lists!AL494)</f>
        <v/>
      </c>
      <c r="D516" s="193" t="str">
        <f>IF(C516="","",VLOOKUP(B516,Lists!$K$2:$L$501,2,FALSE))</f>
        <v/>
      </c>
      <c r="E516" s="193" t="str">
        <f>IF(C516="","",SUMIFS('CMS Deviation Detail'!$I$24:$I$523,'CMS Deviation Detail'!$B$24:$B$523,B516,'CMS Deviation Detail'!$C$24:$C$523,C516))</f>
        <v/>
      </c>
      <c r="F516" s="194" t="str">
        <f t="shared" si="7"/>
        <v/>
      </c>
      <c r="G516" s="193" t="str">
        <f>IF(C516="","",SUMIFS('CMS Deviation Detail'!$I$24:$I$523,'CMS Deviation Detail'!$B$24:$B$523,$B516,'CMS Deviation Detail'!$C$24:$C$523,$C516,'CMS Deviation Detail'!$J$24:$J$523,"Control Equipment Problems"))</f>
        <v/>
      </c>
      <c r="H516" s="193" t="str">
        <f>IF(D516="","",SUMIFS('CMS Deviation Detail'!$I$24:$I$523,'CMS Deviation Detail'!$B$24:$B$523,$B516,'CMS Deviation Detail'!$C$24:$C$523,$C516,'CMS Deviation Detail'!$J$24:$J$523,"Process Problems"))</f>
        <v/>
      </c>
      <c r="I516" s="193" t="str">
        <f>IF(E516="","",SUMIFS('CMS Deviation Detail'!$I$24:$I$523,'CMS Deviation Detail'!$B$24:$B$523,$B516,'CMS Deviation Detail'!$C$24:$C$523,$C516,'CMS Deviation Detail'!$J$24:$J$523,"Other Known Causes"))</f>
        <v/>
      </c>
      <c r="J516" s="216" t="str">
        <f>IF(F516="","",SUMIFS('CMS Deviation Detail'!$I$24:$I$523,'CMS Deviation Detail'!$B$24:$B$523,$B516,'CMS Deviation Detail'!$C$24:$C$523,$C516,'CMS Deviation Detail'!$J$24:$J$523,"Other Unknown Causes"))</f>
        <v/>
      </c>
    </row>
    <row r="517" spans="2:10" x14ac:dyDescent="0.35">
      <c r="B517" s="189" t="str">
        <f>IF(Lists!AK495="","",Lists!AK495)</f>
        <v/>
      </c>
      <c r="C517" s="189" t="str">
        <f>IF(Lists!AL495="","",Lists!AL495)</f>
        <v/>
      </c>
      <c r="D517" s="193" t="str">
        <f>IF(C517="","",VLOOKUP(B517,Lists!$K$2:$L$501,2,FALSE))</f>
        <v/>
      </c>
      <c r="E517" s="193" t="str">
        <f>IF(C517="","",SUMIFS('CMS Deviation Detail'!$I$24:$I$523,'CMS Deviation Detail'!$B$24:$B$523,B517,'CMS Deviation Detail'!$C$24:$C$523,C517))</f>
        <v/>
      </c>
      <c r="F517" s="194" t="str">
        <f t="shared" si="7"/>
        <v/>
      </c>
      <c r="G517" s="193" t="str">
        <f>IF(C517="","",SUMIFS('CMS Deviation Detail'!$I$24:$I$523,'CMS Deviation Detail'!$B$24:$B$523,$B517,'CMS Deviation Detail'!$C$24:$C$523,$C517,'CMS Deviation Detail'!$J$24:$J$523,"Control Equipment Problems"))</f>
        <v/>
      </c>
      <c r="H517" s="193" t="str">
        <f>IF(D517="","",SUMIFS('CMS Deviation Detail'!$I$24:$I$523,'CMS Deviation Detail'!$B$24:$B$523,$B517,'CMS Deviation Detail'!$C$24:$C$523,$C517,'CMS Deviation Detail'!$J$24:$J$523,"Process Problems"))</f>
        <v/>
      </c>
      <c r="I517" s="193" t="str">
        <f>IF(E517="","",SUMIFS('CMS Deviation Detail'!$I$24:$I$523,'CMS Deviation Detail'!$B$24:$B$523,$B517,'CMS Deviation Detail'!$C$24:$C$523,$C517,'CMS Deviation Detail'!$J$24:$J$523,"Other Known Causes"))</f>
        <v/>
      </c>
      <c r="J517" s="216" t="str">
        <f>IF(F517="","",SUMIFS('CMS Deviation Detail'!$I$24:$I$523,'CMS Deviation Detail'!$B$24:$B$523,$B517,'CMS Deviation Detail'!$C$24:$C$523,$C517,'CMS Deviation Detail'!$J$24:$J$523,"Other Unknown Causes"))</f>
        <v/>
      </c>
    </row>
    <row r="518" spans="2:10" x14ac:dyDescent="0.35">
      <c r="B518" s="189" t="str">
        <f>IF(Lists!AK496="","",Lists!AK496)</f>
        <v/>
      </c>
      <c r="C518" s="189" t="str">
        <f>IF(Lists!AL496="","",Lists!AL496)</f>
        <v/>
      </c>
      <c r="D518" s="193" t="str">
        <f>IF(C518="","",VLOOKUP(B518,Lists!$K$2:$L$501,2,FALSE))</f>
        <v/>
      </c>
      <c r="E518" s="193" t="str">
        <f>IF(C518="","",SUMIFS('CMS Deviation Detail'!$I$24:$I$523,'CMS Deviation Detail'!$B$24:$B$523,B518,'CMS Deviation Detail'!$C$24:$C$523,C518))</f>
        <v/>
      </c>
      <c r="F518" s="194" t="str">
        <f t="shared" si="7"/>
        <v/>
      </c>
      <c r="G518" s="193" t="str">
        <f>IF(C518="","",SUMIFS('CMS Deviation Detail'!$I$24:$I$523,'CMS Deviation Detail'!$B$24:$B$523,$B518,'CMS Deviation Detail'!$C$24:$C$523,$C518,'CMS Deviation Detail'!$J$24:$J$523,"Control Equipment Problems"))</f>
        <v/>
      </c>
      <c r="H518" s="193" t="str">
        <f>IF(D518="","",SUMIFS('CMS Deviation Detail'!$I$24:$I$523,'CMS Deviation Detail'!$B$24:$B$523,$B518,'CMS Deviation Detail'!$C$24:$C$523,$C518,'CMS Deviation Detail'!$J$24:$J$523,"Process Problems"))</f>
        <v/>
      </c>
      <c r="I518" s="193" t="str">
        <f>IF(E518="","",SUMIFS('CMS Deviation Detail'!$I$24:$I$523,'CMS Deviation Detail'!$B$24:$B$523,$B518,'CMS Deviation Detail'!$C$24:$C$523,$C518,'CMS Deviation Detail'!$J$24:$J$523,"Other Known Causes"))</f>
        <v/>
      </c>
      <c r="J518" s="216" t="str">
        <f>IF(F518="","",SUMIFS('CMS Deviation Detail'!$I$24:$I$523,'CMS Deviation Detail'!$B$24:$B$523,$B518,'CMS Deviation Detail'!$C$24:$C$523,$C518,'CMS Deviation Detail'!$J$24:$J$523,"Other Unknown Causes"))</f>
        <v/>
      </c>
    </row>
    <row r="519" spans="2:10" x14ac:dyDescent="0.35">
      <c r="B519" s="189" t="str">
        <f>IF(Lists!AK497="","",Lists!AK497)</f>
        <v/>
      </c>
      <c r="C519" s="189" t="str">
        <f>IF(Lists!AL497="","",Lists!AL497)</f>
        <v/>
      </c>
      <c r="D519" s="193" t="str">
        <f>IF(C519="","",VLOOKUP(B519,Lists!$K$2:$L$501,2,FALSE))</f>
        <v/>
      </c>
      <c r="E519" s="193" t="str">
        <f>IF(C519="","",SUMIFS('CMS Deviation Detail'!$I$24:$I$523,'CMS Deviation Detail'!$B$24:$B$523,B519,'CMS Deviation Detail'!$C$24:$C$523,C519))</f>
        <v/>
      </c>
      <c r="F519" s="194" t="str">
        <f t="shared" si="7"/>
        <v/>
      </c>
      <c r="G519" s="193" t="str">
        <f>IF(C519="","",SUMIFS('CMS Deviation Detail'!$I$24:$I$523,'CMS Deviation Detail'!$B$24:$B$523,$B519,'CMS Deviation Detail'!$C$24:$C$523,$C519,'CMS Deviation Detail'!$J$24:$J$523,"Control Equipment Problems"))</f>
        <v/>
      </c>
      <c r="H519" s="193" t="str">
        <f>IF(D519="","",SUMIFS('CMS Deviation Detail'!$I$24:$I$523,'CMS Deviation Detail'!$B$24:$B$523,$B519,'CMS Deviation Detail'!$C$24:$C$523,$C519,'CMS Deviation Detail'!$J$24:$J$523,"Process Problems"))</f>
        <v/>
      </c>
      <c r="I519" s="193" t="str">
        <f>IF(E519="","",SUMIFS('CMS Deviation Detail'!$I$24:$I$523,'CMS Deviation Detail'!$B$24:$B$523,$B519,'CMS Deviation Detail'!$C$24:$C$523,$C519,'CMS Deviation Detail'!$J$24:$J$523,"Other Known Causes"))</f>
        <v/>
      </c>
      <c r="J519" s="216" t="str">
        <f>IF(F519="","",SUMIFS('CMS Deviation Detail'!$I$24:$I$523,'CMS Deviation Detail'!$B$24:$B$523,$B519,'CMS Deviation Detail'!$C$24:$C$523,$C519,'CMS Deviation Detail'!$J$24:$J$523,"Other Unknown Causes"))</f>
        <v/>
      </c>
    </row>
    <row r="520" spans="2:10" x14ac:dyDescent="0.35">
      <c r="B520" s="189" t="str">
        <f>IF(Lists!AK498="","",Lists!AK498)</f>
        <v/>
      </c>
      <c r="C520" s="189" t="str">
        <f>IF(Lists!AL498="","",Lists!AL498)</f>
        <v/>
      </c>
      <c r="D520" s="193" t="str">
        <f>IF(C520="","",VLOOKUP(B520,Lists!$K$2:$L$501,2,FALSE))</f>
        <v/>
      </c>
      <c r="E520" s="193" t="str">
        <f>IF(C520="","",SUMIFS('CMS Deviation Detail'!$I$24:$I$523,'CMS Deviation Detail'!$B$24:$B$523,B520,'CMS Deviation Detail'!$C$24:$C$523,C520))</f>
        <v/>
      </c>
      <c r="F520" s="194" t="str">
        <f t="shared" si="7"/>
        <v/>
      </c>
      <c r="G520" s="193" t="str">
        <f>IF(C520="","",SUMIFS('CMS Deviation Detail'!$I$24:$I$523,'CMS Deviation Detail'!$B$24:$B$523,$B520,'CMS Deviation Detail'!$C$24:$C$523,$C520,'CMS Deviation Detail'!$J$24:$J$523,"Control Equipment Problems"))</f>
        <v/>
      </c>
      <c r="H520" s="193" t="str">
        <f>IF(D520="","",SUMIFS('CMS Deviation Detail'!$I$24:$I$523,'CMS Deviation Detail'!$B$24:$B$523,$B520,'CMS Deviation Detail'!$C$24:$C$523,$C520,'CMS Deviation Detail'!$J$24:$J$523,"Process Problems"))</f>
        <v/>
      </c>
      <c r="I520" s="193" t="str">
        <f>IF(E520="","",SUMIFS('CMS Deviation Detail'!$I$24:$I$523,'CMS Deviation Detail'!$B$24:$B$523,$B520,'CMS Deviation Detail'!$C$24:$C$523,$C520,'CMS Deviation Detail'!$J$24:$J$523,"Other Known Causes"))</f>
        <v/>
      </c>
      <c r="J520" s="216" t="str">
        <f>IF(F520="","",SUMIFS('CMS Deviation Detail'!$I$24:$I$523,'CMS Deviation Detail'!$B$24:$B$523,$B520,'CMS Deviation Detail'!$C$24:$C$523,$C520,'CMS Deviation Detail'!$J$24:$J$523,"Other Unknown Causes"))</f>
        <v/>
      </c>
    </row>
    <row r="521" spans="2:10" x14ac:dyDescent="0.35">
      <c r="B521" s="189" t="str">
        <f>IF(Lists!AK499="","",Lists!AK499)</f>
        <v/>
      </c>
      <c r="C521" s="189" t="str">
        <f>IF(Lists!AL499="","",Lists!AL499)</f>
        <v/>
      </c>
      <c r="D521" s="193" t="str">
        <f>IF(C521="","",VLOOKUP(B521,Lists!$K$2:$L$501,2,FALSE))</f>
        <v/>
      </c>
      <c r="E521" s="193" t="str">
        <f>IF(C521="","",SUMIFS('CMS Deviation Detail'!$I$24:$I$523,'CMS Deviation Detail'!$B$24:$B$523,B521,'CMS Deviation Detail'!$C$24:$C$523,C521))</f>
        <v/>
      </c>
      <c r="F521" s="194" t="str">
        <f t="shared" si="7"/>
        <v/>
      </c>
      <c r="G521" s="193" t="str">
        <f>IF(C521="","",SUMIFS('CMS Deviation Detail'!$I$24:$I$523,'CMS Deviation Detail'!$B$24:$B$523,$B521,'CMS Deviation Detail'!$C$24:$C$523,$C521,'CMS Deviation Detail'!$J$24:$J$523,"Control Equipment Problems"))</f>
        <v/>
      </c>
      <c r="H521" s="193" t="str">
        <f>IF(D521="","",SUMIFS('CMS Deviation Detail'!$I$24:$I$523,'CMS Deviation Detail'!$B$24:$B$523,$B521,'CMS Deviation Detail'!$C$24:$C$523,$C521,'CMS Deviation Detail'!$J$24:$J$523,"Process Problems"))</f>
        <v/>
      </c>
      <c r="I521" s="193" t="str">
        <f>IF(E521="","",SUMIFS('CMS Deviation Detail'!$I$24:$I$523,'CMS Deviation Detail'!$B$24:$B$523,$B521,'CMS Deviation Detail'!$C$24:$C$523,$C521,'CMS Deviation Detail'!$J$24:$J$523,"Other Known Causes"))</f>
        <v/>
      </c>
      <c r="J521" s="216" t="str">
        <f>IF(F521="","",SUMIFS('CMS Deviation Detail'!$I$24:$I$523,'CMS Deviation Detail'!$B$24:$B$523,$B521,'CMS Deviation Detail'!$C$24:$C$523,$C521,'CMS Deviation Detail'!$J$24:$J$523,"Other Unknown Causes"))</f>
        <v/>
      </c>
    </row>
    <row r="522" spans="2:10" x14ac:dyDescent="0.35">
      <c r="B522" s="189" t="str">
        <f>IF(Lists!AK500="","",Lists!AK500)</f>
        <v/>
      </c>
      <c r="C522" s="189" t="str">
        <f>IF(Lists!AL500="","",Lists!AL500)</f>
        <v/>
      </c>
      <c r="D522" s="193" t="str">
        <f>IF(C522="","",VLOOKUP(B522,Lists!$K$2:$L$501,2,FALSE))</f>
        <v/>
      </c>
      <c r="E522" s="193" t="str">
        <f>IF(C522="","",SUMIFS('CMS Deviation Detail'!$I$24:$I$523,'CMS Deviation Detail'!$B$24:$B$523,B522,'CMS Deviation Detail'!$C$24:$C$523,C522))</f>
        <v/>
      </c>
      <c r="F522" s="194" t="str">
        <f t="shared" si="7"/>
        <v/>
      </c>
      <c r="G522" s="193" t="str">
        <f>IF(C522="","",SUMIFS('CMS Deviation Detail'!$I$24:$I$523,'CMS Deviation Detail'!$B$24:$B$523,$B522,'CMS Deviation Detail'!$C$24:$C$523,$C522,'CMS Deviation Detail'!$J$24:$J$523,"Control Equipment Problems"))</f>
        <v/>
      </c>
      <c r="H522" s="193" t="str">
        <f>IF(D522="","",SUMIFS('CMS Deviation Detail'!$I$24:$I$523,'CMS Deviation Detail'!$B$24:$B$523,$B522,'CMS Deviation Detail'!$C$24:$C$523,$C522,'CMS Deviation Detail'!$J$24:$J$523,"Process Problems"))</f>
        <v/>
      </c>
      <c r="I522" s="193" t="str">
        <f>IF(E522="","",SUMIFS('CMS Deviation Detail'!$I$24:$I$523,'CMS Deviation Detail'!$B$24:$B$523,$B522,'CMS Deviation Detail'!$C$24:$C$523,$C522,'CMS Deviation Detail'!$J$24:$J$523,"Other Known Causes"))</f>
        <v/>
      </c>
      <c r="J522" s="216" t="str">
        <f>IF(F522="","",SUMIFS('CMS Deviation Detail'!$I$24:$I$523,'CMS Deviation Detail'!$B$24:$B$523,$B522,'CMS Deviation Detail'!$C$24:$C$523,$C522,'CMS Deviation Detail'!$J$24:$J$523,"Other Unknown Causes"))</f>
        <v/>
      </c>
    </row>
    <row r="523" spans="2:10" x14ac:dyDescent="0.35">
      <c r="B523" s="189" t="str">
        <f>IF(Lists!AK501="","",Lists!AK501)</f>
        <v/>
      </c>
      <c r="C523" s="189" t="str">
        <f>IF(Lists!AL501="","",Lists!AL501)</f>
        <v/>
      </c>
      <c r="D523" s="193" t="str">
        <f>IF(C523="","",VLOOKUP(B523,Lists!$K$2:$L$501,2,FALSE))</f>
        <v/>
      </c>
      <c r="E523" s="193" t="str">
        <f>IF(C523="","",SUMIFS('CMS Deviation Detail'!$I$24:$I$523,'CMS Deviation Detail'!$B$24:$B$523,B523,'CMS Deviation Detail'!$C$24:$C$523,C523))</f>
        <v/>
      </c>
      <c r="F523" s="194" t="str">
        <f t="shared" si="7"/>
        <v/>
      </c>
      <c r="G523" s="193" t="str">
        <f>IF(C523="","",SUMIFS('CMS Deviation Detail'!$I$24:$I$523,'CMS Deviation Detail'!$B$24:$B$523,$B523,'CMS Deviation Detail'!$C$24:$C$523,$C523,'CMS Deviation Detail'!$J$24:$J$523,"Control Equipment Problems"))</f>
        <v/>
      </c>
      <c r="H523" s="193" t="str">
        <f>IF(D523="","",SUMIFS('CMS Deviation Detail'!$I$24:$I$523,'CMS Deviation Detail'!$B$24:$B$523,$B523,'CMS Deviation Detail'!$C$24:$C$523,$C523,'CMS Deviation Detail'!$J$24:$J$523,"Process Problems"))</f>
        <v/>
      </c>
      <c r="I523" s="193" t="str">
        <f>IF(E523="","",SUMIFS('CMS Deviation Detail'!$I$24:$I$523,'CMS Deviation Detail'!$B$24:$B$523,$B523,'CMS Deviation Detail'!$C$24:$C$523,$C523,'CMS Deviation Detail'!$J$24:$J$523,"Other Known Causes"))</f>
        <v/>
      </c>
      <c r="J523" s="216" t="str">
        <f>IF(F523="","",SUMIFS('CMS Deviation Detail'!$I$24:$I$523,'CMS Deviation Detail'!$B$24:$B$523,$B523,'CMS Deviation Detail'!$C$24:$C$523,$C523,'CMS Deviation Detail'!$J$24:$J$523,"Other Unknown Causes"))</f>
        <v/>
      </c>
    </row>
    <row r="524" spans="2:10" hidden="1" x14ac:dyDescent="0.35">
      <c r="B524" s="183"/>
      <c r="C524" s="183"/>
      <c r="D524" s="183"/>
    </row>
    <row r="525" spans="2:10" hidden="1" x14ac:dyDescent="0.35">
      <c r="B525" s="183"/>
      <c r="C525" s="183"/>
      <c r="D525" s="183"/>
    </row>
    <row r="526" spans="2:10" hidden="1" x14ac:dyDescent="0.35">
      <c r="B526" s="183"/>
      <c r="C526" s="183"/>
      <c r="D526" s="183"/>
    </row>
    <row r="527" spans="2:10" hidden="1" x14ac:dyDescent="0.35">
      <c r="B527" s="183"/>
      <c r="C527" s="183"/>
      <c r="D527" s="183"/>
    </row>
    <row r="528" spans="2:10" hidden="1" x14ac:dyDescent="0.35">
      <c r="B528" s="183"/>
      <c r="C528" s="183"/>
      <c r="D528" s="183"/>
    </row>
    <row r="529" spans="2:6" s="127" customFormat="1" hidden="1" x14ac:dyDescent="0.35">
      <c r="B529" s="183"/>
      <c r="C529" s="183"/>
      <c r="D529" s="183"/>
      <c r="F529" s="184"/>
    </row>
    <row r="530" spans="2:6" s="127" customFormat="1" hidden="1" x14ac:dyDescent="0.35">
      <c r="B530" s="183"/>
      <c r="C530" s="183"/>
      <c r="D530" s="183"/>
      <c r="F530" s="184"/>
    </row>
    <row r="531" spans="2:6" s="127" customFormat="1" hidden="1" x14ac:dyDescent="0.35">
      <c r="B531" s="183"/>
      <c r="C531" s="183"/>
      <c r="D531" s="183"/>
      <c r="F531" s="184"/>
    </row>
    <row r="532" spans="2:6" s="127" customFormat="1" hidden="1" x14ac:dyDescent="0.35">
      <c r="B532" s="183"/>
      <c r="C532" s="183"/>
      <c r="D532" s="183"/>
      <c r="F532" s="184"/>
    </row>
    <row r="533" spans="2:6" s="127" customFormat="1" hidden="1" x14ac:dyDescent="0.35">
      <c r="B533" s="183"/>
      <c r="C533" s="183"/>
      <c r="D533" s="183"/>
      <c r="F533" s="184"/>
    </row>
    <row r="534" spans="2:6" s="127" customFormat="1" hidden="1" x14ac:dyDescent="0.35">
      <c r="B534" s="183"/>
      <c r="C534" s="183"/>
      <c r="D534" s="183"/>
      <c r="F534" s="184"/>
    </row>
    <row r="535" spans="2:6" s="127" customFormat="1" hidden="1" x14ac:dyDescent="0.35">
      <c r="B535" s="183"/>
      <c r="C535" s="183"/>
      <c r="D535" s="183"/>
      <c r="F535" s="184"/>
    </row>
    <row r="536" spans="2:6" s="127" customFormat="1" hidden="1" x14ac:dyDescent="0.35">
      <c r="B536" s="183"/>
      <c r="C536" s="183"/>
      <c r="D536" s="183"/>
      <c r="F536" s="184"/>
    </row>
    <row r="537" spans="2:6" s="127" customFormat="1" hidden="1" x14ac:dyDescent="0.35">
      <c r="B537" s="183"/>
      <c r="C537" s="183"/>
      <c r="D537" s="183"/>
      <c r="F537" s="184"/>
    </row>
    <row r="538" spans="2:6" s="127" customFormat="1" hidden="1" x14ac:dyDescent="0.35">
      <c r="B538" s="183"/>
      <c r="C538" s="183"/>
      <c r="D538" s="183"/>
      <c r="F538" s="184"/>
    </row>
    <row r="539" spans="2:6" s="127" customFormat="1" hidden="1" x14ac:dyDescent="0.35">
      <c r="B539" s="183"/>
      <c r="C539" s="183"/>
      <c r="D539" s="183"/>
      <c r="F539" s="184"/>
    </row>
    <row r="540" spans="2:6" s="127" customFormat="1" hidden="1" x14ac:dyDescent="0.35">
      <c r="B540" s="183"/>
      <c r="C540" s="183"/>
      <c r="D540" s="183"/>
      <c r="F540" s="184"/>
    </row>
    <row r="541" spans="2:6" s="127" customFormat="1" hidden="1" x14ac:dyDescent="0.35">
      <c r="B541" s="183"/>
      <c r="C541" s="183"/>
      <c r="D541" s="183"/>
      <c r="F541" s="184"/>
    </row>
    <row r="542" spans="2:6" s="127" customFormat="1" hidden="1" x14ac:dyDescent="0.35">
      <c r="B542" s="183"/>
      <c r="C542" s="183"/>
      <c r="D542" s="183"/>
      <c r="F542" s="184"/>
    </row>
    <row r="543" spans="2:6" s="127" customFormat="1" hidden="1" x14ac:dyDescent="0.35">
      <c r="B543" s="183"/>
      <c r="C543" s="183"/>
      <c r="D543" s="183"/>
      <c r="F543" s="184"/>
    </row>
    <row r="544" spans="2:6" s="127" customFormat="1" hidden="1" x14ac:dyDescent="0.35">
      <c r="B544" s="183"/>
      <c r="C544" s="183"/>
      <c r="D544" s="183"/>
      <c r="F544" s="184"/>
    </row>
    <row r="545" spans="2:6" s="127" customFormat="1" hidden="1" x14ac:dyDescent="0.35">
      <c r="B545" s="183"/>
      <c r="C545" s="183"/>
      <c r="D545" s="183"/>
      <c r="F545" s="184"/>
    </row>
    <row r="546" spans="2:6" s="127" customFormat="1" hidden="1" x14ac:dyDescent="0.35">
      <c r="B546" s="183"/>
      <c r="C546" s="183"/>
      <c r="D546" s="183"/>
      <c r="F546" s="184"/>
    </row>
    <row r="547" spans="2:6" s="127" customFormat="1" hidden="1" x14ac:dyDescent="0.35">
      <c r="B547" s="183"/>
      <c r="C547" s="183"/>
      <c r="D547" s="183"/>
      <c r="F547" s="184"/>
    </row>
    <row r="548" spans="2:6" s="127" customFormat="1" hidden="1" x14ac:dyDescent="0.35">
      <c r="B548" s="183"/>
      <c r="C548" s="183"/>
      <c r="D548" s="183"/>
      <c r="F548" s="184"/>
    </row>
    <row r="549" spans="2:6" s="127" customFormat="1" hidden="1" x14ac:dyDescent="0.35">
      <c r="B549" s="183"/>
      <c r="C549" s="183"/>
      <c r="D549" s="183"/>
      <c r="F549" s="184"/>
    </row>
    <row r="550" spans="2:6" s="127" customFormat="1" hidden="1" x14ac:dyDescent="0.35">
      <c r="B550" s="183"/>
      <c r="C550" s="183"/>
      <c r="D550" s="183"/>
      <c r="F550" s="184"/>
    </row>
    <row r="551" spans="2:6" s="127" customFormat="1" hidden="1" x14ac:dyDescent="0.35">
      <c r="B551" s="183"/>
      <c r="C551" s="183"/>
      <c r="D551" s="183"/>
      <c r="F551" s="184"/>
    </row>
    <row r="552" spans="2:6" s="127" customFormat="1" hidden="1" x14ac:dyDescent="0.35">
      <c r="B552" s="183"/>
      <c r="C552" s="183"/>
      <c r="D552" s="183"/>
      <c r="F552" s="184"/>
    </row>
    <row r="553" spans="2:6" s="127" customFormat="1" hidden="1" x14ac:dyDescent="0.35">
      <c r="B553" s="183"/>
      <c r="C553" s="183"/>
      <c r="D553" s="183"/>
      <c r="F553" s="184"/>
    </row>
    <row r="554" spans="2:6" s="127" customFormat="1" hidden="1" x14ac:dyDescent="0.35">
      <c r="B554" s="183"/>
      <c r="C554" s="183"/>
      <c r="D554" s="183"/>
      <c r="F554" s="184"/>
    </row>
    <row r="555" spans="2:6" s="127" customFormat="1" hidden="1" x14ac:dyDescent="0.35">
      <c r="B555" s="183"/>
      <c r="C555" s="183"/>
      <c r="D555" s="183"/>
      <c r="F555" s="184"/>
    </row>
    <row r="556" spans="2:6" s="127" customFormat="1" hidden="1" x14ac:dyDescent="0.35">
      <c r="B556" s="183"/>
      <c r="C556" s="183"/>
      <c r="D556" s="183"/>
      <c r="F556" s="184"/>
    </row>
    <row r="557" spans="2:6" s="127" customFormat="1" hidden="1" x14ac:dyDescent="0.35">
      <c r="B557" s="183"/>
      <c r="C557" s="183"/>
      <c r="D557" s="183"/>
      <c r="F557" s="184"/>
    </row>
    <row r="558" spans="2:6" s="127" customFormat="1" hidden="1" x14ac:dyDescent="0.35">
      <c r="B558" s="183"/>
      <c r="C558" s="183"/>
      <c r="D558" s="183"/>
      <c r="F558" s="184"/>
    </row>
    <row r="559" spans="2:6" s="127" customFormat="1" hidden="1" x14ac:dyDescent="0.35">
      <c r="B559" s="183"/>
      <c r="C559" s="183"/>
      <c r="D559" s="183"/>
      <c r="F559" s="184"/>
    </row>
    <row r="560" spans="2:6" s="127" customFormat="1" hidden="1" x14ac:dyDescent="0.35">
      <c r="B560" s="183"/>
      <c r="C560" s="183"/>
      <c r="D560" s="183"/>
      <c r="F560" s="184"/>
    </row>
    <row r="561" spans="2:6" s="127" customFormat="1" hidden="1" x14ac:dyDescent="0.35">
      <c r="B561" s="183"/>
      <c r="C561" s="183"/>
      <c r="D561" s="183"/>
      <c r="F561" s="184"/>
    </row>
    <row r="562" spans="2:6" s="127" customFormat="1" hidden="1" x14ac:dyDescent="0.35">
      <c r="B562" s="183"/>
      <c r="C562" s="183"/>
      <c r="D562" s="183"/>
      <c r="F562" s="184"/>
    </row>
    <row r="563" spans="2:6" s="127" customFormat="1" hidden="1" x14ac:dyDescent="0.35">
      <c r="B563" s="183"/>
      <c r="C563" s="183"/>
      <c r="D563" s="183"/>
      <c r="F563" s="184"/>
    </row>
    <row r="564" spans="2:6" s="127" customFormat="1" hidden="1" x14ac:dyDescent="0.35">
      <c r="B564" s="183"/>
      <c r="C564" s="183"/>
      <c r="D564" s="183"/>
      <c r="F564" s="184"/>
    </row>
    <row r="565" spans="2:6" s="127" customFormat="1" hidden="1" x14ac:dyDescent="0.35">
      <c r="B565" s="183"/>
      <c r="C565" s="183"/>
      <c r="D565" s="183"/>
      <c r="F565" s="184"/>
    </row>
    <row r="566" spans="2:6" s="127" customFormat="1" hidden="1" x14ac:dyDescent="0.35">
      <c r="B566" s="183"/>
      <c r="C566" s="183"/>
      <c r="D566" s="183"/>
      <c r="F566" s="184"/>
    </row>
    <row r="567" spans="2:6" s="127" customFormat="1" hidden="1" x14ac:dyDescent="0.35">
      <c r="B567" s="183"/>
      <c r="C567" s="183"/>
      <c r="D567" s="183"/>
      <c r="F567" s="184"/>
    </row>
    <row r="568" spans="2:6" s="127" customFormat="1" hidden="1" x14ac:dyDescent="0.35">
      <c r="B568" s="183"/>
      <c r="C568" s="183"/>
      <c r="D568" s="183"/>
      <c r="F568" s="184"/>
    </row>
    <row r="569" spans="2:6" s="127" customFormat="1" hidden="1" x14ac:dyDescent="0.35">
      <c r="B569" s="183"/>
      <c r="C569" s="183"/>
      <c r="D569" s="183"/>
      <c r="F569" s="184"/>
    </row>
    <row r="570" spans="2:6" s="127" customFormat="1" hidden="1" x14ac:dyDescent="0.35">
      <c r="B570" s="183"/>
      <c r="C570" s="183"/>
      <c r="D570" s="183"/>
      <c r="F570" s="184"/>
    </row>
    <row r="571" spans="2:6" s="127" customFormat="1" hidden="1" x14ac:dyDescent="0.35">
      <c r="B571" s="183"/>
      <c r="C571" s="183"/>
      <c r="D571" s="183"/>
      <c r="F571" s="184"/>
    </row>
    <row r="572" spans="2:6" s="127" customFormat="1" hidden="1" x14ac:dyDescent="0.35">
      <c r="B572" s="183"/>
      <c r="C572" s="183"/>
      <c r="D572" s="183"/>
      <c r="F572" s="184"/>
    </row>
    <row r="573" spans="2:6" s="127" customFormat="1" hidden="1" x14ac:dyDescent="0.35">
      <c r="B573" s="183"/>
      <c r="C573" s="183"/>
      <c r="D573" s="183"/>
      <c r="F573" s="184"/>
    </row>
    <row r="574" spans="2:6" s="127" customFormat="1" hidden="1" x14ac:dyDescent="0.35">
      <c r="B574" s="183"/>
      <c r="C574" s="183"/>
      <c r="D574" s="183"/>
      <c r="F574" s="184"/>
    </row>
    <row r="575" spans="2:6" s="127" customFormat="1" hidden="1" x14ac:dyDescent="0.35">
      <c r="B575" s="183"/>
      <c r="C575" s="183"/>
      <c r="D575" s="183"/>
      <c r="F575" s="184"/>
    </row>
    <row r="576" spans="2:6" s="127" customFormat="1" hidden="1" x14ac:dyDescent="0.35">
      <c r="B576" s="183"/>
      <c r="C576" s="183"/>
      <c r="D576" s="183"/>
      <c r="F576" s="184"/>
    </row>
    <row r="577" spans="2:6" s="127" customFormat="1" hidden="1" x14ac:dyDescent="0.35">
      <c r="B577" s="183"/>
      <c r="C577" s="183"/>
      <c r="D577" s="183"/>
      <c r="F577" s="184"/>
    </row>
    <row r="578" spans="2:6" s="127" customFormat="1" hidden="1" x14ac:dyDescent="0.35">
      <c r="B578" s="183"/>
      <c r="C578" s="183"/>
      <c r="D578" s="183"/>
      <c r="F578" s="184"/>
    </row>
    <row r="579" spans="2:6" s="127" customFormat="1" hidden="1" x14ac:dyDescent="0.35">
      <c r="B579" s="183"/>
      <c r="C579" s="183"/>
      <c r="D579" s="183"/>
      <c r="F579" s="184"/>
    </row>
    <row r="580" spans="2:6" s="127" customFormat="1" hidden="1" x14ac:dyDescent="0.35">
      <c r="B580" s="183"/>
      <c r="C580" s="183"/>
      <c r="D580" s="183"/>
      <c r="F580" s="184"/>
    </row>
    <row r="581" spans="2:6" s="127" customFormat="1" hidden="1" x14ac:dyDescent="0.35">
      <c r="B581" s="183"/>
      <c r="C581" s="183"/>
      <c r="D581" s="183"/>
      <c r="F581" s="184"/>
    </row>
    <row r="582" spans="2:6" s="127" customFormat="1" hidden="1" x14ac:dyDescent="0.35">
      <c r="B582" s="183"/>
      <c r="C582" s="183"/>
      <c r="D582" s="183"/>
      <c r="F582" s="184"/>
    </row>
    <row r="583" spans="2:6" s="127" customFormat="1" hidden="1" x14ac:dyDescent="0.35">
      <c r="B583" s="183"/>
      <c r="C583" s="183"/>
      <c r="D583" s="183"/>
      <c r="F583" s="184"/>
    </row>
    <row r="584" spans="2:6" s="127" customFormat="1" hidden="1" x14ac:dyDescent="0.35">
      <c r="B584" s="183"/>
      <c r="C584" s="183"/>
      <c r="D584" s="183"/>
      <c r="F584" s="184"/>
    </row>
    <row r="585" spans="2:6" s="127" customFormat="1" hidden="1" x14ac:dyDescent="0.35">
      <c r="B585" s="183"/>
      <c r="C585" s="183"/>
      <c r="D585" s="183"/>
      <c r="F585" s="184"/>
    </row>
    <row r="586" spans="2:6" s="127" customFormat="1" hidden="1" x14ac:dyDescent="0.35">
      <c r="B586" s="183"/>
      <c r="C586" s="183"/>
      <c r="D586" s="183"/>
      <c r="F586" s="184"/>
    </row>
    <row r="587" spans="2:6" s="127" customFormat="1" hidden="1" x14ac:dyDescent="0.35">
      <c r="B587" s="183"/>
      <c r="C587" s="183"/>
      <c r="D587" s="183"/>
      <c r="F587" s="184"/>
    </row>
    <row r="588" spans="2:6" s="127" customFormat="1" hidden="1" x14ac:dyDescent="0.35">
      <c r="B588" s="183"/>
      <c r="C588" s="183"/>
      <c r="D588" s="183"/>
      <c r="F588" s="184"/>
    </row>
    <row r="589" spans="2:6" s="127" customFormat="1" hidden="1" x14ac:dyDescent="0.35">
      <c r="B589" s="183"/>
      <c r="C589" s="183"/>
      <c r="D589" s="183"/>
      <c r="F589" s="184"/>
    </row>
    <row r="590" spans="2:6" s="127" customFormat="1" hidden="1" x14ac:dyDescent="0.35">
      <c r="B590" s="183"/>
      <c r="C590" s="183"/>
      <c r="D590" s="183"/>
      <c r="F590" s="184"/>
    </row>
    <row r="591" spans="2:6" s="127" customFormat="1" hidden="1" x14ac:dyDescent="0.35">
      <c r="B591" s="183"/>
      <c r="C591" s="183"/>
      <c r="D591" s="183"/>
      <c r="F591" s="184"/>
    </row>
    <row r="592" spans="2:6" s="127" customFormat="1" hidden="1" x14ac:dyDescent="0.35">
      <c r="B592" s="183"/>
      <c r="C592" s="183"/>
      <c r="D592" s="183"/>
      <c r="F592" s="184"/>
    </row>
    <row r="593" spans="2:6" s="127" customFormat="1" hidden="1" x14ac:dyDescent="0.35">
      <c r="B593" s="183"/>
      <c r="C593" s="183"/>
      <c r="D593" s="183"/>
      <c r="F593" s="184"/>
    </row>
    <row r="594" spans="2:6" s="127" customFormat="1" hidden="1" x14ac:dyDescent="0.35">
      <c r="B594" s="183"/>
      <c r="C594" s="183"/>
      <c r="D594" s="183"/>
      <c r="F594" s="184"/>
    </row>
    <row r="595" spans="2:6" s="127" customFormat="1" hidden="1" x14ac:dyDescent="0.35">
      <c r="B595" s="183"/>
      <c r="C595" s="183"/>
      <c r="D595" s="183"/>
      <c r="F595" s="184"/>
    </row>
    <row r="596" spans="2:6" s="127" customFormat="1" hidden="1" x14ac:dyDescent="0.35">
      <c r="B596" s="183"/>
      <c r="C596" s="183"/>
      <c r="D596" s="183"/>
      <c r="F596" s="184"/>
    </row>
    <row r="597" spans="2:6" s="127" customFormat="1" hidden="1" x14ac:dyDescent="0.35">
      <c r="B597" s="183"/>
      <c r="C597" s="183"/>
      <c r="D597" s="183"/>
      <c r="F597" s="184"/>
    </row>
    <row r="598" spans="2:6" s="127" customFormat="1" hidden="1" x14ac:dyDescent="0.35">
      <c r="B598" s="183"/>
      <c r="C598" s="183"/>
      <c r="D598" s="183"/>
      <c r="F598" s="184"/>
    </row>
    <row r="599" spans="2:6" s="127" customFormat="1" hidden="1" x14ac:dyDescent="0.35">
      <c r="B599" s="183"/>
      <c r="C599" s="183"/>
      <c r="D599" s="183"/>
      <c r="F599" s="184"/>
    </row>
    <row r="600" spans="2:6" s="127" customFormat="1" hidden="1" x14ac:dyDescent="0.35">
      <c r="B600" s="183"/>
      <c r="C600" s="183"/>
      <c r="D600" s="183"/>
      <c r="F600" s="184"/>
    </row>
    <row r="601" spans="2:6" s="127" customFormat="1" hidden="1" x14ac:dyDescent="0.35">
      <c r="B601" s="183"/>
      <c r="C601" s="183"/>
      <c r="D601" s="183"/>
      <c r="F601" s="184"/>
    </row>
    <row r="602" spans="2:6" s="127" customFormat="1" hidden="1" x14ac:dyDescent="0.35">
      <c r="B602" s="183"/>
      <c r="C602" s="183"/>
      <c r="D602" s="183"/>
      <c r="F602" s="184"/>
    </row>
    <row r="603" spans="2:6" s="127" customFormat="1" hidden="1" x14ac:dyDescent="0.35">
      <c r="B603" s="183"/>
      <c r="C603" s="183"/>
      <c r="D603" s="183"/>
      <c r="F603" s="184"/>
    </row>
    <row r="604" spans="2:6" s="127" customFormat="1" hidden="1" x14ac:dyDescent="0.35">
      <c r="B604" s="183"/>
      <c r="C604" s="183"/>
      <c r="D604" s="183"/>
      <c r="F604" s="184"/>
    </row>
    <row r="605" spans="2:6" s="127" customFormat="1" hidden="1" x14ac:dyDescent="0.35">
      <c r="B605" s="183"/>
      <c r="C605" s="183"/>
      <c r="D605" s="183"/>
      <c r="F605" s="184"/>
    </row>
    <row r="606" spans="2:6" s="127" customFormat="1" hidden="1" x14ac:dyDescent="0.35">
      <c r="B606" s="183"/>
      <c r="C606" s="183"/>
      <c r="D606" s="183"/>
      <c r="F606" s="184"/>
    </row>
    <row r="607" spans="2:6" s="127" customFormat="1" hidden="1" x14ac:dyDescent="0.35">
      <c r="B607" s="183"/>
      <c r="C607" s="183"/>
      <c r="D607" s="183"/>
      <c r="F607" s="184"/>
    </row>
    <row r="608" spans="2:6" s="127" customFormat="1" hidden="1" x14ac:dyDescent="0.35">
      <c r="B608" s="183"/>
      <c r="C608" s="183"/>
      <c r="D608" s="183"/>
      <c r="F608" s="184"/>
    </row>
    <row r="609" spans="2:6" s="127" customFormat="1" hidden="1" x14ac:dyDescent="0.35">
      <c r="B609" s="183"/>
      <c r="C609" s="183"/>
      <c r="D609" s="183"/>
      <c r="F609" s="184"/>
    </row>
    <row r="610" spans="2:6" s="127" customFormat="1" hidden="1" x14ac:dyDescent="0.35">
      <c r="B610" s="183"/>
      <c r="C610" s="183"/>
      <c r="D610" s="183"/>
      <c r="F610" s="184"/>
    </row>
    <row r="611" spans="2:6" s="127" customFormat="1" hidden="1" x14ac:dyDescent="0.35">
      <c r="B611" s="183"/>
      <c r="C611" s="183"/>
      <c r="D611" s="183"/>
      <c r="F611" s="184"/>
    </row>
    <row r="612" spans="2:6" s="127" customFormat="1" hidden="1" x14ac:dyDescent="0.35">
      <c r="B612" s="183"/>
      <c r="C612" s="183"/>
      <c r="D612" s="183"/>
      <c r="F612" s="184"/>
    </row>
    <row r="613" spans="2:6" s="127" customFormat="1" hidden="1" x14ac:dyDescent="0.35">
      <c r="B613" s="183"/>
      <c r="C613" s="183"/>
      <c r="D613" s="183"/>
      <c r="F613" s="184"/>
    </row>
    <row r="614" spans="2:6" s="127" customFormat="1" hidden="1" x14ac:dyDescent="0.35">
      <c r="B614" s="183"/>
      <c r="C614" s="183"/>
      <c r="D614" s="183"/>
      <c r="F614" s="184"/>
    </row>
    <row r="615" spans="2:6" s="127" customFormat="1" hidden="1" x14ac:dyDescent="0.35">
      <c r="B615" s="183"/>
      <c r="C615" s="183"/>
      <c r="D615" s="183"/>
      <c r="F615" s="184"/>
    </row>
    <row r="616" spans="2:6" s="127" customFormat="1" hidden="1" x14ac:dyDescent="0.35">
      <c r="B616" s="183"/>
      <c r="C616" s="183"/>
      <c r="D616" s="183"/>
      <c r="F616" s="184"/>
    </row>
    <row r="617" spans="2:6" s="127" customFormat="1" hidden="1" x14ac:dyDescent="0.35">
      <c r="B617" s="183"/>
      <c r="C617" s="183"/>
      <c r="D617" s="183"/>
      <c r="F617" s="184"/>
    </row>
    <row r="618" spans="2:6" s="127" customFormat="1" hidden="1" x14ac:dyDescent="0.35">
      <c r="B618" s="183"/>
      <c r="C618" s="183"/>
      <c r="D618" s="183"/>
      <c r="F618" s="184"/>
    </row>
    <row r="619" spans="2:6" s="127" customFormat="1" hidden="1" x14ac:dyDescent="0.35">
      <c r="B619" s="183"/>
      <c r="C619" s="183"/>
      <c r="D619" s="183"/>
      <c r="F619" s="184"/>
    </row>
    <row r="620" spans="2:6" s="127" customFormat="1" hidden="1" x14ac:dyDescent="0.35">
      <c r="B620" s="183"/>
      <c r="C620" s="183"/>
      <c r="D620" s="183"/>
      <c r="F620" s="184"/>
    </row>
    <row r="621" spans="2:6" s="127" customFormat="1" hidden="1" x14ac:dyDescent="0.35">
      <c r="B621" s="183"/>
      <c r="C621" s="183"/>
      <c r="D621" s="183"/>
      <c r="F621" s="184"/>
    </row>
    <row r="622" spans="2:6" s="127" customFormat="1" hidden="1" x14ac:dyDescent="0.35">
      <c r="B622" s="183"/>
      <c r="C622" s="183"/>
      <c r="D622" s="183"/>
      <c r="F622" s="184"/>
    </row>
    <row r="623" spans="2:6" s="127" customFormat="1" hidden="1" x14ac:dyDescent="0.35">
      <c r="B623" s="183"/>
      <c r="C623" s="183"/>
      <c r="D623" s="183"/>
      <c r="F623" s="184"/>
    </row>
    <row r="624" spans="2:6" s="127" customFormat="1" hidden="1" x14ac:dyDescent="0.35">
      <c r="B624" s="183"/>
      <c r="C624" s="183"/>
      <c r="D624" s="183"/>
      <c r="F624" s="184"/>
    </row>
    <row r="625" spans="2:6" s="127" customFormat="1" hidden="1" x14ac:dyDescent="0.35">
      <c r="B625" s="183"/>
      <c r="C625" s="183"/>
      <c r="D625" s="183"/>
      <c r="F625" s="184"/>
    </row>
    <row r="626" spans="2:6" s="127" customFormat="1" hidden="1" x14ac:dyDescent="0.35">
      <c r="B626" s="183"/>
      <c r="C626" s="183"/>
      <c r="D626" s="183"/>
      <c r="F626" s="184"/>
    </row>
    <row r="627" spans="2:6" s="127" customFormat="1" hidden="1" x14ac:dyDescent="0.35">
      <c r="B627" s="183"/>
      <c r="C627" s="183"/>
      <c r="D627" s="183"/>
      <c r="F627" s="184"/>
    </row>
    <row r="628" spans="2:6" s="127" customFormat="1" hidden="1" x14ac:dyDescent="0.35">
      <c r="B628" s="183"/>
      <c r="C628" s="183"/>
      <c r="D628" s="183"/>
      <c r="F628" s="184"/>
    </row>
    <row r="629" spans="2:6" s="127" customFormat="1" hidden="1" x14ac:dyDescent="0.35">
      <c r="B629" s="183"/>
      <c r="C629" s="183"/>
      <c r="D629" s="183"/>
      <c r="F629" s="184"/>
    </row>
    <row r="630" spans="2:6" s="127" customFormat="1" hidden="1" x14ac:dyDescent="0.35">
      <c r="B630" s="183"/>
      <c r="C630" s="183"/>
      <c r="D630" s="183"/>
      <c r="F630" s="184"/>
    </row>
    <row r="631" spans="2:6" s="127" customFormat="1" hidden="1" x14ac:dyDescent="0.35">
      <c r="B631" s="183"/>
      <c r="C631" s="183"/>
      <c r="D631" s="183"/>
      <c r="F631" s="184"/>
    </row>
    <row r="632" spans="2:6" s="127" customFormat="1" hidden="1" x14ac:dyDescent="0.35">
      <c r="B632" s="183"/>
      <c r="C632" s="183"/>
      <c r="D632" s="183"/>
      <c r="F632" s="184"/>
    </row>
    <row r="633" spans="2:6" s="127" customFormat="1" hidden="1" x14ac:dyDescent="0.35">
      <c r="B633" s="183"/>
      <c r="C633" s="183"/>
      <c r="D633" s="183"/>
      <c r="F633" s="184"/>
    </row>
    <row r="634" spans="2:6" s="127" customFormat="1" hidden="1" x14ac:dyDescent="0.35">
      <c r="B634" s="183"/>
      <c r="C634" s="183"/>
      <c r="D634" s="183"/>
      <c r="F634" s="184"/>
    </row>
    <row r="635" spans="2:6" s="127" customFormat="1" hidden="1" x14ac:dyDescent="0.35">
      <c r="B635" s="183"/>
      <c r="C635" s="183"/>
      <c r="D635" s="183"/>
      <c r="F635" s="184"/>
    </row>
    <row r="636" spans="2:6" s="127" customFormat="1" hidden="1" x14ac:dyDescent="0.35">
      <c r="B636" s="183"/>
      <c r="C636" s="183"/>
      <c r="D636" s="183"/>
      <c r="F636" s="184"/>
    </row>
    <row r="637" spans="2:6" s="127" customFormat="1" hidden="1" x14ac:dyDescent="0.35">
      <c r="B637" s="183"/>
      <c r="C637" s="183"/>
      <c r="D637" s="183"/>
      <c r="F637" s="184"/>
    </row>
    <row r="638" spans="2:6" s="127" customFormat="1" hidden="1" x14ac:dyDescent="0.35">
      <c r="B638" s="183"/>
      <c r="C638" s="183"/>
      <c r="D638" s="183"/>
      <c r="F638" s="184"/>
    </row>
    <row r="639" spans="2:6" s="127" customFormat="1" hidden="1" x14ac:dyDescent="0.35">
      <c r="B639" s="183"/>
      <c r="C639" s="183"/>
      <c r="D639" s="183"/>
      <c r="F639" s="184"/>
    </row>
    <row r="640" spans="2:6" s="127" customFormat="1" hidden="1" x14ac:dyDescent="0.35">
      <c r="B640" s="183"/>
      <c r="C640" s="183"/>
      <c r="D640" s="183"/>
      <c r="F640" s="184"/>
    </row>
    <row r="641" spans="2:6" s="127" customFormat="1" hidden="1" x14ac:dyDescent="0.35">
      <c r="B641" s="183"/>
      <c r="C641" s="183"/>
      <c r="D641" s="183"/>
      <c r="F641" s="184"/>
    </row>
    <row r="642" spans="2:6" s="127" customFormat="1" hidden="1" x14ac:dyDescent="0.35">
      <c r="B642" s="183"/>
      <c r="C642" s="183"/>
      <c r="D642" s="183"/>
      <c r="F642" s="184"/>
    </row>
    <row r="643" spans="2:6" s="127" customFormat="1" hidden="1" x14ac:dyDescent="0.35">
      <c r="B643" s="183"/>
      <c r="C643" s="183"/>
      <c r="D643" s="183"/>
      <c r="F643" s="184"/>
    </row>
    <row r="644" spans="2:6" s="127" customFormat="1" hidden="1" x14ac:dyDescent="0.35">
      <c r="B644" s="183"/>
      <c r="C644" s="183"/>
      <c r="D644" s="183"/>
      <c r="F644" s="184"/>
    </row>
    <row r="645" spans="2:6" s="127" customFormat="1" hidden="1" x14ac:dyDescent="0.35">
      <c r="B645" s="183"/>
      <c r="C645" s="183"/>
      <c r="D645" s="183"/>
      <c r="F645" s="184"/>
    </row>
    <row r="646" spans="2:6" s="127" customFormat="1" hidden="1" x14ac:dyDescent="0.35">
      <c r="B646" s="183"/>
      <c r="C646" s="183"/>
      <c r="D646" s="183"/>
      <c r="F646" s="184"/>
    </row>
    <row r="647" spans="2:6" s="127" customFormat="1" hidden="1" x14ac:dyDescent="0.35">
      <c r="B647" s="183"/>
      <c r="C647" s="183"/>
      <c r="D647" s="183"/>
      <c r="F647" s="184"/>
    </row>
    <row r="648" spans="2:6" s="127" customFormat="1" hidden="1" x14ac:dyDescent="0.35">
      <c r="B648" s="183"/>
      <c r="C648" s="183"/>
      <c r="D648" s="183"/>
      <c r="F648" s="184"/>
    </row>
    <row r="649" spans="2:6" s="127" customFormat="1" hidden="1" x14ac:dyDescent="0.35">
      <c r="B649" s="183"/>
      <c r="C649" s="183"/>
      <c r="D649" s="183"/>
      <c r="F649" s="184"/>
    </row>
    <row r="650" spans="2:6" s="127" customFormat="1" hidden="1" x14ac:dyDescent="0.35">
      <c r="B650" s="183"/>
      <c r="C650" s="183"/>
      <c r="D650" s="183"/>
      <c r="F650" s="184"/>
    </row>
    <row r="651" spans="2:6" s="127" customFormat="1" hidden="1" x14ac:dyDescent="0.35">
      <c r="B651" s="183"/>
      <c r="C651" s="183"/>
      <c r="D651" s="183"/>
      <c r="F651" s="184"/>
    </row>
    <row r="652" spans="2:6" s="127" customFormat="1" hidden="1" x14ac:dyDescent="0.35">
      <c r="B652" s="183"/>
      <c r="C652" s="183"/>
      <c r="D652" s="183"/>
      <c r="F652" s="184"/>
    </row>
    <row r="653" spans="2:6" s="127" customFormat="1" hidden="1" x14ac:dyDescent="0.35">
      <c r="B653" s="183"/>
      <c r="C653" s="183"/>
      <c r="D653" s="183"/>
      <c r="F653" s="184"/>
    </row>
    <row r="654" spans="2:6" s="127" customFormat="1" hidden="1" x14ac:dyDescent="0.35">
      <c r="B654" s="183"/>
      <c r="C654" s="183"/>
      <c r="D654" s="183"/>
      <c r="F654" s="184"/>
    </row>
    <row r="655" spans="2:6" s="127" customFormat="1" hidden="1" x14ac:dyDescent="0.35">
      <c r="B655" s="183"/>
      <c r="C655" s="183"/>
      <c r="D655" s="183"/>
      <c r="F655" s="184"/>
    </row>
    <row r="656" spans="2:6" s="127" customFormat="1" hidden="1" x14ac:dyDescent="0.35">
      <c r="B656" s="183"/>
      <c r="C656" s="183"/>
      <c r="D656" s="183"/>
      <c r="F656" s="184"/>
    </row>
    <row r="657" spans="2:6" s="127" customFormat="1" hidden="1" x14ac:dyDescent="0.35">
      <c r="B657" s="183"/>
      <c r="C657" s="183"/>
      <c r="D657" s="183"/>
      <c r="F657" s="184"/>
    </row>
    <row r="658" spans="2:6" s="127" customFormat="1" hidden="1" x14ac:dyDescent="0.35">
      <c r="B658" s="183"/>
      <c r="C658" s="183"/>
      <c r="D658" s="183"/>
      <c r="F658" s="184"/>
    </row>
    <row r="659" spans="2:6" s="127" customFormat="1" hidden="1" x14ac:dyDescent="0.35">
      <c r="B659" s="183"/>
      <c r="C659" s="183"/>
      <c r="D659" s="183"/>
      <c r="F659" s="184"/>
    </row>
    <row r="660" spans="2:6" s="127" customFormat="1" hidden="1" x14ac:dyDescent="0.35">
      <c r="B660" s="183"/>
      <c r="C660" s="183"/>
      <c r="D660" s="183"/>
      <c r="F660" s="184"/>
    </row>
    <row r="661" spans="2:6" s="127" customFormat="1" hidden="1" x14ac:dyDescent="0.35">
      <c r="B661" s="183"/>
      <c r="C661" s="183"/>
      <c r="D661" s="183"/>
      <c r="F661" s="184"/>
    </row>
    <row r="662" spans="2:6" s="127" customFormat="1" hidden="1" x14ac:dyDescent="0.35">
      <c r="B662" s="183"/>
      <c r="C662" s="183"/>
      <c r="D662" s="183"/>
      <c r="F662" s="184"/>
    </row>
    <row r="663" spans="2:6" s="127" customFormat="1" hidden="1" x14ac:dyDescent="0.35">
      <c r="B663" s="183"/>
      <c r="C663" s="183"/>
      <c r="D663" s="183"/>
      <c r="F663" s="184"/>
    </row>
    <row r="664" spans="2:6" s="127" customFormat="1" hidden="1" x14ac:dyDescent="0.35">
      <c r="B664" s="183"/>
      <c r="C664" s="183"/>
      <c r="D664" s="183"/>
      <c r="F664" s="184"/>
    </row>
    <row r="665" spans="2:6" s="127" customFormat="1" hidden="1" x14ac:dyDescent="0.35">
      <c r="B665" s="183"/>
      <c r="C665" s="183"/>
      <c r="D665" s="183"/>
      <c r="F665" s="184"/>
    </row>
    <row r="666" spans="2:6" s="127" customFormat="1" hidden="1" x14ac:dyDescent="0.35">
      <c r="B666" s="183"/>
      <c r="C666" s="183"/>
      <c r="D666" s="183"/>
      <c r="F666" s="184"/>
    </row>
    <row r="667" spans="2:6" s="127" customFormat="1" hidden="1" x14ac:dyDescent="0.35">
      <c r="B667" s="183"/>
      <c r="C667" s="183"/>
      <c r="D667" s="183"/>
      <c r="F667" s="184"/>
    </row>
    <row r="668" spans="2:6" s="127" customFormat="1" hidden="1" x14ac:dyDescent="0.35">
      <c r="B668" s="183"/>
      <c r="C668" s="183"/>
      <c r="D668" s="183"/>
      <c r="F668" s="184"/>
    </row>
    <row r="669" spans="2:6" s="127" customFormat="1" hidden="1" x14ac:dyDescent="0.35">
      <c r="B669" s="183"/>
      <c r="C669" s="183"/>
      <c r="D669" s="183"/>
      <c r="F669" s="184"/>
    </row>
    <row r="670" spans="2:6" s="127" customFormat="1" hidden="1" x14ac:dyDescent="0.35">
      <c r="B670" s="183"/>
      <c r="C670" s="183"/>
      <c r="D670" s="183"/>
      <c r="F670" s="184"/>
    </row>
    <row r="671" spans="2:6" s="127" customFormat="1" hidden="1" x14ac:dyDescent="0.35">
      <c r="B671" s="183"/>
      <c r="C671" s="183"/>
      <c r="D671" s="183"/>
      <c r="F671" s="184"/>
    </row>
    <row r="672" spans="2:6" s="127" customFormat="1" hidden="1" x14ac:dyDescent="0.35">
      <c r="B672" s="183"/>
      <c r="C672" s="183"/>
      <c r="D672" s="183"/>
      <c r="F672" s="184"/>
    </row>
    <row r="673" spans="2:6" s="127" customFormat="1" hidden="1" x14ac:dyDescent="0.35">
      <c r="B673" s="183"/>
      <c r="C673" s="183"/>
      <c r="D673" s="183"/>
      <c r="F673" s="184"/>
    </row>
    <row r="674" spans="2:6" s="127" customFormat="1" hidden="1" x14ac:dyDescent="0.35">
      <c r="B674" s="183"/>
      <c r="C674" s="183"/>
      <c r="D674" s="183"/>
      <c r="F674" s="184"/>
    </row>
    <row r="675" spans="2:6" s="127" customFormat="1" hidden="1" x14ac:dyDescent="0.35">
      <c r="B675" s="183"/>
      <c r="C675" s="183"/>
      <c r="D675" s="183"/>
      <c r="F675" s="184"/>
    </row>
    <row r="676" spans="2:6" s="127" customFormat="1" hidden="1" x14ac:dyDescent="0.35">
      <c r="B676" s="183"/>
      <c r="C676" s="183"/>
      <c r="D676" s="183"/>
      <c r="F676" s="184"/>
    </row>
    <row r="677" spans="2:6" s="127" customFormat="1" hidden="1" x14ac:dyDescent="0.35">
      <c r="B677" s="183"/>
      <c r="C677" s="183"/>
      <c r="D677" s="183"/>
      <c r="F677" s="184"/>
    </row>
    <row r="678" spans="2:6" s="127" customFormat="1" hidden="1" x14ac:dyDescent="0.35">
      <c r="B678" s="183"/>
      <c r="C678" s="183"/>
      <c r="D678" s="183"/>
      <c r="F678" s="184"/>
    </row>
    <row r="679" spans="2:6" s="127" customFormat="1" hidden="1" x14ac:dyDescent="0.35">
      <c r="B679" s="183"/>
      <c r="C679" s="183"/>
      <c r="D679" s="183"/>
      <c r="F679" s="184"/>
    </row>
    <row r="680" spans="2:6" s="127" customFormat="1" hidden="1" x14ac:dyDescent="0.35">
      <c r="B680" s="183"/>
      <c r="C680" s="183"/>
      <c r="D680" s="183"/>
      <c r="F680" s="184"/>
    </row>
    <row r="681" spans="2:6" s="127" customFormat="1" hidden="1" x14ac:dyDescent="0.35">
      <c r="B681" s="183"/>
      <c r="C681" s="183"/>
      <c r="D681" s="183"/>
      <c r="F681" s="184"/>
    </row>
    <row r="682" spans="2:6" s="127" customFormat="1" hidden="1" x14ac:dyDescent="0.35">
      <c r="B682" s="183"/>
      <c r="C682" s="183"/>
      <c r="D682" s="183"/>
      <c r="F682" s="184"/>
    </row>
    <row r="683" spans="2:6" s="127" customFormat="1" hidden="1" x14ac:dyDescent="0.35">
      <c r="B683" s="183"/>
      <c r="C683" s="183"/>
      <c r="D683" s="183"/>
      <c r="F683" s="184"/>
    </row>
    <row r="684" spans="2:6" s="127" customFormat="1" hidden="1" x14ac:dyDescent="0.35">
      <c r="B684" s="183"/>
      <c r="C684" s="183"/>
      <c r="D684" s="183"/>
      <c r="F684" s="184"/>
    </row>
    <row r="685" spans="2:6" s="127" customFormat="1" hidden="1" x14ac:dyDescent="0.35">
      <c r="B685" s="183"/>
      <c r="C685" s="183"/>
      <c r="D685" s="183"/>
      <c r="F685" s="184"/>
    </row>
    <row r="686" spans="2:6" s="127" customFormat="1" hidden="1" x14ac:dyDescent="0.35">
      <c r="B686" s="183"/>
      <c r="C686" s="183"/>
      <c r="D686" s="183"/>
      <c r="F686" s="184"/>
    </row>
    <row r="687" spans="2:6" s="127" customFormat="1" hidden="1" x14ac:dyDescent="0.35">
      <c r="B687" s="183"/>
      <c r="C687" s="183"/>
      <c r="D687" s="183"/>
      <c r="F687" s="184"/>
    </row>
    <row r="688" spans="2:6" s="127" customFormat="1" hidden="1" x14ac:dyDescent="0.35">
      <c r="B688" s="183"/>
      <c r="C688" s="183"/>
      <c r="D688" s="183"/>
      <c r="F688" s="184"/>
    </row>
    <row r="689" spans="2:6" s="127" customFormat="1" hidden="1" x14ac:dyDescent="0.35">
      <c r="B689" s="183"/>
      <c r="C689" s="183"/>
      <c r="D689" s="183"/>
      <c r="F689" s="184"/>
    </row>
    <row r="690" spans="2:6" s="127" customFormat="1" hidden="1" x14ac:dyDescent="0.35">
      <c r="B690" s="183"/>
      <c r="C690" s="183"/>
      <c r="D690" s="183"/>
      <c r="F690" s="184"/>
    </row>
    <row r="691" spans="2:6" s="127" customFormat="1" hidden="1" x14ac:dyDescent="0.35">
      <c r="B691" s="183"/>
      <c r="C691" s="183"/>
      <c r="D691" s="183"/>
      <c r="F691" s="184"/>
    </row>
    <row r="692" spans="2:6" s="127" customFormat="1" hidden="1" x14ac:dyDescent="0.35">
      <c r="B692" s="183"/>
      <c r="C692" s="183"/>
      <c r="D692" s="183"/>
      <c r="F692" s="184"/>
    </row>
    <row r="693" spans="2:6" s="127" customFormat="1" hidden="1" x14ac:dyDescent="0.35">
      <c r="B693" s="183"/>
      <c r="C693" s="183"/>
      <c r="D693" s="183"/>
      <c r="F693" s="184"/>
    </row>
    <row r="694" spans="2:6" s="127" customFormat="1" hidden="1" x14ac:dyDescent="0.35">
      <c r="B694" s="183"/>
      <c r="C694" s="183"/>
      <c r="D694" s="183"/>
      <c r="F694" s="184"/>
    </row>
    <row r="695" spans="2:6" s="127" customFormat="1" hidden="1" x14ac:dyDescent="0.35">
      <c r="B695" s="183"/>
      <c r="C695" s="183"/>
      <c r="D695" s="183"/>
      <c r="F695" s="184"/>
    </row>
    <row r="696" spans="2:6" s="127" customFormat="1" hidden="1" x14ac:dyDescent="0.35">
      <c r="B696" s="183"/>
      <c r="C696" s="183"/>
      <c r="D696" s="183"/>
      <c r="F696" s="184"/>
    </row>
    <row r="697" spans="2:6" s="127" customFormat="1" hidden="1" x14ac:dyDescent="0.35">
      <c r="B697" s="183"/>
      <c r="C697" s="183"/>
      <c r="D697" s="183"/>
      <c r="F697" s="184"/>
    </row>
    <row r="698" spans="2:6" s="127" customFormat="1" hidden="1" x14ac:dyDescent="0.35">
      <c r="B698" s="183"/>
      <c r="C698" s="183"/>
      <c r="D698" s="183"/>
      <c r="F698" s="184"/>
    </row>
    <row r="699" spans="2:6" s="127" customFormat="1" hidden="1" x14ac:dyDescent="0.35">
      <c r="B699" s="183"/>
      <c r="C699" s="183"/>
      <c r="D699" s="183"/>
      <c r="F699" s="184"/>
    </row>
    <row r="700" spans="2:6" s="127" customFormat="1" hidden="1" x14ac:dyDescent="0.35">
      <c r="B700" s="183"/>
      <c r="C700" s="183"/>
      <c r="D700" s="183"/>
      <c r="F700" s="184"/>
    </row>
    <row r="701" spans="2:6" s="127" customFormat="1" hidden="1" x14ac:dyDescent="0.35">
      <c r="B701" s="183"/>
      <c r="C701" s="183"/>
      <c r="D701" s="183"/>
      <c r="F701" s="184"/>
    </row>
    <row r="702" spans="2:6" s="127" customFormat="1" hidden="1" x14ac:dyDescent="0.35">
      <c r="B702" s="183"/>
      <c r="C702" s="183"/>
      <c r="D702" s="183"/>
      <c r="F702" s="184"/>
    </row>
    <row r="703" spans="2:6" s="127" customFormat="1" hidden="1" x14ac:dyDescent="0.35">
      <c r="B703" s="183"/>
      <c r="C703" s="183"/>
      <c r="D703" s="183"/>
      <c r="F703" s="184"/>
    </row>
    <row r="704" spans="2:6" s="127" customFormat="1" hidden="1" x14ac:dyDescent="0.35">
      <c r="B704" s="183"/>
      <c r="C704" s="183"/>
      <c r="D704" s="183"/>
      <c r="F704" s="184"/>
    </row>
    <row r="705" spans="2:6" s="127" customFormat="1" hidden="1" x14ac:dyDescent="0.35">
      <c r="B705" s="183"/>
      <c r="C705" s="183"/>
      <c r="D705" s="183"/>
      <c r="F705" s="184"/>
    </row>
    <row r="706" spans="2:6" s="127" customFormat="1" hidden="1" x14ac:dyDescent="0.35">
      <c r="B706" s="183"/>
      <c r="C706" s="183"/>
      <c r="D706" s="183"/>
      <c r="F706" s="184"/>
    </row>
    <row r="707" spans="2:6" s="127" customFormat="1" hidden="1" x14ac:dyDescent="0.35">
      <c r="B707" s="183"/>
      <c r="C707" s="183"/>
      <c r="D707" s="183"/>
      <c r="F707" s="184"/>
    </row>
    <row r="708" spans="2:6" s="127" customFormat="1" hidden="1" x14ac:dyDescent="0.35">
      <c r="B708" s="183"/>
      <c r="C708" s="183"/>
      <c r="D708" s="183"/>
      <c r="F708" s="184"/>
    </row>
    <row r="709" spans="2:6" s="127" customFormat="1" hidden="1" x14ac:dyDescent="0.35">
      <c r="B709" s="183"/>
      <c r="C709" s="183"/>
      <c r="D709" s="183"/>
      <c r="F709" s="184"/>
    </row>
    <row r="710" spans="2:6" s="127" customFormat="1" hidden="1" x14ac:dyDescent="0.35">
      <c r="B710" s="183"/>
      <c r="C710" s="183"/>
      <c r="D710" s="183"/>
      <c r="F710" s="184"/>
    </row>
    <row r="711" spans="2:6" s="127" customFormat="1" hidden="1" x14ac:dyDescent="0.35">
      <c r="B711" s="183"/>
      <c r="C711" s="183"/>
      <c r="D711" s="183"/>
      <c r="F711" s="184"/>
    </row>
    <row r="712" spans="2:6" s="127" customFormat="1" hidden="1" x14ac:dyDescent="0.35">
      <c r="B712" s="183"/>
      <c r="C712" s="183"/>
      <c r="D712" s="183"/>
      <c r="F712" s="184"/>
    </row>
    <row r="713" spans="2:6" s="127" customFormat="1" hidden="1" x14ac:dyDescent="0.35">
      <c r="B713" s="183"/>
      <c r="C713" s="183"/>
      <c r="D713" s="183"/>
      <c r="F713" s="184"/>
    </row>
    <row r="714" spans="2:6" s="127" customFormat="1" hidden="1" x14ac:dyDescent="0.35">
      <c r="B714" s="183"/>
      <c r="C714" s="183"/>
      <c r="D714" s="183"/>
      <c r="F714" s="184"/>
    </row>
    <row r="715" spans="2:6" s="127" customFormat="1" hidden="1" x14ac:dyDescent="0.35">
      <c r="B715" s="183"/>
      <c r="C715" s="183"/>
      <c r="D715" s="183"/>
      <c r="F715" s="184"/>
    </row>
    <row r="716" spans="2:6" s="127" customFormat="1" hidden="1" x14ac:dyDescent="0.35">
      <c r="B716" s="183"/>
      <c r="C716" s="183"/>
      <c r="D716" s="183"/>
      <c r="F716" s="184"/>
    </row>
    <row r="717" spans="2:6" s="127" customFormat="1" hidden="1" x14ac:dyDescent="0.35">
      <c r="B717" s="183"/>
      <c r="C717" s="183"/>
      <c r="D717" s="183"/>
      <c r="F717" s="184"/>
    </row>
    <row r="718" spans="2:6" s="127" customFormat="1" hidden="1" x14ac:dyDescent="0.35">
      <c r="B718" s="183"/>
      <c r="C718" s="183"/>
      <c r="D718" s="183"/>
      <c r="F718" s="184"/>
    </row>
    <row r="719" spans="2:6" s="127" customFormat="1" hidden="1" x14ac:dyDescent="0.35">
      <c r="B719" s="183"/>
      <c r="C719" s="183"/>
      <c r="D719" s="183"/>
      <c r="F719" s="184"/>
    </row>
    <row r="720" spans="2:6" s="127" customFormat="1" hidden="1" x14ac:dyDescent="0.35">
      <c r="B720" s="183"/>
      <c r="C720" s="183"/>
      <c r="D720" s="183"/>
      <c r="F720" s="184"/>
    </row>
    <row r="721" spans="2:6" s="127" customFormat="1" hidden="1" x14ac:dyDescent="0.35">
      <c r="B721" s="183"/>
      <c r="C721" s="183"/>
      <c r="D721" s="183"/>
      <c r="F721" s="184"/>
    </row>
    <row r="722" spans="2:6" s="127" customFormat="1" hidden="1" x14ac:dyDescent="0.35">
      <c r="B722" s="183"/>
      <c r="C722" s="183"/>
      <c r="D722" s="183"/>
      <c r="F722" s="184"/>
    </row>
    <row r="723" spans="2:6" s="127" customFormat="1" hidden="1" x14ac:dyDescent="0.35">
      <c r="B723" s="183"/>
      <c r="C723" s="183"/>
      <c r="D723" s="183"/>
      <c r="F723" s="184"/>
    </row>
    <row r="724" spans="2:6" s="127" customFormat="1" hidden="1" x14ac:dyDescent="0.35">
      <c r="B724" s="183"/>
      <c r="C724" s="183"/>
      <c r="D724" s="183"/>
      <c r="F724" s="184"/>
    </row>
    <row r="725" spans="2:6" s="127" customFormat="1" hidden="1" x14ac:dyDescent="0.35">
      <c r="B725" s="183"/>
      <c r="C725" s="183"/>
      <c r="D725" s="183"/>
      <c r="F725" s="184"/>
    </row>
    <row r="726" spans="2:6" s="127" customFormat="1" hidden="1" x14ac:dyDescent="0.35">
      <c r="B726" s="183"/>
      <c r="C726" s="183"/>
      <c r="D726" s="183"/>
      <c r="F726" s="184"/>
    </row>
    <row r="727" spans="2:6" s="127" customFormat="1" hidden="1" x14ac:dyDescent="0.35">
      <c r="B727" s="183"/>
      <c r="C727" s="183"/>
      <c r="D727" s="183"/>
      <c r="F727" s="184"/>
    </row>
    <row r="728" spans="2:6" s="127" customFormat="1" hidden="1" x14ac:dyDescent="0.35">
      <c r="B728" s="183"/>
      <c r="C728" s="183"/>
      <c r="D728" s="183"/>
      <c r="F728" s="184"/>
    </row>
    <row r="729" spans="2:6" s="127" customFormat="1" hidden="1" x14ac:dyDescent="0.35">
      <c r="B729" s="183"/>
      <c r="C729" s="183"/>
      <c r="D729" s="183"/>
      <c r="F729" s="184"/>
    </row>
    <row r="730" spans="2:6" s="127" customFormat="1" hidden="1" x14ac:dyDescent="0.35">
      <c r="B730" s="183"/>
      <c r="C730" s="183"/>
      <c r="D730" s="183"/>
      <c r="F730" s="184"/>
    </row>
    <row r="731" spans="2:6" s="127" customFormat="1" hidden="1" x14ac:dyDescent="0.35">
      <c r="B731" s="183"/>
      <c r="C731" s="183"/>
      <c r="D731" s="183"/>
      <c r="F731" s="184"/>
    </row>
    <row r="732" spans="2:6" s="127" customFormat="1" hidden="1" x14ac:dyDescent="0.35">
      <c r="B732" s="183"/>
      <c r="C732" s="183"/>
      <c r="D732" s="183"/>
      <c r="F732" s="184"/>
    </row>
    <row r="733" spans="2:6" s="127" customFormat="1" hidden="1" x14ac:dyDescent="0.35">
      <c r="B733" s="183"/>
      <c r="C733" s="183"/>
      <c r="D733" s="183"/>
      <c r="F733" s="184"/>
    </row>
    <row r="734" spans="2:6" s="127" customFormat="1" hidden="1" x14ac:dyDescent="0.35">
      <c r="B734" s="183"/>
      <c r="C734" s="183"/>
      <c r="D734" s="183"/>
      <c r="F734" s="184"/>
    </row>
    <row r="735" spans="2:6" s="127" customFormat="1" hidden="1" x14ac:dyDescent="0.35">
      <c r="B735" s="183"/>
      <c r="C735" s="183"/>
      <c r="D735" s="183"/>
      <c r="F735" s="184"/>
    </row>
    <row r="736" spans="2:6" s="127" customFormat="1" hidden="1" x14ac:dyDescent="0.35">
      <c r="B736" s="183"/>
      <c r="C736" s="183"/>
      <c r="D736" s="183"/>
      <c r="F736" s="184"/>
    </row>
    <row r="737" spans="2:6" s="127" customFormat="1" hidden="1" x14ac:dyDescent="0.35">
      <c r="B737" s="183"/>
      <c r="C737" s="183"/>
      <c r="D737" s="183"/>
      <c r="F737" s="184"/>
    </row>
    <row r="738" spans="2:6" s="127" customFormat="1" hidden="1" x14ac:dyDescent="0.35">
      <c r="B738" s="183"/>
      <c r="C738" s="183"/>
      <c r="D738" s="183"/>
      <c r="F738" s="184"/>
    </row>
    <row r="739" spans="2:6" s="127" customFormat="1" hidden="1" x14ac:dyDescent="0.35">
      <c r="B739" s="183"/>
      <c r="C739" s="183"/>
      <c r="D739" s="183"/>
      <c r="F739" s="184"/>
    </row>
    <row r="740" spans="2:6" s="127" customFormat="1" hidden="1" x14ac:dyDescent="0.35">
      <c r="B740" s="183"/>
      <c r="C740" s="183"/>
      <c r="D740" s="183"/>
      <c r="F740" s="184"/>
    </row>
    <row r="741" spans="2:6" s="127" customFormat="1" hidden="1" x14ac:dyDescent="0.35">
      <c r="B741" s="183"/>
      <c r="C741" s="183"/>
      <c r="D741" s="183"/>
      <c r="F741" s="184"/>
    </row>
    <row r="742" spans="2:6" s="127" customFormat="1" hidden="1" x14ac:dyDescent="0.35">
      <c r="B742" s="183"/>
      <c r="C742" s="183"/>
      <c r="D742" s="183"/>
      <c r="F742" s="184"/>
    </row>
    <row r="743" spans="2:6" s="127" customFormat="1" hidden="1" x14ac:dyDescent="0.35">
      <c r="B743" s="183"/>
      <c r="C743" s="183"/>
      <c r="D743" s="183"/>
      <c r="F743" s="184"/>
    </row>
    <row r="744" spans="2:6" s="127" customFormat="1" hidden="1" x14ac:dyDescent="0.35">
      <c r="B744" s="183"/>
      <c r="C744" s="183"/>
      <c r="D744" s="183"/>
      <c r="F744" s="184"/>
    </row>
    <row r="745" spans="2:6" s="127" customFormat="1" hidden="1" x14ac:dyDescent="0.35">
      <c r="B745" s="183"/>
      <c r="C745" s="183"/>
      <c r="D745" s="183"/>
      <c r="F745" s="184"/>
    </row>
    <row r="746" spans="2:6" s="127" customFormat="1" hidden="1" x14ac:dyDescent="0.35">
      <c r="B746" s="183"/>
      <c r="C746" s="183"/>
      <c r="D746" s="183"/>
      <c r="F746" s="184"/>
    </row>
    <row r="747" spans="2:6" s="127" customFormat="1" hidden="1" x14ac:dyDescent="0.35">
      <c r="B747" s="183"/>
      <c r="C747" s="183"/>
      <c r="D747" s="183"/>
      <c r="F747" s="184"/>
    </row>
    <row r="748" spans="2:6" s="127" customFormat="1" hidden="1" x14ac:dyDescent="0.35">
      <c r="B748" s="183"/>
      <c r="C748" s="183"/>
      <c r="D748" s="183"/>
      <c r="F748" s="184"/>
    </row>
    <row r="749" spans="2:6" s="127" customFormat="1" hidden="1" x14ac:dyDescent="0.35">
      <c r="B749" s="183"/>
      <c r="C749" s="183"/>
      <c r="D749" s="183"/>
      <c r="F749" s="184"/>
    </row>
    <row r="750" spans="2:6" s="127" customFormat="1" hidden="1" x14ac:dyDescent="0.35">
      <c r="B750" s="183"/>
      <c r="C750" s="183"/>
      <c r="D750" s="183"/>
      <c r="F750" s="184"/>
    </row>
    <row r="751" spans="2:6" s="127" customFormat="1" hidden="1" x14ac:dyDescent="0.35">
      <c r="B751" s="183"/>
      <c r="C751" s="183"/>
      <c r="D751" s="183"/>
      <c r="F751" s="184"/>
    </row>
    <row r="752" spans="2:6" s="127" customFormat="1" hidden="1" x14ac:dyDescent="0.35">
      <c r="B752" s="183"/>
      <c r="C752" s="183"/>
      <c r="D752" s="183"/>
      <c r="F752" s="184"/>
    </row>
    <row r="753" spans="2:6" s="127" customFormat="1" hidden="1" x14ac:dyDescent="0.35">
      <c r="B753" s="183"/>
      <c r="C753" s="183"/>
      <c r="D753" s="183"/>
      <c r="F753" s="184"/>
    </row>
    <row r="754" spans="2:6" s="127" customFormat="1" hidden="1" x14ac:dyDescent="0.35">
      <c r="B754" s="183"/>
      <c r="C754" s="183"/>
      <c r="D754" s="183"/>
      <c r="F754" s="184"/>
    </row>
    <row r="755" spans="2:6" s="127" customFormat="1" hidden="1" x14ac:dyDescent="0.35">
      <c r="B755" s="183"/>
      <c r="C755" s="183"/>
      <c r="D755" s="183"/>
      <c r="F755" s="184"/>
    </row>
    <row r="756" spans="2:6" s="127" customFormat="1" hidden="1" x14ac:dyDescent="0.35">
      <c r="B756" s="183"/>
      <c r="C756" s="183"/>
      <c r="D756" s="183"/>
      <c r="F756" s="184"/>
    </row>
    <row r="757" spans="2:6" s="127" customFormat="1" hidden="1" x14ac:dyDescent="0.35">
      <c r="B757" s="183"/>
      <c r="C757" s="183"/>
      <c r="D757" s="183"/>
      <c r="F757" s="184"/>
    </row>
    <row r="758" spans="2:6" s="127" customFormat="1" hidden="1" x14ac:dyDescent="0.35">
      <c r="B758" s="183"/>
      <c r="C758" s="183"/>
      <c r="D758" s="183"/>
      <c r="F758" s="184"/>
    </row>
    <row r="759" spans="2:6" s="127" customFormat="1" hidden="1" x14ac:dyDescent="0.35">
      <c r="B759" s="183"/>
      <c r="C759" s="183"/>
      <c r="D759" s="183"/>
      <c r="F759" s="184"/>
    </row>
    <row r="760" spans="2:6" s="127" customFormat="1" hidden="1" x14ac:dyDescent="0.35">
      <c r="B760" s="183"/>
      <c r="C760" s="183"/>
      <c r="D760" s="183"/>
      <c r="F760" s="184"/>
    </row>
    <row r="761" spans="2:6" s="127" customFormat="1" hidden="1" x14ac:dyDescent="0.35">
      <c r="B761" s="183"/>
      <c r="C761" s="183"/>
      <c r="D761" s="183"/>
      <c r="F761" s="184"/>
    </row>
    <row r="762" spans="2:6" s="127" customFormat="1" hidden="1" x14ac:dyDescent="0.35">
      <c r="B762" s="183"/>
      <c r="C762" s="183"/>
      <c r="D762" s="183"/>
      <c r="F762" s="184"/>
    </row>
    <row r="763" spans="2:6" s="127" customFormat="1" hidden="1" x14ac:dyDescent="0.35">
      <c r="B763" s="183"/>
      <c r="C763" s="183"/>
      <c r="D763" s="183"/>
      <c r="F763" s="184"/>
    </row>
    <row r="764" spans="2:6" s="127" customFormat="1" hidden="1" x14ac:dyDescent="0.35">
      <c r="B764" s="183"/>
      <c r="C764" s="183"/>
      <c r="D764" s="183"/>
      <c r="F764" s="184"/>
    </row>
    <row r="765" spans="2:6" s="127" customFormat="1" hidden="1" x14ac:dyDescent="0.35">
      <c r="B765" s="183"/>
      <c r="C765" s="183"/>
      <c r="D765" s="183"/>
      <c r="F765" s="184"/>
    </row>
    <row r="766" spans="2:6" s="127" customFormat="1" hidden="1" x14ac:dyDescent="0.35">
      <c r="B766" s="183"/>
      <c r="C766" s="183"/>
      <c r="D766" s="183"/>
      <c r="F766" s="184"/>
    </row>
    <row r="767" spans="2:6" s="127" customFormat="1" hidden="1" x14ac:dyDescent="0.35">
      <c r="B767" s="183"/>
      <c r="C767" s="183"/>
      <c r="D767" s="183"/>
      <c r="F767" s="184"/>
    </row>
    <row r="768" spans="2:6" s="127" customFormat="1" hidden="1" x14ac:dyDescent="0.35">
      <c r="B768" s="183"/>
      <c r="C768" s="183"/>
      <c r="D768" s="183"/>
      <c r="F768" s="184"/>
    </row>
    <row r="769" spans="2:6" s="127" customFormat="1" hidden="1" x14ac:dyDescent="0.35">
      <c r="B769" s="183"/>
      <c r="C769" s="183"/>
      <c r="D769" s="183"/>
      <c r="F769" s="184"/>
    </row>
    <row r="770" spans="2:6" s="127" customFormat="1" hidden="1" x14ac:dyDescent="0.35">
      <c r="B770" s="183"/>
      <c r="C770" s="183"/>
      <c r="D770" s="183"/>
      <c r="F770" s="184"/>
    </row>
    <row r="771" spans="2:6" s="127" customFormat="1" hidden="1" x14ac:dyDescent="0.35">
      <c r="B771" s="183"/>
      <c r="C771" s="183"/>
      <c r="D771" s="183"/>
      <c r="F771" s="184"/>
    </row>
    <row r="772" spans="2:6" s="127" customFormat="1" hidden="1" x14ac:dyDescent="0.35">
      <c r="B772" s="183"/>
      <c r="C772" s="183"/>
      <c r="D772" s="183"/>
      <c r="F772" s="184"/>
    </row>
    <row r="773" spans="2:6" s="127" customFormat="1" hidden="1" x14ac:dyDescent="0.35">
      <c r="B773" s="183"/>
      <c r="C773" s="183"/>
      <c r="D773" s="183"/>
      <c r="F773" s="184"/>
    </row>
    <row r="774" spans="2:6" s="127" customFormat="1" hidden="1" x14ac:dyDescent="0.35">
      <c r="B774" s="183"/>
      <c r="C774" s="183"/>
      <c r="D774" s="183"/>
      <c r="F774" s="184"/>
    </row>
    <row r="775" spans="2:6" s="127" customFormat="1" hidden="1" x14ac:dyDescent="0.35">
      <c r="B775" s="183"/>
      <c r="C775" s="183"/>
      <c r="D775" s="183"/>
      <c r="F775" s="184"/>
    </row>
    <row r="776" spans="2:6" s="127" customFormat="1" hidden="1" x14ac:dyDescent="0.35">
      <c r="B776" s="183"/>
      <c r="C776" s="183"/>
      <c r="D776" s="183"/>
      <c r="F776" s="184"/>
    </row>
    <row r="777" spans="2:6" s="127" customFormat="1" hidden="1" x14ac:dyDescent="0.35">
      <c r="B777" s="183"/>
      <c r="C777" s="183"/>
      <c r="D777" s="183"/>
      <c r="F777" s="184"/>
    </row>
    <row r="778" spans="2:6" s="127" customFormat="1" hidden="1" x14ac:dyDescent="0.35">
      <c r="B778" s="183"/>
      <c r="C778" s="183"/>
      <c r="D778" s="183"/>
      <c r="F778" s="184"/>
    </row>
    <row r="779" spans="2:6" s="127" customFormat="1" hidden="1" x14ac:dyDescent="0.35">
      <c r="B779" s="183"/>
      <c r="C779" s="183"/>
      <c r="D779" s="183"/>
      <c r="F779" s="184"/>
    </row>
    <row r="780" spans="2:6" s="127" customFormat="1" hidden="1" x14ac:dyDescent="0.35">
      <c r="B780" s="183"/>
      <c r="C780" s="183"/>
      <c r="D780" s="183"/>
      <c r="F780" s="184"/>
    </row>
    <row r="781" spans="2:6" s="127" customFormat="1" hidden="1" x14ac:dyDescent="0.35">
      <c r="B781" s="183"/>
      <c r="C781" s="183"/>
      <c r="D781" s="183"/>
      <c r="F781" s="184"/>
    </row>
    <row r="782" spans="2:6" s="127" customFormat="1" hidden="1" x14ac:dyDescent="0.35">
      <c r="B782" s="183"/>
      <c r="C782" s="183"/>
      <c r="D782" s="183"/>
      <c r="F782" s="184"/>
    </row>
    <row r="783" spans="2:6" s="127" customFormat="1" hidden="1" x14ac:dyDescent="0.35">
      <c r="B783" s="183"/>
      <c r="C783" s="183"/>
      <c r="D783" s="183"/>
      <c r="F783" s="184"/>
    </row>
    <row r="784" spans="2:6" s="127" customFormat="1" hidden="1" x14ac:dyDescent="0.35">
      <c r="B784" s="183"/>
      <c r="C784" s="183"/>
      <c r="D784" s="183"/>
      <c r="F784" s="184"/>
    </row>
    <row r="785" spans="2:6" s="127" customFormat="1" hidden="1" x14ac:dyDescent="0.35">
      <c r="B785" s="183"/>
      <c r="C785" s="183"/>
      <c r="D785" s="183"/>
      <c r="F785" s="184"/>
    </row>
    <row r="786" spans="2:6" s="127" customFormat="1" hidden="1" x14ac:dyDescent="0.35">
      <c r="B786" s="183"/>
      <c r="C786" s="183"/>
      <c r="D786" s="183"/>
      <c r="F786" s="184"/>
    </row>
    <row r="787" spans="2:6" s="127" customFormat="1" hidden="1" x14ac:dyDescent="0.35">
      <c r="B787" s="183"/>
      <c r="C787" s="183"/>
      <c r="D787" s="183"/>
      <c r="F787" s="184"/>
    </row>
    <row r="788" spans="2:6" s="127" customFormat="1" hidden="1" x14ac:dyDescent="0.35">
      <c r="B788" s="183"/>
      <c r="C788" s="183"/>
      <c r="D788" s="183"/>
      <c r="F788" s="184"/>
    </row>
    <row r="789" spans="2:6" s="127" customFormat="1" hidden="1" x14ac:dyDescent="0.35">
      <c r="B789" s="183"/>
      <c r="C789" s="183"/>
      <c r="D789" s="183"/>
      <c r="F789" s="184"/>
    </row>
    <row r="790" spans="2:6" s="127" customFormat="1" hidden="1" x14ac:dyDescent="0.35">
      <c r="B790" s="183"/>
      <c r="C790" s="183"/>
      <c r="D790" s="183"/>
      <c r="F790" s="184"/>
    </row>
    <row r="791" spans="2:6" s="127" customFormat="1" hidden="1" x14ac:dyDescent="0.35">
      <c r="B791" s="183"/>
      <c r="C791" s="183"/>
      <c r="D791" s="183"/>
      <c r="F791" s="184"/>
    </row>
    <row r="792" spans="2:6" s="127" customFormat="1" hidden="1" x14ac:dyDescent="0.35">
      <c r="B792" s="183"/>
      <c r="C792" s="183"/>
      <c r="D792" s="183"/>
      <c r="F792" s="184"/>
    </row>
    <row r="793" spans="2:6" s="127" customFormat="1" hidden="1" x14ac:dyDescent="0.35">
      <c r="B793" s="183"/>
      <c r="C793" s="183"/>
      <c r="D793" s="183"/>
      <c r="F793" s="184"/>
    </row>
    <row r="794" spans="2:6" s="127" customFormat="1" hidden="1" x14ac:dyDescent="0.35">
      <c r="B794" s="183"/>
      <c r="C794" s="183"/>
      <c r="D794" s="183"/>
      <c r="F794" s="184"/>
    </row>
    <row r="795" spans="2:6" s="127" customFormat="1" hidden="1" x14ac:dyDescent="0.35">
      <c r="B795" s="183"/>
      <c r="C795" s="183"/>
      <c r="D795" s="183"/>
      <c r="F795" s="184"/>
    </row>
    <row r="796" spans="2:6" s="127" customFormat="1" hidden="1" x14ac:dyDescent="0.35">
      <c r="B796" s="183"/>
      <c r="C796" s="183"/>
      <c r="D796" s="183"/>
      <c r="F796" s="184"/>
    </row>
    <row r="797" spans="2:6" s="127" customFormat="1" hidden="1" x14ac:dyDescent="0.35">
      <c r="B797" s="183"/>
      <c r="C797" s="183"/>
      <c r="D797" s="183"/>
      <c r="F797" s="184"/>
    </row>
    <row r="798" spans="2:6" s="127" customFormat="1" hidden="1" x14ac:dyDescent="0.35">
      <c r="B798" s="183"/>
      <c r="C798" s="183"/>
      <c r="D798" s="183"/>
      <c r="F798" s="184"/>
    </row>
    <row r="799" spans="2:6" s="127" customFormat="1" hidden="1" x14ac:dyDescent="0.35">
      <c r="B799" s="183"/>
      <c r="C799" s="183"/>
      <c r="D799" s="183"/>
      <c r="F799" s="184"/>
    </row>
    <row r="800" spans="2:6" s="127" customFormat="1" hidden="1" x14ac:dyDescent="0.35">
      <c r="B800" s="183"/>
      <c r="C800" s="183"/>
      <c r="D800" s="183"/>
      <c r="F800" s="184"/>
    </row>
    <row r="801" spans="2:6" s="127" customFormat="1" hidden="1" x14ac:dyDescent="0.35">
      <c r="B801" s="183"/>
      <c r="C801" s="183"/>
      <c r="D801" s="183"/>
      <c r="F801" s="184"/>
    </row>
    <row r="802" spans="2:6" s="127" customFormat="1" hidden="1" x14ac:dyDescent="0.35">
      <c r="B802" s="183"/>
      <c r="C802" s="183"/>
      <c r="D802" s="183"/>
      <c r="F802" s="184"/>
    </row>
    <row r="803" spans="2:6" s="127" customFormat="1" hidden="1" x14ac:dyDescent="0.35">
      <c r="B803" s="183"/>
      <c r="C803" s="183"/>
      <c r="D803" s="183"/>
      <c r="F803" s="184"/>
    </row>
    <row r="804" spans="2:6" s="127" customFormat="1" hidden="1" x14ac:dyDescent="0.35">
      <c r="B804" s="183"/>
      <c r="C804" s="183"/>
      <c r="D804" s="183"/>
      <c r="F804" s="184"/>
    </row>
    <row r="805" spans="2:6" s="127" customFormat="1" hidden="1" x14ac:dyDescent="0.35">
      <c r="B805" s="183"/>
      <c r="C805" s="183"/>
      <c r="D805" s="183"/>
      <c r="F805" s="184"/>
    </row>
    <row r="806" spans="2:6" s="127" customFormat="1" hidden="1" x14ac:dyDescent="0.35">
      <c r="B806" s="183"/>
      <c r="C806" s="183"/>
      <c r="D806" s="183"/>
      <c r="F806" s="184"/>
    </row>
    <row r="807" spans="2:6" s="127" customFormat="1" hidden="1" x14ac:dyDescent="0.35">
      <c r="B807" s="183"/>
      <c r="C807" s="183"/>
      <c r="D807" s="183"/>
      <c r="F807" s="184"/>
    </row>
    <row r="808" spans="2:6" s="127" customFormat="1" hidden="1" x14ac:dyDescent="0.35">
      <c r="B808" s="183"/>
      <c r="C808" s="183"/>
      <c r="D808" s="183"/>
      <c r="F808" s="184"/>
    </row>
    <row r="809" spans="2:6" s="127" customFormat="1" hidden="1" x14ac:dyDescent="0.35">
      <c r="B809" s="183"/>
      <c r="C809" s="183"/>
      <c r="D809" s="183"/>
      <c r="F809" s="184"/>
    </row>
    <row r="810" spans="2:6" s="127" customFormat="1" hidden="1" x14ac:dyDescent="0.35">
      <c r="B810" s="183"/>
      <c r="C810" s="183"/>
      <c r="D810" s="183"/>
      <c r="F810" s="184"/>
    </row>
    <row r="811" spans="2:6" s="127" customFormat="1" hidden="1" x14ac:dyDescent="0.35">
      <c r="B811" s="183"/>
      <c r="C811" s="183"/>
      <c r="D811" s="183"/>
      <c r="F811" s="184"/>
    </row>
    <row r="812" spans="2:6" s="127" customFormat="1" hidden="1" x14ac:dyDescent="0.35">
      <c r="B812" s="183"/>
      <c r="C812" s="183"/>
      <c r="D812" s="183"/>
      <c r="F812" s="184"/>
    </row>
    <row r="813" spans="2:6" s="127" customFormat="1" hidden="1" x14ac:dyDescent="0.35">
      <c r="B813" s="183"/>
      <c r="C813" s="183"/>
      <c r="D813" s="183"/>
      <c r="F813" s="184"/>
    </row>
    <row r="814" spans="2:6" s="127" customFormat="1" hidden="1" x14ac:dyDescent="0.35">
      <c r="B814" s="183"/>
      <c r="C814" s="183"/>
      <c r="D814" s="183"/>
      <c r="F814" s="184"/>
    </row>
    <row r="815" spans="2:6" s="127" customFormat="1" hidden="1" x14ac:dyDescent="0.35">
      <c r="B815" s="183"/>
      <c r="C815" s="183"/>
      <c r="D815" s="183"/>
      <c r="F815" s="184"/>
    </row>
    <row r="816" spans="2:6" s="127" customFormat="1" hidden="1" x14ac:dyDescent="0.35">
      <c r="B816" s="183"/>
      <c r="C816" s="183"/>
      <c r="D816" s="183"/>
      <c r="F816" s="184"/>
    </row>
    <row r="817" spans="2:6" s="127" customFormat="1" hidden="1" x14ac:dyDescent="0.35">
      <c r="B817" s="183"/>
      <c r="C817" s="183"/>
      <c r="D817" s="183"/>
      <c r="F817" s="184"/>
    </row>
    <row r="818" spans="2:6" s="127" customFormat="1" hidden="1" x14ac:dyDescent="0.35">
      <c r="B818" s="183"/>
      <c r="C818" s="183"/>
      <c r="D818" s="183"/>
      <c r="F818" s="184"/>
    </row>
    <row r="819" spans="2:6" s="127" customFormat="1" hidden="1" x14ac:dyDescent="0.35">
      <c r="B819" s="183"/>
      <c r="C819" s="183"/>
      <c r="D819" s="183"/>
      <c r="F819" s="184"/>
    </row>
    <row r="820" spans="2:6" s="127" customFormat="1" hidden="1" x14ac:dyDescent="0.35">
      <c r="B820" s="183"/>
      <c r="C820" s="183"/>
      <c r="D820" s="183"/>
      <c r="F820" s="184"/>
    </row>
    <row r="821" spans="2:6" s="127" customFormat="1" hidden="1" x14ac:dyDescent="0.35">
      <c r="B821" s="183"/>
      <c r="C821" s="183"/>
      <c r="D821" s="183"/>
      <c r="F821" s="184"/>
    </row>
    <row r="822" spans="2:6" s="127" customFormat="1" hidden="1" x14ac:dyDescent="0.35">
      <c r="B822" s="183"/>
      <c r="C822" s="183"/>
      <c r="D822" s="183"/>
      <c r="F822" s="184"/>
    </row>
    <row r="823" spans="2:6" s="127" customFormat="1" hidden="1" x14ac:dyDescent="0.35">
      <c r="B823" s="183"/>
      <c r="C823" s="183"/>
      <c r="D823" s="183"/>
      <c r="F823" s="184"/>
    </row>
    <row r="824" spans="2:6" s="127" customFormat="1" hidden="1" x14ac:dyDescent="0.35">
      <c r="B824" s="183"/>
      <c r="C824" s="183"/>
      <c r="D824" s="183"/>
      <c r="F824" s="184"/>
    </row>
    <row r="825" spans="2:6" s="127" customFormat="1" hidden="1" x14ac:dyDescent="0.35">
      <c r="B825" s="183"/>
      <c r="C825" s="183"/>
      <c r="D825" s="183"/>
      <c r="F825" s="184"/>
    </row>
    <row r="826" spans="2:6" s="127" customFormat="1" hidden="1" x14ac:dyDescent="0.35">
      <c r="B826" s="183"/>
      <c r="C826" s="183"/>
      <c r="D826" s="183"/>
      <c r="F826" s="184"/>
    </row>
    <row r="827" spans="2:6" s="127" customFormat="1" hidden="1" x14ac:dyDescent="0.35">
      <c r="B827" s="183"/>
      <c r="C827" s="183"/>
      <c r="D827" s="183"/>
      <c r="F827" s="184"/>
    </row>
    <row r="828" spans="2:6" s="127" customFormat="1" hidden="1" x14ac:dyDescent="0.35">
      <c r="B828" s="183"/>
      <c r="C828" s="183"/>
      <c r="D828" s="183"/>
      <c r="F828" s="184"/>
    </row>
    <row r="829" spans="2:6" s="127" customFormat="1" hidden="1" x14ac:dyDescent="0.35">
      <c r="B829" s="183"/>
      <c r="C829" s="183"/>
      <c r="D829" s="183"/>
      <c r="F829" s="184"/>
    </row>
    <row r="830" spans="2:6" s="127" customFormat="1" hidden="1" x14ac:dyDescent="0.35">
      <c r="B830" s="183"/>
      <c r="C830" s="183"/>
      <c r="D830" s="183"/>
      <c r="F830" s="184"/>
    </row>
    <row r="831" spans="2:6" s="127" customFormat="1" hidden="1" x14ac:dyDescent="0.35">
      <c r="B831" s="183"/>
      <c r="C831" s="183"/>
      <c r="D831" s="183"/>
      <c r="F831" s="184"/>
    </row>
    <row r="832" spans="2:6" s="127" customFormat="1" hidden="1" x14ac:dyDescent="0.35">
      <c r="B832" s="183"/>
      <c r="C832" s="183"/>
      <c r="D832" s="183"/>
      <c r="F832" s="184"/>
    </row>
    <row r="833" spans="2:6" s="127" customFormat="1" hidden="1" x14ac:dyDescent="0.35">
      <c r="B833" s="183"/>
      <c r="C833" s="183"/>
      <c r="D833" s="183"/>
      <c r="F833" s="184"/>
    </row>
    <row r="834" spans="2:6" s="127" customFormat="1" hidden="1" x14ac:dyDescent="0.35">
      <c r="B834" s="183"/>
      <c r="C834" s="183"/>
      <c r="D834" s="183"/>
      <c r="F834" s="184"/>
    </row>
    <row r="835" spans="2:6" s="127" customFormat="1" hidden="1" x14ac:dyDescent="0.35">
      <c r="B835" s="183"/>
      <c r="C835" s="183"/>
      <c r="D835" s="183"/>
      <c r="F835" s="184"/>
    </row>
    <row r="836" spans="2:6" s="127" customFormat="1" hidden="1" x14ac:dyDescent="0.35">
      <c r="B836" s="183"/>
      <c r="C836" s="183"/>
      <c r="D836" s="183"/>
      <c r="F836" s="184"/>
    </row>
    <row r="837" spans="2:6" s="127" customFormat="1" hidden="1" x14ac:dyDescent="0.35">
      <c r="B837" s="183"/>
      <c r="C837" s="183"/>
      <c r="D837" s="183"/>
      <c r="F837" s="184"/>
    </row>
    <row r="838" spans="2:6" s="127" customFormat="1" hidden="1" x14ac:dyDescent="0.35">
      <c r="B838" s="183"/>
      <c r="C838" s="183"/>
      <c r="D838" s="183"/>
      <c r="F838" s="184"/>
    </row>
    <row r="839" spans="2:6" s="127" customFormat="1" hidden="1" x14ac:dyDescent="0.35">
      <c r="B839" s="183"/>
      <c r="C839" s="183"/>
      <c r="D839" s="183"/>
      <c r="F839" s="184"/>
    </row>
    <row r="840" spans="2:6" s="127" customFormat="1" hidden="1" x14ac:dyDescent="0.35">
      <c r="B840" s="183"/>
      <c r="C840" s="183"/>
      <c r="D840" s="183"/>
      <c r="F840" s="184"/>
    </row>
    <row r="841" spans="2:6" s="127" customFormat="1" hidden="1" x14ac:dyDescent="0.35">
      <c r="B841" s="183"/>
      <c r="C841" s="183"/>
      <c r="D841" s="183"/>
      <c r="F841" s="184"/>
    </row>
    <row r="842" spans="2:6" s="127" customFormat="1" hidden="1" x14ac:dyDescent="0.35">
      <c r="B842" s="183"/>
      <c r="C842" s="183"/>
      <c r="D842" s="183"/>
      <c r="F842" s="184"/>
    </row>
    <row r="843" spans="2:6" s="127" customFormat="1" hidden="1" x14ac:dyDescent="0.35">
      <c r="B843" s="183"/>
      <c r="C843" s="183"/>
      <c r="D843" s="183"/>
      <c r="F843" s="184"/>
    </row>
    <row r="844" spans="2:6" s="127" customFormat="1" hidden="1" x14ac:dyDescent="0.35">
      <c r="B844" s="183"/>
      <c r="C844" s="183"/>
      <c r="D844" s="183"/>
      <c r="F844" s="184"/>
    </row>
    <row r="845" spans="2:6" s="127" customFormat="1" hidden="1" x14ac:dyDescent="0.35">
      <c r="B845" s="183"/>
      <c r="C845" s="183"/>
      <c r="D845" s="183"/>
      <c r="F845" s="184"/>
    </row>
    <row r="846" spans="2:6" s="127" customFormat="1" hidden="1" x14ac:dyDescent="0.35">
      <c r="B846" s="183"/>
      <c r="C846" s="183"/>
      <c r="D846" s="183"/>
      <c r="F846" s="184"/>
    </row>
    <row r="847" spans="2:6" s="127" customFormat="1" hidden="1" x14ac:dyDescent="0.35">
      <c r="B847" s="183"/>
      <c r="C847" s="183"/>
      <c r="D847" s="183"/>
      <c r="F847" s="184"/>
    </row>
    <row r="848" spans="2:6" s="127" customFormat="1" hidden="1" x14ac:dyDescent="0.35">
      <c r="B848" s="183"/>
      <c r="C848" s="183"/>
      <c r="D848" s="183"/>
      <c r="F848" s="184"/>
    </row>
    <row r="849" spans="2:6" s="127" customFormat="1" hidden="1" x14ac:dyDescent="0.35">
      <c r="B849" s="183"/>
      <c r="C849" s="183"/>
      <c r="D849" s="183"/>
      <c r="F849" s="184"/>
    </row>
    <row r="850" spans="2:6" s="127" customFormat="1" hidden="1" x14ac:dyDescent="0.35">
      <c r="B850" s="183"/>
      <c r="C850" s="183"/>
      <c r="D850" s="183"/>
      <c r="F850" s="184"/>
    </row>
    <row r="851" spans="2:6" s="127" customFormat="1" hidden="1" x14ac:dyDescent="0.35">
      <c r="B851" s="183"/>
      <c r="C851" s="183"/>
      <c r="D851" s="183"/>
      <c r="F851" s="184"/>
    </row>
    <row r="852" spans="2:6" s="127" customFormat="1" hidden="1" x14ac:dyDescent="0.35">
      <c r="B852" s="183"/>
      <c r="C852" s="183"/>
      <c r="D852" s="183"/>
      <c r="F852" s="184"/>
    </row>
    <row r="853" spans="2:6" s="127" customFormat="1" hidden="1" x14ac:dyDescent="0.35">
      <c r="B853" s="183"/>
      <c r="C853" s="183"/>
      <c r="D853" s="183"/>
      <c r="F853" s="184"/>
    </row>
    <row r="854" spans="2:6" s="127" customFormat="1" hidden="1" x14ac:dyDescent="0.35">
      <c r="B854" s="183"/>
      <c r="C854" s="183"/>
      <c r="D854" s="183"/>
      <c r="F854" s="184"/>
    </row>
    <row r="855" spans="2:6" s="127" customFormat="1" hidden="1" x14ac:dyDescent="0.35">
      <c r="B855" s="183"/>
      <c r="C855" s="183"/>
      <c r="D855" s="183"/>
      <c r="F855" s="184"/>
    </row>
    <row r="856" spans="2:6" s="127" customFormat="1" hidden="1" x14ac:dyDescent="0.35">
      <c r="B856" s="183"/>
      <c r="C856" s="183"/>
      <c r="D856" s="183"/>
      <c r="F856" s="184"/>
    </row>
    <row r="857" spans="2:6" s="127" customFormat="1" hidden="1" x14ac:dyDescent="0.35">
      <c r="B857" s="183"/>
      <c r="C857" s="183"/>
      <c r="D857" s="183"/>
      <c r="F857" s="184"/>
    </row>
    <row r="858" spans="2:6" s="127" customFormat="1" hidden="1" x14ac:dyDescent="0.35">
      <c r="B858" s="183"/>
      <c r="C858" s="183"/>
      <c r="D858" s="183"/>
      <c r="F858" s="184"/>
    </row>
    <row r="859" spans="2:6" s="127" customFormat="1" hidden="1" x14ac:dyDescent="0.35">
      <c r="B859" s="183"/>
      <c r="C859" s="183"/>
      <c r="D859" s="183"/>
      <c r="F859" s="184"/>
    </row>
    <row r="860" spans="2:6" s="127" customFormat="1" hidden="1" x14ac:dyDescent="0.35">
      <c r="B860" s="183"/>
      <c r="C860" s="183"/>
      <c r="D860" s="183"/>
      <c r="F860" s="184"/>
    </row>
    <row r="861" spans="2:6" s="127" customFormat="1" hidden="1" x14ac:dyDescent="0.35">
      <c r="B861" s="183"/>
      <c r="C861" s="183"/>
      <c r="D861" s="183"/>
      <c r="F861" s="184"/>
    </row>
    <row r="862" spans="2:6" s="127" customFormat="1" hidden="1" x14ac:dyDescent="0.35">
      <c r="B862" s="183"/>
      <c r="C862" s="183"/>
      <c r="D862" s="183"/>
      <c r="F862" s="184"/>
    </row>
    <row r="863" spans="2:6" s="127" customFormat="1" hidden="1" x14ac:dyDescent="0.35">
      <c r="B863" s="183"/>
      <c r="C863" s="183"/>
      <c r="D863" s="183"/>
      <c r="F863" s="184"/>
    </row>
    <row r="864" spans="2:6" s="127" customFormat="1" hidden="1" x14ac:dyDescent="0.35">
      <c r="B864" s="183"/>
      <c r="C864" s="183"/>
      <c r="D864" s="183"/>
      <c r="F864" s="184"/>
    </row>
    <row r="865" spans="2:6" s="127" customFormat="1" hidden="1" x14ac:dyDescent="0.35">
      <c r="B865" s="183"/>
      <c r="C865" s="183"/>
      <c r="D865" s="183"/>
      <c r="F865" s="184"/>
    </row>
    <row r="866" spans="2:6" s="127" customFormat="1" hidden="1" x14ac:dyDescent="0.35">
      <c r="B866" s="183"/>
      <c r="C866" s="183"/>
      <c r="D866" s="183"/>
      <c r="F866" s="184"/>
    </row>
    <row r="867" spans="2:6" s="127" customFormat="1" hidden="1" x14ac:dyDescent="0.35">
      <c r="B867" s="183"/>
      <c r="C867" s="183"/>
      <c r="D867" s="183"/>
      <c r="F867" s="184"/>
    </row>
    <row r="868" spans="2:6" s="127" customFormat="1" hidden="1" x14ac:dyDescent="0.35">
      <c r="B868" s="183"/>
      <c r="C868" s="183"/>
      <c r="D868" s="183"/>
      <c r="F868" s="184"/>
    </row>
    <row r="869" spans="2:6" s="127" customFormat="1" hidden="1" x14ac:dyDescent="0.35">
      <c r="B869" s="183"/>
      <c r="C869" s="183"/>
      <c r="D869" s="183"/>
      <c r="F869" s="184"/>
    </row>
    <row r="870" spans="2:6" s="127" customFormat="1" hidden="1" x14ac:dyDescent="0.35">
      <c r="B870" s="183"/>
      <c r="C870" s="183"/>
      <c r="D870" s="183"/>
      <c r="F870" s="184"/>
    </row>
    <row r="871" spans="2:6" s="127" customFormat="1" hidden="1" x14ac:dyDescent="0.35">
      <c r="B871" s="183"/>
      <c r="C871" s="183"/>
      <c r="D871" s="183"/>
      <c r="F871" s="184"/>
    </row>
    <row r="872" spans="2:6" s="127" customFormat="1" hidden="1" x14ac:dyDescent="0.35">
      <c r="B872" s="183"/>
      <c r="C872" s="183"/>
      <c r="D872" s="183"/>
      <c r="F872" s="184"/>
    </row>
    <row r="873" spans="2:6" s="127" customFormat="1" hidden="1" x14ac:dyDescent="0.35">
      <c r="B873" s="183"/>
      <c r="C873" s="183"/>
      <c r="D873" s="183"/>
      <c r="F873" s="184"/>
    </row>
    <row r="874" spans="2:6" s="127" customFormat="1" hidden="1" x14ac:dyDescent="0.35">
      <c r="B874" s="183"/>
      <c r="C874" s="183"/>
      <c r="D874" s="183"/>
      <c r="F874" s="184"/>
    </row>
    <row r="875" spans="2:6" s="127" customFormat="1" hidden="1" x14ac:dyDescent="0.35">
      <c r="B875" s="183"/>
      <c r="C875" s="183"/>
      <c r="D875" s="183"/>
      <c r="F875" s="184"/>
    </row>
    <row r="876" spans="2:6" s="127" customFormat="1" hidden="1" x14ac:dyDescent="0.35">
      <c r="B876" s="183"/>
      <c r="C876" s="183"/>
      <c r="D876" s="183"/>
      <c r="F876" s="184"/>
    </row>
    <row r="877" spans="2:6" s="127" customFormat="1" hidden="1" x14ac:dyDescent="0.35">
      <c r="B877" s="183"/>
      <c r="C877" s="183"/>
      <c r="D877" s="183"/>
      <c r="F877" s="184"/>
    </row>
    <row r="878" spans="2:6" s="127" customFormat="1" hidden="1" x14ac:dyDescent="0.35">
      <c r="B878" s="183"/>
      <c r="C878" s="183"/>
      <c r="D878" s="183"/>
      <c r="F878" s="184"/>
    </row>
    <row r="879" spans="2:6" s="127" customFormat="1" hidden="1" x14ac:dyDescent="0.35">
      <c r="B879" s="183"/>
      <c r="C879" s="183"/>
      <c r="D879" s="183"/>
      <c r="F879" s="184"/>
    </row>
    <row r="880" spans="2:6" s="127" customFormat="1" hidden="1" x14ac:dyDescent="0.35">
      <c r="B880" s="183"/>
      <c r="C880" s="183"/>
      <c r="D880" s="183"/>
      <c r="F880" s="184"/>
    </row>
    <row r="881" spans="2:6" s="127" customFormat="1" hidden="1" x14ac:dyDescent="0.35">
      <c r="B881" s="183"/>
      <c r="C881" s="183"/>
      <c r="D881" s="183"/>
      <c r="F881" s="184"/>
    </row>
    <row r="882" spans="2:6" s="127" customFormat="1" hidden="1" x14ac:dyDescent="0.35">
      <c r="B882" s="183"/>
      <c r="C882" s="183"/>
      <c r="D882" s="183"/>
      <c r="F882" s="184"/>
    </row>
    <row r="883" spans="2:6" s="127" customFormat="1" hidden="1" x14ac:dyDescent="0.35">
      <c r="B883" s="183"/>
      <c r="C883" s="183"/>
      <c r="D883" s="183"/>
      <c r="F883" s="184"/>
    </row>
    <row r="884" spans="2:6" s="127" customFormat="1" hidden="1" x14ac:dyDescent="0.35">
      <c r="B884" s="183"/>
      <c r="C884" s="183"/>
      <c r="D884" s="183"/>
      <c r="F884" s="184"/>
    </row>
    <row r="885" spans="2:6" s="127" customFormat="1" hidden="1" x14ac:dyDescent="0.35">
      <c r="B885" s="183"/>
      <c r="C885" s="183"/>
      <c r="D885" s="183"/>
      <c r="F885" s="184"/>
    </row>
    <row r="886" spans="2:6" s="127" customFormat="1" hidden="1" x14ac:dyDescent="0.35">
      <c r="B886" s="183"/>
      <c r="C886" s="183"/>
      <c r="D886" s="183"/>
      <c r="F886" s="184"/>
    </row>
    <row r="887" spans="2:6" s="127" customFormat="1" hidden="1" x14ac:dyDescent="0.35">
      <c r="B887" s="183"/>
      <c r="C887" s="183"/>
      <c r="D887" s="183"/>
      <c r="F887" s="184"/>
    </row>
    <row r="888" spans="2:6" s="127" customFormat="1" hidden="1" x14ac:dyDescent="0.35">
      <c r="B888" s="183"/>
      <c r="C888" s="183"/>
      <c r="D888" s="183"/>
      <c r="F888" s="184"/>
    </row>
    <row r="889" spans="2:6" s="127" customFormat="1" hidden="1" x14ac:dyDescent="0.35">
      <c r="B889" s="183"/>
      <c r="C889" s="183"/>
      <c r="D889" s="183"/>
      <c r="F889" s="184"/>
    </row>
    <row r="890" spans="2:6" s="127" customFormat="1" hidden="1" x14ac:dyDescent="0.35">
      <c r="B890" s="183"/>
      <c r="C890" s="183"/>
      <c r="D890" s="183"/>
      <c r="F890" s="184"/>
    </row>
    <row r="891" spans="2:6" s="127" customFormat="1" hidden="1" x14ac:dyDescent="0.35">
      <c r="B891" s="183"/>
      <c r="C891" s="183"/>
      <c r="D891" s="183"/>
      <c r="F891" s="184"/>
    </row>
    <row r="892" spans="2:6" s="127" customFormat="1" hidden="1" x14ac:dyDescent="0.35">
      <c r="B892" s="183"/>
      <c r="C892" s="183"/>
      <c r="D892" s="183"/>
      <c r="F892" s="184"/>
    </row>
    <row r="893" spans="2:6" s="127" customFormat="1" hidden="1" x14ac:dyDescent="0.35">
      <c r="B893" s="183"/>
      <c r="C893" s="183"/>
      <c r="D893" s="183"/>
      <c r="F893" s="184"/>
    </row>
    <row r="894" spans="2:6" s="127" customFormat="1" hidden="1" x14ac:dyDescent="0.35">
      <c r="B894" s="183"/>
      <c r="C894" s="183"/>
      <c r="D894" s="183"/>
      <c r="F894" s="184"/>
    </row>
    <row r="895" spans="2:6" s="127" customFormat="1" hidden="1" x14ac:dyDescent="0.35">
      <c r="B895" s="183"/>
      <c r="C895" s="183"/>
      <c r="D895" s="183"/>
      <c r="F895" s="184"/>
    </row>
    <row r="896" spans="2:6" s="127" customFormat="1" hidden="1" x14ac:dyDescent="0.35">
      <c r="B896" s="183"/>
      <c r="C896" s="183"/>
      <c r="D896" s="183"/>
      <c r="F896" s="184"/>
    </row>
    <row r="897" spans="2:6" s="127" customFormat="1" hidden="1" x14ac:dyDescent="0.35">
      <c r="B897" s="183"/>
      <c r="C897" s="183"/>
      <c r="D897" s="183"/>
      <c r="F897" s="184"/>
    </row>
    <row r="898" spans="2:6" s="127" customFormat="1" hidden="1" x14ac:dyDescent="0.35">
      <c r="B898" s="183"/>
      <c r="C898" s="183"/>
      <c r="D898" s="183"/>
      <c r="F898" s="184"/>
    </row>
    <row r="899" spans="2:6" s="127" customFormat="1" hidden="1" x14ac:dyDescent="0.35">
      <c r="B899" s="183"/>
      <c r="C899" s="183"/>
      <c r="D899" s="183"/>
      <c r="F899" s="184"/>
    </row>
    <row r="900" spans="2:6" s="127" customFormat="1" hidden="1" x14ac:dyDescent="0.35">
      <c r="B900" s="183"/>
      <c r="C900" s="183"/>
      <c r="D900" s="183"/>
      <c r="F900" s="184"/>
    </row>
    <row r="901" spans="2:6" s="127" customFormat="1" hidden="1" x14ac:dyDescent="0.35">
      <c r="B901" s="183"/>
      <c r="C901" s="183"/>
      <c r="D901" s="183"/>
      <c r="F901" s="184"/>
    </row>
    <row r="902" spans="2:6" s="127" customFormat="1" hidden="1" x14ac:dyDescent="0.35">
      <c r="B902" s="183"/>
      <c r="C902" s="183"/>
      <c r="D902" s="183"/>
      <c r="F902" s="184"/>
    </row>
    <row r="903" spans="2:6" s="127" customFormat="1" hidden="1" x14ac:dyDescent="0.35">
      <c r="B903" s="183"/>
      <c r="C903" s="183"/>
      <c r="D903" s="183"/>
      <c r="F903" s="184"/>
    </row>
    <row r="904" spans="2:6" s="127" customFormat="1" hidden="1" x14ac:dyDescent="0.35">
      <c r="B904" s="183"/>
      <c r="C904" s="183"/>
      <c r="D904" s="183"/>
      <c r="F904" s="184"/>
    </row>
    <row r="905" spans="2:6" s="127" customFormat="1" hidden="1" x14ac:dyDescent="0.35">
      <c r="B905" s="183"/>
      <c r="C905" s="183"/>
      <c r="D905" s="183"/>
      <c r="F905" s="184"/>
    </row>
    <row r="906" spans="2:6" s="127" customFormat="1" hidden="1" x14ac:dyDescent="0.35">
      <c r="B906" s="183"/>
      <c r="C906" s="183"/>
      <c r="D906" s="183"/>
      <c r="F906" s="184"/>
    </row>
    <row r="907" spans="2:6" s="127" customFormat="1" hidden="1" x14ac:dyDescent="0.35">
      <c r="B907" s="183"/>
      <c r="C907" s="183"/>
      <c r="D907" s="183"/>
      <c r="F907" s="184"/>
    </row>
    <row r="908" spans="2:6" s="127" customFormat="1" hidden="1" x14ac:dyDescent="0.35">
      <c r="B908" s="183"/>
      <c r="C908" s="183"/>
      <c r="D908" s="183"/>
      <c r="F908" s="184"/>
    </row>
    <row r="909" spans="2:6" s="127" customFormat="1" hidden="1" x14ac:dyDescent="0.35">
      <c r="B909" s="183"/>
      <c r="C909" s="183"/>
      <c r="D909" s="183"/>
      <c r="F909" s="184"/>
    </row>
    <row r="910" spans="2:6" s="127" customFormat="1" hidden="1" x14ac:dyDescent="0.35">
      <c r="B910" s="183"/>
      <c r="C910" s="183"/>
      <c r="D910" s="183"/>
      <c r="F910" s="184"/>
    </row>
    <row r="911" spans="2:6" s="127" customFormat="1" hidden="1" x14ac:dyDescent="0.35">
      <c r="B911" s="183"/>
      <c r="C911" s="183"/>
      <c r="D911" s="183"/>
      <c r="F911" s="184"/>
    </row>
    <row r="912" spans="2:6" s="127" customFormat="1" hidden="1" x14ac:dyDescent="0.35">
      <c r="B912" s="183"/>
      <c r="C912" s="183"/>
      <c r="D912" s="183"/>
      <c r="F912" s="184"/>
    </row>
    <row r="913" spans="2:6" s="127" customFormat="1" hidden="1" x14ac:dyDescent="0.35">
      <c r="B913" s="183"/>
      <c r="C913" s="183"/>
      <c r="D913" s="183"/>
      <c r="F913" s="184"/>
    </row>
    <row r="914" spans="2:6" s="127" customFormat="1" hidden="1" x14ac:dyDescent="0.35">
      <c r="B914" s="183"/>
      <c r="C914" s="183"/>
      <c r="D914" s="183"/>
      <c r="F914" s="184"/>
    </row>
    <row r="915" spans="2:6" s="127" customFormat="1" hidden="1" x14ac:dyDescent="0.35">
      <c r="B915" s="183"/>
      <c r="C915" s="183"/>
      <c r="D915" s="183"/>
      <c r="F915" s="184"/>
    </row>
    <row r="916" spans="2:6" s="127" customFormat="1" hidden="1" x14ac:dyDescent="0.35">
      <c r="B916" s="183"/>
      <c r="C916" s="183"/>
      <c r="D916" s="183"/>
      <c r="F916" s="184"/>
    </row>
    <row r="917" spans="2:6" s="127" customFormat="1" hidden="1" x14ac:dyDescent="0.35">
      <c r="B917" s="183"/>
      <c r="C917" s="183"/>
      <c r="D917" s="183"/>
      <c r="F917" s="184"/>
    </row>
    <row r="918" spans="2:6" s="127" customFormat="1" hidden="1" x14ac:dyDescent="0.35">
      <c r="B918" s="183"/>
      <c r="C918" s="183"/>
      <c r="D918" s="183"/>
      <c r="F918" s="184"/>
    </row>
    <row r="919" spans="2:6" s="127" customFormat="1" hidden="1" x14ac:dyDescent="0.35">
      <c r="B919" s="183"/>
      <c r="C919" s="183"/>
      <c r="D919" s="183"/>
      <c r="F919" s="184"/>
    </row>
    <row r="920" spans="2:6" s="127" customFormat="1" hidden="1" x14ac:dyDescent="0.35">
      <c r="B920" s="183"/>
      <c r="C920" s="183"/>
      <c r="D920" s="183"/>
      <c r="F920" s="184"/>
    </row>
    <row r="921" spans="2:6" s="127" customFormat="1" hidden="1" x14ac:dyDescent="0.35">
      <c r="B921" s="183"/>
      <c r="C921" s="183"/>
      <c r="D921" s="183"/>
      <c r="F921" s="184"/>
    </row>
    <row r="922" spans="2:6" s="127" customFormat="1" hidden="1" x14ac:dyDescent="0.35">
      <c r="B922" s="183"/>
      <c r="C922" s="183"/>
      <c r="D922" s="183"/>
      <c r="F922" s="184"/>
    </row>
    <row r="923" spans="2:6" s="127" customFormat="1" hidden="1" x14ac:dyDescent="0.35">
      <c r="B923" s="183"/>
      <c r="C923" s="183"/>
      <c r="D923" s="183"/>
      <c r="F923" s="184"/>
    </row>
    <row r="924" spans="2:6" s="127" customFormat="1" hidden="1" x14ac:dyDescent="0.35">
      <c r="B924" s="183"/>
      <c r="C924" s="183"/>
      <c r="D924" s="183"/>
      <c r="F924" s="184"/>
    </row>
    <row r="925" spans="2:6" s="127" customFormat="1" hidden="1" x14ac:dyDescent="0.35">
      <c r="B925" s="183"/>
      <c r="C925" s="183"/>
      <c r="D925" s="183"/>
      <c r="F925" s="184"/>
    </row>
    <row r="926" spans="2:6" s="127" customFormat="1" hidden="1" x14ac:dyDescent="0.35">
      <c r="B926" s="183"/>
      <c r="C926" s="183"/>
      <c r="D926" s="183"/>
      <c r="F926" s="184"/>
    </row>
    <row r="927" spans="2:6" s="127" customFormat="1" hidden="1" x14ac:dyDescent="0.35">
      <c r="B927" s="183"/>
      <c r="C927" s="183"/>
      <c r="D927" s="183"/>
      <c r="F927" s="184"/>
    </row>
    <row r="928" spans="2:6" s="127" customFormat="1" hidden="1" x14ac:dyDescent="0.35">
      <c r="B928" s="183"/>
      <c r="C928" s="183"/>
      <c r="D928" s="183"/>
      <c r="F928" s="184"/>
    </row>
    <row r="929" spans="2:6" s="127" customFormat="1" hidden="1" x14ac:dyDescent="0.35">
      <c r="B929" s="183"/>
      <c r="C929" s="183"/>
      <c r="D929" s="183"/>
      <c r="F929" s="184"/>
    </row>
    <row r="930" spans="2:6" s="127" customFormat="1" hidden="1" x14ac:dyDescent="0.35">
      <c r="B930" s="183"/>
      <c r="C930" s="183"/>
      <c r="D930" s="183"/>
      <c r="F930" s="184"/>
    </row>
    <row r="931" spans="2:6" s="127" customFormat="1" hidden="1" x14ac:dyDescent="0.35">
      <c r="B931" s="183"/>
      <c r="C931" s="183"/>
      <c r="D931" s="183"/>
      <c r="F931" s="184"/>
    </row>
    <row r="932" spans="2:6" s="127" customFormat="1" hidden="1" x14ac:dyDescent="0.35">
      <c r="B932" s="183"/>
      <c r="C932" s="183"/>
      <c r="D932" s="183"/>
      <c r="F932" s="184"/>
    </row>
    <row r="933" spans="2:6" s="127" customFormat="1" hidden="1" x14ac:dyDescent="0.35">
      <c r="B933" s="183"/>
      <c r="C933" s="183"/>
      <c r="D933" s="183"/>
      <c r="F933" s="184"/>
    </row>
    <row r="934" spans="2:6" s="127" customFormat="1" hidden="1" x14ac:dyDescent="0.35">
      <c r="B934" s="183"/>
      <c r="C934" s="183"/>
      <c r="D934" s="183"/>
      <c r="F934" s="184"/>
    </row>
    <row r="935" spans="2:6" s="127" customFormat="1" hidden="1" x14ac:dyDescent="0.35">
      <c r="B935" s="183"/>
      <c r="C935" s="183"/>
      <c r="D935" s="183"/>
      <c r="F935" s="184"/>
    </row>
    <row r="936" spans="2:6" s="127" customFormat="1" hidden="1" x14ac:dyDescent="0.35">
      <c r="B936" s="183"/>
      <c r="C936" s="183"/>
      <c r="D936" s="183"/>
      <c r="F936" s="184"/>
    </row>
    <row r="937" spans="2:6" s="127" customFormat="1" hidden="1" x14ac:dyDescent="0.35">
      <c r="B937" s="183"/>
      <c r="C937" s="183"/>
      <c r="D937" s="183"/>
      <c r="F937" s="184"/>
    </row>
    <row r="938" spans="2:6" s="127" customFormat="1" hidden="1" x14ac:dyDescent="0.35">
      <c r="B938" s="183"/>
      <c r="C938" s="183"/>
      <c r="D938" s="183"/>
      <c r="F938" s="184"/>
    </row>
    <row r="939" spans="2:6" s="127" customFormat="1" hidden="1" x14ac:dyDescent="0.35">
      <c r="B939" s="183"/>
      <c r="C939" s="183"/>
      <c r="D939" s="183"/>
      <c r="F939" s="184"/>
    </row>
    <row r="940" spans="2:6" s="127" customFormat="1" hidden="1" x14ac:dyDescent="0.35">
      <c r="B940" s="183"/>
      <c r="C940" s="183"/>
      <c r="D940" s="183"/>
      <c r="F940" s="184"/>
    </row>
    <row r="941" spans="2:6" s="127" customFormat="1" hidden="1" x14ac:dyDescent="0.35">
      <c r="B941" s="183"/>
      <c r="C941" s="183"/>
      <c r="D941" s="183"/>
      <c r="F941" s="184"/>
    </row>
    <row r="942" spans="2:6" s="127" customFormat="1" hidden="1" x14ac:dyDescent="0.35">
      <c r="B942" s="183"/>
      <c r="C942" s="183"/>
      <c r="D942" s="183"/>
      <c r="F942" s="184"/>
    </row>
    <row r="943" spans="2:6" s="127" customFormat="1" hidden="1" x14ac:dyDescent="0.35">
      <c r="B943" s="183"/>
      <c r="C943" s="183"/>
      <c r="D943" s="183"/>
      <c r="F943" s="184"/>
    </row>
    <row r="944" spans="2:6" s="127" customFormat="1" hidden="1" x14ac:dyDescent="0.35">
      <c r="B944" s="183"/>
      <c r="C944" s="183"/>
      <c r="D944" s="183"/>
      <c r="F944" s="184"/>
    </row>
    <row r="945" spans="2:6" s="127" customFormat="1" hidden="1" x14ac:dyDescent="0.35">
      <c r="B945" s="183"/>
      <c r="C945" s="183"/>
      <c r="D945" s="183"/>
      <c r="F945" s="184"/>
    </row>
    <row r="946" spans="2:6" s="127" customFormat="1" hidden="1" x14ac:dyDescent="0.35">
      <c r="B946" s="183"/>
      <c r="C946" s="183"/>
      <c r="D946" s="183"/>
      <c r="F946" s="184"/>
    </row>
    <row r="947" spans="2:6" s="127" customFormat="1" hidden="1" x14ac:dyDescent="0.35">
      <c r="B947" s="183"/>
      <c r="C947" s="183"/>
      <c r="D947" s="183"/>
      <c r="F947" s="184"/>
    </row>
    <row r="948" spans="2:6" s="127" customFormat="1" hidden="1" x14ac:dyDescent="0.35">
      <c r="B948" s="183"/>
      <c r="C948" s="183"/>
      <c r="D948" s="183"/>
      <c r="F948" s="184"/>
    </row>
    <row r="949" spans="2:6" s="127" customFormat="1" hidden="1" x14ac:dyDescent="0.35">
      <c r="B949" s="183"/>
      <c r="C949" s="183"/>
      <c r="D949" s="183"/>
      <c r="F949" s="184"/>
    </row>
    <row r="950" spans="2:6" s="127" customFormat="1" hidden="1" x14ac:dyDescent="0.35">
      <c r="B950" s="183"/>
      <c r="C950" s="183"/>
      <c r="D950" s="183"/>
      <c r="F950" s="184"/>
    </row>
    <row r="951" spans="2:6" s="127" customFormat="1" hidden="1" x14ac:dyDescent="0.35">
      <c r="B951" s="183"/>
      <c r="C951" s="183"/>
      <c r="D951" s="183"/>
      <c r="F951" s="184"/>
    </row>
    <row r="952" spans="2:6" s="127" customFormat="1" hidden="1" x14ac:dyDescent="0.35">
      <c r="B952" s="183"/>
      <c r="C952" s="183"/>
      <c r="D952" s="183"/>
      <c r="F952" s="184"/>
    </row>
    <row r="953" spans="2:6" s="127" customFormat="1" hidden="1" x14ac:dyDescent="0.35">
      <c r="B953" s="183"/>
      <c r="C953" s="183"/>
      <c r="D953" s="183"/>
      <c r="F953" s="184"/>
    </row>
    <row r="954" spans="2:6" s="127" customFormat="1" hidden="1" x14ac:dyDescent="0.35">
      <c r="B954" s="183"/>
      <c r="C954" s="183"/>
      <c r="D954" s="183"/>
      <c r="F954" s="184"/>
    </row>
    <row r="955" spans="2:6" s="127" customFormat="1" hidden="1" x14ac:dyDescent="0.35">
      <c r="B955" s="183"/>
      <c r="C955" s="183"/>
      <c r="D955" s="183"/>
      <c r="F955" s="184"/>
    </row>
    <row r="956" spans="2:6" s="127" customFormat="1" hidden="1" x14ac:dyDescent="0.35">
      <c r="B956" s="183"/>
      <c r="C956" s="183"/>
      <c r="D956" s="183"/>
      <c r="F956" s="184"/>
    </row>
    <row r="957" spans="2:6" s="127" customFormat="1" hidden="1" x14ac:dyDescent="0.35">
      <c r="B957" s="183"/>
      <c r="C957" s="183"/>
      <c r="D957" s="183"/>
      <c r="F957" s="184"/>
    </row>
    <row r="958" spans="2:6" s="127" customFormat="1" hidden="1" x14ac:dyDescent="0.35">
      <c r="B958" s="183"/>
      <c r="C958" s="183"/>
      <c r="D958" s="183"/>
      <c r="F958" s="184"/>
    </row>
    <row r="959" spans="2:6" s="127" customFormat="1" hidden="1" x14ac:dyDescent="0.35">
      <c r="B959" s="183"/>
      <c r="C959" s="183"/>
      <c r="D959" s="183"/>
      <c r="F959" s="184"/>
    </row>
    <row r="960" spans="2:6" s="127" customFormat="1" hidden="1" x14ac:dyDescent="0.35">
      <c r="B960" s="183"/>
      <c r="C960" s="183"/>
      <c r="D960" s="183"/>
      <c r="F960" s="184"/>
    </row>
    <row r="961" spans="2:6" s="127" customFormat="1" hidden="1" x14ac:dyDescent="0.35">
      <c r="B961" s="183"/>
      <c r="C961" s="183"/>
      <c r="D961" s="183"/>
      <c r="F961" s="184"/>
    </row>
    <row r="962" spans="2:6" s="127" customFormat="1" hidden="1" x14ac:dyDescent="0.35">
      <c r="B962" s="183"/>
      <c r="C962" s="183"/>
      <c r="D962" s="183"/>
      <c r="F962" s="184"/>
    </row>
    <row r="963" spans="2:6" s="127" customFormat="1" hidden="1" x14ac:dyDescent="0.35">
      <c r="B963" s="183"/>
      <c r="C963" s="183"/>
      <c r="D963" s="183"/>
      <c r="F963" s="184"/>
    </row>
    <row r="964" spans="2:6" s="127" customFormat="1" hidden="1" x14ac:dyDescent="0.35">
      <c r="B964" s="183"/>
      <c r="C964" s="183"/>
      <c r="D964" s="183"/>
      <c r="F964" s="184"/>
    </row>
    <row r="965" spans="2:6" s="127" customFormat="1" hidden="1" x14ac:dyDescent="0.35">
      <c r="B965" s="183"/>
      <c r="C965" s="183"/>
      <c r="D965" s="183"/>
      <c r="F965" s="184"/>
    </row>
    <row r="966" spans="2:6" s="127" customFormat="1" hidden="1" x14ac:dyDescent="0.35">
      <c r="B966" s="183"/>
      <c r="C966" s="183"/>
      <c r="D966" s="183"/>
      <c r="F966" s="184"/>
    </row>
    <row r="967" spans="2:6" s="127" customFormat="1" hidden="1" x14ac:dyDescent="0.35">
      <c r="B967" s="183"/>
      <c r="C967" s="183"/>
      <c r="D967" s="183"/>
      <c r="F967" s="184"/>
    </row>
    <row r="968" spans="2:6" s="127" customFormat="1" hidden="1" x14ac:dyDescent="0.35">
      <c r="B968" s="183"/>
      <c r="C968" s="183"/>
      <c r="D968" s="183"/>
      <c r="F968" s="184"/>
    </row>
    <row r="969" spans="2:6" s="127" customFormat="1" hidden="1" x14ac:dyDescent="0.35">
      <c r="B969" s="183"/>
      <c r="C969" s="183"/>
      <c r="D969" s="183"/>
      <c r="F969" s="184"/>
    </row>
    <row r="970" spans="2:6" s="127" customFormat="1" hidden="1" x14ac:dyDescent="0.35">
      <c r="B970" s="183"/>
      <c r="C970" s="183"/>
      <c r="D970" s="183"/>
      <c r="F970" s="184"/>
    </row>
    <row r="971" spans="2:6" s="127" customFormat="1" hidden="1" x14ac:dyDescent="0.35">
      <c r="B971" s="183"/>
      <c r="C971" s="183"/>
      <c r="D971" s="183"/>
      <c r="F971" s="184"/>
    </row>
    <row r="972" spans="2:6" s="127" customFormat="1" hidden="1" x14ac:dyDescent="0.35">
      <c r="B972" s="183"/>
      <c r="C972" s="183"/>
      <c r="D972" s="183"/>
      <c r="F972" s="184"/>
    </row>
    <row r="973" spans="2:6" s="127" customFormat="1" hidden="1" x14ac:dyDescent="0.35">
      <c r="B973" s="183"/>
      <c r="C973" s="183"/>
      <c r="D973" s="183"/>
      <c r="F973" s="184"/>
    </row>
    <row r="974" spans="2:6" s="127" customFormat="1" hidden="1" x14ac:dyDescent="0.35">
      <c r="B974" s="183"/>
      <c r="C974" s="183"/>
      <c r="D974" s="183"/>
      <c r="F974" s="184"/>
    </row>
    <row r="975" spans="2:6" s="127" customFormat="1" hidden="1" x14ac:dyDescent="0.35">
      <c r="B975" s="183"/>
      <c r="C975" s="183"/>
      <c r="D975" s="183"/>
      <c r="F975" s="184"/>
    </row>
    <row r="976" spans="2:6" s="127" customFormat="1" hidden="1" x14ac:dyDescent="0.35">
      <c r="B976" s="183"/>
      <c r="C976" s="183"/>
      <c r="D976" s="183"/>
      <c r="F976" s="184"/>
    </row>
    <row r="977" spans="2:6" s="127" customFormat="1" hidden="1" x14ac:dyDescent="0.35">
      <c r="B977" s="183"/>
      <c r="C977" s="183"/>
      <c r="D977" s="183"/>
      <c r="F977" s="184"/>
    </row>
    <row r="978" spans="2:6" s="127" customFormat="1" hidden="1" x14ac:dyDescent="0.35">
      <c r="B978" s="183"/>
      <c r="C978" s="183"/>
      <c r="D978" s="183"/>
      <c r="F978" s="184"/>
    </row>
    <row r="979" spans="2:6" s="127" customFormat="1" hidden="1" x14ac:dyDescent="0.35">
      <c r="B979" s="183"/>
      <c r="C979" s="183"/>
      <c r="D979" s="183"/>
      <c r="F979" s="184"/>
    </row>
    <row r="980" spans="2:6" s="127" customFormat="1" hidden="1" x14ac:dyDescent="0.35">
      <c r="B980" s="183"/>
      <c r="C980" s="183"/>
      <c r="D980" s="183"/>
      <c r="F980" s="184"/>
    </row>
    <row r="981" spans="2:6" s="127" customFormat="1" hidden="1" x14ac:dyDescent="0.35">
      <c r="B981" s="183"/>
      <c r="C981" s="183"/>
      <c r="D981" s="183"/>
      <c r="F981" s="184"/>
    </row>
    <row r="982" spans="2:6" s="127" customFormat="1" hidden="1" x14ac:dyDescent="0.35">
      <c r="B982" s="183"/>
      <c r="C982" s="183"/>
      <c r="D982" s="183"/>
      <c r="F982" s="184"/>
    </row>
    <row r="983" spans="2:6" s="127" customFormat="1" hidden="1" x14ac:dyDescent="0.35">
      <c r="B983" s="183"/>
      <c r="C983" s="183"/>
      <c r="D983" s="183"/>
      <c r="F983" s="184"/>
    </row>
    <row r="984" spans="2:6" s="127" customFormat="1" hidden="1" x14ac:dyDescent="0.35">
      <c r="B984" s="183"/>
      <c r="C984" s="183"/>
      <c r="D984" s="183"/>
      <c r="F984" s="184"/>
    </row>
    <row r="985" spans="2:6" s="127" customFormat="1" hidden="1" x14ac:dyDescent="0.35">
      <c r="B985" s="183"/>
      <c r="C985" s="183"/>
      <c r="D985" s="183"/>
      <c r="F985" s="184"/>
    </row>
    <row r="986" spans="2:6" s="127" customFormat="1" hidden="1" x14ac:dyDescent="0.35">
      <c r="B986" s="183"/>
      <c r="C986" s="183"/>
      <c r="D986" s="183"/>
      <c r="F986" s="184"/>
    </row>
    <row r="987" spans="2:6" s="127" customFormat="1" hidden="1" x14ac:dyDescent="0.35">
      <c r="B987" s="183"/>
      <c r="C987" s="183"/>
      <c r="D987" s="183"/>
      <c r="F987" s="184"/>
    </row>
    <row r="988" spans="2:6" s="127" customFormat="1" hidden="1" x14ac:dyDescent="0.35">
      <c r="B988" s="183"/>
      <c r="C988" s="183"/>
      <c r="D988" s="183"/>
      <c r="F988" s="184"/>
    </row>
    <row r="989" spans="2:6" s="127" customFormat="1" hidden="1" x14ac:dyDescent="0.35">
      <c r="B989" s="183"/>
      <c r="C989" s="183"/>
      <c r="D989" s="183"/>
      <c r="F989" s="184"/>
    </row>
    <row r="990" spans="2:6" s="127" customFormat="1" hidden="1" x14ac:dyDescent="0.35">
      <c r="B990" s="183"/>
      <c r="C990" s="183"/>
      <c r="D990" s="183"/>
      <c r="F990" s="184"/>
    </row>
    <row r="991" spans="2:6" s="127" customFormat="1" hidden="1" x14ac:dyDescent="0.35">
      <c r="B991" s="183"/>
      <c r="C991" s="183"/>
      <c r="D991" s="183"/>
      <c r="F991" s="184"/>
    </row>
    <row r="992" spans="2:6" s="127" customFormat="1" hidden="1" x14ac:dyDescent="0.35">
      <c r="B992" s="183"/>
      <c r="C992" s="183"/>
      <c r="D992" s="183"/>
      <c r="F992" s="184"/>
    </row>
    <row r="993" spans="2:6" s="127" customFormat="1" hidden="1" x14ac:dyDescent="0.35">
      <c r="B993" s="183"/>
      <c r="C993" s="183"/>
      <c r="D993" s="183"/>
      <c r="F993" s="184"/>
    </row>
    <row r="994" spans="2:6" s="127" customFormat="1" hidden="1" x14ac:dyDescent="0.35">
      <c r="B994" s="183"/>
      <c r="C994" s="183"/>
      <c r="D994" s="183"/>
      <c r="F994" s="184"/>
    </row>
    <row r="995" spans="2:6" s="127" customFormat="1" hidden="1" x14ac:dyDescent="0.35">
      <c r="B995" s="183"/>
      <c r="C995" s="183"/>
      <c r="D995" s="183"/>
      <c r="F995" s="184"/>
    </row>
    <row r="996" spans="2:6" s="127" customFormat="1" hidden="1" x14ac:dyDescent="0.35">
      <c r="B996" s="183"/>
      <c r="C996" s="183"/>
      <c r="D996" s="183"/>
      <c r="F996" s="184"/>
    </row>
    <row r="997" spans="2:6" s="127" customFormat="1" hidden="1" x14ac:dyDescent="0.35">
      <c r="B997" s="183"/>
      <c r="C997" s="183"/>
      <c r="D997" s="183"/>
      <c r="F997" s="184"/>
    </row>
    <row r="998" spans="2:6" s="127" customFormat="1" hidden="1" x14ac:dyDescent="0.35">
      <c r="B998" s="183"/>
      <c r="C998" s="183"/>
      <c r="D998" s="183"/>
      <c r="F998" s="184"/>
    </row>
    <row r="999" spans="2:6" s="127" customFormat="1" hidden="1" x14ac:dyDescent="0.35">
      <c r="B999" s="183"/>
      <c r="C999" s="183"/>
      <c r="D999" s="183"/>
      <c r="F999" s="184"/>
    </row>
    <row r="1000" spans="2:6" s="127" customFormat="1" hidden="1" x14ac:dyDescent="0.35">
      <c r="B1000" s="183"/>
      <c r="C1000" s="183"/>
      <c r="D1000" s="183"/>
      <c r="F1000" s="184"/>
    </row>
    <row r="1001" spans="2:6" s="127" customFormat="1" hidden="1" x14ac:dyDescent="0.35">
      <c r="B1001" s="183"/>
      <c r="C1001" s="183"/>
      <c r="D1001" s="183"/>
      <c r="F1001" s="184"/>
    </row>
    <row r="1002" spans="2:6" s="127" customFormat="1" hidden="1" x14ac:dyDescent="0.35">
      <c r="B1002" s="183"/>
      <c r="C1002" s="183"/>
      <c r="D1002" s="183"/>
      <c r="F1002" s="184"/>
    </row>
    <row r="1003" spans="2:6" s="127" customFormat="1" hidden="1" x14ac:dyDescent="0.35">
      <c r="B1003" s="183"/>
      <c r="C1003" s="183"/>
      <c r="D1003" s="183"/>
      <c r="F1003" s="184"/>
    </row>
    <row r="1004" spans="2:6" s="127" customFormat="1" hidden="1" x14ac:dyDescent="0.35">
      <c r="B1004" s="183"/>
      <c r="C1004" s="183"/>
      <c r="D1004" s="183"/>
      <c r="F1004" s="184"/>
    </row>
    <row r="1005" spans="2:6" s="127" customFormat="1" hidden="1" x14ac:dyDescent="0.35">
      <c r="B1005" s="183"/>
      <c r="C1005" s="183"/>
      <c r="D1005" s="183"/>
      <c r="F1005" s="184"/>
    </row>
    <row r="1006" spans="2:6" s="127" customFormat="1" hidden="1" x14ac:dyDescent="0.35">
      <c r="B1006" s="183"/>
      <c r="C1006" s="183"/>
      <c r="D1006" s="183"/>
      <c r="F1006" s="184"/>
    </row>
    <row r="1007" spans="2:6" s="127" customFormat="1" hidden="1" x14ac:dyDescent="0.35">
      <c r="B1007" s="183"/>
      <c r="C1007" s="183"/>
      <c r="D1007" s="183"/>
      <c r="F1007" s="184"/>
    </row>
    <row r="1008" spans="2:6" s="127" customFormat="1" hidden="1" x14ac:dyDescent="0.35">
      <c r="B1008" s="183"/>
      <c r="C1008" s="183"/>
      <c r="D1008" s="183"/>
      <c r="F1008" s="184"/>
    </row>
    <row r="1009" spans="2:6" s="127" customFormat="1" hidden="1" x14ac:dyDescent="0.35">
      <c r="B1009" s="183"/>
      <c r="C1009" s="183"/>
      <c r="D1009" s="183"/>
      <c r="F1009" s="184"/>
    </row>
    <row r="1010" spans="2:6" s="127" customFormat="1" hidden="1" x14ac:dyDescent="0.35">
      <c r="B1010" s="183"/>
      <c r="C1010" s="183"/>
      <c r="D1010" s="183"/>
      <c r="F1010" s="184"/>
    </row>
    <row r="1011" spans="2:6" s="127" customFormat="1" hidden="1" x14ac:dyDescent="0.35">
      <c r="B1011" s="183"/>
      <c r="C1011" s="183"/>
      <c r="D1011" s="183"/>
      <c r="F1011" s="184"/>
    </row>
    <row r="1012" spans="2:6" s="127" customFormat="1" hidden="1" x14ac:dyDescent="0.35">
      <c r="B1012" s="183"/>
      <c r="C1012" s="183"/>
      <c r="D1012" s="183"/>
      <c r="F1012" s="184"/>
    </row>
    <row r="1013" spans="2:6" s="127" customFormat="1" hidden="1" x14ac:dyDescent="0.35">
      <c r="B1013" s="183"/>
      <c r="C1013" s="183"/>
      <c r="D1013" s="183"/>
      <c r="F1013" s="184"/>
    </row>
    <row r="1014" spans="2:6" s="127" customFormat="1" hidden="1" x14ac:dyDescent="0.35">
      <c r="B1014" s="183"/>
      <c r="C1014" s="183"/>
      <c r="D1014" s="183"/>
      <c r="F1014" s="184"/>
    </row>
    <row r="1015" spans="2:6" s="127" customFormat="1" hidden="1" x14ac:dyDescent="0.35">
      <c r="B1015" s="183"/>
      <c r="C1015" s="183"/>
      <c r="D1015" s="183"/>
      <c r="F1015" s="184"/>
    </row>
    <row r="1016" spans="2:6" s="127" customFormat="1" hidden="1" x14ac:dyDescent="0.35">
      <c r="B1016" s="183"/>
      <c r="C1016" s="183"/>
      <c r="D1016" s="183"/>
      <c r="F1016" s="184"/>
    </row>
    <row r="1017" spans="2:6" s="127" customFormat="1" hidden="1" x14ac:dyDescent="0.35">
      <c r="B1017" s="183"/>
      <c r="C1017" s="183"/>
      <c r="D1017" s="183"/>
      <c r="F1017" s="184"/>
    </row>
    <row r="1018" spans="2:6" s="127" customFormat="1" hidden="1" x14ac:dyDescent="0.35">
      <c r="B1018" s="183"/>
      <c r="C1018" s="183"/>
      <c r="D1018" s="183"/>
      <c r="F1018" s="184"/>
    </row>
    <row r="1019" spans="2:6" s="127" customFormat="1" hidden="1" x14ac:dyDescent="0.35">
      <c r="B1019" s="183"/>
      <c r="C1019" s="183"/>
      <c r="D1019" s="183"/>
      <c r="F1019" s="184"/>
    </row>
    <row r="1020" spans="2:6" s="127" customFormat="1" hidden="1" x14ac:dyDescent="0.35">
      <c r="B1020" s="183"/>
      <c r="C1020" s="183"/>
      <c r="D1020" s="183"/>
      <c r="F1020" s="184"/>
    </row>
    <row r="1021" spans="2:6" s="127" customFormat="1" hidden="1" x14ac:dyDescent="0.35">
      <c r="B1021" s="183"/>
      <c r="C1021" s="183"/>
      <c r="D1021" s="183"/>
      <c r="F1021" s="184"/>
    </row>
    <row r="1022" spans="2:6" s="127" customFormat="1" hidden="1" x14ac:dyDescent="0.35">
      <c r="B1022" s="183"/>
      <c r="C1022" s="183"/>
      <c r="D1022" s="183"/>
      <c r="F1022" s="184"/>
    </row>
    <row r="1023" spans="2:6" s="127" customFormat="1" hidden="1" x14ac:dyDescent="0.35">
      <c r="B1023" s="183"/>
      <c r="C1023" s="183"/>
      <c r="D1023" s="183"/>
      <c r="F1023" s="184"/>
    </row>
    <row r="1024" spans="2:6" s="127" customFormat="1" hidden="1" x14ac:dyDescent="0.35">
      <c r="B1024" s="183"/>
      <c r="C1024" s="183"/>
      <c r="D1024" s="183"/>
      <c r="F1024" s="184"/>
    </row>
    <row r="1025" spans="2:6" s="127" customFormat="1" hidden="1" x14ac:dyDescent="0.35">
      <c r="B1025" s="183"/>
      <c r="C1025" s="183"/>
      <c r="D1025" s="183"/>
      <c r="F1025" s="184"/>
    </row>
    <row r="1026" spans="2:6" s="127" customFormat="1" hidden="1" x14ac:dyDescent="0.35">
      <c r="B1026" s="183"/>
      <c r="C1026" s="183"/>
      <c r="D1026" s="183"/>
      <c r="F1026" s="184"/>
    </row>
    <row r="1027" spans="2:6" s="127" customFormat="1" hidden="1" x14ac:dyDescent="0.35">
      <c r="B1027" s="183"/>
      <c r="C1027" s="183"/>
      <c r="D1027" s="183"/>
      <c r="F1027" s="184"/>
    </row>
    <row r="1028" spans="2:6" s="127" customFormat="1" hidden="1" x14ac:dyDescent="0.35">
      <c r="B1028" s="183"/>
      <c r="C1028" s="183"/>
      <c r="D1028" s="183"/>
      <c r="F1028" s="184"/>
    </row>
    <row r="1029" spans="2:6" s="127" customFormat="1" hidden="1" x14ac:dyDescent="0.35">
      <c r="B1029" s="183"/>
      <c r="C1029" s="183"/>
      <c r="D1029" s="183"/>
      <c r="F1029" s="184"/>
    </row>
    <row r="1030" spans="2:6" s="127" customFormat="1" hidden="1" x14ac:dyDescent="0.35">
      <c r="B1030" s="183"/>
      <c r="C1030" s="183"/>
      <c r="D1030" s="183"/>
      <c r="F1030" s="184"/>
    </row>
    <row r="1031" spans="2:6" s="127" customFormat="1" hidden="1" x14ac:dyDescent="0.35">
      <c r="B1031" s="183"/>
      <c r="C1031" s="183"/>
      <c r="D1031" s="183"/>
      <c r="F1031" s="184"/>
    </row>
    <row r="1032" spans="2:6" s="127" customFormat="1" hidden="1" x14ac:dyDescent="0.35">
      <c r="B1032" s="183"/>
      <c r="C1032" s="183"/>
      <c r="D1032" s="183"/>
      <c r="F1032" s="184"/>
    </row>
    <row r="1033" spans="2:6" s="127" customFormat="1" hidden="1" x14ac:dyDescent="0.35">
      <c r="B1033" s="183"/>
      <c r="C1033" s="183"/>
      <c r="D1033" s="183"/>
      <c r="F1033" s="184"/>
    </row>
    <row r="1034" spans="2:6" s="127" customFormat="1" hidden="1" x14ac:dyDescent="0.35">
      <c r="B1034" s="183"/>
      <c r="C1034" s="183"/>
      <c r="D1034" s="183"/>
      <c r="F1034" s="184"/>
    </row>
    <row r="1035" spans="2:6" s="127" customFormat="1" hidden="1" x14ac:dyDescent="0.35">
      <c r="B1035" s="183"/>
      <c r="C1035" s="183"/>
      <c r="D1035" s="183"/>
      <c r="F1035" s="184"/>
    </row>
    <row r="1036" spans="2:6" s="127" customFormat="1" hidden="1" x14ac:dyDescent="0.35">
      <c r="B1036" s="183"/>
      <c r="C1036" s="183"/>
      <c r="D1036" s="183"/>
      <c r="F1036" s="184"/>
    </row>
    <row r="1037" spans="2:6" s="127" customFormat="1" hidden="1" x14ac:dyDescent="0.35">
      <c r="B1037" s="183"/>
      <c r="C1037" s="183"/>
      <c r="D1037" s="183"/>
      <c r="F1037" s="184"/>
    </row>
    <row r="1038" spans="2:6" s="127" customFormat="1" hidden="1" x14ac:dyDescent="0.35">
      <c r="B1038" s="183"/>
      <c r="C1038" s="183"/>
      <c r="D1038" s="183"/>
      <c r="F1038" s="184"/>
    </row>
    <row r="1039" spans="2:6" s="127" customFormat="1" hidden="1" x14ac:dyDescent="0.35">
      <c r="B1039" s="183"/>
      <c r="C1039" s="183"/>
      <c r="D1039" s="183"/>
      <c r="F1039" s="184"/>
    </row>
    <row r="1040" spans="2:6" s="127" customFormat="1" hidden="1" x14ac:dyDescent="0.35">
      <c r="B1040" s="183"/>
      <c r="C1040" s="183"/>
      <c r="D1040" s="183"/>
      <c r="F1040" s="184"/>
    </row>
    <row r="1041" spans="2:6" s="127" customFormat="1" hidden="1" x14ac:dyDescent="0.35">
      <c r="B1041" s="183"/>
      <c r="C1041" s="183"/>
      <c r="D1041" s="183"/>
      <c r="F1041" s="184"/>
    </row>
    <row r="1042" spans="2:6" s="127" customFormat="1" hidden="1" x14ac:dyDescent="0.35">
      <c r="B1042" s="183"/>
      <c r="C1042" s="183"/>
      <c r="D1042" s="183"/>
      <c r="F1042" s="184"/>
    </row>
    <row r="1043" spans="2:6" s="127" customFormat="1" hidden="1" x14ac:dyDescent="0.35">
      <c r="B1043" s="183"/>
      <c r="C1043" s="183"/>
      <c r="D1043" s="183"/>
      <c r="F1043" s="184"/>
    </row>
    <row r="1044" spans="2:6" s="127" customFormat="1" hidden="1" x14ac:dyDescent="0.35">
      <c r="B1044" s="183"/>
      <c r="C1044" s="183"/>
      <c r="D1044" s="183"/>
      <c r="F1044" s="184"/>
    </row>
    <row r="1045" spans="2:6" s="127" customFormat="1" hidden="1" x14ac:dyDescent="0.35">
      <c r="B1045" s="183"/>
      <c r="C1045" s="183"/>
      <c r="D1045" s="183"/>
      <c r="F1045" s="184"/>
    </row>
    <row r="1046" spans="2:6" s="127" customFormat="1" hidden="1" x14ac:dyDescent="0.35">
      <c r="B1046" s="183"/>
      <c r="C1046" s="183"/>
      <c r="D1046" s="183"/>
      <c r="F1046" s="184"/>
    </row>
    <row r="1047" spans="2:6" s="127" customFormat="1" hidden="1" x14ac:dyDescent="0.35">
      <c r="B1047" s="183"/>
      <c r="C1047" s="183"/>
      <c r="D1047" s="183"/>
      <c r="F1047" s="184"/>
    </row>
    <row r="1048" spans="2:6" s="127" customFormat="1" hidden="1" x14ac:dyDescent="0.35">
      <c r="B1048" s="183"/>
      <c r="C1048" s="183"/>
      <c r="D1048" s="183"/>
      <c r="F1048" s="184"/>
    </row>
    <row r="1049" spans="2:6" s="127" customFormat="1" hidden="1" x14ac:dyDescent="0.35">
      <c r="B1049" s="183"/>
      <c r="C1049" s="183"/>
      <c r="D1049" s="183"/>
      <c r="F1049" s="184"/>
    </row>
    <row r="1050" spans="2:6" s="127" customFormat="1" hidden="1" x14ac:dyDescent="0.35">
      <c r="B1050" s="183"/>
      <c r="C1050" s="183"/>
      <c r="D1050" s="183"/>
      <c r="F1050" s="184"/>
    </row>
    <row r="1051" spans="2:6" s="127" customFormat="1" hidden="1" x14ac:dyDescent="0.35">
      <c r="B1051" s="183"/>
      <c r="C1051" s="183"/>
      <c r="D1051" s="183"/>
      <c r="F1051" s="184"/>
    </row>
    <row r="1052" spans="2:6" s="127" customFormat="1" hidden="1" x14ac:dyDescent="0.35">
      <c r="B1052" s="183"/>
      <c r="C1052" s="183"/>
      <c r="D1052" s="183"/>
      <c r="F1052" s="184"/>
    </row>
    <row r="1053" spans="2:6" s="127" customFormat="1" hidden="1" x14ac:dyDescent="0.35">
      <c r="B1053" s="183"/>
      <c r="C1053" s="183"/>
      <c r="D1053" s="183"/>
      <c r="F1053" s="184"/>
    </row>
    <row r="1054" spans="2:6" s="127" customFormat="1" hidden="1" x14ac:dyDescent="0.35">
      <c r="B1054" s="183"/>
      <c r="C1054" s="183"/>
      <c r="D1054" s="183"/>
      <c r="F1054" s="184"/>
    </row>
    <row r="1055" spans="2:6" s="127" customFormat="1" hidden="1" x14ac:dyDescent="0.35">
      <c r="B1055" s="183"/>
      <c r="C1055" s="183"/>
      <c r="D1055" s="183"/>
      <c r="F1055" s="184"/>
    </row>
    <row r="1056" spans="2:6" s="127" customFormat="1" hidden="1" x14ac:dyDescent="0.35">
      <c r="B1056" s="183"/>
      <c r="C1056" s="183"/>
      <c r="D1056" s="183"/>
      <c r="F1056" s="184"/>
    </row>
    <row r="1057" spans="2:6" s="127" customFormat="1" hidden="1" x14ac:dyDescent="0.35">
      <c r="B1057" s="183"/>
      <c r="C1057" s="183"/>
      <c r="D1057" s="183"/>
      <c r="F1057" s="184"/>
    </row>
    <row r="1058" spans="2:6" s="127" customFormat="1" hidden="1" x14ac:dyDescent="0.35">
      <c r="B1058" s="183"/>
      <c r="C1058" s="183"/>
      <c r="D1058" s="183"/>
      <c r="F1058" s="184"/>
    </row>
    <row r="1059" spans="2:6" s="127" customFormat="1" hidden="1" x14ac:dyDescent="0.35">
      <c r="B1059" s="183"/>
      <c r="C1059" s="183"/>
      <c r="D1059" s="183"/>
      <c r="F1059" s="184"/>
    </row>
    <row r="1060" spans="2:6" s="127" customFormat="1" hidden="1" x14ac:dyDescent="0.35">
      <c r="B1060" s="183"/>
      <c r="C1060" s="183"/>
      <c r="D1060" s="183"/>
      <c r="F1060" s="184"/>
    </row>
    <row r="1061" spans="2:6" s="127" customFormat="1" hidden="1" x14ac:dyDescent="0.35">
      <c r="B1061" s="183"/>
      <c r="C1061" s="183"/>
      <c r="D1061" s="183"/>
      <c r="F1061" s="184"/>
    </row>
    <row r="1062" spans="2:6" s="127" customFormat="1" hidden="1" x14ac:dyDescent="0.35">
      <c r="B1062" s="183"/>
      <c r="C1062" s="183"/>
      <c r="D1062" s="183"/>
      <c r="F1062" s="184"/>
    </row>
    <row r="1063" spans="2:6" s="127" customFormat="1" hidden="1" x14ac:dyDescent="0.35">
      <c r="B1063" s="183"/>
      <c r="C1063" s="183"/>
      <c r="D1063" s="183"/>
      <c r="F1063" s="184"/>
    </row>
    <row r="1064" spans="2:6" s="127" customFormat="1" hidden="1" x14ac:dyDescent="0.35">
      <c r="B1064" s="183"/>
      <c r="C1064" s="183"/>
      <c r="D1064" s="183"/>
      <c r="F1064" s="184"/>
    </row>
    <row r="1065" spans="2:6" s="127" customFormat="1" hidden="1" x14ac:dyDescent="0.35">
      <c r="B1065" s="183"/>
      <c r="C1065" s="183"/>
      <c r="D1065" s="183"/>
      <c r="F1065" s="184"/>
    </row>
    <row r="1066" spans="2:6" s="127" customFormat="1" hidden="1" x14ac:dyDescent="0.35">
      <c r="B1066" s="183"/>
      <c r="C1066" s="183"/>
      <c r="D1066" s="183"/>
      <c r="F1066" s="184"/>
    </row>
    <row r="1067" spans="2:6" s="127" customFormat="1" hidden="1" x14ac:dyDescent="0.35">
      <c r="B1067" s="183"/>
      <c r="C1067" s="183"/>
      <c r="D1067" s="183"/>
      <c r="F1067" s="184"/>
    </row>
    <row r="1068" spans="2:6" s="127" customFormat="1" hidden="1" x14ac:dyDescent="0.35">
      <c r="B1068" s="183"/>
      <c r="C1068" s="183"/>
      <c r="D1068" s="183"/>
      <c r="F1068" s="184"/>
    </row>
    <row r="1069" spans="2:6" s="127" customFormat="1" hidden="1" x14ac:dyDescent="0.35">
      <c r="B1069" s="183"/>
      <c r="C1069" s="183"/>
      <c r="D1069" s="183"/>
      <c r="F1069" s="184"/>
    </row>
    <row r="1070" spans="2:6" s="127" customFormat="1" hidden="1" x14ac:dyDescent="0.35">
      <c r="B1070" s="183"/>
      <c r="C1070" s="183"/>
      <c r="D1070" s="183"/>
      <c r="F1070" s="184"/>
    </row>
    <row r="1071" spans="2:6" s="127" customFormat="1" hidden="1" x14ac:dyDescent="0.35">
      <c r="B1071" s="183"/>
      <c r="C1071" s="183"/>
      <c r="D1071" s="183"/>
      <c r="F1071" s="184"/>
    </row>
    <row r="1072" spans="2:6" s="127" customFormat="1" hidden="1" x14ac:dyDescent="0.35">
      <c r="B1072" s="183"/>
      <c r="C1072" s="183"/>
      <c r="D1072" s="183"/>
      <c r="F1072" s="184"/>
    </row>
    <row r="1073" spans="2:6" s="127" customFormat="1" hidden="1" x14ac:dyDescent="0.35">
      <c r="B1073" s="183"/>
      <c r="C1073" s="183"/>
      <c r="D1073" s="183"/>
      <c r="F1073" s="184"/>
    </row>
    <row r="1074" spans="2:6" s="127" customFormat="1" hidden="1" x14ac:dyDescent="0.35">
      <c r="B1074" s="183"/>
      <c r="C1074" s="183"/>
      <c r="D1074" s="183"/>
      <c r="F1074" s="184"/>
    </row>
    <row r="1075" spans="2:6" s="127" customFormat="1" hidden="1" x14ac:dyDescent="0.35">
      <c r="B1075" s="183"/>
      <c r="C1075" s="183"/>
      <c r="D1075" s="183"/>
      <c r="F1075" s="184"/>
    </row>
    <row r="1076" spans="2:6" s="127" customFormat="1" hidden="1" x14ac:dyDescent="0.35">
      <c r="B1076" s="183"/>
      <c r="C1076" s="183"/>
      <c r="D1076" s="183"/>
      <c r="F1076" s="184"/>
    </row>
    <row r="1077" spans="2:6" s="127" customFormat="1" hidden="1" x14ac:dyDescent="0.35">
      <c r="B1077" s="183"/>
      <c r="C1077" s="183"/>
      <c r="D1077" s="183"/>
      <c r="F1077" s="184"/>
    </row>
    <row r="1078" spans="2:6" s="127" customFormat="1" hidden="1" x14ac:dyDescent="0.35">
      <c r="B1078" s="183"/>
      <c r="C1078" s="183"/>
      <c r="D1078" s="183"/>
      <c r="F1078" s="184"/>
    </row>
    <row r="1079" spans="2:6" s="127" customFormat="1" hidden="1" x14ac:dyDescent="0.35">
      <c r="B1079" s="183"/>
      <c r="C1079" s="183"/>
      <c r="D1079" s="183"/>
      <c r="F1079" s="184"/>
    </row>
    <row r="1080" spans="2:6" s="127" customFormat="1" hidden="1" x14ac:dyDescent="0.35">
      <c r="B1080" s="183"/>
      <c r="C1080" s="183"/>
      <c r="D1080" s="183"/>
      <c r="F1080" s="184"/>
    </row>
    <row r="1081" spans="2:6" s="127" customFormat="1" hidden="1" x14ac:dyDescent="0.35">
      <c r="B1081" s="183"/>
      <c r="C1081" s="183"/>
      <c r="D1081" s="183"/>
      <c r="F1081" s="184"/>
    </row>
    <row r="1082" spans="2:6" s="127" customFormat="1" hidden="1" x14ac:dyDescent="0.35">
      <c r="B1082" s="183"/>
      <c r="C1082" s="183"/>
      <c r="D1082" s="183"/>
      <c r="F1082" s="184"/>
    </row>
    <row r="1083" spans="2:6" s="127" customFormat="1" hidden="1" x14ac:dyDescent="0.35">
      <c r="B1083" s="183"/>
      <c r="C1083" s="183"/>
      <c r="D1083" s="183"/>
      <c r="F1083" s="184"/>
    </row>
    <row r="1084" spans="2:6" s="127" customFormat="1" hidden="1" x14ac:dyDescent="0.35">
      <c r="B1084" s="183"/>
      <c r="C1084" s="183"/>
      <c r="D1084" s="183"/>
      <c r="F1084" s="184"/>
    </row>
    <row r="1085" spans="2:6" s="127" customFormat="1" hidden="1" x14ac:dyDescent="0.35">
      <c r="B1085" s="183"/>
      <c r="C1085" s="183"/>
      <c r="D1085" s="183"/>
      <c r="F1085" s="184"/>
    </row>
    <row r="1086" spans="2:6" s="127" customFormat="1" hidden="1" x14ac:dyDescent="0.35">
      <c r="B1086" s="183"/>
      <c r="C1086" s="183"/>
      <c r="D1086" s="183"/>
      <c r="F1086" s="184"/>
    </row>
    <row r="1087" spans="2:6" s="127" customFormat="1" hidden="1" x14ac:dyDescent="0.35">
      <c r="B1087" s="183"/>
      <c r="C1087" s="183"/>
      <c r="D1087" s="183"/>
      <c r="F1087" s="184"/>
    </row>
    <row r="1088" spans="2:6" s="127" customFormat="1" hidden="1" x14ac:dyDescent="0.35">
      <c r="B1088" s="183"/>
      <c r="C1088" s="183"/>
      <c r="D1088" s="183"/>
      <c r="F1088" s="184"/>
    </row>
    <row r="1089" spans="2:6" s="127" customFormat="1" hidden="1" x14ac:dyDescent="0.35">
      <c r="B1089" s="183"/>
      <c r="C1089" s="183"/>
      <c r="D1089" s="183"/>
      <c r="F1089" s="184"/>
    </row>
    <row r="1090" spans="2:6" s="127" customFormat="1" hidden="1" x14ac:dyDescent="0.35">
      <c r="B1090" s="183"/>
      <c r="C1090" s="183"/>
      <c r="D1090" s="183"/>
      <c r="F1090" s="184"/>
    </row>
    <row r="1091" spans="2:6" s="127" customFormat="1" hidden="1" x14ac:dyDescent="0.35">
      <c r="B1091" s="183"/>
      <c r="C1091" s="183"/>
      <c r="D1091" s="183"/>
      <c r="F1091" s="184"/>
    </row>
    <row r="1092" spans="2:6" s="127" customFormat="1" hidden="1" x14ac:dyDescent="0.35">
      <c r="B1092" s="183"/>
      <c r="C1092" s="183"/>
      <c r="D1092" s="183"/>
      <c r="F1092" s="184"/>
    </row>
    <row r="1093" spans="2:6" s="127" customFormat="1" hidden="1" x14ac:dyDescent="0.35">
      <c r="B1093" s="183"/>
      <c r="C1093" s="183"/>
      <c r="D1093" s="183"/>
      <c r="F1093" s="184"/>
    </row>
    <row r="1094" spans="2:6" s="127" customFormat="1" hidden="1" x14ac:dyDescent="0.35">
      <c r="B1094" s="183"/>
      <c r="C1094" s="183"/>
      <c r="D1094" s="183"/>
      <c r="F1094" s="184"/>
    </row>
    <row r="1095" spans="2:6" s="127" customFormat="1" hidden="1" x14ac:dyDescent="0.35">
      <c r="B1095" s="183"/>
      <c r="C1095" s="183"/>
      <c r="D1095" s="183"/>
      <c r="F1095" s="184"/>
    </row>
    <row r="1096" spans="2:6" s="127" customFormat="1" hidden="1" x14ac:dyDescent="0.35">
      <c r="B1096" s="183"/>
      <c r="C1096" s="183"/>
      <c r="D1096" s="183"/>
      <c r="F1096" s="184"/>
    </row>
    <row r="1097" spans="2:6" s="127" customFormat="1" hidden="1" x14ac:dyDescent="0.35">
      <c r="B1097" s="183"/>
      <c r="C1097" s="183"/>
      <c r="D1097" s="183"/>
      <c r="F1097" s="184"/>
    </row>
    <row r="1098" spans="2:6" s="127" customFormat="1" hidden="1" x14ac:dyDescent="0.35">
      <c r="B1098" s="183"/>
      <c r="C1098" s="183"/>
      <c r="D1098" s="183"/>
      <c r="F1098" s="184"/>
    </row>
    <row r="1099" spans="2:6" s="127" customFormat="1" hidden="1" x14ac:dyDescent="0.35">
      <c r="B1099" s="183"/>
      <c r="C1099" s="183"/>
      <c r="D1099" s="183"/>
      <c r="F1099" s="184"/>
    </row>
    <row r="1100" spans="2:6" s="127" customFormat="1" hidden="1" x14ac:dyDescent="0.35">
      <c r="B1100" s="183"/>
      <c r="C1100" s="183"/>
      <c r="D1100" s="183"/>
      <c r="F1100" s="184"/>
    </row>
    <row r="1101" spans="2:6" s="127" customFormat="1" hidden="1" x14ac:dyDescent="0.35">
      <c r="B1101" s="183"/>
      <c r="C1101" s="183"/>
      <c r="D1101" s="183"/>
      <c r="F1101" s="184"/>
    </row>
    <row r="1102" spans="2:6" s="127" customFormat="1" hidden="1" x14ac:dyDescent="0.35">
      <c r="B1102" s="183"/>
      <c r="C1102" s="183"/>
      <c r="D1102" s="183"/>
      <c r="F1102" s="184"/>
    </row>
    <row r="1103" spans="2:6" s="127" customFormat="1" hidden="1" x14ac:dyDescent="0.35">
      <c r="B1103" s="183"/>
      <c r="C1103" s="183"/>
      <c r="D1103" s="183"/>
      <c r="F1103" s="184"/>
    </row>
    <row r="1104" spans="2:6" s="127" customFormat="1" hidden="1" x14ac:dyDescent="0.35">
      <c r="B1104" s="183"/>
      <c r="C1104" s="183"/>
      <c r="D1104" s="183"/>
      <c r="F1104" s="184"/>
    </row>
    <row r="1105" spans="2:6" s="127" customFormat="1" hidden="1" x14ac:dyDescent="0.35">
      <c r="B1105" s="183"/>
      <c r="C1105" s="183"/>
      <c r="D1105" s="183"/>
      <c r="F1105" s="184"/>
    </row>
    <row r="1106" spans="2:6" s="127" customFormat="1" hidden="1" x14ac:dyDescent="0.35">
      <c r="B1106" s="183"/>
      <c r="C1106" s="183"/>
      <c r="D1106" s="183"/>
      <c r="F1106" s="184"/>
    </row>
    <row r="1107" spans="2:6" s="127" customFormat="1" hidden="1" x14ac:dyDescent="0.35">
      <c r="B1107" s="183"/>
      <c r="C1107" s="183"/>
      <c r="D1107" s="183"/>
      <c r="F1107" s="184"/>
    </row>
    <row r="1108" spans="2:6" s="127" customFormat="1" hidden="1" x14ac:dyDescent="0.35">
      <c r="B1108" s="183"/>
      <c r="C1108" s="183"/>
      <c r="D1108" s="183"/>
      <c r="F1108" s="184"/>
    </row>
    <row r="1109" spans="2:6" s="127" customFormat="1" hidden="1" x14ac:dyDescent="0.35">
      <c r="B1109" s="183"/>
      <c r="C1109" s="183"/>
      <c r="D1109" s="183"/>
      <c r="F1109" s="184"/>
    </row>
    <row r="1110" spans="2:6" s="127" customFormat="1" hidden="1" x14ac:dyDescent="0.35">
      <c r="B1110" s="183"/>
      <c r="C1110" s="183"/>
      <c r="D1110" s="183"/>
      <c r="F1110" s="184"/>
    </row>
    <row r="1111" spans="2:6" s="127" customFormat="1" hidden="1" x14ac:dyDescent="0.35">
      <c r="B1111" s="183"/>
      <c r="C1111" s="183"/>
      <c r="D1111" s="183"/>
      <c r="F1111" s="184"/>
    </row>
    <row r="1112" spans="2:6" s="127" customFormat="1" hidden="1" x14ac:dyDescent="0.35">
      <c r="B1112" s="183"/>
      <c r="C1112" s="183"/>
      <c r="D1112" s="183"/>
      <c r="F1112" s="184"/>
    </row>
    <row r="1113" spans="2:6" s="127" customFormat="1" hidden="1" x14ac:dyDescent="0.35">
      <c r="B1113" s="183"/>
      <c r="C1113" s="183"/>
      <c r="D1113" s="183"/>
      <c r="F1113" s="184"/>
    </row>
    <row r="1114" spans="2:6" s="127" customFormat="1" hidden="1" x14ac:dyDescent="0.35">
      <c r="B1114" s="183"/>
      <c r="C1114" s="183"/>
      <c r="D1114" s="183"/>
      <c r="F1114" s="184"/>
    </row>
    <row r="1115" spans="2:6" s="127" customFormat="1" hidden="1" x14ac:dyDescent="0.35">
      <c r="B1115" s="183"/>
      <c r="C1115" s="183"/>
      <c r="D1115" s="183"/>
      <c r="F1115" s="184"/>
    </row>
    <row r="1116" spans="2:6" s="127" customFormat="1" hidden="1" x14ac:dyDescent="0.35">
      <c r="B1116" s="183"/>
      <c r="C1116" s="183"/>
      <c r="D1116" s="183"/>
      <c r="F1116" s="184"/>
    </row>
    <row r="1117" spans="2:6" s="127" customFormat="1" hidden="1" x14ac:dyDescent="0.35">
      <c r="B1117" s="183"/>
      <c r="C1117" s="183"/>
      <c r="D1117" s="183"/>
      <c r="F1117" s="184"/>
    </row>
    <row r="1118" spans="2:6" s="127" customFormat="1" hidden="1" x14ac:dyDescent="0.35">
      <c r="B1118" s="183"/>
      <c r="C1118" s="183"/>
      <c r="D1118" s="183"/>
      <c r="F1118" s="184"/>
    </row>
    <row r="1119" spans="2:6" s="127" customFormat="1" hidden="1" x14ac:dyDescent="0.35">
      <c r="B1119" s="183"/>
      <c r="C1119" s="183"/>
      <c r="D1119" s="183"/>
      <c r="F1119" s="184"/>
    </row>
    <row r="1120" spans="2:6" s="127" customFormat="1" hidden="1" x14ac:dyDescent="0.35">
      <c r="B1120" s="183"/>
      <c r="C1120" s="183"/>
      <c r="D1120" s="183"/>
      <c r="F1120" s="184"/>
    </row>
    <row r="1121" spans="2:6" s="127" customFormat="1" hidden="1" x14ac:dyDescent="0.35">
      <c r="B1121" s="183"/>
      <c r="C1121" s="183"/>
      <c r="D1121" s="183"/>
      <c r="F1121" s="184"/>
    </row>
    <row r="1122" spans="2:6" s="127" customFormat="1" hidden="1" x14ac:dyDescent="0.35">
      <c r="B1122" s="183"/>
      <c r="C1122" s="183"/>
      <c r="D1122" s="183"/>
      <c r="F1122" s="184"/>
    </row>
    <row r="1123" spans="2:6" s="127" customFormat="1" hidden="1" x14ac:dyDescent="0.35">
      <c r="B1123" s="183"/>
      <c r="C1123" s="183"/>
      <c r="D1123" s="183"/>
      <c r="F1123" s="184"/>
    </row>
    <row r="1124" spans="2:6" s="127" customFormat="1" hidden="1" x14ac:dyDescent="0.35">
      <c r="B1124" s="183"/>
      <c r="C1124" s="183"/>
      <c r="D1124" s="183"/>
      <c r="F1124" s="184"/>
    </row>
    <row r="1125" spans="2:6" s="127" customFormat="1" hidden="1" x14ac:dyDescent="0.35">
      <c r="B1125" s="183"/>
      <c r="C1125" s="183"/>
      <c r="D1125" s="183"/>
      <c r="F1125" s="184"/>
    </row>
    <row r="1126" spans="2:6" s="127" customFormat="1" hidden="1" x14ac:dyDescent="0.35">
      <c r="B1126" s="183"/>
      <c r="C1126" s="183"/>
      <c r="D1126" s="183"/>
      <c r="F1126" s="184"/>
    </row>
    <row r="1127" spans="2:6" s="127" customFormat="1" hidden="1" x14ac:dyDescent="0.35">
      <c r="B1127" s="183"/>
      <c r="C1127" s="183"/>
      <c r="D1127" s="183"/>
      <c r="F1127" s="184"/>
    </row>
    <row r="1128" spans="2:6" s="127" customFormat="1" hidden="1" x14ac:dyDescent="0.35">
      <c r="B1128" s="183"/>
      <c r="C1128" s="183"/>
      <c r="D1128" s="183"/>
      <c r="F1128" s="184"/>
    </row>
    <row r="1129" spans="2:6" s="127" customFormat="1" hidden="1" x14ac:dyDescent="0.35">
      <c r="B1129" s="183"/>
      <c r="C1129" s="183"/>
      <c r="D1129" s="183"/>
      <c r="F1129" s="184"/>
    </row>
    <row r="1130" spans="2:6" s="127" customFormat="1" hidden="1" x14ac:dyDescent="0.35">
      <c r="B1130" s="183"/>
      <c r="C1130" s="183"/>
      <c r="D1130" s="183"/>
      <c r="F1130" s="184"/>
    </row>
    <row r="1131" spans="2:6" s="127" customFormat="1" hidden="1" x14ac:dyDescent="0.35">
      <c r="B1131" s="183"/>
      <c r="C1131" s="183"/>
      <c r="D1131" s="183"/>
      <c r="F1131" s="184"/>
    </row>
    <row r="1132" spans="2:6" s="127" customFormat="1" hidden="1" x14ac:dyDescent="0.35">
      <c r="B1132" s="183"/>
      <c r="C1132" s="183"/>
      <c r="D1132" s="183"/>
      <c r="F1132" s="184"/>
    </row>
    <row r="1133" spans="2:6" s="127" customFormat="1" hidden="1" x14ac:dyDescent="0.35">
      <c r="B1133" s="183"/>
      <c r="C1133" s="183"/>
      <c r="D1133" s="183"/>
      <c r="F1133" s="184"/>
    </row>
    <row r="1134" spans="2:6" s="127" customFormat="1" hidden="1" x14ac:dyDescent="0.35">
      <c r="B1134" s="183"/>
      <c r="C1134" s="183"/>
      <c r="D1134" s="183"/>
      <c r="F1134" s="184"/>
    </row>
    <row r="1135" spans="2:6" s="127" customFormat="1" hidden="1" x14ac:dyDescent="0.35">
      <c r="B1135" s="183"/>
      <c r="C1135" s="183"/>
      <c r="D1135" s="183"/>
      <c r="F1135" s="184"/>
    </row>
    <row r="1136" spans="2:6" s="127" customFormat="1" hidden="1" x14ac:dyDescent="0.35">
      <c r="B1136" s="183"/>
      <c r="C1136" s="183"/>
      <c r="D1136" s="183"/>
      <c r="F1136" s="184"/>
    </row>
    <row r="1137" spans="2:6" s="127" customFormat="1" hidden="1" x14ac:dyDescent="0.35">
      <c r="B1137" s="183"/>
      <c r="C1137" s="183"/>
      <c r="D1137" s="183"/>
      <c r="F1137" s="184"/>
    </row>
    <row r="1138" spans="2:6" s="127" customFormat="1" hidden="1" x14ac:dyDescent="0.35">
      <c r="B1138" s="183"/>
      <c r="C1138" s="183"/>
      <c r="D1138" s="183"/>
      <c r="F1138" s="184"/>
    </row>
    <row r="1139" spans="2:6" s="127" customFormat="1" hidden="1" x14ac:dyDescent="0.35">
      <c r="B1139" s="183"/>
      <c r="C1139" s="183"/>
      <c r="D1139" s="183"/>
      <c r="F1139" s="184"/>
    </row>
    <row r="1140" spans="2:6" s="127" customFormat="1" hidden="1" x14ac:dyDescent="0.35">
      <c r="B1140" s="183"/>
      <c r="C1140" s="183"/>
      <c r="D1140" s="183"/>
      <c r="F1140" s="184"/>
    </row>
    <row r="1141" spans="2:6" s="127" customFormat="1" hidden="1" x14ac:dyDescent="0.35">
      <c r="B1141" s="183"/>
      <c r="C1141" s="183"/>
      <c r="D1141" s="183"/>
      <c r="F1141" s="184"/>
    </row>
    <row r="1142" spans="2:6" s="127" customFormat="1" hidden="1" x14ac:dyDescent="0.35">
      <c r="B1142" s="183"/>
      <c r="C1142" s="183"/>
      <c r="D1142" s="183"/>
      <c r="F1142" s="184"/>
    </row>
    <row r="1143" spans="2:6" s="127" customFormat="1" hidden="1" x14ac:dyDescent="0.35">
      <c r="B1143" s="183"/>
      <c r="C1143" s="183"/>
      <c r="D1143" s="183"/>
      <c r="F1143" s="184"/>
    </row>
    <row r="1144" spans="2:6" s="127" customFormat="1" hidden="1" x14ac:dyDescent="0.35">
      <c r="B1144" s="183"/>
      <c r="C1144" s="183"/>
      <c r="D1144" s="183"/>
      <c r="F1144" s="184"/>
    </row>
    <row r="1145" spans="2:6" s="127" customFormat="1" hidden="1" x14ac:dyDescent="0.35">
      <c r="B1145" s="183"/>
      <c r="C1145" s="183"/>
      <c r="D1145" s="183"/>
      <c r="F1145" s="184"/>
    </row>
    <row r="1146" spans="2:6" s="127" customFormat="1" hidden="1" x14ac:dyDescent="0.35">
      <c r="B1146" s="183"/>
      <c r="C1146" s="183"/>
      <c r="D1146" s="183"/>
      <c r="F1146" s="184"/>
    </row>
    <row r="1147" spans="2:6" s="127" customFormat="1" hidden="1" x14ac:dyDescent="0.35">
      <c r="B1147" s="183"/>
      <c r="C1147" s="183"/>
      <c r="D1147" s="183"/>
      <c r="F1147" s="184"/>
    </row>
    <row r="1148" spans="2:6" s="127" customFormat="1" hidden="1" x14ac:dyDescent="0.35">
      <c r="B1148" s="183"/>
      <c r="C1148" s="183"/>
      <c r="D1148" s="183"/>
      <c r="F1148" s="184"/>
    </row>
    <row r="1149" spans="2:6" s="127" customFormat="1" hidden="1" x14ac:dyDescent="0.35">
      <c r="B1149" s="183"/>
      <c r="C1149" s="183"/>
      <c r="D1149" s="183"/>
      <c r="F1149" s="184"/>
    </row>
    <row r="1150" spans="2:6" s="127" customFormat="1" hidden="1" x14ac:dyDescent="0.35">
      <c r="B1150" s="183"/>
      <c r="C1150" s="183"/>
      <c r="D1150" s="183"/>
      <c r="F1150" s="184"/>
    </row>
    <row r="1151" spans="2:6" s="127" customFormat="1" hidden="1" x14ac:dyDescent="0.35">
      <c r="B1151" s="183"/>
      <c r="C1151" s="183"/>
      <c r="D1151" s="183"/>
      <c r="F1151" s="184"/>
    </row>
    <row r="1152" spans="2:6" s="127" customFormat="1" hidden="1" x14ac:dyDescent="0.35">
      <c r="B1152" s="183"/>
      <c r="C1152" s="183"/>
      <c r="D1152" s="183"/>
      <c r="F1152" s="184"/>
    </row>
    <row r="1153" spans="2:6" s="127" customFormat="1" hidden="1" x14ac:dyDescent="0.35">
      <c r="B1153" s="183"/>
      <c r="C1153" s="183"/>
      <c r="D1153" s="183"/>
      <c r="F1153" s="184"/>
    </row>
    <row r="1154" spans="2:6" s="127" customFormat="1" hidden="1" x14ac:dyDescent="0.35">
      <c r="B1154" s="183"/>
      <c r="C1154" s="183"/>
      <c r="D1154" s="183"/>
      <c r="F1154" s="184"/>
    </row>
    <row r="1155" spans="2:6" s="127" customFormat="1" hidden="1" x14ac:dyDescent="0.35">
      <c r="B1155" s="183"/>
      <c r="C1155" s="183"/>
      <c r="D1155" s="183"/>
      <c r="F1155" s="184"/>
    </row>
    <row r="1156" spans="2:6" s="127" customFormat="1" hidden="1" x14ac:dyDescent="0.35">
      <c r="B1156" s="183"/>
      <c r="C1156" s="183"/>
      <c r="D1156" s="183"/>
      <c r="F1156" s="184"/>
    </row>
    <row r="1157" spans="2:6" s="127" customFormat="1" hidden="1" x14ac:dyDescent="0.35">
      <c r="B1157" s="183"/>
      <c r="C1157" s="183"/>
      <c r="D1157" s="183"/>
      <c r="F1157" s="184"/>
    </row>
    <row r="1158" spans="2:6" s="127" customFormat="1" hidden="1" x14ac:dyDescent="0.35">
      <c r="B1158" s="183"/>
      <c r="C1158" s="183"/>
      <c r="D1158" s="183"/>
      <c r="F1158" s="184"/>
    </row>
    <row r="1159" spans="2:6" s="127" customFormat="1" hidden="1" x14ac:dyDescent="0.35">
      <c r="B1159" s="183"/>
      <c r="C1159" s="183"/>
      <c r="D1159" s="183"/>
      <c r="F1159" s="184"/>
    </row>
    <row r="1160" spans="2:6" s="127" customFormat="1" hidden="1" x14ac:dyDescent="0.35">
      <c r="B1160" s="183"/>
      <c r="C1160" s="183"/>
      <c r="D1160" s="183"/>
      <c r="F1160" s="184"/>
    </row>
    <row r="1161" spans="2:6" s="127" customFormat="1" hidden="1" x14ac:dyDescent="0.35">
      <c r="B1161" s="183"/>
      <c r="C1161" s="183"/>
      <c r="D1161" s="183"/>
      <c r="F1161" s="184"/>
    </row>
    <row r="1162" spans="2:6" s="127" customFormat="1" hidden="1" x14ac:dyDescent="0.35">
      <c r="B1162" s="183"/>
      <c r="C1162" s="183"/>
      <c r="D1162" s="183"/>
      <c r="F1162" s="184"/>
    </row>
    <row r="1163" spans="2:6" s="127" customFormat="1" hidden="1" x14ac:dyDescent="0.35">
      <c r="B1163" s="183"/>
      <c r="C1163" s="183"/>
      <c r="D1163" s="183"/>
      <c r="F1163" s="184"/>
    </row>
    <row r="1164" spans="2:6" s="127" customFormat="1" hidden="1" x14ac:dyDescent="0.35">
      <c r="B1164" s="183"/>
      <c r="C1164" s="183"/>
      <c r="D1164" s="183"/>
      <c r="F1164" s="184"/>
    </row>
    <row r="1165" spans="2:6" s="127" customFormat="1" hidden="1" x14ac:dyDescent="0.35">
      <c r="B1165" s="183"/>
      <c r="C1165" s="183"/>
      <c r="D1165" s="183"/>
      <c r="F1165" s="184"/>
    </row>
    <row r="1166" spans="2:6" s="127" customFormat="1" hidden="1" x14ac:dyDescent="0.35">
      <c r="B1166" s="183"/>
      <c r="C1166" s="183"/>
      <c r="D1166" s="183"/>
      <c r="F1166" s="184"/>
    </row>
    <row r="1167" spans="2:6" s="127" customFormat="1" hidden="1" x14ac:dyDescent="0.35">
      <c r="B1167" s="183"/>
      <c r="C1167" s="183"/>
      <c r="D1167" s="183"/>
      <c r="F1167" s="184"/>
    </row>
    <row r="1168" spans="2:6" s="127" customFormat="1" hidden="1" x14ac:dyDescent="0.35">
      <c r="B1168" s="183"/>
      <c r="C1168" s="183"/>
      <c r="D1168" s="183"/>
      <c r="F1168" s="184"/>
    </row>
    <row r="1169" spans="2:6" s="127" customFormat="1" hidden="1" x14ac:dyDescent="0.35">
      <c r="B1169" s="183"/>
      <c r="C1169" s="183"/>
      <c r="D1169" s="183"/>
      <c r="F1169" s="184"/>
    </row>
    <row r="1170" spans="2:6" s="127" customFormat="1" hidden="1" x14ac:dyDescent="0.35">
      <c r="B1170" s="183"/>
      <c r="C1170" s="183"/>
      <c r="D1170" s="183"/>
      <c r="F1170" s="184"/>
    </row>
    <row r="1171" spans="2:6" s="127" customFormat="1" hidden="1" x14ac:dyDescent="0.35">
      <c r="B1171" s="183"/>
      <c r="C1171" s="183"/>
      <c r="D1171" s="183"/>
      <c r="F1171" s="184"/>
    </row>
    <row r="1172" spans="2:6" s="127" customFormat="1" hidden="1" x14ac:dyDescent="0.35">
      <c r="B1172" s="183"/>
      <c r="C1172" s="183"/>
      <c r="D1172" s="183"/>
      <c r="F1172" s="184"/>
    </row>
    <row r="1173" spans="2:6" s="127" customFormat="1" hidden="1" x14ac:dyDescent="0.35">
      <c r="B1173" s="183"/>
      <c r="C1173" s="183"/>
      <c r="D1173" s="183"/>
      <c r="F1173" s="184"/>
    </row>
    <row r="1174" spans="2:6" s="127" customFormat="1" hidden="1" x14ac:dyDescent="0.35">
      <c r="B1174" s="183"/>
      <c r="C1174" s="183"/>
      <c r="D1174" s="183"/>
      <c r="F1174" s="184"/>
    </row>
    <row r="1175" spans="2:6" s="127" customFormat="1" hidden="1" x14ac:dyDescent="0.35">
      <c r="B1175" s="183"/>
      <c r="C1175" s="183"/>
      <c r="D1175" s="183"/>
      <c r="F1175" s="184"/>
    </row>
    <row r="1176" spans="2:6" s="127" customFormat="1" hidden="1" x14ac:dyDescent="0.35">
      <c r="B1176" s="183"/>
      <c r="C1176" s="183"/>
      <c r="D1176" s="183"/>
      <c r="F1176" s="184"/>
    </row>
    <row r="1177" spans="2:6" s="127" customFormat="1" hidden="1" x14ac:dyDescent="0.35">
      <c r="B1177" s="183"/>
      <c r="C1177" s="183"/>
      <c r="D1177" s="183"/>
      <c r="F1177" s="184"/>
    </row>
    <row r="1178" spans="2:6" s="127" customFormat="1" hidden="1" x14ac:dyDescent="0.35">
      <c r="B1178" s="183"/>
      <c r="C1178" s="183"/>
      <c r="D1178" s="183"/>
      <c r="F1178" s="184"/>
    </row>
    <row r="1179" spans="2:6" s="127" customFormat="1" hidden="1" x14ac:dyDescent="0.35">
      <c r="B1179" s="183"/>
      <c r="C1179" s="183"/>
      <c r="D1179" s="183"/>
      <c r="F1179" s="184"/>
    </row>
    <row r="1180" spans="2:6" s="127" customFormat="1" hidden="1" x14ac:dyDescent="0.35">
      <c r="B1180" s="183"/>
      <c r="C1180" s="183"/>
      <c r="D1180" s="183"/>
      <c r="F1180" s="184"/>
    </row>
    <row r="1181" spans="2:6" s="127" customFormat="1" hidden="1" x14ac:dyDescent="0.35">
      <c r="B1181" s="183"/>
      <c r="C1181" s="183"/>
      <c r="D1181" s="183"/>
      <c r="F1181" s="184"/>
    </row>
    <row r="1182" spans="2:6" s="127" customFormat="1" hidden="1" x14ac:dyDescent="0.35">
      <c r="B1182" s="183"/>
      <c r="C1182" s="183"/>
      <c r="D1182" s="183"/>
      <c r="F1182" s="184"/>
    </row>
    <row r="1183" spans="2:6" s="127" customFormat="1" hidden="1" x14ac:dyDescent="0.35">
      <c r="B1183" s="183"/>
      <c r="C1183" s="183"/>
      <c r="D1183" s="183"/>
      <c r="F1183" s="184"/>
    </row>
    <row r="1184" spans="2:6" s="127" customFormat="1" hidden="1" x14ac:dyDescent="0.35">
      <c r="B1184" s="183"/>
      <c r="C1184" s="183"/>
      <c r="D1184" s="183"/>
      <c r="F1184" s="184"/>
    </row>
    <row r="1185" spans="2:6" s="127" customFormat="1" hidden="1" x14ac:dyDescent="0.35">
      <c r="B1185" s="183"/>
      <c r="C1185" s="183"/>
      <c r="D1185" s="183"/>
      <c r="F1185" s="184"/>
    </row>
    <row r="1186" spans="2:6" s="127" customFormat="1" hidden="1" x14ac:dyDescent="0.35">
      <c r="B1186" s="183"/>
      <c r="C1186" s="183"/>
      <c r="D1186" s="183"/>
      <c r="F1186" s="184"/>
    </row>
    <row r="1187" spans="2:6" s="127" customFormat="1" hidden="1" x14ac:dyDescent="0.35">
      <c r="B1187" s="183"/>
      <c r="C1187" s="183"/>
      <c r="D1187" s="183"/>
      <c r="F1187" s="184"/>
    </row>
    <row r="1188" spans="2:6" s="127" customFormat="1" hidden="1" x14ac:dyDescent="0.35">
      <c r="B1188" s="183"/>
      <c r="C1188" s="183"/>
      <c r="D1188" s="183"/>
      <c r="F1188" s="184"/>
    </row>
    <row r="1189" spans="2:6" s="127" customFormat="1" hidden="1" x14ac:dyDescent="0.35">
      <c r="B1189" s="183"/>
      <c r="C1189" s="183"/>
      <c r="D1189" s="183"/>
      <c r="F1189" s="184"/>
    </row>
    <row r="1190" spans="2:6" s="127" customFormat="1" hidden="1" x14ac:dyDescent="0.35">
      <c r="B1190" s="183"/>
      <c r="C1190" s="183"/>
      <c r="D1190" s="183"/>
      <c r="F1190" s="184"/>
    </row>
    <row r="1191" spans="2:6" s="127" customFormat="1" hidden="1" x14ac:dyDescent="0.35">
      <c r="B1191" s="183"/>
      <c r="C1191" s="183"/>
      <c r="D1191" s="183"/>
      <c r="F1191" s="184"/>
    </row>
    <row r="1192" spans="2:6" s="127" customFormat="1" hidden="1" x14ac:dyDescent="0.35">
      <c r="B1192" s="183"/>
      <c r="C1192" s="183"/>
      <c r="D1192" s="183"/>
      <c r="F1192" s="184"/>
    </row>
    <row r="1193" spans="2:6" s="127" customFormat="1" hidden="1" x14ac:dyDescent="0.35">
      <c r="B1193" s="183"/>
      <c r="C1193" s="183"/>
      <c r="D1193" s="183"/>
      <c r="F1193" s="184"/>
    </row>
    <row r="1194" spans="2:6" s="127" customFormat="1" hidden="1" x14ac:dyDescent="0.35">
      <c r="B1194" s="183"/>
      <c r="C1194" s="183"/>
      <c r="D1194" s="183"/>
      <c r="F1194" s="184"/>
    </row>
    <row r="1195" spans="2:6" s="127" customFormat="1" hidden="1" x14ac:dyDescent="0.35">
      <c r="B1195" s="183"/>
      <c r="C1195" s="183"/>
      <c r="D1195" s="183"/>
      <c r="F1195" s="184"/>
    </row>
    <row r="1196" spans="2:6" s="127" customFormat="1" hidden="1" x14ac:dyDescent="0.35">
      <c r="B1196" s="183"/>
      <c r="C1196" s="183"/>
      <c r="D1196" s="183"/>
      <c r="F1196" s="184"/>
    </row>
    <row r="1197" spans="2:6" s="127" customFormat="1" hidden="1" x14ac:dyDescent="0.35">
      <c r="B1197" s="183"/>
      <c r="C1197" s="183"/>
      <c r="D1197" s="183"/>
      <c r="F1197" s="184"/>
    </row>
    <row r="1198" spans="2:6" s="127" customFormat="1" hidden="1" x14ac:dyDescent="0.35">
      <c r="B1198" s="183"/>
      <c r="C1198" s="183"/>
      <c r="D1198" s="183"/>
      <c r="F1198" s="184"/>
    </row>
    <row r="1199" spans="2:6" s="127" customFormat="1" hidden="1" x14ac:dyDescent="0.35">
      <c r="B1199" s="183"/>
      <c r="C1199" s="183"/>
      <c r="D1199" s="183"/>
      <c r="F1199" s="184"/>
    </row>
    <row r="1200" spans="2:6" s="127" customFormat="1" hidden="1" x14ac:dyDescent="0.35">
      <c r="B1200" s="183"/>
      <c r="C1200" s="183"/>
      <c r="D1200" s="183"/>
      <c r="F1200" s="184"/>
    </row>
    <row r="1201" spans="2:6" s="127" customFormat="1" hidden="1" x14ac:dyDescent="0.35">
      <c r="B1201" s="183"/>
      <c r="C1201" s="183"/>
      <c r="D1201" s="183"/>
      <c r="F1201" s="184"/>
    </row>
    <row r="1202" spans="2:6" s="127" customFormat="1" hidden="1" x14ac:dyDescent="0.35">
      <c r="B1202" s="183"/>
      <c r="C1202" s="183"/>
      <c r="D1202" s="183"/>
      <c r="F1202" s="184"/>
    </row>
    <row r="1203" spans="2:6" s="127" customFormat="1" hidden="1" x14ac:dyDescent="0.35">
      <c r="B1203" s="183"/>
      <c r="C1203" s="183"/>
      <c r="D1203" s="183"/>
      <c r="F1203" s="184"/>
    </row>
    <row r="1204" spans="2:6" s="127" customFormat="1" hidden="1" x14ac:dyDescent="0.35">
      <c r="B1204" s="183"/>
      <c r="C1204" s="183"/>
      <c r="D1204" s="183"/>
      <c r="F1204" s="184"/>
    </row>
    <row r="1205" spans="2:6" s="127" customFormat="1" hidden="1" x14ac:dyDescent="0.35">
      <c r="B1205" s="183"/>
      <c r="C1205" s="183"/>
      <c r="D1205" s="183"/>
      <c r="F1205" s="184"/>
    </row>
    <row r="1206" spans="2:6" s="127" customFormat="1" hidden="1" x14ac:dyDescent="0.35">
      <c r="B1206" s="183"/>
      <c r="C1206" s="183"/>
      <c r="D1206" s="183"/>
      <c r="F1206" s="184"/>
    </row>
    <row r="1207" spans="2:6" s="127" customFormat="1" hidden="1" x14ac:dyDescent="0.35">
      <c r="B1207" s="183"/>
      <c r="C1207" s="183"/>
      <c r="D1207" s="183"/>
      <c r="F1207" s="184"/>
    </row>
    <row r="1208" spans="2:6" s="127" customFormat="1" hidden="1" x14ac:dyDescent="0.35">
      <c r="B1208" s="183"/>
      <c r="C1208" s="183"/>
      <c r="D1208" s="183"/>
      <c r="F1208" s="184"/>
    </row>
    <row r="1209" spans="2:6" s="127" customFormat="1" hidden="1" x14ac:dyDescent="0.35">
      <c r="B1209" s="183"/>
      <c r="C1209" s="183"/>
      <c r="D1209" s="183"/>
      <c r="F1209" s="184"/>
    </row>
    <row r="1210" spans="2:6" s="127" customFormat="1" hidden="1" x14ac:dyDescent="0.35">
      <c r="B1210" s="183"/>
      <c r="C1210" s="183"/>
      <c r="D1210" s="183"/>
      <c r="F1210" s="184"/>
    </row>
    <row r="1211" spans="2:6" s="127" customFormat="1" hidden="1" x14ac:dyDescent="0.35">
      <c r="B1211" s="183"/>
      <c r="C1211" s="183"/>
      <c r="D1211" s="183"/>
      <c r="F1211" s="184"/>
    </row>
    <row r="1212" spans="2:6" s="127" customFormat="1" hidden="1" x14ac:dyDescent="0.35">
      <c r="B1212" s="183"/>
      <c r="C1212" s="183"/>
      <c r="D1212" s="183"/>
      <c r="F1212" s="184"/>
    </row>
    <row r="1213" spans="2:6" s="127" customFormat="1" hidden="1" x14ac:dyDescent="0.35">
      <c r="B1213" s="183"/>
      <c r="C1213" s="183"/>
      <c r="D1213" s="183"/>
      <c r="F1213" s="184"/>
    </row>
    <row r="1214" spans="2:6" s="127" customFormat="1" hidden="1" x14ac:dyDescent="0.35">
      <c r="B1214" s="183"/>
      <c r="C1214" s="183"/>
      <c r="D1214" s="183"/>
      <c r="F1214" s="184"/>
    </row>
    <row r="1215" spans="2:6" s="127" customFormat="1" hidden="1" x14ac:dyDescent="0.35">
      <c r="B1215" s="183"/>
      <c r="C1215" s="183"/>
      <c r="D1215" s="183"/>
      <c r="F1215" s="184"/>
    </row>
    <row r="1216" spans="2:6" s="127" customFormat="1" hidden="1" x14ac:dyDescent="0.35">
      <c r="B1216" s="183"/>
      <c r="C1216" s="183"/>
      <c r="D1216" s="183"/>
      <c r="F1216" s="184"/>
    </row>
    <row r="1217" spans="2:6" s="127" customFormat="1" hidden="1" x14ac:dyDescent="0.35">
      <c r="B1217" s="183"/>
      <c r="C1217" s="183"/>
      <c r="D1217" s="183"/>
      <c r="F1217" s="184"/>
    </row>
    <row r="1218" spans="2:6" s="127" customFormat="1" hidden="1" x14ac:dyDescent="0.35">
      <c r="B1218" s="183"/>
      <c r="C1218" s="183"/>
      <c r="D1218" s="183"/>
      <c r="F1218" s="184"/>
    </row>
    <row r="1219" spans="2:6" s="127" customFormat="1" hidden="1" x14ac:dyDescent="0.35">
      <c r="B1219" s="183"/>
      <c r="C1219" s="183"/>
      <c r="D1219" s="183"/>
      <c r="F1219" s="184"/>
    </row>
    <row r="1220" spans="2:6" s="127" customFormat="1" hidden="1" x14ac:dyDescent="0.35">
      <c r="B1220" s="183"/>
      <c r="C1220" s="183"/>
      <c r="D1220" s="183"/>
      <c r="F1220" s="184"/>
    </row>
    <row r="1221" spans="2:6" s="127" customFormat="1" hidden="1" x14ac:dyDescent="0.35">
      <c r="B1221" s="183"/>
      <c r="C1221" s="183"/>
      <c r="D1221" s="183"/>
      <c r="F1221" s="184"/>
    </row>
    <row r="1222" spans="2:6" s="127" customFormat="1" hidden="1" x14ac:dyDescent="0.35">
      <c r="B1222" s="183"/>
      <c r="C1222" s="183"/>
      <c r="D1222" s="183"/>
      <c r="F1222" s="184"/>
    </row>
    <row r="1223" spans="2:6" s="127" customFormat="1" hidden="1" x14ac:dyDescent="0.35">
      <c r="B1223" s="183"/>
      <c r="C1223" s="183"/>
      <c r="D1223" s="183"/>
      <c r="F1223" s="184"/>
    </row>
    <row r="1224" spans="2:6" s="127" customFormat="1" hidden="1" x14ac:dyDescent="0.35">
      <c r="B1224" s="183"/>
      <c r="C1224" s="183"/>
      <c r="D1224" s="183"/>
      <c r="F1224" s="184"/>
    </row>
    <row r="1225" spans="2:6" s="127" customFormat="1" hidden="1" x14ac:dyDescent="0.35">
      <c r="B1225" s="183"/>
      <c r="C1225" s="183"/>
      <c r="D1225" s="183"/>
      <c r="F1225" s="184"/>
    </row>
    <row r="1226" spans="2:6" s="127" customFormat="1" hidden="1" x14ac:dyDescent="0.35">
      <c r="B1226" s="183"/>
      <c r="C1226" s="183"/>
      <c r="D1226" s="183"/>
      <c r="F1226" s="184"/>
    </row>
    <row r="1227" spans="2:6" s="127" customFormat="1" hidden="1" x14ac:dyDescent="0.35">
      <c r="B1227" s="183"/>
      <c r="C1227" s="183"/>
      <c r="D1227" s="183"/>
      <c r="F1227" s="184"/>
    </row>
    <row r="1228" spans="2:6" s="127" customFormat="1" hidden="1" x14ac:dyDescent="0.35">
      <c r="B1228" s="183"/>
      <c r="C1228" s="183"/>
      <c r="D1228" s="183"/>
      <c r="F1228" s="184"/>
    </row>
    <row r="1229" spans="2:6" s="127" customFormat="1" hidden="1" x14ac:dyDescent="0.35">
      <c r="B1229" s="183"/>
      <c r="C1229" s="183"/>
      <c r="D1229" s="183"/>
      <c r="F1229" s="184"/>
    </row>
    <row r="1230" spans="2:6" s="127" customFormat="1" hidden="1" x14ac:dyDescent="0.35">
      <c r="B1230" s="183"/>
      <c r="C1230" s="183"/>
      <c r="D1230" s="183"/>
      <c r="F1230" s="184"/>
    </row>
    <row r="1231" spans="2:6" s="127" customFormat="1" hidden="1" x14ac:dyDescent="0.35">
      <c r="B1231" s="183"/>
      <c r="C1231" s="183"/>
      <c r="D1231" s="183"/>
      <c r="F1231" s="184"/>
    </row>
    <row r="1232" spans="2:6" s="127" customFormat="1" hidden="1" x14ac:dyDescent="0.35">
      <c r="B1232" s="183"/>
      <c r="C1232" s="183"/>
      <c r="D1232" s="183"/>
      <c r="F1232" s="184"/>
    </row>
    <row r="1233" spans="2:6" s="127" customFormat="1" hidden="1" x14ac:dyDescent="0.35">
      <c r="B1233" s="183"/>
      <c r="C1233" s="183"/>
      <c r="D1233" s="183"/>
      <c r="F1233" s="184"/>
    </row>
    <row r="1234" spans="2:6" s="127" customFormat="1" hidden="1" x14ac:dyDescent="0.35">
      <c r="B1234" s="183"/>
      <c r="C1234" s="183"/>
      <c r="D1234" s="183"/>
      <c r="F1234" s="184"/>
    </row>
    <row r="1235" spans="2:6" s="127" customFormat="1" hidden="1" x14ac:dyDescent="0.35">
      <c r="B1235" s="183"/>
      <c r="C1235" s="183"/>
      <c r="D1235" s="183"/>
      <c r="F1235" s="184"/>
    </row>
    <row r="1236" spans="2:6" s="127" customFormat="1" hidden="1" x14ac:dyDescent="0.35">
      <c r="B1236" s="183"/>
      <c r="C1236" s="183"/>
      <c r="D1236" s="183"/>
      <c r="F1236" s="184"/>
    </row>
    <row r="1237" spans="2:6" s="127" customFormat="1" hidden="1" x14ac:dyDescent="0.35">
      <c r="B1237" s="183"/>
      <c r="C1237" s="183"/>
      <c r="D1237" s="183"/>
      <c r="F1237" s="184"/>
    </row>
    <row r="1238" spans="2:6" s="127" customFormat="1" hidden="1" x14ac:dyDescent="0.35">
      <c r="B1238" s="183"/>
      <c r="C1238" s="183"/>
      <c r="D1238" s="183"/>
      <c r="F1238" s="184"/>
    </row>
    <row r="1239" spans="2:6" s="127" customFormat="1" hidden="1" x14ac:dyDescent="0.35">
      <c r="B1239" s="183"/>
      <c r="C1239" s="183"/>
      <c r="D1239" s="183"/>
      <c r="F1239" s="184"/>
    </row>
    <row r="1240" spans="2:6" s="127" customFormat="1" hidden="1" x14ac:dyDescent="0.35">
      <c r="B1240" s="183"/>
      <c r="C1240" s="183"/>
      <c r="D1240" s="183"/>
      <c r="F1240" s="184"/>
    </row>
    <row r="1241" spans="2:6" s="127" customFormat="1" hidden="1" x14ac:dyDescent="0.35">
      <c r="B1241" s="183"/>
      <c r="C1241" s="183"/>
      <c r="D1241" s="183"/>
      <c r="F1241" s="184"/>
    </row>
    <row r="1242" spans="2:6" s="127" customFormat="1" hidden="1" x14ac:dyDescent="0.35">
      <c r="B1242" s="183"/>
      <c r="C1242" s="183"/>
      <c r="D1242" s="183"/>
      <c r="F1242" s="184"/>
    </row>
    <row r="1243" spans="2:6" s="127" customFormat="1" hidden="1" x14ac:dyDescent="0.35">
      <c r="B1243" s="183"/>
      <c r="C1243" s="183"/>
      <c r="D1243" s="183"/>
      <c r="F1243" s="184"/>
    </row>
    <row r="1244" spans="2:6" s="127" customFormat="1" hidden="1" x14ac:dyDescent="0.35">
      <c r="B1244" s="183"/>
      <c r="C1244" s="183"/>
      <c r="D1244" s="183"/>
      <c r="F1244" s="184"/>
    </row>
    <row r="1245" spans="2:6" s="127" customFormat="1" hidden="1" x14ac:dyDescent="0.35">
      <c r="B1245" s="183"/>
      <c r="C1245" s="183"/>
      <c r="D1245" s="183"/>
      <c r="F1245" s="184"/>
    </row>
    <row r="1246" spans="2:6" s="127" customFormat="1" hidden="1" x14ac:dyDescent="0.35">
      <c r="B1246" s="183"/>
      <c r="C1246" s="183"/>
      <c r="D1246" s="183"/>
      <c r="F1246" s="184"/>
    </row>
    <row r="1247" spans="2:6" s="127" customFormat="1" hidden="1" x14ac:dyDescent="0.35">
      <c r="B1247" s="183"/>
      <c r="C1247" s="183"/>
      <c r="D1247" s="183"/>
      <c r="F1247" s="184"/>
    </row>
    <row r="1248" spans="2:6" s="127" customFormat="1" hidden="1" x14ac:dyDescent="0.35">
      <c r="B1248" s="183"/>
      <c r="C1248" s="183"/>
      <c r="D1248" s="183"/>
      <c r="F1248" s="184"/>
    </row>
    <row r="1249" spans="2:6" s="127" customFormat="1" hidden="1" x14ac:dyDescent="0.35">
      <c r="B1249" s="183"/>
      <c r="C1249" s="183"/>
      <c r="D1249" s="183"/>
      <c r="F1249" s="184"/>
    </row>
    <row r="1250" spans="2:6" s="127" customFormat="1" hidden="1" x14ac:dyDescent="0.35">
      <c r="B1250" s="183"/>
      <c r="C1250" s="183"/>
      <c r="D1250" s="183"/>
      <c r="F1250" s="184"/>
    </row>
    <row r="1251" spans="2:6" s="127" customFormat="1" hidden="1" x14ac:dyDescent="0.35">
      <c r="B1251" s="183"/>
      <c r="C1251" s="183"/>
      <c r="D1251" s="183"/>
      <c r="F1251" s="184"/>
    </row>
    <row r="1252" spans="2:6" s="127" customFormat="1" hidden="1" x14ac:dyDescent="0.35">
      <c r="B1252" s="183"/>
      <c r="C1252" s="183"/>
      <c r="D1252" s="183"/>
      <c r="F1252" s="184"/>
    </row>
    <row r="1253" spans="2:6" s="127" customFormat="1" hidden="1" x14ac:dyDescent="0.35">
      <c r="B1253" s="183"/>
      <c r="C1253" s="183"/>
      <c r="D1253" s="183"/>
      <c r="F1253" s="184"/>
    </row>
    <row r="1254" spans="2:6" s="127" customFormat="1" hidden="1" x14ac:dyDescent="0.35">
      <c r="B1254" s="183"/>
      <c r="C1254" s="183"/>
      <c r="D1254" s="183"/>
      <c r="F1254" s="184"/>
    </row>
    <row r="1255" spans="2:6" s="127" customFormat="1" hidden="1" x14ac:dyDescent="0.35">
      <c r="B1255" s="183"/>
      <c r="C1255" s="183"/>
      <c r="D1255" s="183"/>
      <c r="F1255" s="184"/>
    </row>
    <row r="1256" spans="2:6" s="127" customFormat="1" hidden="1" x14ac:dyDescent="0.35">
      <c r="B1256" s="183"/>
      <c r="C1256" s="183"/>
      <c r="D1256" s="183"/>
      <c r="F1256" s="184"/>
    </row>
    <row r="1257" spans="2:6" s="127" customFormat="1" hidden="1" x14ac:dyDescent="0.35">
      <c r="B1257" s="183"/>
      <c r="C1257" s="183"/>
      <c r="D1257" s="183"/>
      <c r="F1257" s="184"/>
    </row>
    <row r="1258" spans="2:6" s="127" customFormat="1" hidden="1" x14ac:dyDescent="0.35">
      <c r="B1258" s="183"/>
      <c r="C1258" s="183"/>
      <c r="D1258" s="183"/>
      <c r="F1258" s="184"/>
    </row>
    <row r="1259" spans="2:6" s="127" customFormat="1" hidden="1" x14ac:dyDescent="0.35">
      <c r="B1259" s="183"/>
      <c r="C1259" s="183"/>
      <c r="D1259" s="183"/>
      <c r="F1259" s="184"/>
    </row>
    <row r="1260" spans="2:6" s="127" customFormat="1" hidden="1" x14ac:dyDescent="0.35">
      <c r="B1260" s="183"/>
      <c r="C1260" s="183"/>
      <c r="D1260" s="183"/>
      <c r="F1260" s="184"/>
    </row>
    <row r="1261" spans="2:6" s="127" customFormat="1" hidden="1" x14ac:dyDescent="0.35">
      <c r="B1261" s="183"/>
      <c r="C1261" s="183"/>
      <c r="D1261" s="183"/>
      <c r="F1261" s="184"/>
    </row>
    <row r="1262" spans="2:6" s="127" customFormat="1" hidden="1" x14ac:dyDescent="0.35">
      <c r="B1262" s="183"/>
      <c r="C1262" s="183"/>
      <c r="D1262" s="183"/>
      <c r="F1262" s="184"/>
    </row>
    <row r="1263" spans="2:6" s="127" customFormat="1" hidden="1" x14ac:dyDescent="0.35">
      <c r="B1263" s="183"/>
      <c r="C1263" s="183"/>
      <c r="D1263" s="183"/>
      <c r="F1263" s="184"/>
    </row>
    <row r="1264" spans="2:6" s="127" customFormat="1" hidden="1" x14ac:dyDescent="0.35">
      <c r="B1264" s="183"/>
      <c r="C1264" s="183"/>
      <c r="D1264" s="183"/>
      <c r="F1264" s="184"/>
    </row>
    <row r="1265" spans="2:6" s="127" customFormat="1" hidden="1" x14ac:dyDescent="0.35">
      <c r="B1265" s="183"/>
      <c r="C1265" s="183"/>
      <c r="D1265" s="183"/>
      <c r="F1265" s="184"/>
    </row>
    <row r="1266" spans="2:6" s="127" customFormat="1" hidden="1" x14ac:dyDescent="0.35">
      <c r="B1266" s="183"/>
      <c r="C1266" s="183"/>
      <c r="D1266" s="183"/>
      <c r="F1266" s="184"/>
    </row>
    <row r="1267" spans="2:6" s="127" customFormat="1" hidden="1" x14ac:dyDescent="0.35">
      <c r="B1267" s="183"/>
      <c r="C1267" s="183"/>
      <c r="D1267" s="183"/>
      <c r="F1267" s="184"/>
    </row>
    <row r="1268" spans="2:6" s="127" customFormat="1" hidden="1" x14ac:dyDescent="0.35">
      <c r="B1268" s="183"/>
      <c r="C1268" s="183"/>
      <c r="D1268" s="183"/>
      <c r="F1268" s="184"/>
    </row>
    <row r="1269" spans="2:6" s="127" customFormat="1" hidden="1" x14ac:dyDescent="0.35">
      <c r="B1269" s="183"/>
      <c r="C1269" s="183"/>
      <c r="D1269" s="183"/>
      <c r="F1269" s="184"/>
    </row>
    <row r="1270" spans="2:6" s="127" customFormat="1" hidden="1" x14ac:dyDescent="0.35">
      <c r="B1270" s="183"/>
      <c r="C1270" s="183"/>
      <c r="D1270" s="183"/>
      <c r="F1270" s="184"/>
    </row>
    <row r="1271" spans="2:6" s="127" customFormat="1" hidden="1" x14ac:dyDescent="0.35">
      <c r="B1271" s="183"/>
      <c r="C1271" s="183"/>
      <c r="D1271" s="183"/>
      <c r="F1271" s="184"/>
    </row>
    <row r="1272" spans="2:6" s="127" customFormat="1" hidden="1" x14ac:dyDescent="0.35">
      <c r="B1272" s="183"/>
      <c r="C1272" s="183"/>
      <c r="D1272" s="183"/>
      <c r="F1272" s="184"/>
    </row>
    <row r="1273" spans="2:6" s="127" customFormat="1" hidden="1" x14ac:dyDescent="0.35">
      <c r="B1273" s="183"/>
      <c r="C1273" s="183"/>
      <c r="D1273" s="183"/>
      <c r="F1273" s="184"/>
    </row>
    <row r="1274" spans="2:6" s="127" customFormat="1" hidden="1" x14ac:dyDescent="0.35">
      <c r="B1274" s="183"/>
      <c r="C1274" s="183"/>
      <c r="D1274" s="183"/>
      <c r="F1274" s="184"/>
    </row>
    <row r="1275" spans="2:6" s="127" customFormat="1" hidden="1" x14ac:dyDescent="0.35">
      <c r="B1275" s="183"/>
      <c r="C1275" s="183"/>
      <c r="D1275" s="183"/>
      <c r="F1275" s="184"/>
    </row>
    <row r="1276" spans="2:6" s="127" customFormat="1" hidden="1" x14ac:dyDescent="0.35">
      <c r="B1276" s="183"/>
      <c r="C1276" s="183"/>
      <c r="D1276" s="183"/>
      <c r="F1276" s="184"/>
    </row>
    <row r="1277" spans="2:6" s="127" customFormat="1" hidden="1" x14ac:dyDescent="0.35">
      <c r="B1277" s="183"/>
      <c r="C1277" s="183"/>
      <c r="D1277" s="183"/>
      <c r="F1277" s="184"/>
    </row>
    <row r="1278" spans="2:6" s="127" customFormat="1" hidden="1" x14ac:dyDescent="0.35">
      <c r="B1278" s="183"/>
      <c r="C1278" s="183"/>
      <c r="D1278" s="183"/>
      <c r="F1278" s="184"/>
    </row>
    <row r="1279" spans="2:6" s="127" customFormat="1" hidden="1" x14ac:dyDescent="0.35">
      <c r="B1279" s="183"/>
      <c r="C1279" s="183"/>
      <c r="D1279" s="183"/>
      <c r="F1279" s="184"/>
    </row>
    <row r="1280" spans="2:6" s="127" customFormat="1" hidden="1" x14ac:dyDescent="0.35">
      <c r="B1280" s="183"/>
      <c r="C1280" s="183"/>
      <c r="D1280" s="183"/>
      <c r="F1280" s="184"/>
    </row>
    <row r="1281" spans="2:6" s="127" customFormat="1" hidden="1" x14ac:dyDescent="0.35">
      <c r="B1281" s="183"/>
      <c r="C1281" s="183"/>
      <c r="D1281" s="183"/>
      <c r="F1281" s="184"/>
    </row>
    <row r="1282" spans="2:6" s="127" customFormat="1" hidden="1" x14ac:dyDescent="0.35">
      <c r="B1282" s="183"/>
      <c r="C1282" s="183"/>
      <c r="D1282" s="183"/>
      <c r="F1282" s="184"/>
    </row>
    <row r="1283" spans="2:6" s="127" customFormat="1" hidden="1" x14ac:dyDescent="0.35">
      <c r="B1283" s="183"/>
      <c r="C1283" s="183"/>
      <c r="D1283" s="183"/>
      <c r="F1283" s="184"/>
    </row>
    <row r="1284" spans="2:6" s="127" customFormat="1" hidden="1" x14ac:dyDescent="0.35">
      <c r="B1284" s="183"/>
      <c r="C1284" s="183"/>
      <c r="D1284" s="183"/>
      <c r="F1284" s="184"/>
    </row>
    <row r="1285" spans="2:6" s="127" customFormat="1" hidden="1" x14ac:dyDescent="0.35">
      <c r="B1285" s="183"/>
      <c r="C1285" s="183"/>
      <c r="D1285" s="183"/>
      <c r="F1285" s="184"/>
    </row>
    <row r="1286" spans="2:6" s="127" customFormat="1" hidden="1" x14ac:dyDescent="0.35">
      <c r="B1286" s="183"/>
      <c r="C1286" s="183"/>
      <c r="D1286" s="183"/>
      <c r="F1286" s="184"/>
    </row>
    <row r="1287" spans="2:6" s="127" customFormat="1" hidden="1" x14ac:dyDescent="0.35">
      <c r="B1287" s="183"/>
      <c r="C1287" s="183"/>
      <c r="D1287" s="183"/>
      <c r="F1287" s="184"/>
    </row>
    <row r="1288" spans="2:6" s="127" customFormat="1" hidden="1" x14ac:dyDescent="0.35">
      <c r="B1288" s="183"/>
      <c r="C1288" s="183"/>
      <c r="D1288" s="183"/>
      <c r="F1288" s="184"/>
    </row>
    <row r="1289" spans="2:6" s="127" customFormat="1" hidden="1" x14ac:dyDescent="0.35">
      <c r="B1289" s="183"/>
      <c r="C1289" s="183"/>
      <c r="D1289" s="183"/>
      <c r="F1289" s="184"/>
    </row>
    <row r="1290" spans="2:6" s="127" customFormat="1" hidden="1" x14ac:dyDescent="0.35">
      <c r="B1290" s="183"/>
      <c r="C1290" s="183"/>
      <c r="D1290" s="183"/>
      <c r="F1290" s="184"/>
    </row>
    <row r="1291" spans="2:6" s="127" customFormat="1" hidden="1" x14ac:dyDescent="0.35">
      <c r="B1291" s="183"/>
      <c r="C1291" s="183"/>
      <c r="D1291" s="183"/>
      <c r="F1291" s="184"/>
    </row>
    <row r="1292" spans="2:6" s="127" customFormat="1" hidden="1" x14ac:dyDescent="0.35">
      <c r="B1292" s="183"/>
      <c r="C1292" s="183"/>
      <c r="D1292" s="183"/>
      <c r="F1292" s="184"/>
    </row>
    <row r="1293" spans="2:6" s="127" customFormat="1" hidden="1" x14ac:dyDescent="0.35">
      <c r="B1293" s="183"/>
      <c r="C1293" s="183"/>
      <c r="D1293" s="183"/>
      <c r="F1293" s="184"/>
    </row>
    <row r="1294" spans="2:6" s="127" customFormat="1" hidden="1" x14ac:dyDescent="0.35">
      <c r="B1294" s="183"/>
      <c r="C1294" s="183"/>
      <c r="D1294" s="183"/>
      <c r="F1294" s="184"/>
    </row>
    <row r="1295" spans="2:6" s="127" customFormat="1" hidden="1" x14ac:dyDescent="0.35">
      <c r="B1295" s="183"/>
      <c r="C1295" s="183"/>
      <c r="D1295" s="183"/>
      <c r="F1295" s="184"/>
    </row>
    <row r="1296" spans="2:6" s="127" customFormat="1" hidden="1" x14ac:dyDescent="0.35">
      <c r="B1296" s="183"/>
      <c r="C1296" s="183"/>
      <c r="D1296" s="183"/>
      <c r="F1296" s="184"/>
    </row>
    <row r="1297" spans="2:6" s="127" customFormat="1" hidden="1" x14ac:dyDescent="0.35">
      <c r="B1297" s="183"/>
      <c r="C1297" s="183"/>
      <c r="D1297" s="183"/>
      <c r="F1297" s="184"/>
    </row>
    <row r="1298" spans="2:6" s="127" customFormat="1" hidden="1" x14ac:dyDescent="0.35">
      <c r="B1298" s="183"/>
      <c r="C1298" s="183"/>
      <c r="D1298" s="183"/>
      <c r="F1298" s="184"/>
    </row>
    <row r="1299" spans="2:6" s="127" customFormat="1" hidden="1" x14ac:dyDescent="0.35">
      <c r="B1299" s="183"/>
      <c r="C1299" s="183"/>
      <c r="D1299" s="183"/>
      <c r="F1299" s="184"/>
    </row>
    <row r="1300" spans="2:6" s="127" customFormat="1" hidden="1" x14ac:dyDescent="0.35">
      <c r="B1300" s="183"/>
      <c r="C1300" s="183"/>
      <c r="D1300" s="183"/>
      <c r="F1300" s="184"/>
    </row>
    <row r="1301" spans="2:6" s="127" customFormat="1" hidden="1" x14ac:dyDescent="0.35">
      <c r="B1301" s="183"/>
      <c r="C1301" s="183"/>
      <c r="D1301" s="183"/>
      <c r="F1301" s="184"/>
    </row>
    <row r="1302" spans="2:6" s="127" customFormat="1" hidden="1" x14ac:dyDescent="0.35">
      <c r="B1302" s="183"/>
      <c r="C1302" s="183"/>
      <c r="D1302" s="183"/>
      <c r="F1302" s="184"/>
    </row>
    <row r="1303" spans="2:6" s="127" customFormat="1" hidden="1" x14ac:dyDescent="0.35">
      <c r="B1303" s="183"/>
      <c r="C1303" s="183"/>
      <c r="D1303" s="183"/>
      <c r="F1303" s="184"/>
    </row>
    <row r="1304" spans="2:6" s="127" customFormat="1" hidden="1" x14ac:dyDescent="0.35">
      <c r="B1304" s="183"/>
      <c r="C1304" s="183"/>
      <c r="D1304" s="183"/>
      <c r="F1304" s="184"/>
    </row>
    <row r="1305" spans="2:6" s="127" customFormat="1" hidden="1" x14ac:dyDescent="0.35">
      <c r="B1305" s="183"/>
      <c r="C1305" s="183"/>
      <c r="D1305" s="183"/>
      <c r="F1305" s="184"/>
    </row>
    <row r="1306" spans="2:6" s="127" customFormat="1" hidden="1" x14ac:dyDescent="0.35">
      <c r="B1306" s="183"/>
      <c r="C1306" s="183"/>
      <c r="D1306" s="183"/>
      <c r="F1306" s="184"/>
    </row>
    <row r="1307" spans="2:6" s="127" customFormat="1" hidden="1" x14ac:dyDescent="0.35">
      <c r="B1307" s="183"/>
      <c r="C1307" s="183"/>
      <c r="D1307" s="183"/>
      <c r="F1307" s="184"/>
    </row>
    <row r="1308" spans="2:6" s="127" customFormat="1" hidden="1" x14ac:dyDescent="0.35">
      <c r="B1308" s="183"/>
      <c r="C1308" s="183"/>
      <c r="D1308" s="183"/>
      <c r="F1308" s="184"/>
    </row>
    <row r="1309" spans="2:6" s="127" customFormat="1" hidden="1" x14ac:dyDescent="0.35">
      <c r="B1309" s="183"/>
      <c r="C1309" s="183"/>
      <c r="D1309" s="183"/>
      <c r="F1309" s="184"/>
    </row>
    <row r="1310" spans="2:6" s="127" customFormat="1" hidden="1" x14ac:dyDescent="0.35">
      <c r="B1310" s="183"/>
      <c r="C1310" s="183"/>
      <c r="D1310" s="183"/>
      <c r="F1310" s="184"/>
    </row>
    <row r="1311" spans="2:6" s="127" customFormat="1" hidden="1" x14ac:dyDescent="0.35">
      <c r="B1311" s="183"/>
      <c r="C1311" s="183"/>
      <c r="D1311" s="183"/>
      <c r="F1311" s="184"/>
    </row>
    <row r="1312" spans="2:6" s="127" customFormat="1" hidden="1" x14ac:dyDescent="0.35">
      <c r="B1312" s="183"/>
      <c r="C1312" s="183"/>
      <c r="D1312" s="183"/>
      <c r="F1312" s="184"/>
    </row>
    <row r="1313" spans="2:6" s="127" customFormat="1" hidden="1" x14ac:dyDescent="0.35">
      <c r="B1313" s="183"/>
      <c r="C1313" s="183"/>
      <c r="D1313" s="183"/>
      <c r="F1313" s="184"/>
    </row>
    <row r="1314" spans="2:6" s="127" customFormat="1" hidden="1" x14ac:dyDescent="0.35">
      <c r="B1314" s="183"/>
      <c r="C1314" s="183"/>
      <c r="D1314" s="183"/>
      <c r="F1314" s="184"/>
    </row>
    <row r="1315" spans="2:6" s="127" customFormat="1" hidden="1" x14ac:dyDescent="0.35">
      <c r="B1315" s="183"/>
      <c r="C1315" s="183"/>
      <c r="D1315" s="183"/>
      <c r="F1315" s="184"/>
    </row>
    <row r="1316" spans="2:6" s="127" customFormat="1" hidden="1" x14ac:dyDescent="0.35">
      <c r="B1316" s="183"/>
      <c r="C1316" s="183"/>
      <c r="D1316" s="183"/>
      <c r="F1316" s="184"/>
    </row>
    <row r="1317" spans="2:6" s="127" customFormat="1" hidden="1" x14ac:dyDescent="0.35">
      <c r="B1317" s="183"/>
      <c r="C1317" s="183"/>
      <c r="D1317" s="183"/>
      <c r="F1317" s="184"/>
    </row>
    <row r="1318" spans="2:6" s="127" customFormat="1" hidden="1" x14ac:dyDescent="0.35">
      <c r="B1318" s="183"/>
      <c r="C1318" s="183"/>
      <c r="D1318" s="183"/>
      <c r="F1318" s="184"/>
    </row>
    <row r="1319" spans="2:6" s="127" customFormat="1" hidden="1" x14ac:dyDescent="0.35">
      <c r="B1319" s="183"/>
      <c r="C1319" s="183"/>
      <c r="D1319" s="183"/>
      <c r="F1319" s="184"/>
    </row>
    <row r="1320" spans="2:6" s="127" customFormat="1" hidden="1" x14ac:dyDescent="0.35">
      <c r="B1320" s="183"/>
      <c r="C1320" s="183"/>
      <c r="D1320" s="183"/>
      <c r="F1320" s="184"/>
    </row>
    <row r="1321" spans="2:6" s="127" customFormat="1" hidden="1" x14ac:dyDescent="0.35">
      <c r="B1321" s="183"/>
      <c r="C1321" s="183"/>
      <c r="D1321" s="183"/>
      <c r="F1321" s="184"/>
    </row>
    <row r="1322" spans="2:6" s="127" customFormat="1" hidden="1" x14ac:dyDescent="0.35">
      <c r="B1322" s="183"/>
      <c r="C1322" s="183"/>
      <c r="D1322" s="183"/>
      <c r="F1322" s="184"/>
    </row>
    <row r="1323" spans="2:6" s="127" customFormat="1" hidden="1" x14ac:dyDescent="0.35">
      <c r="B1323" s="183"/>
      <c r="C1323" s="183"/>
      <c r="D1323" s="183"/>
      <c r="F1323" s="184"/>
    </row>
    <row r="1324" spans="2:6" s="127" customFormat="1" hidden="1" x14ac:dyDescent="0.35">
      <c r="B1324" s="183"/>
      <c r="C1324" s="183"/>
      <c r="D1324" s="183"/>
      <c r="F1324" s="184"/>
    </row>
    <row r="1325" spans="2:6" s="127" customFormat="1" hidden="1" x14ac:dyDescent="0.35">
      <c r="B1325" s="183"/>
      <c r="C1325" s="183"/>
      <c r="D1325" s="183"/>
      <c r="F1325" s="184"/>
    </row>
    <row r="1326" spans="2:6" s="127" customFormat="1" hidden="1" x14ac:dyDescent="0.35">
      <c r="B1326" s="183"/>
      <c r="C1326" s="183"/>
      <c r="D1326" s="183"/>
      <c r="F1326" s="184"/>
    </row>
    <row r="1327" spans="2:6" s="127" customFormat="1" hidden="1" x14ac:dyDescent="0.35">
      <c r="B1327" s="183"/>
      <c r="C1327" s="183"/>
      <c r="D1327" s="183"/>
      <c r="F1327" s="184"/>
    </row>
    <row r="1328" spans="2:6" s="127" customFormat="1" hidden="1" x14ac:dyDescent="0.35">
      <c r="B1328" s="183"/>
      <c r="C1328" s="183"/>
      <c r="D1328" s="183"/>
      <c r="F1328" s="184"/>
    </row>
    <row r="1329" spans="2:6" s="127" customFormat="1" hidden="1" x14ac:dyDescent="0.35">
      <c r="B1329" s="183"/>
      <c r="C1329" s="183"/>
      <c r="D1329" s="183"/>
      <c r="F1329" s="184"/>
    </row>
    <row r="1330" spans="2:6" s="127" customFormat="1" hidden="1" x14ac:dyDescent="0.35">
      <c r="B1330" s="183"/>
      <c r="C1330" s="183"/>
      <c r="D1330" s="183"/>
      <c r="F1330" s="184"/>
    </row>
    <row r="1331" spans="2:6" s="127" customFormat="1" hidden="1" x14ac:dyDescent="0.35">
      <c r="B1331" s="183"/>
      <c r="C1331" s="183"/>
      <c r="D1331" s="183"/>
      <c r="F1331" s="184"/>
    </row>
    <row r="1332" spans="2:6" s="127" customFormat="1" hidden="1" x14ac:dyDescent="0.35">
      <c r="B1332" s="183"/>
      <c r="C1332" s="183"/>
      <c r="D1332" s="183"/>
      <c r="F1332" s="184"/>
    </row>
    <row r="1333" spans="2:6" s="127" customFormat="1" hidden="1" x14ac:dyDescent="0.35">
      <c r="B1333" s="183"/>
      <c r="C1333" s="183"/>
      <c r="D1333" s="183"/>
      <c r="F1333" s="184"/>
    </row>
    <row r="1334" spans="2:6" s="127" customFormat="1" hidden="1" x14ac:dyDescent="0.35">
      <c r="B1334" s="183"/>
      <c r="C1334" s="183"/>
      <c r="D1334" s="183"/>
      <c r="F1334" s="184"/>
    </row>
    <row r="1335" spans="2:6" s="127" customFormat="1" hidden="1" x14ac:dyDescent="0.35">
      <c r="B1335" s="183"/>
      <c r="C1335" s="183"/>
      <c r="D1335" s="183"/>
      <c r="F1335" s="184"/>
    </row>
    <row r="1336" spans="2:6" s="127" customFormat="1" hidden="1" x14ac:dyDescent="0.35">
      <c r="B1336" s="183"/>
      <c r="C1336" s="183"/>
      <c r="D1336" s="183"/>
      <c r="F1336" s="184"/>
    </row>
    <row r="1337" spans="2:6" s="127" customFormat="1" hidden="1" x14ac:dyDescent="0.35">
      <c r="B1337" s="183"/>
      <c r="C1337" s="183"/>
      <c r="D1337" s="183"/>
      <c r="F1337" s="184"/>
    </row>
    <row r="1338" spans="2:6" s="127" customFormat="1" hidden="1" x14ac:dyDescent="0.35">
      <c r="B1338" s="183"/>
      <c r="C1338" s="183"/>
      <c r="D1338" s="183"/>
      <c r="F1338" s="184"/>
    </row>
    <row r="1339" spans="2:6" s="127" customFormat="1" hidden="1" x14ac:dyDescent="0.35">
      <c r="B1339" s="183"/>
      <c r="C1339" s="183"/>
      <c r="D1339" s="183"/>
      <c r="F1339" s="184"/>
    </row>
    <row r="1340" spans="2:6" s="127" customFormat="1" hidden="1" x14ac:dyDescent="0.35">
      <c r="B1340" s="183"/>
      <c r="C1340" s="183"/>
      <c r="D1340" s="183"/>
      <c r="F1340" s="184"/>
    </row>
    <row r="1341" spans="2:6" s="127" customFormat="1" hidden="1" x14ac:dyDescent="0.35">
      <c r="B1341" s="183"/>
      <c r="C1341" s="183"/>
      <c r="D1341" s="183"/>
      <c r="F1341" s="184"/>
    </row>
    <row r="1342" spans="2:6" s="127" customFormat="1" hidden="1" x14ac:dyDescent="0.35">
      <c r="B1342" s="183"/>
      <c r="C1342" s="183"/>
      <c r="D1342" s="183"/>
      <c r="F1342" s="184"/>
    </row>
    <row r="1343" spans="2:6" s="127" customFormat="1" hidden="1" x14ac:dyDescent="0.35">
      <c r="B1343" s="183"/>
      <c r="C1343" s="183"/>
      <c r="D1343" s="183"/>
      <c r="F1343" s="184"/>
    </row>
    <row r="1344" spans="2:6" s="127" customFormat="1" hidden="1" x14ac:dyDescent="0.35">
      <c r="B1344" s="183"/>
      <c r="C1344" s="183"/>
      <c r="D1344" s="183"/>
      <c r="F1344" s="184"/>
    </row>
    <row r="1345" spans="2:6" s="127" customFormat="1" hidden="1" x14ac:dyDescent="0.35">
      <c r="B1345" s="183"/>
      <c r="C1345" s="183"/>
      <c r="D1345" s="183"/>
      <c r="F1345" s="184"/>
    </row>
    <row r="1346" spans="2:6" s="127" customFormat="1" hidden="1" x14ac:dyDescent="0.35">
      <c r="B1346" s="183"/>
      <c r="C1346" s="183"/>
      <c r="D1346" s="183"/>
      <c r="F1346" s="184"/>
    </row>
    <row r="1347" spans="2:6" s="127" customFormat="1" hidden="1" x14ac:dyDescent="0.35">
      <c r="B1347" s="183"/>
      <c r="C1347" s="183"/>
      <c r="D1347" s="183"/>
      <c r="F1347" s="184"/>
    </row>
    <row r="1348" spans="2:6" s="127" customFormat="1" hidden="1" x14ac:dyDescent="0.35">
      <c r="B1348" s="183"/>
      <c r="C1348" s="183"/>
      <c r="D1348" s="183"/>
      <c r="F1348" s="184"/>
    </row>
    <row r="1349" spans="2:6" s="127" customFormat="1" hidden="1" x14ac:dyDescent="0.35">
      <c r="B1349" s="183"/>
      <c r="C1349" s="183"/>
      <c r="D1349" s="183"/>
      <c r="F1349" s="184"/>
    </row>
    <row r="1350" spans="2:6" s="127" customFormat="1" hidden="1" x14ac:dyDescent="0.35">
      <c r="B1350" s="183"/>
      <c r="C1350" s="183"/>
      <c r="D1350" s="183"/>
      <c r="F1350" s="184"/>
    </row>
    <row r="1351" spans="2:6" s="127" customFormat="1" hidden="1" x14ac:dyDescent="0.35">
      <c r="B1351" s="183"/>
      <c r="C1351" s="183"/>
      <c r="D1351" s="183"/>
      <c r="F1351" s="184"/>
    </row>
    <row r="1352" spans="2:6" s="127" customFormat="1" hidden="1" x14ac:dyDescent="0.35">
      <c r="B1352" s="183"/>
      <c r="C1352" s="183"/>
      <c r="D1352" s="183"/>
      <c r="F1352" s="184"/>
    </row>
    <row r="1353" spans="2:6" s="127" customFormat="1" hidden="1" x14ac:dyDescent="0.35">
      <c r="B1353" s="183"/>
      <c r="C1353" s="183"/>
      <c r="D1353" s="183"/>
      <c r="F1353" s="184"/>
    </row>
    <row r="1354" spans="2:6" s="127" customFormat="1" hidden="1" x14ac:dyDescent="0.35">
      <c r="B1354" s="183"/>
      <c r="C1354" s="183"/>
      <c r="D1354" s="183"/>
      <c r="F1354" s="184"/>
    </row>
    <row r="1355" spans="2:6" s="127" customFormat="1" hidden="1" x14ac:dyDescent="0.35">
      <c r="B1355" s="183"/>
      <c r="C1355" s="183"/>
      <c r="D1355" s="183"/>
      <c r="F1355" s="184"/>
    </row>
    <row r="1356" spans="2:6" s="127" customFormat="1" hidden="1" x14ac:dyDescent="0.35">
      <c r="B1356" s="183"/>
      <c r="C1356" s="183"/>
      <c r="D1356" s="183"/>
      <c r="F1356" s="184"/>
    </row>
    <row r="1357" spans="2:6" s="127" customFormat="1" hidden="1" x14ac:dyDescent="0.35">
      <c r="B1357" s="183"/>
      <c r="C1357" s="183"/>
      <c r="D1357" s="183"/>
      <c r="F1357" s="184"/>
    </row>
    <row r="1358" spans="2:6" s="127" customFormat="1" hidden="1" x14ac:dyDescent="0.35">
      <c r="B1358" s="183"/>
      <c r="C1358" s="183"/>
      <c r="D1358" s="183"/>
      <c r="F1358" s="184"/>
    </row>
    <row r="1359" spans="2:6" s="127" customFormat="1" hidden="1" x14ac:dyDescent="0.35">
      <c r="B1359" s="183"/>
      <c r="C1359" s="183"/>
      <c r="D1359" s="183"/>
      <c r="F1359" s="184"/>
    </row>
    <row r="1360" spans="2:6" s="127" customFormat="1" hidden="1" x14ac:dyDescent="0.35">
      <c r="B1360" s="183"/>
      <c r="C1360" s="183"/>
      <c r="D1360" s="183"/>
      <c r="F1360" s="184"/>
    </row>
    <row r="1361" spans="2:6" s="127" customFormat="1" hidden="1" x14ac:dyDescent="0.35">
      <c r="B1361" s="183"/>
      <c r="C1361" s="183"/>
      <c r="D1361" s="183"/>
      <c r="F1361" s="184"/>
    </row>
    <row r="1362" spans="2:6" s="127" customFormat="1" hidden="1" x14ac:dyDescent="0.35">
      <c r="B1362" s="183"/>
      <c r="C1362" s="183"/>
      <c r="D1362" s="183"/>
      <c r="F1362" s="184"/>
    </row>
    <row r="1363" spans="2:6" s="127" customFormat="1" hidden="1" x14ac:dyDescent="0.35">
      <c r="B1363" s="183"/>
      <c r="C1363" s="183"/>
      <c r="D1363" s="183"/>
      <c r="F1363" s="184"/>
    </row>
    <row r="1364" spans="2:6" s="127" customFormat="1" hidden="1" x14ac:dyDescent="0.35">
      <c r="B1364" s="183"/>
      <c r="C1364" s="183"/>
      <c r="D1364" s="183"/>
      <c r="F1364" s="184"/>
    </row>
    <row r="1365" spans="2:6" s="127" customFormat="1" hidden="1" x14ac:dyDescent="0.35">
      <c r="B1365" s="183"/>
      <c r="C1365" s="183"/>
      <c r="D1365" s="183"/>
      <c r="F1365" s="184"/>
    </row>
    <row r="1366" spans="2:6" s="127" customFormat="1" hidden="1" x14ac:dyDescent="0.35">
      <c r="B1366" s="183"/>
      <c r="C1366" s="183"/>
      <c r="D1366" s="183"/>
      <c r="F1366" s="184"/>
    </row>
    <row r="1367" spans="2:6" s="127" customFormat="1" hidden="1" x14ac:dyDescent="0.35">
      <c r="B1367" s="183"/>
      <c r="C1367" s="183"/>
      <c r="D1367" s="183"/>
      <c r="F1367" s="184"/>
    </row>
    <row r="1368" spans="2:6" s="127" customFormat="1" hidden="1" x14ac:dyDescent="0.35">
      <c r="B1368" s="183"/>
      <c r="C1368" s="183"/>
      <c r="D1368" s="183"/>
      <c r="F1368" s="184"/>
    </row>
    <row r="1369" spans="2:6" s="127" customFormat="1" hidden="1" x14ac:dyDescent="0.35">
      <c r="B1369" s="183"/>
      <c r="C1369" s="183"/>
      <c r="D1369" s="183"/>
      <c r="F1369" s="184"/>
    </row>
    <row r="1370" spans="2:6" s="127" customFormat="1" hidden="1" x14ac:dyDescent="0.35">
      <c r="B1370" s="183"/>
      <c r="C1370" s="183"/>
      <c r="D1370" s="183"/>
      <c r="F1370" s="184"/>
    </row>
    <row r="1371" spans="2:6" s="127" customFormat="1" hidden="1" x14ac:dyDescent="0.35">
      <c r="B1371" s="183"/>
      <c r="C1371" s="183"/>
      <c r="D1371" s="183"/>
      <c r="F1371" s="184"/>
    </row>
    <row r="1372" spans="2:6" s="127" customFormat="1" hidden="1" x14ac:dyDescent="0.35">
      <c r="B1372" s="183"/>
      <c r="C1372" s="183"/>
      <c r="D1372" s="183"/>
      <c r="F1372" s="184"/>
    </row>
    <row r="1373" spans="2:6" s="127" customFormat="1" hidden="1" x14ac:dyDescent="0.35">
      <c r="B1373" s="183"/>
      <c r="C1373" s="183"/>
      <c r="D1373" s="183"/>
      <c r="F1373" s="184"/>
    </row>
    <row r="1374" spans="2:6" s="127" customFormat="1" hidden="1" x14ac:dyDescent="0.35">
      <c r="B1374" s="183"/>
      <c r="C1374" s="183"/>
      <c r="D1374" s="183"/>
      <c r="F1374" s="184"/>
    </row>
    <row r="1375" spans="2:6" s="127" customFormat="1" hidden="1" x14ac:dyDescent="0.35">
      <c r="B1375" s="183"/>
      <c r="C1375" s="183"/>
      <c r="D1375" s="183"/>
      <c r="F1375" s="184"/>
    </row>
    <row r="1376" spans="2:6" s="127" customFormat="1" hidden="1" x14ac:dyDescent="0.35">
      <c r="B1376" s="183"/>
      <c r="C1376" s="183"/>
      <c r="D1376" s="183"/>
      <c r="F1376" s="184"/>
    </row>
    <row r="1377" spans="2:6" s="127" customFormat="1" hidden="1" x14ac:dyDescent="0.35">
      <c r="B1377" s="183"/>
      <c r="C1377" s="183"/>
      <c r="D1377" s="183"/>
      <c r="F1377" s="184"/>
    </row>
    <row r="1378" spans="2:6" s="127" customFormat="1" hidden="1" x14ac:dyDescent="0.35">
      <c r="B1378" s="183"/>
      <c r="C1378" s="183"/>
      <c r="D1378" s="183"/>
      <c r="F1378" s="184"/>
    </row>
    <row r="1379" spans="2:6" s="127" customFormat="1" hidden="1" x14ac:dyDescent="0.35">
      <c r="B1379" s="183"/>
      <c r="C1379" s="183"/>
      <c r="D1379" s="183"/>
      <c r="F1379" s="184"/>
    </row>
    <row r="1380" spans="2:6" s="127" customFormat="1" hidden="1" x14ac:dyDescent="0.35">
      <c r="B1380" s="183"/>
      <c r="C1380" s="183"/>
      <c r="D1380" s="183"/>
      <c r="F1380" s="184"/>
    </row>
    <row r="1381" spans="2:6" s="127" customFormat="1" hidden="1" x14ac:dyDescent="0.35">
      <c r="B1381" s="183"/>
      <c r="C1381" s="183"/>
      <c r="D1381" s="183"/>
      <c r="F1381" s="184"/>
    </row>
    <row r="1382" spans="2:6" s="127" customFormat="1" hidden="1" x14ac:dyDescent="0.35">
      <c r="B1382" s="183"/>
      <c r="C1382" s="183"/>
      <c r="D1382" s="183"/>
      <c r="F1382" s="184"/>
    </row>
    <row r="1383" spans="2:6" s="127" customFormat="1" hidden="1" x14ac:dyDescent="0.35">
      <c r="B1383" s="183"/>
      <c r="C1383" s="183"/>
      <c r="D1383" s="183"/>
      <c r="F1383" s="184"/>
    </row>
    <row r="1384" spans="2:6" s="127" customFormat="1" hidden="1" x14ac:dyDescent="0.35">
      <c r="B1384" s="183"/>
      <c r="C1384" s="183"/>
      <c r="D1384" s="183"/>
      <c r="F1384" s="184"/>
    </row>
    <row r="1385" spans="2:6" s="127" customFormat="1" hidden="1" x14ac:dyDescent="0.35">
      <c r="B1385" s="183"/>
      <c r="C1385" s="183"/>
      <c r="D1385" s="183"/>
      <c r="F1385" s="184"/>
    </row>
    <row r="1386" spans="2:6" s="127" customFormat="1" hidden="1" x14ac:dyDescent="0.35">
      <c r="B1386" s="183"/>
      <c r="C1386" s="183"/>
      <c r="D1386" s="183"/>
      <c r="F1386" s="184"/>
    </row>
    <row r="1387" spans="2:6" s="127" customFormat="1" hidden="1" x14ac:dyDescent="0.35">
      <c r="B1387" s="183"/>
      <c r="C1387" s="183"/>
      <c r="D1387" s="183"/>
      <c r="F1387" s="184"/>
    </row>
    <row r="1388" spans="2:6" s="127" customFormat="1" hidden="1" x14ac:dyDescent="0.35">
      <c r="B1388" s="183"/>
      <c r="C1388" s="183"/>
      <c r="D1388" s="183"/>
      <c r="F1388" s="184"/>
    </row>
    <row r="1389" spans="2:6" s="127" customFormat="1" hidden="1" x14ac:dyDescent="0.35">
      <c r="B1389" s="183"/>
      <c r="C1389" s="183"/>
      <c r="D1389" s="183"/>
      <c r="F1389" s="184"/>
    </row>
    <row r="1390" spans="2:6" s="127" customFormat="1" hidden="1" x14ac:dyDescent="0.35">
      <c r="B1390" s="183"/>
      <c r="C1390" s="183"/>
      <c r="D1390" s="183"/>
      <c r="F1390" s="184"/>
    </row>
    <row r="1391" spans="2:6" s="127" customFormat="1" hidden="1" x14ac:dyDescent="0.35">
      <c r="B1391" s="183"/>
      <c r="C1391" s="183"/>
      <c r="D1391" s="183"/>
      <c r="F1391" s="184"/>
    </row>
    <row r="1392" spans="2:6" s="127" customFormat="1" hidden="1" x14ac:dyDescent="0.35">
      <c r="B1392" s="183"/>
      <c r="C1392" s="183"/>
      <c r="D1392" s="183"/>
      <c r="F1392" s="184"/>
    </row>
    <row r="1393" spans="2:6" s="127" customFormat="1" hidden="1" x14ac:dyDescent="0.35">
      <c r="B1393" s="183"/>
      <c r="C1393" s="183"/>
      <c r="D1393" s="183"/>
      <c r="F1393" s="184"/>
    </row>
    <row r="1394" spans="2:6" s="127" customFormat="1" hidden="1" x14ac:dyDescent="0.35">
      <c r="B1394" s="183"/>
      <c r="C1394" s="183"/>
      <c r="D1394" s="183"/>
      <c r="F1394" s="184"/>
    </row>
    <row r="1395" spans="2:6" s="127" customFormat="1" hidden="1" x14ac:dyDescent="0.35">
      <c r="B1395" s="183"/>
      <c r="C1395" s="183"/>
      <c r="D1395" s="183"/>
      <c r="F1395" s="184"/>
    </row>
    <row r="1396" spans="2:6" s="127" customFormat="1" hidden="1" x14ac:dyDescent="0.35">
      <c r="B1396" s="183"/>
      <c r="C1396" s="183"/>
      <c r="D1396" s="183"/>
      <c r="F1396" s="184"/>
    </row>
    <row r="1397" spans="2:6" s="127" customFormat="1" hidden="1" x14ac:dyDescent="0.35">
      <c r="B1397" s="183"/>
      <c r="C1397" s="183"/>
      <c r="D1397" s="183"/>
      <c r="F1397" s="184"/>
    </row>
    <row r="1398" spans="2:6" s="127" customFormat="1" hidden="1" x14ac:dyDescent="0.35">
      <c r="B1398" s="183"/>
      <c r="C1398" s="183"/>
      <c r="D1398" s="183"/>
      <c r="F1398" s="184"/>
    </row>
    <row r="1399" spans="2:6" s="127" customFormat="1" hidden="1" x14ac:dyDescent="0.35">
      <c r="B1399" s="183"/>
      <c r="C1399" s="183"/>
      <c r="D1399" s="183"/>
      <c r="F1399" s="184"/>
    </row>
    <row r="1400" spans="2:6" s="127" customFormat="1" hidden="1" x14ac:dyDescent="0.35">
      <c r="B1400" s="183"/>
      <c r="C1400" s="183"/>
      <c r="D1400" s="183"/>
      <c r="F1400" s="184"/>
    </row>
    <row r="1401" spans="2:6" s="127" customFormat="1" hidden="1" x14ac:dyDescent="0.35">
      <c r="B1401" s="183"/>
      <c r="C1401" s="183"/>
      <c r="D1401" s="183"/>
      <c r="F1401" s="184"/>
    </row>
    <row r="1402" spans="2:6" s="127" customFormat="1" hidden="1" x14ac:dyDescent="0.35">
      <c r="B1402" s="183"/>
      <c r="C1402" s="183"/>
      <c r="D1402" s="183"/>
      <c r="F1402" s="184"/>
    </row>
    <row r="1403" spans="2:6" s="127" customFormat="1" hidden="1" x14ac:dyDescent="0.35">
      <c r="B1403" s="183"/>
      <c r="C1403" s="183"/>
      <c r="D1403" s="183"/>
      <c r="F1403" s="184"/>
    </row>
    <row r="1404" spans="2:6" s="127" customFormat="1" hidden="1" x14ac:dyDescent="0.35">
      <c r="B1404" s="183"/>
      <c r="C1404" s="183"/>
      <c r="D1404" s="183"/>
      <c r="F1404" s="184"/>
    </row>
    <row r="1405" spans="2:6" s="127" customFormat="1" hidden="1" x14ac:dyDescent="0.35">
      <c r="B1405" s="183"/>
      <c r="C1405" s="183"/>
      <c r="D1405" s="183"/>
      <c r="F1405" s="184"/>
    </row>
    <row r="1406" spans="2:6" s="127" customFormat="1" hidden="1" x14ac:dyDescent="0.35">
      <c r="B1406" s="183"/>
      <c r="C1406" s="183"/>
      <c r="D1406" s="183"/>
      <c r="F1406" s="184"/>
    </row>
    <row r="1407" spans="2:6" s="127" customFormat="1" hidden="1" x14ac:dyDescent="0.35">
      <c r="B1407" s="183"/>
      <c r="C1407" s="183"/>
      <c r="D1407" s="183"/>
      <c r="F1407" s="184"/>
    </row>
    <row r="1408" spans="2:6" s="127" customFormat="1" hidden="1" x14ac:dyDescent="0.35">
      <c r="B1408" s="183"/>
      <c r="C1408" s="183"/>
      <c r="D1408" s="183"/>
      <c r="F1408" s="184"/>
    </row>
    <row r="1409" spans="2:6" s="127" customFormat="1" hidden="1" x14ac:dyDescent="0.35">
      <c r="B1409" s="183"/>
      <c r="C1409" s="183"/>
      <c r="D1409" s="183"/>
      <c r="F1409" s="184"/>
    </row>
    <row r="1410" spans="2:6" s="127" customFormat="1" hidden="1" x14ac:dyDescent="0.35">
      <c r="B1410" s="183"/>
      <c r="C1410" s="183"/>
      <c r="D1410" s="183"/>
      <c r="F1410" s="184"/>
    </row>
    <row r="1411" spans="2:6" s="127" customFormat="1" hidden="1" x14ac:dyDescent="0.35">
      <c r="B1411" s="183"/>
      <c r="C1411" s="183"/>
      <c r="D1411" s="183"/>
      <c r="F1411" s="184"/>
    </row>
    <row r="1412" spans="2:6" s="127" customFormat="1" hidden="1" x14ac:dyDescent="0.35">
      <c r="B1412" s="183"/>
      <c r="C1412" s="183"/>
      <c r="D1412" s="183"/>
      <c r="F1412" s="184"/>
    </row>
    <row r="1413" spans="2:6" s="127" customFormat="1" hidden="1" x14ac:dyDescent="0.35">
      <c r="B1413" s="183"/>
      <c r="C1413" s="183"/>
      <c r="D1413" s="183"/>
      <c r="F1413" s="184"/>
    </row>
    <row r="1414" spans="2:6" s="127" customFormat="1" hidden="1" x14ac:dyDescent="0.35">
      <c r="B1414" s="183"/>
      <c r="C1414" s="183"/>
      <c r="D1414" s="183"/>
      <c r="F1414" s="184"/>
    </row>
    <row r="1415" spans="2:6" s="127" customFormat="1" hidden="1" x14ac:dyDescent="0.35">
      <c r="B1415" s="183"/>
      <c r="C1415" s="183"/>
      <c r="D1415" s="183"/>
      <c r="F1415" s="184"/>
    </row>
    <row r="1416" spans="2:6" s="127" customFormat="1" hidden="1" x14ac:dyDescent="0.35">
      <c r="B1416" s="183"/>
      <c r="C1416" s="183"/>
      <c r="D1416" s="183"/>
      <c r="F1416" s="184"/>
    </row>
    <row r="1417" spans="2:6" s="127" customFormat="1" hidden="1" x14ac:dyDescent="0.35">
      <c r="B1417" s="183"/>
      <c r="C1417" s="183"/>
      <c r="D1417" s="183"/>
      <c r="F1417" s="184"/>
    </row>
    <row r="1418" spans="2:6" s="127" customFormat="1" hidden="1" x14ac:dyDescent="0.35">
      <c r="B1418" s="183"/>
      <c r="C1418" s="183"/>
      <c r="D1418" s="183"/>
      <c r="F1418" s="184"/>
    </row>
    <row r="1419" spans="2:6" s="127" customFormat="1" hidden="1" x14ac:dyDescent="0.35">
      <c r="B1419" s="183"/>
      <c r="C1419" s="183"/>
      <c r="D1419" s="183"/>
      <c r="F1419" s="184"/>
    </row>
    <row r="1420" spans="2:6" s="127" customFormat="1" hidden="1" x14ac:dyDescent="0.35">
      <c r="B1420" s="183"/>
      <c r="C1420" s="183"/>
      <c r="D1420" s="183"/>
      <c r="F1420" s="184"/>
    </row>
    <row r="1421" spans="2:6" s="127" customFormat="1" hidden="1" x14ac:dyDescent="0.35">
      <c r="B1421" s="183"/>
      <c r="C1421" s="183"/>
      <c r="D1421" s="183"/>
      <c r="F1421" s="184"/>
    </row>
    <row r="1422" spans="2:6" s="127" customFormat="1" hidden="1" x14ac:dyDescent="0.35">
      <c r="B1422" s="183"/>
      <c r="C1422" s="183"/>
      <c r="D1422" s="183"/>
      <c r="F1422" s="184"/>
    </row>
    <row r="1423" spans="2:6" s="127" customFormat="1" hidden="1" x14ac:dyDescent="0.35">
      <c r="B1423" s="183"/>
      <c r="C1423" s="183"/>
      <c r="D1423" s="183"/>
      <c r="F1423" s="184"/>
    </row>
    <row r="1424" spans="2:6" s="127" customFormat="1" hidden="1" x14ac:dyDescent="0.35">
      <c r="B1424" s="183"/>
      <c r="C1424" s="183"/>
      <c r="D1424" s="183"/>
      <c r="F1424" s="184"/>
    </row>
    <row r="1425" spans="2:6" s="127" customFormat="1" hidden="1" x14ac:dyDescent="0.35">
      <c r="B1425" s="183"/>
      <c r="C1425" s="183"/>
      <c r="D1425" s="183"/>
      <c r="F1425" s="184"/>
    </row>
    <row r="1426" spans="2:6" s="127" customFormat="1" hidden="1" x14ac:dyDescent="0.35">
      <c r="B1426" s="183"/>
      <c r="C1426" s="183"/>
      <c r="D1426" s="183"/>
      <c r="F1426" s="184"/>
    </row>
    <row r="1427" spans="2:6" s="127" customFormat="1" hidden="1" x14ac:dyDescent="0.35">
      <c r="B1427" s="183"/>
      <c r="C1427" s="183"/>
      <c r="D1427" s="183"/>
      <c r="F1427" s="184"/>
    </row>
    <row r="1428" spans="2:6" s="127" customFormat="1" hidden="1" x14ac:dyDescent="0.35">
      <c r="B1428" s="183"/>
      <c r="C1428" s="183"/>
      <c r="D1428" s="183"/>
      <c r="F1428" s="184"/>
    </row>
    <row r="1429" spans="2:6" s="127" customFormat="1" hidden="1" x14ac:dyDescent="0.35">
      <c r="B1429" s="183"/>
      <c r="C1429" s="183"/>
      <c r="D1429" s="183"/>
      <c r="F1429" s="184"/>
    </row>
    <row r="1430" spans="2:6" s="127" customFormat="1" hidden="1" x14ac:dyDescent="0.35">
      <c r="B1430" s="183"/>
      <c r="C1430" s="183"/>
      <c r="D1430" s="183"/>
      <c r="F1430" s="184"/>
    </row>
    <row r="1431" spans="2:6" s="127" customFormat="1" hidden="1" x14ac:dyDescent="0.35">
      <c r="B1431" s="183"/>
      <c r="C1431" s="183"/>
      <c r="D1431" s="183"/>
      <c r="F1431" s="184"/>
    </row>
    <row r="1432" spans="2:6" s="127" customFormat="1" hidden="1" x14ac:dyDescent="0.35">
      <c r="B1432" s="183"/>
      <c r="C1432" s="183"/>
      <c r="D1432" s="183"/>
      <c r="F1432" s="184"/>
    </row>
    <row r="1433" spans="2:6" s="127" customFormat="1" hidden="1" x14ac:dyDescent="0.35">
      <c r="B1433" s="183"/>
      <c r="C1433" s="183"/>
      <c r="D1433" s="183"/>
      <c r="F1433" s="184"/>
    </row>
    <row r="1434" spans="2:6" s="127" customFormat="1" hidden="1" x14ac:dyDescent="0.35">
      <c r="B1434" s="183"/>
      <c r="C1434" s="183"/>
      <c r="D1434" s="183"/>
      <c r="F1434" s="184"/>
    </row>
    <row r="1435" spans="2:6" s="127" customFormat="1" hidden="1" x14ac:dyDescent="0.35">
      <c r="B1435" s="183"/>
      <c r="C1435" s="183"/>
      <c r="D1435" s="183"/>
      <c r="F1435" s="184"/>
    </row>
    <row r="1436" spans="2:6" s="127" customFormat="1" hidden="1" x14ac:dyDescent="0.35">
      <c r="B1436" s="183"/>
      <c r="C1436" s="183"/>
      <c r="D1436" s="183"/>
      <c r="F1436" s="184"/>
    </row>
    <row r="1437" spans="2:6" s="127" customFormat="1" hidden="1" x14ac:dyDescent="0.35">
      <c r="B1437" s="183"/>
      <c r="C1437" s="183"/>
      <c r="D1437" s="183"/>
      <c r="F1437" s="184"/>
    </row>
    <row r="1438" spans="2:6" s="127" customFormat="1" hidden="1" x14ac:dyDescent="0.35">
      <c r="B1438" s="183"/>
      <c r="C1438" s="183"/>
      <c r="D1438" s="183"/>
      <c r="F1438" s="184"/>
    </row>
    <row r="1439" spans="2:6" s="127" customFormat="1" hidden="1" x14ac:dyDescent="0.35">
      <c r="B1439" s="183"/>
      <c r="C1439" s="183"/>
      <c r="D1439" s="183"/>
      <c r="F1439" s="184"/>
    </row>
    <row r="1440" spans="2:6" s="127" customFormat="1" hidden="1" x14ac:dyDescent="0.35">
      <c r="B1440" s="183"/>
      <c r="C1440" s="183"/>
      <c r="D1440" s="183"/>
      <c r="F1440" s="184"/>
    </row>
    <row r="1441" spans="2:6" s="127" customFormat="1" hidden="1" x14ac:dyDescent="0.35">
      <c r="B1441" s="183"/>
      <c r="C1441" s="183"/>
      <c r="D1441" s="183"/>
      <c r="F1441" s="184"/>
    </row>
    <row r="1442" spans="2:6" s="127" customFormat="1" hidden="1" x14ac:dyDescent="0.35">
      <c r="B1442" s="183"/>
      <c r="C1442" s="183"/>
      <c r="D1442" s="183"/>
      <c r="F1442" s="184"/>
    </row>
    <row r="1443" spans="2:6" s="127" customFormat="1" hidden="1" x14ac:dyDescent="0.35">
      <c r="B1443" s="183"/>
      <c r="C1443" s="183"/>
      <c r="D1443" s="183"/>
      <c r="F1443" s="184"/>
    </row>
    <row r="1444" spans="2:6" s="127" customFormat="1" hidden="1" x14ac:dyDescent="0.35">
      <c r="B1444" s="183"/>
      <c r="C1444" s="183"/>
      <c r="D1444" s="183"/>
      <c r="F1444" s="184"/>
    </row>
    <row r="1445" spans="2:6" s="127" customFormat="1" hidden="1" x14ac:dyDescent="0.35">
      <c r="B1445" s="183"/>
      <c r="C1445" s="183"/>
      <c r="D1445" s="183"/>
      <c r="F1445" s="184"/>
    </row>
    <row r="1446" spans="2:6" s="127" customFormat="1" hidden="1" x14ac:dyDescent="0.35">
      <c r="B1446" s="183"/>
      <c r="C1446" s="183"/>
      <c r="D1446" s="183"/>
      <c r="F1446" s="184"/>
    </row>
    <row r="1447" spans="2:6" s="127" customFormat="1" hidden="1" x14ac:dyDescent="0.35">
      <c r="B1447" s="183"/>
      <c r="C1447" s="183"/>
      <c r="D1447" s="183"/>
      <c r="F1447" s="184"/>
    </row>
    <row r="1448" spans="2:6" s="127" customFormat="1" hidden="1" x14ac:dyDescent="0.35">
      <c r="B1448" s="183"/>
      <c r="C1448" s="183"/>
      <c r="D1448" s="183"/>
      <c r="F1448" s="184"/>
    </row>
    <row r="1449" spans="2:6" s="127" customFormat="1" hidden="1" x14ac:dyDescent="0.35">
      <c r="B1449" s="183"/>
      <c r="C1449" s="183"/>
      <c r="D1449" s="183"/>
      <c r="F1449" s="184"/>
    </row>
    <row r="1450" spans="2:6" s="127" customFormat="1" hidden="1" x14ac:dyDescent="0.35">
      <c r="B1450" s="183"/>
      <c r="C1450" s="183"/>
      <c r="D1450" s="183"/>
      <c r="F1450" s="184"/>
    </row>
    <row r="1451" spans="2:6" s="127" customFormat="1" hidden="1" x14ac:dyDescent="0.35">
      <c r="B1451" s="183"/>
      <c r="C1451" s="183"/>
      <c r="D1451" s="183"/>
      <c r="F1451" s="184"/>
    </row>
    <row r="1452" spans="2:6" s="127" customFormat="1" hidden="1" x14ac:dyDescent="0.35">
      <c r="B1452" s="183"/>
      <c r="C1452" s="183"/>
      <c r="D1452" s="183"/>
      <c r="F1452" s="184"/>
    </row>
    <row r="1453" spans="2:6" s="127" customFormat="1" hidden="1" x14ac:dyDescent="0.35">
      <c r="B1453" s="183"/>
      <c r="C1453" s="183"/>
      <c r="D1453" s="183"/>
      <c r="F1453" s="184"/>
    </row>
    <row r="1454" spans="2:6" s="127" customFormat="1" hidden="1" x14ac:dyDescent="0.35">
      <c r="B1454" s="183"/>
      <c r="C1454" s="183"/>
      <c r="D1454" s="183"/>
      <c r="F1454" s="184"/>
    </row>
    <row r="1455" spans="2:6" s="127" customFormat="1" hidden="1" x14ac:dyDescent="0.35">
      <c r="B1455" s="183"/>
      <c r="C1455" s="183"/>
      <c r="D1455" s="183"/>
      <c r="F1455" s="184"/>
    </row>
    <row r="1456" spans="2:6" s="127" customFormat="1" hidden="1" x14ac:dyDescent="0.35">
      <c r="B1456" s="183"/>
      <c r="C1456" s="183"/>
      <c r="D1456" s="183"/>
      <c r="F1456" s="184"/>
    </row>
    <row r="1457" spans="2:6" s="127" customFormat="1" hidden="1" x14ac:dyDescent="0.35">
      <c r="B1457" s="183"/>
      <c r="C1457" s="183"/>
      <c r="D1457" s="183"/>
      <c r="F1457" s="184"/>
    </row>
    <row r="1458" spans="2:6" s="127" customFormat="1" hidden="1" x14ac:dyDescent="0.35">
      <c r="B1458" s="183"/>
      <c r="C1458" s="183"/>
      <c r="D1458" s="183"/>
      <c r="F1458" s="184"/>
    </row>
    <row r="1459" spans="2:6" s="127" customFormat="1" hidden="1" x14ac:dyDescent="0.35">
      <c r="B1459" s="183"/>
      <c r="C1459" s="183"/>
      <c r="D1459" s="183"/>
      <c r="F1459" s="184"/>
    </row>
    <row r="1460" spans="2:6" s="127" customFormat="1" hidden="1" x14ac:dyDescent="0.35">
      <c r="B1460" s="183"/>
      <c r="C1460" s="183"/>
      <c r="D1460" s="183"/>
      <c r="F1460" s="184"/>
    </row>
    <row r="1461" spans="2:6" s="127" customFormat="1" hidden="1" x14ac:dyDescent="0.35">
      <c r="B1461" s="183"/>
      <c r="C1461" s="183"/>
      <c r="D1461" s="183"/>
      <c r="F1461" s="184"/>
    </row>
    <row r="1462" spans="2:6" s="127" customFormat="1" hidden="1" x14ac:dyDescent="0.35">
      <c r="B1462" s="183"/>
      <c r="C1462" s="183"/>
      <c r="D1462" s="183"/>
      <c r="F1462" s="184"/>
    </row>
    <row r="1463" spans="2:6" s="127" customFormat="1" hidden="1" x14ac:dyDescent="0.35">
      <c r="B1463" s="183"/>
      <c r="C1463" s="183"/>
      <c r="D1463" s="183"/>
      <c r="F1463" s="184"/>
    </row>
    <row r="1464" spans="2:6" s="127" customFormat="1" hidden="1" x14ac:dyDescent="0.35">
      <c r="B1464" s="183"/>
      <c r="C1464" s="183"/>
      <c r="D1464" s="183"/>
      <c r="F1464" s="184"/>
    </row>
    <row r="1465" spans="2:6" s="127" customFormat="1" hidden="1" x14ac:dyDescent="0.35">
      <c r="B1465" s="183"/>
      <c r="C1465" s="183"/>
      <c r="D1465" s="183"/>
      <c r="F1465" s="184"/>
    </row>
    <row r="1466" spans="2:6" s="127" customFormat="1" hidden="1" x14ac:dyDescent="0.35">
      <c r="B1466" s="183"/>
      <c r="C1466" s="183"/>
      <c r="D1466" s="183"/>
      <c r="F1466" s="184"/>
    </row>
    <row r="1467" spans="2:6" s="127" customFormat="1" hidden="1" x14ac:dyDescent="0.35">
      <c r="B1467" s="183"/>
      <c r="C1467" s="183"/>
      <c r="D1467" s="183"/>
      <c r="F1467" s="184"/>
    </row>
    <row r="1468" spans="2:6" s="127" customFormat="1" hidden="1" x14ac:dyDescent="0.35">
      <c r="B1468" s="183"/>
      <c r="C1468" s="183"/>
      <c r="D1468" s="183"/>
      <c r="F1468" s="184"/>
    </row>
    <row r="1469" spans="2:6" s="127" customFormat="1" hidden="1" x14ac:dyDescent="0.35">
      <c r="B1469" s="183"/>
      <c r="C1469" s="183"/>
      <c r="D1469" s="183"/>
      <c r="F1469" s="184"/>
    </row>
    <row r="1470" spans="2:6" s="127" customFormat="1" hidden="1" x14ac:dyDescent="0.35">
      <c r="B1470" s="183"/>
      <c r="C1470" s="183"/>
      <c r="D1470" s="183"/>
      <c r="F1470" s="184"/>
    </row>
    <row r="1471" spans="2:6" s="127" customFormat="1" hidden="1" x14ac:dyDescent="0.35">
      <c r="B1471" s="183"/>
      <c r="C1471" s="183"/>
      <c r="D1471" s="183"/>
      <c r="F1471" s="184"/>
    </row>
    <row r="1472" spans="2:6" s="127" customFormat="1" hidden="1" x14ac:dyDescent="0.35">
      <c r="B1472" s="183"/>
      <c r="C1472" s="183"/>
      <c r="D1472" s="183"/>
      <c r="F1472" s="184"/>
    </row>
    <row r="1473" spans="2:6" s="127" customFormat="1" hidden="1" x14ac:dyDescent="0.35">
      <c r="B1473" s="183"/>
      <c r="C1473" s="183"/>
      <c r="D1473" s="183"/>
      <c r="F1473" s="184"/>
    </row>
    <row r="1474" spans="2:6" s="127" customFormat="1" hidden="1" x14ac:dyDescent="0.35">
      <c r="B1474" s="183"/>
      <c r="C1474" s="183"/>
      <c r="D1474" s="183"/>
      <c r="F1474" s="184"/>
    </row>
    <row r="1475" spans="2:6" s="127" customFormat="1" hidden="1" x14ac:dyDescent="0.35">
      <c r="B1475" s="183"/>
      <c r="C1475" s="183"/>
      <c r="D1475" s="183"/>
      <c r="F1475" s="184"/>
    </row>
    <row r="1476" spans="2:6" s="127" customFormat="1" hidden="1" x14ac:dyDescent="0.35">
      <c r="B1476" s="183"/>
      <c r="C1476" s="183"/>
      <c r="D1476" s="183"/>
      <c r="F1476" s="184"/>
    </row>
    <row r="1477" spans="2:6" s="127" customFormat="1" hidden="1" x14ac:dyDescent="0.35">
      <c r="B1477" s="183"/>
      <c r="C1477" s="183"/>
      <c r="D1477" s="183"/>
      <c r="F1477" s="184"/>
    </row>
    <row r="1478" spans="2:6" s="127" customFormat="1" hidden="1" x14ac:dyDescent="0.35">
      <c r="B1478" s="183"/>
      <c r="C1478" s="183"/>
      <c r="D1478" s="183"/>
      <c r="F1478" s="184"/>
    </row>
    <row r="1479" spans="2:6" s="127" customFormat="1" hidden="1" x14ac:dyDescent="0.35">
      <c r="B1479" s="183"/>
      <c r="C1479" s="183"/>
      <c r="D1479" s="183"/>
      <c r="F1479" s="184"/>
    </row>
    <row r="1480" spans="2:6" s="127" customFormat="1" hidden="1" x14ac:dyDescent="0.35">
      <c r="B1480" s="183"/>
      <c r="C1480" s="183"/>
      <c r="D1480" s="183"/>
      <c r="F1480" s="184"/>
    </row>
    <row r="1481" spans="2:6" s="127" customFormat="1" hidden="1" x14ac:dyDescent="0.35">
      <c r="B1481" s="183"/>
      <c r="C1481" s="183"/>
      <c r="D1481" s="183"/>
      <c r="F1481" s="184"/>
    </row>
    <row r="1482" spans="2:6" s="127" customFormat="1" hidden="1" x14ac:dyDescent="0.35">
      <c r="B1482" s="183"/>
      <c r="C1482" s="183"/>
      <c r="D1482" s="183"/>
      <c r="F1482" s="184"/>
    </row>
    <row r="1483" spans="2:6" s="127" customFormat="1" hidden="1" x14ac:dyDescent="0.35">
      <c r="B1483" s="183"/>
      <c r="C1483" s="183"/>
      <c r="D1483" s="183"/>
      <c r="F1483" s="184"/>
    </row>
    <row r="1484" spans="2:6" s="127" customFormat="1" hidden="1" x14ac:dyDescent="0.35">
      <c r="B1484" s="183"/>
      <c r="C1484" s="183"/>
      <c r="D1484" s="183"/>
      <c r="F1484" s="184"/>
    </row>
    <row r="1485" spans="2:6" s="127" customFormat="1" hidden="1" x14ac:dyDescent="0.35">
      <c r="B1485" s="183"/>
      <c r="C1485" s="183"/>
      <c r="D1485" s="183"/>
      <c r="F1485" s="184"/>
    </row>
    <row r="1486" spans="2:6" s="127" customFormat="1" hidden="1" x14ac:dyDescent="0.35">
      <c r="B1486" s="183"/>
      <c r="C1486" s="183"/>
      <c r="D1486" s="183"/>
      <c r="F1486" s="184"/>
    </row>
    <row r="1487" spans="2:6" s="127" customFormat="1" hidden="1" x14ac:dyDescent="0.35">
      <c r="B1487" s="183"/>
      <c r="C1487" s="183"/>
      <c r="D1487" s="183"/>
      <c r="F1487" s="184"/>
    </row>
    <row r="1488" spans="2:6" s="127" customFormat="1" hidden="1" x14ac:dyDescent="0.35">
      <c r="B1488" s="183"/>
      <c r="C1488" s="183"/>
      <c r="D1488" s="183"/>
      <c r="F1488" s="184"/>
    </row>
    <row r="1489" spans="2:6" s="127" customFormat="1" hidden="1" x14ac:dyDescent="0.35">
      <c r="B1489" s="183"/>
      <c r="C1489" s="183"/>
      <c r="D1489" s="183"/>
      <c r="F1489" s="184"/>
    </row>
    <row r="1490" spans="2:6" s="127" customFormat="1" hidden="1" x14ac:dyDescent="0.35">
      <c r="B1490" s="183"/>
      <c r="C1490" s="183"/>
      <c r="D1490" s="183"/>
      <c r="F1490" s="184"/>
    </row>
    <row r="1491" spans="2:6" s="127" customFormat="1" hidden="1" x14ac:dyDescent="0.35">
      <c r="B1491" s="183"/>
      <c r="C1491" s="183"/>
      <c r="D1491" s="183"/>
      <c r="F1491" s="184"/>
    </row>
    <row r="1492" spans="2:6" s="127" customFormat="1" hidden="1" x14ac:dyDescent="0.35">
      <c r="B1492" s="183"/>
      <c r="C1492" s="183"/>
      <c r="D1492" s="183"/>
      <c r="F1492" s="184"/>
    </row>
    <row r="1493" spans="2:6" s="127" customFormat="1" hidden="1" x14ac:dyDescent="0.35">
      <c r="B1493" s="183"/>
      <c r="C1493" s="183"/>
      <c r="D1493" s="183"/>
      <c r="F1493" s="184"/>
    </row>
    <row r="1494" spans="2:6" s="127" customFormat="1" hidden="1" x14ac:dyDescent="0.35">
      <c r="B1494" s="183"/>
      <c r="C1494" s="183"/>
      <c r="D1494" s="183"/>
      <c r="F1494" s="184"/>
    </row>
    <row r="1495" spans="2:6" s="127" customFormat="1" hidden="1" x14ac:dyDescent="0.35">
      <c r="B1495" s="183"/>
      <c r="C1495" s="183"/>
      <c r="D1495" s="183"/>
      <c r="F1495" s="184"/>
    </row>
    <row r="1496" spans="2:6" s="127" customFormat="1" hidden="1" x14ac:dyDescent="0.35">
      <c r="B1496" s="183"/>
      <c r="C1496" s="183"/>
      <c r="D1496" s="183"/>
      <c r="F1496" s="184"/>
    </row>
    <row r="1497" spans="2:6" s="127" customFormat="1" hidden="1" x14ac:dyDescent="0.35">
      <c r="B1497" s="183"/>
      <c r="C1497" s="183"/>
      <c r="D1497" s="183"/>
      <c r="F1497" s="184"/>
    </row>
    <row r="1498" spans="2:6" s="127" customFormat="1" hidden="1" x14ac:dyDescent="0.35">
      <c r="B1498" s="183"/>
      <c r="C1498" s="183"/>
      <c r="D1498" s="183"/>
      <c r="F1498" s="184"/>
    </row>
    <row r="1499" spans="2:6" s="127" customFormat="1" hidden="1" x14ac:dyDescent="0.35">
      <c r="B1499" s="183"/>
      <c r="C1499" s="183"/>
      <c r="D1499" s="183"/>
      <c r="F1499" s="184"/>
    </row>
    <row r="1500" spans="2:6" s="127" customFormat="1" hidden="1" x14ac:dyDescent="0.35">
      <c r="B1500" s="183"/>
      <c r="C1500" s="183"/>
      <c r="D1500" s="183"/>
      <c r="F1500" s="184"/>
    </row>
    <row r="1501" spans="2:6" s="127" customFormat="1" hidden="1" x14ac:dyDescent="0.35">
      <c r="B1501" s="183"/>
      <c r="C1501" s="183"/>
      <c r="D1501" s="183"/>
      <c r="F1501" s="184"/>
    </row>
    <row r="1502" spans="2:6" s="127" customFormat="1" hidden="1" x14ac:dyDescent="0.35">
      <c r="B1502" s="183"/>
      <c r="C1502" s="183"/>
      <c r="D1502" s="183"/>
      <c r="F1502" s="184"/>
    </row>
    <row r="1503" spans="2:6" s="127" customFormat="1" hidden="1" x14ac:dyDescent="0.35">
      <c r="B1503" s="183"/>
      <c r="C1503" s="183"/>
      <c r="D1503" s="183"/>
      <c r="F1503" s="184"/>
    </row>
    <row r="1504" spans="2:6" s="127" customFormat="1" hidden="1" x14ac:dyDescent="0.35">
      <c r="B1504" s="183"/>
      <c r="C1504" s="183"/>
      <c r="D1504" s="183"/>
      <c r="F1504" s="184"/>
    </row>
    <row r="1505" spans="2:6" s="127" customFormat="1" hidden="1" x14ac:dyDescent="0.35">
      <c r="B1505" s="183"/>
      <c r="C1505" s="183"/>
      <c r="D1505" s="183"/>
      <c r="F1505" s="184"/>
    </row>
    <row r="1506" spans="2:6" s="127" customFormat="1" hidden="1" x14ac:dyDescent="0.35">
      <c r="B1506" s="183"/>
      <c r="C1506" s="183"/>
      <c r="D1506" s="183"/>
      <c r="F1506" s="184"/>
    </row>
    <row r="1507" spans="2:6" s="127" customFormat="1" hidden="1" x14ac:dyDescent="0.35">
      <c r="B1507" s="183"/>
      <c r="C1507" s="183"/>
      <c r="D1507" s="183"/>
      <c r="F1507" s="184"/>
    </row>
    <row r="1508" spans="2:6" s="127" customFormat="1" hidden="1" x14ac:dyDescent="0.35">
      <c r="B1508" s="183"/>
      <c r="C1508" s="183"/>
      <c r="D1508" s="183"/>
      <c r="F1508" s="184"/>
    </row>
    <row r="1509" spans="2:6" s="127" customFormat="1" hidden="1" x14ac:dyDescent="0.35">
      <c r="B1509" s="183"/>
      <c r="C1509" s="183"/>
      <c r="D1509" s="183"/>
      <c r="F1509" s="184"/>
    </row>
    <row r="1510" spans="2:6" s="127" customFormat="1" hidden="1" x14ac:dyDescent="0.35">
      <c r="B1510" s="183"/>
      <c r="C1510" s="183"/>
      <c r="D1510" s="183"/>
      <c r="F1510" s="184"/>
    </row>
    <row r="1511" spans="2:6" s="127" customFormat="1" hidden="1" x14ac:dyDescent="0.35">
      <c r="B1511" s="183"/>
      <c r="C1511" s="183"/>
      <c r="D1511" s="183"/>
      <c r="F1511" s="184"/>
    </row>
    <row r="1512" spans="2:6" s="127" customFormat="1" hidden="1" x14ac:dyDescent="0.35">
      <c r="B1512" s="183"/>
      <c r="C1512" s="183"/>
      <c r="D1512" s="183"/>
      <c r="F1512" s="184"/>
    </row>
    <row r="1513" spans="2:6" s="127" customFormat="1" hidden="1" x14ac:dyDescent="0.35">
      <c r="B1513" s="183"/>
      <c r="C1513" s="183"/>
      <c r="D1513" s="183"/>
      <c r="F1513" s="184"/>
    </row>
    <row r="1514" spans="2:6" s="127" customFormat="1" hidden="1" x14ac:dyDescent="0.35">
      <c r="B1514" s="183"/>
      <c r="C1514" s="183"/>
      <c r="D1514" s="183"/>
      <c r="F1514" s="184"/>
    </row>
    <row r="1515" spans="2:6" s="127" customFormat="1" hidden="1" x14ac:dyDescent="0.35">
      <c r="B1515" s="183"/>
      <c r="C1515" s="183"/>
      <c r="D1515" s="183"/>
      <c r="F1515" s="184"/>
    </row>
    <row r="1516" spans="2:6" s="127" customFormat="1" hidden="1" x14ac:dyDescent="0.35">
      <c r="B1516" s="183"/>
      <c r="C1516" s="183"/>
      <c r="D1516" s="183"/>
      <c r="F1516" s="184"/>
    </row>
    <row r="1517" spans="2:6" s="127" customFormat="1" hidden="1" x14ac:dyDescent="0.35">
      <c r="B1517" s="183"/>
      <c r="C1517" s="183"/>
      <c r="D1517" s="183"/>
      <c r="F1517" s="184"/>
    </row>
    <row r="1518" spans="2:6" s="127" customFormat="1" hidden="1" x14ac:dyDescent="0.35">
      <c r="B1518" s="183"/>
      <c r="C1518" s="183"/>
      <c r="D1518" s="183"/>
      <c r="F1518" s="184"/>
    </row>
    <row r="1519" spans="2:6" s="127" customFormat="1" hidden="1" x14ac:dyDescent="0.35">
      <c r="B1519" s="183"/>
      <c r="C1519" s="183"/>
      <c r="D1519" s="183"/>
      <c r="F1519" s="184"/>
    </row>
    <row r="1520" spans="2:6" s="127" customFormat="1" hidden="1" x14ac:dyDescent="0.35">
      <c r="B1520" s="183"/>
      <c r="C1520" s="183"/>
      <c r="D1520" s="183"/>
      <c r="F1520" s="184"/>
    </row>
    <row r="1521" spans="2:6" s="127" customFormat="1" hidden="1" x14ac:dyDescent="0.35">
      <c r="B1521" s="183"/>
      <c r="C1521" s="183"/>
      <c r="D1521" s="183"/>
      <c r="F1521" s="184"/>
    </row>
    <row r="1522" spans="2:6" s="127" customFormat="1" hidden="1" x14ac:dyDescent="0.35">
      <c r="B1522" s="183"/>
      <c r="C1522" s="183"/>
      <c r="D1522" s="183"/>
      <c r="F1522" s="184"/>
    </row>
    <row r="1523" spans="2:6" s="127" customFormat="1" hidden="1" x14ac:dyDescent="0.35">
      <c r="B1523" s="183"/>
      <c r="C1523" s="183"/>
      <c r="D1523" s="183"/>
      <c r="F1523" s="184"/>
    </row>
    <row r="1524" spans="2:6" s="127" customFormat="1" hidden="1" x14ac:dyDescent="0.35">
      <c r="B1524" s="183"/>
      <c r="C1524" s="183"/>
      <c r="D1524" s="183"/>
      <c r="F1524" s="184"/>
    </row>
    <row r="1525" spans="2:6" s="127" customFormat="1" hidden="1" x14ac:dyDescent="0.35">
      <c r="B1525" s="183"/>
      <c r="C1525" s="183"/>
      <c r="D1525" s="183"/>
      <c r="F1525" s="184"/>
    </row>
    <row r="1526" spans="2:6" s="127" customFormat="1" hidden="1" x14ac:dyDescent="0.35">
      <c r="B1526" s="183"/>
      <c r="C1526" s="183"/>
      <c r="D1526" s="183"/>
      <c r="F1526" s="184"/>
    </row>
    <row r="1527" spans="2:6" s="127" customFormat="1" hidden="1" x14ac:dyDescent="0.35">
      <c r="B1527" s="183"/>
      <c r="C1527" s="183"/>
      <c r="D1527" s="183"/>
      <c r="F1527" s="184"/>
    </row>
    <row r="1528" spans="2:6" s="127" customFormat="1" hidden="1" x14ac:dyDescent="0.35">
      <c r="B1528" s="183"/>
      <c r="C1528" s="183"/>
      <c r="D1528" s="183"/>
      <c r="F1528" s="184"/>
    </row>
    <row r="1529" spans="2:6" s="127" customFormat="1" hidden="1" x14ac:dyDescent="0.35">
      <c r="B1529" s="183"/>
      <c r="C1529" s="183"/>
      <c r="D1529" s="183"/>
      <c r="F1529" s="184"/>
    </row>
    <row r="1530" spans="2:6" s="127" customFormat="1" hidden="1" x14ac:dyDescent="0.35">
      <c r="B1530" s="183"/>
      <c r="C1530" s="183"/>
      <c r="D1530" s="183"/>
      <c r="F1530" s="184"/>
    </row>
    <row r="1531" spans="2:6" s="127" customFormat="1" hidden="1" x14ac:dyDescent="0.35">
      <c r="B1531" s="183"/>
      <c r="C1531" s="183"/>
      <c r="D1531" s="183"/>
      <c r="F1531" s="184"/>
    </row>
    <row r="1532" spans="2:6" s="127" customFormat="1" hidden="1" x14ac:dyDescent="0.35">
      <c r="B1532" s="183"/>
      <c r="C1532" s="183"/>
      <c r="D1532" s="183"/>
      <c r="F1532" s="184"/>
    </row>
    <row r="1533" spans="2:6" s="127" customFormat="1" hidden="1" x14ac:dyDescent="0.35">
      <c r="B1533" s="183"/>
      <c r="C1533" s="183"/>
      <c r="D1533" s="183"/>
      <c r="F1533" s="184"/>
    </row>
    <row r="1534" spans="2:6" s="127" customFormat="1" hidden="1" x14ac:dyDescent="0.35">
      <c r="B1534" s="183"/>
      <c r="C1534" s="183"/>
      <c r="D1534" s="183"/>
      <c r="F1534" s="184"/>
    </row>
    <row r="1535" spans="2:6" s="127" customFormat="1" hidden="1" x14ac:dyDescent="0.35">
      <c r="B1535" s="183"/>
      <c r="C1535" s="183"/>
      <c r="D1535" s="183"/>
      <c r="F1535" s="184"/>
    </row>
    <row r="1536" spans="2:6" s="127" customFormat="1" hidden="1" x14ac:dyDescent="0.35">
      <c r="B1536" s="183"/>
      <c r="C1536" s="183"/>
      <c r="D1536" s="183"/>
      <c r="F1536" s="184"/>
    </row>
    <row r="1537" spans="2:6" s="127" customFormat="1" hidden="1" x14ac:dyDescent="0.35">
      <c r="B1537" s="183"/>
      <c r="C1537" s="183"/>
      <c r="D1537" s="183"/>
      <c r="F1537" s="184"/>
    </row>
    <row r="1538" spans="2:6" s="127" customFormat="1" hidden="1" x14ac:dyDescent="0.35">
      <c r="B1538" s="183"/>
      <c r="C1538" s="183"/>
      <c r="D1538" s="183"/>
      <c r="F1538" s="184"/>
    </row>
    <row r="1539" spans="2:6" s="127" customFormat="1" hidden="1" x14ac:dyDescent="0.35">
      <c r="B1539" s="183"/>
      <c r="C1539" s="183"/>
      <c r="D1539" s="183"/>
      <c r="F1539" s="184"/>
    </row>
    <row r="1540" spans="2:6" s="127" customFormat="1" hidden="1" x14ac:dyDescent="0.35">
      <c r="B1540" s="183"/>
      <c r="C1540" s="183"/>
      <c r="D1540" s="183"/>
      <c r="F1540" s="184"/>
    </row>
    <row r="1541" spans="2:6" s="127" customFormat="1" hidden="1" x14ac:dyDescent="0.35">
      <c r="B1541" s="183"/>
      <c r="C1541" s="183"/>
      <c r="D1541" s="183"/>
      <c r="F1541" s="184"/>
    </row>
    <row r="1542" spans="2:6" s="127" customFormat="1" hidden="1" x14ac:dyDescent="0.35">
      <c r="B1542" s="183"/>
      <c r="C1542" s="183"/>
      <c r="D1542" s="183"/>
      <c r="F1542" s="184"/>
    </row>
    <row r="1543" spans="2:6" s="127" customFormat="1" hidden="1" x14ac:dyDescent="0.35">
      <c r="B1543" s="183"/>
      <c r="C1543" s="183"/>
      <c r="D1543" s="183"/>
      <c r="F1543" s="184"/>
    </row>
    <row r="1544" spans="2:6" s="127" customFormat="1" hidden="1" x14ac:dyDescent="0.35">
      <c r="B1544" s="183"/>
      <c r="C1544" s="183"/>
      <c r="D1544" s="183"/>
      <c r="F1544" s="184"/>
    </row>
    <row r="1545" spans="2:6" s="127" customFormat="1" hidden="1" x14ac:dyDescent="0.35">
      <c r="B1545" s="183"/>
      <c r="C1545" s="183"/>
      <c r="D1545" s="183"/>
      <c r="F1545" s="184"/>
    </row>
    <row r="1546" spans="2:6" s="127" customFormat="1" hidden="1" x14ac:dyDescent="0.35">
      <c r="B1546" s="183"/>
      <c r="C1546" s="183"/>
      <c r="D1546" s="183"/>
      <c r="F1546" s="184"/>
    </row>
    <row r="1547" spans="2:6" s="127" customFormat="1" hidden="1" x14ac:dyDescent="0.35">
      <c r="B1547" s="183"/>
      <c r="C1547" s="183"/>
      <c r="D1547" s="183"/>
      <c r="F1547" s="184"/>
    </row>
    <row r="1548" spans="2:6" s="127" customFormat="1" hidden="1" x14ac:dyDescent="0.35">
      <c r="B1548" s="183"/>
      <c r="C1548" s="183"/>
      <c r="D1548" s="183"/>
      <c r="F1548" s="184"/>
    </row>
    <row r="1549" spans="2:6" s="127" customFormat="1" hidden="1" x14ac:dyDescent="0.35">
      <c r="B1549" s="183"/>
      <c r="C1549" s="183"/>
      <c r="D1549" s="183"/>
      <c r="F1549" s="184"/>
    </row>
    <row r="1550" spans="2:6" s="127" customFormat="1" hidden="1" x14ac:dyDescent="0.35">
      <c r="B1550" s="183"/>
      <c r="C1550" s="183"/>
      <c r="D1550" s="183"/>
      <c r="F1550" s="184"/>
    </row>
    <row r="1551" spans="2:6" s="127" customFormat="1" hidden="1" x14ac:dyDescent="0.35">
      <c r="B1551" s="183"/>
      <c r="C1551" s="183"/>
      <c r="D1551" s="183"/>
      <c r="F1551" s="184"/>
    </row>
    <row r="1552" spans="2:6" s="127" customFormat="1" hidden="1" x14ac:dyDescent="0.35">
      <c r="B1552" s="183"/>
      <c r="C1552" s="183"/>
      <c r="D1552" s="183"/>
      <c r="F1552" s="184"/>
    </row>
    <row r="1553" spans="2:6" s="127" customFormat="1" hidden="1" x14ac:dyDescent="0.35">
      <c r="B1553" s="183"/>
      <c r="C1553" s="183"/>
      <c r="D1553" s="183"/>
      <c r="F1553" s="184"/>
    </row>
    <row r="1554" spans="2:6" s="127" customFormat="1" hidden="1" x14ac:dyDescent="0.35">
      <c r="B1554" s="183"/>
      <c r="C1554" s="183"/>
      <c r="D1554" s="183"/>
      <c r="F1554" s="184"/>
    </row>
    <row r="1555" spans="2:6" s="127" customFormat="1" hidden="1" x14ac:dyDescent="0.35">
      <c r="B1555" s="183"/>
      <c r="C1555" s="183"/>
      <c r="D1555" s="183"/>
      <c r="F1555" s="184"/>
    </row>
    <row r="1556" spans="2:6" s="127" customFormat="1" hidden="1" x14ac:dyDescent="0.35">
      <c r="B1556" s="183"/>
      <c r="C1556" s="183"/>
      <c r="D1556" s="183"/>
      <c r="F1556" s="184"/>
    </row>
    <row r="1557" spans="2:6" s="127" customFormat="1" hidden="1" x14ac:dyDescent="0.35">
      <c r="B1557" s="183"/>
      <c r="C1557" s="183"/>
      <c r="D1557" s="183"/>
      <c r="F1557" s="184"/>
    </row>
    <row r="1558" spans="2:6" s="127" customFormat="1" hidden="1" x14ac:dyDescent="0.35">
      <c r="B1558" s="183"/>
      <c r="C1558" s="183"/>
      <c r="D1558" s="183"/>
      <c r="F1558" s="184"/>
    </row>
    <row r="1559" spans="2:6" s="127" customFormat="1" hidden="1" x14ac:dyDescent="0.35">
      <c r="B1559" s="183"/>
      <c r="C1559" s="183"/>
      <c r="D1559" s="183"/>
      <c r="F1559" s="184"/>
    </row>
    <row r="1560" spans="2:6" s="127" customFormat="1" hidden="1" x14ac:dyDescent="0.35">
      <c r="B1560" s="183"/>
      <c r="C1560" s="183"/>
      <c r="D1560" s="183"/>
      <c r="F1560" s="184"/>
    </row>
    <row r="1561" spans="2:6" s="127" customFormat="1" hidden="1" x14ac:dyDescent="0.35">
      <c r="B1561" s="183"/>
      <c r="C1561" s="183"/>
      <c r="D1561" s="183"/>
      <c r="F1561" s="184"/>
    </row>
    <row r="1562" spans="2:6" s="127" customFormat="1" hidden="1" x14ac:dyDescent="0.35">
      <c r="B1562" s="183"/>
      <c r="C1562" s="183"/>
      <c r="D1562" s="183"/>
      <c r="F1562" s="184"/>
    </row>
    <row r="1563" spans="2:6" s="127" customFormat="1" hidden="1" x14ac:dyDescent="0.35">
      <c r="B1563" s="183"/>
      <c r="C1563" s="183"/>
      <c r="D1563" s="183"/>
      <c r="F1563" s="184"/>
    </row>
    <row r="1564" spans="2:6" s="127" customFormat="1" hidden="1" x14ac:dyDescent="0.35">
      <c r="B1564" s="183"/>
      <c r="C1564" s="183"/>
      <c r="D1564" s="183"/>
      <c r="F1564" s="184"/>
    </row>
    <row r="1565" spans="2:6" s="127" customFormat="1" hidden="1" x14ac:dyDescent="0.35">
      <c r="B1565" s="183"/>
      <c r="C1565" s="183"/>
      <c r="D1565" s="183"/>
      <c r="F1565" s="184"/>
    </row>
    <row r="1566" spans="2:6" s="127" customFormat="1" hidden="1" x14ac:dyDescent="0.35">
      <c r="B1566" s="183"/>
      <c r="C1566" s="183"/>
      <c r="D1566" s="183"/>
      <c r="F1566" s="184"/>
    </row>
    <row r="1567" spans="2:6" s="127" customFormat="1" hidden="1" x14ac:dyDescent="0.35">
      <c r="B1567" s="183"/>
      <c r="C1567" s="183"/>
      <c r="D1567" s="183"/>
      <c r="F1567" s="184"/>
    </row>
    <row r="1568" spans="2:6" s="127" customFormat="1" hidden="1" x14ac:dyDescent="0.35">
      <c r="B1568" s="183"/>
      <c r="C1568" s="183"/>
      <c r="D1568" s="183"/>
      <c r="F1568" s="184"/>
    </row>
    <row r="1569" spans="2:6" s="127" customFormat="1" hidden="1" x14ac:dyDescent="0.35">
      <c r="B1569" s="183"/>
      <c r="C1569" s="183"/>
      <c r="D1569" s="183"/>
      <c r="F1569" s="184"/>
    </row>
    <row r="1570" spans="2:6" s="127" customFormat="1" hidden="1" x14ac:dyDescent="0.35">
      <c r="B1570" s="183"/>
      <c r="C1570" s="183"/>
      <c r="D1570" s="183"/>
      <c r="F1570" s="184"/>
    </row>
    <row r="1571" spans="2:6" s="127" customFormat="1" hidden="1" x14ac:dyDescent="0.35">
      <c r="B1571" s="183"/>
      <c r="C1571" s="183"/>
      <c r="D1571" s="183"/>
      <c r="F1571" s="184"/>
    </row>
    <row r="1572" spans="2:6" s="127" customFormat="1" hidden="1" x14ac:dyDescent="0.35">
      <c r="B1572" s="183"/>
      <c r="C1572" s="183"/>
      <c r="D1572" s="183"/>
      <c r="F1572" s="184"/>
    </row>
    <row r="1573" spans="2:6" s="127" customFormat="1" hidden="1" x14ac:dyDescent="0.35">
      <c r="B1573" s="183"/>
      <c r="C1573" s="183"/>
      <c r="D1573" s="183"/>
      <c r="F1573" s="184"/>
    </row>
    <row r="1574" spans="2:6" s="127" customFormat="1" hidden="1" x14ac:dyDescent="0.35">
      <c r="B1574" s="183"/>
      <c r="C1574" s="183"/>
      <c r="D1574" s="183"/>
      <c r="F1574" s="184"/>
    </row>
    <row r="1575" spans="2:6" s="127" customFormat="1" hidden="1" x14ac:dyDescent="0.35">
      <c r="B1575" s="183"/>
      <c r="C1575" s="183"/>
      <c r="D1575" s="183"/>
      <c r="F1575" s="184"/>
    </row>
    <row r="1576" spans="2:6" s="127" customFormat="1" hidden="1" x14ac:dyDescent="0.35">
      <c r="B1576" s="183"/>
      <c r="C1576" s="183"/>
      <c r="D1576" s="183"/>
      <c r="F1576" s="184"/>
    </row>
    <row r="1577" spans="2:6" s="127" customFormat="1" hidden="1" x14ac:dyDescent="0.35">
      <c r="B1577" s="183"/>
      <c r="C1577" s="183"/>
      <c r="D1577" s="183"/>
      <c r="F1577" s="184"/>
    </row>
    <row r="1578" spans="2:6" s="127" customFormat="1" hidden="1" x14ac:dyDescent="0.35">
      <c r="B1578" s="183"/>
      <c r="C1578" s="183"/>
      <c r="D1578" s="183"/>
      <c r="F1578" s="184"/>
    </row>
    <row r="1579" spans="2:6" s="127" customFormat="1" hidden="1" x14ac:dyDescent="0.35">
      <c r="B1579" s="183"/>
      <c r="C1579" s="183"/>
      <c r="D1579" s="183"/>
      <c r="F1579" s="184"/>
    </row>
    <row r="1580" spans="2:6" s="127" customFormat="1" hidden="1" x14ac:dyDescent="0.35">
      <c r="B1580" s="183"/>
      <c r="C1580" s="183"/>
      <c r="D1580" s="183"/>
      <c r="F1580" s="184"/>
    </row>
    <row r="1581" spans="2:6" s="127" customFormat="1" hidden="1" x14ac:dyDescent="0.35">
      <c r="B1581" s="183"/>
      <c r="C1581" s="183"/>
      <c r="D1581" s="183"/>
      <c r="F1581" s="184"/>
    </row>
    <row r="1582" spans="2:6" s="127" customFormat="1" hidden="1" x14ac:dyDescent="0.35">
      <c r="B1582" s="183"/>
      <c r="C1582" s="183"/>
      <c r="D1582" s="183"/>
      <c r="F1582" s="184"/>
    </row>
    <row r="1583" spans="2:6" s="127" customFormat="1" hidden="1" x14ac:dyDescent="0.35">
      <c r="B1583" s="183"/>
      <c r="C1583" s="183"/>
      <c r="D1583" s="183"/>
      <c r="F1583" s="184"/>
    </row>
    <row r="1584" spans="2:6" s="127" customFormat="1" hidden="1" x14ac:dyDescent="0.35">
      <c r="B1584" s="183"/>
      <c r="C1584" s="183"/>
      <c r="D1584" s="183"/>
      <c r="F1584" s="184"/>
    </row>
    <row r="1585" spans="2:6" s="127" customFormat="1" hidden="1" x14ac:dyDescent="0.35">
      <c r="B1585" s="183"/>
      <c r="C1585" s="183"/>
      <c r="D1585" s="183"/>
      <c r="F1585" s="184"/>
    </row>
    <row r="1586" spans="2:6" s="127" customFormat="1" hidden="1" x14ac:dyDescent="0.35">
      <c r="B1586" s="183"/>
      <c r="C1586" s="183"/>
      <c r="D1586" s="183"/>
      <c r="F1586" s="184"/>
    </row>
    <row r="1587" spans="2:6" s="127" customFormat="1" hidden="1" x14ac:dyDescent="0.35">
      <c r="B1587" s="183"/>
      <c r="C1587" s="183"/>
      <c r="D1587" s="183"/>
      <c r="F1587" s="184"/>
    </row>
    <row r="1588" spans="2:6" s="127" customFormat="1" hidden="1" x14ac:dyDescent="0.35">
      <c r="B1588" s="183"/>
      <c r="C1588" s="183"/>
      <c r="D1588" s="183"/>
      <c r="F1588" s="184"/>
    </row>
    <row r="1589" spans="2:6" s="127" customFormat="1" hidden="1" x14ac:dyDescent="0.35">
      <c r="B1589" s="183"/>
      <c r="C1589" s="183"/>
      <c r="D1589" s="183"/>
      <c r="F1589" s="184"/>
    </row>
    <row r="1590" spans="2:6" s="127" customFormat="1" hidden="1" x14ac:dyDescent="0.35">
      <c r="B1590" s="183"/>
      <c r="C1590" s="183"/>
      <c r="D1590" s="183"/>
      <c r="F1590" s="184"/>
    </row>
    <row r="1591" spans="2:6" s="127" customFormat="1" hidden="1" x14ac:dyDescent="0.35">
      <c r="B1591" s="183"/>
      <c r="C1591" s="183"/>
      <c r="D1591" s="183"/>
      <c r="F1591" s="184"/>
    </row>
    <row r="1592" spans="2:6" s="127" customFormat="1" hidden="1" x14ac:dyDescent="0.35">
      <c r="B1592" s="183"/>
      <c r="C1592" s="183"/>
      <c r="D1592" s="183"/>
      <c r="F1592" s="184"/>
    </row>
    <row r="1593" spans="2:6" s="127" customFormat="1" hidden="1" x14ac:dyDescent="0.35">
      <c r="B1593" s="183"/>
      <c r="C1593" s="183"/>
      <c r="D1593" s="183"/>
      <c r="F1593" s="184"/>
    </row>
    <row r="1594" spans="2:6" s="127" customFormat="1" hidden="1" x14ac:dyDescent="0.35">
      <c r="B1594" s="183"/>
      <c r="C1594" s="183"/>
      <c r="D1594" s="183"/>
      <c r="F1594" s="184"/>
    </row>
    <row r="1595" spans="2:6" s="127" customFormat="1" hidden="1" x14ac:dyDescent="0.35">
      <c r="B1595" s="183"/>
      <c r="C1595" s="183"/>
      <c r="D1595" s="183"/>
      <c r="F1595" s="184"/>
    </row>
    <row r="1596" spans="2:6" s="127" customFormat="1" hidden="1" x14ac:dyDescent="0.35">
      <c r="B1596" s="183"/>
      <c r="C1596" s="183"/>
      <c r="D1596" s="183"/>
      <c r="F1596" s="184"/>
    </row>
    <row r="1597" spans="2:6" s="127" customFormat="1" hidden="1" x14ac:dyDescent="0.35">
      <c r="B1597" s="183"/>
      <c r="C1597" s="183"/>
      <c r="D1597" s="183"/>
      <c r="F1597" s="184"/>
    </row>
    <row r="1598" spans="2:6" s="127" customFormat="1" hidden="1" x14ac:dyDescent="0.35">
      <c r="B1598" s="183"/>
      <c r="C1598" s="183"/>
      <c r="D1598" s="183"/>
      <c r="F1598" s="184"/>
    </row>
    <row r="1599" spans="2:6" s="127" customFormat="1" hidden="1" x14ac:dyDescent="0.35">
      <c r="B1599" s="183"/>
      <c r="C1599" s="183"/>
      <c r="D1599" s="183"/>
      <c r="F1599" s="184"/>
    </row>
    <row r="1600" spans="2:6" s="127" customFormat="1" hidden="1" x14ac:dyDescent="0.35">
      <c r="B1600" s="183"/>
      <c r="C1600" s="183"/>
      <c r="D1600" s="183"/>
      <c r="F1600" s="184"/>
    </row>
    <row r="1601" spans="2:6" s="127" customFormat="1" hidden="1" x14ac:dyDescent="0.35">
      <c r="B1601" s="183"/>
      <c r="C1601" s="183"/>
      <c r="D1601" s="183"/>
      <c r="F1601" s="184"/>
    </row>
    <row r="1602" spans="2:6" s="127" customFormat="1" hidden="1" x14ac:dyDescent="0.35">
      <c r="B1602" s="183"/>
      <c r="C1602" s="183"/>
      <c r="D1602" s="183"/>
      <c r="F1602" s="184"/>
    </row>
    <row r="1603" spans="2:6" s="127" customFormat="1" hidden="1" x14ac:dyDescent="0.35">
      <c r="B1603" s="183"/>
      <c r="C1603" s="183"/>
      <c r="D1603" s="183"/>
      <c r="F1603" s="184"/>
    </row>
    <row r="1604" spans="2:6" s="127" customFormat="1" hidden="1" x14ac:dyDescent="0.35">
      <c r="B1604" s="183"/>
      <c r="C1604" s="183"/>
      <c r="D1604" s="183"/>
      <c r="F1604" s="184"/>
    </row>
    <row r="1605" spans="2:6" s="127" customFormat="1" hidden="1" x14ac:dyDescent="0.35">
      <c r="B1605" s="183"/>
      <c r="C1605" s="183"/>
      <c r="D1605" s="183"/>
      <c r="F1605" s="184"/>
    </row>
    <row r="1606" spans="2:6" s="127" customFormat="1" hidden="1" x14ac:dyDescent="0.35">
      <c r="B1606" s="183"/>
      <c r="C1606" s="183"/>
      <c r="D1606" s="183"/>
      <c r="F1606" s="184"/>
    </row>
    <row r="1607" spans="2:6" s="127" customFormat="1" hidden="1" x14ac:dyDescent="0.35">
      <c r="B1607" s="183"/>
      <c r="C1607" s="183"/>
      <c r="D1607" s="183"/>
      <c r="F1607" s="184"/>
    </row>
    <row r="1608" spans="2:6" s="127" customFormat="1" hidden="1" x14ac:dyDescent="0.35">
      <c r="B1608" s="183"/>
      <c r="C1608" s="183"/>
      <c r="D1608" s="183"/>
      <c r="F1608" s="184"/>
    </row>
    <row r="1609" spans="2:6" s="127" customFormat="1" hidden="1" x14ac:dyDescent="0.35">
      <c r="B1609" s="183"/>
      <c r="C1609" s="183"/>
      <c r="D1609" s="183"/>
      <c r="F1609" s="184"/>
    </row>
    <row r="1610" spans="2:6" s="127" customFormat="1" hidden="1" x14ac:dyDescent="0.35">
      <c r="B1610" s="183"/>
      <c r="C1610" s="183"/>
      <c r="D1610" s="183"/>
      <c r="F1610" s="184"/>
    </row>
    <row r="1611" spans="2:6" s="127" customFormat="1" hidden="1" x14ac:dyDescent="0.35">
      <c r="B1611" s="183"/>
      <c r="C1611" s="183"/>
      <c r="D1611" s="183"/>
      <c r="F1611" s="184"/>
    </row>
    <row r="1612" spans="2:6" s="127" customFormat="1" hidden="1" x14ac:dyDescent="0.35">
      <c r="B1612" s="183"/>
      <c r="C1612" s="183"/>
      <c r="D1612" s="183"/>
      <c r="F1612" s="184"/>
    </row>
    <row r="1613" spans="2:6" s="127" customFormat="1" hidden="1" x14ac:dyDescent="0.35">
      <c r="B1613" s="183"/>
      <c r="C1613" s="183"/>
      <c r="D1613" s="183"/>
      <c r="F1613" s="184"/>
    </row>
    <row r="1614" spans="2:6" s="127" customFormat="1" hidden="1" x14ac:dyDescent="0.35">
      <c r="B1614" s="183"/>
      <c r="C1614" s="183"/>
      <c r="D1614" s="183"/>
      <c r="F1614" s="184"/>
    </row>
    <row r="1615" spans="2:6" s="127" customFormat="1" hidden="1" x14ac:dyDescent="0.35">
      <c r="B1615" s="183"/>
      <c r="C1615" s="183"/>
      <c r="D1615" s="183"/>
      <c r="F1615" s="184"/>
    </row>
    <row r="1616" spans="2:6" s="127" customFormat="1" hidden="1" x14ac:dyDescent="0.35">
      <c r="B1616" s="183"/>
      <c r="C1616" s="183"/>
      <c r="D1616" s="183"/>
      <c r="F1616" s="184"/>
    </row>
    <row r="1617" spans="2:6" s="127" customFormat="1" hidden="1" x14ac:dyDescent="0.35">
      <c r="B1617" s="183"/>
      <c r="C1617" s="183"/>
      <c r="D1617" s="183"/>
      <c r="F1617" s="184"/>
    </row>
    <row r="1618" spans="2:6" s="127" customFormat="1" hidden="1" x14ac:dyDescent="0.35">
      <c r="B1618" s="183"/>
      <c r="C1618" s="183"/>
      <c r="D1618" s="183"/>
      <c r="F1618" s="184"/>
    </row>
    <row r="1619" spans="2:6" s="127" customFormat="1" hidden="1" x14ac:dyDescent="0.35">
      <c r="B1619" s="183"/>
      <c r="C1619" s="183"/>
      <c r="D1619" s="183"/>
      <c r="F1619" s="184"/>
    </row>
    <row r="1620" spans="2:6" s="127" customFormat="1" hidden="1" x14ac:dyDescent="0.35">
      <c r="B1620" s="183"/>
      <c r="C1620" s="183"/>
      <c r="D1620" s="183"/>
      <c r="F1620" s="184"/>
    </row>
    <row r="1621" spans="2:6" s="127" customFormat="1" hidden="1" x14ac:dyDescent="0.35">
      <c r="B1621" s="183"/>
      <c r="C1621" s="183"/>
      <c r="D1621" s="183"/>
      <c r="F1621" s="184"/>
    </row>
    <row r="1622" spans="2:6" s="127" customFormat="1" hidden="1" x14ac:dyDescent="0.35">
      <c r="B1622" s="183"/>
      <c r="C1622" s="183"/>
      <c r="D1622" s="183"/>
      <c r="F1622" s="184"/>
    </row>
    <row r="1623" spans="2:6" s="127" customFormat="1" hidden="1" x14ac:dyDescent="0.35">
      <c r="B1623" s="183"/>
      <c r="C1623" s="183"/>
      <c r="D1623" s="183"/>
      <c r="F1623" s="184"/>
    </row>
    <row r="1624" spans="2:6" s="127" customFormat="1" hidden="1" x14ac:dyDescent="0.35">
      <c r="B1624" s="183"/>
      <c r="C1624" s="183"/>
      <c r="D1624" s="183"/>
      <c r="F1624" s="184"/>
    </row>
    <row r="1625" spans="2:6" s="127" customFormat="1" hidden="1" x14ac:dyDescent="0.35">
      <c r="B1625" s="183"/>
      <c r="C1625" s="183"/>
      <c r="D1625" s="183"/>
      <c r="F1625" s="184"/>
    </row>
    <row r="1626" spans="2:6" s="127" customFormat="1" hidden="1" x14ac:dyDescent="0.35">
      <c r="B1626" s="183"/>
      <c r="C1626" s="183"/>
      <c r="D1626" s="183"/>
      <c r="F1626" s="184"/>
    </row>
    <row r="1627" spans="2:6" s="127" customFormat="1" hidden="1" x14ac:dyDescent="0.35">
      <c r="B1627" s="183"/>
      <c r="C1627" s="183"/>
      <c r="D1627" s="183"/>
      <c r="F1627" s="184"/>
    </row>
    <row r="1628" spans="2:6" s="127" customFormat="1" hidden="1" x14ac:dyDescent="0.35">
      <c r="B1628" s="183"/>
      <c r="C1628" s="183"/>
      <c r="D1628" s="183"/>
      <c r="F1628" s="184"/>
    </row>
    <row r="1629" spans="2:6" s="127" customFormat="1" hidden="1" x14ac:dyDescent="0.35">
      <c r="B1629" s="183"/>
      <c r="C1629" s="183"/>
      <c r="D1629" s="183"/>
      <c r="F1629" s="184"/>
    </row>
    <row r="1630" spans="2:6" s="127" customFormat="1" hidden="1" x14ac:dyDescent="0.35">
      <c r="B1630" s="183"/>
      <c r="C1630" s="183"/>
      <c r="D1630" s="183"/>
      <c r="F1630" s="184"/>
    </row>
    <row r="1631" spans="2:6" s="127" customFormat="1" hidden="1" x14ac:dyDescent="0.35">
      <c r="B1631" s="183"/>
      <c r="C1631" s="183"/>
      <c r="D1631" s="183"/>
      <c r="F1631" s="184"/>
    </row>
    <row r="1632" spans="2:6" s="127" customFormat="1" hidden="1" x14ac:dyDescent="0.35">
      <c r="B1632" s="183"/>
      <c r="C1632" s="183"/>
      <c r="D1632" s="183"/>
      <c r="F1632" s="184"/>
    </row>
    <row r="1633" spans="2:6" s="127" customFormat="1" hidden="1" x14ac:dyDescent="0.35">
      <c r="B1633" s="183"/>
      <c r="C1633" s="183"/>
      <c r="D1633" s="183"/>
      <c r="F1633" s="184"/>
    </row>
    <row r="1634" spans="2:6" s="127" customFormat="1" hidden="1" x14ac:dyDescent="0.35">
      <c r="B1634" s="183"/>
      <c r="C1634" s="183"/>
      <c r="D1634" s="183"/>
      <c r="F1634" s="184"/>
    </row>
    <row r="1635" spans="2:6" s="127" customFormat="1" hidden="1" x14ac:dyDescent="0.35">
      <c r="B1635" s="183"/>
      <c r="C1635" s="183"/>
      <c r="D1635" s="183"/>
      <c r="F1635" s="184"/>
    </row>
    <row r="1636" spans="2:6" s="127" customFormat="1" hidden="1" x14ac:dyDescent="0.35">
      <c r="B1636" s="183"/>
      <c r="C1636" s="183"/>
      <c r="D1636" s="183"/>
      <c r="F1636" s="184"/>
    </row>
    <row r="1637" spans="2:6" s="127" customFormat="1" hidden="1" x14ac:dyDescent="0.35">
      <c r="B1637" s="183"/>
      <c r="C1637" s="183"/>
      <c r="D1637" s="183"/>
      <c r="F1637" s="184"/>
    </row>
    <row r="1638" spans="2:6" s="127" customFormat="1" hidden="1" x14ac:dyDescent="0.35">
      <c r="B1638" s="183"/>
      <c r="C1638" s="183"/>
      <c r="D1638" s="183"/>
      <c r="F1638" s="184"/>
    </row>
    <row r="1639" spans="2:6" s="127" customFormat="1" hidden="1" x14ac:dyDescent="0.35">
      <c r="B1639" s="183"/>
      <c r="C1639" s="183"/>
      <c r="D1639" s="183"/>
      <c r="F1639" s="184"/>
    </row>
    <row r="1640" spans="2:6" s="127" customFormat="1" hidden="1" x14ac:dyDescent="0.35">
      <c r="B1640" s="183"/>
      <c r="C1640" s="183"/>
      <c r="D1640" s="183"/>
      <c r="F1640" s="184"/>
    </row>
    <row r="1641" spans="2:6" s="127" customFormat="1" hidden="1" x14ac:dyDescent="0.35">
      <c r="B1641" s="183"/>
      <c r="C1641" s="183"/>
      <c r="D1641" s="183"/>
      <c r="F1641" s="184"/>
    </row>
    <row r="1642" spans="2:6" s="127" customFormat="1" hidden="1" x14ac:dyDescent="0.35">
      <c r="B1642" s="183"/>
      <c r="C1642" s="183"/>
      <c r="D1642" s="183"/>
      <c r="F1642" s="184"/>
    </row>
    <row r="1643" spans="2:6" s="127" customFormat="1" hidden="1" x14ac:dyDescent="0.35">
      <c r="B1643" s="183"/>
      <c r="C1643" s="183"/>
      <c r="D1643" s="183"/>
      <c r="F1643" s="184"/>
    </row>
    <row r="1644" spans="2:6" s="127" customFormat="1" hidden="1" x14ac:dyDescent="0.35">
      <c r="B1644" s="183"/>
      <c r="C1644" s="183"/>
      <c r="D1644" s="183"/>
      <c r="F1644" s="184"/>
    </row>
    <row r="1645" spans="2:6" s="127" customFormat="1" hidden="1" x14ac:dyDescent="0.35">
      <c r="B1645" s="183"/>
      <c r="C1645" s="183"/>
      <c r="D1645" s="183"/>
      <c r="F1645" s="184"/>
    </row>
    <row r="1646" spans="2:6" s="127" customFormat="1" hidden="1" x14ac:dyDescent="0.35">
      <c r="B1646" s="183"/>
      <c r="C1646" s="183"/>
      <c r="D1646" s="183"/>
      <c r="F1646" s="184"/>
    </row>
    <row r="1647" spans="2:6" s="127" customFormat="1" hidden="1" x14ac:dyDescent="0.35">
      <c r="B1647" s="183"/>
      <c r="C1647" s="183"/>
      <c r="D1647" s="183"/>
      <c r="F1647" s="184"/>
    </row>
    <row r="1648" spans="2:6" s="127" customFormat="1" hidden="1" x14ac:dyDescent="0.35">
      <c r="B1648" s="183"/>
      <c r="C1648" s="183"/>
      <c r="D1648" s="183"/>
      <c r="F1648" s="184"/>
    </row>
    <row r="1649" spans="2:6" s="127" customFormat="1" hidden="1" x14ac:dyDescent="0.35">
      <c r="B1649" s="183"/>
      <c r="C1649" s="183"/>
      <c r="D1649" s="183"/>
      <c r="F1649" s="184"/>
    </row>
    <row r="1650" spans="2:6" s="127" customFormat="1" hidden="1" x14ac:dyDescent="0.35">
      <c r="B1650" s="183"/>
      <c r="C1650" s="183"/>
      <c r="D1650" s="183"/>
      <c r="F1650" s="184"/>
    </row>
    <row r="1651" spans="2:6" s="127" customFormat="1" hidden="1" x14ac:dyDescent="0.35">
      <c r="B1651" s="183"/>
      <c r="C1651" s="183"/>
      <c r="D1651" s="183"/>
      <c r="F1651" s="184"/>
    </row>
    <row r="1652" spans="2:6" s="127" customFormat="1" hidden="1" x14ac:dyDescent="0.35">
      <c r="B1652" s="183"/>
      <c r="C1652" s="183"/>
      <c r="D1652" s="183"/>
      <c r="F1652" s="184"/>
    </row>
    <row r="1653" spans="2:6" s="127" customFormat="1" hidden="1" x14ac:dyDescent="0.35">
      <c r="B1653" s="183"/>
      <c r="C1653" s="183"/>
      <c r="D1653" s="183"/>
      <c r="F1653" s="184"/>
    </row>
    <row r="1654" spans="2:6" s="127" customFormat="1" hidden="1" x14ac:dyDescent="0.35">
      <c r="B1654" s="183"/>
      <c r="C1654" s="183"/>
      <c r="D1654" s="183"/>
      <c r="F1654" s="184"/>
    </row>
    <row r="1655" spans="2:6" s="127" customFormat="1" hidden="1" x14ac:dyDescent="0.35">
      <c r="B1655" s="183"/>
      <c r="C1655" s="183"/>
      <c r="D1655" s="183"/>
      <c r="F1655" s="184"/>
    </row>
    <row r="1656" spans="2:6" s="127" customFormat="1" hidden="1" x14ac:dyDescent="0.35">
      <c r="B1656" s="183"/>
      <c r="C1656" s="183"/>
      <c r="D1656" s="183"/>
      <c r="F1656" s="184"/>
    </row>
    <row r="1657" spans="2:6" s="127" customFormat="1" hidden="1" x14ac:dyDescent="0.35">
      <c r="B1657" s="183"/>
      <c r="C1657" s="183"/>
      <c r="D1657" s="183"/>
      <c r="F1657" s="184"/>
    </row>
    <row r="1658" spans="2:6" s="127" customFormat="1" hidden="1" x14ac:dyDescent="0.35">
      <c r="B1658" s="183"/>
      <c r="C1658" s="183"/>
      <c r="D1658" s="183"/>
      <c r="F1658" s="184"/>
    </row>
    <row r="1659" spans="2:6" s="127" customFormat="1" hidden="1" x14ac:dyDescent="0.35">
      <c r="B1659" s="183"/>
      <c r="C1659" s="183"/>
      <c r="D1659" s="183"/>
      <c r="F1659" s="184"/>
    </row>
    <row r="1660" spans="2:6" s="127" customFormat="1" hidden="1" x14ac:dyDescent="0.35">
      <c r="B1660" s="183"/>
      <c r="C1660" s="183"/>
      <c r="D1660" s="183"/>
      <c r="F1660" s="184"/>
    </row>
    <row r="1661" spans="2:6" s="127" customFormat="1" hidden="1" x14ac:dyDescent="0.35">
      <c r="B1661" s="183"/>
      <c r="C1661" s="183"/>
      <c r="D1661" s="183"/>
      <c r="F1661" s="184"/>
    </row>
    <row r="1662" spans="2:6" s="127" customFormat="1" hidden="1" x14ac:dyDescent="0.35">
      <c r="B1662" s="183"/>
      <c r="C1662" s="183"/>
      <c r="D1662" s="183"/>
      <c r="F1662" s="184"/>
    </row>
    <row r="1663" spans="2:6" s="127" customFormat="1" hidden="1" x14ac:dyDescent="0.35">
      <c r="B1663" s="183"/>
      <c r="C1663" s="183"/>
      <c r="D1663" s="183"/>
      <c r="F1663" s="184"/>
    </row>
    <row r="1664" spans="2:6" s="127" customFormat="1" hidden="1" x14ac:dyDescent="0.35">
      <c r="B1664" s="183"/>
      <c r="C1664" s="183"/>
      <c r="D1664" s="183"/>
      <c r="F1664" s="184"/>
    </row>
    <row r="1665" spans="2:6" s="127" customFormat="1" hidden="1" x14ac:dyDescent="0.35">
      <c r="B1665" s="183"/>
      <c r="C1665" s="183"/>
      <c r="D1665" s="183"/>
      <c r="F1665" s="184"/>
    </row>
    <row r="1666" spans="2:6" s="127" customFormat="1" hidden="1" x14ac:dyDescent="0.35">
      <c r="B1666" s="183"/>
      <c r="C1666" s="183"/>
      <c r="D1666" s="183"/>
      <c r="F1666" s="184"/>
    </row>
    <row r="1667" spans="2:6" s="127" customFormat="1" hidden="1" x14ac:dyDescent="0.35">
      <c r="B1667" s="183"/>
      <c r="C1667" s="183"/>
      <c r="D1667" s="183"/>
      <c r="F1667" s="184"/>
    </row>
    <row r="1668" spans="2:6" s="127" customFormat="1" hidden="1" x14ac:dyDescent="0.35">
      <c r="B1668" s="183"/>
      <c r="C1668" s="183"/>
      <c r="D1668" s="183"/>
      <c r="F1668" s="184"/>
    </row>
    <row r="1669" spans="2:6" s="127" customFormat="1" hidden="1" x14ac:dyDescent="0.35">
      <c r="B1669" s="183"/>
      <c r="C1669" s="183"/>
      <c r="D1669" s="183"/>
      <c r="F1669" s="184"/>
    </row>
    <row r="1670" spans="2:6" s="127" customFormat="1" hidden="1" x14ac:dyDescent="0.35">
      <c r="B1670" s="183"/>
      <c r="C1670" s="183"/>
      <c r="D1670" s="183"/>
      <c r="F1670" s="184"/>
    </row>
    <row r="1671" spans="2:6" s="127" customFormat="1" hidden="1" x14ac:dyDescent="0.35">
      <c r="B1671" s="183"/>
      <c r="C1671" s="183"/>
      <c r="D1671" s="183"/>
      <c r="F1671" s="184"/>
    </row>
    <row r="1672" spans="2:6" s="127" customFormat="1" hidden="1" x14ac:dyDescent="0.35">
      <c r="B1672" s="183"/>
      <c r="C1672" s="183"/>
      <c r="D1672" s="183"/>
      <c r="F1672" s="184"/>
    </row>
    <row r="1673" spans="2:6" s="127" customFormat="1" hidden="1" x14ac:dyDescent="0.35">
      <c r="B1673" s="183"/>
      <c r="C1673" s="183"/>
      <c r="D1673" s="183"/>
      <c r="F1673" s="184"/>
    </row>
    <row r="1674" spans="2:6" s="127" customFormat="1" hidden="1" x14ac:dyDescent="0.35">
      <c r="B1674" s="183"/>
      <c r="C1674" s="183"/>
      <c r="D1674" s="183"/>
      <c r="F1674" s="184"/>
    </row>
    <row r="1675" spans="2:6" s="127" customFormat="1" hidden="1" x14ac:dyDescent="0.35">
      <c r="B1675" s="183"/>
      <c r="C1675" s="183"/>
      <c r="D1675" s="183"/>
      <c r="F1675" s="184"/>
    </row>
    <row r="1676" spans="2:6" s="127" customFormat="1" hidden="1" x14ac:dyDescent="0.35">
      <c r="B1676" s="183"/>
      <c r="C1676" s="183"/>
      <c r="D1676" s="183"/>
      <c r="F1676" s="184"/>
    </row>
    <row r="1677" spans="2:6" s="127" customFormat="1" hidden="1" x14ac:dyDescent="0.35">
      <c r="B1677" s="183"/>
      <c r="C1677" s="183"/>
      <c r="D1677" s="183"/>
      <c r="F1677" s="184"/>
    </row>
    <row r="1678" spans="2:6" s="127" customFormat="1" hidden="1" x14ac:dyDescent="0.35">
      <c r="B1678" s="183"/>
      <c r="C1678" s="183"/>
      <c r="D1678" s="183"/>
      <c r="F1678" s="184"/>
    </row>
    <row r="1679" spans="2:6" s="127" customFormat="1" hidden="1" x14ac:dyDescent="0.35">
      <c r="B1679" s="183"/>
      <c r="C1679" s="183"/>
      <c r="D1679" s="183"/>
      <c r="F1679" s="184"/>
    </row>
    <row r="1680" spans="2:6" s="127" customFormat="1" hidden="1" x14ac:dyDescent="0.35">
      <c r="B1680" s="183"/>
      <c r="C1680" s="183"/>
      <c r="D1680" s="183"/>
      <c r="F1680" s="184"/>
    </row>
    <row r="1681" spans="2:6" s="127" customFormat="1" hidden="1" x14ac:dyDescent="0.35">
      <c r="B1681" s="183"/>
      <c r="C1681" s="183"/>
      <c r="D1681" s="183"/>
      <c r="F1681" s="184"/>
    </row>
    <row r="1682" spans="2:6" s="127" customFormat="1" hidden="1" x14ac:dyDescent="0.35">
      <c r="B1682" s="183"/>
      <c r="C1682" s="183"/>
      <c r="D1682" s="183"/>
      <c r="F1682" s="184"/>
    </row>
    <row r="1683" spans="2:6" s="127" customFormat="1" hidden="1" x14ac:dyDescent="0.35">
      <c r="B1683" s="183"/>
      <c r="C1683" s="183"/>
      <c r="D1683" s="183"/>
      <c r="F1683" s="184"/>
    </row>
    <row r="1684" spans="2:6" s="127" customFormat="1" hidden="1" x14ac:dyDescent="0.35">
      <c r="B1684" s="183"/>
      <c r="C1684" s="183"/>
      <c r="D1684" s="183"/>
      <c r="F1684" s="184"/>
    </row>
    <row r="1685" spans="2:6" s="127" customFormat="1" hidden="1" x14ac:dyDescent="0.35">
      <c r="B1685" s="183"/>
      <c r="C1685" s="183"/>
      <c r="D1685" s="183"/>
      <c r="F1685" s="184"/>
    </row>
    <row r="1686" spans="2:6" s="127" customFormat="1" hidden="1" x14ac:dyDescent="0.35">
      <c r="B1686" s="183"/>
      <c r="C1686" s="183"/>
      <c r="D1686" s="183"/>
      <c r="F1686" s="184"/>
    </row>
    <row r="1687" spans="2:6" s="127" customFormat="1" hidden="1" x14ac:dyDescent="0.35">
      <c r="B1687" s="183"/>
      <c r="C1687" s="183"/>
      <c r="D1687" s="183"/>
      <c r="F1687" s="184"/>
    </row>
    <row r="1688" spans="2:6" s="127" customFormat="1" hidden="1" x14ac:dyDescent="0.35">
      <c r="B1688" s="183"/>
      <c r="C1688" s="183"/>
      <c r="D1688" s="183"/>
      <c r="F1688" s="184"/>
    </row>
    <row r="1689" spans="2:6" s="127" customFormat="1" hidden="1" x14ac:dyDescent="0.35">
      <c r="B1689" s="183"/>
      <c r="C1689" s="183"/>
      <c r="D1689" s="183"/>
      <c r="F1689" s="184"/>
    </row>
    <row r="1690" spans="2:6" s="127" customFormat="1" hidden="1" x14ac:dyDescent="0.35">
      <c r="B1690" s="183"/>
      <c r="C1690" s="183"/>
      <c r="D1690" s="183"/>
      <c r="F1690" s="184"/>
    </row>
    <row r="1691" spans="2:6" s="127" customFormat="1" hidden="1" x14ac:dyDescent="0.35">
      <c r="B1691" s="183"/>
      <c r="C1691" s="183"/>
      <c r="D1691" s="183"/>
      <c r="F1691" s="184"/>
    </row>
    <row r="1692" spans="2:6" s="127" customFormat="1" hidden="1" x14ac:dyDescent="0.35">
      <c r="B1692" s="183"/>
      <c r="C1692" s="183"/>
      <c r="D1692" s="183"/>
      <c r="F1692" s="184"/>
    </row>
    <row r="1693" spans="2:6" s="127" customFormat="1" hidden="1" x14ac:dyDescent="0.35">
      <c r="B1693" s="183"/>
      <c r="C1693" s="183"/>
      <c r="D1693" s="183"/>
      <c r="F1693" s="184"/>
    </row>
    <row r="1694" spans="2:6" s="127" customFormat="1" hidden="1" x14ac:dyDescent="0.35">
      <c r="B1694" s="183"/>
      <c r="C1694" s="183"/>
      <c r="D1694" s="183"/>
      <c r="F1694" s="184"/>
    </row>
    <row r="1695" spans="2:6" s="127" customFormat="1" hidden="1" x14ac:dyDescent="0.35">
      <c r="B1695" s="183"/>
      <c r="C1695" s="183"/>
      <c r="D1695" s="183"/>
      <c r="F1695" s="184"/>
    </row>
    <row r="1696" spans="2:6" s="127" customFormat="1" hidden="1" x14ac:dyDescent="0.35">
      <c r="B1696" s="183"/>
      <c r="C1696" s="183"/>
      <c r="D1696" s="183"/>
      <c r="F1696" s="184"/>
    </row>
    <row r="1697" spans="2:6" s="127" customFormat="1" hidden="1" x14ac:dyDescent="0.35">
      <c r="B1697" s="183"/>
      <c r="C1697" s="183"/>
      <c r="D1697" s="183"/>
      <c r="F1697" s="184"/>
    </row>
    <row r="1698" spans="2:6" s="127" customFormat="1" hidden="1" x14ac:dyDescent="0.35">
      <c r="B1698" s="183"/>
      <c r="C1698" s="183"/>
      <c r="D1698" s="183"/>
      <c r="F1698" s="184"/>
    </row>
    <row r="1699" spans="2:6" s="127" customFormat="1" hidden="1" x14ac:dyDescent="0.35">
      <c r="B1699" s="183"/>
      <c r="C1699" s="183"/>
      <c r="D1699" s="183"/>
      <c r="F1699" s="184"/>
    </row>
    <row r="1700" spans="2:6" s="127" customFormat="1" hidden="1" x14ac:dyDescent="0.35">
      <c r="B1700" s="183"/>
      <c r="C1700" s="183"/>
      <c r="D1700" s="183"/>
      <c r="F1700" s="184"/>
    </row>
    <row r="1701" spans="2:6" s="127" customFormat="1" hidden="1" x14ac:dyDescent="0.35">
      <c r="B1701" s="183"/>
      <c r="C1701" s="183"/>
      <c r="D1701" s="183"/>
      <c r="F1701" s="184"/>
    </row>
    <row r="1702" spans="2:6" s="127" customFormat="1" hidden="1" x14ac:dyDescent="0.35">
      <c r="B1702" s="183"/>
      <c r="C1702" s="183"/>
      <c r="D1702" s="183"/>
      <c r="F1702" s="184"/>
    </row>
    <row r="1703" spans="2:6" s="127" customFormat="1" hidden="1" x14ac:dyDescent="0.35">
      <c r="B1703" s="183"/>
      <c r="C1703" s="183"/>
      <c r="D1703" s="183"/>
      <c r="F1703" s="184"/>
    </row>
    <row r="1704" spans="2:6" s="127" customFormat="1" hidden="1" x14ac:dyDescent="0.35">
      <c r="B1704" s="183"/>
      <c r="C1704" s="183"/>
      <c r="D1704" s="183"/>
      <c r="F1704" s="184"/>
    </row>
    <row r="1705" spans="2:6" s="127" customFormat="1" hidden="1" x14ac:dyDescent="0.35">
      <c r="B1705" s="183"/>
      <c r="C1705" s="183"/>
      <c r="D1705" s="183"/>
      <c r="F1705" s="184"/>
    </row>
    <row r="1706" spans="2:6" s="127" customFormat="1" hidden="1" x14ac:dyDescent="0.35">
      <c r="B1706" s="183"/>
      <c r="C1706" s="183"/>
      <c r="D1706" s="183"/>
      <c r="F1706" s="184"/>
    </row>
    <row r="1707" spans="2:6" s="127" customFormat="1" hidden="1" x14ac:dyDescent="0.35">
      <c r="B1707" s="183"/>
      <c r="C1707" s="183"/>
      <c r="D1707" s="183"/>
      <c r="F1707" s="184"/>
    </row>
    <row r="1708" spans="2:6" s="127" customFormat="1" hidden="1" x14ac:dyDescent="0.35">
      <c r="B1708" s="183"/>
      <c r="C1708" s="183"/>
      <c r="D1708" s="183"/>
      <c r="F1708" s="184"/>
    </row>
    <row r="1709" spans="2:6" s="127" customFormat="1" hidden="1" x14ac:dyDescent="0.35">
      <c r="B1709" s="183"/>
      <c r="C1709" s="183"/>
      <c r="D1709" s="183"/>
      <c r="F1709" s="184"/>
    </row>
    <row r="1710" spans="2:6" s="127" customFormat="1" hidden="1" x14ac:dyDescent="0.35">
      <c r="B1710" s="183"/>
      <c r="C1710" s="183"/>
      <c r="D1710" s="183"/>
      <c r="F1710" s="184"/>
    </row>
    <row r="1711" spans="2:6" s="127" customFormat="1" hidden="1" x14ac:dyDescent="0.35">
      <c r="B1711" s="183"/>
      <c r="C1711" s="183"/>
      <c r="D1711" s="183"/>
      <c r="F1711" s="184"/>
    </row>
    <row r="1712" spans="2:6" s="127" customFormat="1" hidden="1" x14ac:dyDescent="0.35">
      <c r="B1712" s="183"/>
      <c r="C1712" s="183"/>
      <c r="D1712" s="183"/>
      <c r="F1712" s="184"/>
    </row>
    <row r="1713" spans="2:6" s="127" customFormat="1" hidden="1" x14ac:dyDescent="0.35">
      <c r="B1713" s="183"/>
      <c r="C1713" s="183"/>
      <c r="D1713" s="183"/>
      <c r="F1713" s="184"/>
    </row>
    <row r="1714" spans="2:6" s="127" customFormat="1" hidden="1" x14ac:dyDescent="0.35">
      <c r="B1714" s="183"/>
      <c r="C1714" s="183"/>
      <c r="D1714" s="183"/>
      <c r="F1714" s="184"/>
    </row>
    <row r="1715" spans="2:6" s="127" customFormat="1" hidden="1" x14ac:dyDescent="0.35">
      <c r="B1715" s="183"/>
      <c r="C1715" s="183"/>
      <c r="D1715" s="183"/>
      <c r="F1715" s="184"/>
    </row>
    <row r="1716" spans="2:6" s="127" customFormat="1" hidden="1" x14ac:dyDescent="0.35">
      <c r="B1716" s="183"/>
      <c r="C1716" s="183"/>
      <c r="D1716" s="183"/>
      <c r="F1716" s="184"/>
    </row>
    <row r="1717" spans="2:6" s="127" customFormat="1" hidden="1" x14ac:dyDescent="0.35">
      <c r="B1717" s="183"/>
      <c r="C1717" s="183"/>
      <c r="D1717" s="183"/>
      <c r="F1717" s="184"/>
    </row>
    <row r="1718" spans="2:6" s="127" customFormat="1" hidden="1" x14ac:dyDescent="0.35">
      <c r="B1718" s="183"/>
      <c r="C1718" s="183"/>
      <c r="D1718" s="183"/>
      <c r="F1718" s="184"/>
    </row>
    <row r="1719" spans="2:6" s="127" customFormat="1" hidden="1" x14ac:dyDescent="0.35">
      <c r="B1719" s="183"/>
      <c r="C1719" s="183"/>
      <c r="D1719" s="183"/>
      <c r="F1719" s="184"/>
    </row>
    <row r="1720" spans="2:6" s="127" customFormat="1" hidden="1" x14ac:dyDescent="0.35">
      <c r="B1720" s="183"/>
      <c r="C1720" s="183"/>
      <c r="D1720" s="183"/>
      <c r="F1720" s="184"/>
    </row>
    <row r="1721" spans="2:6" s="127" customFormat="1" hidden="1" x14ac:dyDescent="0.35">
      <c r="B1721" s="183"/>
      <c r="C1721" s="183"/>
      <c r="D1721" s="183"/>
      <c r="F1721" s="184"/>
    </row>
    <row r="1722" spans="2:6" s="127" customFormat="1" hidden="1" x14ac:dyDescent="0.35">
      <c r="B1722" s="183"/>
      <c r="C1722" s="183"/>
      <c r="D1722" s="183"/>
      <c r="F1722" s="184"/>
    </row>
    <row r="1723" spans="2:6" s="127" customFormat="1" hidden="1" x14ac:dyDescent="0.35">
      <c r="B1723" s="183"/>
      <c r="C1723" s="183"/>
      <c r="D1723" s="183"/>
      <c r="F1723" s="184"/>
    </row>
    <row r="1724" spans="2:6" s="127" customFormat="1" hidden="1" x14ac:dyDescent="0.35">
      <c r="B1724" s="183"/>
      <c r="C1724" s="183"/>
      <c r="D1724" s="183"/>
      <c r="F1724" s="184"/>
    </row>
    <row r="1725" spans="2:6" s="127" customFormat="1" hidden="1" x14ac:dyDescent="0.35">
      <c r="B1725" s="183"/>
      <c r="C1725" s="183"/>
      <c r="D1725" s="183"/>
      <c r="F1725" s="184"/>
    </row>
    <row r="1726" spans="2:6" s="127" customFormat="1" hidden="1" x14ac:dyDescent="0.35">
      <c r="B1726" s="183"/>
      <c r="C1726" s="183"/>
      <c r="D1726" s="183"/>
      <c r="F1726" s="184"/>
    </row>
    <row r="1727" spans="2:6" s="127" customFormat="1" hidden="1" x14ac:dyDescent="0.35">
      <c r="B1727" s="183"/>
      <c r="C1727" s="183"/>
      <c r="D1727" s="183"/>
      <c r="F1727" s="184"/>
    </row>
    <row r="1728" spans="2:6" s="127" customFormat="1" hidden="1" x14ac:dyDescent="0.35">
      <c r="B1728" s="183"/>
      <c r="C1728" s="183"/>
      <c r="D1728" s="183"/>
      <c r="F1728" s="184"/>
    </row>
    <row r="1729" spans="2:6" s="127" customFormat="1" hidden="1" x14ac:dyDescent="0.35">
      <c r="B1729" s="183"/>
      <c r="C1729" s="183"/>
      <c r="D1729" s="183"/>
      <c r="F1729" s="184"/>
    </row>
    <row r="1730" spans="2:6" s="127" customFormat="1" hidden="1" x14ac:dyDescent="0.35">
      <c r="B1730" s="183"/>
      <c r="C1730" s="183"/>
      <c r="D1730" s="183"/>
      <c r="F1730" s="184"/>
    </row>
    <row r="1731" spans="2:6" s="127" customFormat="1" hidden="1" x14ac:dyDescent="0.35">
      <c r="B1731" s="183"/>
      <c r="C1731" s="183"/>
      <c r="D1731" s="183"/>
      <c r="F1731" s="184"/>
    </row>
    <row r="1732" spans="2:6" s="127" customFormat="1" hidden="1" x14ac:dyDescent="0.35">
      <c r="B1732" s="183"/>
      <c r="C1732" s="183"/>
      <c r="D1732" s="183"/>
      <c r="F1732" s="184"/>
    </row>
    <row r="1733" spans="2:6" s="127" customFormat="1" hidden="1" x14ac:dyDescent="0.35">
      <c r="B1733" s="183"/>
      <c r="C1733" s="183"/>
      <c r="D1733" s="183"/>
      <c r="F1733" s="184"/>
    </row>
    <row r="1734" spans="2:6" s="127" customFormat="1" hidden="1" x14ac:dyDescent="0.35">
      <c r="B1734" s="183"/>
      <c r="C1734" s="183"/>
      <c r="D1734" s="183"/>
      <c r="F1734" s="184"/>
    </row>
    <row r="1735" spans="2:6" s="127" customFormat="1" hidden="1" x14ac:dyDescent="0.35">
      <c r="B1735" s="183"/>
      <c r="C1735" s="183"/>
      <c r="D1735" s="183"/>
      <c r="F1735" s="184"/>
    </row>
    <row r="1736" spans="2:6" s="127" customFormat="1" hidden="1" x14ac:dyDescent="0.35">
      <c r="B1736" s="183"/>
      <c r="C1736" s="183"/>
      <c r="D1736" s="183"/>
      <c r="F1736" s="184"/>
    </row>
    <row r="1737" spans="2:6" s="127" customFormat="1" hidden="1" x14ac:dyDescent="0.35">
      <c r="B1737" s="183"/>
      <c r="C1737" s="183"/>
      <c r="D1737" s="183"/>
      <c r="F1737" s="184"/>
    </row>
    <row r="1738" spans="2:6" s="127" customFormat="1" hidden="1" x14ac:dyDescent="0.35">
      <c r="B1738" s="183"/>
      <c r="C1738" s="183"/>
      <c r="D1738" s="183"/>
      <c r="F1738" s="184"/>
    </row>
    <row r="1739" spans="2:6" s="127" customFormat="1" hidden="1" x14ac:dyDescent="0.35">
      <c r="B1739" s="183"/>
      <c r="C1739" s="183"/>
      <c r="D1739" s="183"/>
      <c r="F1739" s="184"/>
    </row>
    <row r="1740" spans="2:6" s="127" customFormat="1" hidden="1" x14ac:dyDescent="0.35">
      <c r="B1740" s="183"/>
      <c r="C1740" s="183"/>
      <c r="D1740" s="183"/>
      <c r="F1740" s="184"/>
    </row>
    <row r="1741" spans="2:6" s="127" customFormat="1" hidden="1" x14ac:dyDescent="0.35">
      <c r="B1741" s="183"/>
      <c r="C1741" s="183"/>
      <c r="D1741" s="183"/>
      <c r="F1741" s="184"/>
    </row>
    <row r="1742" spans="2:6" s="127" customFormat="1" hidden="1" x14ac:dyDescent="0.35">
      <c r="B1742" s="183"/>
      <c r="C1742" s="183"/>
      <c r="D1742" s="183"/>
      <c r="F1742" s="184"/>
    </row>
    <row r="1743" spans="2:6" s="127" customFormat="1" hidden="1" x14ac:dyDescent="0.35">
      <c r="B1743" s="183"/>
      <c r="C1743" s="183"/>
      <c r="D1743" s="183"/>
      <c r="F1743" s="184"/>
    </row>
    <row r="1744" spans="2:6" s="127" customFormat="1" hidden="1" x14ac:dyDescent="0.35">
      <c r="B1744" s="183"/>
      <c r="C1744" s="183"/>
      <c r="D1744" s="183"/>
      <c r="F1744" s="184"/>
    </row>
    <row r="1745" spans="2:6" s="127" customFormat="1" hidden="1" x14ac:dyDescent="0.35">
      <c r="B1745" s="183"/>
      <c r="C1745" s="183"/>
      <c r="D1745" s="183"/>
      <c r="F1745" s="184"/>
    </row>
    <row r="1746" spans="2:6" s="127" customFormat="1" hidden="1" x14ac:dyDescent="0.35">
      <c r="B1746" s="183"/>
      <c r="C1746" s="183"/>
      <c r="D1746" s="183"/>
      <c r="F1746" s="184"/>
    </row>
    <row r="1747" spans="2:6" s="127" customFormat="1" hidden="1" x14ac:dyDescent="0.35">
      <c r="B1747" s="183"/>
      <c r="C1747" s="183"/>
      <c r="D1747" s="183"/>
      <c r="F1747" s="184"/>
    </row>
    <row r="1748" spans="2:6" s="127" customFormat="1" hidden="1" x14ac:dyDescent="0.35">
      <c r="B1748" s="183"/>
      <c r="C1748" s="183"/>
      <c r="D1748" s="183"/>
      <c r="F1748" s="184"/>
    </row>
    <row r="1749" spans="2:6" s="127" customFormat="1" hidden="1" x14ac:dyDescent="0.35">
      <c r="B1749" s="183"/>
      <c r="C1749" s="183"/>
      <c r="D1749" s="183"/>
      <c r="F1749" s="184"/>
    </row>
    <row r="1750" spans="2:6" s="127" customFormat="1" hidden="1" x14ac:dyDescent="0.35">
      <c r="B1750" s="183"/>
      <c r="C1750" s="183"/>
      <c r="D1750" s="183"/>
      <c r="F1750" s="184"/>
    </row>
    <row r="1751" spans="2:6" s="127" customFormat="1" hidden="1" x14ac:dyDescent="0.35">
      <c r="B1751" s="183"/>
      <c r="C1751" s="183"/>
      <c r="D1751" s="183"/>
      <c r="F1751" s="184"/>
    </row>
    <row r="1752" spans="2:6" s="127" customFormat="1" hidden="1" x14ac:dyDescent="0.35">
      <c r="B1752" s="183"/>
      <c r="C1752" s="183"/>
      <c r="D1752" s="183"/>
      <c r="F1752" s="184"/>
    </row>
    <row r="1753" spans="2:6" s="127" customFormat="1" hidden="1" x14ac:dyDescent="0.35">
      <c r="B1753" s="183"/>
      <c r="C1753" s="183"/>
      <c r="D1753" s="183"/>
      <c r="F1753" s="184"/>
    </row>
    <row r="1754" spans="2:6" s="127" customFormat="1" hidden="1" x14ac:dyDescent="0.35">
      <c r="B1754" s="183"/>
      <c r="C1754" s="183"/>
      <c r="D1754" s="183"/>
      <c r="F1754" s="184"/>
    </row>
    <row r="1755" spans="2:6" s="127" customFormat="1" hidden="1" x14ac:dyDescent="0.35">
      <c r="B1755" s="183"/>
      <c r="C1755" s="183"/>
      <c r="D1755" s="183"/>
      <c r="F1755" s="184"/>
    </row>
    <row r="1756" spans="2:6" s="127" customFormat="1" hidden="1" x14ac:dyDescent="0.35">
      <c r="B1756" s="183"/>
      <c r="C1756" s="183"/>
      <c r="D1756" s="183"/>
      <c r="F1756" s="184"/>
    </row>
    <row r="1757" spans="2:6" s="127" customFormat="1" hidden="1" x14ac:dyDescent="0.35">
      <c r="B1757" s="183"/>
      <c r="C1757" s="183"/>
      <c r="D1757" s="183"/>
      <c r="F1757" s="184"/>
    </row>
    <row r="1758" spans="2:6" s="127" customFormat="1" hidden="1" x14ac:dyDescent="0.35">
      <c r="B1758" s="183"/>
      <c r="C1758" s="183"/>
      <c r="D1758" s="183"/>
      <c r="F1758" s="184"/>
    </row>
    <row r="1759" spans="2:6" s="127" customFormat="1" hidden="1" x14ac:dyDescent="0.35">
      <c r="B1759" s="183"/>
      <c r="C1759" s="183"/>
      <c r="D1759" s="183"/>
      <c r="F1759" s="184"/>
    </row>
    <row r="1760" spans="2:6" s="127" customFormat="1" hidden="1" x14ac:dyDescent="0.35">
      <c r="B1760" s="183"/>
      <c r="C1760" s="183"/>
      <c r="D1760" s="183"/>
      <c r="F1760" s="184"/>
    </row>
    <row r="1761" spans="2:6" s="127" customFormat="1" hidden="1" x14ac:dyDescent="0.35">
      <c r="B1761" s="183"/>
      <c r="C1761" s="183"/>
      <c r="D1761" s="183"/>
      <c r="F1761" s="184"/>
    </row>
    <row r="1762" spans="2:6" s="127" customFormat="1" hidden="1" x14ac:dyDescent="0.35">
      <c r="B1762" s="183"/>
      <c r="C1762" s="183"/>
      <c r="D1762" s="183"/>
      <c r="F1762" s="184"/>
    </row>
    <row r="1763" spans="2:6" s="127" customFormat="1" hidden="1" x14ac:dyDescent="0.35">
      <c r="B1763" s="183"/>
      <c r="C1763" s="183"/>
      <c r="D1763" s="183"/>
      <c r="F1763" s="184"/>
    </row>
    <row r="1764" spans="2:6" s="127" customFormat="1" hidden="1" x14ac:dyDescent="0.35">
      <c r="B1764" s="183"/>
      <c r="C1764" s="183"/>
      <c r="D1764" s="183"/>
      <c r="F1764" s="184"/>
    </row>
    <row r="1765" spans="2:6" s="127" customFormat="1" hidden="1" x14ac:dyDescent="0.35">
      <c r="B1765" s="183"/>
      <c r="C1765" s="183"/>
      <c r="D1765" s="183"/>
      <c r="F1765" s="184"/>
    </row>
    <row r="1766" spans="2:6" s="127" customFormat="1" hidden="1" x14ac:dyDescent="0.35">
      <c r="B1766" s="183"/>
      <c r="C1766" s="183"/>
      <c r="D1766" s="183"/>
      <c r="F1766" s="184"/>
    </row>
    <row r="1767" spans="2:6" s="127" customFormat="1" hidden="1" x14ac:dyDescent="0.35">
      <c r="B1767" s="183"/>
      <c r="C1767" s="183"/>
      <c r="D1767" s="183"/>
      <c r="F1767" s="184"/>
    </row>
    <row r="1768" spans="2:6" s="127" customFormat="1" hidden="1" x14ac:dyDescent="0.35">
      <c r="B1768" s="183"/>
      <c r="C1768" s="183"/>
      <c r="D1768" s="183"/>
      <c r="F1768" s="184"/>
    </row>
    <row r="1769" spans="2:6" s="127" customFormat="1" hidden="1" x14ac:dyDescent="0.35">
      <c r="B1769" s="183"/>
      <c r="C1769" s="183"/>
      <c r="D1769" s="183"/>
      <c r="F1769" s="184"/>
    </row>
    <row r="1770" spans="2:6" s="127" customFormat="1" hidden="1" x14ac:dyDescent="0.35">
      <c r="B1770" s="183"/>
      <c r="C1770" s="183"/>
      <c r="D1770" s="183"/>
      <c r="F1770" s="184"/>
    </row>
    <row r="1771" spans="2:6" s="127" customFormat="1" hidden="1" x14ac:dyDescent="0.35">
      <c r="B1771" s="183"/>
      <c r="C1771" s="183"/>
      <c r="D1771" s="183"/>
      <c r="F1771" s="184"/>
    </row>
    <row r="1772" spans="2:6" s="127" customFormat="1" hidden="1" x14ac:dyDescent="0.35">
      <c r="B1772" s="183"/>
      <c r="C1772" s="183"/>
      <c r="D1772" s="183"/>
      <c r="F1772" s="184"/>
    </row>
    <row r="1773" spans="2:6" s="127" customFormat="1" hidden="1" x14ac:dyDescent="0.35">
      <c r="B1773" s="183"/>
      <c r="C1773" s="183"/>
      <c r="D1773" s="183"/>
      <c r="F1773" s="184"/>
    </row>
    <row r="1774" spans="2:6" s="127" customFormat="1" hidden="1" x14ac:dyDescent="0.35">
      <c r="B1774" s="183"/>
      <c r="C1774" s="183"/>
      <c r="D1774" s="183"/>
      <c r="F1774" s="184"/>
    </row>
    <row r="1775" spans="2:6" s="127" customFormat="1" hidden="1" x14ac:dyDescent="0.35">
      <c r="B1775" s="183"/>
      <c r="C1775" s="183"/>
      <c r="D1775" s="183"/>
      <c r="F1775" s="184"/>
    </row>
    <row r="1776" spans="2:6" s="127" customFormat="1" hidden="1" x14ac:dyDescent="0.35">
      <c r="B1776" s="183"/>
      <c r="C1776" s="183"/>
      <c r="D1776" s="183"/>
      <c r="F1776" s="184"/>
    </row>
    <row r="1777" spans="2:6" s="127" customFormat="1" hidden="1" x14ac:dyDescent="0.35">
      <c r="B1777" s="183"/>
      <c r="C1777" s="183"/>
      <c r="D1777" s="183"/>
      <c r="F1777" s="184"/>
    </row>
    <row r="1778" spans="2:6" s="127" customFormat="1" hidden="1" x14ac:dyDescent="0.35">
      <c r="B1778" s="183"/>
      <c r="C1778" s="183"/>
      <c r="D1778" s="183"/>
      <c r="F1778" s="184"/>
    </row>
    <row r="1779" spans="2:6" s="127" customFormat="1" hidden="1" x14ac:dyDescent="0.35">
      <c r="B1779" s="183"/>
      <c r="C1779" s="183"/>
      <c r="D1779" s="183"/>
      <c r="F1779" s="184"/>
    </row>
    <row r="1780" spans="2:6" s="127" customFormat="1" hidden="1" x14ac:dyDescent="0.35">
      <c r="B1780" s="183"/>
      <c r="C1780" s="183"/>
      <c r="D1780" s="183"/>
      <c r="F1780" s="184"/>
    </row>
    <row r="1781" spans="2:6" s="127" customFormat="1" hidden="1" x14ac:dyDescent="0.35">
      <c r="B1781" s="183"/>
      <c r="C1781" s="183"/>
      <c r="D1781" s="183"/>
      <c r="F1781" s="184"/>
    </row>
    <row r="1782" spans="2:6" s="127" customFormat="1" hidden="1" x14ac:dyDescent="0.35">
      <c r="B1782" s="183"/>
      <c r="C1782" s="183"/>
      <c r="D1782" s="183"/>
      <c r="F1782" s="184"/>
    </row>
    <row r="1783" spans="2:6" s="127" customFormat="1" hidden="1" x14ac:dyDescent="0.35">
      <c r="B1783" s="183"/>
      <c r="C1783" s="183"/>
      <c r="D1783" s="183"/>
      <c r="F1783" s="184"/>
    </row>
    <row r="1784" spans="2:6" s="127" customFormat="1" hidden="1" x14ac:dyDescent="0.35">
      <c r="B1784" s="183"/>
      <c r="C1784" s="183"/>
      <c r="D1784" s="183"/>
      <c r="F1784" s="184"/>
    </row>
    <row r="1785" spans="2:6" s="127" customFormat="1" hidden="1" x14ac:dyDescent="0.35">
      <c r="B1785" s="183"/>
      <c r="C1785" s="183"/>
      <c r="D1785" s="183"/>
      <c r="F1785" s="184"/>
    </row>
    <row r="1786" spans="2:6" s="127" customFormat="1" hidden="1" x14ac:dyDescent="0.35">
      <c r="B1786" s="183"/>
      <c r="C1786" s="183"/>
      <c r="D1786" s="183"/>
      <c r="F1786" s="184"/>
    </row>
    <row r="1787" spans="2:6" s="127" customFormat="1" hidden="1" x14ac:dyDescent="0.35">
      <c r="B1787" s="183"/>
      <c r="C1787" s="183"/>
      <c r="D1787" s="183"/>
      <c r="F1787" s="184"/>
    </row>
    <row r="1788" spans="2:6" s="127" customFormat="1" hidden="1" x14ac:dyDescent="0.35">
      <c r="B1788" s="183"/>
      <c r="C1788" s="183"/>
      <c r="D1788" s="183"/>
      <c r="F1788" s="184"/>
    </row>
    <row r="1789" spans="2:6" s="127" customFormat="1" hidden="1" x14ac:dyDescent="0.35">
      <c r="B1789" s="183"/>
      <c r="C1789" s="183"/>
      <c r="D1789" s="183"/>
      <c r="F1789" s="184"/>
    </row>
    <row r="1790" spans="2:6" s="127" customFormat="1" hidden="1" x14ac:dyDescent="0.35">
      <c r="B1790" s="183"/>
      <c r="C1790" s="183"/>
      <c r="D1790" s="183"/>
      <c r="F1790" s="184"/>
    </row>
    <row r="1791" spans="2:6" s="127" customFormat="1" hidden="1" x14ac:dyDescent="0.35">
      <c r="B1791" s="183"/>
      <c r="C1791" s="183"/>
      <c r="D1791" s="183"/>
      <c r="F1791" s="184"/>
    </row>
    <row r="1792" spans="2:6" s="127" customFormat="1" hidden="1" x14ac:dyDescent="0.35">
      <c r="B1792" s="183"/>
      <c r="C1792" s="183"/>
      <c r="D1792" s="183"/>
      <c r="F1792" s="184"/>
    </row>
    <row r="1793" spans="2:6" s="127" customFormat="1" hidden="1" x14ac:dyDescent="0.35">
      <c r="B1793" s="183"/>
      <c r="C1793" s="183"/>
      <c r="D1793" s="183"/>
      <c r="F1793" s="184"/>
    </row>
    <row r="1794" spans="2:6" s="127" customFormat="1" hidden="1" x14ac:dyDescent="0.35">
      <c r="B1794" s="183"/>
      <c r="C1794" s="183"/>
      <c r="D1794" s="183"/>
      <c r="F1794" s="184"/>
    </row>
    <row r="1795" spans="2:6" s="127" customFormat="1" hidden="1" x14ac:dyDescent="0.35">
      <c r="B1795" s="183"/>
      <c r="C1795" s="183"/>
      <c r="D1795" s="183"/>
      <c r="F1795" s="184"/>
    </row>
    <row r="1796" spans="2:6" s="127" customFormat="1" hidden="1" x14ac:dyDescent="0.35">
      <c r="B1796" s="183"/>
      <c r="C1796" s="183"/>
      <c r="D1796" s="183"/>
      <c r="F1796" s="184"/>
    </row>
    <row r="1797" spans="2:6" s="127" customFormat="1" hidden="1" x14ac:dyDescent="0.35">
      <c r="B1797" s="183"/>
      <c r="C1797" s="183"/>
      <c r="D1797" s="183"/>
      <c r="F1797" s="184"/>
    </row>
    <row r="1798" spans="2:6" s="127" customFormat="1" hidden="1" x14ac:dyDescent="0.35">
      <c r="B1798" s="183"/>
      <c r="C1798" s="183"/>
      <c r="D1798" s="183"/>
      <c r="F1798" s="184"/>
    </row>
    <row r="1799" spans="2:6" s="127" customFormat="1" hidden="1" x14ac:dyDescent="0.35">
      <c r="B1799" s="183"/>
      <c r="C1799" s="183"/>
      <c r="D1799" s="183"/>
      <c r="F1799" s="184"/>
    </row>
    <row r="1800" spans="2:6" s="127" customFormat="1" hidden="1" x14ac:dyDescent="0.35">
      <c r="B1800" s="183"/>
      <c r="C1800" s="183"/>
      <c r="D1800" s="183"/>
      <c r="F1800" s="184"/>
    </row>
    <row r="1801" spans="2:6" s="127" customFormat="1" hidden="1" x14ac:dyDescent="0.35">
      <c r="B1801" s="183"/>
      <c r="C1801" s="183"/>
      <c r="D1801" s="183"/>
      <c r="F1801" s="184"/>
    </row>
    <row r="1802" spans="2:6" s="127" customFormat="1" hidden="1" x14ac:dyDescent="0.35">
      <c r="B1802" s="183"/>
      <c r="C1802" s="183"/>
      <c r="D1802" s="183"/>
      <c r="F1802" s="184"/>
    </row>
    <row r="1803" spans="2:6" s="127" customFormat="1" hidden="1" x14ac:dyDescent="0.35">
      <c r="B1803" s="183"/>
      <c r="C1803" s="183"/>
      <c r="D1803" s="183"/>
      <c r="F1803" s="184"/>
    </row>
    <row r="1804" spans="2:6" s="127" customFormat="1" hidden="1" x14ac:dyDescent="0.35">
      <c r="B1804" s="183"/>
      <c r="C1804" s="183"/>
      <c r="D1804" s="183"/>
      <c r="F1804" s="184"/>
    </row>
    <row r="1805" spans="2:6" s="127" customFormat="1" hidden="1" x14ac:dyDescent="0.35">
      <c r="B1805" s="183"/>
      <c r="C1805" s="183"/>
      <c r="D1805" s="183"/>
      <c r="F1805" s="184"/>
    </row>
    <row r="1806" spans="2:6" s="127" customFormat="1" hidden="1" x14ac:dyDescent="0.35">
      <c r="B1806" s="183"/>
      <c r="C1806" s="183"/>
      <c r="D1806" s="183"/>
      <c r="F1806" s="184"/>
    </row>
    <row r="1807" spans="2:6" s="127" customFormat="1" hidden="1" x14ac:dyDescent="0.35">
      <c r="B1807" s="183"/>
      <c r="C1807" s="183"/>
      <c r="D1807" s="183"/>
      <c r="F1807" s="184"/>
    </row>
    <row r="1808" spans="2:6" s="127" customFormat="1" hidden="1" x14ac:dyDescent="0.35">
      <c r="B1808" s="183"/>
      <c r="C1808" s="183"/>
      <c r="D1808" s="183"/>
      <c r="F1808" s="184"/>
    </row>
    <row r="1809" spans="2:6" s="127" customFormat="1" hidden="1" x14ac:dyDescent="0.35">
      <c r="B1809" s="183"/>
      <c r="C1809" s="183"/>
      <c r="D1809" s="183"/>
      <c r="F1809" s="184"/>
    </row>
    <row r="1810" spans="2:6" s="127" customFormat="1" hidden="1" x14ac:dyDescent="0.35">
      <c r="B1810" s="183"/>
      <c r="C1810" s="183"/>
      <c r="D1810" s="183"/>
      <c r="F1810" s="184"/>
    </row>
    <row r="1811" spans="2:6" s="127" customFormat="1" hidden="1" x14ac:dyDescent="0.35">
      <c r="B1811" s="183"/>
      <c r="C1811" s="183"/>
      <c r="D1811" s="183"/>
      <c r="F1811" s="184"/>
    </row>
    <row r="1812" spans="2:6" s="127" customFormat="1" hidden="1" x14ac:dyDescent="0.35">
      <c r="B1812" s="183"/>
      <c r="C1812" s="183"/>
      <c r="D1812" s="183"/>
      <c r="F1812" s="184"/>
    </row>
    <row r="1813" spans="2:6" s="127" customFormat="1" hidden="1" x14ac:dyDescent="0.35">
      <c r="B1813" s="183"/>
      <c r="C1813" s="183"/>
      <c r="D1813" s="183"/>
      <c r="F1813" s="184"/>
    </row>
    <row r="1814" spans="2:6" s="127" customFormat="1" hidden="1" x14ac:dyDescent="0.35">
      <c r="B1814" s="183"/>
      <c r="C1814" s="183"/>
      <c r="D1814" s="183"/>
      <c r="F1814" s="184"/>
    </row>
    <row r="1815" spans="2:6" s="127" customFormat="1" hidden="1" x14ac:dyDescent="0.35">
      <c r="B1815" s="183"/>
      <c r="C1815" s="183"/>
      <c r="D1815" s="183"/>
      <c r="F1815" s="184"/>
    </row>
    <row r="1816" spans="2:6" s="127" customFormat="1" hidden="1" x14ac:dyDescent="0.35">
      <c r="B1816" s="183"/>
      <c r="C1816" s="183"/>
      <c r="D1816" s="183"/>
      <c r="F1816" s="184"/>
    </row>
    <row r="1817" spans="2:6" s="127" customFormat="1" hidden="1" x14ac:dyDescent="0.35">
      <c r="B1817" s="183"/>
      <c r="C1817" s="183"/>
      <c r="D1817" s="183"/>
      <c r="F1817" s="184"/>
    </row>
    <row r="1818" spans="2:6" s="127" customFormat="1" hidden="1" x14ac:dyDescent="0.35">
      <c r="B1818" s="183"/>
      <c r="C1818" s="183"/>
      <c r="D1818" s="183"/>
      <c r="F1818" s="184"/>
    </row>
    <row r="1819" spans="2:6" s="127" customFormat="1" hidden="1" x14ac:dyDescent="0.35">
      <c r="B1819" s="183"/>
      <c r="C1819" s="183"/>
      <c r="D1819" s="183"/>
      <c r="F1819" s="184"/>
    </row>
    <row r="1820" spans="2:6" s="127" customFormat="1" hidden="1" x14ac:dyDescent="0.35">
      <c r="B1820" s="183"/>
      <c r="C1820" s="183"/>
      <c r="D1820" s="183"/>
      <c r="F1820" s="184"/>
    </row>
    <row r="1821" spans="2:6" s="127" customFormat="1" hidden="1" x14ac:dyDescent="0.35">
      <c r="B1821" s="183"/>
      <c r="C1821" s="183"/>
      <c r="D1821" s="183"/>
      <c r="F1821" s="184"/>
    </row>
    <row r="1822" spans="2:6" s="127" customFormat="1" hidden="1" x14ac:dyDescent="0.35">
      <c r="B1822" s="183"/>
      <c r="C1822" s="183"/>
      <c r="D1822" s="183"/>
      <c r="F1822" s="184"/>
    </row>
    <row r="1823" spans="2:6" s="127" customFormat="1" hidden="1" x14ac:dyDescent="0.35">
      <c r="B1823" s="183"/>
      <c r="C1823" s="183"/>
      <c r="D1823" s="183"/>
      <c r="F1823" s="184"/>
    </row>
    <row r="1824" spans="2:6" s="127" customFormat="1" hidden="1" x14ac:dyDescent="0.35">
      <c r="B1824" s="183"/>
      <c r="C1824" s="183"/>
      <c r="D1824" s="183"/>
      <c r="F1824" s="184"/>
    </row>
    <row r="1825" spans="2:6" s="127" customFormat="1" hidden="1" x14ac:dyDescent="0.35">
      <c r="B1825" s="183"/>
      <c r="C1825" s="183"/>
      <c r="D1825" s="183"/>
      <c r="F1825" s="184"/>
    </row>
    <row r="1826" spans="2:6" s="127" customFormat="1" hidden="1" x14ac:dyDescent="0.35">
      <c r="B1826" s="183"/>
      <c r="C1826" s="183"/>
      <c r="D1826" s="183"/>
      <c r="F1826" s="184"/>
    </row>
    <row r="1827" spans="2:6" s="127" customFormat="1" hidden="1" x14ac:dyDescent="0.35">
      <c r="B1827" s="183"/>
      <c r="C1827" s="183"/>
      <c r="D1827" s="183"/>
      <c r="F1827" s="184"/>
    </row>
    <row r="1828" spans="2:6" s="127" customFormat="1" hidden="1" x14ac:dyDescent="0.35">
      <c r="B1828" s="183"/>
      <c r="C1828" s="183"/>
      <c r="D1828" s="183"/>
      <c r="F1828" s="184"/>
    </row>
    <row r="1829" spans="2:6" s="127" customFormat="1" hidden="1" x14ac:dyDescent="0.35">
      <c r="B1829" s="183"/>
      <c r="C1829" s="183"/>
      <c r="D1829" s="183"/>
      <c r="F1829" s="184"/>
    </row>
    <row r="1830" spans="2:6" s="127" customFormat="1" hidden="1" x14ac:dyDescent="0.35">
      <c r="B1830" s="183"/>
      <c r="C1830" s="183"/>
      <c r="D1830" s="183"/>
      <c r="F1830" s="184"/>
    </row>
    <row r="1831" spans="2:6" s="127" customFormat="1" hidden="1" x14ac:dyDescent="0.35">
      <c r="B1831" s="183"/>
      <c r="C1831" s="183"/>
      <c r="D1831" s="183"/>
      <c r="F1831" s="184"/>
    </row>
    <row r="1832" spans="2:6" s="127" customFormat="1" hidden="1" x14ac:dyDescent="0.35">
      <c r="B1832" s="183"/>
      <c r="C1832" s="183"/>
      <c r="D1832" s="183"/>
      <c r="F1832" s="184"/>
    </row>
    <row r="1833" spans="2:6" s="127" customFormat="1" hidden="1" x14ac:dyDescent="0.35">
      <c r="B1833" s="183"/>
      <c r="C1833" s="183"/>
      <c r="D1833" s="183"/>
      <c r="F1833" s="184"/>
    </row>
    <row r="1834" spans="2:6" s="127" customFormat="1" hidden="1" x14ac:dyDescent="0.35">
      <c r="B1834" s="183"/>
      <c r="C1834" s="183"/>
      <c r="D1834" s="183"/>
      <c r="F1834" s="184"/>
    </row>
    <row r="1835" spans="2:6" s="127" customFormat="1" hidden="1" x14ac:dyDescent="0.35">
      <c r="B1835" s="183"/>
      <c r="C1835" s="183"/>
      <c r="D1835" s="183"/>
      <c r="F1835" s="184"/>
    </row>
    <row r="1836" spans="2:6" s="127" customFormat="1" hidden="1" x14ac:dyDescent="0.35">
      <c r="B1836" s="183"/>
      <c r="C1836" s="183"/>
      <c r="D1836" s="183"/>
      <c r="F1836" s="184"/>
    </row>
    <row r="1837" spans="2:6" s="127" customFormat="1" hidden="1" x14ac:dyDescent="0.35">
      <c r="B1837" s="183"/>
      <c r="C1837" s="183"/>
      <c r="D1837" s="183"/>
      <c r="F1837" s="184"/>
    </row>
    <row r="1838" spans="2:6" s="127" customFormat="1" hidden="1" x14ac:dyDescent="0.35">
      <c r="B1838" s="183"/>
      <c r="C1838" s="183"/>
      <c r="D1838" s="183"/>
      <c r="F1838" s="184"/>
    </row>
    <row r="1839" spans="2:6" s="127" customFormat="1" hidden="1" x14ac:dyDescent="0.35">
      <c r="B1839" s="183"/>
      <c r="C1839" s="183"/>
      <c r="D1839" s="183"/>
      <c r="F1839" s="184"/>
    </row>
    <row r="1840" spans="2:6" s="127" customFormat="1" hidden="1" x14ac:dyDescent="0.35">
      <c r="B1840" s="183"/>
      <c r="C1840" s="183"/>
      <c r="D1840" s="183"/>
      <c r="F1840" s="184"/>
    </row>
    <row r="1841" spans="2:6" s="127" customFormat="1" hidden="1" x14ac:dyDescent="0.35">
      <c r="B1841" s="183"/>
      <c r="C1841" s="183"/>
      <c r="D1841" s="183"/>
      <c r="F1841" s="184"/>
    </row>
    <row r="1842" spans="2:6" s="127" customFormat="1" hidden="1" x14ac:dyDescent="0.35">
      <c r="B1842" s="183"/>
      <c r="C1842" s="183"/>
      <c r="D1842" s="183"/>
      <c r="F1842" s="184"/>
    </row>
    <row r="1843" spans="2:6" s="127" customFormat="1" hidden="1" x14ac:dyDescent="0.35">
      <c r="B1843" s="183"/>
      <c r="C1843" s="183"/>
      <c r="D1843" s="183"/>
      <c r="F1843" s="184"/>
    </row>
    <row r="1844" spans="2:6" s="127" customFormat="1" hidden="1" x14ac:dyDescent="0.35">
      <c r="B1844" s="183"/>
      <c r="C1844" s="183"/>
      <c r="D1844" s="183"/>
      <c r="F1844" s="184"/>
    </row>
    <row r="1845" spans="2:6" s="127" customFormat="1" hidden="1" x14ac:dyDescent="0.35">
      <c r="B1845" s="183"/>
      <c r="C1845" s="183"/>
      <c r="D1845" s="183"/>
      <c r="F1845" s="184"/>
    </row>
    <row r="1846" spans="2:6" s="127" customFormat="1" hidden="1" x14ac:dyDescent="0.35">
      <c r="B1846" s="183"/>
      <c r="C1846" s="183"/>
      <c r="D1846" s="183"/>
      <c r="F1846" s="184"/>
    </row>
    <row r="1847" spans="2:6" s="127" customFormat="1" hidden="1" x14ac:dyDescent="0.35">
      <c r="B1847" s="183"/>
      <c r="C1847" s="183"/>
      <c r="D1847" s="183"/>
      <c r="F1847" s="184"/>
    </row>
    <row r="1848" spans="2:6" s="127" customFormat="1" hidden="1" x14ac:dyDescent="0.35">
      <c r="B1848" s="183"/>
      <c r="C1848" s="183"/>
      <c r="D1848" s="183"/>
      <c r="F1848" s="184"/>
    </row>
    <row r="1849" spans="2:6" s="127" customFormat="1" hidden="1" x14ac:dyDescent="0.35">
      <c r="B1849" s="183"/>
      <c r="C1849" s="183"/>
      <c r="D1849" s="183"/>
      <c r="F1849" s="184"/>
    </row>
    <row r="1850" spans="2:6" s="127" customFormat="1" hidden="1" x14ac:dyDescent="0.35">
      <c r="B1850" s="183"/>
      <c r="C1850" s="183"/>
      <c r="D1850" s="183"/>
      <c r="F1850" s="184"/>
    </row>
    <row r="1851" spans="2:6" s="127" customFormat="1" hidden="1" x14ac:dyDescent="0.35">
      <c r="B1851" s="183"/>
      <c r="C1851" s="183"/>
      <c r="D1851" s="183"/>
      <c r="F1851" s="184"/>
    </row>
    <row r="1852" spans="2:6" s="127" customFormat="1" hidden="1" x14ac:dyDescent="0.35">
      <c r="B1852" s="183"/>
      <c r="C1852" s="183"/>
      <c r="D1852" s="183"/>
      <c r="F1852" s="184"/>
    </row>
    <row r="1853" spans="2:6" s="127" customFormat="1" hidden="1" x14ac:dyDescent="0.35">
      <c r="B1853" s="183"/>
      <c r="C1853" s="183"/>
      <c r="D1853" s="183"/>
      <c r="F1853" s="184"/>
    </row>
    <row r="1854" spans="2:6" s="127" customFormat="1" hidden="1" x14ac:dyDescent="0.35">
      <c r="B1854" s="183"/>
      <c r="C1854" s="183"/>
      <c r="D1854" s="183"/>
      <c r="F1854" s="184"/>
    </row>
    <row r="1855" spans="2:6" s="127" customFormat="1" hidden="1" x14ac:dyDescent="0.35">
      <c r="B1855" s="183"/>
      <c r="C1855" s="183"/>
      <c r="D1855" s="183"/>
      <c r="F1855" s="184"/>
    </row>
    <row r="1856" spans="2:6" s="127" customFormat="1" hidden="1" x14ac:dyDescent="0.35">
      <c r="B1856" s="183"/>
      <c r="C1856" s="183"/>
      <c r="D1856" s="183"/>
      <c r="F1856" s="184"/>
    </row>
    <row r="1857" spans="2:6" s="127" customFormat="1" hidden="1" x14ac:dyDescent="0.35">
      <c r="B1857" s="183"/>
      <c r="C1857" s="183"/>
      <c r="D1857" s="183"/>
      <c r="F1857" s="184"/>
    </row>
    <row r="1858" spans="2:6" s="127" customFormat="1" hidden="1" x14ac:dyDescent="0.35">
      <c r="B1858" s="183"/>
      <c r="C1858" s="183"/>
      <c r="D1858" s="183"/>
      <c r="F1858" s="184"/>
    </row>
    <row r="1859" spans="2:6" s="127" customFormat="1" hidden="1" x14ac:dyDescent="0.35">
      <c r="B1859" s="183"/>
      <c r="C1859" s="183"/>
      <c r="D1859" s="183"/>
      <c r="F1859" s="184"/>
    </row>
    <row r="1860" spans="2:6" s="127" customFormat="1" hidden="1" x14ac:dyDescent="0.35">
      <c r="B1860" s="183"/>
      <c r="C1860" s="183"/>
      <c r="D1860" s="183"/>
      <c r="F1860" s="184"/>
    </row>
    <row r="1861" spans="2:6" s="127" customFormat="1" hidden="1" x14ac:dyDescent="0.35">
      <c r="B1861" s="183"/>
      <c r="C1861" s="183"/>
      <c r="D1861" s="183"/>
      <c r="F1861" s="184"/>
    </row>
    <row r="1862" spans="2:6" s="127" customFormat="1" hidden="1" x14ac:dyDescent="0.35">
      <c r="B1862" s="183"/>
      <c r="C1862" s="183"/>
      <c r="D1862" s="183"/>
      <c r="F1862" s="184"/>
    </row>
    <row r="1863" spans="2:6" s="127" customFormat="1" hidden="1" x14ac:dyDescent="0.35">
      <c r="B1863" s="183"/>
      <c r="C1863" s="183"/>
      <c r="D1863" s="183"/>
      <c r="F1863" s="184"/>
    </row>
    <row r="1864" spans="2:6" s="127" customFormat="1" hidden="1" x14ac:dyDescent="0.35">
      <c r="B1864" s="183"/>
      <c r="C1864" s="183"/>
      <c r="D1864" s="183"/>
      <c r="F1864" s="184"/>
    </row>
    <row r="1865" spans="2:6" s="127" customFormat="1" hidden="1" x14ac:dyDescent="0.35">
      <c r="B1865" s="183"/>
      <c r="C1865" s="183"/>
      <c r="D1865" s="183"/>
      <c r="F1865" s="184"/>
    </row>
    <row r="1866" spans="2:6" s="127" customFormat="1" hidden="1" x14ac:dyDescent="0.35">
      <c r="B1866" s="183"/>
      <c r="C1866" s="183"/>
      <c r="D1866" s="183"/>
      <c r="F1866" s="184"/>
    </row>
    <row r="1867" spans="2:6" s="127" customFormat="1" hidden="1" x14ac:dyDescent="0.35">
      <c r="B1867" s="183"/>
      <c r="C1867" s="183"/>
      <c r="D1867" s="183"/>
      <c r="F1867" s="184"/>
    </row>
    <row r="1868" spans="2:6" s="127" customFormat="1" hidden="1" x14ac:dyDescent="0.35">
      <c r="B1868" s="183"/>
      <c r="C1868" s="183"/>
      <c r="D1868" s="183"/>
      <c r="F1868" s="184"/>
    </row>
    <row r="1869" spans="2:6" s="127" customFormat="1" hidden="1" x14ac:dyDescent="0.35">
      <c r="B1869" s="183"/>
      <c r="C1869" s="183"/>
      <c r="D1869" s="183"/>
      <c r="F1869" s="184"/>
    </row>
    <row r="1870" spans="2:6" s="127" customFormat="1" hidden="1" x14ac:dyDescent="0.35">
      <c r="B1870" s="183"/>
      <c r="C1870" s="183"/>
      <c r="D1870" s="183"/>
      <c r="F1870" s="184"/>
    </row>
    <row r="1871" spans="2:6" s="127" customFormat="1" hidden="1" x14ac:dyDescent="0.35">
      <c r="B1871" s="183"/>
      <c r="C1871" s="183"/>
      <c r="D1871" s="183"/>
      <c r="F1871" s="184"/>
    </row>
    <row r="1872" spans="2:6" s="127" customFormat="1" hidden="1" x14ac:dyDescent="0.35">
      <c r="B1872" s="183"/>
      <c r="C1872" s="183"/>
      <c r="D1872" s="183"/>
      <c r="F1872" s="184"/>
    </row>
    <row r="1873" spans="2:6" s="127" customFormat="1" hidden="1" x14ac:dyDescent="0.35">
      <c r="B1873" s="183"/>
      <c r="C1873" s="183"/>
      <c r="D1873" s="183"/>
      <c r="F1873" s="184"/>
    </row>
    <row r="1874" spans="2:6" s="127" customFormat="1" hidden="1" x14ac:dyDescent="0.35">
      <c r="B1874" s="183"/>
      <c r="C1874" s="183"/>
      <c r="D1874" s="183"/>
      <c r="F1874" s="184"/>
    </row>
    <row r="1875" spans="2:6" s="127" customFormat="1" hidden="1" x14ac:dyDescent="0.35">
      <c r="B1875" s="183"/>
      <c r="C1875" s="183"/>
      <c r="D1875" s="183"/>
      <c r="F1875" s="184"/>
    </row>
    <row r="1876" spans="2:6" s="127" customFormat="1" hidden="1" x14ac:dyDescent="0.35">
      <c r="B1876" s="183"/>
      <c r="C1876" s="183"/>
      <c r="D1876" s="183"/>
      <c r="F1876" s="184"/>
    </row>
    <row r="1877" spans="2:6" s="127" customFormat="1" hidden="1" x14ac:dyDescent="0.35">
      <c r="B1877" s="183"/>
      <c r="C1877" s="183"/>
      <c r="D1877" s="183"/>
      <c r="F1877" s="184"/>
    </row>
    <row r="1878" spans="2:6" s="127" customFormat="1" hidden="1" x14ac:dyDescent="0.35">
      <c r="B1878" s="183"/>
      <c r="C1878" s="183"/>
      <c r="D1878" s="183"/>
      <c r="F1878" s="184"/>
    </row>
    <row r="1879" spans="2:6" s="127" customFormat="1" hidden="1" x14ac:dyDescent="0.35">
      <c r="B1879" s="183"/>
      <c r="C1879" s="183"/>
      <c r="D1879" s="183"/>
      <c r="F1879" s="184"/>
    </row>
    <row r="1880" spans="2:6" s="127" customFormat="1" hidden="1" x14ac:dyDescent="0.35">
      <c r="B1880" s="183"/>
      <c r="C1880" s="183"/>
      <c r="D1880" s="183"/>
      <c r="F1880" s="184"/>
    </row>
    <row r="1881" spans="2:6" s="127" customFormat="1" hidden="1" x14ac:dyDescent="0.35">
      <c r="B1881" s="183"/>
      <c r="C1881" s="183"/>
      <c r="D1881" s="183"/>
      <c r="F1881" s="184"/>
    </row>
    <row r="1882" spans="2:6" s="127" customFormat="1" hidden="1" x14ac:dyDescent="0.35">
      <c r="B1882" s="183"/>
      <c r="C1882" s="183"/>
      <c r="D1882" s="183"/>
      <c r="F1882" s="184"/>
    </row>
    <row r="1883" spans="2:6" s="127" customFormat="1" hidden="1" x14ac:dyDescent="0.35">
      <c r="B1883" s="183"/>
      <c r="C1883" s="183"/>
      <c r="D1883" s="183"/>
      <c r="F1883" s="184"/>
    </row>
    <row r="1884" spans="2:6" s="127" customFormat="1" hidden="1" x14ac:dyDescent="0.35">
      <c r="B1884" s="183"/>
      <c r="C1884" s="183"/>
      <c r="D1884" s="183"/>
      <c r="F1884" s="184"/>
    </row>
    <row r="1885" spans="2:6" s="127" customFormat="1" hidden="1" x14ac:dyDescent="0.35">
      <c r="B1885" s="183"/>
      <c r="C1885" s="183"/>
      <c r="D1885" s="183"/>
      <c r="F1885" s="184"/>
    </row>
    <row r="1886" spans="2:6" s="127" customFormat="1" hidden="1" x14ac:dyDescent="0.35">
      <c r="B1886" s="183"/>
      <c r="C1886" s="183"/>
      <c r="D1886" s="183"/>
      <c r="F1886" s="184"/>
    </row>
    <row r="1887" spans="2:6" s="127" customFormat="1" hidden="1" x14ac:dyDescent="0.35">
      <c r="B1887" s="183"/>
      <c r="C1887" s="183"/>
      <c r="D1887" s="183"/>
      <c r="F1887" s="184"/>
    </row>
    <row r="1888" spans="2:6" s="127" customFormat="1" hidden="1" x14ac:dyDescent="0.35">
      <c r="B1888" s="183"/>
      <c r="C1888" s="183"/>
      <c r="D1888" s="183"/>
      <c r="F1888" s="184"/>
    </row>
    <row r="1889" spans="2:6" s="127" customFormat="1" hidden="1" x14ac:dyDescent="0.35">
      <c r="B1889" s="183"/>
      <c r="C1889" s="183"/>
      <c r="D1889" s="183"/>
      <c r="F1889" s="184"/>
    </row>
    <row r="1890" spans="2:6" s="127" customFormat="1" hidden="1" x14ac:dyDescent="0.35">
      <c r="B1890" s="183"/>
      <c r="C1890" s="183"/>
      <c r="D1890" s="183"/>
      <c r="F1890" s="184"/>
    </row>
    <row r="1891" spans="2:6" s="127" customFormat="1" hidden="1" x14ac:dyDescent="0.35">
      <c r="B1891" s="183"/>
      <c r="C1891" s="183"/>
      <c r="D1891" s="183"/>
      <c r="F1891" s="184"/>
    </row>
    <row r="1892" spans="2:6" s="127" customFormat="1" hidden="1" x14ac:dyDescent="0.35">
      <c r="B1892" s="183"/>
      <c r="C1892" s="183"/>
      <c r="D1892" s="183"/>
      <c r="F1892" s="184"/>
    </row>
    <row r="1893" spans="2:6" s="127" customFormat="1" hidden="1" x14ac:dyDescent="0.35">
      <c r="B1893" s="183"/>
      <c r="C1893" s="183"/>
      <c r="D1893" s="183"/>
      <c r="F1893" s="184"/>
    </row>
    <row r="1894" spans="2:6" s="127" customFormat="1" hidden="1" x14ac:dyDescent="0.35">
      <c r="B1894" s="183"/>
      <c r="C1894" s="183"/>
      <c r="D1894" s="183"/>
      <c r="F1894" s="184"/>
    </row>
    <row r="1895" spans="2:6" s="127" customFormat="1" hidden="1" x14ac:dyDescent="0.35">
      <c r="B1895" s="183"/>
      <c r="C1895" s="183"/>
      <c r="D1895" s="183"/>
      <c r="F1895" s="184"/>
    </row>
    <row r="1896" spans="2:6" s="127" customFormat="1" hidden="1" x14ac:dyDescent="0.35">
      <c r="B1896" s="183"/>
      <c r="C1896" s="183"/>
      <c r="D1896" s="183"/>
      <c r="F1896" s="184"/>
    </row>
    <row r="1897" spans="2:6" s="127" customFormat="1" hidden="1" x14ac:dyDescent="0.35">
      <c r="B1897" s="183"/>
      <c r="C1897" s="183"/>
      <c r="D1897" s="183"/>
      <c r="F1897" s="184"/>
    </row>
    <row r="1898" spans="2:6" s="127" customFormat="1" hidden="1" x14ac:dyDescent="0.35">
      <c r="B1898" s="183"/>
      <c r="C1898" s="183"/>
      <c r="D1898" s="183"/>
      <c r="F1898" s="184"/>
    </row>
    <row r="1899" spans="2:6" s="127" customFormat="1" hidden="1" x14ac:dyDescent="0.35">
      <c r="B1899" s="183"/>
      <c r="C1899" s="183"/>
      <c r="D1899" s="183"/>
      <c r="F1899" s="184"/>
    </row>
    <row r="1900" spans="2:6" s="127" customFormat="1" hidden="1" x14ac:dyDescent="0.35">
      <c r="B1900" s="183"/>
      <c r="C1900" s="183"/>
      <c r="D1900" s="183"/>
      <c r="F1900" s="184"/>
    </row>
    <row r="1901" spans="2:6" s="127" customFormat="1" hidden="1" x14ac:dyDescent="0.35">
      <c r="B1901" s="183"/>
      <c r="C1901" s="183"/>
      <c r="D1901" s="183"/>
      <c r="F1901" s="184"/>
    </row>
    <row r="1902" spans="2:6" s="127" customFormat="1" hidden="1" x14ac:dyDescent="0.35">
      <c r="B1902" s="183"/>
      <c r="C1902" s="183"/>
      <c r="D1902" s="183"/>
      <c r="F1902" s="184"/>
    </row>
    <row r="1903" spans="2:6" s="127" customFormat="1" hidden="1" x14ac:dyDescent="0.35">
      <c r="B1903" s="183"/>
      <c r="C1903" s="183"/>
      <c r="D1903" s="183"/>
      <c r="F1903" s="184"/>
    </row>
    <row r="1904" spans="2:6" s="127" customFormat="1" hidden="1" x14ac:dyDescent="0.35">
      <c r="B1904" s="183"/>
      <c r="C1904" s="183"/>
      <c r="D1904" s="183"/>
      <c r="F1904" s="184"/>
    </row>
    <row r="1905" spans="2:6" s="127" customFormat="1" hidden="1" x14ac:dyDescent="0.35">
      <c r="B1905" s="183"/>
      <c r="C1905" s="183"/>
      <c r="D1905" s="183"/>
      <c r="F1905" s="184"/>
    </row>
    <row r="1906" spans="2:6" s="127" customFormat="1" hidden="1" x14ac:dyDescent="0.35">
      <c r="B1906" s="183"/>
      <c r="C1906" s="183"/>
      <c r="D1906" s="183"/>
      <c r="F1906" s="184"/>
    </row>
    <row r="1907" spans="2:6" s="127" customFormat="1" hidden="1" x14ac:dyDescent="0.35">
      <c r="B1907" s="183"/>
      <c r="C1907" s="183"/>
      <c r="D1907" s="183"/>
      <c r="F1907" s="184"/>
    </row>
    <row r="1908" spans="2:6" s="127" customFormat="1" hidden="1" x14ac:dyDescent="0.35">
      <c r="B1908" s="183"/>
      <c r="C1908" s="183"/>
      <c r="D1908" s="183"/>
      <c r="F1908" s="184"/>
    </row>
    <row r="1909" spans="2:6" s="127" customFormat="1" hidden="1" x14ac:dyDescent="0.35">
      <c r="B1909" s="183"/>
      <c r="C1909" s="183"/>
      <c r="D1909" s="183"/>
      <c r="F1909" s="184"/>
    </row>
    <row r="1910" spans="2:6" s="127" customFormat="1" hidden="1" x14ac:dyDescent="0.35">
      <c r="B1910" s="183"/>
      <c r="C1910" s="183"/>
      <c r="D1910" s="183"/>
      <c r="F1910" s="184"/>
    </row>
    <row r="1911" spans="2:6" s="127" customFormat="1" hidden="1" x14ac:dyDescent="0.35">
      <c r="B1911" s="183"/>
      <c r="C1911" s="183"/>
      <c r="D1911" s="183"/>
      <c r="F1911" s="184"/>
    </row>
    <row r="1912" spans="2:6" s="127" customFormat="1" hidden="1" x14ac:dyDescent="0.35">
      <c r="B1912" s="183"/>
      <c r="C1912" s="183"/>
      <c r="D1912" s="183"/>
      <c r="F1912" s="184"/>
    </row>
    <row r="1913" spans="2:6" s="127" customFormat="1" hidden="1" x14ac:dyDescent="0.35">
      <c r="B1913" s="183"/>
      <c r="C1913" s="183"/>
      <c r="D1913" s="183"/>
      <c r="F1913" s="184"/>
    </row>
    <row r="1914" spans="2:6" s="127" customFormat="1" hidden="1" x14ac:dyDescent="0.35">
      <c r="B1914" s="183"/>
      <c r="C1914" s="183"/>
      <c r="D1914" s="183"/>
      <c r="F1914" s="184"/>
    </row>
    <row r="1915" spans="2:6" s="127" customFormat="1" hidden="1" x14ac:dyDescent="0.35">
      <c r="B1915" s="183"/>
      <c r="C1915" s="183"/>
      <c r="D1915" s="183"/>
      <c r="F1915" s="184"/>
    </row>
    <row r="1916" spans="2:6" s="127" customFormat="1" hidden="1" x14ac:dyDescent="0.35">
      <c r="B1916" s="183"/>
      <c r="C1916" s="183"/>
      <c r="D1916" s="183"/>
      <c r="F1916" s="184"/>
    </row>
    <row r="1917" spans="2:6" s="127" customFormat="1" hidden="1" x14ac:dyDescent="0.35">
      <c r="B1917" s="183"/>
      <c r="C1917" s="183"/>
      <c r="D1917" s="183"/>
      <c r="F1917" s="184"/>
    </row>
    <row r="1918" spans="2:6" s="127" customFormat="1" hidden="1" x14ac:dyDescent="0.35">
      <c r="B1918" s="183"/>
      <c r="C1918" s="183"/>
      <c r="D1918" s="183"/>
      <c r="F1918" s="184"/>
    </row>
    <row r="1919" spans="2:6" s="127" customFormat="1" hidden="1" x14ac:dyDescent="0.35">
      <c r="B1919" s="183"/>
      <c r="C1919" s="183"/>
      <c r="D1919" s="183"/>
      <c r="F1919" s="184"/>
    </row>
    <row r="1920" spans="2:6" s="127" customFormat="1" hidden="1" x14ac:dyDescent="0.35">
      <c r="B1920" s="183"/>
      <c r="C1920" s="183"/>
      <c r="D1920" s="183"/>
      <c r="F1920" s="184"/>
    </row>
    <row r="1921" spans="2:6" s="127" customFormat="1" hidden="1" x14ac:dyDescent="0.35">
      <c r="B1921" s="183"/>
      <c r="C1921" s="183"/>
      <c r="D1921" s="183"/>
      <c r="F1921" s="184"/>
    </row>
    <row r="1922" spans="2:6" s="127" customFormat="1" hidden="1" x14ac:dyDescent="0.35">
      <c r="B1922" s="183"/>
      <c r="C1922" s="183"/>
      <c r="D1922" s="183"/>
      <c r="F1922" s="184"/>
    </row>
    <row r="1923" spans="2:6" s="127" customFormat="1" hidden="1" x14ac:dyDescent="0.35">
      <c r="B1923" s="183"/>
      <c r="C1923" s="183"/>
      <c r="D1923" s="183"/>
      <c r="F1923" s="184"/>
    </row>
    <row r="1924" spans="2:6" s="127" customFormat="1" hidden="1" x14ac:dyDescent="0.35">
      <c r="B1924" s="183"/>
      <c r="C1924" s="183"/>
      <c r="D1924" s="183"/>
      <c r="F1924" s="184"/>
    </row>
    <row r="1925" spans="2:6" s="127" customFormat="1" hidden="1" x14ac:dyDescent="0.35">
      <c r="B1925" s="183"/>
      <c r="C1925" s="183"/>
      <c r="D1925" s="183"/>
      <c r="F1925" s="184"/>
    </row>
    <row r="1926" spans="2:6" s="127" customFormat="1" hidden="1" x14ac:dyDescent="0.35">
      <c r="B1926" s="183"/>
      <c r="C1926" s="183"/>
      <c r="D1926" s="183"/>
      <c r="F1926" s="184"/>
    </row>
    <row r="1927" spans="2:6" s="127" customFormat="1" hidden="1" x14ac:dyDescent="0.35">
      <c r="B1927" s="183"/>
      <c r="C1927" s="183"/>
      <c r="D1927" s="183"/>
      <c r="F1927" s="184"/>
    </row>
    <row r="1928" spans="2:6" s="127" customFormat="1" hidden="1" x14ac:dyDescent="0.35">
      <c r="B1928" s="183"/>
      <c r="C1928" s="183"/>
      <c r="D1928" s="183"/>
      <c r="F1928" s="184"/>
    </row>
    <row r="1929" spans="2:6" s="127" customFormat="1" hidden="1" x14ac:dyDescent="0.35">
      <c r="B1929" s="183"/>
      <c r="C1929" s="183"/>
      <c r="D1929" s="183"/>
      <c r="F1929" s="184"/>
    </row>
    <row r="1930" spans="2:6" s="127" customFormat="1" hidden="1" x14ac:dyDescent="0.35">
      <c r="B1930" s="183"/>
      <c r="C1930" s="183"/>
      <c r="D1930" s="183"/>
      <c r="F1930" s="184"/>
    </row>
    <row r="1931" spans="2:6" s="127" customFormat="1" hidden="1" x14ac:dyDescent="0.35">
      <c r="B1931" s="183"/>
      <c r="C1931" s="183"/>
      <c r="D1931" s="183"/>
      <c r="F1931" s="184"/>
    </row>
    <row r="1932" spans="2:6" s="127" customFormat="1" hidden="1" x14ac:dyDescent="0.35">
      <c r="B1932" s="183"/>
      <c r="C1932" s="183"/>
      <c r="D1932" s="183"/>
      <c r="F1932" s="184"/>
    </row>
    <row r="1933" spans="2:6" s="127" customFormat="1" hidden="1" x14ac:dyDescent="0.35">
      <c r="B1933" s="183"/>
      <c r="C1933" s="183"/>
      <c r="D1933" s="183"/>
      <c r="F1933" s="184"/>
    </row>
    <row r="1934" spans="2:6" s="127" customFormat="1" hidden="1" x14ac:dyDescent="0.35">
      <c r="B1934" s="183"/>
      <c r="C1934" s="183"/>
      <c r="D1934" s="183"/>
      <c r="F1934" s="184"/>
    </row>
    <row r="1935" spans="2:6" s="127" customFormat="1" hidden="1" x14ac:dyDescent="0.35">
      <c r="B1935" s="183"/>
      <c r="C1935" s="183"/>
      <c r="D1935" s="183"/>
      <c r="F1935" s="184"/>
    </row>
    <row r="1936" spans="2:6" s="127" customFormat="1" hidden="1" x14ac:dyDescent="0.35">
      <c r="B1936" s="183"/>
      <c r="C1936" s="183"/>
      <c r="D1936" s="183"/>
      <c r="F1936" s="184"/>
    </row>
    <row r="1937" spans="2:6" s="127" customFormat="1" hidden="1" x14ac:dyDescent="0.35">
      <c r="B1937" s="183"/>
      <c r="C1937" s="183"/>
      <c r="D1937" s="183"/>
      <c r="F1937" s="184"/>
    </row>
    <row r="1938" spans="2:6" s="127" customFormat="1" hidden="1" x14ac:dyDescent="0.35">
      <c r="B1938" s="183"/>
      <c r="C1938" s="183"/>
      <c r="D1938" s="183"/>
      <c r="F1938" s="184"/>
    </row>
    <row r="1939" spans="2:6" s="127" customFormat="1" hidden="1" x14ac:dyDescent="0.35">
      <c r="B1939" s="183"/>
      <c r="C1939" s="183"/>
      <c r="D1939" s="183"/>
      <c r="F1939" s="184"/>
    </row>
    <row r="1940" spans="2:6" s="127" customFormat="1" hidden="1" x14ac:dyDescent="0.35">
      <c r="B1940" s="183"/>
      <c r="C1940" s="183"/>
      <c r="D1940" s="183"/>
      <c r="F1940" s="184"/>
    </row>
    <row r="1941" spans="2:6" s="127" customFormat="1" hidden="1" x14ac:dyDescent="0.35">
      <c r="B1941" s="183"/>
      <c r="C1941" s="183"/>
      <c r="D1941" s="183"/>
      <c r="F1941" s="184"/>
    </row>
    <row r="1942" spans="2:6" s="127" customFormat="1" hidden="1" x14ac:dyDescent="0.35">
      <c r="B1942" s="183"/>
      <c r="C1942" s="183"/>
      <c r="D1942" s="183"/>
      <c r="F1942" s="184"/>
    </row>
    <row r="1943" spans="2:6" s="127" customFormat="1" hidden="1" x14ac:dyDescent="0.35">
      <c r="B1943" s="183"/>
      <c r="C1943" s="183"/>
      <c r="D1943" s="183"/>
      <c r="F1943" s="184"/>
    </row>
    <row r="1944" spans="2:6" s="127" customFormat="1" hidden="1" x14ac:dyDescent="0.35">
      <c r="B1944" s="183"/>
      <c r="C1944" s="183"/>
      <c r="D1944" s="183"/>
      <c r="F1944" s="184"/>
    </row>
    <row r="1945" spans="2:6" s="127" customFormat="1" hidden="1" x14ac:dyDescent="0.35">
      <c r="B1945" s="183"/>
      <c r="C1945" s="183"/>
      <c r="D1945" s="183"/>
      <c r="F1945" s="184"/>
    </row>
    <row r="1946" spans="2:6" s="127" customFormat="1" hidden="1" x14ac:dyDescent="0.35">
      <c r="B1946" s="183"/>
      <c r="C1946" s="183"/>
      <c r="D1946" s="183"/>
      <c r="F1946" s="184"/>
    </row>
    <row r="1947" spans="2:6" s="127" customFormat="1" hidden="1" x14ac:dyDescent="0.35">
      <c r="B1947" s="183"/>
      <c r="C1947" s="183"/>
      <c r="D1947" s="183"/>
      <c r="F1947" s="184"/>
    </row>
    <row r="1948" spans="2:6" s="127" customFormat="1" hidden="1" x14ac:dyDescent="0.35">
      <c r="B1948" s="183"/>
      <c r="C1948" s="183"/>
      <c r="D1948" s="183"/>
      <c r="F1948" s="184"/>
    </row>
    <row r="1949" spans="2:6" s="127" customFormat="1" hidden="1" x14ac:dyDescent="0.35">
      <c r="B1949" s="183"/>
      <c r="C1949" s="183"/>
      <c r="D1949" s="183"/>
      <c r="F1949" s="184"/>
    </row>
    <row r="1950" spans="2:6" s="127" customFormat="1" hidden="1" x14ac:dyDescent="0.35">
      <c r="B1950" s="183"/>
      <c r="C1950" s="183"/>
      <c r="D1950" s="183"/>
      <c r="F1950" s="184"/>
    </row>
    <row r="1951" spans="2:6" s="127" customFormat="1" hidden="1" x14ac:dyDescent="0.35">
      <c r="B1951" s="183"/>
      <c r="C1951" s="183"/>
      <c r="D1951" s="183"/>
      <c r="F1951" s="184"/>
    </row>
    <row r="1952" spans="2:6" s="127" customFormat="1" hidden="1" x14ac:dyDescent="0.35">
      <c r="B1952" s="183"/>
      <c r="C1952" s="183"/>
      <c r="D1952" s="183"/>
      <c r="F1952" s="184"/>
    </row>
    <row r="1953" spans="2:6" s="127" customFormat="1" hidden="1" x14ac:dyDescent="0.35">
      <c r="B1953" s="183"/>
      <c r="C1953" s="183"/>
      <c r="D1953" s="183"/>
      <c r="F1953" s="184"/>
    </row>
    <row r="1954" spans="2:6" s="127" customFormat="1" hidden="1" x14ac:dyDescent="0.35">
      <c r="B1954" s="183"/>
      <c r="C1954" s="183"/>
      <c r="D1954" s="183"/>
      <c r="F1954" s="184"/>
    </row>
    <row r="1955" spans="2:6" s="127" customFormat="1" hidden="1" x14ac:dyDescent="0.35">
      <c r="B1955" s="183"/>
      <c r="C1955" s="183"/>
      <c r="D1955" s="183"/>
      <c r="F1955" s="184"/>
    </row>
    <row r="1956" spans="2:6" s="127" customFormat="1" hidden="1" x14ac:dyDescent="0.35">
      <c r="B1956" s="183"/>
      <c r="C1956" s="183"/>
      <c r="D1956" s="183"/>
      <c r="F1956" s="184"/>
    </row>
    <row r="1957" spans="2:6" s="127" customFormat="1" hidden="1" x14ac:dyDescent="0.35">
      <c r="B1957" s="183"/>
      <c r="C1957" s="183"/>
      <c r="D1957" s="183"/>
      <c r="F1957" s="184"/>
    </row>
    <row r="1958" spans="2:6" s="127" customFormat="1" hidden="1" x14ac:dyDescent="0.35">
      <c r="B1958" s="183"/>
      <c r="C1958" s="183"/>
      <c r="D1958" s="183"/>
      <c r="F1958" s="184"/>
    </row>
    <row r="1959" spans="2:6" s="127" customFormat="1" hidden="1" x14ac:dyDescent="0.35">
      <c r="B1959" s="183"/>
      <c r="C1959" s="183"/>
      <c r="D1959" s="183"/>
      <c r="F1959" s="184"/>
    </row>
    <row r="1960" spans="2:6" s="127" customFormat="1" hidden="1" x14ac:dyDescent="0.35">
      <c r="B1960" s="183"/>
      <c r="C1960" s="183"/>
      <c r="D1960" s="183"/>
      <c r="F1960" s="184"/>
    </row>
    <row r="1961" spans="2:6" s="127" customFormat="1" hidden="1" x14ac:dyDescent="0.35">
      <c r="B1961" s="183"/>
      <c r="C1961" s="183"/>
      <c r="D1961" s="183"/>
      <c r="F1961" s="184"/>
    </row>
    <row r="1962" spans="2:6" s="127" customFormat="1" hidden="1" x14ac:dyDescent="0.35">
      <c r="B1962" s="183"/>
      <c r="C1962" s="183"/>
      <c r="D1962" s="183"/>
      <c r="F1962" s="184"/>
    </row>
    <row r="1963" spans="2:6" s="127" customFormat="1" hidden="1" x14ac:dyDescent="0.35">
      <c r="B1963" s="183"/>
      <c r="C1963" s="183"/>
      <c r="D1963" s="183"/>
      <c r="F1963" s="184"/>
    </row>
    <row r="1964" spans="2:6" s="127" customFormat="1" hidden="1" x14ac:dyDescent="0.35">
      <c r="B1964" s="183"/>
      <c r="C1964" s="183"/>
      <c r="D1964" s="183"/>
      <c r="F1964" s="184"/>
    </row>
    <row r="1965" spans="2:6" s="127" customFormat="1" hidden="1" x14ac:dyDescent="0.35">
      <c r="B1965" s="183"/>
      <c r="C1965" s="183"/>
      <c r="D1965" s="183"/>
      <c r="F1965" s="184"/>
    </row>
    <row r="1966" spans="2:6" s="127" customFormat="1" hidden="1" x14ac:dyDescent="0.35">
      <c r="B1966" s="183"/>
      <c r="C1966" s="183"/>
      <c r="D1966" s="183"/>
      <c r="F1966" s="184"/>
    </row>
    <row r="1967" spans="2:6" s="127" customFormat="1" hidden="1" x14ac:dyDescent="0.35">
      <c r="B1967" s="183"/>
      <c r="C1967" s="183"/>
      <c r="D1967" s="183"/>
      <c r="F1967" s="184"/>
    </row>
    <row r="1968" spans="2:6" s="127" customFormat="1" hidden="1" x14ac:dyDescent="0.35">
      <c r="B1968" s="183"/>
      <c r="C1968" s="183"/>
      <c r="D1968" s="183"/>
      <c r="F1968" s="184"/>
    </row>
    <row r="1969" spans="2:6" s="127" customFormat="1" hidden="1" x14ac:dyDescent="0.35">
      <c r="B1969" s="183"/>
      <c r="C1969" s="183"/>
      <c r="D1969" s="183"/>
      <c r="F1969" s="184"/>
    </row>
    <row r="1970" spans="2:6" s="127" customFormat="1" hidden="1" x14ac:dyDescent="0.35">
      <c r="B1970" s="183"/>
      <c r="C1970" s="183"/>
      <c r="D1970" s="183"/>
      <c r="F1970" s="184"/>
    </row>
    <row r="1971" spans="2:6" s="127" customFormat="1" hidden="1" x14ac:dyDescent="0.35">
      <c r="B1971" s="183"/>
      <c r="C1971" s="183"/>
      <c r="D1971" s="183"/>
      <c r="F1971" s="184"/>
    </row>
    <row r="1972" spans="2:6" s="127" customFormat="1" hidden="1" x14ac:dyDescent="0.35">
      <c r="B1972" s="183"/>
      <c r="C1972" s="183"/>
      <c r="D1972" s="183"/>
      <c r="F1972" s="184"/>
    </row>
    <row r="1973" spans="2:6" s="127" customFormat="1" hidden="1" x14ac:dyDescent="0.35">
      <c r="B1973" s="183"/>
      <c r="C1973" s="183"/>
      <c r="D1973" s="183"/>
      <c r="F1973" s="184"/>
    </row>
    <row r="1974" spans="2:6" s="127" customFormat="1" hidden="1" x14ac:dyDescent="0.35">
      <c r="B1974" s="183"/>
      <c r="C1974" s="183"/>
      <c r="D1974" s="183"/>
      <c r="F1974" s="184"/>
    </row>
    <row r="1975" spans="2:6" s="127" customFormat="1" hidden="1" x14ac:dyDescent="0.35">
      <c r="B1975" s="183"/>
      <c r="C1975" s="183"/>
      <c r="D1975" s="183"/>
      <c r="F1975" s="184"/>
    </row>
    <row r="1976" spans="2:6" s="127" customFormat="1" hidden="1" x14ac:dyDescent="0.35">
      <c r="B1976" s="183"/>
      <c r="C1976" s="183"/>
      <c r="D1976" s="183"/>
      <c r="F1976" s="184"/>
    </row>
    <row r="1977" spans="2:6" s="127" customFormat="1" hidden="1" x14ac:dyDescent="0.35">
      <c r="B1977" s="183"/>
      <c r="C1977" s="183"/>
      <c r="D1977" s="183"/>
      <c r="F1977" s="184"/>
    </row>
    <row r="1978" spans="2:6" s="127" customFormat="1" hidden="1" x14ac:dyDescent="0.35">
      <c r="B1978" s="183"/>
      <c r="C1978" s="183"/>
      <c r="D1978" s="183"/>
      <c r="F1978" s="184"/>
    </row>
    <row r="1979" spans="2:6" s="127" customFormat="1" hidden="1" x14ac:dyDescent="0.35">
      <c r="B1979" s="183"/>
      <c r="C1979" s="183"/>
      <c r="D1979" s="183"/>
      <c r="F1979" s="184"/>
    </row>
    <row r="1980" spans="2:6" s="127" customFormat="1" hidden="1" x14ac:dyDescent="0.35">
      <c r="B1980" s="183"/>
      <c r="C1980" s="183"/>
      <c r="D1980" s="183"/>
      <c r="F1980" s="184"/>
    </row>
    <row r="1981" spans="2:6" s="127" customFormat="1" hidden="1" x14ac:dyDescent="0.35">
      <c r="B1981" s="183"/>
      <c r="C1981" s="183"/>
      <c r="D1981" s="183"/>
      <c r="F1981" s="184"/>
    </row>
    <row r="1982" spans="2:6" s="127" customFormat="1" hidden="1" x14ac:dyDescent="0.35">
      <c r="B1982" s="183"/>
      <c r="C1982" s="183"/>
      <c r="D1982" s="183"/>
      <c r="F1982" s="184"/>
    </row>
    <row r="1983" spans="2:6" s="127" customFormat="1" hidden="1" x14ac:dyDescent="0.35">
      <c r="B1983" s="183"/>
      <c r="C1983" s="183"/>
      <c r="D1983" s="183"/>
      <c r="F1983" s="184"/>
    </row>
    <row r="1984" spans="2:6" s="127" customFormat="1" hidden="1" x14ac:dyDescent="0.35">
      <c r="B1984" s="183"/>
      <c r="C1984" s="183"/>
      <c r="D1984" s="183"/>
      <c r="F1984" s="184"/>
    </row>
    <row r="1985" spans="2:6" s="127" customFormat="1" hidden="1" x14ac:dyDescent="0.35">
      <c r="B1985" s="183"/>
      <c r="C1985" s="183"/>
      <c r="D1985" s="183"/>
      <c r="F1985" s="184"/>
    </row>
    <row r="1986" spans="2:6" s="127" customFormat="1" hidden="1" x14ac:dyDescent="0.35">
      <c r="B1986" s="183"/>
      <c r="C1986" s="183"/>
      <c r="D1986" s="183"/>
      <c r="F1986" s="184"/>
    </row>
    <row r="1987" spans="2:6" s="127" customFormat="1" hidden="1" x14ac:dyDescent="0.35">
      <c r="B1987" s="183"/>
      <c r="C1987" s="183"/>
      <c r="D1987" s="183"/>
      <c r="F1987" s="184"/>
    </row>
    <row r="1988" spans="2:6" s="127" customFormat="1" hidden="1" x14ac:dyDescent="0.35">
      <c r="B1988" s="183"/>
      <c r="C1988" s="183"/>
      <c r="D1988" s="183"/>
      <c r="F1988" s="184"/>
    </row>
    <row r="1989" spans="2:6" s="127" customFormat="1" hidden="1" x14ac:dyDescent="0.35">
      <c r="B1989" s="183"/>
      <c r="C1989" s="183"/>
      <c r="D1989" s="183"/>
      <c r="F1989" s="184"/>
    </row>
    <row r="1990" spans="2:6" s="127" customFormat="1" hidden="1" x14ac:dyDescent="0.35">
      <c r="B1990" s="183"/>
      <c r="C1990" s="183"/>
      <c r="D1990" s="183"/>
      <c r="F1990" s="184"/>
    </row>
    <row r="1991" spans="2:6" s="127" customFormat="1" hidden="1" x14ac:dyDescent="0.35">
      <c r="B1991" s="183"/>
      <c r="C1991" s="183"/>
      <c r="D1991" s="183"/>
      <c r="F1991" s="184"/>
    </row>
    <row r="1992" spans="2:6" s="127" customFormat="1" hidden="1" x14ac:dyDescent="0.35">
      <c r="B1992" s="183"/>
      <c r="C1992" s="183"/>
      <c r="D1992" s="183"/>
      <c r="F1992" s="184"/>
    </row>
    <row r="1993" spans="2:6" s="127" customFormat="1" hidden="1" x14ac:dyDescent="0.35">
      <c r="B1993" s="183"/>
      <c r="C1993" s="183"/>
      <c r="D1993" s="183"/>
      <c r="F1993" s="184"/>
    </row>
    <row r="1994" spans="2:6" s="127" customFormat="1" hidden="1" x14ac:dyDescent="0.35">
      <c r="B1994" s="183"/>
      <c r="C1994" s="183"/>
      <c r="D1994" s="183"/>
      <c r="F1994" s="184"/>
    </row>
    <row r="1995" spans="2:6" s="127" customFormat="1" hidden="1" x14ac:dyDescent="0.35">
      <c r="B1995" s="183"/>
      <c r="C1995" s="183"/>
      <c r="D1995" s="183"/>
      <c r="F1995" s="184"/>
    </row>
    <row r="1996" spans="2:6" s="127" customFormat="1" hidden="1" x14ac:dyDescent="0.35">
      <c r="B1996" s="183"/>
      <c r="C1996" s="183"/>
      <c r="D1996" s="183"/>
      <c r="F1996" s="184"/>
    </row>
    <row r="1997" spans="2:6" s="127" customFormat="1" hidden="1" x14ac:dyDescent="0.35">
      <c r="B1997" s="183"/>
      <c r="C1997" s="183"/>
      <c r="D1997" s="183"/>
      <c r="F1997" s="184"/>
    </row>
    <row r="1998" spans="2:6" s="127" customFormat="1" hidden="1" x14ac:dyDescent="0.35">
      <c r="B1998" s="183"/>
      <c r="C1998" s="183"/>
      <c r="D1998" s="183"/>
      <c r="F1998" s="184"/>
    </row>
    <row r="1999" spans="2:6" s="127" customFormat="1" hidden="1" x14ac:dyDescent="0.35">
      <c r="B1999" s="183"/>
      <c r="C1999" s="183"/>
      <c r="D1999" s="183"/>
      <c r="F1999" s="184"/>
    </row>
    <row r="2000" spans="2:6" s="127" customFormat="1" hidden="1" x14ac:dyDescent="0.35">
      <c r="B2000" s="183"/>
      <c r="C2000" s="183"/>
      <c r="D2000" s="183"/>
      <c r="F2000" s="184"/>
    </row>
    <row r="2001" spans="2:6" s="127" customFormat="1" hidden="1" x14ac:dyDescent="0.35">
      <c r="B2001" s="183"/>
      <c r="C2001" s="183"/>
      <c r="D2001" s="183"/>
      <c r="F2001" s="184"/>
    </row>
    <row r="2002" spans="2:6" s="127" customFormat="1" hidden="1" x14ac:dyDescent="0.35">
      <c r="B2002" s="183"/>
      <c r="C2002" s="183"/>
      <c r="D2002" s="183"/>
      <c r="F2002" s="184"/>
    </row>
    <row r="2003" spans="2:6" s="127" customFormat="1" hidden="1" x14ac:dyDescent="0.35">
      <c r="B2003" s="183"/>
      <c r="C2003" s="183"/>
      <c r="D2003" s="183"/>
      <c r="F2003" s="184"/>
    </row>
    <row r="2004" spans="2:6" s="127" customFormat="1" hidden="1" x14ac:dyDescent="0.35">
      <c r="B2004" s="183"/>
      <c r="C2004" s="183"/>
      <c r="D2004" s="183"/>
      <c r="F2004" s="184"/>
    </row>
    <row r="2005" spans="2:6" s="127" customFormat="1" hidden="1" x14ac:dyDescent="0.35">
      <c r="B2005" s="183"/>
      <c r="C2005" s="183"/>
      <c r="D2005" s="183"/>
      <c r="F2005" s="184"/>
    </row>
    <row r="2006" spans="2:6" s="127" customFormat="1" hidden="1" x14ac:dyDescent="0.35">
      <c r="B2006" s="183"/>
      <c r="C2006" s="183"/>
      <c r="D2006" s="183"/>
      <c r="F2006" s="184"/>
    </row>
    <row r="2007" spans="2:6" s="127" customFormat="1" hidden="1" x14ac:dyDescent="0.35">
      <c r="B2007" s="183"/>
      <c r="C2007" s="183"/>
      <c r="D2007" s="183"/>
      <c r="F2007" s="184"/>
    </row>
    <row r="2008" spans="2:6" s="127" customFormat="1" hidden="1" x14ac:dyDescent="0.35">
      <c r="B2008" s="183"/>
      <c r="C2008" s="183"/>
      <c r="D2008" s="183"/>
      <c r="F2008" s="184"/>
    </row>
    <row r="2009" spans="2:6" s="127" customFormat="1" hidden="1" x14ac:dyDescent="0.35">
      <c r="B2009" s="183"/>
      <c r="C2009" s="183"/>
      <c r="D2009" s="183"/>
      <c r="F2009" s="184"/>
    </row>
    <row r="2010" spans="2:6" s="127" customFormat="1" hidden="1" x14ac:dyDescent="0.35">
      <c r="B2010" s="183"/>
      <c r="C2010" s="183"/>
      <c r="D2010" s="183"/>
      <c r="F2010" s="184"/>
    </row>
    <row r="2011" spans="2:6" s="127" customFormat="1" hidden="1" x14ac:dyDescent="0.35">
      <c r="B2011" s="183"/>
      <c r="C2011" s="183"/>
      <c r="D2011" s="183"/>
      <c r="F2011" s="184"/>
    </row>
    <row r="2012" spans="2:6" s="127" customFormat="1" hidden="1" x14ac:dyDescent="0.35">
      <c r="B2012" s="183"/>
      <c r="C2012" s="183"/>
      <c r="D2012" s="183"/>
      <c r="F2012" s="184"/>
    </row>
    <row r="2013" spans="2:6" s="127" customFormat="1" hidden="1" x14ac:dyDescent="0.35">
      <c r="B2013" s="183"/>
      <c r="C2013" s="183"/>
      <c r="D2013" s="183"/>
      <c r="F2013" s="184"/>
    </row>
    <row r="2014" spans="2:6" s="127" customFormat="1" hidden="1" x14ac:dyDescent="0.35">
      <c r="B2014" s="183"/>
      <c r="C2014" s="183"/>
      <c r="D2014" s="183"/>
      <c r="F2014" s="184"/>
    </row>
    <row r="2015" spans="2:6" s="127" customFormat="1" hidden="1" x14ac:dyDescent="0.35">
      <c r="B2015" s="183"/>
      <c r="C2015" s="183"/>
      <c r="D2015" s="183"/>
      <c r="F2015" s="184"/>
    </row>
    <row r="2016" spans="2:6" s="127" customFormat="1" hidden="1" x14ac:dyDescent="0.35">
      <c r="B2016" s="183"/>
      <c r="C2016" s="183"/>
      <c r="D2016" s="183"/>
      <c r="F2016" s="184"/>
    </row>
    <row r="2017" spans="2:6" s="127" customFormat="1" hidden="1" x14ac:dyDescent="0.35">
      <c r="B2017" s="183"/>
      <c r="C2017" s="183"/>
      <c r="D2017" s="183"/>
      <c r="F2017" s="184"/>
    </row>
    <row r="2018" spans="2:6" s="127" customFormat="1" hidden="1" x14ac:dyDescent="0.35">
      <c r="B2018" s="183"/>
      <c r="C2018" s="183"/>
      <c r="D2018" s="183"/>
      <c r="F2018" s="184"/>
    </row>
    <row r="2019" spans="2:6" s="127" customFormat="1" hidden="1" x14ac:dyDescent="0.35">
      <c r="B2019" s="183"/>
      <c r="C2019" s="183"/>
      <c r="D2019" s="183"/>
      <c r="F2019" s="184"/>
    </row>
    <row r="2020" spans="2:6" s="127" customFormat="1" hidden="1" x14ac:dyDescent="0.35">
      <c r="B2020" s="183"/>
      <c r="C2020" s="183"/>
      <c r="D2020" s="183"/>
      <c r="F2020" s="184"/>
    </row>
    <row r="2021" spans="2:6" s="127" customFormat="1" hidden="1" x14ac:dyDescent="0.35">
      <c r="B2021" s="183"/>
      <c r="C2021" s="183"/>
      <c r="D2021" s="183"/>
      <c r="F2021" s="184"/>
    </row>
    <row r="2022" spans="2:6" s="127" customFormat="1" hidden="1" x14ac:dyDescent="0.35">
      <c r="B2022" s="183"/>
      <c r="C2022" s="183"/>
      <c r="D2022" s="183"/>
      <c r="F2022" s="184"/>
    </row>
    <row r="2023" spans="2:6" s="127" customFormat="1" hidden="1" x14ac:dyDescent="0.35">
      <c r="B2023" s="183"/>
      <c r="C2023" s="183"/>
      <c r="D2023" s="183"/>
      <c r="F2023" s="184"/>
    </row>
    <row r="2024" spans="2:6" s="127" customFormat="1" hidden="1" x14ac:dyDescent="0.35">
      <c r="B2024" s="183"/>
      <c r="C2024" s="183"/>
      <c r="D2024" s="183"/>
      <c r="F2024" s="184"/>
    </row>
    <row r="2025" spans="2:6" s="127" customFormat="1" hidden="1" x14ac:dyDescent="0.35">
      <c r="B2025" s="183"/>
      <c r="C2025" s="183"/>
      <c r="D2025" s="183"/>
      <c r="F2025" s="184"/>
    </row>
    <row r="2026" spans="2:6" s="127" customFormat="1" hidden="1" x14ac:dyDescent="0.35">
      <c r="B2026" s="183"/>
      <c r="C2026" s="183"/>
      <c r="D2026" s="183"/>
      <c r="F2026" s="184"/>
    </row>
    <row r="2027" spans="2:6" s="127" customFormat="1" hidden="1" x14ac:dyDescent="0.35">
      <c r="B2027" s="183"/>
      <c r="C2027" s="183"/>
      <c r="D2027" s="183"/>
      <c r="F2027" s="184"/>
    </row>
    <row r="2028" spans="2:6" s="127" customFormat="1" hidden="1" x14ac:dyDescent="0.35">
      <c r="B2028" s="183"/>
      <c r="C2028" s="183"/>
      <c r="D2028" s="183"/>
      <c r="F2028" s="184"/>
    </row>
    <row r="2029" spans="2:6" s="127" customFormat="1" hidden="1" x14ac:dyDescent="0.35">
      <c r="B2029" s="183"/>
      <c r="C2029" s="183"/>
      <c r="D2029" s="183"/>
      <c r="F2029" s="184"/>
    </row>
    <row r="2030" spans="2:6" s="127" customFormat="1" hidden="1" x14ac:dyDescent="0.35">
      <c r="B2030" s="183"/>
      <c r="C2030" s="183"/>
      <c r="D2030" s="183"/>
      <c r="F2030" s="184"/>
    </row>
    <row r="2031" spans="2:6" s="127" customFormat="1" hidden="1" x14ac:dyDescent="0.35">
      <c r="B2031" s="183"/>
      <c r="C2031" s="183"/>
      <c r="D2031" s="183"/>
      <c r="F2031" s="184"/>
    </row>
    <row r="2032" spans="2:6" s="127" customFormat="1" hidden="1" x14ac:dyDescent="0.35">
      <c r="B2032" s="183"/>
      <c r="C2032" s="183"/>
      <c r="D2032" s="183"/>
      <c r="F2032" s="184"/>
    </row>
    <row r="2033" spans="2:6" s="127" customFormat="1" hidden="1" x14ac:dyDescent="0.35">
      <c r="B2033" s="183"/>
      <c r="C2033" s="183"/>
      <c r="D2033" s="183"/>
      <c r="F2033" s="184"/>
    </row>
    <row r="2034" spans="2:6" s="127" customFormat="1" hidden="1" x14ac:dyDescent="0.35">
      <c r="B2034" s="183"/>
      <c r="C2034" s="183"/>
      <c r="D2034" s="183"/>
      <c r="F2034" s="184"/>
    </row>
    <row r="2035" spans="2:6" s="127" customFormat="1" hidden="1" x14ac:dyDescent="0.35">
      <c r="B2035" s="183"/>
      <c r="C2035" s="183"/>
      <c r="D2035" s="183"/>
      <c r="F2035" s="184"/>
    </row>
    <row r="2036" spans="2:6" s="127" customFormat="1" hidden="1" x14ac:dyDescent="0.35">
      <c r="B2036" s="183"/>
      <c r="C2036" s="183"/>
      <c r="D2036" s="183"/>
      <c r="F2036" s="184"/>
    </row>
    <row r="2037" spans="2:6" s="127" customFormat="1" hidden="1" x14ac:dyDescent="0.35">
      <c r="B2037" s="183"/>
      <c r="C2037" s="183"/>
      <c r="D2037" s="183"/>
      <c r="F2037" s="184"/>
    </row>
    <row r="2038" spans="2:6" s="127" customFormat="1" hidden="1" x14ac:dyDescent="0.35">
      <c r="B2038" s="183"/>
      <c r="C2038" s="183"/>
      <c r="D2038" s="183"/>
      <c r="F2038" s="184"/>
    </row>
    <row r="2039" spans="2:6" s="127" customFormat="1" hidden="1" x14ac:dyDescent="0.35">
      <c r="B2039" s="183"/>
      <c r="C2039" s="183"/>
      <c r="D2039" s="183"/>
      <c r="F2039" s="184"/>
    </row>
    <row r="2040" spans="2:6" s="127" customFormat="1" hidden="1" x14ac:dyDescent="0.35">
      <c r="B2040" s="183"/>
      <c r="C2040" s="183"/>
      <c r="D2040" s="183"/>
      <c r="F2040" s="184"/>
    </row>
    <row r="2041" spans="2:6" s="127" customFormat="1" hidden="1" x14ac:dyDescent="0.35">
      <c r="B2041" s="183"/>
      <c r="C2041" s="183"/>
      <c r="D2041" s="183"/>
      <c r="F2041" s="184"/>
    </row>
    <row r="2042" spans="2:6" s="127" customFormat="1" hidden="1" x14ac:dyDescent="0.35">
      <c r="B2042" s="183"/>
      <c r="C2042" s="183"/>
      <c r="D2042" s="183"/>
      <c r="F2042" s="184"/>
    </row>
    <row r="2043" spans="2:6" s="127" customFormat="1" hidden="1" x14ac:dyDescent="0.35">
      <c r="B2043" s="183"/>
      <c r="C2043" s="183"/>
      <c r="D2043" s="183"/>
      <c r="F2043" s="184"/>
    </row>
    <row r="2044" spans="2:6" s="127" customFormat="1" hidden="1" x14ac:dyDescent="0.35">
      <c r="B2044" s="183"/>
      <c r="C2044" s="183"/>
      <c r="D2044" s="183"/>
      <c r="F2044" s="184"/>
    </row>
    <row r="2045" spans="2:6" s="127" customFormat="1" hidden="1" x14ac:dyDescent="0.35">
      <c r="B2045" s="183"/>
      <c r="C2045" s="183"/>
      <c r="D2045" s="183"/>
      <c r="F2045" s="184"/>
    </row>
    <row r="2046" spans="2:6" s="127" customFormat="1" hidden="1" x14ac:dyDescent="0.35">
      <c r="B2046" s="183"/>
      <c r="C2046" s="183"/>
      <c r="D2046" s="183"/>
      <c r="F2046" s="184"/>
    </row>
    <row r="2047" spans="2:6" s="127" customFormat="1" hidden="1" x14ac:dyDescent="0.35">
      <c r="B2047" s="183"/>
      <c r="C2047" s="183"/>
      <c r="D2047" s="183"/>
      <c r="F2047" s="184"/>
    </row>
    <row r="2048" spans="2:6" s="127" customFormat="1" hidden="1" x14ac:dyDescent="0.35">
      <c r="B2048" s="183"/>
      <c r="C2048" s="183"/>
      <c r="D2048" s="183"/>
      <c r="F2048" s="184"/>
    </row>
    <row r="2049" spans="2:6" s="127" customFormat="1" hidden="1" x14ac:dyDescent="0.35">
      <c r="B2049" s="183"/>
      <c r="C2049" s="183"/>
      <c r="D2049" s="183"/>
      <c r="F2049" s="184"/>
    </row>
    <row r="2050" spans="2:6" s="127" customFormat="1" hidden="1" x14ac:dyDescent="0.35">
      <c r="B2050" s="183"/>
      <c r="C2050" s="183"/>
      <c r="D2050" s="183"/>
      <c r="F2050" s="184"/>
    </row>
    <row r="2051" spans="2:6" s="127" customFormat="1" hidden="1" x14ac:dyDescent="0.35">
      <c r="B2051" s="183"/>
      <c r="C2051" s="183"/>
      <c r="D2051" s="183"/>
      <c r="F2051" s="184"/>
    </row>
    <row r="2052" spans="2:6" s="127" customFormat="1" hidden="1" x14ac:dyDescent="0.35">
      <c r="B2052" s="183"/>
      <c r="C2052" s="183"/>
      <c r="D2052" s="183"/>
      <c r="F2052" s="184"/>
    </row>
    <row r="2053" spans="2:6" s="127" customFormat="1" hidden="1" x14ac:dyDescent="0.35">
      <c r="B2053" s="183"/>
      <c r="C2053" s="183"/>
      <c r="D2053" s="183"/>
      <c r="F2053" s="184"/>
    </row>
    <row r="2054" spans="2:6" s="127" customFormat="1" hidden="1" x14ac:dyDescent="0.35">
      <c r="B2054" s="183"/>
      <c r="C2054" s="183"/>
      <c r="D2054" s="183"/>
      <c r="F2054" s="184"/>
    </row>
    <row r="2055" spans="2:6" s="127" customFormat="1" hidden="1" x14ac:dyDescent="0.35">
      <c r="B2055" s="183"/>
      <c r="C2055" s="183"/>
      <c r="D2055" s="183"/>
      <c r="F2055" s="184"/>
    </row>
    <row r="2056" spans="2:6" s="127" customFormat="1" hidden="1" x14ac:dyDescent="0.35">
      <c r="B2056" s="183"/>
      <c r="C2056" s="183"/>
      <c r="D2056" s="183"/>
      <c r="F2056" s="184"/>
    </row>
    <row r="2057" spans="2:6" s="127" customFormat="1" hidden="1" x14ac:dyDescent="0.35">
      <c r="B2057" s="183"/>
      <c r="C2057" s="183"/>
      <c r="D2057" s="183"/>
      <c r="F2057" s="184"/>
    </row>
    <row r="2058" spans="2:6" s="127" customFormat="1" hidden="1" x14ac:dyDescent="0.35">
      <c r="B2058" s="183"/>
      <c r="C2058" s="183"/>
      <c r="D2058" s="183"/>
      <c r="F2058" s="184"/>
    </row>
    <row r="2059" spans="2:6" s="127" customFormat="1" hidden="1" x14ac:dyDescent="0.35">
      <c r="B2059" s="183"/>
      <c r="C2059" s="183"/>
      <c r="D2059" s="183"/>
      <c r="F2059" s="184"/>
    </row>
    <row r="2060" spans="2:6" s="127" customFormat="1" hidden="1" x14ac:dyDescent="0.35">
      <c r="B2060" s="183"/>
      <c r="C2060" s="183"/>
      <c r="D2060" s="183"/>
      <c r="F2060" s="184"/>
    </row>
    <row r="2061" spans="2:6" s="127" customFormat="1" hidden="1" x14ac:dyDescent="0.35">
      <c r="B2061" s="183"/>
      <c r="C2061" s="183"/>
      <c r="D2061" s="183"/>
      <c r="F2061" s="184"/>
    </row>
    <row r="2062" spans="2:6" s="127" customFormat="1" hidden="1" x14ac:dyDescent="0.35">
      <c r="B2062" s="183"/>
      <c r="C2062" s="183"/>
      <c r="D2062" s="183"/>
      <c r="F2062" s="184"/>
    </row>
    <row r="2063" spans="2:6" s="127" customFormat="1" hidden="1" x14ac:dyDescent="0.35">
      <c r="B2063" s="183"/>
      <c r="C2063" s="183"/>
      <c r="D2063" s="183"/>
      <c r="F2063" s="184"/>
    </row>
    <row r="2064" spans="2:6" s="127" customFormat="1" hidden="1" x14ac:dyDescent="0.35">
      <c r="B2064" s="183"/>
      <c r="C2064" s="183"/>
      <c r="D2064" s="183"/>
      <c r="F2064" s="184"/>
    </row>
    <row r="2065" spans="2:6" s="127" customFormat="1" hidden="1" x14ac:dyDescent="0.35">
      <c r="B2065" s="183"/>
      <c r="C2065" s="183"/>
      <c r="D2065" s="183"/>
      <c r="F2065" s="184"/>
    </row>
    <row r="2066" spans="2:6" s="127" customFormat="1" hidden="1" x14ac:dyDescent="0.35">
      <c r="B2066" s="183"/>
      <c r="C2066" s="183"/>
      <c r="D2066" s="183"/>
      <c r="F2066" s="184"/>
    </row>
    <row r="2067" spans="2:6" s="127" customFormat="1" hidden="1" x14ac:dyDescent="0.35">
      <c r="B2067" s="183"/>
      <c r="C2067" s="183"/>
      <c r="D2067" s="183"/>
      <c r="F2067" s="184"/>
    </row>
    <row r="2068" spans="2:6" s="127" customFormat="1" hidden="1" x14ac:dyDescent="0.35">
      <c r="B2068" s="183"/>
      <c r="C2068" s="183"/>
      <c r="D2068" s="183"/>
      <c r="F2068" s="184"/>
    </row>
    <row r="2069" spans="2:6" s="127" customFormat="1" hidden="1" x14ac:dyDescent="0.35">
      <c r="B2069" s="183"/>
      <c r="C2069" s="183"/>
      <c r="D2069" s="183"/>
      <c r="F2069" s="184"/>
    </row>
    <row r="2070" spans="2:6" s="127" customFormat="1" hidden="1" x14ac:dyDescent="0.35">
      <c r="B2070" s="183"/>
      <c r="C2070" s="183"/>
      <c r="D2070" s="183"/>
      <c r="F2070" s="184"/>
    </row>
    <row r="2071" spans="2:6" s="127" customFormat="1" hidden="1" x14ac:dyDescent="0.35">
      <c r="B2071" s="183"/>
      <c r="C2071" s="183"/>
      <c r="D2071" s="183"/>
      <c r="F2071" s="184"/>
    </row>
    <row r="2072" spans="2:6" s="127" customFormat="1" hidden="1" x14ac:dyDescent="0.35">
      <c r="B2072" s="183"/>
      <c r="C2072" s="183"/>
      <c r="D2072" s="183"/>
      <c r="F2072" s="184"/>
    </row>
    <row r="2073" spans="2:6" s="127" customFormat="1" hidden="1" x14ac:dyDescent="0.35">
      <c r="B2073" s="183"/>
      <c r="C2073" s="183"/>
      <c r="D2073" s="183"/>
      <c r="F2073" s="184"/>
    </row>
    <row r="2074" spans="2:6" s="127" customFormat="1" hidden="1" x14ac:dyDescent="0.35">
      <c r="B2074" s="183"/>
      <c r="C2074" s="183"/>
      <c r="D2074" s="183"/>
      <c r="F2074" s="184"/>
    </row>
    <row r="2075" spans="2:6" s="127" customFormat="1" hidden="1" x14ac:dyDescent="0.35">
      <c r="B2075" s="183"/>
      <c r="C2075" s="183"/>
      <c r="D2075" s="183"/>
      <c r="F2075" s="184"/>
    </row>
    <row r="2076" spans="2:6" s="127" customFormat="1" hidden="1" x14ac:dyDescent="0.35">
      <c r="B2076" s="183"/>
      <c r="C2076" s="183"/>
      <c r="D2076" s="183"/>
      <c r="F2076" s="184"/>
    </row>
    <row r="2077" spans="2:6" s="127" customFormat="1" hidden="1" x14ac:dyDescent="0.35">
      <c r="B2077" s="183"/>
      <c r="C2077" s="183"/>
      <c r="D2077" s="183"/>
      <c r="F2077" s="184"/>
    </row>
    <row r="2078" spans="2:6" s="127" customFormat="1" hidden="1" x14ac:dyDescent="0.35">
      <c r="B2078" s="183"/>
      <c r="C2078" s="183"/>
      <c r="D2078" s="183"/>
      <c r="F2078" s="184"/>
    </row>
    <row r="2079" spans="2:6" s="127" customFormat="1" hidden="1" x14ac:dyDescent="0.35">
      <c r="B2079" s="183"/>
      <c r="C2079" s="183"/>
      <c r="D2079" s="183"/>
      <c r="F2079" s="184"/>
    </row>
    <row r="2080" spans="2:6" s="127" customFormat="1" hidden="1" x14ac:dyDescent="0.35">
      <c r="B2080" s="183"/>
      <c r="C2080" s="183"/>
      <c r="D2080" s="183"/>
      <c r="F2080" s="184"/>
    </row>
    <row r="2081" spans="2:6" s="127" customFormat="1" hidden="1" x14ac:dyDescent="0.35">
      <c r="B2081" s="183"/>
      <c r="C2081" s="183"/>
      <c r="D2081" s="183"/>
      <c r="F2081" s="184"/>
    </row>
    <row r="2082" spans="2:6" s="127" customFormat="1" hidden="1" x14ac:dyDescent="0.35">
      <c r="B2082" s="183"/>
      <c r="C2082" s="183"/>
      <c r="D2082" s="183"/>
      <c r="F2082" s="184"/>
    </row>
    <row r="2083" spans="2:6" s="127" customFormat="1" hidden="1" x14ac:dyDescent="0.35">
      <c r="B2083" s="183"/>
      <c r="C2083" s="183"/>
      <c r="D2083" s="183"/>
      <c r="F2083" s="184"/>
    </row>
    <row r="2084" spans="2:6" s="127" customFormat="1" hidden="1" x14ac:dyDescent="0.35">
      <c r="B2084" s="183"/>
      <c r="C2084" s="183"/>
      <c r="D2084" s="183"/>
      <c r="F2084" s="184"/>
    </row>
    <row r="2085" spans="2:6" s="127" customFormat="1" hidden="1" x14ac:dyDescent="0.35">
      <c r="B2085" s="183"/>
      <c r="C2085" s="183"/>
      <c r="D2085" s="183"/>
      <c r="F2085" s="184"/>
    </row>
    <row r="2086" spans="2:6" s="127" customFormat="1" hidden="1" x14ac:dyDescent="0.35">
      <c r="B2086" s="183"/>
      <c r="C2086" s="183"/>
      <c r="D2086" s="183"/>
      <c r="F2086" s="184"/>
    </row>
    <row r="2087" spans="2:6" s="127" customFormat="1" hidden="1" x14ac:dyDescent="0.35">
      <c r="B2087" s="183"/>
      <c r="C2087" s="183"/>
      <c r="D2087" s="183"/>
      <c r="F2087" s="184"/>
    </row>
    <row r="2088" spans="2:6" s="127" customFormat="1" hidden="1" x14ac:dyDescent="0.35">
      <c r="B2088" s="183"/>
      <c r="C2088" s="183"/>
      <c r="D2088" s="183"/>
      <c r="F2088" s="184"/>
    </row>
    <row r="2089" spans="2:6" s="127" customFormat="1" hidden="1" x14ac:dyDescent="0.35">
      <c r="B2089" s="183"/>
      <c r="C2089" s="183"/>
      <c r="D2089" s="183"/>
      <c r="F2089" s="184"/>
    </row>
    <row r="2090" spans="2:6" s="127" customFormat="1" hidden="1" x14ac:dyDescent="0.35">
      <c r="B2090" s="183"/>
      <c r="C2090" s="183"/>
      <c r="D2090" s="183"/>
      <c r="F2090" s="184"/>
    </row>
    <row r="2091" spans="2:6" s="127" customFormat="1" hidden="1" x14ac:dyDescent="0.35">
      <c r="B2091" s="183"/>
      <c r="C2091" s="183"/>
      <c r="D2091" s="183"/>
      <c r="F2091" s="184"/>
    </row>
    <row r="2092" spans="2:6" s="127" customFormat="1" hidden="1" x14ac:dyDescent="0.35">
      <c r="B2092" s="183"/>
      <c r="C2092" s="183"/>
      <c r="D2092" s="183"/>
      <c r="F2092" s="184"/>
    </row>
    <row r="2093" spans="2:6" s="127" customFormat="1" hidden="1" x14ac:dyDescent="0.35">
      <c r="B2093" s="183"/>
      <c r="C2093" s="183"/>
      <c r="D2093" s="183"/>
      <c r="F2093" s="184"/>
    </row>
    <row r="2094" spans="2:6" s="127" customFormat="1" hidden="1" x14ac:dyDescent="0.35">
      <c r="B2094" s="183"/>
      <c r="C2094" s="183"/>
      <c r="D2094" s="183"/>
      <c r="F2094" s="184"/>
    </row>
    <row r="2095" spans="2:6" s="127" customFormat="1" hidden="1" x14ac:dyDescent="0.35">
      <c r="B2095" s="183"/>
      <c r="C2095" s="183"/>
      <c r="D2095" s="183"/>
      <c r="F2095" s="184"/>
    </row>
    <row r="2096" spans="2:6" s="127" customFormat="1" hidden="1" x14ac:dyDescent="0.35">
      <c r="B2096" s="183"/>
      <c r="C2096" s="183"/>
      <c r="D2096" s="183"/>
      <c r="F2096" s="184"/>
    </row>
    <row r="2097" spans="2:6" s="127" customFormat="1" hidden="1" x14ac:dyDescent="0.35">
      <c r="B2097" s="183"/>
      <c r="C2097" s="183"/>
      <c r="D2097" s="183"/>
      <c r="F2097" s="184"/>
    </row>
    <row r="2098" spans="2:6" s="127" customFormat="1" hidden="1" x14ac:dyDescent="0.35">
      <c r="B2098" s="183"/>
      <c r="C2098" s="183"/>
      <c r="D2098" s="183"/>
      <c r="F2098" s="184"/>
    </row>
    <row r="2099" spans="2:6" s="127" customFormat="1" hidden="1" x14ac:dyDescent="0.35">
      <c r="B2099" s="183"/>
      <c r="C2099" s="183"/>
      <c r="D2099" s="183"/>
      <c r="F2099" s="184"/>
    </row>
    <row r="2100" spans="2:6" s="127" customFormat="1" hidden="1" x14ac:dyDescent="0.35">
      <c r="B2100" s="183"/>
      <c r="C2100" s="183"/>
      <c r="D2100" s="183"/>
      <c r="F2100" s="184"/>
    </row>
    <row r="2101" spans="2:6" s="127" customFormat="1" hidden="1" x14ac:dyDescent="0.35">
      <c r="B2101" s="183"/>
      <c r="C2101" s="183"/>
      <c r="D2101" s="183"/>
      <c r="F2101" s="184"/>
    </row>
    <row r="2102" spans="2:6" s="127" customFormat="1" hidden="1" x14ac:dyDescent="0.35">
      <c r="B2102" s="183"/>
      <c r="C2102" s="183"/>
      <c r="D2102" s="183"/>
      <c r="F2102" s="184"/>
    </row>
    <row r="2103" spans="2:6" s="127" customFormat="1" hidden="1" x14ac:dyDescent="0.35">
      <c r="B2103" s="183"/>
      <c r="C2103" s="183"/>
      <c r="D2103" s="183"/>
      <c r="F2103" s="184"/>
    </row>
    <row r="2104" spans="2:6" s="127" customFormat="1" hidden="1" x14ac:dyDescent="0.35">
      <c r="B2104" s="183"/>
      <c r="C2104" s="183"/>
      <c r="D2104" s="183"/>
      <c r="F2104" s="184"/>
    </row>
    <row r="2105" spans="2:6" s="127" customFormat="1" hidden="1" x14ac:dyDescent="0.35">
      <c r="B2105" s="183"/>
      <c r="C2105" s="183"/>
      <c r="D2105" s="183"/>
      <c r="F2105" s="184"/>
    </row>
    <row r="2106" spans="2:6" s="127" customFormat="1" hidden="1" x14ac:dyDescent="0.35">
      <c r="B2106" s="183"/>
      <c r="C2106" s="183"/>
      <c r="D2106" s="183"/>
      <c r="F2106" s="184"/>
    </row>
    <row r="2107" spans="2:6" s="127" customFormat="1" hidden="1" x14ac:dyDescent="0.35">
      <c r="B2107" s="183"/>
      <c r="C2107" s="183"/>
      <c r="D2107" s="183"/>
      <c r="F2107" s="184"/>
    </row>
    <row r="2108" spans="2:6" s="127" customFormat="1" hidden="1" x14ac:dyDescent="0.35">
      <c r="B2108" s="183"/>
      <c r="C2108" s="183"/>
      <c r="D2108" s="183"/>
      <c r="F2108" s="184"/>
    </row>
    <row r="2109" spans="2:6" s="127" customFormat="1" hidden="1" x14ac:dyDescent="0.35">
      <c r="B2109" s="183"/>
      <c r="C2109" s="183"/>
      <c r="D2109" s="183"/>
      <c r="F2109" s="184"/>
    </row>
    <row r="2110" spans="2:6" s="127" customFormat="1" hidden="1" x14ac:dyDescent="0.35">
      <c r="B2110" s="183"/>
      <c r="C2110" s="183"/>
      <c r="D2110" s="183"/>
      <c r="F2110" s="184"/>
    </row>
    <row r="2111" spans="2:6" s="127" customFormat="1" hidden="1" x14ac:dyDescent="0.35">
      <c r="B2111" s="183"/>
      <c r="C2111" s="183"/>
      <c r="D2111" s="183"/>
      <c r="F2111" s="184"/>
    </row>
    <row r="2112" spans="2:6" s="127" customFormat="1" hidden="1" x14ac:dyDescent="0.35">
      <c r="B2112" s="183"/>
      <c r="C2112" s="183"/>
      <c r="D2112" s="183"/>
      <c r="F2112" s="184"/>
    </row>
    <row r="2113" spans="2:6" s="127" customFormat="1" hidden="1" x14ac:dyDescent="0.35">
      <c r="B2113" s="183"/>
      <c r="C2113" s="183"/>
      <c r="D2113" s="183"/>
      <c r="F2113" s="184"/>
    </row>
    <row r="2114" spans="2:6" s="127" customFormat="1" hidden="1" x14ac:dyDescent="0.35">
      <c r="B2114" s="183"/>
      <c r="C2114" s="183"/>
      <c r="D2114" s="183"/>
      <c r="F2114" s="184"/>
    </row>
    <row r="2115" spans="2:6" s="127" customFormat="1" hidden="1" x14ac:dyDescent="0.35">
      <c r="B2115" s="183"/>
      <c r="C2115" s="183"/>
      <c r="D2115" s="183"/>
      <c r="F2115" s="184"/>
    </row>
    <row r="2116" spans="2:6" s="127" customFormat="1" hidden="1" x14ac:dyDescent="0.35">
      <c r="B2116" s="183"/>
      <c r="C2116" s="183"/>
      <c r="D2116" s="183"/>
      <c r="F2116" s="184"/>
    </row>
    <row r="2117" spans="2:6" s="127" customFormat="1" hidden="1" x14ac:dyDescent="0.35">
      <c r="B2117" s="183"/>
      <c r="C2117" s="183"/>
      <c r="D2117" s="183"/>
      <c r="F2117" s="184"/>
    </row>
    <row r="2118" spans="2:6" s="127" customFormat="1" hidden="1" x14ac:dyDescent="0.35">
      <c r="B2118" s="183"/>
      <c r="C2118" s="183"/>
      <c r="D2118" s="183"/>
      <c r="F2118" s="184"/>
    </row>
    <row r="2119" spans="2:6" s="127" customFormat="1" hidden="1" x14ac:dyDescent="0.35">
      <c r="B2119" s="183"/>
      <c r="C2119" s="183"/>
      <c r="D2119" s="183"/>
      <c r="F2119" s="184"/>
    </row>
    <row r="2120" spans="2:6" s="127" customFormat="1" hidden="1" x14ac:dyDescent="0.35">
      <c r="B2120" s="183"/>
      <c r="C2120" s="183"/>
      <c r="D2120" s="183"/>
      <c r="F2120" s="184"/>
    </row>
    <row r="2121" spans="2:6" s="127" customFormat="1" hidden="1" x14ac:dyDescent="0.35">
      <c r="B2121" s="183"/>
      <c r="C2121" s="183"/>
      <c r="D2121" s="183"/>
      <c r="F2121" s="184"/>
    </row>
    <row r="2122" spans="2:6" s="127" customFormat="1" hidden="1" x14ac:dyDescent="0.35">
      <c r="B2122" s="183"/>
      <c r="C2122" s="183"/>
      <c r="D2122" s="183"/>
      <c r="F2122" s="184"/>
    </row>
    <row r="2123" spans="2:6" s="127" customFormat="1" hidden="1" x14ac:dyDescent="0.35">
      <c r="B2123" s="183"/>
      <c r="C2123" s="183"/>
      <c r="D2123" s="183"/>
      <c r="F2123" s="184"/>
    </row>
    <row r="2124" spans="2:6" s="127" customFormat="1" hidden="1" x14ac:dyDescent="0.35">
      <c r="B2124" s="183"/>
      <c r="C2124" s="183"/>
      <c r="D2124" s="183"/>
      <c r="F2124" s="184"/>
    </row>
    <row r="2125" spans="2:6" s="127" customFormat="1" hidden="1" x14ac:dyDescent="0.35">
      <c r="B2125" s="183"/>
      <c r="C2125" s="183"/>
      <c r="D2125" s="183"/>
      <c r="F2125" s="184"/>
    </row>
    <row r="2126" spans="2:6" s="127" customFormat="1" hidden="1" x14ac:dyDescent="0.35">
      <c r="B2126" s="183"/>
      <c r="C2126" s="183"/>
      <c r="D2126" s="183"/>
      <c r="F2126" s="184"/>
    </row>
    <row r="2127" spans="2:6" s="127" customFormat="1" hidden="1" x14ac:dyDescent="0.35">
      <c r="B2127" s="183"/>
      <c r="C2127" s="183"/>
      <c r="D2127" s="183"/>
      <c r="F2127" s="184"/>
    </row>
    <row r="2128" spans="2:6" s="127" customFormat="1" hidden="1" x14ac:dyDescent="0.35">
      <c r="B2128" s="183"/>
      <c r="C2128" s="183"/>
      <c r="D2128" s="183"/>
      <c r="F2128" s="184"/>
    </row>
    <row r="2129" spans="2:6" s="127" customFormat="1" hidden="1" x14ac:dyDescent="0.35">
      <c r="B2129" s="183"/>
      <c r="C2129" s="183"/>
      <c r="D2129" s="183"/>
      <c r="F2129" s="184"/>
    </row>
    <row r="2130" spans="2:6" s="127" customFormat="1" hidden="1" x14ac:dyDescent="0.35">
      <c r="B2130" s="183"/>
      <c r="C2130" s="183"/>
      <c r="D2130" s="183"/>
      <c r="F2130" s="184"/>
    </row>
    <row r="2131" spans="2:6" s="127" customFormat="1" hidden="1" x14ac:dyDescent="0.35">
      <c r="B2131" s="183"/>
      <c r="C2131" s="183"/>
      <c r="D2131" s="183"/>
      <c r="F2131" s="184"/>
    </row>
    <row r="2132" spans="2:6" s="127" customFormat="1" hidden="1" x14ac:dyDescent="0.35">
      <c r="B2132" s="183"/>
      <c r="C2132" s="183"/>
      <c r="D2132" s="183"/>
      <c r="F2132" s="184"/>
    </row>
    <row r="2133" spans="2:6" s="127" customFormat="1" hidden="1" x14ac:dyDescent="0.35">
      <c r="B2133" s="183"/>
      <c r="C2133" s="183"/>
      <c r="D2133" s="183"/>
      <c r="F2133" s="184"/>
    </row>
    <row r="2134" spans="2:6" s="127" customFormat="1" hidden="1" x14ac:dyDescent="0.35">
      <c r="B2134" s="183"/>
      <c r="C2134" s="183"/>
      <c r="D2134" s="183"/>
      <c r="F2134" s="184"/>
    </row>
    <row r="2135" spans="2:6" s="127" customFormat="1" hidden="1" x14ac:dyDescent="0.35">
      <c r="B2135" s="183"/>
      <c r="C2135" s="183"/>
      <c r="D2135" s="183"/>
      <c r="F2135" s="184"/>
    </row>
    <row r="2136" spans="2:6" s="127" customFormat="1" hidden="1" x14ac:dyDescent="0.35">
      <c r="B2136" s="183"/>
      <c r="C2136" s="183"/>
      <c r="D2136" s="183"/>
      <c r="F2136" s="184"/>
    </row>
    <row r="2137" spans="2:6" s="127" customFormat="1" hidden="1" x14ac:dyDescent="0.35">
      <c r="B2137" s="183"/>
      <c r="C2137" s="183"/>
      <c r="D2137" s="183"/>
      <c r="F2137" s="184"/>
    </row>
    <row r="2138" spans="2:6" s="127" customFormat="1" hidden="1" x14ac:dyDescent="0.35">
      <c r="B2138" s="183"/>
      <c r="C2138" s="183"/>
      <c r="D2138" s="183"/>
      <c r="F2138" s="184"/>
    </row>
    <row r="2139" spans="2:6" s="127" customFormat="1" hidden="1" x14ac:dyDescent="0.35">
      <c r="B2139" s="183"/>
      <c r="C2139" s="183"/>
      <c r="D2139" s="183"/>
      <c r="F2139" s="184"/>
    </row>
    <row r="2140" spans="2:6" s="127" customFormat="1" hidden="1" x14ac:dyDescent="0.35">
      <c r="B2140" s="183"/>
      <c r="C2140" s="183"/>
      <c r="D2140" s="183"/>
      <c r="F2140" s="184"/>
    </row>
    <row r="2141" spans="2:6" s="127" customFormat="1" hidden="1" x14ac:dyDescent="0.35">
      <c r="B2141" s="183"/>
      <c r="C2141" s="183"/>
      <c r="D2141" s="183"/>
      <c r="F2141" s="184"/>
    </row>
    <row r="2142" spans="2:6" s="127" customFormat="1" hidden="1" x14ac:dyDescent="0.35">
      <c r="B2142" s="183"/>
      <c r="C2142" s="183"/>
      <c r="D2142" s="183"/>
      <c r="F2142" s="184"/>
    </row>
    <row r="2143" spans="2:6" s="127" customFormat="1" hidden="1" x14ac:dyDescent="0.35">
      <c r="B2143" s="183"/>
      <c r="C2143" s="183"/>
      <c r="D2143" s="183"/>
      <c r="F2143" s="184"/>
    </row>
    <row r="2144" spans="2:6" s="127" customFormat="1" hidden="1" x14ac:dyDescent="0.35">
      <c r="B2144" s="183"/>
      <c r="C2144" s="183"/>
      <c r="D2144" s="183"/>
      <c r="F2144" s="184"/>
    </row>
    <row r="2145" spans="2:6" s="127" customFormat="1" hidden="1" x14ac:dyDescent="0.35">
      <c r="B2145" s="183"/>
      <c r="C2145" s="183"/>
      <c r="D2145" s="183"/>
      <c r="F2145" s="184"/>
    </row>
    <row r="2146" spans="2:6" s="127" customFormat="1" hidden="1" x14ac:dyDescent="0.35">
      <c r="B2146" s="183"/>
      <c r="C2146" s="183"/>
      <c r="D2146" s="183"/>
      <c r="F2146" s="184"/>
    </row>
    <row r="2147" spans="2:6" s="127" customFormat="1" hidden="1" x14ac:dyDescent="0.35">
      <c r="B2147" s="183"/>
      <c r="C2147" s="183"/>
      <c r="D2147" s="183"/>
      <c r="F2147" s="184"/>
    </row>
    <row r="2148" spans="2:6" s="127" customFormat="1" hidden="1" x14ac:dyDescent="0.35">
      <c r="B2148" s="183"/>
      <c r="C2148" s="183"/>
      <c r="D2148" s="183"/>
      <c r="F2148" s="184"/>
    </row>
    <row r="2149" spans="2:6" s="127" customFormat="1" hidden="1" x14ac:dyDescent="0.35">
      <c r="B2149" s="183"/>
      <c r="C2149" s="183"/>
      <c r="D2149" s="183"/>
      <c r="F2149" s="184"/>
    </row>
    <row r="2150" spans="2:6" s="127" customFormat="1" hidden="1" x14ac:dyDescent="0.35">
      <c r="B2150" s="183"/>
      <c r="C2150" s="183"/>
      <c r="D2150" s="183"/>
      <c r="F2150" s="184"/>
    </row>
    <row r="2151" spans="2:6" s="127" customFormat="1" hidden="1" x14ac:dyDescent="0.35">
      <c r="B2151" s="183"/>
      <c r="C2151" s="183"/>
      <c r="D2151" s="183"/>
      <c r="F2151" s="184"/>
    </row>
    <row r="2152" spans="2:6" s="127" customFormat="1" hidden="1" x14ac:dyDescent="0.35">
      <c r="B2152" s="183"/>
      <c r="C2152" s="183"/>
      <c r="D2152" s="183"/>
      <c r="F2152" s="184"/>
    </row>
    <row r="2153" spans="2:6" s="127" customFormat="1" hidden="1" x14ac:dyDescent="0.35">
      <c r="B2153" s="183"/>
      <c r="C2153" s="183"/>
      <c r="D2153" s="183"/>
      <c r="F2153" s="184"/>
    </row>
    <row r="2154" spans="2:6" s="127" customFormat="1" hidden="1" x14ac:dyDescent="0.35">
      <c r="B2154" s="183"/>
      <c r="C2154" s="183"/>
      <c r="D2154" s="183"/>
      <c r="F2154" s="184"/>
    </row>
    <row r="2155" spans="2:6" s="127" customFormat="1" hidden="1" x14ac:dyDescent="0.35">
      <c r="B2155" s="183"/>
      <c r="C2155" s="183"/>
      <c r="D2155" s="183"/>
      <c r="F2155" s="184"/>
    </row>
    <row r="2156" spans="2:6" s="127" customFormat="1" hidden="1" x14ac:dyDescent="0.35">
      <c r="B2156" s="183"/>
      <c r="C2156" s="183"/>
      <c r="D2156" s="183"/>
      <c r="F2156" s="184"/>
    </row>
    <row r="2157" spans="2:6" s="127" customFormat="1" hidden="1" x14ac:dyDescent="0.35">
      <c r="B2157" s="183"/>
      <c r="C2157" s="183"/>
      <c r="D2157" s="183"/>
      <c r="F2157" s="184"/>
    </row>
    <row r="2158" spans="2:6" s="127" customFormat="1" hidden="1" x14ac:dyDescent="0.35">
      <c r="B2158" s="183"/>
      <c r="C2158" s="183"/>
      <c r="D2158" s="183"/>
      <c r="F2158" s="184"/>
    </row>
    <row r="2159" spans="2:6" s="127" customFormat="1" hidden="1" x14ac:dyDescent="0.35">
      <c r="B2159" s="183"/>
      <c r="C2159" s="183"/>
      <c r="D2159" s="183"/>
      <c r="F2159" s="184"/>
    </row>
    <row r="2160" spans="2:6" s="127" customFormat="1" hidden="1" x14ac:dyDescent="0.35">
      <c r="B2160" s="183"/>
      <c r="C2160" s="183"/>
      <c r="D2160" s="183"/>
      <c r="F2160" s="184"/>
    </row>
    <row r="2161" spans="2:6" s="127" customFormat="1" hidden="1" x14ac:dyDescent="0.35">
      <c r="B2161" s="183"/>
      <c r="C2161" s="183"/>
      <c r="D2161" s="183"/>
      <c r="F2161" s="184"/>
    </row>
    <row r="2162" spans="2:6" s="127" customFormat="1" hidden="1" x14ac:dyDescent="0.35">
      <c r="B2162" s="183"/>
      <c r="C2162" s="183"/>
      <c r="D2162" s="183"/>
      <c r="F2162" s="184"/>
    </row>
    <row r="2163" spans="2:6" s="127" customFormat="1" hidden="1" x14ac:dyDescent="0.35">
      <c r="B2163" s="183"/>
      <c r="C2163" s="183"/>
      <c r="D2163" s="183"/>
      <c r="F2163" s="184"/>
    </row>
    <row r="2164" spans="2:6" s="127" customFormat="1" hidden="1" x14ac:dyDescent="0.35">
      <c r="B2164" s="183"/>
      <c r="C2164" s="183"/>
      <c r="D2164" s="183"/>
      <c r="F2164" s="184"/>
    </row>
    <row r="2165" spans="2:6" s="127" customFormat="1" hidden="1" x14ac:dyDescent="0.35">
      <c r="B2165" s="183"/>
      <c r="C2165" s="183"/>
      <c r="D2165" s="183"/>
      <c r="F2165" s="184"/>
    </row>
    <row r="2166" spans="2:6" s="127" customFormat="1" hidden="1" x14ac:dyDescent="0.35">
      <c r="B2166" s="183"/>
      <c r="C2166" s="183"/>
      <c r="D2166" s="183"/>
      <c r="F2166" s="184"/>
    </row>
    <row r="2167" spans="2:6" s="127" customFormat="1" hidden="1" x14ac:dyDescent="0.35">
      <c r="B2167" s="183"/>
      <c r="C2167" s="183"/>
      <c r="D2167" s="183"/>
      <c r="F2167" s="184"/>
    </row>
    <row r="2168" spans="2:6" s="127" customFormat="1" hidden="1" x14ac:dyDescent="0.35">
      <c r="B2168" s="183"/>
      <c r="C2168" s="183"/>
      <c r="D2168" s="183"/>
      <c r="F2168" s="184"/>
    </row>
    <row r="2169" spans="2:6" s="127" customFormat="1" hidden="1" x14ac:dyDescent="0.35">
      <c r="B2169" s="183"/>
      <c r="C2169" s="183"/>
      <c r="D2169" s="183"/>
      <c r="F2169" s="184"/>
    </row>
    <row r="2170" spans="2:6" s="127" customFormat="1" hidden="1" x14ac:dyDescent="0.35">
      <c r="B2170" s="183"/>
      <c r="C2170" s="183"/>
      <c r="D2170" s="183"/>
      <c r="F2170" s="184"/>
    </row>
    <row r="2171" spans="2:6" s="127" customFormat="1" hidden="1" x14ac:dyDescent="0.35">
      <c r="B2171" s="183"/>
      <c r="C2171" s="183"/>
      <c r="D2171" s="183"/>
      <c r="F2171" s="184"/>
    </row>
    <row r="2172" spans="2:6" s="127" customFormat="1" hidden="1" x14ac:dyDescent="0.35">
      <c r="B2172" s="183"/>
      <c r="C2172" s="183"/>
      <c r="D2172" s="183"/>
      <c r="F2172" s="184"/>
    </row>
    <row r="2173" spans="2:6" s="127" customFormat="1" hidden="1" x14ac:dyDescent="0.35">
      <c r="B2173" s="183"/>
      <c r="C2173" s="183"/>
      <c r="D2173" s="183"/>
      <c r="F2173" s="184"/>
    </row>
    <row r="2174" spans="2:6" s="127" customFormat="1" hidden="1" x14ac:dyDescent="0.35">
      <c r="B2174" s="183"/>
      <c r="C2174" s="183"/>
      <c r="D2174" s="183"/>
      <c r="F2174" s="184"/>
    </row>
    <row r="2175" spans="2:6" s="127" customFormat="1" hidden="1" x14ac:dyDescent="0.35">
      <c r="B2175" s="183"/>
      <c r="C2175" s="183"/>
      <c r="D2175" s="183"/>
      <c r="F2175" s="184"/>
    </row>
    <row r="2176" spans="2:6" s="127" customFormat="1" hidden="1" x14ac:dyDescent="0.35">
      <c r="B2176" s="183"/>
      <c r="C2176" s="183"/>
      <c r="D2176" s="183"/>
      <c r="F2176" s="184"/>
    </row>
    <row r="2177" spans="2:6" s="127" customFormat="1" hidden="1" x14ac:dyDescent="0.35">
      <c r="B2177" s="183"/>
      <c r="C2177" s="183"/>
      <c r="D2177" s="183"/>
      <c r="F2177" s="184"/>
    </row>
    <row r="2178" spans="2:6" s="127" customFormat="1" hidden="1" x14ac:dyDescent="0.35">
      <c r="B2178" s="183"/>
      <c r="C2178" s="183"/>
      <c r="D2178" s="183"/>
      <c r="F2178" s="184"/>
    </row>
    <row r="2179" spans="2:6" s="127" customFormat="1" hidden="1" x14ac:dyDescent="0.35">
      <c r="B2179" s="183"/>
      <c r="C2179" s="183"/>
      <c r="D2179" s="183"/>
      <c r="F2179" s="184"/>
    </row>
    <row r="2180" spans="2:6" s="127" customFormat="1" hidden="1" x14ac:dyDescent="0.35">
      <c r="B2180" s="183"/>
      <c r="C2180" s="183"/>
      <c r="D2180" s="183"/>
      <c r="F2180" s="184"/>
    </row>
    <row r="2181" spans="2:6" s="127" customFormat="1" hidden="1" x14ac:dyDescent="0.35">
      <c r="B2181" s="183"/>
      <c r="C2181" s="183"/>
      <c r="D2181" s="183"/>
      <c r="F2181" s="184"/>
    </row>
    <row r="2182" spans="2:6" s="127" customFormat="1" hidden="1" x14ac:dyDescent="0.35">
      <c r="B2182" s="183"/>
      <c r="C2182" s="183"/>
      <c r="D2182" s="183"/>
      <c r="F2182" s="184"/>
    </row>
    <row r="2183" spans="2:6" s="127" customFormat="1" hidden="1" x14ac:dyDescent="0.35">
      <c r="B2183" s="183"/>
      <c r="C2183" s="183"/>
      <c r="D2183" s="183"/>
      <c r="F2183" s="184"/>
    </row>
    <row r="2184" spans="2:6" s="127" customFormat="1" hidden="1" x14ac:dyDescent="0.35">
      <c r="B2184" s="183"/>
      <c r="C2184" s="183"/>
      <c r="D2184" s="183"/>
      <c r="F2184" s="184"/>
    </row>
    <row r="2185" spans="2:6" s="127" customFormat="1" hidden="1" x14ac:dyDescent="0.35">
      <c r="B2185" s="183"/>
      <c r="C2185" s="183"/>
      <c r="D2185" s="183"/>
      <c r="F2185" s="184"/>
    </row>
    <row r="2186" spans="2:6" s="127" customFormat="1" hidden="1" x14ac:dyDescent="0.35">
      <c r="B2186" s="183"/>
      <c r="C2186" s="183"/>
      <c r="D2186" s="183"/>
      <c r="F2186" s="184"/>
    </row>
    <row r="2187" spans="2:6" s="127" customFormat="1" hidden="1" x14ac:dyDescent="0.35">
      <c r="B2187" s="183"/>
      <c r="C2187" s="183"/>
      <c r="D2187" s="183"/>
      <c r="F2187" s="184"/>
    </row>
    <row r="2188" spans="2:6" s="127" customFormat="1" hidden="1" x14ac:dyDescent="0.35">
      <c r="B2188" s="183"/>
      <c r="C2188" s="183"/>
      <c r="D2188" s="183"/>
      <c r="F2188" s="184"/>
    </row>
    <row r="2189" spans="2:6" s="127" customFormat="1" hidden="1" x14ac:dyDescent="0.35">
      <c r="B2189" s="183"/>
      <c r="C2189" s="183"/>
      <c r="D2189" s="183"/>
      <c r="F2189" s="184"/>
    </row>
    <row r="2190" spans="2:6" s="127" customFormat="1" hidden="1" x14ac:dyDescent="0.35">
      <c r="B2190" s="183"/>
      <c r="C2190" s="183"/>
      <c r="D2190" s="183"/>
      <c r="F2190" s="184"/>
    </row>
    <row r="2191" spans="2:6" s="127" customFormat="1" hidden="1" x14ac:dyDescent="0.35">
      <c r="B2191" s="183"/>
      <c r="C2191" s="183"/>
      <c r="D2191" s="183"/>
      <c r="F2191" s="184"/>
    </row>
    <row r="2192" spans="2:6" s="127" customFormat="1" hidden="1" x14ac:dyDescent="0.35">
      <c r="B2192" s="183"/>
      <c r="C2192" s="183"/>
      <c r="D2192" s="183"/>
      <c r="F2192" s="184"/>
    </row>
    <row r="2193" spans="2:6" s="127" customFormat="1" hidden="1" x14ac:dyDescent="0.35">
      <c r="B2193" s="183"/>
      <c r="C2193" s="183"/>
      <c r="D2193" s="183"/>
      <c r="F2193" s="184"/>
    </row>
    <row r="2194" spans="2:6" s="127" customFormat="1" hidden="1" x14ac:dyDescent="0.35">
      <c r="B2194" s="183"/>
      <c r="C2194" s="183"/>
      <c r="D2194" s="183"/>
      <c r="F2194" s="184"/>
    </row>
    <row r="2195" spans="2:6" s="127" customFormat="1" hidden="1" x14ac:dyDescent="0.35">
      <c r="B2195" s="183"/>
      <c r="C2195" s="183"/>
      <c r="D2195" s="183"/>
      <c r="F2195" s="184"/>
    </row>
    <row r="2196" spans="2:6" s="127" customFormat="1" hidden="1" x14ac:dyDescent="0.35">
      <c r="B2196" s="183"/>
      <c r="C2196" s="183"/>
      <c r="D2196" s="183"/>
      <c r="F2196" s="184"/>
    </row>
    <row r="2197" spans="2:6" s="127" customFormat="1" hidden="1" x14ac:dyDescent="0.35">
      <c r="B2197" s="183"/>
      <c r="C2197" s="183"/>
      <c r="D2197" s="183"/>
      <c r="F2197" s="184"/>
    </row>
    <row r="2198" spans="2:6" s="127" customFormat="1" hidden="1" x14ac:dyDescent="0.35">
      <c r="B2198" s="183"/>
      <c r="C2198" s="183"/>
      <c r="D2198" s="183"/>
      <c r="F2198" s="184"/>
    </row>
    <row r="2199" spans="2:6" s="127" customFormat="1" hidden="1" x14ac:dyDescent="0.35">
      <c r="B2199" s="183"/>
      <c r="C2199" s="183"/>
      <c r="D2199" s="183"/>
      <c r="F2199" s="184"/>
    </row>
    <row r="2200" spans="2:6" s="127" customFormat="1" hidden="1" x14ac:dyDescent="0.35">
      <c r="B2200" s="183"/>
      <c r="C2200" s="183"/>
      <c r="D2200" s="183"/>
      <c r="F2200" s="184"/>
    </row>
    <row r="2201" spans="2:6" s="127" customFormat="1" hidden="1" x14ac:dyDescent="0.35">
      <c r="B2201" s="183"/>
      <c r="C2201" s="183"/>
      <c r="D2201" s="183"/>
      <c r="F2201" s="184"/>
    </row>
    <row r="2202" spans="2:6" s="127" customFormat="1" hidden="1" x14ac:dyDescent="0.35">
      <c r="B2202" s="183"/>
      <c r="C2202" s="183"/>
      <c r="D2202" s="183"/>
      <c r="F2202" s="184"/>
    </row>
    <row r="2203" spans="2:6" s="127" customFormat="1" hidden="1" x14ac:dyDescent="0.35">
      <c r="B2203" s="183"/>
      <c r="C2203" s="183"/>
      <c r="D2203" s="183"/>
      <c r="F2203" s="184"/>
    </row>
    <row r="2204" spans="2:6" s="127" customFormat="1" hidden="1" x14ac:dyDescent="0.35">
      <c r="B2204" s="183"/>
      <c r="C2204" s="183"/>
      <c r="D2204" s="183"/>
      <c r="F2204" s="184"/>
    </row>
    <row r="2205" spans="2:6" s="127" customFormat="1" hidden="1" x14ac:dyDescent="0.35">
      <c r="B2205" s="183"/>
      <c r="C2205" s="183"/>
      <c r="D2205" s="183"/>
      <c r="F2205" s="184"/>
    </row>
    <row r="2206" spans="2:6" s="127" customFormat="1" hidden="1" x14ac:dyDescent="0.35">
      <c r="B2206" s="183"/>
      <c r="C2206" s="183"/>
      <c r="D2206" s="183"/>
      <c r="F2206" s="184"/>
    </row>
    <row r="2207" spans="2:6" s="127" customFormat="1" hidden="1" x14ac:dyDescent="0.35">
      <c r="B2207" s="183"/>
      <c r="C2207" s="183"/>
      <c r="D2207" s="183"/>
      <c r="F2207" s="184"/>
    </row>
    <row r="2208" spans="2:6" s="127" customFormat="1" hidden="1" x14ac:dyDescent="0.35">
      <c r="B2208" s="183"/>
      <c r="C2208" s="183"/>
      <c r="D2208" s="183"/>
      <c r="F2208" s="184"/>
    </row>
    <row r="2209" spans="2:6" s="127" customFormat="1" hidden="1" x14ac:dyDescent="0.35">
      <c r="B2209" s="183"/>
      <c r="C2209" s="183"/>
      <c r="D2209" s="183"/>
      <c r="F2209" s="184"/>
    </row>
    <row r="2210" spans="2:6" s="127" customFormat="1" hidden="1" x14ac:dyDescent="0.35">
      <c r="B2210" s="183"/>
      <c r="C2210" s="183"/>
      <c r="D2210" s="183"/>
      <c r="F2210" s="184"/>
    </row>
    <row r="2211" spans="2:6" s="127" customFormat="1" hidden="1" x14ac:dyDescent="0.35">
      <c r="B2211" s="183"/>
      <c r="C2211" s="183"/>
      <c r="D2211" s="183"/>
      <c r="F2211" s="184"/>
    </row>
    <row r="2212" spans="2:6" s="127" customFormat="1" hidden="1" x14ac:dyDescent="0.35">
      <c r="B2212" s="183"/>
      <c r="C2212" s="183"/>
      <c r="D2212" s="183"/>
      <c r="F2212" s="184"/>
    </row>
    <row r="2213" spans="2:6" s="127" customFormat="1" hidden="1" x14ac:dyDescent="0.35">
      <c r="B2213" s="183"/>
      <c r="C2213" s="183"/>
      <c r="D2213" s="183"/>
      <c r="F2213" s="184"/>
    </row>
    <row r="2214" spans="2:6" s="127" customFormat="1" hidden="1" x14ac:dyDescent="0.35">
      <c r="B2214" s="183"/>
      <c r="C2214" s="183"/>
      <c r="D2214" s="183"/>
      <c r="F2214" s="184"/>
    </row>
    <row r="2215" spans="2:6" s="127" customFormat="1" hidden="1" x14ac:dyDescent="0.35">
      <c r="B2215" s="183"/>
      <c r="C2215" s="183"/>
      <c r="D2215" s="183"/>
      <c r="F2215" s="184"/>
    </row>
    <row r="2216" spans="2:6" s="127" customFormat="1" hidden="1" x14ac:dyDescent="0.35">
      <c r="B2216" s="183"/>
      <c r="C2216" s="183"/>
      <c r="D2216" s="183"/>
      <c r="F2216" s="184"/>
    </row>
    <row r="2217" spans="2:6" s="127" customFormat="1" hidden="1" x14ac:dyDescent="0.35">
      <c r="B2217" s="183"/>
      <c r="C2217" s="183"/>
      <c r="D2217" s="183"/>
      <c r="F2217" s="184"/>
    </row>
    <row r="2218" spans="2:6" s="127" customFormat="1" hidden="1" x14ac:dyDescent="0.35">
      <c r="B2218" s="183"/>
      <c r="C2218" s="183"/>
      <c r="D2218" s="183"/>
      <c r="F2218" s="184"/>
    </row>
    <row r="2219" spans="2:6" s="127" customFormat="1" hidden="1" x14ac:dyDescent="0.35">
      <c r="B2219" s="183"/>
      <c r="C2219" s="183"/>
      <c r="D2219" s="183"/>
      <c r="F2219" s="184"/>
    </row>
    <row r="2220" spans="2:6" s="127" customFormat="1" hidden="1" x14ac:dyDescent="0.35">
      <c r="B2220" s="183"/>
      <c r="C2220" s="183"/>
      <c r="D2220" s="183"/>
      <c r="F2220" s="184"/>
    </row>
    <row r="2221" spans="2:6" s="127" customFormat="1" hidden="1" x14ac:dyDescent="0.35">
      <c r="B2221" s="183"/>
      <c r="C2221" s="183"/>
      <c r="D2221" s="183"/>
      <c r="F2221" s="184"/>
    </row>
    <row r="2222" spans="2:6" s="127" customFormat="1" hidden="1" x14ac:dyDescent="0.35">
      <c r="B2222" s="183"/>
      <c r="C2222" s="183"/>
      <c r="D2222" s="183"/>
      <c r="F2222" s="184"/>
    </row>
    <row r="2223" spans="2:6" s="127" customFormat="1" hidden="1" x14ac:dyDescent="0.35">
      <c r="B2223" s="183"/>
      <c r="C2223" s="183"/>
      <c r="D2223" s="183"/>
      <c r="F2223" s="184"/>
    </row>
    <row r="2224" spans="2:6" s="127" customFormat="1" hidden="1" x14ac:dyDescent="0.35">
      <c r="B2224" s="183"/>
      <c r="C2224" s="183"/>
      <c r="D2224" s="183"/>
      <c r="F2224" s="184"/>
    </row>
    <row r="2225" spans="2:6" s="127" customFormat="1" hidden="1" x14ac:dyDescent="0.35">
      <c r="B2225" s="183"/>
      <c r="C2225" s="183"/>
      <c r="D2225" s="183"/>
      <c r="F2225" s="184"/>
    </row>
    <row r="2226" spans="2:6" s="127" customFormat="1" hidden="1" x14ac:dyDescent="0.35">
      <c r="B2226" s="183"/>
      <c r="C2226" s="183"/>
      <c r="D2226" s="183"/>
      <c r="F2226" s="184"/>
    </row>
    <row r="2227" spans="2:6" s="127" customFormat="1" hidden="1" x14ac:dyDescent="0.35">
      <c r="B2227" s="183"/>
      <c r="C2227" s="183"/>
      <c r="D2227" s="183"/>
      <c r="F2227" s="184"/>
    </row>
    <row r="2228" spans="2:6" s="127" customFormat="1" hidden="1" x14ac:dyDescent="0.35">
      <c r="B2228" s="183"/>
      <c r="C2228" s="183"/>
      <c r="D2228" s="183"/>
      <c r="F2228" s="184"/>
    </row>
    <row r="2229" spans="2:6" s="127" customFormat="1" hidden="1" x14ac:dyDescent="0.35">
      <c r="B2229" s="183"/>
      <c r="C2229" s="183"/>
      <c r="D2229" s="183"/>
      <c r="F2229" s="184"/>
    </row>
    <row r="2230" spans="2:6" s="127" customFormat="1" hidden="1" x14ac:dyDescent="0.35">
      <c r="B2230" s="183"/>
      <c r="C2230" s="183"/>
      <c r="D2230" s="183"/>
      <c r="F2230" s="184"/>
    </row>
    <row r="2231" spans="2:6" s="127" customFormat="1" hidden="1" x14ac:dyDescent="0.35">
      <c r="B2231" s="183"/>
      <c r="C2231" s="183"/>
      <c r="D2231" s="183"/>
      <c r="F2231" s="184"/>
    </row>
    <row r="2232" spans="2:6" s="127" customFormat="1" hidden="1" x14ac:dyDescent="0.35">
      <c r="B2232" s="183"/>
      <c r="C2232" s="183"/>
      <c r="D2232" s="183"/>
      <c r="F2232" s="184"/>
    </row>
    <row r="2233" spans="2:6" s="127" customFormat="1" hidden="1" x14ac:dyDescent="0.35">
      <c r="B2233" s="183"/>
      <c r="C2233" s="183"/>
      <c r="D2233" s="183"/>
      <c r="F2233" s="184"/>
    </row>
    <row r="2234" spans="2:6" s="127" customFormat="1" hidden="1" x14ac:dyDescent="0.35">
      <c r="B2234" s="183"/>
      <c r="C2234" s="183"/>
      <c r="D2234" s="183"/>
      <c r="F2234" s="184"/>
    </row>
    <row r="2235" spans="2:6" s="127" customFormat="1" hidden="1" x14ac:dyDescent="0.35">
      <c r="B2235" s="183"/>
      <c r="C2235" s="183"/>
      <c r="D2235" s="183"/>
      <c r="F2235" s="184"/>
    </row>
    <row r="2236" spans="2:6" s="127" customFormat="1" hidden="1" x14ac:dyDescent="0.35">
      <c r="B2236" s="183"/>
      <c r="C2236" s="183"/>
      <c r="D2236" s="183"/>
      <c r="F2236" s="184"/>
    </row>
    <row r="2237" spans="2:6" s="127" customFormat="1" hidden="1" x14ac:dyDescent="0.35">
      <c r="B2237" s="183"/>
      <c r="C2237" s="183"/>
      <c r="D2237" s="183"/>
      <c r="F2237" s="184"/>
    </row>
    <row r="2238" spans="2:6" s="127" customFormat="1" hidden="1" x14ac:dyDescent="0.35">
      <c r="B2238" s="183"/>
      <c r="C2238" s="183"/>
      <c r="D2238" s="183"/>
      <c r="F2238" s="184"/>
    </row>
    <row r="2239" spans="2:6" s="127" customFormat="1" hidden="1" x14ac:dyDescent="0.35">
      <c r="B2239" s="183"/>
      <c r="C2239" s="183"/>
      <c r="D2239" s="183"/>
      <c r="F2239" s="184"/>
    </row>
    <row r="2240" spans="2:6" s="127" customFormat="1" hidden="1" x14ac:dyDescent="0.35">
      <c r="B2240" s="183"/>
      <c r="C2240" s="183"/>
      <c r="D2240" s="183"/>
      <c r="F2240" s="184"/>
    </row>
    <row r="2241" spans="2:6" s="127" customFormat="1" hidden="1" x14ac:dyDescent="0.35">
      <c r="B2241" s="183"/>
      <c r="C2241" s="183"/>
      <c r="D2241" s="183"/>
      <c r="F2241" s="184"/>
    </row>
    <row r="2242" spans="2:6" s="127" customFormat="1" hidden="1" x14ac:dyDescent="0.35">
      <c r="B2242" s="183"/>
      <c r="C2242" s="183"/>
      <c r="D2242" s="183"/>
      <c r="F2242" s="184"/>
    </row>
    <row r="2243" spans="2:6" s="127" customFormat="1" hidden="1" x14ac:dyDescent="0.35">
      <c r="B2243" s="183"/>
      <c r="C2243" s="183"/>
      <c r="D2243" s="183"/>
      <c r="F2243" s="184"/>
    </row>
    <row r="2244" spans="2:6" s="127" customFormat="1" hidden="1" x14ac:dyDescent="0.35">
      <c r="B2244" s="183"/>
      <c r="C2244" s="183"/>
      <c r="D2244" s="183"/>
      <c r="F2244" s="184"/>
    </row>
    <row r="2245" spans="2:6" s="127" customFormat="1" hidden="1" x14ac:dyDescent="0.35">
      <c r="B2245" s="183"/>
      <c r="C2245" s="183"/>
      <c r="D2245" s="183"/>
      <c r="F2245" s="184"/>
    </row>
    <row r="2246" spans="2:6" s="127" customFormat="1" hidden="1" x14ac:dyDescent="0.35">
      <c r="B2246" s="183"/>
      <c r="C2246" s="183"/>
      <c r="D2246" s="183"/>
      <c r="F2246" s="184"/>
    </row>
    <row r="2247" spans="2:6" s="127" customFormat="1" hidden="1" x14ac:dyDescent="0.35">
      <c r="B2247" s="183"/>
      <c r="C2247" s="183"/>
      <c r="D2247" s="183"/>
      <c r="F2247" s="184"/>
    </row>
    <row r="2248" spans="2:6" s="127" customFormat="1" hidden="1" x14ac:dyDescent="0.35">
      <c r="B2248" s="183"/>
      <c r="C2248" s="183"/>
      <c r="D2248" s="183"/>
      <c r="F2248" s="184"/>
    </row>
    <row r="2249" spans="2:6" s="127" customFormat="1" hidden="1" x14ac:dyDescent="0.35">
      <c r="B2249" s="183"/>
      <c r="C2249" s="183"/>
      <c r="D2249" s="183"/>
      <c r="F2249" s="184"/>
    </row>
    <row r="2250" spans="2:6" s="127" customFormat="1" hidden="1" x14ac:dyDescent="0.35">
      <c r="B2250" s="183"/>
      <c r="C2250" s="183"/>
      <c r="D2250" s="183"/>
      <c r="F2250" s="184"/>
    </row>
    <row r="2251" spans="2:6" s="127" customFormat="1" hidden="1" x14ac:dyDescent="0.35">
      <c r="B2251" s="183"/>
      <c r="C2251" s="183"/>
      <c r="D2251" s="183"/>
      <c r="F2251" s="184"/>
    </row>
    <row r="2252" spans="2:6" s="127" customFormat="1" hidden="1" x14ac:dyDescent="0.35">
      <c r="B2252" s="183"/>
      <c r="C2252" s="183"/>
      <c r="D2252" s="183"/>
      <c r="F2252" s="184"/>
    </row>
    <row r="2253" spans="2:6" s="127" customFormat="1" hidden="1" x14ac:dyDescent="0.35">
      <c r="B2253" s="183"/>
      <c r="C2253" s="183"/>
      <c r="D2253" s="183"/>
      <c r="F2253" s="184"/>
    </row>
    <row r="2254" spans="2:6" s="127" customFormat="1" hidden="1" x14ac:dyDescent="0.35">
      <c r="B2254" s="183"/>
      <c r="C2254" s="183"/>
      <c r="D2254" s="183"/>
      <c r="F2254" s="184"/>
    </row>
    <row r="2255" spans="2:6" s="127" customFormat="1" hidden="1" x14ac:dyDescent="0.35">
      <c r="B2255" s="183"/>
      <c r="C2255" s="183"/>
      <c r="D2255" s="183"/>
      <c r="F2255" s="184"/>
    </row>
    <row r="2256" spans="2:6" s="127" customFormat="1" hidden="1" x14ac:dyDescent="0.35">
      <c r="B2256" s="183"/>
      <c r="C2256" s="183"/>
      <c r="D2256" s="183"/>
      <c r="F2256" s="184"/>
    </row>
    <row r="2257" spans="2:6" s="127" customFormat="1" hidden="1" x14ac:dyDescent="0.35">
      <c r="B2257" s="183"/>
      <c r="C2257" s="183"/>
      <c r="D2257" s="183"/>
      <c r="F2257" s="184"/>
    </row>
    <row r="2258" spans="2:6" s="127" customFormat="1" hidden="1" x14ac:dyDescent="0.35">
      <c r="B2258" s="183"/>
      <c r="C2258" s="183"/>
      <c r="D2258" s="183"/>
      <c r="F2258" s="184"/>
    </row>
    <row r="2259" spans="2:6" s="127" customFormat="1" hidden="1" x14ac:dyDescent="0.35">
      <c r="B2259" s="183"/>
      <c r="C2259" s="183"/>
      <c r="D2259" s="183"/>
      <c r="F2259" s="184"/>
    </row>
    <row r="2260" spans="2:6" s="127" customFormat="1" hidden="1" x14ac:dyDescent="0.35">
      <c r="B2260" s="183"/>
      <c r="C2260" s="183"/>
      <c r="D2260" s="183"/>
      <c r="F2260" s="184"/>
    </row>
    <row r="2261" spans="2:6" s="127" customFormat="1" hidden="1" x14ac:dyDescent="0.35">
      <c r="B2261" s="183"/>
      <c r="C2261" s="183"/>
      <c r="D2261" s="183"/>
      <c r="F2261" s="184"/>
    </row>
    <row r="2262" spans="2:6" s="127" customFormat="1" hidden="1" x14ac:dyDescent="0.35">
      <c r="B2262" s="183"/>
      <c r="C2262" s="183"/>
      <c r="D2262" s="183"/>
      <c r="F2262" s="184"/>
    </row>
    <row r="2263" spans="2:6" s="127" customFormat="1" hidden="1" x14ac:dyDescent="0.35">
      <c r="B2263" s="183"/>
      <c r="C2263" s="183"/>
      <c r="D2263" s="183"/>
      <c r="F2263" s="184"/>
    </row>
    <row r="2264" spans="2:6" s="127" customFormat="1" hidden="1" x14ac:dyDescent="0.35">
      <c r="B2264" s="183"/>
      <c r="C2264" s="183"/>
      <c r="D2264" s="183"/>
      <c r="F2264" s="184"/>
    </row>
    <row r="2265" spans="2:6" s="127" customFormat="1" hidden="1" x14ac:dyDescent="0.35">
      <c r="B2265" s="183"/>
      <c r="C2265" s="183"/>
      <c r="D2265" s="183"/>
      <c r="F2265" s="184"/>
    </row>
    <row r="2266" spans="2:6" s="127" customFormat="1" hidden="1" x14ac:dyDescent="0.35">
      <c r="B2266" s="183"/>
      <c r="C2266" s="183"/>
      <c r="D2266" s="183"/>
      <c r="F2266" s="184"/>
    </row>
    <row r="2267" spans="2:6" s="127" customFormat="1" hidden="1" x14ac:dyDescent="0.35">
      <c r="B2267" s="183"/>
      <c r="C2267" s="183"/>
      <c r="D2267" s="183"/>
      <c r="F2267" s="184"/>
    </row>
    <row r="2268" spans="2:6" s="127" customFormat="1" hidden="1" x14ac:dyDescent="0.35">
      <c r="B2268" s="183"/>
      <c r="C2268" s="183"/>
      <c r="D2268" s="183"/>
      <c r="F2268" s="184"/>
    </row>
    <row r="2269" spans="2:6" s="127" customFormat="1" hidden="1" x14ac:dyDescent="0.35">
      <c r="B2269" s="183"/>
      <c r="C2269" s="183"/>
      <c r="D2269" s="183"/>
      <c r="F2269" s="184"/>
    </row>
    <row r="2270" spans="2:6" s="127" customFormat="1" hidden="1" x14ac:dyDescent="0.35">
      <c r="B2270" s="183"/>
      <c r="C2270" s="183"/>
      <c r="D2270" s="183"/>
      <c r="F2270" s="184"/>
    </row>
    <row r="2271" spans="2:6" s="127" customFormat="1" hidden="1" x14ac:dyDescent="0.35">
      <c r="B2271" s="183"/>
      <c r="C2271" s="183"/>
      <c r="D2271" s="183"/>
      <c r="F2271" s="184"/>
    </row>
    <row r="2272" spans="2:6" s="127" customFormat="1" hidden="1" x14ac:dyDescent="0.35">
      <c r="B2272" s="183"/>
      <c r="C2272" s="183"/>
      <c r="D2272" s="183"/>
      <c r="F2272" s="184"/>
    </row>
    <row r="2273" spans="2:6" s="127" customFormat="1" hidden="1" x14ac:dyDescent="0.35">
      <c r="B2273" s="183"/>
      <c r="C2273" s="183"/>
      <c r="D2273" s="183"/>
      <c r="F2273" s="184"/>
    </row>
    <row r="2274" spans="2:6" s="127" customFormat="1" hidden="1" x14ac:dyDescent="0.35">
      <c r="B2274" s="183"/>
      <c r="C2274" s="183"/>
      <c r="D2274" s="183"/>
      <c r="F2274" s="184"/>
    </row>
    <row r="2275" spans="2:6" s="127" customFormat="1" hidden="1" x14ac:dyDescent="0.35">
      <c r="B2275" s="183"/>
      <c r="C2275" s="183"/>
      <c r="D2275" s="183"/>
      <c r="F2275" s="184"/>
    </row>
    <row r="2276" spans="2:6" s="127" customFormat="1" hidden="1" x14ac:dyDescent="0.35">
      <c r="B2276" s="183"/>
      <c r="C2276" s="183"/>
      <c r="D2276" s="183"/>
      <c r="F2276" s="184"/>
    </row>
    <row r="2277" spans="2:6" s="127" customFormat="1" hidden="1" x14ac:dyDescent="0.35">
      <c r="B2277" s="183"/>
      <c r="C2277" s="183"/>
      <c r="D2277" s="183"/>
      <c r="F2277" s="184"/>
    </row>
    <row r="2278" spans="2:6" s="127" customFormat="1" hidden="1" x14ac:dyDescent="0.35">
      <c r="B2278" s="183"/>
      <c r="C2278" s="183"/>
      <c r="D2278" s="183"/>
      <c r="F2278" s="184"/>
    </row>
    <row r="2279" spans="2:6" s="127" customFormat="1" hidden="1" x14ac:dyDescent="0.35">
      <c r="B2279" s="183"/>
      <c r="C2279" s="183"/>
      <c r="D2279" s="183"/>
      <c r="F2279" s="184"/>
    </row>
    <row r="2280" spans="2:6" s="127" customFormat="1" hidden="1" x14ac:dyDescent="0.35">
      <c r="B2280" s="183"/>
      <c r="C2280" s="183"/>
      <c r="D2280" s="183"/>
      <c r="F2280" s="184"/>
    </row>
    <row r="2281" spans="2:6" s="127" customFormat="1" hidden="1" x14ac:dyDescent="0.35">
      <c r="B2281" s="183"/>
      <c r="C2281" s="183"/>
      <c r="D2281" s="183"/>
      <c r="F2281" s="184"/>
    </row>
    <row r="2282" spans="2:6" s="127" customFormat="1" hidden="1" x14ac:dyDescent="0.35">
      <c r="B2282" s="183"/>
      <c r="C2282" s="183"/>
      <c r="D2282" s="183"/>
      <c r="F2282" s="184"/>
    </row>
    <row r="2283" spans="2:6" s="127" customFormat="1" hidden="1" x14ac:dyDescent="0.35">
      <c r="B2283" s="183"/>
      <c r="C2283" s="183"/>
      <c r="D2283" s="183"/>
      <c r="F2283" s="184"/>
    </row>
    <row r="2284" spans="2:6" s="127" customFormat="1" hidden="1" x14ac:dyDescent="0.35">
      <c r="B2284" s="183"/>
      <c r="C2284" s="183"/>
      <c r="D2284" s="183"/>
      <c r="F2284" s="184"/>
    </row>
    <row r="2285" spans="2:6" s="127" customFormat="1" hidden="1" x14ac:dyDescent="0.35">
      <c r="B2285" s="183"/>
      <c r="C2285" s="183"/>
      <c r="D2285" s="183"/>
      <c r="F2285" s="184"/>
    </row>
    <row r="2286" spans="2:6" s="127" customFormat="1" hidden="1" x14ac:dyDescent="0.35">
      <c r="B2286" s="183"/>
      <c r="C2286" s="183"/>
      <c r="D2286" s="183"/>
      <c r="F2286" s="184"/>
    </row>
    <row r="2287" spans="2:6" s="127" customFormat="1" hidden="1" x14ac:dyDescent="0.35">
      <c r="B2287" s="183"/>
      <c r="C2287" s="183"/>
      <c r="D2287" s="183"/>
      <c r="F2287" s="184"/>
    </row>
    <row r="2288" spans="2:6" s="127" customFormat="1" hidden="1" x14ac:dyDescent="0.35">
      <c r="B2288" s="183"/>
      <c r="C2288" s="183"/>
      <c r="D2288" s="183"/>
      <c r="F2288" s="184"/>
    </row>
    <row r="2289" spans="2:6" s="127" customFormat="1" hidden="1" x14ac:dyDescent="0.35">
      <c r="B2289" s="183"/>
      <c r="C2289" s="183"/>
      <c r="D2289" s="183"/>
      <c r="F2289" s="184"/>
    </row>
    <row r="2290" spans="2:6" s="127" customFormat="1" hidden="1" x14ac:dyDescent="0.35">
      <c r="B2290" s="183"/>
      <c r="C2290" s="183"/>
      <c r="D2290" s="183"/>
      <c r="F2290" s="184"/>
    </row>
    <row r="2291" spans="2:6" s="127" customFormat="1" hidden="1" x14ac:dyDescent="0.35">
      <c r="B2291" s="183"/>
      <c r="C2291" s="183"/>
      <c r="D2291" s="183"/>
      <c r="F2291" s="184"/>
    </row>
    <row r="2292" spans="2:6" s="127" customFormat="1" hidden="1" x14ac:dyDescent="0.35">
      <c r="B2292" s="183"/>
      <c r="C2292" s="183"/>
      <c r="D2292" s="183"/>
      <c r="F2292" s="184"/>
    </row>
    <row r="2293" spans="2:6" s="127" customFormat="1" hidden="1" x14ac:dyDescent="0.35">
      <c r="B2293" s="183"/>
      <c r="C2293" s="183"/>
      <c r="D2293" s="183"/>
      <c r="F2293" s="184"/>
    </row>
    <row r="2294" spans="2:6" s="127" customFormat="1" hidden="1" x14ac:dyDescent="0.35">
      <c r="B2294" s="183"/>
      <c r="C2294" s="183"/>
      <c r="D2294" s="183"/>
      <c r="F2294" s="184"/>
    </row>
    <row r="2295" spans="2:6" s="127" customFormat="1" hidden="1" x14ac:dyDescent="0.35">
      <c r="B2295" s="183"/>
      <c r="C2295" s="183"/>
      <c r="D2295" s="183"/>
      <c r="F2295" s="184"/>
    </row>
    <row r="2296" spans="2:6" s="127" customFormat="1" hidden="1" x14ac:dyDescent="0.35">
      <c r="B2296" s="183"/>
      <c r="C2296" s="183"/>
      <c r="D2296" s="183"/>
      <c r="F2296" s="184"/>
    </row>
    <row r="2297" spans="2:6" s="127" customFormat="1" hidden="1" x14ac:dyDescent="0.35">
      <c r="B2297" s="183"/>
      <c r="C2297" s="183"/>
      <c r="D2297" s="183"/>
      <c r="F2297" s="184"/>
    </row>
    <row r="2298" spans="2:6" s="127" customFormat="1" hidden="1" x14ac:dyDescent="0.35">
      <c r="B2298" s="183"/>
      <c r="C2298" s="183"/>
      <c r="D2298" s="183"/>
      <c r="F2298" s="184"/>
    </row>
    <row r="2299" spans="2:6" s="127" customFormat="1" hidden="1" x14ac:dyDescent="0.35">
      <c r="B2299" s="183"/>
      <c r="C2299" s="183"/>
      <c r="D2299" s="183"/>
      <c r="F2299" s="184"/>
    </row>
    <row r="2300" spans="2:6" s="127" customFormat="1" hidden="1" x14ac:dyDescent="0.35">
      <c r="B2300" s="183"/>
      <c r="C2300" s="183"/>
      <c r="D2300" s="183"/>
      <c r="F2300" s="184"/>
    </row>
    <row r="2301" spans="2:6" s="127" customFormat="1" hidden="1" x14ac:dyDescent="0.35">
      <c r="B2301" s="183"/>
      <c r="C2301" s="183"/>
      <c r="D2301" s="183"/>
      <c r="F2301" s="184"/>
    </row>
    <row r="2302" spans="2:6" s="127" customFormat="1" hidden="1" x14ac:dyDescent="0.35">
      <c r="B2302" s="183"/>
      <c r="C2302" s="183"/>
      <c r="D2302" s="183"/>
      <c r="F2302" s="184"/>
    </row>
    <row r="2303" spans="2:6" s="127" customFormat="1" hidden="1" x14ac:dyDescent="0.35">
      <c r="B2303" s="183"/>
      <c r="C2303" s="183"/>
      <c r="D2303" s="183"/>
      <c r="F2303" s="184"/>
    </row>
    <row r="2304" spans="2:6" s="127" customFormat="1" hidden="1" x14ac:dyDescent="0.35">
      <c r="B2304" s="183"/>
      <c r="C2304" s="183"/>
      <c r="D2304" s="183"/>
      <c r="F2304" s="184"/>
    </row>
    <row r="2305" spans="2:6" s="127" customFormat="1" hidden="1" x14ac:dyDescent="0.35">
      <c r="B2305" s="183"/>
      <c r="C2305" s="183"/>
      <c r="D2305" s="183"/>
      <c r="F2305" s="184"/>
    </row>
    <row r="2306" spans="2:6" s="127" customFormat="1" hidden="1" x14ac:dyDescent="0.35">
      <c r="B2306" s="183"/>
      <c r="C2306" s="183"/>
      <c r="D2306" s="183"/>
      <c r="F2306" s="184"/>
    </row>
    <row r="2307" spans="2:6" s="127" customFormat="1" hidden="1" x14ac:dyDescent="0.35">
      <c r="B2307" s="183"/>
      <c r="C2307" s="183"/>
      <c r="D2307" s="183"/>
      <c r="F2307" s="184"/>
    </row>
    <row r="2308" spans="2:6" s="127" customFormat="1" hidden="1" x14ac:dyDescent="0.35">
      <c r="B2308" s="183"/>
      <c r="C2308" s="183"/>
      <c r="D2308" s="183"/>
      <c r="F2308" s="184"/>
    </row>
    <row r="2309" spans="2:6" s="127" customFormat="1" hidden="1" x14ac:dyDescent="0.35">
      <c r="B2309" s="183"/>
      <c r="C2309" s="183"/>
      <c r="D2309" s="183"/>
      <c r="F2309" s="184"/>
    </row>
    <row r="2310" spans="2:6" s="127" customFormat="1" hidden="1" x14ac:dyDescent="0.35">
      <c r="B2310" s="183"/>
      <c r="C2310" s="183"/>
      <c r="D2310" s="183"/>
      <c r="F2310" s="184"/>
    </row>
    <row r="2311" spans="2:6" s="127" customFormat="1" hidden="1" x14ac:dyDescent="0.35">
      <c r="B2311" s="183"/>
      <c r="C2311" s="183"/>
      <c r="D2311" s="183"/>
      <c r="F2311" s="184"/>
    </row>
    <row r="2312" spans="2:6" s="127" customFormat="1" hidden="1" x14ac:dyDescent="0.35">
      <c r="B2312" s="183"/>
      <c r="C2312" s="183"/>
      <c r="D2312" s="183"/>
      <c r="F2312" s="184"/>
    </row>
    <row r="2313" spans="2:6" s="127" customFormat="1" hidden="1" x14ac:dyDescent="0.35">
      <c r="B2313" s="183"/>
      <c r="C2313" s="183"/>
      <c r="D2313" s="183"/>
      <c r="F2313" s="184"/>
    </row>
    <row r="2314" spans="2:6" s="127" customFormat="1" hidden="1" x14ac:dyDescent="0.35">
      <c r="B2314" s="183"/>
      <c r="C2314" s="183"/>
      <c r="D2314" s="183"/>
      <c r="F2314" s="184"/>
    </row>
    <row r="2315" spans="2:6" s="127" customFormat="1" hidden="1" x14ac:dyDescent="0.35">
      <c r="B2315" s="183"/>
      <c r="C2315" s="183"/>
      <c r="D2315" s="183"/>
      <c r="F2315" s="184"/>
    </row>
    <row r="2316" spans="2:6" s="127" customFormat="1" hidden="1" x14ac:dyDescent="0.35">
      <c r="B2316" s="183"/>
      <c r="C2316" s="183"/>
      <c r="D2316" s="183"/>
      <c r="F2316" s="184"/>
    </row>
    <row r="2317" spans="2:6" s="127" customFormat="1" hidden="1" x14ac:dyDescent="0.35">
      <c r="B2317" s="183"/>
      <c r="C2317" s="183"/>
      <c r="D2317" s="183"/>
      <c r="F2317" s="184"/>
    </row>
    <row r="2318" spans="2:6" s="127" customFormat="1" hidden="1" x14ac:dyDescent="0.35">
      <c r="B2318" s="183"/>
      <c r="C2318" s="183"/>
      <c r="D2318" s="183"/>
      <c r="F2318" s="184"/>
    </row>
    <row r="2319" spans="2:6" s="127" customFormat="1" hidden="1" x14ac:dyDescent="0.35">
      <c r="B2319" s="183"/>
      <c r="C2319" s="183"/>
      <c r="D2319" s="183"/>
      <c r="F2319" s="184"/>
    </row>
    <row r="2320" spans="2:6" s="127" customFormat="1" hidden="1" x14ac:dyDescent="0.35">
      <c r="B2320" s="183"/>
      <c r="C2320" s="183"/>
      <c r="D2320" s="183"/>
      <c r="F2320" s="184"/>
    </row>
    <row r="2321" spans="2:6" s="127" customFormat="1" hidden="1" x14ac:dyDescent="0.35">
      <c r="B2321" s="183"/>
      <c r="C2321" s="183"/>
      <c r="D2321" s="183"/>
      <c r="F2321" s="184"/>
    </row>
    <row r="2322" spans="2:6" s="127" customFormat="1" hidden="1" x14ac:dyDescent="0.35">
      <c r="B2322" s="183"/>
      <c r="C2322" s="183"/>
      <c r="D2322" s="183"/>
      <c r="F2322" s="184"/>
    </row>
    <row r="2323" spans="2:6" s="127" customFormat="1" hidden="1" x14ac:dyDescent="0.35">
      <c r="B2323" s="183"/>
      <c r="C2323" s="183"/>
      <c r="D2323" s="183"/>
      <c r="F2323" s="184"/>
    </row>
    <row r="2324" spans="2:6" s="127" customFormat="1" hidden="1" x14ac:dyDescent="0.35">
      <c r="B2324" s="183"/>
      <c r="C2324" s="183"/>
      <c r="D2324" s="183"/>
      <c r="F2324" s="184"/>
    </row>
    <row r="2325" spans="2:6" s="127" customFormat="1" hidden="1" x14ac:dyDescent="0.35">
      <c r="B2325" s="183"/>
      <c r="C2325" s="183"/>
      <c r="D2325" s="183"/>
      <c r="F2325" s="184"/>
    </row>
    <row r="2326" spans="2:6" s="127" customFormat="1" hidden="1" x14ac:dyDescent="0.35">
      <c r="B2326" s="183"/>
      <c r="C2326" s="183"/>
      <c r="D2326" s="183"/>
      <c r="F2326" s="184"/>
    </row>
    <row r="2327" spans="2:6" s="127" customFormat="1" hidden="1" x14ac:dyDescent="0.35">
      <c r="B2327" s="183"/>
      <c r="C2327" s="183"/>
      <c r="D2327" s="183"/>
      <c r="F2327" s="184"/>
    </row>
    <row r="2328" spans="2:6" s="127" customFormat="1" hidden="1" x14ac:dyDescent="0.35">
      <c r="B2328" s="183"/>
      <c r="C2328" s="183"/>
      <c r="D2328" s="183"/>
      <c r="F2328" s="184"/>
    </row>
    <row r="2329" spans="2:6" s="127" customFormat="1" hidden="1" x14ac:dyDescent="0.35">
      <c r="B2329" s="183"/>
      <c r="C2329" s="183"/>
      <c r="D2329" s="183"/>
      <c r="F2329" s="184"/>
    </row>
    <row r="2330" spans="2:6" s="127" customFormat="1" hidden="1" x14ac:dyDescent="0.35">
      <c r="B2330" s="183"/>
      <c r="C2330" s="183"/>
      <c r="D2330" s="183"/>
      <c r="F2330" s="184"/>
    </row>
    <row r="2331" spans="2:6" s="127" customFormat="1" hidden="1" x14ac:dyDescent="0.35">
      <c r="B2331" s="183"/>
      <c r="C2331" s="183"/>
      <c r="D2331" s="183"/>
      <c r="F2331" s="184"/>
    </row>
    <row r="2332" spans="2:6" s="127" customFormat="1" hidden="1" x14ac:dyDescent="0.35">
      <c r="B2332" s="183"/>
      <c r="C2332" s="183"/>
      <c r="D2332" s="183"/>
      <c r="F2332" s="184"/>
    </row>
    <row r="2333" spans="2:6" s="127" customFormat="1" hidden="1" x14ac:dyDescent="0.35">
      <c r="B2333" s="183"/>
      <c r="C2333" s="183"/>
      <c r="D2333" s="183"/>
      <c r="F2333" s="184"/>
    </row>
    <row r="2334" spans="2:6" s="127" customFormat="1" hidden="1" x14ac:dyDescent="0.35">
      <c r="B2334" s="183"/>
      <c r="C2334" s="183"/>
      <c r="D2334" s="183"/>
      <c r="F2334" s="184"/>
    </row>
    <row r="2335" spans="2:6" s="127" customFormat="1" hidden="1" x14ac:dyDescent="0.35">
      <c r="B2335" s="183"/>
      <c r="C2335" s="183"/>
      <c r="D2335" s="183"/>
      <c r="F2335" s="184"/>
    </row>
    <row r="2336" spans="2:6" s="127" customFormat="1" hidden="1" x14ac:dyDescent="0.35">
      <c r="B2336" s="183"/>
      <c r="C2336" s="183"/>
      <c r="D2336" s="183"/>
      <c r="F2336" s="184"/>
    </row>
    <row r="2337" spans="2:6" s="127" customFormat="1" hidden="1" x14ac:dyDescent="0.35">
      <c r="B2337" s="183"/>
      <c r="C2337" s="183"/>
      <c r="D2337" s="183"/>
      <c r="F2337" s="184"/>
    </row>
    <row r="2338" spans="2:6" s="127" customFormat="1" hidden="1" x14ac:dyDescent="0.35">
      <c r="B2338" s="183"/>
      <c r="C2338" s="183"/>
      <c r="D2338" s="183"/>
      <c r="F2338" s="184"/>
    </row>
    <row r="2339" spans="2:6" s="127" customFormat="1" hidden="1" x14ac:dyDescent="0.35">
      <c r="B2339" s="183"/>
      <c r="C2339" s="183"/>
      <c r="D2339" s="183"/>
      <c r="F2339" s="184"/>
    </row>
    <row r="2340" spans="2:6" s="127" customFormat="1" hidden="1" x14ac:dyDescent="0.35">
      <c r="B2340" s="183"/>
      <c r="C2340" s="183"/>
      <c r="D2340" s="183"/>
      <c r="F2340" s="184"/>
    </row>
    <row r="2341" spans="2:6" s="127" customFormat="1" hidden="1" x14ac:dyDescent="0.35">
      <c r="B2341" s="183"/>
      <c r="C2341" s="183"/>
      <c r="D2341" s="183"/>
      <c r="F2341" s="184"/>
    </row>
    <row r="2342" spans="2:6" s="127" customFormat="1" hidden="1" x14ac:dyDescent="0.35">
      <c r="B2342" s="183"/>
      <c r="C2342" s="183"/>
      <c r="D2342" s="183"/>
      <c r="F2342" s="184"/>
    </row>
    <row r="2343" spans="2:6" s="127" customFormat="1" hidden="1" x14ac:dyDescent="0.35">
      <c r="B2343" s="183"/>
      <c r="C2343" s="183"/>
      <c r="D2343" s="183"/>
      <c r="F2343" s="184"/>
    </row>
    <row r="2344" spans="2:6" s="127" customFormat="1" hidden="1" x14ac:dyDescent="0.35">
      <c r="B2344" s="183"/>
      <c r="C2344" s="183"/>
      <c r="D2344" s="183"/>
      <c r="F2344" s="184"/>
    </row>
    <row r="2345" spans="2:6" s="127" customFormat="1" hidden="1" x14ac:dyDescent="0.35">
      <c r="B2345" s="183"/>
      <c r="C2345" s="183"/>
      <c r="D2345" s="183"/>
      <c r="F2345" s="184"/>
    </row>
    <row r="2346" spans="2:6" s="127" customFormat="1" hidden="1" x14ac:dyDescent="0.35">
      <c r="B2346" s="183"/>
      <c r="C2346" s="183"/>
      <c r="D2346" s="183"/>
      <c r="F2346" s="184"/>
    </row>
    <row r="2347" spans="2:6" s="127" customFormat="1" hidden="1" x14ac:dyDescent="0.35">
      <c r="B2347" s="183"/>
      <c r="C2347" s="183"/>
      <c r="D2347" s="183"/>
      <c r="F2347" s="184"/>
    </row>
    <row r="2348" spans="2:6" s="127" customFormat="1" hidden="1" x14ac:dyDescent="0.35">
      <c r="B2348" s="183"/>
      <c r="C2348" s="183"/>
      <c r="D2348" s="183"/>
      <c r="F2348" s="184"/>
    </row>
    <row r="2349" spans="2:6" s="127" customFormat="1" hidden="1" x14ac:dyDescent="0.35">
      <c r="B2349" s="183"/>
      <c r="C2349" s="183"/>
      <c r="D2349" s="183"/>
      <c r="F2349" s="184"/>
    </row>
    <row r="2350" spans="2:6" s="127" customFormat="1" hidden="1" x14ac:dyDescent="0.35">
      <c r="B2350" s="183"/>
      <c r="C2350" s="183"/>
      <c r="D2350" s="183"/>
      <c r="F2350" s="184"/>
    </row>
    <row r="2351" spans="2:6" s="127" customFormat="1" hidden="1" x14ac:dyDescent="0.35">
      <c r="B2351" s="183"/>
      <c r="C2351" s="183"/>
      <c r="D2351" s="183"/>
      <c r="F2351" s="184"/>
    </row>
    <row r="2352" spans="2:6" s="127" customFormat="1" hidden="1" x14ac:dyDescent="0.35">
      <c r="B2352" s="183"/>
      <c r="C2352" s="183"/>
      <c r="D2352" s="183"/>
      <c r="F2352" s="184"/>
    </row>
    <row r="2353" spans="2:6" s="127" customFormat="1" hidden="1" x14ac:dyDescent="0.35">
      <c r="B2353" s="183"/>
      <c r="C2353" s="183"/>
      <c r="D2353" s="183"/>
      <c r="F2353" s="184"/>
    </row>
    <row r="2354" spans="2:6" s="127" customFormat="1" hidden="1" x14ac:dyDescent="0.35">
      <c r="B2354" s="183"/>
      <c r="C2354" s="183"/>
      <c r="D2354" s="183"/>
      <c r="F2354" s="184"/>
    </row>
    <row r="2355" spans="2:6" s="127" customFormat="1" hidden="1" x14ac:dyDescent="0.35">
      <c r="B2355" s="183"/>
      <c r="C2355" s="183"/>
      <c r="D2355" s="183"/>
      <c r="F2355" s="184"/>
    </row>
    <row r="2356" spans="2:6" s="127" customFormat="1" hidden="1" x14ac:dyDescent="0.35">
      <c r="B2356" s="183"/>
      <c r="C2356" s="183"/>
      <c r="D2356" s="183"/>
      <c r="F2356" s="184"/>
    </row>
    <row r="2357" spans="2:6" s="127" customFormat="1" hidden="1" x14ac:dyDescent="0.35">
      <c r="B2357" s="183"/>
      <c r="C2357" s="183"/>
      <c r="D2357" s="183"/>
      <c r="F2357" s="184"/>
    </row>
    <row r="2358" spans="2:6" s="127" customFormat="1" hidden="1" x14ac:dyDescent="0.35">
      <c r="B2358" s="183"/>
      <c r="C2358" s="183"/>
      <c r="D2358" s="183"/>
      <c r="F2358" s="184"/>
    </row>
    <row r="2359" spans="2:6" s="127" customFormat="1" hidden="1" x14ac:dyDescent="0.35">
      <c r="B2359" s="183"/>
      <c r="C2359" s="183"/>
      <c r="D2359" s="183"/>
      <c r="F2359" s="184"/>
    </row>
    <row r="2360" spans="2:6" s="127" customFormat="1" hidden="1" x14ac:dyDescent="0.35">
      <c r="B2360" s="183"/>
      <c r="C2360" s="183"/>
      <c r="D2360" s="183"/>
      <c r="F2360" s="184"/>
    </row>
    <row r="2361" spans="2:6" s="127" customFormat="1" hidden="1" x14ac:dyDescent="0.35">
      <c r="B2361" s="183"/>
      <c r="C2361" s="183"/>
      <c r="D2361" s="183"/>
      <c r="F2361" s="184"/>
    </row>
    <row r="2362" spans="2:6" s="127" customFormat="1" hidden="1" x14ac:dyDescent="0.35">
      <c r="B2362" s="183"/>
      <c r="C2362" s="183"/>
      <c r="D2362" s="183"/>
      <c r="F2362" s="184"/>
    </row>
    <row r="2363" spans="2:6" s="127" customFormat="1" hidden="1" x14ac:dyDescent="0.35">
      <c r="B2363" s="183"/>
      <c r="C2363" s="183"/>
      <c r="D2363" s="183"/>
      <c r="F2363" s="184"/>
    </row>
    <row r="2364" spans="2:6" s="127" customFormat="1" hidden="1" x14ac:dyDescent="0.35">
      <c r="B2364" s="183"/>
      <c r="C2364" s="183"/>
      <c r="D2364" s="183"/>
      <c r="F2364" s="184"/>
    </row>
    <row r="2365" spans="2:6" s="127" customFormat="1" hidden="1" x14ac:dyDescent="0.35">
      <c r="B2365" s="183"/>
      <c r="C2365" s="183"/>
      <c r="D2365" s="183"/>
      <c r="F2365" s="184"/>
    </row>
    <row r="2366" spans="2:6" s="127" customFormat="1" hidden="1" x14ac:dyDescent="0.35">
      <c r="B2366" s="183"/>
      <c r="C2366" s="183"/>
      <c r="D2366" s="183"/>
      <c r="F2366" s="184"/>
    </row>
    <row r="2367" spans="2:6" s="127" customFormat="1" hidden="1" x14ac:dyDescent="0.35">
      <c r="B2367" s="183"/>
      <c r="C2367" s="183"/>
      <c r="D2367" s="183"/>
      <c r="F2367" s="184"/>
    </row>
    <row r="2368" spans="2:6" s="127" customFormat="1" hidden="1" x14ac:dyDescent="0.35">
      <c r="B2368" s="183"/>
      <c r="C2368" s="183"/>
      <c r="D2368" s="183"/>
      <c r="F2368" s="184"/>
    </row>
    <row r="2369" spans="2:6" s="127" customFormat="1" hidden="1" x14ac:dyDescent="0.35">
      <c r="B2369" s="183"/>
      <c r="C2369" s="183"/>
      <c r="D2369" s="183"/>
      <c r="F2369" s="184"/>
    </row>
    <row r="2370" spans="2:6" s="127" customFormat="1" hidden="1" x14ac:dyDescent="0.35">
      <c r="B2370" s="183"/>
      <c r="C2370" s="183"/>
      <c r="D2370" s="183"/>
      <c r="F2370" s="184"/>
    </row>
    <row r="2371" spans="2:6" s="127" customFormat="1" hidden="1" x14ac:dyDescent="0.35">
      <c r="B2371" s="183"/>
      <c r="C2371" s="183"/>
      <c r="D2371" s="183"/>
      <c r="F2371" s="184"/>
    </row>
    <row r="2372" spans="2:6" s="127" customFormat="1" hidden="1" x14ac:dyDescent="0.35">
      <c r="B2372" s="183"/>
      <c r="C2372" s="183"/>
      <c r="D2372" s="183"/>
      <c r="F2372" s="184"/>
    </row>
    <row r="2373" spans="2:6" s="127" customFormat="1" hidden="1" x14ac:dyDescent="0.35">
      <c r="B2373" s="183"/>
      <c r="C2373" s="183"/>
      <c r="D2373" s="183"/>
      <c r="F2373" s="184"/>
    </row>
    <row r="2374" spans="2:6" s="127" customFormat="1" hidden="1" x14ac:dyDescent="0.35">
      <c r="B2374" s="183"/>
      <c r="C2374" s="183"/>
      <c r="D2374" s="183"/>
      <c r="F2374" s="184"/>
    </row>
    <row r="2375" spans="2:6" s="127" customFormat="1" hidden="1" x14ac:dyDescent="0.35">
      <c r="B2375" s="183"/>
      <c r="C2375" s="183"/>
      <c r="D2375" s="183"/>
      <c r="F2375" s="184"/>
    </row>
    <row r="2376" spans="2:6" s="127" customFormat="1" hidden="1" x14ac:dyDescent="0.35">
      <c r="B2376" s="183"/>
      <c r="C2376" s="183"/>
      <c r="D2376" s="183"/>
      <c r="F2376" s="184"/>
    </row>
    <row r="2377" spans="2:6" s="127" customFormat="1" hidden="1" x14ac:dyDescent="0.35">
      <c r="B2377" s="183"/>
      <c r="C2377" s="183"/>
      <c r="D2377" s="183"/>
      <c r="F2377" s="184"/>
    </row>
    <row r="2378" spans="2:6" s="127" customFormat="1" hidden="1" x14ac:dyDescent="0.35">
      <c r="B2378" s="183"/>
      <c r="C2378" s="183"/>
      <c r="D2378" s="183"/>
      <c r="F2378" s="184"/>
    </row>
    <row r="2379" spans="2:6" s="127" customFormat="1" hidden="1" x14ac:dyDescent="0.35">
      <c r="B2379" s="183"/>
      <c r="C2379" s="183"/>
      <c r="D2379" s="183"/>
      <c r="F2379" s="184"/>
    </row>
    <row r="2380" spans="2:6" s="127" customFormat="1" hidden="1" x14ac:dyDescent="0.35">
      <c r="B2380" s="183"/>
      <c r="C2380" s="183"/>
      <c r="D2380" s="183"/>
      <c r="F2380" s="184"/>
    </row>
    <row r="2381" spans="2:6" s="127" customFormat="1" hidden="1" x14ac:dyDescent="0.35">
      <c r="B2381" s="183"/>
      <c r="C2381" s="183"/>
      <c r="D2381" s="183"/>
      <c r="F2381" s="184"/>
    </row>
    <row r="2382" spans="2:6" s="127" customFormat="1" hidden="1" x14ac:dyDescent="0.35">
      <c r="B2382" s="183"/>
      <c r="C2382" s="183"/>
      <c r="D2382" s="183"/>
      <c r="F2382" s="184"/>
    </row>
    <row r="2383" spans="2:6" s="127" customFormat="1" hidden="1" x14ac:dyDescent="0.35">
      <c r="B2383" s="183"/>
      <c r="C2383" s="183"/>
      <c r="D2383" s="183"/>
      <c r="F2383" s="184"/>
    </row>
    <row r="2384" spans="2:6" s="127" customFormat="1" hidden="1" x14ac:dyDescent="0.35">
      <c r="B2384" s="183"/>
      <c r="C2384" s="183"/>
      <c r="D2384" s="183"/>
      <c r="F2384" s="184"/>
    </row>
    <row r="2385" spans="2:6" s="127" customFormat="1" hidden="1" x14ac:dyDescent="0.35">
      <c r="B2385" s="183"/>
      <c r="C2385" s="183"/>
      <c r="D2385" s="183"/>
      <c r="F2385" s="184"/>
    </row>
    <row r="2386" spans="2:6" s="127" customFormat="1" hidden="1" x14ac:dyDescent="0.35">
      <c r="B2386" s="183"/>
      <c r="C2386" s="183"/>
      <c r="D2386" s="183"/>
      <c r="F2386" s="184"/>
    </row>
    <row r="2387" spans="2:6" s="127" customFormat="1" hidden="1" x14ac:dyDescent="0.35">
      <c r="B2387" s="183"/>
      <c r="C2387" s="183"/>
      <c r="D2387" s="183"/>
      <c r="F2387" s="184"/>
    </row>
    <row r="2388" spans="2:6" s="127" customFormat="1" hidden="1" x14ac:dyDescent="0.35">
      <c r="B2388" s="183"/>
      <c r="C2388" s="183"/>
      <c r="D2388" s="183"/>
      <c r="F2388" s="184"/>
    </row>
    <row r="2389" spans="2:6" s="127" customFormat="1" hidden="1" x14ac:dyDescent="0.35">
      <c r="B2389" s="183"/>
      <c r="C2389" s="183"/>
      <c r="D2389" s="183"/>
      <c r="F2389" s="184"/>
    </row>
    <row r="2390" spans="2:6" s="127" customFormat="1" hidden="1" x14ac:dyDescent="0.35">
      <c r="B2390" s="183"/>
      <c r="C2390" s="183"/>
      <c r="D2390" s="183"/>
      <c r="F2390" s="184"/>
    </row>
    <row r="2391" spans="2:6" s="127" customFormat="1" hidden="1" x14ac:dyDescent="0.35">
      <c r="B2391" s="183"/>
      <c r="C2391" s="183"/>
      <c r="D2391" s="183"/>
      <c r="F2391" s="184"/>
    </row>
    <row r="2392" spans="2:6" s="127" customFormat="1" hidden="1" x14ac:dyDescent="0.35">
      <c r="B2392" s="183"/>
      <c r="C2392" s="183"/>
      <c r="D2392" s="183"/>
      <c r="F2392" s="184"/>
    </row>
    <row r="2393" spans="2:6" s="127" customFormat="1" hidden="1" x14ac:dyDescent="0.35">
      <c r="B2393" s="183"/>
      <c r="C2393" s="183"/>
      <c r="D2393" s="183"/>
      <c r="F2393" s="184"/>
    </row>
    <row r="2394" spans="2:6" s="127" customFormat="1" hidden="1" x14ac:dyDescent="0.35">
      <c r="B2394" s="183"/>
      <c r="C2394" s="183"/>
      <c r="D2394" s="183"/>
      <c r="F2394" s="184"/>
    </row>
    <row r="2395" spans="2:6" s="127" customFormat="1" hidden="1" x14ac:dyDescent="0.35">
      <c r="B2395" s="183"/>
      <c r="C2395" s="183"/>
      <c r="D2395" s="183"/>
      <c r="F2395" s="184"/>
    </row>
    <row r="2396" spans="2:6" s="127" customFormat="1" hidden="1" x14ac:dyDescent="0.35">
      <c r="B2396" s="183"/>
      <c r="C2396" s="183"/>
      <c r="D2396" s="183"/>
      <c r="F2396" s="184"/>
    </row>
    <row r="2397" spans="2:6" s="127" customFormat="1" hidden="1" x14ac:dyDescent="0.35">
      <c r="B2397" s="183"/>
      <c r="C2397" s="183"/>
      <c r="D2397" s="183"/>
      <c r="F2397" s="184"/>
    </row>
    <row r="2398" spans="2:6" s="127" customFormat="1" hidden="1" x14ac:dyDescent="0.35">
      <c r="B2398" s="183"/>
      <c r="C2398" s="183"/>
      <c r="D2398" s="183"/>
      <c r="F2398" s="184"/>
    </row>
    <row r="2399" spans="2:6" s="127" customFormat="1" hidden="1" x14ac:dyDescent="0.35">
      <c r="B2399" s="183"/>
      <c r="C2399" s="183"/>
      <c r="D2399" s="183"/>
      <c r="F2399" s="184"/>
    </row>
    <row r="2400" spans="2:6" s="127" customFormat="1" hidden="1" x14ac:dyDescent="0.35">
      <c r="B2400" s="183"/>
      <c r="C2400" s="183"/>
      <c r="D2400" s="183"/>
      <c r="F2400" s="184"/>
    </row>
    <row r="2401" spans="2:6" s="127" customFormat="1" hidden="1" x14ac:dyDescent="0.35">
      <c r="B2401" s="183"/>
      <c r="C2401" s="183"/>
      <c r="D2401" s="183"/>
      <c r="F2401" s="184"/>
    </row>
    <row r="2402" spans="2:6" s="127" customFormat="1" hidden="1" x14ac:dyDescent="0.35">
      <c r="B2402" s="183"/>
      <c r="C2402" s="183"/>
      <c r="D2402" s="183"/>
      <c r="F2402" s="184"/>
    </row>
    <row r="2403" spans="2:6" s="127" customFormat="1" hidden="1" x14ac:dyDescent="0.35">
      <c r="B2403" s="183"/>
      <c r="C2403" s="183"/>
      <c r="D2403" s="183"/>
      <c r="F2403" s="184"/>
    </row>
    <row r="2404" spans="2:6" s="127" customFormat="1" hidden="1" x14ac:dyDescent="0.35">
      <c r="B2404" s="183"/>
      <c r="C2404" s="183"/>
      <c r="D2404" s="183"/>
      <c r="F2404" s="184"/>
    </row>
    <row r="2405" spans="2:6" s="127" customFormat="1" hidden="1" x14ac:dyDescent="0.35">
      <c r="B2405" s="183"/>
      <c r="C2405" s="183"/>
      <c r="D2405" s="183"/>
      <c r="F2405" s="184"/>
    </row>
    <row r="2406" spans="2:6" s="127" customFormat="1" hidden="1" x14ac:dyDescent="0.35">
      <c r="B2406" s="183"/>
      <c r="C2406" s="183"/>
      <c r="D2406" s="183"/>
      <c r="F2406" s="184"/>
    </row>
    <row r="2407" spans="2:6" s="127" customFormat="1" hidden="1" x14ac:dyDescent="0.35">
      <c r="B2407" s="183"/>
      <c r="C2407" s="183"/>
      <c r="D2407" s="183"/>
      <c r="F2407" s="184"/>
    </row>
    <row r="2408" spans="2:6" s="127" customFormat="1" hidden="1" x14ac:dyDescent="0.35">
      <c r="B2408" s="183"/>
      <c r="C2408" s="183"/>
      <c r="D2408" s="183"/>
      <c r="F2408" s="184"/>
    </row>
    <row r="2409" spans="2:6" s="127" customFormat="1" hidden="1" x14ac:dyDescent="0.35">
      <c r="B2409" s="183"/>
      <c r="C2409" s="183"/>
      <c r="D2409" s="183"/>
      <c r="F2409" s="184"/>
    </row>
    <row r="2410" spans="2:6" s="127" customFormat="1" hidden="1" x14ac:dyDescent="0.35">
      <c r="B2410" s="183"/>
      <c r="C2410" s="183"/>
      <c r="D2410" s="183"/>
      <c r="F2410" s="184"/>
    </row>
    <row r="2411" spans="2:6" s="127" customFormat="1" hidden="1" x14ac:dyDescent="0.35">
      <c r="B2411" s="183"/>
      <c r="C2411" s="183"/>
      <c r="D2411" s="183"/>
      <c r="F2411" s="184"/>
    </row>
    <row r="2412" spans="2:6" s="127" customFormat="1" hidden="1" x14ac:dyDescent="0.35">
      <c r="B2412" s="183"/>
      <c r="C2412" s="183"/>
      <c r="D2412" s="183"/>
      <c r="F2412" s="184"/>
    </row>
    <row r="2413" spans="2:6" s="127" customFormat="1" hidden="1" x14ac:dyDescent="0.35">
      <c r="B2413" s="183"/>
      <c r="C2413" s="183"/>
      <c r="D2413" s="183"/>
      <c r="F2413" s="184"/>
    </row>
    <row r="2414" spans="2:6" s="127" customFormat="1" hidden="1" x14ac:dyDescent="0.35">
      <c r="B2414" s="183"/>
      <c r="C2414" s="183"/>
      <c r="D2414" s="183"/>
      <c r="F2414" s="184"/>
    </row>
    <row r="2415" spans="2:6" s="127" customFormat="1" hidden="1" x14ac:dyDescent="0.35">
      <c r="B2415" s="183"/>
      <c r="C2415" s="183"/>
      <c r="D2415" s="183"/>
      <c r="F2415" s="184"/>
    </row>
    <row r="2416" spans="2:6" s="127" customFormat="1" hidden="1" x14ac:dyDescent="0.35">
      <c r="B2416" s="183"/>
      <c r="C2416" s="183"/>
      <c r="D2416" s="183"/>
      <c r="F2416" s="184"/>
    </row>
    <row r="2417" spans="2:6" s="127" customFormat="1" hidden="1" x14ac:dyDescent="0.35">
      <c r="B2417" s="183"/>
      <c r="C2417" s="183"/>
      <c r="D2417" s="183"/>
      <c r="F2417" s="184"/>
    </row>
    <row r="2418" spans="2:6" s="127" customFormat="1" hidden="1" x14ac:dyDescent="0.35">
      <c r="B2418" s="183"/>
      <c r="C2418" s="183"/>
      <c r="D2418" s="183"/>
      <c r="F2418" s="184"/>
    </row>
    <row r="2419" spans="2:6" s="127" customFormat="1" hidden="1" x14ac:dyDescent="0.35">
      <c r="B2419" s="183"/>
      <c r="C2419" s="183"/>
      <c r="D2419" s="183"/>
      <c r="F2419" s="184"/>
    </row>
    <row r="2420" spans="2:6" s="127" customFormat="1" hidden="1" x14ac:dyDescent="0.35">
      <c r="B2420" s="183"/>
      <c r="C2420" s="183"/>
      <c r="D2420" s="183"/>
      <c r="F2420" s="184"/>
    </row>
    <row r="2421" spans="2:6" s="127" customFormat="1" hidden="1" x14ac:dyDescent="0.35">
      <c r="B2421" s="183"/>
      <c r="C2421" s="183"/>
      <c r="D2421" s="183"/>
      <c r="F2421" s="184"/>
    </row>
    <row r="2422" spans="2:6" s="127" customFormat="1" hidden="1" x14ac:dyDescent="0.35">
      <c r="B2422" s="183"/>
      <c r="C2422" s="183"/>
      <c r="D2422" s="183"/>
      <c r="F2422" s="184"/>
    </row>
    <row r="2423" spans="2:6" s="127" customFormat="1" hidden="1" x14ac:dyDescent="0.35">
      <c r="B2423" s="183"/>
      <c r="C2423" s="183"/>
      <c r="D2423" s="183"/>
      <c r="F2423" s="184"/>
    </row>
    <row r="2424" spans="2:6" s="127" customFormat="1" hidden="1" x14ac:dyDescent="0.35">
      <c r="B2424" s="183"/>
      <c r="C2424" s="183"/>
      <c r="D2424" s="183"/>
      <c r="F2424" s="184"/>
    </row>
    <row r="2425" spans="2:6" s="127" customFormat="1" hidden="1" x14ac:dyDescent="0.35">
      <c r="B2425" s="183"/>
      <c r="C2425" s="183"/>
      <c r="D2425" s="183"/>
      <c r="F2425" s="184"/>
    </row>
    <row r="2426" spans="2:6" s="127" customFormat="1" hidden="1" x14ac:dyDescent="0.35">
      <c r="B2426" s="183"/>
      <c r="C2426" s="183"/>
      <c r="D2426" s="183"/>
      <c r="F2426" s="184"/>
    </row>
    <row r="2427" spans="2:6" s="127" customFormat="1" hidden="1" x14ac:dyDescent="0.35">
      <c r="B2427" s="183"/>
      <c r="C2427" s="183"/>
      <c r="D2427" s="183"/>
      <c r="F2427" s="184"/>
    </row>
    <row r="2428" spans="2:6" s="127" customFormat="1" hidden="1" x14ac:dyDescent="0.35">
      <c r="B2428" s="183"/>
      <c r="C2428" s="183"/>
      <c r="D2428" s="183"/>
      <c r="F2428" s="184"/>
    </row>
    <row r="2429" spans="2:6" s="127" customFormat="1" hidden="1" x14ac:dyDescent="0.35">
      <c r="B2429" s="183"/>
      <c r="C2429" s="183"/>
      <c r="D2429" s="183"/>
      <c r="F2429" s="184"/>
    </row>
    <row r="2430" spans="2:6" s="127" customFormat="1" hidden="1" x14ac:dyDescent="0.35">
      <c r="B2430" s="183"/>
      <c r="C2430" s="183"/>
      <c r="D2430" s="183"/>
      <c r="F2430" s="184"/>
    </row>
    <row r="2431" spans="2:6" s="127" customFormat="1" hidden="1" x14ac:dyDescent="0.35">
      <c r="B2431" s="183"/>
      <c r="C2431" s="183"/>
      <c r="D2431" s="183"/>
      <c r="F2431" s="184"/>
    </row>
    <row r="2432" spans="2:6" s="127" customFormat="1" hidden="1" x14ac:dyDescent="0.35">
      <c r="B2432" s="183"/>
      <c r="C2432" s="183"/>
      <c r="D2432" s="183"/>
      <c r="F2432" s="184"/>
    </row>
    <row r="2433" spans="2:6" s="127" customFormat="1" hidden="1" x14ac:dyDescent="0.35">
      <c r="B2433" s="183"/>
      <c r="C2433" s="183"/>
      <c r="D2433" s="183"/>
      <c r="F2433" s="184"/>
    </row>
    <row r="2434" spans="2:6" s="127" customFormat="1" hidden="1" x14ac:dyDescent="0.35">
      <c r="B2434" s="183"/>
      <c r="C2434" s="183"/>
      <c r="D2434" s="183"/>
      <c r="F2434" s="184"/>
    </row>
    <row r="2435" spans="2:6" s="127" customFormat="1" hidden="1" x14ac:dyDescent="0.35">
      <c r="B2435" s="183"/>
      <c r="C2435" s="183"/>
      <c r="D2435" s="183"/>
      <c r="F2435" s="184"/>
    </row>
    <row r="2436" spans="2:6" s="127" customFormat="1" hidden="1" x14ac:dyDescent="0.35">
      <c r="B2436" s="183"/>
      <c r="C2436" s="183"/>
      <c r="D2436" s="183"/>
      <c r="F2436" s="184"/>
    </row>
    <row r="2437" spans="2:6" s="127" customFormat="1" hidden="1" x14ac:dyDescent="0.35">
      <c r="B2437" s="183"/>
      <c r="C2437" s="183"/>
      <c r="D2437" s="183"/>
      <c r="F2437" s="184"/>
    </row>
    <row r="2438" spans="2:6" s="127" customFormat="1" hidden="1" x14ac:dyDescent="0.35">
      <c r="B2438" s="183"/>
      <c r="C2438" s="183"/>
      <c r="D2438" s="183"/>
      <c r="F2438" s="184"/>
    </row>
    <row r="2439" spans="2:6" s="127" customFormat="1" hidden="1" x14ac:dyDescent="0.35">
      <c r="B2439" s="183"/>
      <c r="C2439" s="183"/>
      <c r="D2439" s="183"/>
      <c r="F2439" s="184"/>
    </row>
    <row r="2440" spans="2:6" s="127" customFormat="1" hidden="1" x14ac:dyDescent="0.35">
      <c r="B2440" s="183"/>
      <c r="C2440" s="183"/>
      <c r="D2440" s="183"/>
      <c r="F2440" s="184"/>
    </row>
    <row r="2441" spans="2:6" s="127" customFormat="1" hidden="1" x14ac:dyDescent="0.35">
      <c r="B2441" s="183"/>
      <c r="C2441" s="183"/>
      <c r="D2441" s="183"/>
      <c r="F2441" s="184"/>
    </row>
    <row r="2442" spans="2:6" s="127" customFormat="1" hidden="1" x14ac:dyDescent="0.35">
      <c r="B2442" s="183"/>
      <c r="C2442" s="183"/>
      <c r="D2442" s="183"/>
      <c r="F2442" s="184"/>
    </row>
    <row r="2443" spans="2:6" s="127" customFormat="1" hidden="1" x14ac:dyDescent="0.35">
      <c r="B2443" s="183"/>
      <c r="C2443" s="183"/>
      <c r="D2443" s="183"/>
      <c r="F2443" s="184"/>
    </row>
    <row r="2444" spans="2:6" s="127" customFormat="1" hidden="1" x14ac:dyDescent="0.35">
      <c r="B2444" s="183"/>
      <c r="C2444" s="183"/>
      <c r="D2444" s="183"/>
      <c r="F2444" s="184"/>
    </row>
    <row r="2445" spans="2:6" s="127" customFormat="1" hidden="1" x14ac:dyDescent="0.35">
      <c r="B2445" s="183"/>
      <c r="C2445" s="183"/>
      <c r="D2445" s="183"/>
      <c r="F2445" s="184"/>
    </row>
    <row r="2446" spans="2:6" s="127" customFormat="1" hidden="1" x14ac:dyDescent="0.35">
      <c r="B2446" s="183"/>
      <c r="C2446" s="183"/>
      <c r="D2446" s="183"/>
      <c r="F2446" s="184"/>
    </row>
    <row r="2447" spans="2:6" s="127" customFormat="1" hidden="1" x14ac:dyDescent="0.35">
      <c r="B2447" s="183"/>
      <c r="C2447" s="183"/>
      <c r="D2447" s="183"/>
      <c r="F2447" s="184"/>
    </row>
    <row r="2448" spans="2:6" s="127" customFormat="1" hidden="1" x14ac:dyDescent="0.35">
      <c r="B2448" s="183"/>
      <c r="C2448" s="183"/>
      <c r="D2448" s="183"/>
      <c r="F2448" s="184"/>
    </row>
    <row r="2449" spans="2:6" s="127" customFormat="1" hidden="1" x14ac:dyDescent="0.35">
      <c r="B2449" s="183"/>
      <c r="C2449" s="183"/>
      <c r="D2449" s="183"/>
      <c r="F2449" s="184"/>
    </row>
    <row r="2450" spans="2:6" s="127" customFormat="1" hidden="1" x14ac:dyDescent="0.35">
      <c r="B2450" s="183"/>
      <c r="C2450" s="183"/>
      <c r="D2450" s="183"/>
      <c r="F2450" s="184"/>
    </row>
    <row r="2451" spans="2:6" s="127" customFormat="1" hidden="1" x14ac:dyDescent="0.35">
      <c r="B2451" s="183"/>
      <c r="C2451" s="183"/>
      <c r="D2451" s="183"/>
      <c r="F2451" s="184"/>
    </row>
    <row r="2452" spans="2:6" s="127" customFormat="1" hidden="1" x14ac:dyDescent="0.35">
      <c r="B2452" s="183"/>
      <c r="C2452" s="183"/>
      <c r="D2452" s="183"/>
      <c r="F2452" s="184"/>
    </row>
    <row r="2453" spans="2:6" s="127" customFormat="1" hidden="1" x14ac:dyDescent="0.35">
      <c r="B2453" s="183"/>
      <c r="C2453" s="183"/>
      <c r="D2453" s="183"/>
      <c r="F2453" s="184"/>
    </row>
    <row r="2454" spans="2:6" s="127" customFormat="1" hidden="1" x14ac:dyDescent="0.35">
      <c r="B2454" s="183"/>
      <c r="C2454" s="183"/>
      <c r="D2454" s="183"/>
      <c r="F2454" s="184"/>
    </row>
    <row r="2455" spans="2:6" s="127" customFormat="1" hidden="1" x14ac:dyDescent="0.35">
      <c r="B2455" s="183"/>
      <c r="C2455" s="183"/>
      <c r="D2455" s="183"/>
      <c r="F2455" s="184"/>
    </row>
    <row r="2456" spans="2:6" s="127" customFormat="1" hidden="1" x14ac:dyDescent="0.35">
      <c r="B2456" s="183"/>
      <c r="C2456" s="183"/>
      <c r="D2456" s="183"/>
      <c r="F2456" s="184"/>
    </row>
    <row r="2457" spans="2:6" s="127" customFormat="1" hidden="1" x14ac:dyDescent="0.35">
      <c r="B2457" s="183"/>
      <c r="C2457" s="183"/>
      <c r="D2457" s="183"/>
      <c r="F2457" s="184"/>
    </row>
    <row r="2458" spans="2:6" s="127" customFormat="1" hidden="1" x14ac:dyDescent="0.35">
      <c r="B2458" s="183"/>
      <c r="C2458" s="183"/>
      <c r="D2458" s="183"/>
      <c r="F2458" s="184"/>
    </row>
    <row r="2459" spans="2:6" s="127" customFormat="1" hidden="1" x14ac:dyDescent="0.35">
      <c r="B2459" s="183"/>
      <c r="C2459" s="183"/>
      <c r="D2459" s="183"/>
      <c r="F2459" s="184"/>
    </row>
    <row r="2460" spans="2:6" s="127" customFormat="1" hidden="1" x14ac:dyDescent="0.35">
      <c r="B2460" s="183"/>
      <c r="C2460" s="183"/>
      <c r="D2460" s="183"/>
      <c r="F2460" s="184"/>
    </row>
    <row r="2461" spans="2:6" s="127" customFormat="1" hidden="1" x14ac:dyDescent="0.35">
      <c r="B2461" s="183"/>
      <c r="C2461" s="183"/>
      <c r="D2461" s="183"/>
      <c r="F2461" s="184"/>
    </row>
    <row r="2462" spans="2:6" s="127" customFormat="1" hidden="1" x14ac:dyDescent="0.35">
      <c r="B2462" s="183"/>
      <c r="C2462" s="183"/>
      <c r="D2462" s="183"/>
      <c r="F2462" s="184"/>
    </row>
    <row r="2463" spans="2:6" s="127" customFormat="1" hidden="1" x14ac:dyDescent="0.35">
      <c r="B2463" s="183"/>
      <c r="C2463" s="183"/>
      <c r="D2463" s="183"/>
      <c r="F2463" s="184"/>
    </row>
    <row r="2464" spans="2:6" s="127" customFormat="1" hidden="1" x14ac:dyDescent="0.35">
      <c r="B2464" s="183"/>
      <c r="C2464" s="183"/>
      <c r="D2464" s="183"/>
      <c r="F2464" s="184"/>
    </row>
    <row r="2465" spans="2:6" s="127" customFormat="1" hidden="1" x14ac:dyDescent="0.35">
      <c r="B2465" s="183"/>
      <c r="C2465" s="183"/>
      <c r="D2465" s="183"/>
      <c r="F2465" s="184"/>
    </row>
    <row r="2466" spans="2:6" s="127" customFormat="1" hidden="1" x14ac:dyDescent="0.35">
      <c r="B2466" s="183"/>
      <c r="C2466" s="183"/>
      <c r="D2466" s="183"/>
      <c r="F2466" s="184"/>
    </row>
    <row r="2467" spans="2:6" s="127" customFormat="1" hidden="1" x14ac:dyDescent="0.35">
      <c r="B2467" s="183"/>
      <c r="C2467" s="183"/>
      <c r="D2467" s="183"/>
      <c r="F2467" s="184"/>
    </row>
    <row r="2468" spans="2:6" s="127" customFormat="1" hidden="1" x14ac:dyDescent="0.35">
      <c r="B2468" s="183"/>
      <c r="C2468" s="183"/>
      <c r="D2468" s="183"/>
      <c r="F2468" s="184"/>
    </row>
    <row r="2469" spans="2:6" s="127" customFormat="1" hidden="1" x14ac:dyDescent="0.35">
      <c r="B2469" s="183"/>
      <c r="C2469" s="183"/>
      <c r="D2469" s="183"/>
      <c r="F2469" s="184"/>
    </row>
    <row r="2470" spans="2:6" s="127" customFormat="1" hidden="1" x14ac:dyDescent="0.35">
      <c r="B2470" s="183"/>
      <c r="C2470" s="183"/>
      <c r="D2470" s="183"/>
      <c r="F2470" s="184"/>
    </row>
    <row r="2471" spans="2:6" s="127" customFormat="1" hidden="1" x14ac:dyDescent="0.35">
      <c r="B2471" s="183"/>
      <c r="C2471" s="183"/>
      <c r="D2471" s="183"/>
      <c r="F2471" s="184"/>
    </row>
    <row r="2472" spans="2:6" s="127" customFormat="1" hidden="1" x14ac:dyDescent="0.35">
      <c r="B2472" s="183"/>
      <c r="C2472" s="183"/>
      <c r="D2472" s="183"/>
      <c r="F2472" s="184"/>
    </row>
    <row r="2473" spans="2:6" s="127" customFormat="1" hidden="1" x14ac:dyDescent="0.35">
      <c r="B2473" s="183"/>
      <c r="C2473" s="183"/>
      <c r="D2473" s="183"/>
      <c r="F2473" s="184"/>
    </row>
    <row r="2474" spans="2:6" s="127" customFormat="1" hidden="1" x14ac:dyDescent="0.35">
      <c r="B2474" s="183"/>
      <c r="C2474" s="183"/>
      <c r="D2474" s="183"/>
      <c r="F2474" s="184"/>
    </row>
    <row r="2475" spans="2:6" s="127" customFormat="1" hidden="1" x14ac:dyDescent="0.35">
      <c r="B2475" s="183"/>
      <c r="C2475" s="183"/>
      <c r="D2475" s="183"/>
      <c r="F2475" s="184"/>
    </row>
    <row r="2476" spans="2:6" s="127" customFormat="1" hidden="1" x14ac:dyDescent="0.35">
      <c r="B2476" s="183"/>
      <c r="C2476" s="183"/>
      <c r="D2476" s="183"/>
      <c r="F2476" s="184"/>
    </row>
    <row r="2477" spans="2:6" s="127" customFormat="1" hidden="1" x14ac:dyDescent="0.35">
      <c r="B2477" s="183"/>
      <c r="C2477" s="183"/>
      <c r="D2477" s="183"/>
      <c r="F2477" s="184"/>
    </row>
    <row r="2478" spans="2:6" s="127" customFormat="1" hidden="1" x14ac:dyDescent="0.35">
      <c r="B2478" s="183"/>
      <c r="C2478" s="183"/>
      <c r="D2478" s="183"/>
      <c r="F2478" s="184"/>
    </row>
    <row r="2479" spans="2:6" s="127" customFormat="1" hidden="1" x14ac:dyDescent="0.35">
      <c r="B2479" s="183"/>
      <c r="C2479" s="183"/>
      <c r="D2479" s="183"/>
      <c r="F2479" s="184"/>
    </row>
    <row r="2480" spans="2:6" s="127" customFormat="1" hidden="1" x14ac:dyDescent="0.35">
      <c r="B2480" s="183"/>
      <c r="C2480" s="183"/>
      <c r="D2480" s="183"/>
      <c r="F2480" s="184"/>
    </row>
    <row r="2481" spans="2:6" s="127" customFormat="1" hidden="1" x14ac:dyDescent="0.35">
      <c r="B2481" s="183"/>
      <c r="C2481" s="183"/>
      <c r="D2481" s="183"/>
      <c r="F2481" s="184"/>
    </row>
    <row r="2482" spans="2:6" s="127" customFormat="1" hidden="1" x14ac:dyDescent="0.35">
      <c r="B2482" s="183"/>
      <c r="C2482" s="183"/>
      <c r="D2482" s="183"/>
      <c r="F2482" s="184"/>
    </row>
    <row r="2483" spans="2:6" s="127" customFormat="1" hidden="1" x14ac:dyDescent="0.35">
      <c r="B2483" s="183"/>
      <c r="C2483" s="183"/>
      <c r="D2483" s="183"/>
      <c r="F2483" s="184"/>
    </row>
    <row r="2484" spans="2:6" s="127" customFormat="1" hidden="1" x14ac:dyDescent="0.35">
      <c r="B2484" s="183"/>
      <c r="C2484" s="183"/>
      <c r="D2484" s="183"/>
      <c r="F2484" s="184"/>
    </row>
    <row r="2485" spans="2:6" s="127" customFormat="1" hidden="1" x14ac:dyDescent="0.35">
      <c r="B2485" s="183"/>
      <c r="C2485" s="183"/>
      <c r="D2485" s="183"/>
      <c r="F2485" s="184"/>
    </row>
    <row r="2486" spans="2:6" s="127" customFormat="1" hidden="1" x14ac:dyDescent="0.35">
      <c r="B2486" s="183"/>
      <c r="C2486" s="183"/>
      <c r="D2486" s="183"/>
      <c r="F2486" s="184"/>
    </row>
    <row r="2487" spans="2:6" s="127" customFormat="1" hidden="1" x14ac:dyDescent="0.35">
      <c r="B2487" s="183"/>
      <c r="C2487" s="183"/>
      <c r="D2487" s="183"/>
      <c r="F2487" s="184"/>
    </row>
    <row r="2488" spans="2:6" s="127" customFormat="1" hidden="1" x14ac:dyDescent="0.35">
      <c r="B2488" s="183"/>
      <c r="C2488" s="183"/>
      <c r="D2488" s="183"/>
      <c r="F2488" s="184"/>
    </row>
    <row r="2489" spans="2:6" s="127" customFormat="1" hidden="1" x14ac:dyDescent="0.35">
      <c r="B2489" s="183"/>
      <c r="C2489" s="183"/>
      <c r="D2489" s="183"/>
      <c r="F2489" s="184"/>
    </row>
    <row r="2490" spans="2:6" s="127" customFormat="1" hidden="1" x14ac:dyDescent="0.35">
      <c r="B2490" s="183"/>
      <c r="C2490" s="183"/>
      <c r="D2490" s="183"/>
      <c r="F2490" s="184"/>
    </row>
    <row r="2491" spans="2:6" s="127" customFormat="1" hidden="1" x14ac:dyDescent="0.35">
      <c r="B2491" s="183"/>
      <c r="C2491" s="183"/>
      <c r="D2491" s="183"/>
      <c r="F2491" s="184"/>
    </row>
    <row r="2492" spans="2:6" s="127" customFormat="1" hidden="1" x14ac:dyDescent="0.35">
      <c r="B2492" s="183"/>
      <c r="C2492" s="183"/>
      <c r="D2492" s="183"/>
      <c r="F2492" s="184"/>
    </row>
    <row r="2493" spans="2:6" s="127" customFormat="1" hidden="1" x14ac:dyDescent="0.35">
      <c r="B2493" s="116"/>
      <c r="C2493" s="116"/>
      <c r="D2493" s="116"/>
      <c r="F2493" s="184"/>
    </row>
  </sheetData>
  <sheetProtection algorithmName="SHA-512" hashValue="l6mD2wrE+lO+Xf898c/9DQ3c1pPuqBGEyDbIF+iif8di3dDoCtm/beoCsfAOVClJtEm4VMrOho2+OBGvB/xdmg==" saltValue="CK6Bkq+uUPcXfvhq76B/jg==" spinCount="100000" sheet="1" sort="0" autoFilter="0"/>
  <dataValidations count="4">
    <dataValidation operator="greaterThanOrEqual" allowBlank="1" showErrorMessage="1" errorTitle="Error" error="You have entered an invalid date! The format must be (mm/dd/yyyy)." sqref="E13:E14 F13" xr:uid="{F65F7A28-1973-45CB-9998-0A4D56E0FD1D}"/>
    <dataValidation operator="greaterThanOrEqual" allowBlank="1" showErrorMessage="1" errorTitle="Error" error="You have entered an invalid time! The format must be (hh:mm)." sqref="F14" xr:uid="{B9739450-6443-477C-A14A-DF59CE8DEDAB}"/>
    <dataValidation type="time" operator="greaterThanOrEqual" allowBlank="1" showErrorMessage="1" errorTitle="Error" error="You have entered an invalid time! The format must be (hh:mm)." sqref="F1:F7 F9:F10 F524:F1048576" xr:uid="{B0B92B57-6E42-4A9E-AB9C-F7CFD30375DA}">
      <formula1>0</formula1>
    </dataValidation>
    <dataValidation type="date" operator="greaterThanOrEqual" allowBlank="1" showErrorMessage="1" errorTitle="Error" error="You have entered an invalid date! The format must be (mm/dd/yyyy)." sqref="E9:E10 E6:E7 E524:E1048576" xr:uid="{CA3E9A32-BF92-43DD-B421-B3752DDB9112}">
      <formula1>1/1/1970</formula1>
      <formula2>12/31/2050</formula2>
    </dataValidation>
  </dataValidation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61F8C-80A0-4133-A42D-0DEB82727C1A}">
  <sheetPr codeName="Sheet19">
    <tabColor theme="8" tint="0.59999389629810485"/>
  </sheetPr>
  <dimension ref="A1:K123"/>
  <sheetViews>
    <sheetView showGridLines="0" topLeftCell="B7" workbookViewId="0">
      <selection activeCell="B24" sqref="B24"/>
    </sheetView>
  </sheetViews>
  <sheetFormatPr defaultColWidth="0" defaultRowHeight="14.5" zeroHeight="1" x14ac:dyDescent="0.35"/>
  <cols>
    <col min="1" max="1" width="0" style="120" hidden="1" customWidth="1"/>
    <col min="2" max="2" width="17.54296875" style="120" customWidth="1"/>
    <col min="3" max="8" width="16.453125" style="120" customWidth="1"/>
    <col min="9" max="10" width="15.6328125" style="120" customWidth="1"/>
    <col min="11" max="11" width="44.90625" style="293" customWidth="1"/>
    <col min="12" max="16384" width="9.08984375" style="120" hidden="1"/>
  </cols>
  <sheetData>
    <row r="1" spans="2:11" ht="29" x14ac:dyDescent="0.35">
      <c r="B1" s="117" t="str">
        <f>Welcome!A1</f>
        <v>DO NOT REMOVE OR EDIT INFORMATION IN ROWS 1 THROUGH 5
FOR INTERNAL USE ONLY</v>
      </c>
      <c r="C1" s="117"/>
      <c r="D1" s="291"/>
      <c r="E1" s="292"/>
      <c r="F1" s="292"/>
      <c r="G1" s="292"/>
      <c r="H1" s="292"/>
    </row>
    <row r="2" spans="2:11" x14ac:dyDescent="0.35">
      <c r="B2" s="218" t="str">
        <f>Welcome!A2</f>
        <v>Template Name</v>
      </c>
      <c r="C2" s="218" t="str">
        <f>Welcome!B2</f>
        <v>63.6650 Semiannual and Annual Report</v>
      </c>
      <c r="D2" s="294"/>
      <c r="E2" s="295"/>
      <c r="F2" s="295"/>
      <c r="G2" s="295"/>
      <c r="H2" s="295"/>
    </row>
    <row r="3" spans="2:11" x14ac:dyDescent="0.35">
      <c r="B3" s="218" t="str">
        <f>Welcome!A3</f>
        <v>CitationID</v>
      </c>
      <c r="C3" s="218" t="str">
        <f>Welcome!B3</f>
        <v>63.6650(h)(3) and (i)</v>
      </c>
      <c r="D3" s="294"/>
      <c r="E3" s="295"/>
      <c r="F3" s="295"/>
      <c r="G3" s="295"/>
      <c r="H3" s="295"/>
    </row>
    <row r="4" spans="2:11" x14ac:dyDescent="0.35">
      <c r="B4" s="218" t="str">
        <f>Welcome!A4</f>
        <v>Template Version</v>
      </c>
      <c r="C4" s="218" t="str">
        <f>Welcome!B4</f>
        <v>v5.00</v>
      </c>
      <c r="D4" s="294"/>
      <c r="E4" s="295"/>
      <c r="F4" s="295"/>
      <c r="G4" s="295"/>
      <c r="H4" s="295"/>
    </row>
    <row r="5" spans="2:11" x14ac:dyDescent="0.35">
      <c r="B5" s="218" t="str">
        <f>Welcome!A5</f>
        <v>Last Updated Date</v>
      </c>
      <c r="C5" s="220">
        <f>Welcome!B5</f>
        <v>45530</v>
      </c>
      <c r="D5" s="294"/>
      <c r="E5" s="295"/>
      <c r="F5" s="295"/>
      <c r="G5" s="295"/>
      <c r="H5" s="295"/>
    </row>
    <row r="6" spans="2:11" x14ac:dyDescent="0.35">
      <c r="B6" s="296"/>
      <c r="C6" s="207"/>
      <c r="D6" s="207"/>
      <c r="E6" s="246"/>
      <c r="F6" s="246"/>
      <c r="G6" s="246"/>
      <c r="H6" s="246"/>
    </row>
    <row r="7" spans="2:11" x14ac:dyDescent="0.35">
      <c r="B7" s="242" t="s">
        <v>61</v>
      </c>
      <c r="C7" s="131"/>
      <c r="D7" s="131"/>
      <c r="E7" s="247"/>
      <c r="F7" s="247"/>
      <c r="G7" s="247"/>
      <c r="H7" s="247"/>
    </row>
    <row r="8" spans="2:11" hidden="1" x14ac:dyDescent="0.35">
      <c r="B8" s="297"/>
      <c r="C8" s="297"/>
      <c r="D8" s="297"/>
      <c r="E8" s="298"/>
      <c r="F8" s="298"/>
      <c r="G8" s="298"/>
      <c r="H8" s="298"/>
    </row>
    <row r="9" spans="2:11" hidden="1" x14ac:dyDescent="0.35">
      <c r="B9" s="297"/>
      <c r="C9" s="297"/>
      <c r="D9" s="297"/>
      <c r="E9" s="298"/>
      <c r="F9" s="298"/>
      <c r="G9" s="298"/>
      <c r="H9" s="298"/>
    </row>
    <row r="10" spans="2:11" hidden="1" x14ac:dyDescent="0.35">
      <c r="B10" s="297"/>
      <c r="C10" s="297"/>
      <c r="D10" s="297"/>
      <c r="E10" s="298"/>
      <c r="F10" s="298"/>
      <c r="G10" s="298"/>
      <c r="H10" s="298"/>
    </row>
    <row r="12" spans="2:11" s="137" customFormat="1" ht="58" x14ac:dyDescent="0.35">
      <c r="B12" s="299" t="s">
        <v>96</v>
      </c>
      <c r="C12" s="300" t="s">
        <v>201</v>
      </c>
      <c r="D12" s="300" t="s">
        <v>202</v>
      </c>
      <c r="E12" s="300" t="s">
        <v>203</v>
      </c>
      <c r="F12" s="300" t="s">
        <v>204</v>
      </c>
      <c r="G12" s="300" t="s">
        <v>205</v>
      </c>
      <c r="H12" s="300" t="s">
        <v>206</v>
      </c>
      <c r="I12" s="300" t="s">
        <v>207</v>
      </c>
      <c r="J12" s="300" t="s">
        <v>208</v>
      </c>
      <c r="K12" s="301" t="s">
        <v>209</v>
      </c>
    </row>
    <row r="13" spans="2:11" s="235" customFormat="1" x14ac:dyDescent="0.35">
      <c r="B13" s="302" t="s">
        <v>71</v>
      </c>
      <c r="C13" s="303" t="s">
        <v>210</v>
      </c>
      <c r="D13" s="303" t="s">
        <v>211</v>
      </c>
      <c r="E13" s="303" t="s">
        <v>212</v>
      </c>
      <c r="F13" s="303" t="s">
        <v>213</v>
      </c>
      <c r="G13" s="303" t="s">
        <v>214</v>
      </c>
      <c r="H13" s="303" t="s">
        <v>215</v>
      </c>
      <c r="I13" s="303" t="s">
        <v>216</v>
      </c>
      <c r="J13" s="303" t="s">
        <v>217</v>
      </c>
      <c r="K13" s="304" t="s">
        <v>218</v>
      </c>
    </row>
    <row r="14" spans="2:11" x14ac:dyDescent="0.35">
      <c r="B14" s="272" t="s">
        <v>47</v>
      </c>
      <c r="C14" s="269" t="s">
        <v>200</v>
      </c>
      <c r="D14" s="269" t="s">
        <v>200</v>
      </c>
      <c r="E14" s="269" t="s">
        <v>219</v>
      </c>
      <c r="F14" s="269" t="s">
        <v>220</v>
      </c>
      <c r="G14" s="269" t="s">
        <v>221</v>
      </c>
      <c r="H14" s="269" t="s">
        <v>222</v>
      </c>
      <c r="I14" s="269" t="s">
        <v>223</v>
      </c>
      <c r="J14" s="269" t="s">
        <v>224</v>
      </c>
      <c r="K14" s="273" t="s">
        <v>225</v>
      </c>
    </row>
    <row r="15" spans="2:11" hidden="1" x14ac:dyDescent="0.35">
      <c r="B15" s="272" t="s">
        <v>92</v>
      </c>
      <c r="C15" s="270" t="s">
        <v>92</v>
      </c>
      <c r="D15" s="270" t="s">
        <v>92</v>
      </c>
      <c r="E15" s="270" t="s">
        <v>92</v>
      </c>
      <c r="F15" s="270" t="s">
        <v>92</v>
      </c>
      <c r="G15" s="270" t="s">
        <v>92</v>
      </c>
      <c r="H15" s="270" t="s">
        <v>92</v>
      </c>
      <c r="I15" s="270" t="s">
        <v>92</v>
      </c>
      <c r="J15" s="270" t="s">
        <v>92</v>
      </c>
      <c r="K15" s="271" t="s">
        <v>92</v>
      </c>
    </row>
    <row r="16" spans="2:11" hidden="1" x14ac:dyDescent="0.35">
      <c r="B16" s="272" t="s">
        <v>92</v>
      </c>
      <c r="C16" s="270" t="s">
        <v>92</v>
      </c>
      <c r="D16" s="270" t="s">
        <v>92</v>
      </c>
      <c r="E16" s="270" t="s">
        <v>92</v>
      </c>
      <c r="F16" s="270" t="s">
        <v>92</v>
      </c>
      <c r="G16" s="270" t="s">
        <v>92</v>
      </c>
      <c r="H16" s="270" t="s">
        <v>92</v>
      </c>
      <c r="I16" s="270" t="s">
        <v>92</v>
      </c>
      <c r="J16" s="270" t="s">
        <v>92</v>
      </c>
      <c r="K16" s="271" t="s">
        <v>92</v>
      </c>
    </row>
    <row r="17" spans="2:11" hidden="1" x14ac:dyDescent="0.35">
      <c r="B17" s="272" t="s">
        <v>92</v>
      </c>
      <c r="C17" s="270" t="s">
        <v>92</v>
      </c>
      <c r="D17" s="270" t="s">
        <v>92</v>
      </c>
      <c r="E17" s="270" t="s">
        <v>92</v>
      </c>
      <c r="F17" s="270" t="s">
        <v>92</v>
      </c>
      <c r="G17" s="270" t="s">
        <v>92</v>
      </c>
      <c r="H17" s="270" t="s">
        <v>92</v>
      </c>
      <c r="I17" s="270" t="s">
        <v>92</v>
      </c>
      <c r="J17" s="270" t="s">
        <v>92</v>
      </c>
      <c r="K17" s="271" t="s">
        <v>92</v>
      </c>
    </row>
    <row r="18" spans="2:11" hidden="1" x14ac:dyDescent="0.35">
      <c r="B18" s="272" t="s">
        <v>92</v>
      </c>
      <c r="C18" s="270" t="s">
        <v>92</v>
      </c>
      <c r="D18" s="270" t="s">
        <v>92</v>
      </c>
      <c r="E18" s="270" t="s">
        <v>92</v>
      </c>
      <c r="F18" s="270" t="s">
        <v>92</v>
      </c>
      <c r="G18" s="270" t="s">
        <v>92</v>
      </c>
      <c r="H18" s="270" t="s">
        <v>92</v>
      </c>
      <c r="I18" s="270" t="s">
        <v>92</v>
      </c>
      <c r="J18" s="270" t="s">
        <v>92</v>
      </c>
      <c r="K18" s="271" t="s">
        <v>92</v>
      </c>
    </row>
    <row r="19" spans="2:11" hidden="1" x14ac:dyDescent="0.35">
      <c r="B19" s="272" t="s">
        <v>92</v>
      </c>
      <c r="C19" s="270" t="s">
        <v>92</v>
      </c>
      <c r="D19" s="270" t="s">
        <v>92</v>
      </c>
      <c r="E19" s="270" t="s">
        <v>92</v>
      </c>
      <c r="F19" s="270" t="s">
        <v>92</v>
      </c>
      <c r="G19" s="270" t="s">
        <v>92</v>
      </c>
      <c r="H19" s="270" t="s">
        <v>92</v>
      </c>
      <c r="I19" s="270" t="s">
        <v>92</v>
      </c>
      <c r="J19" s="270" t="s">
        <v>92</v>
      </c>
      <c r="K19" s="271" t="s">
        <v>92</v>
      </c>
    </row>
    <row r="20" spans="2:11" hidden="1" x14ac:dyDescent="0.35">
      <c r="B20" s="272" t="s">
        <v>92</v>
      </c>
      <c r="C20" s="270" t="s">
        <v>92</v>
      </c>
      <c r="D20" s="270" t="s">
        <v>92</v>
      </c>
      <c r="E20" s="270" t="s">
        <v>92</v>
      </c>
      <c r="F20" s="270" t="s">
        <v>92</v>
      </c>
      <c r="G20" s="270" t="s">
        <v>92</v>
      </c>
      <c r="H20" s="270" t="s">
        <v>92</v>
      </c>
      <c r="I20" s="270" t="s">
        <v>92</v>
      </c>
      <c r="J20" s="270" t="s">
        <v>92</v>
      </c>
      <c r="K20" s="271" t="s">
        <v>92</v>
      </c>
    </row>
    <row r="21" spans="2:11" hidden="1" x14ac:dyDescent="0.35">
      <c r="B21" s="272" t="s">
        <v>92</v>
      </c>
      <c r="C21" s="270" t="s">
        <v>92</v>
      </c>
      <c r="D21" s="270" t="s">
        <v>92</v>
      </c>
      <c r="E21" s="270" t="s">
        <v>92</v>
      </c>
      <c r="F21" s="270" t="s">
        <v>92</v>
      </c>
      <c r="G21" s="270" t="s">
        <v>92</v>
      </c>
      <c r="H21" s="270" t="s">
        <v>92</v>
      </c>
      <c r="I21" s="270" t="s">
        <v>92</v>
      </c>
      <c r="J21" s="270" t="s">
        <v>92</v>
      </c>
      <c r="K21" s="271" t="s">
        <v>92</v>
      </c>
    </row>
    <row r="22" spans="2:11" hidden="1" x14ac:dyDescent="0.35">
      <c r="B22" s="272" t="s">
        <v>92</v>
      </c>
      <c r="C22" s="270" t="s">
        <v>92</v>
      </c>
      <c r="D22" s="270" t="s">
        <v>92</v>
      </c>
      <c r="E22" s="270" t="s">
        <v>92</v>
      </c>
      <c r="F22" s="270" t="s">
        <v>92</v>
      </c>
      <c r="G22" s="270" t="s">
        <v>92</v>
      </c>
      <c r="H22" s="270" t="s">
        <v>92</v>
      </c>
      <c r="I22" s="270" t="s">
        <v>92</v>
      </c>
      <c r="J22" s="270" t="s">
        <v>92</v>
      </c>
      <c r="K22" s="271" t="s">
        <v>92</v>
      </c>
    </row>
    <row r="23" spans="2:11" hidden="1" x14ac:dyDescent="0.35">
      <c r="B23" s="272" t="s">
        <v>92</v>
      </c>
      <c r="C23" s="270" t="s">
        <v>92</v>
      </c>
      <c r="D23" s="270" t="s">
        <v>92</v>
      </c>
      <c r="E23" s="270" t="s">
        <v>92</v>
      </c>
      <c r="F23" s="270" t="s">
        <v>92</v>
      </c>
      <c r="G23" s="270" t="s">
        <v>92</v>
      </c>
      <c r="H23" s="270" t="s">
        <v>92</v>
      </c>
      <c r="I23" s="270" t="s">
        <v>92</v>
      </c>
      <c r="J23" s="270" t="s">
        <v>92</v>
      </c>
      <c r="K23" s="271" t="s">
        <v>92</v>
      </c>
    </row>
    <row r="24" spans="2:11" x14ac:dyDescent="0.35">
      <c r="B24" s="237"/>
      <c r="C24" s="307"/>
      <c r="D24" s="307"/>
      <c r="E24" s="307"/>
      <c r="F24" s="307"/>
      <c r="G24" s="307"/>
      <c r="H24" s="307"/>
      <c r="I24" s="318"/>
      <c r="J24" s="318"/>
      <c r="K24" s="238"/>
    </row>
    <row r="25" spans="2:11" x14ac:dyDescent="0.35">
      <c r="B25" s="237"/>
      <c r="C25" s="307"/>
      <c r="D25" s="307"/>
      <c r="E25" s="307"/>
      <c r="F25" s="307"/>
      <c r="G25" s="307"/>
      <c r="H25" s="307"/>
      <c r="I25" s="318"/>
      <c r="J25" s="318"/>
      <c r="K25" s="238"/>
    </row>
    <row r="26" spans="2:11" x14ac:dyDescent="0.35">
      <c r="B26" s="237"/>
      <c r="C26" s="307"/>
      <c r="D26" s="307"/>
      <c r="E26" s="307"/>
      <c r="F26" s="307"/>
      <c r="G26" s="307"/>
      <c r="H26" s="307"/>
      <c r="I26" s="318"/>
      <c r="J26" s="318"/>
      <c r="K26" s="238"/>
    </row>
    <row r="27" spans="2:11" x14ac:dyDescent="0.35">
      <c r="B27" s="237"/>
      <c r="C27" s="307"/>
      <c r="D27" s="307"/>
      <c r="E27" s="307"/>
      <c r="F27" s="307"/>
      <c r="G27" s="307"/>
      <c r="H27" s="307"/>
      <c r="I27" s="318"/>
      <c r="J27" s="318"/>
      <c r="K27" s="238"/>
    </row>
    <row r="28" spans="2:11" x14ac:dyDescent="0.35">
      <c r="B28" s="237"/>
      <c r="C28" s="307"/>
      <c r="D28" s="307"/>
      <c r="E28" s="307"/>
      <c r="F28" s="307"/>
      <c r="G28" s="307"/>
      <c r="H28" s="307"/>
      <c r="I28" s="318"/>
      <c r="J28" s="318"/>
      <c r="K28" s="238"/>
    </row>
    <row r="29" spans="2:11" x14ac:dyDescent="0.35">
      <c r="B29" s="237"/>
      <c r="C29" s="307"/>
      <c r="D29" s="307"/>
      <c r="E29" s="307"/>
      <c r="F29" s="307"/>
      <c r="G29" s="307"/>
      <c r="H29" s="307"/>
      <c r="I29" s="318"/>
      <c r="J29" s="318"/>
      <c r="K29" s="238"/>
    </row>
    <row r="30" spans="2:11" x14ac:dyDescent="0.35">
      <c r="B30" s="237"/>
      <c r="C30" s="307"/>
      <c r="D30" s="307"/>
      <c r="E30" s="307"/>
      <c r="F30" s="307"/>
      <c r="G30" s="307"/>
      <c r="H30" s="307"/>
      <c r="I30" s="318"/>
      <c r="J30" s="318"/>
      <c r="K30" s="238"/>
    </row>
    <row r="31" spans="2:11" x14ac:dyDescent="0.35">
      <c r="B31" s="237"/>
      <c r="C31" s="307"/>
      <c r="D31" s="307"/>
      <c r="E31" s="307"/>
      <c r="F31" s="307"/>
      <c r="G31" s="307"/>
      <c r="H31" s="307"/>
      <c r="I31" s="318"/>
      <c r="J31" s="318"/>
      <c r="K31" s="238"/>
    </row>
    <row r="32" spans="2:11" x14ac:dyDescent="0.35">
      <c r="B32" s="237"/>
      <c r="C32" s="307"/>
      <c r="D32" s="307"/>
      <c r="E32" s="307"/>
      <c r="F32" s="307"/>
      <c r="G32" s="307"/>
      <c r="H32" s="307"/>
      <c r="I32" s="318"/>
      <c r="J32" s="318"/>
      <c r="K32" s="238"/>
    </row>
    <row r="33" spans="2:11" x14ac:dyDescent="0.35">
      <c r="B33" s="237"/>
      <c r="C33" s="307"/>
      <c r="D33" s="307"/>
      <c r="E33" s="307"/>
      <c r="F33" s="307"/>
      <c r="G33" s="307"/>
      <c r="H33" s="307"/>
      <c r="I33" s="318"/>
      <c r="J33" s="318"/>
      <c r="K33" s="238"/>
    </row>
    <row r="34" spans="2:11" x14ac:dyDescent="0.35">
      <c r="B34" s="237"/>
      <c r="C34" s="307"/>
      <c r="D34" s="307"/>
      <c r="E34" s="307"/>
      <c r="F34" s="307"/>
      <c r="G34" s="307"/>
      <c r="H34" s="307"/>
      <c r="I34" s="318"/>
      <c r="J34" s="318"/>
      <c r="K34" s="238"/>
    </row>
    <row r="35" spans="2:11" x14ac:dyDescent="0.35">
      <c r="B35" s="237"/>
      <c r="C35" s="307"/>
      <c r="D35" s="307"/>
      <c r="E35" s="307"/>
      <c r="F35" s="307"/>
      <c r="G35" s="307"/>
      <c r="H35" s="307"/>
      <c r="I35" s="318"/>
      <c r="J35" s="318"/>
      <c r="K35" s="238"/>
    </row>
    <row r="36" spans="2:11" x14ac:dyDescent="0.35">
      <c r="B36" s="237"/>
      <c r="C36" s="307"/>
      <c r="D36" s="307"/>
      <c r="E36" s="307"/>
      <c r="F36" s="307"/>
      <c r="G36" s="307"/>
      <c r="H36" s="307"/>
      <c r="I36" s="318"/>
      <c r="J36" s="318"/>
      <c r="K36" s="238"/>
    </row>
    <row r="37" spans="2:11" x14ac:dyDescent="0.35">
      <c r="B37" s="237"/>
      <c r="C37" s="307"/>
      <c r="D37" s="307"/>
      <c r="E37" s="307"/>
      <c r="F37" s="307"/>
      <c r="G37" s="307"/>
      <c r="H37" s="307"/>
      <c r="I37" s="318"/>
      <c r="J37" s="318"/>
      <c r="K37" s="238"/>
    </row>
    <row r="38" spans="2:11" x14ac:dyDescent="0.35">
      <c r="B38" s="237"/>
      <c r="C38" s="307"/>
      <c r="D38" s="307"/>
      <c r="E38" s="307"/>
      <c r="F38" s="307"/>
      <c r="G38" s="307"/>
      <c r="H38" s="307"/>
      <c r="I38" s="318"/>
      <c r="J38" s="318"/>
      <c r="K38" s="238"/>
    </row>
    <row r="39" spans="2:11" x14ac:dyDescent="0.35">
      <c r="B39" s="237"/>
      <c r="C39" s="307"/>
      <c r="D39" s="307"/>
      <c r="E39" s="307"/>
      <c r="F39" s="307"/>
      <c r="G39" s="307"/>
      <c r="H39" s="307"/>
      <c r="I39" s="318"/>
      <c r="J39" s="318"/>
      <c r="K39" s="238"/>
    </row>
    <row r="40" spans="2:11" x14ac:dyDescent="0.35">
      <c r="B40" s="237"/>
      <c r="C40" s="307"/>
      <c r="D40" s="307"/>
      <c r="E40" s="307"/>
      <c r="F40" s="307"/>
      <c r="G40" s="307"/>
      <c r="H40" s="307"/>
      <c r="I40" s="318"/>
      <c r="J40" s="318"/>
      <c r="K40" s="238"/>
    </row>
    <row r="41" spans="2:11" x14ac:dyDescent="0.35">
      <c r="B41" s="237"/>
      <c r="C41" s="307"/>
      <c r="D41" s="307"/>
      <c r="E41" s="307"/>
      <c r="F41" s="307"/>
      <c r="G41" s="307"/>
      <c r="H41" s="307"/>
      <c r="I41" s="318"/>
      <c r="J41" s="318"/>
      <c r="K41" s="238"/>
    </row>
    <row r="42" spans="2:11" x14ac:dyDescent="0.35">
      <c r="B42" s="237"/>
      <c r="C42" s="307"/>
      <c r="D42" s="307"/>
      <c r="E42" s="307"/>
      <c r="F42" s="307"/>
      <c r="G42" s="307"/>
      <c r="H42" s="307"/>
      <c r="I42" s="318"/>
      <c r="J42" s="318"/>
      <c r="K42" s="238"/>
    </row>
    <row r="43" spans="2:11" x14ac:dyDescent="0.35">
      <c r="B43" s="237"/>
      <c r="C43" s="307"/>
      <c r="D43" s="307"/>
      <c r="E43" s="307"/>
      <c r="F43" s="307"/>
      <c r="G43" s="307"/>
      <c r="H43" s="307"/>
      <c r="I43" s="318"/>
      <c r="J43" s="318"/>
      <c r="K43" s="238"/>
    </row>
    <row r="44" spans="2:11" x14ac:dyDescent="0.35">
      <c r="B44" s="237"/>
      <c r="C44" s="307"/>
      <c r="D44" s="307"/>
      <c r="E44" s="307"/>
      <c r="F44" s="307"/>
      <c r="G44" s="307"/>
      <c r="H44" s="307"/>
      <c r="I44" s="318"/>
      <c r="J44" s="318"/>
      <c r="K44" s="238"/>
    </row>
    <row r="45" spans="2:11" x14ac:dyDescent="0.35">
      <c r="B45" s="237"/>
      <c r="C45" s="307"/>
      <c r="D45" s="307"/>
      <c r="E45" s="307"/>
      <c r="F45" s="307"/>
      <c r="G45" s="307"/>
      <c r="H45" s="307"/>
      <c r="I45" s="318"/>
      <c r="J45" s="318"/>
      <c r="K45" s="238"/>
    </row>
    <row r="46" spans="2:11" x14ac:dyDescent="0.35">
      <c r="B46" s="237"/>
      <c r="C46" s="307"/>
      <c r="D46" s="307"/>
      <c r="E46" s="307"/>
      <c r="F46" s="307"/>
      <c r="G46" s="307"/>
      <c r="H46" s="307"/>
      <c r="I46" s="318"/>
      <c r="J46" s="318"/>
      <c r="K46" s="238"/>
    </row>
    <row r="47" spans="2:11" x14ac:dyDescent="0.35">
      <c r="B47" s="237"/>
      <c r="C47" s="307"/>
      <c r="D47" s="307"/>
      <c r="E47" s="307"/>
      <c r="F47" s="307"/>
      <c r="G47" s="307"/>
      <c r="H47" s="307"/>
      <c r="I47" s="318"/>
      <c r="J47" s="318"/>
      <c r="K47" s="238"/>
    </row>
    <row r="48" spans="2:11" x14ac:dyDescent="0.35">
      <c r="B48" s="237"/>
      <c r="C48" s="307"/>
      <c r="D48" s="307"/>
      <c r="E48" s="307"/>
      <c r="F48" s="307"/>
      <c r="G48" s="307"/>
      <c r="H48" s="307"/>
      <c r="I48" s="318"/>
      <c r="J48" s="318"/>
      <c r="K48" s="238"/>
    </row>
    <row r="49" spans="2:11" x14ac:dyDescent="0.35">
      <c r="B49" s="237"/>
      <c r="C49" s="307"/>
      <c r="D49" s="307"/>
      <c r="E49" s="307"/>
      <c r="F49" s="307"/>
      <c r="G49" s="307"/>
      <c r="H49" s="307"/>
      <c r="I49" s="318"/>
      <c r="J49" s="318"/>
      <c r="K49" s="238"/>
    </row>
    <row r="50" spans="2:11" x14ac:dyDescent="0.35">
      <c r="B50" s="237"/>
      <c r="C50" s="307"/>
      <c r="D50" s="307"/>
      <c r="E50" s="307"/>
      <c r="F50" s="307"/>
      <c r="G50" s="307"/>
      <c r="H50" s="307"/>
      <c r="I50" s="318"/>
      <c r="J50" s="318"/>
      <c r="K50" s="238"/>
    </row>
    <row r="51" spans="2:11" x14ac:dyDescent="0.35">
      <c r="B51" s="237"/>
      <c r="C51" s="307"/>
      <c r="D51" s="307"/>
      <c r="E51" s="307"/>
      <c r="F51" s="307"/>
      <c r="G51" s="307"/>
      <c r="H51" s="307"/>
      <c r="I51" s="318"/>
      <c r="J51" s="318"/>
      <c r="K51" s="238"/>
    </row>
    <row r="52" spans="2:11" x14ac:dyDescent="0.35">
      <c r="B52" s="237"/>
      <c r="C52" s="307"/>
      <c r="D52" s="307"/>
      <c r="E52" s="307"/>
      <c r="F52" s="307"/>
      <c r="G52" s="307"/>
      <c r="H52" s="307"/>
      <c r="I52" s="318"/>
      <c r="J52" s="318"/>
      <c r="K52" s="238"/>
    </row>
    <row r="53" spans="2:11" x14ac:dyDescent="0.35">
      <c r="B53" s="237"/>
      <c r="C53" s="307"/>
      <c r="D53" s="307"/>
      <c r="E53" s="307"/>
      <c r="F53" s="307"/>
      <c r="G53" s="307"/>
      <c r="H53" s="307"/>
      <c r="I53" s="318"/>
      <c r="J53" s="318"/>
      <c r="K53" s="238"/>
    </row>
    <row r="54" spans="2:11" x14ac:dyDescent="0.35">
      <c r="B54" s="237"/>
      <c r="C54" s="307"/>
      <c r="D54" s="307"/>
      <c r="E54" s="307"/>
      <c r="F54" s="307"/>
      <c r="G54" s="307"/>
      <c r="H54" s="307"/>
      <c r="I54" s="318"/>
      <c r="J54" s="318"/>
      <c r="K54" s="238"/>
    </row>
    <row r="55" spans="2:11" x14ac:dyDescent="0.35">
      <c r="B55" s="237"/>
      <c r="C55" s="307"/>
      <c r="D55" s="307"/>
      <c r="E55" s="307"/>
      <c r="F55" s="307"/>
      <c r="G55" s="307"/>
      <c r="H55" s="307"/>
      <c r="I55" s="318"/>
      <c r="J55" s="318"/>
      <c r="K55" s="238"/>
    </row>
    <row r="56" spans="2:11" x14ac:dyDescent="0.35">
      <c r="B56" s="237"/>
      <c r="C56" s="307"/>
      <c r="D56" s="307"/>
      <c r="E56" s="307"/>
      <c r="F56" s="307"/>
      <c r="G56" s="307"/>
      <c r="H56" s="307"/>
      <c r="I56" s="318"/>
      <c r="J56" s="318"/>
      <c r="K56" s="238"/>
    </row>
    <row r="57" spans="2:11" x14ac:dyDescent="0.35">
      <c r="B57" s="237"/>
      <c r="C57" s="307"/>
      <c r="D57" s="307"/>
      <c r="E57" s="307"/>
      <c r="F57" s="307"/>
      <c r="G57" s="307"/>
      <c r="H57" s="307"/>
      <c r="I57" s="318"/>
      <c r="J57" s="318"/>
      <c r="K57" s="238"/>
    </row>
    <row r="58" spans="2:11" x14ac:dyDescent="0.35">
      <c r="B58" s="237"/>
      <c r="C58" s="307"/>
      <c r="D58" s="307"/>
      <c r="E58" s="307"/>
      <c r="F58" s="307"/>
      <c r="G58" s="307"/>
      <c r="H58" s="307"/>
      <c r="I58" s="318"/>
      <c r="J58" s="318"/>
      <c r="K58" s="238"/>
    </row>
    <row r="59" spans="2:11" x14ac:dyDescent="0.35">
      <c r="B59" s="237"/>
      <c r="C59" s="307"/>
      <c r="D59" s="307"/>
      <c r="E59" s="307"/>
      <c r="F59" s="307"/>
      <c r="G59" s="307"/>
      <c r="H59" s="307"/>
      <c r="I59" s="318"/>
      <c r="J59" s="318"/>
      <c r="K59" s="238"/>
    </row>
    <row r="60" spans="2:11" x14ac:dyDescent="0.35">
      <c r="B60" s="237"/>
      <c r="C60" s="307"/>
      <c r="D60" s="307"/>
      <c r="E60" s="307"/>
      <c r="F60" s="307"/>
      <c r="G60" s="307"/>
      <c r="H60" s="307"/>
      <c r="I60" s="318"/>
      <c r="J60" s="318"/>
      <c r="K60" s="238"/>
    </row>
    <row r="61" spans="2:11" x14ac:dyDescent="0.35">
      <c r="B61" s="237"/>
      <c r="C61" s="307"/>
      <c r="D61" s="307"/>
      <c r="E61" s="307"/>
      <c r="F61" s="307"/>
      <c r="G61" s="307"/>
      <c r="H61" s="307"/>
      <c r="I61" s="318"/>
      <c r="J61" s="318"/>
      <c r="K61" s="238"/>
    </row>
    <row r="62" spans="2:11" x14ac:dyDescent="0.35">
      <c r="B62" s="237"/>
      <c r="C62" s="307"/>
      <c r="D62" s="307"/>
      <c r="E62" s="307"/>
      <c r="F62" s="307"/>
      <c r="G62" s="307"/>
      <c r="H62" s="307"/>
      <c r="I62" s="318"/>
      <c r="J62" s="318"/>
      <c r="K62" s="238"/>
    </row>
    <row r="63" spans="2:11" x14ac:dyDescent="0.35">
      <c r="B63" s="237"/>
      <c r="C63" s="307"/>
      <c r="D63" s="307"/>
      <c r="E63" s="307"/>
      <c r="F63" s="307"/>
      <c r="G63" s="307"/>
      <c r="H63" s="307"/>
      <c r="I63" s="318"/>
      <c r="J63" s="318"/>
      <c r="K63" s="238"/>
    </row>
    <row r="64" spans="2:11" x14ac:dyDescent="0.35">
      <c r="B64" s="237"/>
      <c r="C64" s="307"/>
      <c r="D64" s="307"/>
      <c r="E64" s="307"/>
      <c r="F64" s="307"/>
      <c r="G64" s="307"/>
      <c r="H64" s="307"/>
      <c r="I64" s="318"/>
      <c r="J64" s="318"/>
      <c r="K64" s="238"/>
    </row>
    <row r="65" spans="2:11" x14ac:dyDescent="0.35">
      <c r="B65" s="237"/>
      <c r="C65" s="307"/>
      <c r="D65" s="307"/>
      <c r="E65" s="307"/>
      <c r="F65" s="307"/>
      <c r="G65" s="307"/>
      <c r="H65" s="307"/>
      <c r="I65" s="318"/>
      <c r="J65" s="318"/>
      <c r="K65" s="238"/>
    </row>
    <row r="66" spans="2:11" x14ac:dyDescent="0.35">
      <c r="B66" s="237"/>
      <c r="C66" s="307"/>
      <c r="D66" s="307"/>
      <c r="E66" s="307"/>
      <c r="F66" s="307"/>
      <c r="G66" s="307"/>
      <c r="H66" s="307"/>
      <c r="I66" s="318"/>
      <c r="J66" s="318"/>
      <c r="K66" s="238"/>
    </row>
    <row r="67" spans="2:11" x14ac:dyDescent="0.35">
      <c r="B67" s="237"/>
      <c r="C67" s="307"/>
      <c r="D67" s="307"/>
      <c r="E67" s="307"/>
      <c r="F67" s="307"/>
      <c r="G67" s="307"/>
      <c r="H67" s="307"/>
      <c r="I67" s="318"/>
      <c r="J67" s="318"/>
      <c r="K67" s="238"/>
    </row>
    <row r="68" spans="2:11" x14ac:dyDescent="0.35">
      <c r="B68" s="237"/>
      <c r="C68" s="307"/>
      <c r="D68" s="307"/>
      <c r="E68" s="307"/>
      <c r="F68" s="307"/>
      <c r="G68" s="307"/>
      <c r="H68" s="307"/>
      <c r="I68" s="318"/>
      <c r="J68" s="318"/>
      <c r="K68" s="238"/>
    </row>
    <row r="69" spans="2:11" x14ac:dyDescent="0.35">
      <c r="B69" s="237"/>
      <c r="C69" s="307"/>
      <c r="D69" s="307"/>
      <c r="E69" s="307"/>
      <c r="F69" s="307"/>
      <c r="G69" s="307"/>
      <c r="H69" s="307"/>
      <c r="I69" s="318"/>
      <c r="J69" s="318"/>
      <c r="K69" s="238"/>
    </row>
    <row r="70" spans="2:11" x14ac:dyDescent="0.35">
      <c r="B70" s="237"/>
      <c r="C70" s="307"/>
      <c r="D70" s="307"/>
      <c r="E70" s="307"/>
      <c r="F70" s="307"/>
      <c r="G70" s="307"/>
      <c r="H70" s="307"/>
      <c r="I70" s="318"/>
      <c r="J70" s="318"/>
      <c r="K70" s="238"/>
    </row>
    <row r="71" spans="2:11" x14ac:dyDescent="0.35">
      <c r="B71" s="237"/>
      <c r="C71" s="307"/>
      <c r="D71" s="307"/>
      <c r="E71" s="307"/>
      <c r="F71" s="307"/>
      <c r="G71" s="307"/>
      <c r="H71" s="307"/>
      <c r="I71" s="318"/>
      <c r="J71" s="318"/>
      <c r="K71" s="238"/>
    </row>
    <row r="72" spans="2:11" x14ac:dyDescent="0.35">
      <c r="B72" s="237"/>
      <c r="C72" s="307"/>
      <c r="D72" s="307"/>
      <c r="E72" s="307"/>
      <c r="F72" s="307"/>
      <c r="G72" s="307"/>
      <c r="H72" s="307"/>
      <c r="I72" s="318"/>
      <c r="J72" s="318"/>
      <c r="K72" s="238"/>
    </row>
    <row r="73" spans="2:11" x14ac:dyDescent="0.35">
      <c r="B73" s="237"/>
      <c r="C73" s="307"/>
      <c r="D73" s="307"/>
      <c r="E73" s="307"/>
      <c r="F73" s="307"/>
      <c r="G73" s="307"/>
      <c r="H73" s="307"/>
      <c r="I73" s="318"/>
      <c r="J73" s="318"/>
      <c r="K73" s="238"/>
    </row>
    <row r="74" spans="2:11" x14ac:dyDescent="0.35">
      <c r="B74" s="237"/>
      <c r="C74" s="307"/>
      <c r="D74" s="307"/>
      <c r="E74" s="307"/>
      <c r="F74" s="307"/>
      <c r="G74" s="307"/>
      <c r="H74" s="307"/>
      <c r="I74" s="318"/>
      <c r="J74" s="318"/>
      <c r="K74" s="238"/>
    </row>
    <row r="75" spans="2:11" x14ac:dyDescent="0.35">
      <c r="B75" s="237"/>
      <c r="C75" s="307"/>
      <c r="D75" s="307"/>
      <c r="E75" s="307"/>
      <c r="F75" s="307"/>
      <c r="G75" s="307"/>
      <c r="H75" s="307"/>
      <c r="I75" s="318"/>
      <c r="J75" s="318"/>
      <c r="K75" s="238"/>
    </row>
    <row r="76" spans="2:11" x14ac:dyDescent="0.35">
      <c r="B76" s="237"/>
      <c r="C76" s="307"/>
      <c r="D76" s="307"/>
      <c r="E76" s="307"/>
      <c r="F76" s="307"/>
      <c r="G76" s="307"/>
      <c r="H76" s="307"/>
      <c r="I76" s="318"/>
      <c r="J76" s="318"/>
      <c r="K76" s="238"/>
    </row>
    <row r="77" spans="2:11" x14ac:dyDescent="0.35">
      <c r="B77" s="237"/>
      <c r="C77" s="307"/>
      <c r="D77" s="307"/>
      <c r="E77" s="307"/>
      <c r="F77" s="307"/>
      <c r="G77" s="307"/>
      <c r="H77" s="307"/>
      <c r="I77" s="318"/>
      <c r="J77" s="318"/>
      <c r="K77" s="238"/>
    </row>
    <row r="78" spans="2:11" x14ac:dyDescent="0.35">
      <c r="B78" s="237"/>
      <c r="C78" s="307"/>
      <c r="D78" s="307"/>
      <c r="E78" s="307"/>
      <c r="F78" s="307"/>
      <c r="G78" s="307"/>
      <c r="H78" s="307"/>
      <c r="I78" s="318"/>
      <c r="J78" s="318"/>
      <c r="K78" s="238"/>
    </row>
    <row r="79" spans="2:11" x14ac:dyDescent="0.35">
      <c r="B79" s="237"/>
      <c r="C79" s="307"/>
      <c r="D79" s="307"/>
      <c r="E79" s="307"/>
      <c r="F79" s="307"/>
      <c r="G79" s="307"/>
      <c r="H79" s="307"/>
      <c r="I79" s="318"/>
      <c r="J79" s="318"/>
      <c r="K79" s="238"/>
    </row>
    <row r="80" spans="2:11" x14ac:dyDescent="0.35">
      <c r="B80" s="237"/>
      <c r="C80" s="307"/>
      <c r="D80" s="307"/>
      <c r="E80" s="307"/>
      <c r="F80" s="307"/>
      <c r="G80" s="307"/>
      <c r="H80" s="307"/>
      <c r="I80" s="318"/>
      <c r="J80" s="318"/>
      <c r="K80" s="238"/>
    </row>
    <row r="81" spans="2:11" x14ac:dyDescent="0.35">
      <c r="B81" s="237"/>
      <c r="C81" s="307"/>
      <c r="D81" s="307"/>
      <c r="E81" s="307"/>
      <c r="F81" s="307"/>
      <c r="G81" s="307"/>
      <c r="H81" s="307"/>
      <c r="I81" s="318"/>
      <c r="J81" s="318"/>
      <c r="K81" s="238"/>
    </row>
    <row r="82" spans="2:11" x14ac:dyDescent="0.35">
      <c r="B82" s="237"/>
      <c r="C82" s="307"/>
      <c r="D82" s="307"/>
      <c r="E82" s="307"/>
      <c r="F82" s="307"/>
      <c r="G82" s="307"/>
      <c r="H82" s="307"/>
      <c r="I82" s="318"/>
      <c r="J82" s="318"/>
      <c r="K82" s="238"/>
    </row>
    <row r="83" spans="2:11" x14ac:dyDescent="0.35">
      <c r="B83" s="237"/>
      <c r="C83" s="307"/>
      <c r="D83" s="307"/>
      <c r="E83" s="307"/>
      <c r="F83" s="307"/>
      <c r="G83" s="307"/>
      <c r="H83" s="307"/>
      <c r="I83" s="318"/>
      <c r="J83" s="318"/>
      <c r="K83" s="238"/>
    </row>
    <row r="84" spans="2:11" x14ac:dyDescent="0.35">
      <c r="B84" s="237"/>
      <c r="C84" s="307"/>
      <c r="D84" s="307"/>
      <c r="E84" s="307"/>
      <c r="F84" s="307"/>
      <c r="G84" s="307"/>
      <c r="H84" s="307"/>
      <c r="I84" s="318"/>
      <c r="J84" s="318"/>
      <c r="K84" s="238"/>
    </row>
    <row r="85" spans="2:11" x14ac:dyDescent="0.35">
      <c r="B85" s="237"/>
      <c r="C85" s="307"/>
      <c r="D85" s="307"/>
      <c r="E85" s="307"/>
      <c r="F85" s="307"/>
      <c r="G85" s="307"/>
      <c r="H85" s="307"/>
      <c r="I85" s="318"/>
      <c r="J85" s="318"/>
      <c r="K85" s="238"/>
    </row>
    <row r="86" spans="2:11" x14ac:dyDescent="0.35">
      <c r="B86" s="237"/>
      <c r="C86" s="307"/>
      <c r="D86" s="307"/>
      <c r="E86" s="307"/>
      <c r="F86" s="307"/>
      <c r="G86" s="307"/>
      <c r="H86" s="307"/>
      <c r="I86" s="318"/>
      <c r="J86" s="318"/>
      <c r="K86" s="238"/>
    </row>
    <row r="87" spans="2:11" x14ac:dyDescent="0.35">
      <c r="B87" s="237"/>
      <c r="C87" s="307"/>
      <c r="D87" s="307"/>
      <c r="E87" s="307"/>
      <c r="F87" s="307"/>
      <c r="G87" s="307"/>
      <c r="H87" s="307"/>
      <c r="I87" s="318"/>
      <c r="J87" s="318"/>
      <c r="K87" s="238"/>
    </row>
    <row r="88" spans="2:11" x14ac:dyDescent="0.35">
      <c r="B88" s="237"/>
      <c r="C88" s="307"/>
      <c r="D88" s="307"/>
      <c r="E88" s="307"/>
      <c r="F88" s="307"/>
      <c r="G88" s="307"/>
      <c r="H88" s="307"/>
      <c r="I88" s="318"/>
      <c r="J88" s="318"/>
      <c r="K88" s="238"/>
    </row>
    <row r="89" spans="2:11" x14ac:dyDescent="0.35">
      <c r="B89" s="237"/>
      <c r="C89" s="307"/>
      <c r="D89" s="307"/>
      <c r="E89" s="307"/>
      <c r="F89" s="307"/>
      <c r="G89" s="307"/>
      <c r="H89" s="307"/>
      <c r="I89" s="318"/>
      <c r="J89" s="318"/>
      <c r="K89" s="238"/>
    </row>
    <row r="90" spans="2:11" x14ac:dyDescent="0.35">
      <c r="B90" s="237"/>
      <c r="C90" s="307"/>
      <c r="D90" s="307"/>
      <c r="E90" s="307"/>
      <c r="F90" s="307"/>
      <c r="G90" s="307"/>
      <c r="H90" s="307"/>
      <c r="I90" s="318"/>
      <c r="J90" s="318"/>
      <c r="K90" s="238"/>
    </row>
    <row r="91" spans="2:11" x14ac:dyDescent="0.35">
      <c r="B91" s="237"/>
      <c r="C91" s="307"/>
      <c r="D91" s="307"/>
      <c r="E91" s="307"/>
      <c r="F91" s="307"/>
      <c r="G91" s="307"/>
      <c r="H91" s="307"/>
      <c r="I91" s="318"/>
      <c r="J91" s="318"/>
      <c r="K91" s="238"/>
    </row>
    <row r="92" spans="2:11" x14ac:dyDescent="0.35">
      <c r="B92" s="237"/>
      <c r="C92" s="307"/>
      <c r="D92" s="307"/>
      <c r="E92" s="307"/>
      <c r="F92" s="307"/>
      <c r="G92" s="307"/>
      <c r="H92" s="307"/>
      <c r="I92" s="318"/>
      <c r="J92" s="318"/>
      <c r="K92" s="238"/>
    </row>
    <row r="93" spans="2:11" x14ac:dyDescent="0.35">
      <c r="B93" s="237"/>
      <c r="C93" s="307"/>
      <c r="D93" s="307"/>
      <c r="E93" s="307"/>
      <c r="F93" s="307"/>
      <c r="G93" s="307"/>
      <c r="H93" s="307"/>
      <c r="I93" s="318"/>
      <c r="J93" s="318"/>
      <c r="K93" s="238"/>
    </row>
    <row r="94" spans="2:11" x14ac:dyDescent="0.35">
      <c r="B94" s="237"/>
      <c r="C94" s="307"/>
      <c r="D94" s="307"/>
      <c r="E94" s="307"/>
      <c r="F94" s="307"/>
      <c r="G94" s="307"/>
      <c r="H94" s="307"/>
      <c r="I94" s="318"/>
      <c r="J94" s="318"/>
      <c r="K94" s="238"/>
    </row>
    <row r="95" spans="2:11" x14ac:dyDescent="0.35">
      <c r="B95" s="237"/>
      <c r="C95" s="307"/>
      <c r="D95" s="307"/>
      <c r="E95" s="307"/>
      <c r="F95" s="307"/>
      <c r="G95" s="307"/>
      <c r="H95" s="307"/>
      <c r="I95" s="318"/>
      <c r="J95" s="318"/>
      <c r="K95" s="238"/>
    </row>
    <row r="96" spans="2:11" x14ac:dyDescent="0.35">
      <c r="B96" s="237"/>
      <c r="C96" s="307"/>
      <c r="D96" s="307"/>
      <c r="E96" s="307"/>
      <c r="F96" s="307"/>
      <c r="G96" s="307"/>
      <c r="H96" s="307"/>
      <c r="I96" s="318"/>
      <c r="J96" s="318"/>
      <c r="K96" s="238"/>
    </row>
    <row r="97" spans="2:11" x14ac:dyDescent="0.35">
      <c r="B97" s="237"/>
      <c r="C97" s="307"/>
      <c r="D97" s="307"/>
      <c r="E97" s="307"/>
      <c r="F97" s="307"/>
      <c r="G97" s="307"/>
      <c r="H97" s="307"/>
      <c r="I97" s="318"/>
      <c r="J97" s="318"/>
      <c r="K97" s="238"/>
    </row>
    <row r="98" spans="2:11" x14ac:dyDescent="0.35">
      <c r="B98" s="237"/>
      <c r="C98" s="307"/>
      <c r="D98" s="307"/>
      <c r="E98" s="307"/>
      <c r="F98" s="307"/>
      <c r="G98" s="307"/>
      <c r="H98" s="307"/>
      <c r="I98" s="318"/>
      <c r="J98" s="318"/>
      <c r="K98" s="238"/>
    </row>
    <row r="99" spans="2:11" x14ac:dyDescent="0.35">
      <c r="B99" s="237"/>
      <c r="C99" s="307"/>
      <c r="D99" s="307"/>
      <c r="E99" s="307"/>
      <c r="F99" s="307"/>
      <c r="G99" s="307"/>
      <c r="H99" s="307"/>
      <c r="I99" s="318"/>
      <c r="J99" s="318"/>
      <c r="K99" s="238"/>
    </row>
    <row r="100" spans="2:11" x14ac:dyDescent="0.35">
      <c r="B100" s="237"/>
      <c r="C100" s="307"/>
      <c r="D100" s="307"/>
      <c r="E100" s="307"/>
      <c r="F100" s="307"/>
      <c r="G100" s="307"/>
      <c r="H100" s="307"/>
      <c r="I100" s="318"/>
      <c r="J100" s="318"/>
      <c r="K100" s="238"/>
    </row>
    <row r="101" spans="2:11" x14ac:dyDescent="0.35">
      <c r="B101" s="237"/>
      <c r="C101" s="307"/>
      <c r="D101" s="307"/>
      <c r="E101" s="307"/>
      <c r="F101" s="307"/>
      <c r="G101" s="307"/>
      <c r="H101" s="307"/>
      <c r="I101" s="318"/>
      <c r="J101" s="318"/>
      <c r="K101" s="238"/>
    </row>
    <row r="102" spans="2:11" x14ac:dyDescent="0.35">
      <c r="B102" s="237"/>
      <c r="C102" s="307"/>
      <c r="D102" s="307"/>
      <c r="E102" s="307"/>
      <c r="F102" s="307"/>
      <c r="G102" s="307"/>
      <c r="H102" s="307"/>
      <c r="I102" s="318"/>
      <c r="J102" s="318"/>
      <c r="K102" s="238"/>
    </row>
    <row r="103" spans="2:11" x14ac:dyDescent="0.35">
      <c r="B103" s="237"/>
      <c r="C103" s="307"/>
      <c r="D103" s="307"/>
      <c r="E103" s="307"/>
      <c r="F103" s="307"/>
      <c r="G103" s="307"/>
      <c r="H103" s="307"/>
      <c r="I103" s="318"/>
      <c r="J103" s="318"/>
      <c r="K103" s="238"/>
    </row>
    <row r="104" spans="2:11" x14ac:dyDescent="0.35">
      <c r="B104" s="237"/>
      <c r="C104" s="307"/>
      <c r="D104" s="307"/>
      <c r="E104" s="307"/>
      <c r="F104" s="307"/>
      <c r="G104" s="307"/>
      <c r="H104" s="307"/>
      <c r="I104" s="318"/>
      <c r="J104" s="318"/>
      <c r="K104" s="238"/>
    </row>
    <row r="105" spans="2:11" x14ac:dyDescent="0.35">
      <c r="B105" s="237"/>
      <c r="C105" s="307"/>
      <c r="D105" s="307"/>
      <c r="E105" s="307"/>
      <c r="F105" s="307"/>
      <c r="G105" s="307"/>
      <c r="H105" s="307"/>
      <c r="I105" s="318"/>
      <c r="J105" s="318"/>
      <c r="K105" s="238"/>
    </row>
    <row r="106" spans="2:11" x14ac:dyDescent="0.35">
      <c r="B106" s="237"/>
      <c r="C106" s="307"/>
      <c r="D106" s="307"/>
      <c r="E106" s="307"/>
      <c r="F106" s="307"/>
      <c r="G106" s="307"/>
      <c r="H106" s="307"/>
      <c r="I106" s="318"/>
      <c r="J106" s="318"/>
      <c r="K106" s="238"/>
    </row>
    <row r="107" spans="2:11" x14ac:dyDescent="0.35">
      <c r="B107" s="237"/>
      <c r="C107" s="307"/>
      <c r="D107" s="307"/>
      <c r="E107" s="307"/>
      <c r="F107" s="307"/>
      <c r="G107" s="307"/>
      <c r="H107" s="307"/>
      <c r="I107" s="318"/>
      <c r="J107" s="318"/>
      <c r="K107" s="238"/>
    </row>
    <row r="108" spans="2:11" x14ac:dyDescent="0.35">
      <c r="B108" s="237"/>
      <c r="C108" s="307"/>
      <c r="D108" s="307"/>
      <c r="E108" s="307"/>
      <c r="F108" s="307"/>
      <c r="G108" s="307"/>
      <c r="H108" s="307"/>
      <c r="I108" s="318"/>
      <c r="J108" s="318"/>
      <c r="K108" s="238"/>
    </row>
    <row r="109" spans="2:11" x14ac:dyDescent="0.35">
      <c r="B109" s="237"/>
      <c r="C109" s="307"/>
      <c r="D109" s="307"/>
      <c r="E109" s="307"/>
      <c r="F109" s="307"/>
      <c r="G109" s="307"/>
      <c r="H109" s="307"/>
      <c r="I109" s="318"/>
      <c r="J109" s="318"/>
      <c r="K109" s="238"/>
    </row>
    <row r="110" spans="2:11" x14ac:dyDescent="0.35">
      <c r="B110" s="237"/>
      <c r="C110" s="307"/>
      <c r="D110" s="307"/>
      <c r="E110" s="307"/>
      <c r="F110" s="307"/>
      <c r="G110" s="307"/>
      <c r="H110" s="307"/>
      <c r="I110" s="318"/>
      <c r="J110" s="318"/>
      <c r="K110" s="238"/>
    </row>
    <row r="111" spans="2:11" x14ac:dyDescent="0.35">
      <c r="B111" s="237"/>
      <c r="C111" s="307"/>
      <c r="D111" s="307"/>
      <c r="E111" s="307"/>
      <c r="F111" s="307"/>
      <c r="G111" s="307"/>
      <c r="H111" s="307"/>
      <c r="I111" s="318"/>
      <c r="J111" s="318"/>
      <c r="K111" s="238"/>
    </row>
    <row r="112" spans="2:11" x14ac:dyDescent="0.35">
      <c r="B112" s="237"/>
      <c r="C112" s="307"/>
      <c r="D112" s="307"/>
      <c r="E112" s="307"/>
      <c r="F112" s="307"/>
      <c r="G112" s="307"/>
      <c r="H112" s="307"/>
      <c r="I112" s="318"/>
      <c r="J112" s="318"/>
      <c r="K112" s="238"/>
    </row>
    <row r="113" spans="2:11" x14ac:dyDescent="0.35">
      <c r="B113" s="237"/>
      <c r="C113" s="307"/>
      <c r="D113" s="307"/>
      <c r="E113" s="307"/>
      <c r="F113" s="307"/>
      <c r="G113" s="307"/>
      <c r="H113" s="307"/>
      <c r="I113" s="318"/>
      <c r="J113" s="318"/>
      <c r="K113" s="238"/>
    </row>
    <row r="114" spans="2:11" x14ac:dyDescent="0.35">
      <c r="B114" s="237"/>
      <c r="C114" s="307"/>
      <c r="D114" s="307"/>
      <c r="E114" s="307"/>
      <c r="F114" s="307"/>
      <c r="G114" s="307"/>
      <c r="H114" s="307"/>
      <c r="I114" s="318"/>
      <c r="J114" s="318"/>
      <c r="K114" s="238"/>
    </row>
    <row r="115" spans="2:11" x14ac:dyDescent="0.35">
      <c r="B115" s="237"/>
      <c r="C115" s="307"/>
      <c r="D115" s="307"/>
      <c r="E115" s="307"/>
      <c r="F115" s="307"/>
      <c r="G115" s="307"/>
      <c r="H115" s="307"/>
      <c r="I115" s="318"/>
      <c r="J115" s="318"/>
      <c r="K115" s="238"/>
    </row>
    <row r="116" spans="2:11" x14ac:dyDescent="0.35">
      <c r="B116" s="237"/>
      <c r="C116" s="307"/>
      <c r="D116" s="307"/>
      <c r="E116" s="307"/>
      <c r="F116" s="307"/>
      <c r="G116" s="307"/>
      <c r="H116" s="307"/>
      <c r="I116" s="318"/>
      <c r="J116" s="318"/>
      <c r="K116" s="238"/>
    </row>
    <row r="117" spans="2:11" x14ac:dyDescent="0.35">
      <c r="B117" s="237"/>
      <c r="C117" s="307"/>
      <c r="D117" s="307"/>
      <c r="E117" s="307"/>
      <c r="F117" s="307"/>
      <c r="G117" s="307"/>
      <c r="H117" s="307"/>
      <c r="I117" s="318"/>
      <c r="J117" s="318"/>
      <c r="K117" s="238"/>
    </row>
    <row r="118" spans="2:11" x14ac:dyDescent="0.35">
      <c r="B118" s="237"/>
      <c r="C118" s="307"/>
      <c r="D118" s="307"/>
      <c r="E118" s="307"/>
      <c r="F118" s="307"/>
      <c r="G118" s="307"/>
      <c r="H118" s="307"/>
      <c r="I118" s="318"/>
      <c r="J118" s="318"/>
      <c r="K118" s="238"/>
    </row>
    <row r="119" spans="2:11" x14ac:dyDescent="0.35">
      <c r="B119" s="237"/>
      <c r="C119" s="307"/>
      <c r="D119" s="307"/>
      <c r="E119" s="307"/>
      <c r="F119" s="307"/>
      <c r="G119" s="307"/>
      <c r="H119" s="307"/>
      <c r="I119" s="318"/>
      <c r="J119" s="318"/>
      <c r="K119" s="238"/>
    </row>
    <row r="120" spans="2:11" x14ac:dyDescent="0.35">
      <c r="B120" s="237"/>
      <c r="C120" s="307"/>
      <c r="D120" s="307"/>
      <c r="E120" s="307"/>
      <c r="F120" s="307"/>
      <c r="G120" s="307"/>
      <c r="H120" s="307"/>
      <c r="I120" s="318"/>
      <c r="J120" s="318"/>
      <c r="K120" s="238"/>
    </row>
    <row r="121" spans="2:11" x14ac:dyDescent="0.35">
      <c r="B121" s="237"/>
      <c r="C121" s="307"/>
      <c r="D121" s="307"/>
      <c r="E121" s="307"/>
      <c r="F121" s="307"/>
      <c r="G121" s="307"/>
      <c r="H121" s="307"/>
      <c r="I121" s="318"/>
      <c r="J121" s="318"/>
      <c r="K121" s="238"/>
    </row>
    <row r="122" spans="2:11" x14ac:dyDescent="0.35">
      <c r="B122" s="237"/>
      <c r="C122" s="307"/>
      <c r="D122" s="307"/>
      <c r="E122" s="307"/>
      <c r="F122" s="307"/>
      <c r="G122" s="307"/>
      <c r="H122" s="307"/>
      <c r="I122" s="318"/>
      <c r="J122" s="318"/>
      <c r="K122" s="238"/>
    </row>
    <row r="123" spans="2:11" x14ac:dyDescent="0.35">
      <c r="B123" s="290"/>
      <c r="C123" s="308"/>
      <c r="D123" s="308"/>
      <c r="E123" s="308"/>
      <c r="F123" s="308"/>
      <c r="G123" s="308"/>
      <c r="H123" s="308"/>
      <c r="I123" s="319"/>
      <c r="J123" s="319"/>
      <c r="K123" s="241"/>
    </row>
  </sheetData>
  <sheetProtection algorithmName="SHA-512" hashValue="gGUUtEWz0NhP1rDLlspEGFikx1MS+ZG90pXBukAZlNNwDtlM4Y2LL6SoVsTIHTCCLIlSYWefk0r+DQUiCLG61A==" saltValue="ZqhWQ+vPHqHMFIwVTqUOyA==" spinCount="100000" sheet="1" objects="1" scenarios="1" sort="0" autoFilter="0"/>
  <dataValidations count="1">
    <dataValidation type="list" allowBlank="1" showInputMessage="1" showErrorMessage="1" sqref="B24" xr:uid="{6905C4E3-2DC2-4474-8D83-490D60DF5884}">
      <formula1>EngineList</formula1>
    </dataValidation>
  </dataValidation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DDA6-962A-421A-9A57-1B2A8D0B018E}">
  <sheetPr codeName="Sheet20">
    <tabColor theme="8" tint="0.59999389629810485"/>
  </sheetPr>
  <dimension ref="A1:H100"/>
  <sheetViews>
    <sheetView showGridLines="0" topLeftCell="B7" workbookViewId="0">
      <selection activeCell="K13" sqref="K13"/>
    </sheetView>
  </sheetViews>
  <sheetFormatPr defaultColWidth="0" defaultRowHeight="14.5" zeroHeight="1" x14ac:dyDescent="0.35"/>
  <cols>
    <col min="1" max="1" width="0" style="1" hidden="1" customWidth="1"/>
    <col min="2" max="2" width="17.54296875" style="1" customWidth="1"/>
    <col min="3" max="3" width="71.36328125" style="1" customWidth="1"/>
    <col min="4" max="4" width="55.36328125" style="1" customWidth="1"/>
    <col min="5" max="8" width="0" style="1" hidden="1" customWidth="1"/>
    <col min="9" max="16384" width="9.08984375" style="1" hidden="1"/>
  </cols>
  <sheetData>
    <row r="1" spans="2:8" ht="29" hidden="1" x14ac:dyDescent="0.35">
      <c r="B1" s="117" t="str">
        <f>Welcome!A1</f>
        <v>DO NOT REMOVE OR EDIT INFORMATION IN ROWS 1 THROUGH 5
FOR INTERNAL USE ONLY</v>
      </c>
      <c r="C1" s="117"/>
      <c r="D1" s="291"/>
      <c r="E1" s="292"/>
      <c r="F1" s="292"/>
      <c r="G1" s="292"/>
      <c r="H1" s="292"/>
    </row>
    <row r="2" spans="2:8" hidden="1" x14ac:dyDescent="0.35">
      <c r="B2" s="218" t="str">
        <f>Welcome!A2</f>
        <v>Template Name</v>
      </c>
      <c r="C2" s="218" t="str">
        <f>Welcome!B2</f>
        <v>63.6650 Semiannual and Annual Report</v>
      </c>
      <c r="D2" s="294"/>
      <c r="E2" s="295"/>
      <c r="F2" s="295"/>
      <c r="G2" s="295"/>
      <c r="H2" s="295"/>
    </row>
    <row r="3" spans="2:8" hidden="1" x14ac:dyDescent="0.35">
      <c r="B3" s="218" t="str">
        <f>Welcome!A3</f>
        <v>CitationID</v>
      </c>
      <c r="C3" s="218" t="str">
        <f>Welcome!B3</f>
        <v>63.6650(h)(3) and (i)</v>
      </c>
      <c r="D3" s="294"/>
      <c r="E3" s="295"/>
      <c r="F3" s="295"/>
      <c r="G3" s="295"/>
      <c r="H3" s="295"/>
    </row>
    <row r="4" spans="2:8" hidden="1" x14ac:dyDescent="0.35">
      <c r="B4" s="218" t="str">
        <f>Welcome!A4</f>
        <v>Template Version</v>
      </c>
      <c r="C4" s="218" t="str">
        <f>Welcome!B4</f>
        <v>v5.00</v>
      </c>
      <c r="D4" s="294"/>
      <c r="E4" s="295"/>
      <c r="F4" s="295"/>
      <c r="G4" s="295"/>
      <c r="H4" s="295"/>
    </row>
    <row r="5" spans="2:8" hidden="1" x14ac:dyDescent="0.35">
      <c r="B5" s="218" t="str">
        <f>Welcome!A5</f>
        <v>Last Updated Date</v>
      </c>
      <c r="C5" s="220">
        <f>Welcome!B5</f>
        <v>45530</v>
      </c>
      <c r="D5" s="294"/>
      <c r="E5" s="295"/>
      <c r="F5" s="295"/>
      <c r="G5" s="295"/>
      <c r="H5" s="295"/>
    </row>
    <row r="6" spans="2:8" hidden="1" x14ac:dyDescent="0.35">
      <c r="B6" s="296"/>
      <c r="C6" s="207"/>
      <c r="D6" s="207"/>
      <c r="E6" s="246"/>
      <c r="F6" s="246"/>
      <c r="G6" s="246"/>
      <c r="H6" s="246"/>
    </row>
    <row r="7" spans="2:8" x14ac:dyDescent="0.35">
      <c r="B7" s="242" t="s">
        <v>93</v>
      </c>
      <c r="C7" s="131"/>
      <c r="D7" s="131"/>
      <c r="E7" s="247"/>
      <c r="F7" s="247"/>
      <c r="G7" s="247"/>
      <c r="H7" s="247"/>
    </row>
    <row r="8" spans="2:8" x14ac:dyDescent="0.35">
      <c r="B8" s="315" t="s">
        <v>94</v>
      </c>
      <c r="C8" s="297"/>
      <c r="D8" s="297"/>
      <c r="E8" s="298"/>
      <c r="F8" s="298"/>
      <c r="G8" s="298"/>
      <c r="H8" s="298"/>
    </row>
    <row r="9" spans="2:8" hidden="1" x14ac:dyDescent="0.35">
      <c r="B9" s="297"/>
      <c r="C9" s="297"/>
      <c r="D9" s="297"/>
      <c r="E9" s="298"/>
      <c r="F9" s="298"/>
      <c r="G9" s="298"/>
      <c r="H9" s="298"/>
    </row>
    <row r="12" spans="2:8" ht="43.5" x14ac:dyDescent="0.35">
      <c r="B12" s="310" t="s">
        <v>96</v>
      </c>
      <c r="C12" s="309" t="s">
        <v>226</v>
      </c>
      <c r="D12" s="311" t="s">
        <v>227</v>
      </c>
    </row>
    <row r="13" spans="2:8" x14ac:dyDescent="0.35">
      <c r="B13" s="312" t="s">
        <v>71</v>
      </c>
      <c r="C13" s="305" t="s">
        <v>228</v>
      </c>
      <c r="D13" s="313" t="s">
        <v>229</v>
      </c>
    </row>
    <row r="14" spans="2:8" x14ac:dyDescent="0.35">
      <c r="B14" s="221" t="s">
        <v>47</v>
      </c>
      <c r="C14" s="306" t="s">
        <v>92</v>
      </c>
      <c r="D14" s="314" t="s">
        <v>92</v>
      </c>
    </row>
    <row r="15" spans="2:8" hidden="1" x14ac:dyDescent="0.35">
      <c r="B15" s="221" t="s">
        <v>92</v>
      </c>
      <c r="C15" s="285" t="s">
        <v>92</v>
      </c>
      <c r="D15" s="222" t="s">
        <v>92</v>
      </c>
    </row>
    <row r="16" spans="2:8" hidden="1" x14ac:dyDescent="0.35">
      <c r="B16" s="221" t="s">
        <v>92</v>
      </c>
      <c r="C16" s="285" t="s">
        <v>92</v>
      </c>
      <c r="D16" s="222" t="s">
        <v>92</v>
      </c>
    </row>
    <row r="17" spans="2:4" hidden="1" x14ac:dyDescent="0.35">
      <c r="B17" s="221" t="s">
        <v>92</v>
      </c>
      <c r="C17" s="285" t="s">
        <v>92</v>
      </c>
      <c r="D17" s="222" t="s">
        <v>92</v>
      </c>
    </row>
    <row r="18" spans="2:4" hidden="1" x14ac:dyDescent="0.35">
      <c r="B18" s="221" t="s">
        <v>92</v>
      </c>
      <c r="C18" s="285" t="s">
        <v>92</v>
      </c>
      <c r="D18" s="222" t="s">
        <v>92</v>
      </c>
    </row>
    <row r="19" spans="2:4" hidden="1" x14ac:dyDescent="0.35">
      <c r="B19" s="221" t="s">
        <v>92</v>
      </c>
      <c r="C19" s="285" t="s">
        <v>92</v>
      </c>
      <c r="D19" s="222" t="s">
        <v>92</v>
      </c>
    </row>
    <row r="20" spans="2:4" hidden="1" x14ac:dyDescent="0.35">
      <c r="B20" s="221" t="s">
        <v>92</v>
      </c>
      <c r="C20" s="285" t="s">
        <v>92</v>
      </c>
      <c r="D20" s="222" t="s">
        <v>92</v>
      </c>
    </row>
    <row r="21" spans="2:4" hidden="1" x14ac:dyDescent="0.35">
      <c r="B21" s="221" t="s">
        <v>92</v>
      </c>
      <c r="C21" s="285" t="s">
        <v>92</v>
      </c>
      <c r="D21" s="222" t="s">
        <v>92</v>
      </c>
    </row>
    <row r="22" spans="2:4" hidden="1" x14ac:dyDescent="0.35">
      <c r="B22" s="221" t="s">
        <v>92</v>
      </c>
      <c r="C22" s="285" t="s">
        <v>92</v>
      </c>
      <c r="D22" s="222" t="s">
        <v>92</v>
      </c>
    </row>
    <row r="23" spans="2:4" hidden="1" x14ac:dyDescent="0.35">
      <c r="B23" s="221" t="s">
        <v>92</v>
      </c>
      <c r="C23" s="285" t="s">
        <v>92</v>
      </c>
      <c r="D23" s="222" t="s">
        <v>92</v>
      </c>
    </row>
    <row r="24" spans="2:4" x14ac:dyDescent="0.35">
      <c r="B24" s="237"/>
      <c r="C24" s="316"/>
      <c r="D24" s="317"/>
    </row>
    <row r="25" spans="2:4" x14ac:dyDescent="0.35">
      <c r="B25" s="237"/>
      <c r="C25" s="316"/>
      <c r="D25" s="317"/>
    </row>
    <row r="26" spans="2:4" x14ac:dyDescent="0.35">
      <c r="B26" s="237"/>
      <c r="C26" s="316"/>
      <c r="D26" s="317"/>
    </row>
    <row r="27" spans="2:4" x14ac:dyDescent="0.35">
      <c r="B27" s="237"/>
      <c r="C27" s="316"/>
      <c r="D27" s="317"/>
    </row>
    <row r="28" spans="2:4" x14ac:dyDescent="0.35">
      <c r="B28" s="237"/>
      <c r="C28" s="316"/>
      <c r="D28" s="317"/>
    </row>
    <row r="29" spans="2:4" x14ac:dyDescent="0.35">
      <c r="B29" s="237"/>
      <c r="C29" s="316"/>
      <c r="D29" s="317"/>
    </row>
    <row r="30" spans="2:4" x14ac:dyDescent="0.35">
      <c r="B30" s="237"/>
      <c r="C30" s="316"/>
      <c r="D30" s="317"/>
    </row>
    <row r="31" spans="2:4" x14ac:dyDescent="0.35">
      <c r="B31" s="237"/>
      <c r="C31" s="316"/>
      <c r="D31" s="317"/>
    </row>
    <row r="32" spans="2:4" x14ac:dyDescent="0.35">
      <c r="B32" s="237"/>
      <c r="C32" s="316"/>
      <c r="D32" s="317"/>
    </row>
    <row r="33" spans="2:4" x14ac:dyDescent="0.35">
      <c r="B33" s="237"/>
      <c r="C33" s="316"/>
      <c r="D33" s="317"/>
    </row>
    <row r="34" spans="2:4" x14ac:dyDescent="0.35">
      <c r="B34" s="237"/>
      <c r="C34" s="316"/>
      <c r="D34" s="317"/>
    </row>
    <row r="35" spans="2:4" x14ac:dyDescent="0.35">
      <c r="B35" s="237"/>
      <c r="C35" s="316"/>
      <c r="D35" s="317"/>
    </row>
    <row r="36" spans="2:4" x14ac:dyDescent="0.35">
      <c r="B36" s="237"/>
      <c r="C36" s="316"/>
      <c r="D36" s="317"/>
    </row>
    <row r="37" spans="2:4" x14ac:dyDescent="0.35">
      <c r="B37" s="237"/>
      <c r="C37" s="316"/>
      <c r="D37" s="317"/>
    </row>
    <row r="38" spans="2:4" x14ac:dyDescent="0.35">
      <c r="B38" s="237"/>
      <c r="C38" s="316"/>
      <c r="D38" s="317"/>
    </row>
    <row r="39" spans="2:4" x14ac:dyDescent="0.35">
      <c r="B39" s="237"/>
      <c r="C39" s="316"/>
      <c r="D39" s="317"/>
    </row>
    <row r="40" spans="2:4" x14ac:dyDescent="0.35">
      <c r="B40" s="237"/>
      <c r="C40" s="316"/>
      <c r="D40" s="317"/>
    </row>
    <row r="41" spans="2:4" x14ac:dyDescent="0.35">
      <c r="B41" s="237"/>
      <c r="C41" s="316"/>
      <c r="D41" s="317"/>
    </row>
    <row r="42" spans="2:4" x14ac:dyDescent="0.35">
      <c r="B42" s="237"/>
      <c r="C42" s="316"/>
      <c r="D42" s="317"/>
    </row>
    <row r="43" spans="2:4" x14ac:dyDescent="0.35">
      <c r="B43" s="237"/>
      <c r="C43" s="316"/>
      <c r="D43" s="317"/>
    </row>
    <row r="44" spans="2:4" x14ac:dyDescent="0.35">
      <c r="B44" s="237"/>
      <c r="C44" s="316"/>
      <c r="D44" s="317"/>
    </row>
    <row r="45" spans="2:4" x14ac:dyDescent="0.35">
      <c r="B45" s="237"/>
      <c r="C45" s="316"/>
      <c r="D45" s="317"/>
    </row>
    <row r="46" spans="2:4" x14ac:dyDescent="0.35">
      <c r="B46" s="237"/>
      <c r="C46" s="316"/>
      <c r="D46" s="317"/>
    </row>
    <row r="47" spans="2:4" x14ac:dyDescent="0.35">
      <c r="B47" s="237"/>
      <c r="C47" s="316"/>
      <c r="D47" s="317"/>
    </row>
    <row r="48" spans="2:4" x14ac:dyDescent="0.35">
      <c r="B48" s="237"/>
      <c r="C48" s="316"/>
      <c r="D48" s="317"/>
    </row>
    <row r="49" spans="2:4" x14ac:dyDescent="0.35">
      <c r="B49" s="237"/>
      <c r="C49" s="316"/>
      <c r="D49" s="317"/>
    </row>
    <row r="50" spans="2:4" x14ac:dyDescent="0.35">
      <c r="B50" s="237"/>
      <c r="C50" s="316"/>
      <c r="D50" s="317"/>
    </row>
    <row r="51" spans="2:4" x14ac:dyDescent="0.35">
      <c r="B51" s="237"/>
      <c r="C51" s="316"/>
      <c r="D51" s="317"/>
    </row>
    <row r="52" spans="2:4" x14ac:dyDescent="0.35">
      <c r="B52" s="237"/>
      <c r="C52" s="316"/>
      <c r="D52" s="317"/>
    </row>
    <row r="53" spans="2:4" x14ac:dyDescent="0.35">
      <c r="B53" s="237"/>
      <c r="C53" s="316"/>
      <c r="D53" s="317"/>
    </row>
    <row r="54" spans="2:4" x14ac:dyDescent="0.35">
      <c r="B54" s="237"/>
      <c r="C54" s="316"/>
      <c r="D54" s="317"/>
    </row>
    <row r="55" spans="2:4" x14ac:dyDescent="0.35">
      <c r="B55" s="237"/>
      <c r="C55" s="316"/>
      <c r="D55" s="317"/>
    </row>
    <row r="56" spans="2:4" x14ac:dyDescent="0.35">
      <c r="B56" s="237"/>
      <c r="C56" s="316"/>
      <c r="D56" s="317"/>
    </row>
    <row r="57" spans="2:4" x14ac:dyDescent="0.35">
      <c r="B57" s="237"/>
      <c r="C57" s="316"/>
      <c r="D57" s="317"/>
    </row>
    <row r="58" spans="2:4" x14ac:dyDescent="0.35">
      <c r="B58" s="237"/>
      <c r="C58" s="316"/>
      <c r="D58" s="317"/>
    </row>
    <row r="59" spans="2:4" x14ac:dyDescent="0.35">
      <c r="B59" s="237"/>
      <c r="C59" s="316"/>
      <c r="D59" s="317"/>
    </row>
    <row r="60" spans="2:4" x14ac:dyDescent="0.35">
      <c r="B60" s="237"/>
      <c r="C60" s="316"/>
      <c r="D60" s="317"/>
    </row>
    <row r="61" spans="2:4" x14ac:dyDescent="0.35">
      <c r="B61" s="237"/>
      <c r="C61" s="316"/>
      <c r="D61" s="317"/>
    </row>
    <row r="62" spans="2:4" x14ac:dyDescent="0.35">
      <c r="B62" s="237"/>
      <c r="C62" s="316"/>
      <c r="D62" s="317"/>
    </row>
    <row r="63" spans="2:4" x14ac:dyDescent="0.35">
      <c r="B63" s="237"/>
      <c r="C63" s="316"/>
      <c r="D63" s="317"/>
    </row>
    <row r="64" spans="2:4" x14ac:dyDescent="0.35">
      <c r="B64" s="237"/>
      <c r="C64" s="316"/>
      <c r="D64" s="317"/>
    </row>
    <row r="65" spans="2:4" x14ac:dyDescent="0.35">
      <c r="B65" s="237"/>
      <c r="C65" s="316"/>
      <c r="D65" s="317"/>
    </row>
    <row r="66" spans="2:4" x14ac:dyDescent="0.35">
      <c r="B66" s="237"/>
      <c r="C66" s="316"/>
      <c r="D66" s="317"/>
    </row>
    <row r="67" spans="2:4" x14ac:dyDescent="0.35">
      <c r="B67" s="237"/>
      <c r="C67" s="316"/>
      <c r="D67" s="317"/>
    </row>
    <row r="68" spans="2:4" x14ac:dyDescent="0.35">
      <c r="B68" s="237"/>
      <c r="C68" s="316"/>
      <c r="D68" s="317"/>
    </row>
    <row r="69" spans="2:4" x14ac:dyDescent="0.35">
      <c r="B69" s="237"/>
      <c r="C69" s="316"/>
      <c r="D69" s="317"/>
    </row>
    <row r="70" spans="2:4" x14ac:dyDescent="0.35">
      <c r="B70" s="237"/>
      <c r="C70" s="316"/>
      <c r="D70" s="317"/>
    </row>
    <row r="71" spans="2:4" x14ac:dyDescent="0.35">
      <c r="B71" s="237"/>
      <c r="C71" s="316"/>
      <c r="D71" s="317"/>
    </row>
    <row r="72" spans="2:4" x14ac:dyDescent="0.35">
      <c r="B72" s="237"/>
      <c r="C72" s="316"/>
      <c r="D72" s="317"/>
    </row>
    <row r="73" spans="2:4" x14ac:dyDescent="0.35">
      <c r="B73" s="237"/>
      <c r="C73" s="316"/>
      <c r="D73" s="317"/>
    </row>
    <row r="74" spans="2:4" x14ac:dyDescent="0.35">
      <c r="B74" s="237"/>
      <c r="C74" s="316"/>
      <c r="D74" s="317"/>
    </row>
    <row r="75" spans="2:4" x14ac:dyDescent="0.35">
      <c r="B75" s="237"/>
      <c r="C75" s="316"/>
      <c r="D75" s="317"/>
    </row>
    <row r="76" spans="2:4" x14ac:dyDescent="0.35">
      <c r="B76" s="237"/>
      <c r="C76" s="316"/>
      <c r="D76" s="317"/>
    </row>
    <row r="77" spans="2:4" x14ac:dyDescent="0.35">
      <c r="B77" s="237"/>
      <c r="C77" s="316"/>
      <c r="D77" s="317"/>
    </row>
    <row r="78" spans="2:4" x14ac:dyDescent="0.35">
      <c r="B78" s="237"/>
      <c r="C78" s="316"/>
      <c r="D78" s="317"/>
    </row>
    <row r="79" spans="2:4" x14ac:dyDescent="0.35">
      <c r="B79" s="237"/>
      <c r="C79" s="316"/>
      <c r="D79" s="317"/>
    </row>
    <row r="80" spans="2:4" x14ac:dyDescent="0.35">
      <c r="B80" s="237"/>
      <c r="C80" s="316"/>
      <c r="D80" s="317"/>
    </row>
    <row r="81" spans="2:4" x14ac:dyDescent="0.35">
      <c r="B81" s="237"/>
      <c r="C81" s="316"/>
      <c r="D81" s="317"/>
    </row>
    <row r="82" spans="2:4" x14ac:dyDescent="0.35">
      <c r="B82" s="237"/>
      <c r="C82" s="316"/>
      <c r="D82" s="317"/>
    </row>
    <row r="83" spans="2:4" x14ac:dyDescent="0.35">
      <c r="B83" s="237"/>
      <c r="C83" s="316"/>
      <c r="D83" s="317"/>
    </row>
    <row r="84" spans="2:4" x14ac:dyDescent="0.35">
      <c r="B84" s="237"/>
      <c r="C84" s="316"/>
      <c r="D84" s="317"/>
    </row>
    <row r="85" spans="2:4" x14ac:dyDescent="0.35">
      <c r="B85" s="237"/>
      <c r="C85" s="316"/>
      <c r="D85" s="317"/>
    </row>
    <row r="86" spans="2:4" x14ac:dyDescent="0.35">
      <c r="B86" s="237"/>
      <c r="C86" s="316"/>
      <c r="D86" s="317"/>
    </row>
    <row r="87" spans="2:4" x14ac:dyDescent="0.35">
      <c r="B87" s="237"/>
      <c r="C87" s="316"/>
      <c r="D87" s="317"/>
    </row>
    <row r="88" spans="2:4" x14ac:dyDescent="0.35">
      <c r="B88" s="237"/>
      <c r="C88" s="316"/>
      <c r="D88" s="317"/>
    </row>
    <row r="89" spans="2:4" x14ac:dyDescent="0.35">
      <c r="B89" s="237"/>
      <c r="C89" s="316"/>
      <c r="D89" s="317"/>
    </row>
    <row r="90" spans="2:4" x14ac:dyDescent="0.35">
      <c r="B90" s="237"/>
      <c r="C90" s="316"/>
      <c r="D90" s="317"/>
    </row>
    <row r="91" spans="2:4" x14ac:dyDescent="0.35">
      <c r="B91" s="237"/>
      <c r="C91" s="316"/>
      <c r="D91" s="317"/>
    </row>
    <row r="92" spans="2:4" x14ac:dyDescent="0.35">
      <c r="B92" s="237"/>
      <c r="C92" s="316"/>
      <c r="D92" s="317"/>
    </row>
    <row r="93" spans="2:4" x14ac:dyDescent="0.35">
      <c r="B93" s="237"/>
      <c r="C93" s="316"/>
      <c r="D93" s="317"/>
    </row>
    <row r="94" spans="2:4" x14ac:dyDescent="0.35">
      <c r="B94" s="237"/>
      <c r="C94" s="316"/>
      <c r="D94" s="317"/>
    </row>
    <row r="95" spans="2:4" x14ac:dyDescent="0.35">
      <c r="B95" s="237"/>
      <c r="C95" s="316"/>
      <c r="D95" s="317"/>
    </row>
    <row r="96" spans="2:4" x14ac:dyDescent="0.35">
      <c r="B96" s="237"/>
      <c r="C96" s="316"/>
      <c r="D96" s="317"/>
    </row>
    <row r="97" spans="2:4" x14ac:dyDescent="0.35">
      <c r="B97" s="237"/>
      <c r="C97" s="316"/>
      <c r="D97" s="317"/>
    </row>
    <row r="98" spans="2:4" x14ac:dyDescent="0.35">
      <c r="B98" s="237"/>
      <c r="C98" s="316"/>
      <c r="D98" s="317"/>
    </row>
    <row r="99" spans="2:4" x14ac:dyDescent="0.35">
      <c r="B99" s="237"/>
      <c r="C99" s="316"/>
      <c r="D99" s="317"/>
    </row>
    <row r="100" spans="2:4" x14ac:dyDescent="0.35">
      <c r="B100" s="237"/>
      <c r="C100" s="316"/>
      <c r="D100" s="317"/>
    </row>
  </sheetData>
  <sheetProtection algorithmName="SHA-512" hashValue="hyXZbvP1NLf3BEkNoF4CX8Q121+mMDWVMRZjFVmLsEYuURuFe5YB20fvkyro3o6ZI9OKqqnIDmsmr5YhvO5n+w==" saltValue="XgTrjw/I8E8IZbpU4q1kzQ==" spinCount="100000" sheet="1" objects="1" scenarios="1"/>
  <dataValidations count="1">
    <dataValidation type="list" allowBlank="1" showInputMessage="1" showErrorMessage="1" sqref="B24:B100" xr:uid="{3DC94403-4EE8-4AC5-947B-0952FE3FA86F}">
      <formula1>EngineList</formula1>
    </dataValidation>
  </dataValidation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7" tint="0.59999389629810485"/>
  </sheetPr>
  <dimension ref="A1:H2492"/>
  <sheetViews>
    <sheetView showGridLines="0" topLeftCell="B7" zoomScaleNormal="100" workbookViewId="0">
      <selection activeCell="B11" sqref="B11"/>
    </sheetView>
  </sheetViews>
  <sheetFormatPr defaultColWidth="0" defaultRowHeight="14.5" zeroHeight="1" x14ac:dyDescent="0.35"/>
  <cols>
    <col min="1" max="1" width="9.08984375" style="116" hidden="1" customWidth="1"/>
    <col min="2" max="2" width="17.36328125" style="116" customWidth="1"/>
    <col min="3" max="3" width="23.453125" style="127" customWidth="1"/>
    <col min="4" max="4" width="23.54296875" style="184" customWidth="1"/>
    <col min="5" max="5" width="22.54296875" style="127" customWidth="1"/>
    <col min="6" max="6" width="22.90625" style="128" customWidth="1"/>
    <col min="7" max="7" width="24.08984375" style="116" customWidth="1"/>
    <col min="8" max="8" width="34.08984375" style="116" customWidth="1"/>
    <col min="9" max="16384" width="9.08984375" style="116" hidden="1"/>
  </cols>
  <sheetData>
    <row r="1" spans="1:8" s="169" customFormat="1" ht="29" hidden="1" x14ac:dyDescent="0.35">
      <c r="A1" s="116"/>
      <c r="B1" s="117" t="str">
        <f>Welcome!A1</f>
        <v>DO NOT REMOVE OR EDIT INFORMATION IN ROWS 1 THROUGH 5
FOR INTERNAL USE ONLY</v>
      </c>
      <c r="C1" s="117"/>
      <c r="D1" s="118"/>
      <c r="E1" s="119"/>
      <c r="F1" s="118"/>
      <c r="G1" s="117"/>
      <c r="H1" s="117"/>
    </row>
    <row r="2" spans="1:8" ht="29" hidden="1" x14ac:dyDescent="0.35">
      <c r="B2" s="121" t="str">
        <f>Welcome!A2</f>
        <v>Template Name</v>
      </c>
      <c r="C2" s="121" t="str">
        <f>Welcome!B2</f>
        <v>63.6650 Semiannual and Annual Report</v>
      </c>
      <c r="D2" s="122"/>
      <c r="E2" s="123"/>
      <c r="F2" s="122"/>
      <c r="G2" s="121"/>
      <c r="H2" s="121"/>
    </row>
    <row r="3" spans="1:8" hidden="1" x14ac:dyDescent="0.35">
      <c r="B3" s="121" t="str">
        <f>Welcome!A3</f>
        <v>CitationID</v>
      </c>
      <c r="C3" s="121" t="str">
        <f>Welcome!B3</f>
        <v>63.6650(h)(3) and (i)</v>
      </c>
      <c r="D3" s="122"/>
      <c r="E3" s="123"/>
      <c r="F3" s="122"/>
      <c r="G3" s="121"/>
      <c r="H3" s="121"/>
    </row>
    <row r="4" spans="1:8" hidden="1" x14ac:dyDescent="0.35">
      <c r="B4" s="121" t="str">
        <f>Welcome!A4</f>
        <v>Template Version</v>
      </c>
      <c r="C4" s="121" t="str">
        <f>Welcome!B4</f>
        <v>v5.00</v>
      </c>
      <c r="D4" s="122"/>
      <c r="E4" s="123"/>
      <c r="F4" s="122"/>
      <c r="G4" s="121"/>
      <c r="H4" s="121"/>
    </row>
    <row r="5" spans="1:8" hidden="1" x14ac:dyDescent="0.35">
      <c r="B5" s="121" t="str">
        <f>Welcome!A5</f>
        <v>Last Updated Date</v>
      </c>
      <c r="C5" s="126">
        <f>Welcome!B5</f>
        <v>45530</v>
      </c>
      <c r="D5" s="122"/>
      <c r="E5" s="123"/>
      <c r="F5" s="122"/>
      <c r="G5" s="121"/>
      <c r="H5" s="121"/>
    </row>
    <row r="6" spans="1:8" hidden="1" x14ac:dyDescent="0.35">
      <c r="D6" s="128"/>
    </row>
    <row r="7" spans="1:8" ht="15.65" customHeight="1" x14ac:dyDescent="0.35">
      <c r="B7" s="242" t="s">
        <v>93</v>
      </c>
      <c r="C7" s="132"/>
      <c r="D7" s="132"/>
      <c r="E7" s="132"/>
      <c r="F7" s="132"/>
      <c r="G7" s="132"/>
      <c r="H7" s="132"/>
    </row>
    <row r="8" spans="1:8" ht="15" customHeight="1" thickBot="1" x14ac:dyDescent="0.4">
      <c r="B8" s="133" t="s">
        <v>94</v>
      </c>
      <c r="C8" s="134"/>
      <c r="D8" s="134"/>
      <c r="E8" s="134"/>
      <c r="F8" s="134"/>
      <c r="G8" s="134"/>
      <c r="H8" s="134"/>
    </row>
    <row r="9" spans="1:8" ht="15" hidden="1" thickBot="1" x14ac:dyDescent="0.4">
      <c r="B9" s="135"/>
      <c r="D9" s="128"/>
    </row>
    <row r="10" spans="1:8" ht="15" hidden="1" thickBot="1" x14ac:dyDescent="0.4">
      <c r="B10" s="135"/>
      <c r="D10" s="128"/>
    </row>
    <row r="11" spans="1:8" ht="15" customHeight="1" thickBot="1" x14ac:dyDescent="0.4">
      <c r="B11" s="136"/>
      <c r="C11" s="262" t="s">
        <v>230</v>
      </c>
      <c r="D11" s="263"/>
      <c r="E11" s="263"/>
      <c r="F11" s="263"/>
      <c r="G11" s="263"/>
      <c r="H11" s="264"/>
    </row>
    <row r="12" spans="1:8" s="173" customFormat="1" ht="44" thickBot="1" x14ac:dyDescent="0.4">
      <c r="B12" s="265" t="s">
        <v>96</v>
      </c>
      <c r="C12" s="174" t="s">
        <v>231</v>
      </c>
      <c r="D12" s="175" t="s">
        <v>232</v>
      </c>
      <c r="E12" s="176" t="s">
        <v>233</v>
      </c>
      <c r="F12" s="175" t="s">
        <v>234</v>
      </c>
      <c r="G12" s="177" t="s">
        <v>235</v>
      </c>
      <c r="H12" s="266" t="s">
        <v>236</v>
      </c>
    </row>
    <row r="13" spans="1:8" x14ac:dyDescent="0.35">
      <c r="B13" s="138" t="s">
        <v>71</v>
      </c>
      <c r="C13" s="178" t="s">
        <v>237</v>
      </c>
      <c r="D13" s="179" t="s">
        <v>238</v>
      </c>
      <c r="E13" s="178" t="s">
        <v>239</v>
      </c>
      <c r="F13" s="179" t="s">
        <v>240</v>
      </c>
      <c r="G13" s="267" t="s">
        <v>241</v>
      </c>
      <c r="H13" s="267" t="s">
        <v>242</v>
      </c>
    </row>
    <row r="14" spans="1:8" x14ac:dyDescent="0.35">
      <c r="B14" s="139" t="s">
        <v>47</v>
      </c>
      <c r="C14" s="180" t="s">
        <v>111</v>
      </c>
      <c r="D14" s="181" t="s">
        <v>112</v>
      </c>
      <c r="E14" s="180" t="s">
        <v>243</v>
      </c>
      <c r="F14" s="181" t="s">
        <v>112</v>
      </c>
      <c r="G14" s="182" t="s">
        <v>159</v>
      </c>
      <c r="H14" s="182" t="s">
        <v>244</v>
      </c>
    </row>
    <row r="15" spans="1:8" hidden="1" x14ac:dyDescent="0.35">
      <c r="B15" s="139" t="s">
        <v>92</v>
      </c>
      <c r="C15" s="139" t="s">
        <v>92</v>
      </c>
      <c r="D15" s="139" t="s">
        <v>92</v>
      </c>
      <c r="E15" s="139" t="s">
        <v>92</v>
      </c>
      <c r="F15" s="139" t="s">
        <v>92</v>
      </c>
      <c r="G15" s="139" t="s">
        <v>92</v>
      </c>
      <c r="H15" s="139" t="s">
        <v>92</v>
      </c>
    </row>
    <row r="16" spans="1:8" hidden="1" x14ac:dyDescent="0.35">
      <c r="B16" s="139" t="s">
        <v>92</v>
      </c>
      <c r="C16" s="139" t="s">
        <v>92</v>
      </c>
      <c r="D16" s="139" t="s">
        <v>92</v>
      </c>
      <c r="E16" s="139" t="s">
        <v>92</v>
      </c>
      <c r="F16" s="139" t="s">
        <v>92</v>
      </c>
      <c r="G16" s="139" t="s">
        <v>92</v>
      </c>
      <c r="H16" s="139" t="s">
        <v>92</v>
      </c>
    </row>
    <row r="17" spans="2:8" hidden="1" x14ac:dyDescent="0.35">
      <c r="B17" s="139" t="s">
        <v>92</v>
      </c>
      <c r="C17" s="139" t="s">
        <v>92</v>
      </c>
      <c r="D17" s="139" t="s">
        <v>92</v>
      </c>
      <c r="E17" s="139" t="s">
        <v>92</v>
      </c>
      <c r="F17" s="139" t="s">
        <v>92</v>
      </c>
      <c r="G17" s="139" t="s">
        <v>92</v>
      </c>
      <c r="H17" s="139" t="s">
        <v>92</v>
      </c>
    </row>
    <row r="18" spans="2:8" hidden="1" x14ac:dyDescent="0.35">
      <c r="B18" s="139" t="s">
        <v>92</v>
      </c>
      <c r="C18" s="139" t="s">
        <v>92</v>
      </c>
      <c r="D18" s="139" t="s">
        <v>92</v>
      </c>
      <c r="E18" s="139" t="s">
        <v>92</v>
      </c>
      <c r="F18" s="139" t="s">
        <v>92</v>
      </c>
      <c r="G18" s="139" t="s">
        <v>92</v>
      </c>
      <c r="H18" s="139" t="s">
        <v>92</v>
      </c>
    </row>
    <row r="19" spans="2:8" hidden="1" x14ac:dyDescent="0.35">
      <c r="B19" s="139" t="s">
        <v>92</v>
      </c>
      <c r="C19" s="139" t="s">
        <v>92</v>
      </c>
      <c r="D19" s="139" t="s">
        <v>92</v>
      </c>
      <c r="E19" s="139" t="s">
        <v>92</v>
      </c>
      <c r="F19" s="139" t="s">
        <v>92</v>
      </c>
      <c r="G19" s="139" t="s">
        <v>92</v>
      </c>
      <c r="H19" s="139" t="s">
        <v>92</v>
      </c>
    </row>
    <row r="20" spans="2:8" hidden="1" x14ac:dyDescent="0.35">
      <c r="B20" s="139" t="s">
        <v>92</v>
      </c>
      <c r="C20" s="139" t="s">
        <v>92</v>
      </c>
      <c r="D20" s="139" t="s">
        <v>92</v>
      </c>
      <c r="E20" s="139" t="s">
        <v>92</v>
      </c>
      <c r="F20" s="139" t="s">
        <v>92</v>
      </c>
      <c r="G20" s="139" t="s">
        <v>92</v>
      </c>
      <c r="H20" s="139" t="s">
        <v>92</v>
      </c>
    </row>
    <row r="21" spans="2:8" hidden="1" x14ac:dyDescent="0.35">
      <c r="B21" s="139" t="s">
        <v>92</v>
      </c>
      <c r="C21" s="139" t="s">
        <v>92</v>
      </c>
      <c r="D21" s="139" t="s">
        <v>92</v>
      </c>
      <c r="E21" s="139" t="s">
        <v>92</v>
      </c>
      <c r="F21" s="139" t="s">
        <v>92</v>
      </c>
      <c r="G21" s="139" t="s">
        <v>92</v>
      </c>
      <c r="H21" s="139" t="s">
        <v>92</v>
      </c>
    </row>
    <row r="22" spans="2:8" hidden="1" x14ac:dyDescent="0.35">
      <c r="B22" s="139" t="s">
        <v>92</v>
      </c>
      <c r="C22" s="139" t="s">
        <v>92</v>
      </c>
      <c r="D22" s="139" t="s">
        <v>92</v>
      </c>
      <c r="E22" s="139" t="s">
        <v>92</v>
      </c>
      <c r="F22" s="139" t="s">
        <v>92</v>
      </c>
      <c r="G22" s="139" t="s">
        <v>92</v>
      </c>
      <c r="H22" s="139" t="s">
        <v>92</v>
      </c>
    </row>
    <row r="23" spans="2:8" hidden="1" x14ac:dyDescent="0.35">
      <c r="B23" s="139" t="s">
        <v>92</v>
      </c>
      <c r="C23" s="139" t="s">
        <v>92</v>
      </c>
      <c r="D23" s="139" t="s">
        <v>92</v>
      </c>
      <c r="E23" s="139" t="s">
        <v>92</v>
      </c>
      <c r="F23" s="139" t="s">
        <v>92</v>
      </c>
      <c r="G23" s="139" t="s">
        <v>92</v>
      </c>
      <c r="H23" s="139" t="s">
        <v>92</v>
      </c>
    </row>
    <row r="24" spans="2:8" x14ac:dyDescent="0.35">
      <c r="B24" s="185"/>
      <c r="C24" s="186"/>
      <c r="D24" s="187"/>
      <c r="E24" s="186"/>
      <c r="F24" s="187"/>
      <c r="G24" s="188"/>
      <c r="H24" s="268"/>
    </row>
    <row r="25" spans="2:8" x14ac:dyDescent="0.35">
      <c r="B25" s="185"/>
      <c r="C25" s="186"/>
      <c r="D25" s="187"/>
      <c r="E25" s="186"/>
      <c r="F25" s="187"/>
      <c r="G25" s="188"/>
      <c r="H25" s="268"/>
    </row>
    <row r="26" spans="2:8" x14ac:dyDescent="0.35">
      <c r="B26" s="185"/>
      <c r="C26" s="186"/>
      <c r="D26" s="187"/>
      <c r="E26" s="186"/>
      <c r="F26" s="187"/>
      <c r="G26" s="188"/>
      <c r="H26" s="268"/>
    </row>
    <row r="27" spans="2:8" x14ac:dyDescent="0.35">
      <c r="B27" s="185"/>
      <c r="C27" s="186"/>
      <c r="D27" s="187"/>
      <c r="E27" s="186"/>
      <c r="F27" s="187"/>
      <c r="G27" s="188"/>
      <c r="H27" s="268"/>
    </row>
    <row r="28" spans="2:8" x14ac:dyDescent="0.35">
      <c r="B28" s="185"/>
      <c r="C28" s="186"/>
      <c r="D28" s="187"/>
      <c r="E28" s="186"/>
      <c r="F28" s="187"/>
      <c r="G28" s="188"/>
      <c r="H28" s="268"/>
    </row>
    <row r="29" spans="2:8" x14ac:dyDescent="0.35">
      <c r="B29" s="185"/>
      <c r="C29" s="186"/>
      <c r="D29" s="187"/>
      <c r="E29" s="186"/>
      <c r="F29" s="187"/>
      <c r="G29" s="188"/>
      <c r="H29" s="268"/>
    </row>
    <row r="30" spans="2:8" x14ac:dyDescent="0.35">
      <c r="B30" s="185"/>
      <c r="C30" s="186"/>
      <c r="D30" s="187"/>
      <c r="E30" s="186"/>
      <c r="F30" s="187"/>
      <c r="G30" s="188"/>
      <c r="H30" s="268"/>
    </row>
    <row r="31" spans="2:8" x14ac:dyDescent="0.35">
      <c r="B31" s="185"/>
      <c r="C31" s="186"/>
      <c r="D31" s="187"/>
      <c r="E31" s="186"/>
      <c r="F31" s="187"/>
      <c r="G31" s="188"/>
      <c r="H31" s="268"/>
    </row>
    <row r="32" spans="2:8" x14ac:dyDescent="0.35">
      <c r="B32" s="185"/>
      <c r="C32" s="186"/>
      <c r="D32" s="187"/>
      <c r="E32" s="186"/>
      <c r="F32" s="187"/>
      <c r="G32" s="188"/>
      <c r="H32" s="268"/>
    </row>
    <row r="33" spans="2:8" x14ac:dyDescent="0.35">
      <c r="B33" s="185"/>
      <c r="C33" s="186"/>
      <c r="D33" s="187"/>
      <c r="E33" s="186"/>
      <c r="F33" s="187"/>
      <c r="G33" s="188"/>
      <c r="H33" s="268"/>
    </row>
    <row r="34" spans="2:8" x14ac:dyDescent="0.35">
      <c r="B34" s="185"/>
      <c r="C34" s="186"/>
      <c r="D34" s="187"/>
      <c r="E34" s="186"/>
      <c r="F34" s="187"/>
      <c r="G34" s="188"/>
      <c r="H34" s="268"/>
    </row>
    <row r="35" spans="2:8" x14ac:dyDescent="0.35">
      <c r="B35" s="185"/>
      <c r="C35" s="186"/>
      <c r="D35" s="187"/>
      <c r="E35" s="186"/>
      <c r="F35" s="187"/>
      <c r="G35" s="188"/>
      <c r="H35" s="268"/>
    </row>
    <row r="36" spans="2:8" x14ac:dyDescent="0.35">
      <c r="B36" s="185"/>
      <c r="C36" s="186"/>
      <c r="D36" s="187"/>
      <c r="E36" s="186"/>
      <c r="F36" s="187"/>
      <c r="G36" s="188"/>
      <c r="H36" s="268"/>
    </row>
    <row r="37" spans="2:8" x14ac:dyDescent="0.35">
      <c r="B37" s="185"/>
      <c r="C37" s="186"/>
      <c r="D37" s="187"/>
      <c r="E37" s="186"/>
      <c r="F37" s="187"/>
      <c r="G37" s="188"/>
      <c r="H37" s="268"/>
    </row>
    <row r="38" spans="2:8" x14ac:dyDescent="0.35">
      <c r="B38" s="185"/>
      <c r="C38" s="186"/>
      <c r="D38" s="187"/>
      <c r="E38" s="186"/>
      <c r="F38" s="187"/>
      <c r="G38" s="188"/>
      <c r="H38" s="268"/>
    </row>
    <row r="39" spans="2:8" x14ac:dyDescent="0.35">
      <c r="B39" s="185"/>
      <c r="C39" s="186"/>
      <c r="D39" s="187"/>
      <c r="E39" s="186"/>
      <c r="F39" s="187"/>
      <c r="G39" s="188"/>
      <c r="H39" s="268"/>
    </row>
    <row r="40" spans="2:8" x14ac:dyDescent="0.35">
      <c r="B40" s="185"/>
      <c r="C40" s="186"/>
      <c r="D40" s="187"/>
      <c r="E40" s="186"/>
      <c r="F40" s="187"/>
      <c r="G40" s="188"/>
      <c r="H40" s="268"/>
    </row>
    <row r="41" spans="2:8" x14ac:dyDescent="0.35">
      <c r="B41" s="185"/>
      <c r="C41" s="186"/>
      <c r="D41" s="187"/>
      <c r="E41" s="186"/>
      <c r="F41" s="187"/>
      <c r="G41" s="188"/>
      <c r="H41" s="268"/>
    </row>
    <row r="42" spans="2:8" x14ac:dyDescent="0.35">
      <c r="B42" s="185"/>
      <c r="C42" s="186"/>
      <c r="D42" s="187"/>
      <c r="E42" s="186"/>
      <c r="F42" s="187"/>
      <c r="G42" s="188"/>
      <c r="H42" s="268"/>
    </row>
    <row r="43" spans="2:8" x14ac:dyDescent="0.35">
      <c r="B43" s="185"/>
      <c r="C43" s="186"/>
      <c r="D43" s="187"/>
      <c r="E43" s="186"/>
      <c r="F43" s="187"/>
      <c r="G43" s="188"/>
      <c r="H43" s="268"/>
    </row>
    <row r="44" spans="2:8" x14ac:dyDescent="0.35">
      <c r="B44" s="185"/>
      <c r="C44" s="186"/>
      <c r="D44" s="187"/>
      <c r="E44" s="186"/>
      <c r="F44" s="187"/>
      <c r="G44" s="188"/>
      <c r="H44" s="268"/>
    </row>
    <row r="45" spans="2:8" x14ac:dyDescent="0.35">
      <c r="B45" s="185"/>
      <c r="C45" s="186"/>
      <c r="D45" s="187"/>
      <c r="E45" s="186"/>
      <c r="F45" s="187"/>
      <c r="G45" s="188"/>
      <c r="H45" s="268"/>
    </row>
    <row r="46" spans="2:8" x14ac:dyDescent="0.35">
      <c r="B46" s="185"/>
      <c r="C46" s="186"/>
      <c r="D46" s="187"/>
      <c r="E46" s="186"/>
      <c r="F46" s="187"/>
      <c r="G46" s="188"/>
      <c r="H46" s="268"/>
    </row>
    <row r="47" spans="2:8" x14ac:dyDescent="0.35">
      <c r="B47" s="185"/>
      <c r="C47" s="186"/>
      <c r="D47" s="187"/>
      <c r="E47" s="186"/>
      <c r="F47" s="187"/>
      <c r="G47" s="188"/>
      <c r="H47" s="268"/>
    </row>
    <row r="48" spans="2:8" x14ac:dyDescent="0.35">
      <c r="B48" s="185"/>
      <c r="C48" s="186"/>
      <c r="D48" s="187"/>
      <c r="E48" s="186"/>
      <c r="F48" s="187"/>
      <c r="G48" s="188"/>
      <c r="H48" s="268"/>
    </row>
    <row r="49" spans="2:8" x14ac:dyDescent="0.35">
      <c r="B49" s="185"/>
      <c r="C49" s="186"/>
      <c r="D49" s="187"/>
      <c r="E49" s="186"/>
      <c r="F49" s="187"/>
      <c r="G49" s="188"/>
      <c r="H49" s="268"/>
    </row>
    <row r="50" spans="2:8" x14ac:dyDescent="0.35">
      <c r="B50" s="185"/>
      <c r="C50" s="186"/>
      <c r="D50" s="187"/>
      <c r="E50" s="186"/>
      <c r="F50" s="187"/>
      <c r="G50" s="188"/>
      <c r="H50" s="268"/>
    </row>
    <row r="51" spans="2:8" x14ac:dyDescent="0.35">
      <c r="B51" s="185"/>
      <c r="C51" s="186"/>
      <c r="D51" s="187"/>
      <c r="E51" s="186"/>
      <c r="F51" s="187"/>
      <c r="G51" s="188"/>
      <c r="H51" s="268"/>
    </row>
    <row r="52" spans="2:8" x14ac:dyDescent="0.35">
      <c r="B52" s="185"/>
      <c r="C52" s="186"/>
      <c r="D52" s="187"/>
      <c r="E52" s="186"/>
      <c r="F52" s="187"/>
      <c r="G52" s="188"/>
      <c r="H52" s="268"/>
    </row>
    <row r="53" spans="2:8" x14ac:dyDescent="0.35">
      <c r="B53" s="185"/>
      <c r="C53" s="186"/>
      <c r="D53" s="187"/>
      <c r="E53" s="186"/>
      <c r="F53" s="187"/>
      <c r="G53" s="188"/>
      <c r="H53" s="268"/>
    </row>
    <row r="54" spans="2:8" x14ac:dyDescent="0.35">
      <c r="B54" s="185"/>
      <c r="C54" s="186"/>
      <c r="D54" s="187"/>
      <c r="E54" s="186"/>
      <c r="F54" s="187"/>
      <c r="G54" s="188"/>
      <c r="H54" s="268"/>
    </row>
    <row r="55" spans="2:8" x14ac:dyDescent="0.35">
      <c r="B55" s="185"/>
      <c r="C55" s="186"/>
      <c r="D55" s="187"/>
      <c r="E55" s="186"/>
      <c r="F55" s="187"/>
      <c r="G55" s="188"/>
      <c r="H55" s="268"/>
    </row>
    <row r="56" spans="2:8" x14ac:dyDescent="0.35">
      <c r="B56" s="185"/>
      <c r="C56" s="186"/>
      <c r="D56" s="187"/>
      <c r="E56" s="186"/>
      <c r="F56" s="187"/>
      <c r="G56" s="188"/>
      <c r="H56" s="268"/>
    </row>
    <row r="57" spans="2:8" x14ac:dyDescent="0.35">
      <c r="B57" s="185"/>
      <c r="C57" s="186"/>
      <c r="D57" s="187"/>
      <c r="E57" s="186"/>
      <c r="F57" s="187"/>
      <c r="G57" s="188"/>
      <c r="H57" s="268"/>
    </row>
    <row r="58" spans="2:8" x14ac:dyDescent="0.35">
      <c r="B58" s="185"/>
      <c r="C58" s="186"/>
      <c r="D58" s="187"/>
      <c r="E58" s="186"/>
      <c r="F58" s="187"/>
      <c r="G58" s="188"/>
      <c r="H58" s="268"/>
    </row>
    <row r="59" spans="2:8" x14ac:dyDescent="0.35">
      <c r="B59" s="185"/>
      <c r="C59" s="186"/>
      <c r="D59" s="187"/>
      <c r="E59" s="186"/>
      <c r="F59" s="187"/>
      <c r="G59" s="188"/>
      <c r="H59" s="268"/>
    </row>
    <row r="60" spans="2:8" x14ac:dyDescent="0.35">
      <c r="B60" s="185"/>
      <c r="C60" s="186"/>
      <c r="D60" s="187"/>
      <c r="E60" s="186"/>
      <c r="F60" s="187"/>
      <c r="G60" s="188"/>
      <c r="H60" s="268"/>
    </row>
    <row r="61" spans="2:8" x14ac:dyDescent="0.35">
      <c r="B61" s="185"/>
      <c r="C61" s="186"/>
      <c r="D61" s="187"/>
      <c r="E61" s="186"/>
      <c r="F61" s="187"/>
      <c r="G61" s="188"/>
      <c r="H61" s="268"/>
    </row>
    <row r="62" spans="2:8" x14ac:dyDescent="0.35">
      <c r="B62" s="185"/>
      <c r="C62" s="186"/>
      <c r="D62" s="187"/>
      <c r="E62" s="186"/>
      <c r="F62" s="187"/>
      <c r="G62" s="188"/>
      <c r="H62" s="268"/>
    </row>
    <row r="63" spans="2:8" x14ac:dyDescent="0.35">
      <c r="B63" s="185"/>
      <c r="C63" s="186"/>
      <c r="D63" s="187"/>
      <c r="E63" s="186"/>
      <c r="F63" s="187"/>
      <c r="G63" s="188"/>
      <c r="H63" s="268"/>
    </row>
    <row r="64" spans="2:8" x14ac:dyDescent="0.35">
      <c r="B64" s="185"/>
      <c r="C64" s="186"/>
      <c r="D64" s="187"/>
      <c r="E64" s="186"/>
      <c r="F64" s="187"/>
      <c r="G64" s="188"/>
      <c r="H64" s="268"/>
    </row>
    <row r="65" spans="2:8" x14ac:dyDescent="0.35">
      <c r="B65" s="185"/>
      <c r="C65" s="186"/>
      <c r="D65" s="187"/>
      <c r="E65" s="186"/>
      <c r="F65" s="187"/>
      <c r="G65" s="188"/>
      <c r="H65" s="268"/>
    </row>
    <row r="66" spans="2:8" x14ac:dyDescent="0.35">
      <c r="B66" s="185"/>
      <c r="C66" s="186"/>
      <c r="D66" s="187"/>
      <c r="E66" s="186"/>
      <c r="F66" s="187"/>
      <c r="G66" s="188"/>
      <c r="H66" s="268"/>
    </row>
    <row r="67" spans="2:8" x14ac:dyDescent="0.35">
      <c r="B67" s="185"/>
      <c r="C67" s="186"/>
      <c r="D67" s="187"/>
      <c r="E67" s="186"/>
      <c r="F67" s="187"/>
      <c r="G67" s="188"/>
      <c r="H67" s="268"/>
    </row>
    <row r="68" spans="2:8" x14ac:dyDescent="0.35">
      <c r="B68" s="185"/>
      <c r="C68" s="186"/>
      <c r="D68" s="187"/>
      <c r="E68" s="186"/>
      <c r="F68" s="187"/>
      <c r="G68" s="188"/>
      <c r="H68" s="268"/>
    </row>
    <row r="69" spans="2:8" x14ac:dyDescent="0.35">
      <c r="B69" s="185"/>
      <c r="C69" s="186"/>
      <c r="D69" s="187"/>
      <c r="E69" s="186"/>
      <c r="F69" s="187"/>
      <c r="G69" s="188"/>
      <c r="H69" s="268"/>
    </row>
    <row r="70" spans="2:8" x14ac:dyDescent="0.35">
      <c r="B70" s="185"/>
      <c r="C70" s="186"/>
      <c r="D70" s="187"/>
      <c r="E70" s="186"/>
      <c r="F70" s="187"/>
      <c r="G70" s="188"/>
      <c r="H70" s="268"/>
    </row>
    <row r="71" spans="2:8" x14ac:dyDescent="0.35">
      <c r="B71" s="185"/>
      <c r="C71" s="186"/>
      <c r="D71" s="187"/>
      <c r="E71" s="186"/>
      <c r="F71" s="187"/>
      <c r="G71" s="188"/>
      <c r="H71" s="268"/>
    </row>
    <row r="72" spans="2:8" x14ac:dyDescent="0.35">
      <c r="B72" s="185"/>
      <c r="C72" s="186"/>
      <c r="D72" s="187"/>
      <c r="E72" s="186"/>
      <c r="F72" s="187"/>
      <c r="G72" s="188"/>
      <c r="H72" s="268"/>
    </row>
    <row r="73" spans="2:8" x14ac:dyDescent="0.35">
      <c r="B73" s="185"/>
      <c r="C73" s="186"/>
      <c r="D73" s="187"/>
      <c r="E73" s="186"/>
      <c r="F73" s="187"/>
      <c r="G73" s="188"/>
      <c r="H73" s="268"/>
    </row>
    <row r="74" spans="2:8" x14ac:dyDescent="0.35">
      <c r="B74" s="185"/>
      <c r="C74" s="186"/>
      <c r="D74" s="187"/>
      <c r="E74" s="186"/>
      <c r="F74" s="187"/>
      <c r="G74" s="188"/>
      <c r="H74" s="268"/>
    </row>
    <row r="75" spans="2:8" x14ac:dyDescent="0.35">
      <c r="B75" s="185"/>
      <c r="C75" s="186"/>
      <c r="D75" s="187"/>
      <c r="E75" s="186"/>
      <c r="F75" s="187"/>
      <c r="G75" s="188"/>
      <c r="H75" s="268"/>
    </row>
    <row r="76" spans="2:8" x14ac:dyDescent="0.35">
      <c r="B76" s="185"/>
      <c r="C76" s="186"/>
      <c r="D76" s="187"/>
      <c r="E76" s="186"/>
      <c r="F76" s="187"/>
      <c r="G76" s="188"/>
      <c r="H76" s="268"/>
    </row>
    <row r="77" spans="2:8" x14ac:dyDescent="0.35">
      <c r="B77" s="185"/>
      <c r="C77" s="186"/>
      <c r="D77" s="187"/>
      <c r="E77" s="186"/>
      <c r="F77" s="187"/>
      <c r="G77" s="188"/>
      <c r="H77" s="268"/>
    </row>
    <row r="78" spans="2:8" x14ac:dyDescent="0.35">
      <c r="B78" s="185"/>
      <c r="C78" s="186"/>
      <c r="D78" s="187"/>
      <c r="E78" s="186"/>
      <c r="F78" s="187"/>
      <c r="G78" s="188"/>
      <c r="H78" s="268"/>
    </row>
    <row r="79" spans="2:8" x14ac:dyDescent="0.35">
      <c r="B79" s="185"/>
      <c r="C79" s="186"/>
      <c r="D79" s="187"/>
      <c r="E79" s="186"/>
      <c r="F79" s="187"/>
      <c r="G79" s="188"/>
      <c r="H79" s="268"/>
    </row>
    <row r="80" spans="2:8" x14ac:dyDescent="0.35">
      <c r="B80" s="185"/>
      <c r="C80" s="186"/>
      <c r="D80" s="187"/>
      <c r="E80" s="186"/>
      <c r="F80" s="187"/>
      <c r="G80" s="188"/>
      <c r="H80" s="268"/>
    </row>
    <row r="81" spans="2:8" x14ac:dyDescent="0.35">
      <c r="B81" s="185"/>
      <c r="C81" s="186"/>
      <c r="D81" s="187"/>
      <c r="E81" s="186"/>
      <c r="F81" s="187"/>
      <c r="G81" s="188"/>
      <c r="H81" s="268"/>
    </row>
    <row r="82" spans="2:8" x14ac:dyDescent="0.35">
      <c r="B82" s="185"/>
      <c r="C82" s="186"/>
      <c r="D82" s="187"/>
      <c r="E82" s="186"/>
      <c r="F82" s="187"/>
      <c r="G82" s="188"/>
      <c r="H82" s="268"/>
    </row>
    <row r="83" spans="2:8" x14ac:dyDescent="0.35">
      <c r="B83" s="185"/>
      <c r="C83" s="186"/>
      <c r="D83" s="187"/>
      <c r="E83" s="186"/>
      <c r="F83" s="187"/>
      <c r="G83" s="188"/>
      <c r="H83" s="268"/>
    </row>
    <row r="84" spans="2:8" x14ac:dyDescent="0.35">
      <c r="B84" s="185"/>
      <c r="C84" s="186"/>
      <c r="D84" s="187"/>
      <c r="E84" s="186"/>
      <c r="F84" s="187"/>
      <c r="G84" s="188"/>
      <c r="H84" s="268"/>
    </row>
    <row r="85" spans="2:8" x14ac:dyDescent="0.35">
      <c r="B85" s="185"/>
      <c r="C85" s="186"/>
      <c r="D85" s="187"/>
      <c r="E85" s="186"/>
      <c r="F85" s="187"/>
      <c r="G85" s="188"/>
      <c r="H85" s="268"/>
    </row>
    <row r="86" spans="2:8" x14ac:dyDescent="0.35">
      <c r="B86" s="185"/>
      <c r="C86" s="186"/>
      <c r="D86" s="187"/>
      <c r="E86" s="186"/>
      <c r="F86" s="187"/>
      <c r="G86" s="188"/>
      <c r="H86" s="268"/>
    </row>
    <row r="87" spans="2:8" x14ac:dyDescent="0.35">
      <c r="B87" s="185"/>
      <c r="C87" s="186"/>
      <c r="D87" s="187"/>
      <c r="E87" s="186"/>
      <c r="F87" s="187"/>
      <c r="G87" s="188"/>
      <c r="H87" s="268"/>
    </row>
    <row r="88" spans="2:8" x14ac:dyDescent="0.35">
      <c r="B88" s="185"/>
      <c r="C88" s="186"/>
      <c r="D88" s="187"/>
      <c r="E88" s="186"/>
      <c r="F88" s="187"/>
      <c r="G88" s="188"/>
      <c r="H88" s="268"/>
    </row>
    <row r="89" spans="2:8" x14ac:dyDescent="0.35">
      <c r="B89" s="185"/>
      <c r="C89" s="186"/>
      <c r="D89" s="187"/>
      <c r="E89" s="186"/>
      <c r="F89" s="187"/>
      <c r="G89" s="188"/>
      <c r="H89" s="268"/>
    </row>
    <row r="90" spans="2:8" x14ac:dyDescent="0.35">
      <c r="B90" s="185"/>
      <c r="C90" s="186"/>
      <c r="D90" s="187"/>
      <c r="E90" s="186"/>
      <c r="F90" s="187"/>
      <c r="G90" s="188"/>
      <c r="H90" s="268"/>
    </row>
    <row r="91" spans="2:8" x14ac:dyDescent="0.35">
      <c r="B91" s="185"/>
      <c r="C91" s="186"/>
      <c r="D91" s="187"/>
      <c r="E91" s="186"/>
      <c r="F91" s="187"/>
      <c r="G91" s="188"/>
      <c r="H91" s="268"/>
    </row>
    <row r="92" spans="2:8" x14ac:dyDescent="0.35">
      <c r="B92" s="185"/>
      <c r="C92" s="186"/>
      <c r="D92" s="187"/>
      <c r="E92" s="186"/>
      <c r="F92" s="187"/>
      <c r="G92" s="188"/>
      <c r="H92" s="268"/>
    </row>
    <row r="93" spans="2:8" x14ac:dyDescent="0.35">
      <c r="B93" s="185"/>
      <c r="C93" s="186"/>
      <c r="D93" s="187"/>
      <c r="E93" s="186"/>
      <c r="F93" s="187"/>
      <c r="G93" s="188"/>
      <c r="H93" s="268"/>
    </row>
    <row r="94" spans="2:8" x14ac:dyDescent="0.35">
      <c r="B94" s="185"/>
      <c r="C94" s="186"/>
      <c r="D94" s="187"/>
      <c r="E94" s="186"/>
      <c r="F94" s="187"/>
      <c r="G94" s="188"/>
      <c r="H94" s="268"/>
    </row>
    <row r="95" spans="2:8" x14ac:dyDescent="0.35">
      <c r="B95" s="185"/>
      <c r="C95" s="186"/>
      <c r="D95" s="187"/>
      <c r="E95" s="186"/>
      <c r="F95" s="187"/>
      <c r="G95" s="188"/>
      <c r="H95" s="268"/>
    </row>
    <row r="96" spans="2:8" x14ac:dyDescent="0.35">
      <c r="B96" s="185"/>
      <c r="C96" s="186"/>
      <c r="D96" s="187"/>
      <c r="E96" s="186"/>
      <c r="F96" s="187"/>
      <c r="G96" s="188"/>
      <c r="H96" s="268"/>
    </row>
    <row r="97" spans="2:8" x14ac:dyDescent="0.35">
      <c r="B97" s="185"/>
      <c r="C97" s="186"/>
      <c r="D97" s="187"/>
      <c r="E97" s="186"/>
      <c r="F97" s="187"/>
      <c r="G97" s="188"/>
      <c r="H97" s="268"/>
    </row>
    <row r="98" spans="2:8" x14ac:dyDescent="0.35">
      <c r="B98" s="185"/>
      <c r="C98" s="186"/>
      <c r="D98" s="187"/>
      <c r="E98" s="186"/>
      <c r="F98" s="187"/>
      <c r="G98" s="188"/>
      <c r="H98" s="268"/>
    </row>
    <row r="99" spans="2:8" x14ac:dyDescent="0.35">
      <c r="B99" s="185"/>
      <c r="C99" s="186"/>
      <c r="D99" s="187"/>
      <c r="E99" s="186"/>
      <c r="F99" s="187"/>
      <c r="G99" s="188"/>
      <c r="H99" s="268"/>
    </row>
    <row r="100" spans="2:8" x14ac:dyDescent="0.35">
      <c r="B100" s="185"/>
      <c r="C100" s="186"/>
      <c r="D100" s="187"/>
      <c r="E100" s="186"/>
      <c r="F100" s="187"/>
      <c r="G100" s="188"/>
      <c r="H100" s="268"/>
    </row>
    <row r="101" spans="2:8" x14ac:dyDescent="0.35">
      <c r="B101" s="185"/>
      <c r="C101" s="186"/>
      <c r="D101" s="187"/>
      <c r="E101" s="186"/>
      <c r="F101" s="187"/>
      <c r="G101" s="188"/>
      <c r="H101" s="268"/>
    </row>
    <row r="102" spans="2:8" x14ac:dyDescent="0.35">
      <c r="B102" s="185"/>
      <c r="C102" s="186"/>
      <c r="D102" s="187"/>
      <c r="E102" s="186"/>
      <c r="F102" s="187"/>
      <c r="G102" s="188"/>
      <c r="H102" s="268"/>
    </row>
    <row r="103" spans="2:8" x14ac:dyDescent="0.35">
      <c r="B103" s="185"/>
      <c r="C103" s="186"/>
      <c r="D103" s="187"/>
      <c r="E103" s="186"/>
      <c r="F103" s="187"/>
      <c r="G103" s="188"/>
      <c r="H103" s="268"/>
    </row>
    <row r="104" spans="2:8" x14ac:dyDescent="0.35">
      <c r="B104" s="185"/>
      <c r="C104" s="186"/>
      <c r="D104" s="187"/>
      <c r="E104" s="186"/>
      <c r="F104" s="187"/>
      <c r="G104" s="188"/>
      <c r="H104" s="268"/>
    </row>
    <row r="105" spans="2:8" x14ac:dyDescent="0.35">
      <c r="B105" s="185"/>
      <c r="C105" s="186"/>
      <c r="D105" s="187"/>
      <c r="E105" s="186"/>
      <c r="F105" s="187"/>
      <c r="G105" s="188"/>
      <c r="H105" s="268"/>
    </row>
    <row r="106" spans="2:8" x14ac:dyDescent="0.35">
      <c r="B106" s="185"/>
      <c r="C106" s="186"/>
      <c r="D106" s="187"/>
      <c r="E106" s="186"/>
      <c r="F106" s="187"/>
      <c r="G106" s="188"/>
      <c r="H106" s="268"/>
    </row>
    <row r="107" spans="2:8" x14ac:dyDescent="0.35">
      <c r="B107" s="185"/>
      <c r="C107" s="186"/>
      <c r="D107" s="187"/>
      <c r="E107" s="186"/>
      <c r="F107" s="187"/>
      <c r="G107" s="188"/>
      <c r="H107" s="268"/>
    </row>
    <row r="108" spans="2:8" x14ac:dyDescent="0.35">
      <c r="B108" s="185"/>
      <c r="C108" s="186"/>
      <c r="D108" s="187"/>
      <c r="E108" s="186"/>
      <c r="F108" s="187"/>
      <c r="G108" s="188"/>
      <c r="H108" s="268"/>
    </row>
    <row r="109" spans="2:8" x14ac:dyDescent="0.35">
      <c r="B109" s="185"/>
      <c r="C109" s="186"/>
      <c r="D109" s="187"/>
      <c r="E109" s="186"/>
      <c r="F109" s="187"/>
      <c r="G109" s="188"/>
      <c r="H109" s="268"/>
    </row>
    <row r="110" spans="2:8" x14ac:dyDescent="0.35">
      <c r="B110" s="185"/>
      <c r="C110" s="186"/>
      <c r="D110" s="187"/>
      <c r="E110" s="186"/>
      <c r="F110" s="187"/>
      <c r="G110" s="188"/>
      <c r="H110" s="268"/>
    </row>
    <row r="111" spans="2:8" x14ac:dyDescent="0.35">
      <c r="B111" s="185"/>
      <c r="C111" s="186"/>
      <c r="D111" s="187"/>
      <c r="E111" s="186"/>
      <c r="F111" s="187"/>
      <c r="G111" s="188"/>
      <c r="H111" s="268"/>
    </row>
    <row r="112" spans="2:8" x14ac:dyDescent="0.35">
      <c r="B112" s="185"/>
      <c r="C112" s="186"/>
      <c r="D112" s="187"/>
      <c r="E112" s="186"/>
      <c r="F112" s="187"/>
      <c r="G112" s="188"/>
      <c r="H112" s="268"/>
    </row>
    <row r="113" spans="2:8" x14ac:dyDescent="0.35">
      <c r="B113" s="185"/>
      <c r="C113" s="186"/>
      <c r="D113" s="187"/>
      <c r="E113" s="186"/>
      <c r="F113" s="187"/>
      <c r="G113" s="188"/>
      <c r="H113" s="268"/>
    </row>
    <row r="114" spans="2:8" x14ac:dyDescent="0.35">
      <c r="B114" s="185"/>
      <c r="C114" s="186"/>
      <c r="D114" s="187"/>
      <c r="E114" s="186"/>
      <c r="F114" s="187"/>
      <c r="G114" s="188"/>
      <c r="H114" s="268"/>
    </row>
    <row r="115" spans="2:8" x14ac:dyDescent="0.35">
      <c r="B115" s="185"/>
      <c r="C115" s="186"/>
      <c r="D115" s="187"/>
      <c r="E115" s="186"/>
      <c r="F115" s="187"/>
      <c r="G115" s="188"/>
      <c r="H115" s="268"/>
    </row>
    <row r="116" spans="2:8" x14ac:dyDescent="0.35">
      <c r="B116" s="185"/>
      <c r="C116" s="186"/>
      <c r="D116" s="187"/>
      <c r="E116" s="186"/>
      <c r="F116" s="187"/>
      <c r="G116" s="188"/>
      <c r="H116" s="268"/>
    </row>
    <row r="117" spans="2:8" x14ac:dyDescent="0.35">
      <c r="B117" s="185"/>
      <c r="C117" s="186"/>
      <c r="D117" s="187"/>
      <c r="E117" s="186"/>
      <c r="F117" s="187"/>
      <c r="G117" s="188"/>
      <c r="H117" s="268"/>
    </row>
    <row r="118" spans="2:8" x14ac:dyDescent="0.35">
      <c r="B118" s="185"/>
      <c r="C118" s="186"/>
      <c r="D118" s="187"/>
      <c r="E118" s="186"/>
      <c r="F118" s="187"/>
      <c r="G118" s="188"/>
      <c r="H118" s="268"/>
    </row>
    <row r="119" spans="2:8" x14ac:dyDescent="0.35">
      <c r="B119" s="185"/>
      <c r="C119" s="186"/>
      <c r="D119" s="187"/>
      <c r="E119" s="186"/>
      <c r="F119" s="187"/>
      <c r="G119" s="188"/>
      <c r="H119" s="268"/>
    </row>
    <row r="120" spans="2:8" x14ac:dyDescent="0.35">
      <c r="B120" s="185"/>
      <c r="C120" s="186"/>
      <c r="D120" s="187"/>
      <c r="E120" s="186"/>
      <c r="F120" s="187"/>
      <c r="G120" s="188"/>
      <c r="H120" s="268"/>
    </row>
    <row r="121" spans="2:8" x14ac:dyDescent="0.35">
      <c r="B121" s="185"/>
      <c r="C121" s="186"/>
      <c r="D121" s="187"/>
      <c r="E121" s="186"/>
      <c r="F121" s="187"/>
      <c r="G121" s="188"/>
      <c r="H121" s="268"/>
    </row>
    <row r="122" spans="2:8" x14ac:dyDescent="0.35">
      <c r="B122" s="185"/>
      <c r="C122" s="186"/>
      <c r="D122" s="187"/>
      <c r="E122" s="186"/>
      <c r="F122" s="187"/>
      <c r="G122" s="188"/>
      <c r="H122" s="268"/>
    </row>
    <row r="123" spans="2:8" x14ac:dyDescent="0.35">
      <c r="B123" s="185"/>
      <c r="C123" s="186"/>
      <c r="D123" s="187"/>
      <c r="E123" s="186"/>
      <c r="F123" s="187"/>
      <c r="G123" s="188"/>
      <c r="H123" s="268"/>
    </row>
    <row r="124" spans="2:8" x14ac:dyDescent="0.35">
      <c r="B124" s="185"/>
      <c r="C124" s="186"/>
      <c r="D124" s="187"/>
      <c r="E124" s="186"/>
      <c r="F124" s="187"/>
      <c r="G124" s="188"/>
      <c r="H124" s="268"/>
    </row>
    <row r="125" spans="2:8" x14ac:dyDescent="0.35">
      <c r="B125" s="185"/>
      <c r="C125" s="186"/>
      <c r="D125" s="187"/>
      <c r="E125" s="186"/>
      <c r="F125" s="187"/>
      <c r="G125" s="188"/>
      <c r="H125" s="268"/>
    </row>
    <row r="126" spans="2:8" x14ac:dyDescent="0.35">
      <c r="B126" s="185"/>
      <c r="C126" s="186"/>
      <c r="D126" s="187"/>
      <c r="E126" s="186"/>
      <c r="F126" s="187"/>
      <c r="G126" s="188"/>
      <c r="H126" s="268"/>
    </row>
    <row r="127" spans="2:8" x14ac:dyDescent="0.35">
      <c r="B127" s="185"/>
      <c r="C127" s="186"/>
      <c r="D127" s="187"/>
      <c r="E127" s="186"/>
      <c r="F127" s="187"/>
      <c r="G127" s="188"/>
      <c r="H127" s="268"/>
    </row>
    <row r="128" spans="2:8" x14ac:dyDescent="0.35">
      <c r="B128" s="185"/>
      <c r="C128" s="186"/>
      <c r="D128" s="187"/>
      <c r="E128" s="186"/>
      <c r="F128" s="187"/>
      <c r="G128" s="188"/>
      <c r="H128" s="268"/>
    </row>
    <row r="129" spans="2:8" x14ac:dyDescent="0.35">
      <c r="B129" s="185"/>
      <c r="C129" s="186"/>
      <c r="D129" s="187"/>
      <c r="E129" s="186"/>
      <c r="F129" s="187"/>
      <c r="G129" s="188"/>
      <c r="H129" s="268"/>
    </row>
    <row r="130" spans="2:8" x14ac:dyDescent="0.35">
      <c r="B130" s="185"/>
      <c r="C130" s="186"/>
      <c r="D130" s="187"/>
      <c r="E130" s="186"/>
      <c r="F130" s="187"/>
      <c r="G130" s="188"/>
      <c r="H130" s="268"/>
    </row>
    <row r="131" spans="2:8" x14ac:dyDescent="0.35">
      <c r="B131" s="185"/>
      <c r="C131" s="186"/>
      <c r="D131" s="187"/>
      <c r="E131" s="186"/>
      <c r="F131" s="187"/>
      <c r="G131" s="188"/>
      <c r="H131" s="268"/>
    </row>
    <row r="132" spans="2:8" x14ac:dyDescent="0.35">
      <c r="B132" s="185"/>
      <c r="C132" s="186"/>
      <c r="D132" s="187"/>
      <c r="E132" s="186"/>
      <c r="F132" s="187"/>
      <c r="G132" s="188"/>
      <c r="H132" s="268"/>
    </row>
    <row r="133" spans="2:8" x14ac:dyDescent="0.35">
      <c r="B133" s="185"/>
      <c r="C133" s="186"/>
      <c r="D133" s="187"/>
      <c r="E133" s="186"/>
      <c r="F133" s="187"/>
      <c r="G133" s="188"/>
      <c r="H133" s="268"/>
    </row>
    <row r="134" spans="2:8" x14ac:dyDescent="0.35">
      <c r="B134" s="185"/>
      <c r="C134" s="186"/>
      <c r="D134" s="187"/>
      <c r="E134" s="186"/>
      <c r="F134" s="187"/>
      <c r="G134" s="188"/>
      <c r="H134" s="268"/>
    </row>
    <row r="135" spans="2:8" x14ac:dyDescent="0.35">
      <c r="B135" s="185"/>
      <c r="C135" s="186"/>
      <c r="D135" s="187"/>
      <c r="E135" s="186"/>
      <c r="F135" s="187"/>
      <c r="G135" s="188"/>
      <c r="H135" s="268"/>
    </row>
    <row r="136" spans="2:8" x14ac:dyDescent="0.35">
      <c r="B136" s="185"/>
      <c r="C136" s="186"/>
      <c r="D136" s="187"/>
      <c r="E136" s="186"/>
      <c r="F136" s="187"/>
      <c r="G136" s="188"/>
      <c r="H136" s="268"/>
    </row>
    <row r="137" spans="2:8" x14ac:dyDescent="0.35">
      <c r="B137" s="185"/>
      <c r="C137" s="186"/>
      <c r="D137" s="187"/>
      <c r="E137" s="186"/>
      <c r="F137" s="187"/>
      <c r="G137" s="188"/>
      <c r="H137" s="268"/>
    </row>
    <row r="138" spans="2:8" x14ac:dyDescent="0.35">
      <c r="B138" s="185"/>
      <c r="C138" s="186"/>
      <c r="D138" s="187"/>
      <c r="E138" s="186"/>
      <c r="F138" s="187"/>
      <c r="G138" s="188"/>
      <c r="H138" s="268"/>
    </row>
    <row r="139" spans="2:8" x14ac:dyDescent="0.35">
      <c r="B139" s="185"/>
      <c r="C139" s="186"/>
      <c r="D139" s="187"/>
      <c r="E139" s="186"/>
      <c r="F139" s="187"/>
      <c r="G139" s="188"/>
      <c r="H139" s="268"/>
    </row>
    <row r="140" spans="2:8" x14ac:dyDescent="0.35">
      <c r="B140" s="185"/>
      <c r="C140" s="186"/>
      <c r="D140" s="187"/>
      <c r="E140" s="186"/>
      <c r="F140" s="187"/>
      <c r="G140" s="188"/>
      <c r="H140" s="268"/>
    </row>
    <row r="141" spans="2:8" x14ac:dyDescent="0.35">
      <c r="B141" s="185"/>
      <c r="C141" s="186"/>
      <c r="D141" s="187"/>
      <c r="E141" s="186"/>
      <c r="F141" s="187"/>
      <c r="G141" s="188"/>
      <c r="H141" s="268"/>
    </row>
    <row r="142" spans="2:8" x14ac:dyDescent="0.35">
      <c r="B142" s="185"/>
      <c r="C142" s="186"/>
      <c r="D142" s="187"/>
      <c r="E142" s="186"/>
      <c r="F142" s="187"/>
      <c r="G142" s="188"/>
      <c r="H142" s="268"/>
    </row>
    <row r="143" spans="2:8" x14ac:dyDescent="0.35">
      <c r="B143" s="185"/>
      <c r="C143" s="186"/>
      <c r="D143" s="187"/>
      <c r="E143" s="186"/>
      <c r="F143" s="187"/>
      <c r="G143" s="188"/>
      <c r="H143" s="268"/>
    </row>
    <row r="144" spans="2:8" x14ac:dyDescent="0.35">
      <c r="B144" s="185"/>
      <c r="C144" s="186"/>
      <c r="D144" s="187"/>
      <c r="E144" s="186"/>
      <c r="F144" s="187"/>
      <c r="G144" s="188"/>
      <c r="H144" s="268"/>
    </row>
    <row r="145" spans="2:8" x14ac:dyDescent="0.35">
      <c r="B145" s="185"/>
      <c r="C145" s="186"/>
      <c r="D145" s="187"/>
      <c r="E145" s="186"/>
      <c r="F145" s="187"/>
      <c r="G145" s="188"/>
      <c r="H145" s="268"/>
    </row>
    <row r="146" spans="2:8" x14ac:dyDescent="0.35">
      <c r="B146" s="185"/>
      <c r="C146" s="186"/>
      <c r="D146" s="187"/>
      <c r="E146" s="186"/>
      <c r="F146" s="187"/>
      <c r="G146" s="188"/>
      <c r="H146" s="268"/>
    </row>
    <row r="147" spans="2:8" x14ac:dyDescent="0.35">
      <c r="B147" s="185"/>
      <c r="C147" s="186"/>
      <c r="D147" s="187"/>
      <c r="E147" s="186"/>
      <c r="F147" s="187"/>
      <c r="G147" s="188"/>
      <c r="H147" s="268"/>
    </row>
    <row r="148" spans="2:8" x14ac:dyDescent="0.35">
      <c r="B148" s="185"/>
      <c r="C148" s="186"/>
      <c r="D148" s="187"/>
      <c r="E148" s="186"/>
      <c r="F148" s="187"/>
      <c r="G148" s="188"/>
      <c r="H148" s="268"/>
    </row>
    <row r="149" spans="2:8" x14ac:dyDescent="0.35">
      <c r="B149" s="185"/>
      <c r="C149" s="186"/>
      <c r="D149" s="187"/>
      <c r="E149" s="186"/>
      <c r="F149" s="187"/>
      <c r="G149" s="188"/>
      <c r="H149" s="268"/>
    </row>
    <row r="150" spans="2:8" x14ac:dyDescent="0.35">
      <c r="B150" s="185"/>
      <c r="C150" s="186"/>
      <c r="D150" s="187"/>
      <c r="E150" s="186"/>
      <c r="F150" s="187"/>
      <c r="G150" s="188"/>
      <c r="H150" s="268"/>
    </row>
    <row r="151" spans="2:8" x14ac:dyDescent="0.35">
      <c r="B151" s="185"/>
      <c r="C151" s="186"/>
      <c r="D151" s="187"/>
      <c r="E151" s="186"/>
      <c r="F151" s="187"/>
      <c r="G151" s="188"/>
      <c r="H151" s="268"/>
    </row>
    <row r="152" spans="2:8" x14ac:dyDescent="0.35">
      <c r="B152" s="185"/>
      <c r="C152" s="186"/>
      <c r="D152" s="187"/>
      <c r="E152" s="186"/>
      <c r="F152" s="187"/>
      <c r="G152" s="188"/>
      <c r="H152" s="268"/>
    </row>
    <row r="153" spans="2:8" x14ac:dyDescent="0.35">
      <c r="B153" s="185"/>
      <c r="C153" s="186"/>
      <c r="D153" s="187"/>
      <c r="E153" s="186"/>
      <c r="F153" s="187"/>
      <c r="G153" s="188"/>
      <c r="H153" s="268"/>
    </row>
    <row r="154" spans="2:8" x14ac:dyDescent="0.35">
      <c r="B154" s="185"/>
      <c r="C154" s="186"/>
      <c r="D154" s="187"/>
      <c r="E154" s="186"/>
      <c r="F154" s="187"/>
      <c r="G154" s="188"/>
      <c r="H154" s="268"/>
    </row>
    <row r="155" spans="2:8" x14ac:dyDescent="0.35">
      <c r="B155" s="185"/>
      <c r="C155" s="186"/>
      <c r="D155" s="187"/>
      <c r="E155" s="186"/>
      <c r="F155" s="187"/>
      <c r="G155" s="188"/>
      <c r="H155" s="268"/>
    </row>
    <row r="156" spans="2:8" x14ac:dyDescent="0.35">
      <c r="B156" s="185"/>
      <c r="C156" s="186"/>
      <c r="D156" s="187"/>
      <c r="E156" s="186"/>
      <c r="F156" s="187"/>
      <c r="G156" s="188"/>
      <c r="H156" s="268"/>
    </row>
    <row r="157" spans="2:8" x14ac:dyDescent="0.35">
      <c r="B157" s="185"/>
      <c r="C157" s="186"/>
      <c r="D157" s="187"/>
      <c r="E157" s="186"/>
      <c r="F157" s="187"/>
      <c r="G157" s="188"/>
      <c r="H157" s="268"/>
    </row>
    <row r="158" spans="2:8" x14ac:dyDescent="0.35">
      <c r="B158" s="185"/>
      <c r="C158" s="186"/>
      <c r="D158" s="187"/>
      <c r="E158" s="186"/>
      <c r="F158" s="187"/>
      <c r="G158" s="188"/>
      <c r="H158" s="268"/>
    </row>
    <row r="159" spans="2:8" x14ac:dyDescent="0.35">
      <c r="B159" s="185"/>
      <c r="C159" s="186"/>
      <c r="D159" s="187"/>
      <c r="E159" s="186"/>
      <c r="F159" s="187"/>
      <c r="G159" s="188"/>
      <c r="H159" s="268"/>
    </row>
    <row r="160" spans="2:8" x14ac:dyDescent="0.35">
      <c r="B160" s="185"/>
      <c r="C160" s="186"/>
      <c r="D160" s="187"/>
      <c r="E160" s="186"/>
      <c r="F160" s="187"/>
      <c r="G160" s="188"/>
      <c r="H160" s="268"/>
    </row>
    <row r="161" spans="2:8" x14ac:dyDescent="0.35">
      <c r="B161" s="185"/>
      <c r="C161" s="186"/>
      <c r="D161" s="187"/>
      <c r="E161" s="186"/>
      <c r="F161" s="187"/>
      <c r="G161" s="188"/>
      <c r="H161" s="268"/>
    </row>
    <row r="162" spans="2:8" x14ac:dyDescent="0.35">
      <c r="B162" s="185"/>
      <c r="C162" s="186"/>
      <c r="D162" s="187"/>
      <c r="E162" s="186"/>
      <c r="F162" s="187"/>
      <c r="G162" s="188"/>
      <c r="H162" s="268"/>
    </row>
    <row r="163" spans="2:8" x14ac:dyDescent="0.35">
      <c r="B163" s="185"/>
      <c r="C163" s="186"/>
      <c r="D163" s="187"/>
      <c r="E163" s="186"/>
      <c r="F163" s="187"/>
      <c r="G163" s="188"/>
      <c r="H163" s="268"/>
    </row>
    <row r="164" spans="2:8" x14ac:dyDescent="0.35">
      <c r="B164" s="185"/>
      <c r="C164" s="186"/>
      <c r="D164" s="187"/>
      <c r="E164" s="186"/>
      <c r="F164" s="187"/>
      <c r="G164" s="188"/>
      <c r="H164" s="268"/>
    </row>
    <row r="165" spans="2:8" x14ac:dyDescent="0.35">
      <c r="B165" s="185"/>
      <c r="C165" s="186"/>
      <c r="D165" s="187"/>
      <c r="E165" s="186"/>
      <c r="F165" s="187"/>
      <c r="G165" s="188"/>
      <c r="H165" s="268"/>
    </row>
    <row r="166" spans="2:8" x14ac:dyDescent="0.35">
      <c r="B166" s="185"/>
      <c r="C166" s="186"/>
      <c r="D166" s="187"/>
      <c r="E166" s="186"/>
      <c r="F166" s="187"/>
      <c r="G166" s="188"/>
      <c r="H166" s="268"/>
    </row>
    <row r="167" spans="2:8" x14ac:dyDescent="0.35">
      <c r="B167" s="185"/>
      <c r="C167" s="186"/>
      <c r="D167" s="187"/>
      <c r="E167" s="186"/>
      <c r="F167" s="187"/>
      <c r="G167" s="188"/>
      <c r="H167" s="268"/>
    </row>
    <row r="168" spans="2:8" x14ac:dyDescent="0.35">
      <c r="B168" s="185"/>
      <c r="C168" s="186"/>
      <c r="D168" s="187"/>
      <c r="E168" s="186"/>
      <c r="F168" s="187"/>
      <c r="G168" s="188"/>
      <c r="H168" s="268"/>
    </row>
    <row r="169" spans="2:8" x14ac:dyDescent="0.35">
      <c r="B169" s="185"/>
      <c r="C169" s="186"/>
      <c r="D169" s="187"/>
      <c r="E169" s="186"/>
      <c r="F169" s="187"/>
      <c r="G169" s="188"/>
      <c r="H169" s="268"/>
    </row>
    <row r="170" spans="2:8" x14ac:dyDescent="0.35">
      <c r="B170" s="185"/>
      <c r="C170" s="186"/>
      <c r="D170" s="187"/>
      <c r="E170" s="186"/>
      <c r="F170" s="187"/>
      <c r="G170" s="188"/>
      <c r="H170" s="268"/>
    </row>
    <row r="171" spans="2:8" x14ac:dyDescent="0.35">
      <c r="B171" s="185"/>
      <c r="C171" s="186"/>
      <c r="D171" s="187"/>
      <c r="E171" s="186"/>
      <c r="F171" s="187"/>
      <c r="G171" s="188"/>
      <c r="H171" s="268"/>
    </row>
    <row r="172" spans="2:8" x14ac:dyDescent="0.35">
      <c r="B172" s="185"/>
      <c r="C172" s="186"/>
      <c r="D172" s="187"/>
      <c r="E172" s="186"/>
      <c r="F172" s="187"/>
      <c r="G172" s="188"/>
      <c r="H172" s="268"/>
    </row>
    <row r="173" spans="2:8" x14ac:dyDescent="0.35">
      <c r="B173" s="185"/>
      <c r="C173" s="186"/>
      <c r="D173" s="187"/>
      <c r="E173" s="186"/>
      <c r="F173" s="187"/>
      <c r="G173" s="188"/>
      <c r="H173" s="268"/>
    </row>
    <row r="174" spans="2:8" x14ac:dyDescent="0.35">
      <c r="B174" s="185"/>
      <c r="C174" s="186"/>
      <c r="D174" s="187"/>
      <c r="E174" s="186"/>
      <c r="F174" s="187"/>
      <c r="G174" s="188"/>
      <c r="H174" s="268"/>
    </row>
    <row r="175" spans="2:8" x14ac:dyDescent="0.35">
      <c r="B175" s="185"/>
      <c r="C175" s="186"/>
      <c r="D175" s="187"/>
      <c r="E175" s="186"/>
      <c r="F175" s="187"/>
      <c r="G175" s="188"/>
      <c r="H175" s="268"/>
    </row>
    <row r="176" spans="2:8" x14ac:dyDescent="0.35">
      <c r="B176" s="185"/>
      <c r="C176" s="186"/>
      <c r="D176" s="187"/>
      <c r="E176" s="186"/>
      <c r="F176" s="187"/>
      <c r="G176" s="188"/>
      <c r="H176" s="268"/>
    </row>
    <row r="177" spans="2:8" x14ac:dyDescent="0.35">
      <c r="B177" s="185"/>
      <c r="C177" s="186"/>
      <c r="D177" s="187"/>
      <c r="E177" s="186"/>
      <c r="F177" s="187"/>
      <c r="G177" s="188"/>
      <c r="H177" s="268"/>
    </row>
    <row r="178" spans="2:8" x14ac:dyDescent="0.35">
      <c r="B178" s="185"/>
      <c r="C178" s="186"/>
      <c r="D178" s="187"/>
      <c r="E178" s="186"/>
      <c r="F178" s="187"/>
      <c r="G178" s="188"/>
      <c r="H178" s="268"/>
    </row>
    <row r="179" spans="2:8" x14ac:dyDescent="0.35">
      <c r="B179" s="185"/>
      <c r="C179" s="186"/>
      <c r="D179" s="187"/>
      <c r="E179" s="186"/>
      <c r="F179" s="187"/>
      <c r="G179" s="188"/>
      <c r="H179" s="268"/>
    </row>
    <row r="180" spans="2:8" x14ac:dyDescent="0.35">
      <c r="B180" s="185"/>
      <c r="C180" s="186"/>
      <c r="D180" s="187"/>
      <c r="E180" s="186"/>
      <c r="F180" s="187"/>
      <c r="G180" s="188"/>
      <c r="H180" s="268"/>
    </row>
    <row r="181" spans="2:8" x14ac:dyDescent="0.35">
      <c r="B181" s="185"/>
      <c r="C181" s="186"/>
      <c r="D181" s="187"/>
      <c r="E181" s="186"/>
      <c r="F181" s="187"/>
      <c r="G181" s="188"/>
      <c r="H181" s="268"/>
    </row>
    <row r="182" spans="2:8" x14ac:dyDescent="0.35">
      <c r="B182" s="185"/>
      <c r="C182" s="186"/>
      <c r="D182" s="187"/>
      <c r="E182" s="186"/>
      <c r="F182" s="187"/>
      <c r="G182" s="188"/>
      <c r="H182" s="268"/>
    </row>
    <row r="183" spans="2:8" x14ac:dyDescent="0.35">
      <c r="B183" s="185"/>
      <c r="C183" s="186"/>
      <c r="D183" s="187"/>
      <c r="E183" s="186"/>
      <c r="F183" s="187"/>
      <c r="G183" s="188"/>
      <c r="H183" s="268"/>
    </row>
    <row r="184" spans="2:8" x14ac:dyDescent="0.35">
      <c r="B184" s="185"/>
      <c r="C184" s="186"/>
      <c r="D184" s="187"/>
      <c r="E184" s="186"/>
      <c r="F184" s="187"/>
      <c r="G184" s="188"/>
      <c r="H184" s="268"/>
    </row>
    <row r="185" spans="2:8" x14ac:dyDescent="0.35">
      <c r="B185" s="185"/>
      <c r="C185" s="186"/>
      <c r="D185" s="187"/>
      <c r="E185" s="186"/>
      <c r="F185" s="187"/>
      <c r="G185" s="188"/>
      <c r="H185" s="268"/>
    </row>
    <row r="186" spans="2:8" x14ac:dyDescent="0.35">
      <c r="B186" s="185"/>
      <c r="C186" s="186"/>
      <c r="D186" s="187"/>
      <c r="E186" s="186"/>
      <c r="F186" s="187"/>
      <c r="G186" s="188"/>
      <c r="H186" s="268"/>
    </row>
    <row r="187" spans="2:8" x14ac:dyDescent="0.35">
      <c r="B187" s="185"/>
      <c r="C187" s="186"/>
      <c r="D187" s="187"/>
      <c r="E187" s="186"/>
      <c r="F187" s="187"/>
      <c r="G187" s="188"/>
      <c r="H187" s="268"/>
    </row>
    <row r="188" spans="2:8" x14ac:dyDescent="0.35">
      <c r="B188" s="185"/>
      <c r="C188" s="186"/>
      <c r="D188" s="187"/>
      <c r="E188" s="186"/>
      <c r="F188" s="187"/>
      <c r="G188" s="188"/>
      <c r="H188" s="268"/>
    </row>
    <row r="189" spans="2:8" x14ac:dyDescent="0.35">
      <c r="B189" s="185"/>
      <c r="C189" s="186"/>
      <c r="D189" s="187"/>
      <c r="E189" s="186"/>
      <c r="F189" s="187"/>
      <c r="G189" s="188"/>
      <c r="H189" s="268"/>
    </row>
    <row r="190" spans="2:8" x14ac:dyDescent="0.35">
      <c r="B190" s="185"/>
      <c r="C190" s="186"/>
      <c r="D190" s="187"/>
      <c r="E190" s="186"/>
      <c r="F190" s="187"/>
      <c r="G190" s="188"/>
      <c r="H190" s="268"/>
    </row>
    <row r="191" spans="2:8" x14ac:dyDescent="0.35">
      <c r="B191" s="185"/>
      <c r="C191" s="186"/>
      <c r="D191" s="187"/>
      <c r="E191" s="186"/>
      <c r="F191" s="187"/>
      <c r="G191" s="188"/>
      <c r="H191" s="268"/>
    </row>
    <row r="192" spans="2:8" x14ac:dyDescent="0.35">
      <c r="B192" s="185"/>
      <c r="C192" s="186"/>
      <c r="D192" s="187"/>
      <c r="E192" s="186"/>
      <c r="F192" s="187"/>
      <c r="G192" s="188"/>
      <c r="H192" s="268"/>
    </row>
    <row r="193" spans="2:8" x14ac:dyDescent="0.35">
      <c r="B193" s="185"/>
      <c r="C193" s="186"/>
      <c r="D193" s="187"/>
      <c r="E193" s="186"/>
      <c r="F193" s="187"/>
      <c r="G193" s="188"/>
      <c r="H193" s="268"/>
    </row>
    <row r="194" spans="2:8" x14ac:dyDescent="0.35">
      <c r="B194" s="185"/>
      <c r="C194" s="186"/>
      <c r="D194" s="187"/>
      <c r="E194" s="186"/>
      <c r="F194" s="187"/>
      <c r="G194" s="188"/>
      <c r="H194" s="268"/>
    </row>
    <row r="195" spans="2:8" x14ac:dyDescent="0.35">
      <c r="B195" s="185"/>
      <c r="C195" s="186"/>
      <c r="D195" s="187"/>
      <c r="E195" s="186"/>
      <c r="F195" s="187"/>
      <c r="G195" s="188"/>
      <c r="H195" s="268"/>
    </row>
    <row r="196" spans="2:8" x14ac:dyDescent="0.35">
      <c r="B196" s="185"/>
      <c r="C196" s="186"/>
      <c r="D196" s="187"/>
      <c r="E196" s="186"/>
      <c r="F196" s="187"/>
      <c r="G196" s="188"/>
      <c r="H196" s="268"/>
    </row>
    <row r="197" spans="2:8" x14ac:dyDescent="0.35">
      <c r="B197" s="185"/>
      <c r="C197" s="186"/>
      <c r="D197" s="187"/>
      <c r="E197" s="186"/>
      <c r="F197" s="187"/>
      <c r="G197" s="188"/>
      <c r="H197" s="268"/>
    </row>
    <row r="198" spans="2:8" x14ac:dyDescent="0.35">
      <c r="B198" s="185"/>
      <c r="C198" s="186"/>
      <c r="D198" s="187"/>
      <c r="E198" s="186"/>
      <c r="F198" s="187"/>
      <c r="G198" s="188"/>
      <c r="H198" s="268"/>
    </row>
    <row r="199" spans="2:8" x14ac:dyDescent="0.35">
      <c r="B199" s="185"/>
      <c r="C199" s="186"/>
      <c r="D199" s="187"/>
      <c r="E199" s="186"/>
      <c r="F199" s="187"/>
      <c r="G199" s="188"/>
      <c r="H199" s="268"/>
    </row>
    <row r="200" spans="2:8" x14ac:dyDescent="0.35">
      <c r="B200" s="185"/>
      <c r="C200" s="186"/>
      <c r="D200" s="187"/>
      <c r="E200" s="186"/>
      <c r="F200" s="187"/>
      <c r="G200" s="188"/>
      <c r="H200" s="268"/>
    </row>
    <row r="201" spans="2:8" x14ac:dyDescent="0.35">
      <c r="B201" s="185"/>
      <c r="C201" s="186"/>
      <c r="D201" s="187"/>
      <c r="E201" s="186"/>
      <c r="F201" s="187"/>
      <c r="G201" s="188"/>
      <c r="H201" s="268"/>
    </row>
    <row r="202" spans="2:8" x14ac:dyDescent="0.35">
      <c r="B202" s="185"/>
      <c r="C202" s="186"/>
      <c r="D202" s="187"/>
      <c r="E202" s="186"/>
      <c r="F202" s="187"/>
      <c r="G202" s="188"/>
      <c r="H202" s="268"/>
    </row>
    <row r="203" spans="2:8" x14ac:dyDescent="0.35">
      <c r="B203" s="185"/>
      <c r="C203" s="186"/>
      <c r="D203" s="187"/>
      <c r="E203" s="186"/>
      <c r="F203" s="187"/>
      <c r="G203" s="188"/>
      <c r="H203" s="268"/>
    </row>
    <row r="204" spans="2:8" x14ac:dyDescent="0.35">
      <c r="B204" s="185"/>
      <c r="C204" s="186"/>
      <c r="D204" s="187"/>
      <c r="E204" s="186"/>
      <c r="F204" s="187"/>
      <c r="G204" s="188"/>
      <c r="H204" s="268"/>
    </row>
    <row r="205" spans="2:8" x14ac:dyDescent="0.35">
      <c r="B205" s="185"/>
      <c r="C205" s="186"/>
      <c r="D205" s="187"/>
      <c r="E205" s="186"/>
      <c r="F205" s="187"/>
      <c r="G205" s="188"/>
      <c r="H205" s="268"/>
    </row>
    <row r="206" spans="2:8" x14ac:dyDescent="0.35">
      <c r="B206" s="185"/>
      <c r="C206" s="186"/>
      <c r="D206" s="187"/>
      <c r="E206" s="186"/>
      <c r="F206" s="187"/>
      <c r="G206" s="188"/>
      <c r="H206" s="268"/>
    </row>
    <row r="207" spans="2:8" x14ac:dyDescent="0.35">
      <c r="B207" s="185"/>
      <c r="C207" s="186"/>
      <c r="D207" s="187"/>
      <c r="E207" s="186"/>
      <c r="F207" s="187"/>
      <c r="G207" s="188"/>
      <c r="H207" s="268"/>
    </row>
    <row r="208" spans="2:8" x14ac:dyDescent="0.35">
      <c r="B208" s="185"/>
      <c r="C208" s="186"/>
      <c r="D208" s="187"/>
      <c r="E208" s="186"/>
      <c r="F208" s="187"/>
      <c r="G208" s="188"/>
      <c r="H208" s="268"/>
    </row>
    <row r="209" spans="2:8" x14ac:dyDescent="0.35">
      <c r="B209" s="185"/>
      <c r="C209" s="186"/>
      <c r="D209" s="187"/>
      <c r="E209" s="186"/>
      <c r="F209" s="187"/>
      <c r="G209" s="188"/>
      <c r="H209" s="268"/>
    </row>
    <row r="210" spans="2:8" x14ac:dyDescent="0.35">
      <c r="B210" s="185"/>
      <c r="C210" s="186"/>
      <c r="D210" s="187"/>
      <c r="E210" s="186"/>
      <c r="F210" s="187"/>
      <c r="G210" s="188"/>
      <c r="H210" s="268"/>
    </row>
    <row r="211" spans="2:8" x14ac:dyDescent="0.35">
      <c r="B211" s="185"/>
      <c r="C211" s="186"/>
      <c r="D211" s="187"/>
      <c r="E211" s="186"/>
      <c r="F211" s="187"/>
      <c r="G211" s="188"/>
      <c r="H211" s="268"/>
    </row>
    <row r="212" spans="2:8" x14ac:dyDescent="0.35">
      <c r="B212" s="185"/>
      <c r="C212" s="186"/>
      <c r="D212" s="187"/>
      <c r="E212" s="186"/>
      <c r="F212" s="187"/>
      <c r="G212" s="188"/>
      <c r="H212" s="268"/>
    </row>
    <row r="213" spans="2:8" x14ac:dyDescent="0.35">
      <c r="B213" s="185"/>
      <c r="C213" s="186"/>
      <c r="D213" s="187"/>
      <c r="E213" s="186"/>
      <c r="F213" s="187"/>
      <c r="G213" s="188"/>
      <c r="H213" s="268"/>
    </row>
    <row r="214" spans="2:8" x14ac:dyDescent="0.35">
      <c r="B214" s="185"/>
      <c r="C214" s="186"/>
      <c r="D214" s="187"/>
      <c r="E214" s="186"/>
      <c r="F214" s="187"/>
      <c r="G214" s="188"/>
      <c r="H214" s="268"/>
    </row>
    <row r="215" spans="2:8" x14ac:dyDescent="0.35">
      <c r="B215" s="185"/>
      <c r="C215" s="186"/>
      <c r="D215" s="187"/>
      <c r="E215" s="186"/>
      <c r="F215" s="187"/>
      <c r="G215" s="188"/>
      <c r="H215" s="268"/>
    </row>
    <row r="216" spans="2:8" x14ac:dyDescent="0.35">
      <c r="B216" s="185"/>
      <c r="C216" s="186"/>
      <c r="D216" s="187"/>
      <c r="E216" s="186"/>
      <c r="F216" s="187"/>
      <c r="G216" s="188"/>
      <c r="H216" s="268"/>
    </row>
    <row r="217" spans="2:8" x14ac:dyDescent="0.35">
      <c r="B217" s="185"/>
      <c r="C217" s="186"/>
      <c r="D217" s="187"/>
      <c r="E217" s="186"/>
      <c r="F217" s="187"/>
      <c r="G217" s="188"/>
      <c r="H217" s="268"/>
    </row>
    <row r="218" spans="2:8" x14ac:dyDescent="0.35">
      <c r="B218" s="185"/>
      <c r="C218" s="186"/>
      <c r="D218" s="187"/>
      <c r="E218" s="186"/>
      <c r="F218" s="187"/>
      <c r="G218" s="188"/>
      <c r="H218" s="268"/>
    </row>
    <row r="219" spans="2:8" x14ac:dyDescent="0.35">
      <c r="B219" s="185"/>
      <c r="C219" s="186"/>
      <c r="D219" s="187"/>
      <c r="E219" s="186"/>
      <c r="F219" s="187"/>
      <c r="G219" s="188"/>
      <c r="H219" s="268"/>
    </row>
    <row r="220" spans="2:8" x14ac:dyDescent="0.35">
      <c r="B220" s="185"/>
      <c r="C220" s="186"/>
      <c r="D220" s="187"/>
      <c r="E220" s="186"/>
      <c r="F220" s="187"/>
      <c r="G220" s="188"/>
      <c r="H220" s="268"/>
    </row>
    <row r="221" spans="2:8" x14ac:dyDescent="0.35">
      <c r="B221" s="185"/>
      <c r="C221" s="186"/>
      <c r="D221" s="187"/>
      <c r="E221" s="186"/>
      <c r="F221" s="187"/>
      <c r="G221" s="188"/>
      <c r="H221" s="268"/>
    </row>
    <row r="222" spans="2:8" x14ac:dyDescent="0.35">
      <c r="B222" s="185"/>
      <c r="C222" s="186"/>
      <c r="D222" s="187"/>
      <c r="E222" s="186"/>
      <c r="F222" s="187"/>
      <c r="G222" s="188"/>
      <c r="H222" s="268"/>
    </row>
    <row r="223" spans="2:8" x14ac:dyDescent="0.35">
      <c r="B223" s="185"/>
      <c r="C223" s="186"/>
      <c r="D223" s="187"/>
      <c r="E223" s="186"/>
      <c r="F223" s="187"/>
      <c r="G223" s="188"/>
      <c r="H223" s="268"/>
    </row>
    <row r="224" spans="2:8" x14ac:dyDescent="0.35">
      <c r="B224" s="185"/>
      <c r="C224" s="186"/>
      <c r="D224" s="187"/>
      <c r="E224" s="186"/>
      <c r="F224" s="187"/>
      <c r="G224" s="188"/>
      <c r="H224" s="268"/>
    </row>
    <row r="225" spans="2:8" x14ac:dyDescent="0.35">
      <c r="B225" s="185"/>
      <c r="C225" s="186"/>
      <c r="D225" s="187"/>
      <c r="E225" s="186"/>
      <c r="F225" s="187"/>
      <c r="G225" s="188"/>
      <c r="H225" s="268"/>
    </row>
    <row r="226" spans="2:8" x14ac:dyDescent="0.35">
      <c r="B226" s="185"/>
      <c r="C226" s="186"/>
      <c r="D226" s="187"/>
      <c r="E226" s="186"/>
      <c r="F226" s="187"/>
      <c r="G226" s="188"/>
      <c r="H226" s="268"/>
    </row>
    <row r="227" spans="2:8" x14ac:dyDescent="0.35">
      <c r="B227" s="185"/>
      <c r="C227" s="186"/>
      <c r="D227" s="187"/>
      <c r="E227" s="186"/>
      <c r="F227" s="187"/>
      <c r="G227" s="188"/>
      <c r="H227" s="268"/>
    </row>
    <row r="228" spans="2:8" x14ac:dyDescent="0.35">
      <c r="B228" s="185"/>
      <c r="C228" s="186"/>
      <c r="D228" s="187"/>
      <c r="E228" s="186"/>
      <c r="F228" s="187"/>
      <c r="G228" s="188"/>
      <c r="H228" s="268"/>
    </row>
    <row r="229" spans="2:8" x14ac:dyDescent="0.35">
      <c r="B229" s="185"/>
      <c r="C229" s="186"/>
      <c r="D229" s="187"/>
      <c r="E229" s="186"/>
      <c r="F229" s="187"/>
      <c r="G229" s="188"/>
      <c r="H229" s="268"/>
    </row>
    <row r="230" spans="2:8" x14ac:dyDescent="0.35">
      <c r="B230" s="185"/>
      <c r="C230" s="186"/>
      <c r="D230" s="187"/>
      <c r="E230" s="186"/>
      <c r="F230" s="187"/>
      <c r="G230" s="188"/>
      <c r="H230" s="268"/>
    </row>
    <row r="231" spans="2:8" x14ac:dyDescent="0.35">
      <c r="B231" s="185"/>
      <c r="C231" s="186"/>
      <c r="D231" s="187"/>
      <c r="E231" s="186"/>
      <c r="F231" s="187"/>
      <c r="G231" s="188"/>
      <c r="H231" s="268"/>
    </row>
    <row r="232" spans="2:8" x14ac:dyDescent="0.35">
      <c r="B232" s="185"/>
      <c r="C232" s="186"/>
      <c r="D232" s="187"/>
      <c r="E232" s="186"/>
      <c r="F232" s="187"/>
      <c r="G232" s="188"/>
      <c r="H232" s="268"/>
    </row>
    <row r="233" spans="2:8" x14ac:dyDescent="0.35">
      <c r="B233" s="185"/>
      <c r="C233" s="186"/>
      <c r="D233" s="187"/>
      <c r="E233" s="186"/>
      <c r="F233" s="187"/>
      <c r="G233" s="188"/>
      <c r="H233" s="268"/>
    </row>
    <row r="234" spans="2:8" x14ac:dyDescent="0.35">
      <c r="B234" s="185"/>
      <c r="C234" s="186"/>
      <c r="D234" s="187"/>
      <c r="E234" s="186"/>
      <c r="F234" s="187"/>
      <c r="G234" s="188"/>
      <c r="H234" s="268"/>
    </row>
    <row r="235" spans="2:8" x14ac:dyDescent="0.35">
      <c r="B235" s="185"/>
      <c r="C235" s="186"/>
      <c r="D235" s="187"/>
      <c r="E235" s="186"/>
      <c r="F235" s="187"/>
      <c r="G235" s="188"/>
      <c r="H235" s="268"/>
    </row>
    <row r="236" spans="2:8" x14ac:dyDescent="0.35">
      <c r="B236" s="185"/>
      <c r="C236" s="186"/>
      <c r="D236" s="187"/>
      <c r="E236" s="186"/>
      <c r="F236" s="187"/>
      <c r="G236" s="188"/>
      <c r="H236" s="268"/>
    </row>
    <row r="237" spans="2:8" x14ac:dyDescent="0.35">
      <c r="B237" s="185"/>
      <c r="C237" s="186"/>
      <c r="D237" s="187"/>
      <c r="E237" s="186"/>
      <c r="F237" s="187"/>
      <c r="G237" s="188"/>
      <c r="H237" s="268"/>
    </row>
    <row r="238" spans="2:8" x14ac:dyDescent="0.35">
      <c r="B238" s="185"/>
      <c r="C238" s="186"/>
      <c r="D238" s="187"/>
      <c r="E238" s="186"/>
      <c r="F238" s="187"/>
      <c r="G238" s="188"/>
      <c r="H238" s="268"/>
    </row>
    <row r="239" spans="2:8" x14ac:dyDescent="0.35">
      <c r="B239" s="185"/>
      <c r="C239" s="186"/>
      <c r="D239" s="187"/>
      <c r="E239" s="186"/>
      <c r="F239" s="187"/>
      <c r="G239" s="188"/>
      <c r="H239" s="268"/>
    </row>
    <row r="240" spans="2:8" x14ac:dyDescent="0.35">
      <c r="B240" s="185"/>
      <c r="C240" s="186"/>
      <c r="D240" s="187"/>
      <c r="E240" s="186"/>
      <c r="F240" s="187"/>
      <c r="G240" s="188"/>
      <c r="H240" s="268"/>
    </row>
    <row r="241" spans="2:8" x14ac:dyDescent="0.35">
      <c r="B241" s="185"/>
      <c r="C241" s="186"/>
      <c r="D241" s="187"/>
      <c r="E241" s="186"/>
      <c r="F241" s="187"/>
      <c r="G241" s="188"/>
      <c r="H241" s="268"/>
    </row>
    <row r="242" spans="2:8" x14ac:dyDescent="0.35">
      <c r="B242" s="185"/>
      <c r="C242" s="186"/>
      <c r="D242" s="187"/>
      <c r="E242" s="186"/>
      <c r="F242" s="187"/>
      <c r="G242" s="188"/>
      <c r="H242" s="268"/>
    </row>
    <row r="243" spans="2:8" x14ac:dyDescent="0.35">
      <c r="B243" s="185"/>
      <c r="C243" s="186"/>
      <c r="D243" s="187"/>
      <c r="E243" s="186"/>
      <c r="F243" s="187"/>
      <c r="G243" s="188"/>
      <c r="H243" s="268"/>
    </row>
    <row r="244" spans="2:8" x14ac:dyDescent="0.35">
      <c r="B244" s="185"/>
      <c r="C244" s="186"/>
      <c r="D244" s="187"/>
      <c r="E244" s="186"/>
      <c r="F244" s="187"/>
      <c r="G244" s="188"/>
      <c r="H244" s="268"/>
    </row>
    <row r="245" spans="2:8" x14ac:dyDescent="0.35">
      <c r="B245" s="185"/>
      <c r="C245" s="186"/>
      <c r="D245" s="187"/>
      <c r="E245" s="186"/>
      <c r="F245" s="187"/>
      <c r="G245" s="188"/>
      <c r="H245" s="268"/>
    </row>
    <row r="246" spans="2:8" x14ac:dyDescent="0.35">
      <c r="B246" s="185"/>
      <c r="C246" s="186"/>
      <c r="D246" s="187"/>
      <c r="E246" s="186"/>
      <c r="F246" s="187"/>
      <c r="G246" s="188"/>
      <c r="H246" s="268"/>
    </row>
    <row r="247" spans="2:8" x14ac:dyDescent="0.35">
      <c r="B247" s="185"/>
      <c r="C247" s="186"/>
      <c r="D247" s="187"/>
      <c r="E247" s="186"/>
      <c r="F247" s="187"/>
      <c r="G247" s="188"/>
      <c r="H247" s="268"/>
    </row>
    <row r="248" spans="2:8" x14ac:dyDescent="0.35">
      <c r="B248" s="185"/>
      <c r="C248" s="186"/>
      <c r="D248" s="187"/>
      <c r="E248" s="186"/>
      <c r="F248" s="187"/>
      <c r="G248" s="188"/>
      <c r="H248" s="268"/>
    </row>
    <row r="249" spans="2:8" x14ac:dyDescent="0.35">
      <c r="B249" s="185"/>
      <c r="C249" s="186"/>
      <c r="D249" s="187"/>
      <c r="E249" s="186"/>
      <c r="F249" s="187"/>
      <c r="G249" s="188"/>
      <c r="H249" s="268"/>
    </row>
    <row r="250" spans="2:8" x14ac:dyDescent="0.35">
      <c r="B250" s="185"/>
      <c r="C250" s="186"/>
      <c r="D250" s="187"/>
      <c r="E250" s="186"/>
      <c r="F250" s="187"/>
      <c r="G250" s="188"/>
      <c r="H250" s="268"/>
    </row>
    <row r="251" spans="2:8" x14ac:dyDescent="0.35">
      <c r="B251" s="185"/>
      <c r="C251" s="186"/>
      <c r="D251" s="187"/>
      <c r="E251" s="186"/>
      <c r="F251" s="187"/>
      <c r="G251" s="188"/>
      <c r="H251" s="268"/>
    </row>
    <row r="252" spans="2:8" x14ac:dyDescent="0.35">
      <c r="B252" s="185"/>
      <c r="C252" s="186"/>
      <c r="D252" s="187"/>
      <c r="E252" s="186"/>
      <c r="F252" s="187"/>
      <c r="G252" s="188"/>
      <c r="H252" s="268"/>
    </row>
    <row r="253" spans="2:8" x14ac:dyDescent="0.35">
      <c r="B253" s="185"/>
      <c r="C253" s="186"/>
      <c r="D253" s="187"/>
      <c r="E253" s="186"/>
      <c r="F253" s="187"/>
      <c r="G253" s="188"/>
      <c r="H253" s="268"/>
    </row>
    <row r="254" spans="2:8" x14ac:dyDescent="0.35">
      <c r="B254" s="185"/>
      <c r="C254" s="186"/>
      <c r="D254" s="187"/>
      <c r="E254" s="186"/>
      <c r="F254" s="187"/>
      <c r="G254" s="188"/>
      <c r="H254" s="268"/>
    </row>
    <row r="255" spans="2:8" x14ac:dyDescent="0.35">
      <c r="B255" s="185"/>
      <c r="C255" s="186"/>
      <c r="D255" s="187"/>
      <c r="E255" s="186"/>
      <c r="F255" s="187"/>
      <c r="G255" s="188"/>
      <c r="H255" s="268"/>
    </row>
    <row r="256" spans="2:8" x14ac:dyDescent="0.35">
      <c r="B256" s="185"/>
      <c r="C256" s="186"/>
      <c r="D256" s="187"/>
      <c r="E256" s="186"/>
      <c r="F256" s="187"/>
      <c r="G256" s="188"/>
      <c r="H256" s="268"/>
    </row>
    <row r="257" spans="2:8" x14ac:dyDescent="0.35">
      <c r="B257" s="185"/>
      <c r="C257" s="186"/>
      <c r="D257" s="187"/>
      <c r="E257" s="186"/>
      <c r="F257" s="187"/>
      <c r="G257" s="188"/>
      <c r="H257" s="268"/>
    </row>
    <row r="258" spans="2:8" x14ac:dyDescent="0.35">
      <c r="B258" s="185"/>
      <c r="C258" s="186"/>
      <c r="D258" s="187"/>
      <c r="E258" s="186"/>
      <c r="F258" s="187"/>
      <c r="G258" s="188"/>
      <c r="H258" s="268"/>
    </row>
    <row r="259" spans="2:8" x14ac:dyDescent="0.35">
      <c r="B259" s="185"/>
      <c r="C259" s="186"/>
      <c r="D259" s="187"/>
      <c r="E259" s="186"/>
      <c r="F259" s="187"/>
      <c r="G259" s="188"/>
      <c r="H259" s="268"/>
    </row>
    <row r="260" spans="2:8" x14ac:dyDescent="0.35">
      <c r="B260" s="185"/>
      <c r="C260" s="186"/>
      <c r="D260" s="187"/>
      <c r="E260" s="186"/>
      <c r="F260" s="187"/>
      <c r="G260" s="188"/>
      <c r="H260" s="268"/>
    </row>
    <row r="261" spans="2:8" x14ac:dyDescent="0.35">
      <c r="B261" s="185"/>
      <c r="C261" s="186"/>
      <c r="D261" s="187"/>
      <c r="E261" s="186"/>
      <c r="F261" s="187"/>
      <c r="G261" s="188"/>
      <c r="H261" s="268"/>
    </row>
    <row r="262" spans="2:8" x14ac:dyDescent="0.35">
      <c r="B262" s="185"/>
      <c r="C262" s="186"/>
      <c r="D262" s="187"/>
      <c r="E262" s="186"/>
      <c r="F262" s="187"/>
      <c r="G262" s="188"/>
      <c r="H262" s="268"/>
    </row>
    <row r="263" spans="2:8" x14ac:dyDescent="0.35">
      <c r="B263" s="185"/>
      <c r="C263" s="186"/>
      <c r="D263" s="187"/>
      <c r="E263" s="186"/>
      <c r="F263" s="187"/>
      <c r="G263" s="188"/>
      <c r="H263" s="268"/>
    </row>
    <row r="264" spans="2:8" x14ac:dyDescent="0.35">
      <c r="B264" s="185"/>
      <c r="C264" s="186"/>
      <c r="D264" s="187"/>
      <c r="E264" s="186"/>
      <c r="F264" s="187"/>
      <c r="G264" s="188"/>
      <c r="H264" s="268"/>
    </row>
    <row r="265" spans="2:8" x14ac:dyDescent="0.35">
      <c r="B265" s="185"/>
      <c r="C265" s="186"/>
      <c r="D265" s="187"/>
      <c r="E265" s="186"/>
      <c r="F265" s="187"/>
      <c r="G265" s="188"/>
      <c r="H265" s="268"/>
    </row>
    <row r="266" spans="2:8" x14ac:dyDescent="0.35">
      <c r="B266" s="185"/>
      <c r="C266" s="186"/>
      <c r="D266" s="187"/>
      <c r="E266" s="186"/>
      <c r="F266" s="187"/>
      <c r="G266" s="188"/>
      <c r="H266" s="268"/>
    </row>
    <row r="267" spans="2:8" x14ac:dyDescent="0.35">
      <c r="B267" s="185"/>
      <c r="C267" s="186"/>
      <c r="D267" s="187"/>
      <c r="E267" s="186"/>
      <c r="F267" s="187"/>
      <c r="G267" s="188"/>
      <c r="H267" s="268"/>
    </row>
    <row r="268" spans="2:8" x14ac:dyDescent="0.35">
      <c r="B268" s="185"/>
      <c r="C268" s="186"/>
      <c r="D268" s="187"/>
      <c r="E268" s="186"/>
      <c r="F268" s="187"/>
      <c r="G268" s="188"/>
      <c r="H268" s="268"/>
    </row>
    <row r="269" spans="2:8" x14ac:dyDescent="0.35">
      <c r="B269" s="185"/>
      <c r="C269" s="186"/>
      <c r="D269" s="187"/>
      <c r="E269" s="186"/>
      <c r="F269" s="187"/>
      <c r="G269" s="188"/>
      <c r="H269" s="268"/>
    </row>
    <row r="270" spans="2:8" x14ac:dyDescent="0.35">
      <c r="B270" s="185"/>
      <c r="C270" s="186"/>
      <c r="D270" s="187"/>
      <c r="E270" s="186"/>
      <c r="F270" s="187"/>
      <c r="G270" s="188"/>
      <c r="H270" s="268"/>
    </row>
    <row r="271" spans="2:8" x14ac:dyDescent="0.35">
      <c r="B271" s="185"/>
      <c r="C271" s="186"/>
      <c r="D271" s="187"/>
      <c r="E271" s="186"/>
      <c r="F271" s="187"/>
      <c r="G271" s="188"/>
      <c r="H271" s="268"/>
    </row>
    <row r="272" spans="2:8" x14ac:dyDescent="0.35">
      <c r="B272" s="185"/>
      <c r="C272" s="186"/>
      <c r="D272" s="187"/>
      <c r="E272" s="186"/>
      <c r="F272" s="187"/>
      <c r="G272" s="188"/>
      <c r="H272" s="268"/>
    </row>
    <row r="273" spans="2:8" x14ac:dyDescent="0.35">
      <c r="B273" s="185"/>
      <c r="C273" s="186"/>
      <c r="D273" s="187"/>
      <c r="E273" s="186"/>
      <c r="F273" s="187"/>
      <c r="G273" s="188"/>
      <c r="H273" s="268"/>
    </row>
    <row r="274" spans="2:8" x14ac:dyDescent="0.35">
      <c r="B274" s="185"/>
      <c r="C274" s="186"/>
      <c r="D274" s="187"/>
      <c r="E274" s="186"/>
      <c r="F274" s="187"/>
      <c r="G274" s="188"/>
      <c r="H274" s="268"/>
    </row>
    <row r="275" spans="2:8" x14ac:dyDescent="0.35">
      <c r="B275" s="185"/>
      <c r="C275" s="186"/>
      <c r="D275" s="187"/>
      <c r="E275" s="186"/>
      <c r="F275" s="187"/>
      <c r="G275" s="188"/>
      <c r="H275" s="268"/>
    </row>
    <row r="276" spans="2:8" x14ac:dyDescent="0.35">
      <c r="B276" s="185"/>
      <c r="C276" s="186"/>
      <c r="D276" s="187"/>
      <c r="E276" s="186"/>
      <c r="F276" s="187"/>
      <c r="G276" s="188"/>
      <c r="H276" s="268"/>
    </row>
    <row r="277" spans="2:8" x14ac:dyDescent="0.35">
      <c r="B277" s="185"/>
      <c r="C277" s="186"/>
      <c r="D277" s="187"/>
      <c r="E277" s="186"/>
      <c r="F277" s="187"/>
      <c r="G277" s="188"/>
      <c r="H277" s="268"/>
    </row>
    <row r="278" spans="2:8" x14ac:dyDescent="0.35">
      <c r="B278" s="185"/>
      <c r="C278" s="186"/>
      <c r="D278" s="187"/>
      <c r="E278" s="186"/>
      <c r="F278" s="187"/>
      <c r="G278" s="188"/>
      <c r="H278" s="268"/>
    </row>
    <row r="279" spans="2:8" x14ac:dyDescent="0.35">
      <c r="B279" s="185"/>
      <c r="C279" s="186"/>
      <c r="D279" s="187"/>
      <c r="E279" s="186"/>
      <c r="F279" s="187"/>
      <c r="G279" s="188"/>
      <c r="H279" s="268"/>
    </row>
    <row r="280" spans="2:8" x14ac:dyDescent="0.35">
      <c r="B280" s="185"/>
      <c r="C280" s="186"/>
      <c r="D280" s="187"/>
      <c r="E280" s="186"/>
      <c r="F280" s="187"/>
      <c r="G280" s="188"/>
      <c r="H280" s="268"/>
    </row>
    <row r="281" spans="2:8" x14ac:dyDescent="0.35">
      <c r="B281" s="185"/>
      <c r="C281" s="186"/>
      <c r="D281" s="187"/>
      <c r="E281" s="186"/>
      <c r="F281" s="187"/>
      <c r="G281" s="188"/>
      <c r="H281" s="268"/>
    </row>
    <row r="282" spans="2:8" x14ac:dyDescent="0.35">
      <c r="B282" s="185"/>
      <c r="C282" s="186"/>
      <c r="D282" s="187"/>
      <c r="E282" s="186"/>
      <c r="F282" s="187"/>
      <c r="G282" s="188"/>
      <c r="H282" s="268"/>
    </row>
    <row r="283" spans="2:8" x14ac:dyDescent="0.35">
      <c r="B283" s="185"/>
      <c r="C283" s="186"/>
      <c r="D283" s="187"/>
      <c r="E283" s="186"/>
      <c r="F283" s="187"/>
      <c r="G283" s="188"/>
      <c r="H283" s="268"/>
    </row>
    <row r="284" spans="2:8" x14ac:dyDescent="0.35">
      <c r="B284" s="185"/>
      <c r="C284" s="186"/>
      <c r="D284" s="187"/>
      <c r="E284" s="186"/>
      <c r="F284" s="187"/>
      <c r="G284" s="188"/>
      <c r="H284" s="268"/>
    </row>
    <row r="285" spans="2:8" x14ac:dyDescent="0.35">
      <c r="B285" s="185"/>
      <c r="C285" s="186"/>
      <c r="D285" s="187"/>
      <c r="E285" s="186"/>
      <c r="F285" s="187"/>
      <c r="G285" s="188"/>
      <c r="H285" s="268"/>
    </row>
    <row r="286" spans="2:8" x14ac:dyDescent="0.35">
      <c r="B286" s="185"/>
      <c r="C286" s="186"/>
      <c r="D286" s="187"/>
      <c r="E286" s="186"/>
      <c r="F286" s="187"/>
      <c r="G286" s="188"/>
      <c r="H286" s="268"/>
    </row>
    <row r="287" spans="2:8" x14ac:dyDescent="0.35">
      <c r="B287" s="185"/>
      <c r="C287" s="186"/>
      <c r="D287" s="187"/>
      <c r="E287" s="186"/>
      <c r="F287" s="187"/>
      <c r="G287" s="188"/>
      <c r="H287" s="268"/>
    </row>
    <row r="288" spans="2:8" x14ac:dyDescent="0.35">
      <c r="B288" s="185"/>
      <c r="C288" s="186"/>
      <c r="D288" s="187"/>
      <c r="E288" s="186"/>
      <c r="F288" s="187"/>
      <c r="G288" s="188"/>
      <c r="H288" s="268"/>
    </row>
    <row r="289" spans="2:8" x14ac:dyDescent="0.35">
      <c r="B289" s="185"/>
      <c r="C289" s="186"/>
      <c r="D289" s="187"/>
      <c r="E289" s="186"/>
      <c r="F289" s="187"/>
      <c r="G289" s="188"/>
      <c r="H289" s="268"/>
    </row>
    <row r="290" spans="2:8" x14ac:dyDescent="0.35">
      <c r="B290" s="185"/>
      <c r="C290" s="186"/>
      <c r="D290" s="187"/>
      <c r="E290" s="186"/>
      <c r="F290" s="187"/>
      <c r="G290" s="188"/>
      <c r="H290" s="268"/>
    </row>
    <row r="291" spans="2:8" x14ac:dyDescent="0.35">
      <c r="B291" s="185"/>
      <c r="C291" s="186"/>
      <c r="D291" s="187"/>
      <c r="E291" s="186"/>
      <c r="F291" s="187"/>
      <c r="G291" s="188"/>
      <c r="H291" s="268"/>
    </row>
    <row r="292" spans="2:8" x14ac:dyDescent="0.35">
      <c r="B292" s="185"/>
      <c r="C292" s="186"/>
      <c r="D292" s="187"/>
      <c r="E292" s="186"/>
      <c r="F292" s="187"/>
      <c r="G292" s="188"/>
      <c r="H292" s="268"/>
    </row>
    <row r="293" spans="2:8" x14ac:dyDescent="0.35">
      <c r="B293" s="185"/>
      <c r="C293" s="186"/>
      <c r="D293" s="187"/>
      <c r="E293" s="186"/>
      <c r="F293" s="187"/>
      <c r="G293" s="188"/>
      <c r="H293" s="268"/>
    </row>
    <row r="294" spans="2:8" x14ac:dyDescent="0.35">
      <c r="B294" s="185"/>
      <c r="C294" s="186"/>
      <c r="D294" s="187"/>
      <c r="E294" s="186"/>
      <c r="F294" s="187"/>
      <c r="G294" s="188"/>
      <c r="H294" s="268"/>
    </row>
    <row r="295" spans="2:8" x14ac:dyDescent="0.35">
      <c r="B295" s="185"/>
      <c r="C295" s="186"/>
      <c r="D295" s="187"/>
      <c r="E295" s="186"/>
      <c r="F295" s="187"/>
      <c r="G295" s="188"/>
      <c r="H295" s="268"/>
    </row>
    <row r="296" spans="2:8" x14ac:dyDescent="0.35">
      <c r="B296" s="185"/>
      <c r="C296" s="186"/>
      <c r="D296" s="187"/>
      <c r="E296" s="186"/>
      <c r="F296" s="187"/>
      <c r="G296" s="188"/>
      <c r="H296" s="268"/>
    </row>
    <row r="297" spans="2:8" x14ac:dyDescent="0.35">
      <c r="B297" s="185"/>
      <c r="C297" s="186"/>
      <c r="D297" s="187"/>
      <c r="E297" s="186"/>
      <c r="F297" s="187"/>
      <c r="G297" s="188"/>
      <c r="H297" s="268"/>
    </row>
    <row r="298" spans="2:8" x14ac:dyDescent="0.35">
      <c r="B298" s="185"/>
      <c r="C298" s="186"/>
      <c r="D298" s="187"/>
      <c r="E298" s="186"/>
      <c r="F298" s="187"/>
      <c r="G298" s="188"/>
      <c r="H298" s="268"/>
    </row>
    <row r="299" spans="2:8" x14ac:dyDescent="0.35">
      <c r="B299" s="185"/>
      <c r="C299" s="186"/>
      <c r="D299" s="187"/>
      <c r="E299" s="186"/>
      <c r="F299" s="187"/>
      <c r="G299" s="188"/>
      <c r="H299" s="268"/>
    </row>
    <row r="300" spans="2:8" x14ac:dyDescent="0.35">
      <c r="B300" s="185"/>
      <c r="C300" s="186"/>
      <c r="D300" s="187"/>
      <c r="E300" s="186"/>
      <c r="F300" s="187"/>
      <c r="G300" s="188"/>
      <c r="H300" s="268"/>
    </row>
    <row r="301" spans="2:8" x14ac:dyDescent="0.35">
      <c r="B301" s="185"/>
      <c r="C301" s="186"/>
      <c r="D301" s="187"/>
      <c r="E301" s="186"/>
      <c r="F301" s="187"/>
      <c r="G301" s="188"/>
      <c r="H301" s="268"/>
    </row>
    <row r="302" spans="2:8" x14ac:dyDescent="0.35">
      <c r="B302" s="185"/>
      <c r="C302" s="186"/>
      <c r="D302" s="187"/>
      <c r="E302" s="186"/>
      <c r="F302" s="187"/>
      <c r="G302" s="188"/>
      <c r="H302" s="268"/>
    </row>
    <row r="303" spans="2:8" x14ac:dyDescent="0.35">
      <c r="B303" s="185"/>
      <c r="C303" s="186"/>
      <c r="D303" s="187"/>
      <c r="E303" s="186"/>
      <c r="F303" s="187"/>
      <c r="G303" s="188"/>
      <c r="H303" s="268"/>
    </row>
    <row r="304" spans="2:8" x14ac:dyDescent="0.35">
      <c r="B304" s="185"/>
      <c r="C304" s="186"/>
      <c r="D304" s="187"/>
      <c r="E304" s="186"/>
      <c r="F304" s="187"/>
      <c r="G304" s="188"/>
      <c r="H304" s="268"/>
    </row>
    <row r="305" spans="2:8" x14ac:dyDescent="0.35">
      <c r="B305" s="185"/>
      <c r="C305" s="186"/>
      <c r="D305" s="187"/>
      <c r="E305" s="186"/>
      <c r="F305" s="187"/>
      <c r="G305" s="188"/>
      <c r="H305" s="268"/>
    </row>
    <row r="306" spans="2:8" x14ac:dyDescent="0.35">
      <c r="B306" s="185"/>
      <c r="C306" s="186"/>
      <c r="D306" s="187"/>
      <c r="E306" s="186"/>
      <c r="F306" s="187"/>
      <c r="G306" s="188"/>
      <c r="H306" s="268"/>
    </row>
    <row r="307" spans="2:8" x14ac:dyDescent="0.35">
      <c r="B307" s="185"/>
      <c r="C307" s="186"/>
      <c r="D307" s="187"/>
      <c r="E307" s="186"/>
      <c r="F307" s="187"/>
      <c r="G307" s="188"/>
      <c r="H307" s="268"/>
    </row>
    <row r="308" spans="2:8" x14ac:dyDescent="0.35">
      <c r="B308" s="185"/>
      <c r="C308" s="186"/>
      <c r="D308" s="187"/>
      <c r="E308" s="186"/>
      <c r="F308" s="187"/>
      <c r="G308" s="188"/>
      <c r="H308" s="268"/>
    </row>
    <row r="309" spans="2:8" x14ac:dyDescent="0.35">
      <c r="B309" s="185"/>
      <c r="C309" s="186"/>
      <c r="D309" s="187"/>
      <c r="E309" s="186"/>
      <c r="F309" s="187"/>
      <c r="G309" s="188"/>
      <c r="H309" s="268"/>
    </row>
    <row r="310" spans="2:8" x14ac:dyDescent="0.35">
      <c r="B310" s="185"/>
      <c r="C310" s="186"/>
      <c r="D310" s="187"/>
      <c r="E310" s="186"/>
      <c r="F310" s="187"/>
      <c r="G310" s="188"/>
      <c r="H310" s="268"/>
    </row>
    <row r="311" spans="2:8" x14ac:dyDescent="0.35">
      <c r="B311" s="185"/>
      <c r="C311" s="186"/>
      <c r="D311" s="187"/>
      <c r="E311" s="186"/>
      <c r="F311" s="187"/>
      <c r="G311" s="188"/>
      <c r="H311" s="268"/>
    </row>
    <row r="312" spans="2:8" x14ac:dyDescent="0.35">
      <c r="B312" s="185"/>
      <c r="C312" s="186"/>
      <c r="D312" s="187"/>
      <c r="E312" s="186"/>
      <c r="F312" s="187"/>
      <c r="G312" s="188"/>
      <c r="H312" s="268"/>
    </row>
    <row r="313" spans="2:8" x14ac:dyDescent="0.35">
      <c r="B313" s="185"/>
      <c r="C313" s="186"/>
      <c r="D313" s="187"/>
      <c r="E313" s="186"/>
      <c r="F313" s="187"/>
      <c r="G313" s="188"/>
      <c r="H313" s="268"/>
    </row>
    <row r="314" spans="2:8" x14ac:dyDescent="0.35">
      <c r="B314" s="185"/>
      <c r="C314" s="186"/>
      <c r="D314" s="187"/>
      <c r="E314" s="186"/>
      <c r="F314" s="187"/>
      <c r="G314" s="188"/>
      <c r="H314" s="268"/>
    </row>
    <row r="315" spans="2:8" x14ac:dyDescent="0.35">
      <c r="B315" s="185"/>
      <c r="C315" s="186"/>
      <c r="D315" s="187"/>
      <c r="E315" s="186"/>
      <c r="F315" s="187"/>
      <c r="G315" s="188"/>
      <c r="H315" s="268"/>
    </row>
    <row r="316" spans="2:8" x14ac:dyDescent="0.35">
      <c r="B316" s="185"/>
      <c r="C316" s="186"/>
      <c r="D316" s="187"/>
      <c r="E316" s="186"/>
      <c r="F316" s="187"/>
      <c r="G316" s="188"/>
      <c r="H316" s="268"/>
    </row>
    <row r="317" spans="2:8" x14ac:dyDescent="0.35">
      <c r="B317" s="185"/>
      <c r="C317" s="186"/>
      <c r="D317" s="187"/>
      <c r="E317" s="186"/>
      <c r="F317" s="187"/>
      <c r="G317" s="188"/>
      <c r="H317" s="268"/>
    </row>
    <row r="318" spans="2:8" x14ac:dyDescent="0.35">
      <c r="B318" s="185"/>
      <c r="C318" s="186"/>
      <c r="D318" s="187"/>
      <c r="E318" s="186"/>
      <c r="F318" s="187"/>
      <c r="G318" s="188"/>
      <c r="H318" s="268"/>
    </row>
    <row r="319" spans="2:8" x14ac:dyDescent="0.35">
      <c r="B319" s="185"/>
      <c r="C319" s="186"/>
      <c r="D319" s="187"/>
      <c r="E319" s="186"/>
      <c r="F319" s="187"/>
      <c r="G319" s="188"/>
      <c r="H319" s="268"/>
    </row>
    <row r="320" spans="2:8" x14ac:dyDescent="0.35">
      <c r="B320" s="185"/>
      <c r="C320" s="186"/>
      <c r="D320" s="187"/>
      <c r="E320" s="186"/>
      <c r="F320" s="187"/>
      <c r="G320" s="188"/>
      <c r="H320" s="268"/>
    </row>
    <row r="321" spans="2:8" x14ac:dyDescent="0.35">
      <c r="B321" s="185"/>
      <c r="C321" s="186"/>
      <c r="D321" s="187"/>
      <c r="E321" s="186"/>
      <c r="F321" s="187"/>
      <c r="G321" s="188"/>
      <c r="H321" s="268"/>
    </row>
    <row r="322" spans="2:8" x14ac:dyDescent="0.35">
      <c r="B322" s="185"/>
      <c r="C322" s="186"/>
      <c r="D322" s="187"/>
      <c r="E322" s="186"/>
      <c r="F322" s="187"/>
      <c r="G322" s="188"/>
      <c r="H322" s="268"/>
    </row>
    <row r="323" spans="2:8" x14ac:dyDescent="0.35">
      <c r="B323" s="185"/>
      <c r="C323" s="186"/>
      <c r="D323" s="187"/>
      <c r="E323" s="186"/>
      <c r="F323" s="187"/>
      <c r="G323" s="188"/>
      <c r="H323" s="268"/>
    </row>
    <row r="324" spans="2:8" x14ac:dyDescent="0.35">
      <c r="B324" s="185"/>
      <c r="C324" s="186"/>
      <c r="D324" s="187"/>
      <c r="E324" s="186"/>
      <c r="F324" s="187"/>
      <c r="G324" s="188"/>
      <c r="H324" s="268"/>
    </row>
    <row r="325" spans="2:8" x14ac:dyDescent="0.35">
      <c r="B325" s="185"/>
      <c r="C325" s="186"/>
      <c r="D325" s="187"/>
      <c r="E325" s="186"/>
      <c r="F325" s="187"/>
      <c r="G325" s="188"/>
      <c r="H325" s="268"/>
    </row>
    <row r="326" spans="2:8" x14ac:dyDescent="0.35">
      <c r="B326" s="185"/>
      <c r="C326" s="186"/>
      <c r="D326" s="187"/>
      <c r="E326" s="186"/>
      <c r="F326" s="187"/>
      <c r="G326" s="188"/>
      <c r="H326" s="268"/>
    </row>
    <row r="327" spans="2:8" x14ac:dyDescent="0.35">
      <c r="B327" s="185"/>
      <c r="C327" s="186"/>
      <c r="D327" s="187"/>
      <c r="E327" s="186"/>
      <c r="F327" s="187"/>
      <c r="G327" s="188"/>
      <c r="H327" s="268"/>
    </row>
    <row r="328" spans="2:8" x14ac:dyDescent="0.35">
      <c r="B328" s="185"/>
      <c r="C328" s="186"/>
      <c r="D328" s="187"/>
      <c r="E328" s="186"/>
      <c r="F328" s="187"/>
      <c r="G328" s="188"/>
      <c r="H328" s="268"/>
    </row>
    <row r="329" spans="2:8" x14ac:dyDescent="0.35">
      <c r="B329" s="185"/>
      <c r="C329" s="186"/>
      <c r="D329" s="187"/>
      <c r="E329" s="186"/>
      <c r="F329" s="187"/>
      <c r="G329" s="188"/>
      <c r="H329" s="268"/>
    </row>
    <row r="330" spans="2:8" x14ac:dyDescent="0.35">
      <c r="B330" s="185"/>
      <c r="C330" s="186"/>
      <c r="D330" s="187"/>
      <c r="E330" s="186"/>
      <c r="F330" s="187"/>
      <c r="G330" s="188"/>
      <c r="H330" s="268"/>
    </row>
    <row r="331" spans="2:8" x14ac:dyDescent="0.35">
      <c r="B331" s="185"/>
      <c r="C331" s="186"/>
      <c r="D331" s="187"/>
      <c r="E331" s="186"/>
      <c r="F331" s="187"/>
      <c r="G331" s="188"/>
      <c r="H331" s="268"/>
    </row>
    <row r="332" spans="2:8" x14ac:dyDescent="0.35">
      <c r="B332" s="185"/>
      <c r="C332" s="186"/>
      <c r="D332" s="187"/>
      <c r="E332" s="186"/>
      <c r="F332" s="187"/>
      <c r="G332" s="188"/>
      <c r="H332" s="268"/>
    </row>
    <row r="333" spans="2:8" x14ac:dyDescent="0.35">
      <c r="B333" s="185"/>
      <c r="C333" s="186"/>
      <c r="D333" s="187"/>
      <c r="E333" s="186"/>
      <c r="F333" s="187"/>
      <c r="G333" s="188"/>
      <c r="H333" s="268"/>
    </row>
    <row r="334" spans="2:8" x14ac:dyDescent="0.35">
      <c r="B334" s="185"/>
      <c r="C334" s="186"/>
      <c r="D334" s="187"/>
      <c r="E334" s="186"/>
      <c r="F334" s="187"/>
      <c r="G334" s="188"/>
      <c r="H334" s="268"/>
    </row>
    <row r="335" spans="2:8" x14ac:dyDescent="0.35">
      <c r="B335" s="185"/>
      <c r="C335" s="186"/>
      <c r="D335" s="187"/>
      <c r="E335" s="186"/>
      <c r="F335" s="187"/>
      <c r="G335" s="188"/>
      <c r="H335" s="268"/>
    </row>
    <row r="336" spans="2:8" x14ac:dyDescent="0.35">
      <c r="B336" s="185"/>
      <c r="C336" s="186"/>
      <c r="D336" s="187"/>
      <c r="E336" s="186"/>
      <c r="F336" s="187"/>
      <c r="G336" s="188"/>
      <c r="H336" s="268"/>
    </row>
    <row r="337" spans="2:8" x14ac:dyDescent="0.35">
      <c r="B337" s="185"/>
      <c r="C337" s="186"/>
      <c r="D337" s="187"/>
      <c r="E337" s="186"/>
      <c r="F337" s="187"/>
      <c r="G337" s="188"/>
      <c r="H337" s="268"/>
    </row>
    <row r="338" spans="2:8" x14ac:dyDescent="0.35">
      <c r="B338" s="185"/>
      <c r="C338" s="186"/>
      <c r="D338" s="187"/>
      <c r="E338" s="186"/>
      <c r="F338" s="187"/>
      <c r="G338" s="188"/>
      <c r="H338" s="268"/>
    </row>
    <row r="339" spans="2:8" x14ac:dyDescent="0.35">
      <c r="B339" s="185"/>
      <c r="C339" s="186"/>
      <c r="D339" s="187"/>
      <c r="E339" s="186"/>
      <c r="F339" s="187"/>
      <c r="G339" s="188"/>
      <c r="H339" s="268"/>
    </row>
    <row r="340" spans="2:8" x14ac:dyDescent="0.35">
      <c r="B340" s="185"/>
      <c r="C340" s="186"/>
      <c r="D340" s="187"/>
      <c r="E340" s="186"/>
      <c r="F340" s="187"/>
      <c r="G340" s="188"/>
      <c r="H340" s="268"/>
    </row>
    <row r="341" spans="2:8" x14ac:dyDescent="0.35">
      <c r="B341" s="185"/>
      <c r="C341" s="186"/>
      <c r="D341" s="187"/>
      <c r="E341" s="186"/>
      <c r="F341" s="187"/>
      <c r="G341" s="188"/>
      <c r="H341" s="268"/>
    </row>
    <row r="342" spans="2:8" x14ac:dyDescent="0.35">
      <c r="B342" s="185"/>
      <c r="C342" s="186"/>
      <c r="D342" s="187"/>
      <c r="E342" s="186"/>
      <c r="F342" s="187"/>
      <c r="G342" s="188"/>
      <c r="H342" s="268"/>
    </row>
    <row r="343" spans="2:8" x14ac:dyDescent="0.35">
      <c r="B343" s="185"/>
      <c r="C343" s="186"/>
      <c r="D343" s="187"/>
      <c r="E343" s="186"/>
      <c r="F343" s="187"/>
      <c r="G343" s="188"/>
      <c r="H343" s="268"/>
    </row>
    <row r="344" spans="2:8" x14ac:dyDescent="0.35">
      <c r="B344" s="185"/>
      <c r="C344" s="186"/>
      <c r="D344" s="187"/>
      <c r="E344" s="186"/>
      <c r="F344" s="187"/>
      <c r="G344" s="188"/>
      <c r="H344" s="268"/>
    </row>
    <row r="345" spans="2:8" x14ac:dyDescent="0.35">
      <c r="B345" s="185"/>
      <c r="C345" s="186"/>
      <c r="D345" s="187"/>
      <c r="E345" s="186"/>
      <c r="F345" s="187"/>
      <c r="G345" s="188"/>
      <c r="H345" s="268"/>
    </row>
    <row r="346" spans="2:8" x14ac:dyDescent="0.35">
      <c r="B346" s="185"/>
      <c r="C346" s="186"/>
      <c r="D346" s="187"/>
      <c r="E346" s="186"/>
      <c r="F346" s="187"/>
      <c r="G346" s="188"/>
      <c r="H346" s="268"/>
    </row>
    <row r="347" spans="2:8" x14ac:dyDescent="0.35">
      <c r="B347" s="185"/>
      <c r="C347" s="186"/>
      <c r="D347" s="187"/>
      <c r="E347" s="186"/>
      <c r="F347" s="187"/>
      <c r="G347" s="188"/>
      <c r="H347" s="268"/>
    </row>
    <row r="348" spans="2:8" x14ac:dyDescent="0.35">
      <c r="B348" s="185"/>
      <c r="C348" s="186"/>
      <c r="D348" s="187"/>
      <c r="E348" s="186"/>
      <c r="F348" s="187"/>
      <c r="G348" s="188"/>
      <c r="H348" s="268"/>
    </row>
    <row r="349" spans="2:8" x14ac:dyDescent="0.35">
      <c r="B349" s="185"/>
      <c r="C349" s="186"/>
      <c r="D349" s="187"/>
      <c r="E349" s="186"/>
      <c r="F349" s="187"/>
      <c r="G349" s="188"/>
      <c r="H349" s="268"/>
    </row>
    <row r="350" spans="2:8" x14ac:dyDescent="0.35">
      <c r="B350" s="185"/>
      <c r="C350" s="186"/>
      <c r="D350" s="187"/>
      <c r="E350" s="186"/>
      <c r="F350" s="187"/>
      <c r="G350" s="188"/>
      <c r="H350" s="268"/>
    </row>
    <row r="351" spans="2:8" x14ac:dyDescent="0.35">
      <c r="B351" s="185"/>
      <c r="C351" s="186"/>
      <c r="D351" s="187"/>
      <c r="E351" s="186"/>
      <c r="F351" s="187"/>
      <c r="G351" s="188"/>
      <c r="H351" s="268"/>
    </row>
    <row r="352" spans="2:8" x14ac:dyDescent="0.35">
      <c r="B352" s="185"/>
      <c r="C352" s="186"/>
      <c r="D352" s="187"/>
      <c r="E352" s="186"/>
      <c r="F352" s="187"/>
      <c r="G352" s="188"/>
      <c r="H352" s="268"/>
    </row>
    <row r="353" spans="2:8" x14ac:dyDescent="0.35">
      <c r="B353" s="185"/>
      <c r="C353" s="186"/>
      <c r="D353" s="187"/>
      <c r="E353" s="186"/>
      <c r="F353" s="187"/>
      <c r="G353" s="188"/>
      <c r="H353" s="268"/>
    </row>
    <row r="354" spans="2:8" x14ac:dyDescent="0.35">
      <c r="B354" s="185"/>
      <c r="C354" s="186"/>
      <c r="D354" s="187"/>
      <c r="E354" s="186"/>
      <c r="F354" s="187"/>
      <c r="G354" s="188"/>
      <c r="H354" s="268"/>
    </row>
    <row r="355" spans="2:8" x14ac:dyDescent="0.35">
      <c r="B355" s="185"/>
      <c r="C355" s="186"/>
      <c r="D355" s="187"/>
      <c r="E355" s="186"/>
      <c r="F355" s="187"/>
      <c r="G355" s="188"/>
      <c r="H355" s="268"/>
    </row>
    <row r="356" spans="2:8" x14ac:dyDescent="0.35">
      <c r="B356" s="185"/>
      <c r="C356" s="186"/>
      <c r="D356" s="187"/>
      <c r="E356" s="186"/>
      <c r="F356" s="187"/>
      <c r="G356" s="188"/>
      <c r="H356" s="268"/>
    </row>
    <row r="357" spans="2:8" x14ac:dyDescent="0.35">
      <c r="B357" s="185"/>
      <c r="C357" s="186"/>
      <c r="D357" s="187"/>
      <c r="E357" s="186"/>
      <c r="F357" s="187"/>
      <c r="G357" s="188"/>
      <c r="H357" s="268"/>
    </row>
    <row r="358" spans="2:8" x14ac:dyDescent="0.35">
      <c r="B358" s="185"/>
      <c r="C358" s="186"/>
      <c r="D358" s="187"/>
      <c r="E358" s="186"/>
      <c r="F358" s="187"/>
      <c r="G358" s="188"/>
      <c r="H358" s="268"/>
    </row>
    <row r="359" spans="2:8" x14ac:dyDescent="0.35">
      <c r="B359" s="185"/>
      <c r="C359" s="186"/>
      <c r="D359" s="187"/>
      <c r="E359" s="186"/>
      <c r="F359" s="187"/>
      <c r="G359" s="188"/>
      <c r="H359" s="268"/>
    </row>
    <row r="360" spans="2:8" x14ac:dyDescent="0.35">
      <c r="B360" s="185"/>
      <c r="C360" s="186"/>
      <c r="D360" s="187"/>
      <c r="E360" s="186"/>
      <c r="F360" s="187"/>
      <c r="G360" s="188"/>
      <c r="H360" s="268"/>
    </row>
    <row r="361" spans="2:8" x14ac:dyDescent="0.35">
      <c r="B361" s="185"/>
      <c r="C361" s="186"/>
      <c r="D361" s="187"/>
      <c r="E361" s="186"/>
      <c r="F361" s="187"/>
      <c r="G361" s="188"/>
      <c r="H361" s="268"/>
    </row>
    <row r="362" spans="2:8" x14ac:dyDescent="0.35">
      <c r="B362" s="185"/>
      <c r="C362" s="186"/>
      <c r="D362" s="187"/>
      <c r="E362" s="186"/>
      <c r="F362" s="187"/>
      <c r="G362" s="188"/>
      <c r="H362" s="268"/>
    </row>
    <row r="363" spans="2:8" x14ac:dyDescent="0.35">
      <c r="B363" s="185"/>
      <c r="C363" s="186"/>
      <c r="D363" s="187"/>
      <c r="E363" s="186"/>
      <c r="F363" s="187"/>
      <c r="G363" s="188"/>
      <c r="H363" s="268"/>
    </row>
    <row r="364" spans="2:8" x14ac:dyDescent="0.35">
      <c r="B364" s="185"/>
      <c r="C364" s="186"/>
      <c r="D364" s="187"/>
      <c r="E364" s="186"/>
      <c r="F364" s="187"/>
      <c r="G364" s="188"/>
      <c r="H364" s="268"/>
    </row>
    <row r="365" spans="2:8" x14ac:dyDescent="0.35">
      <c r="B365" s="185"/>
      <c r="C365" s="186"/>
      <c r="D365" s="187"/>
      <c r="E365" s="186"/>
      <c r="F365" s="187"/>
      <c r="G365" s="188"/>
      <c r="H365" s="268"/>
    </row>
    <row r="366" spans="2:8" x14ac:dyDescent="0.35">
      <c r="B366" s="185"/>
      <c r="C366" s="186"/>
      <c r="D366" s="187"/>
      <c r="E366" s="186"/>
      <c r="F366" s="187"/>
      <c r="G366" s="188"/>
      <c r="H366" s="268"/>
    </row>
    <row r="367" spans="2:8" x14ac:dyDescent="0.35">
      <c r="B367" s="185"/>
      <c r="C367" s="186"/>
      <c r="D367" s="187"/>
      <c r="E367" s="186"/>
      <c r="F367" s="187"/>
      <c r="G367" s="188"/>
      <c r="H367" s="268"/>
    </row>
    <row r="368" spans="2:8" x14ac:dyDescent="0.35">
      <c r="B368" s="185"/>
      <c r="C368" s="186"/>
      <c r="D368" s="187"/>
      <c r="E368" s="186"/>
      <c r="F368" s="187"/>
      <c r="G368" s="188"/>
      <c r="H368" s="268"/>
    </row>
    <row r="369" spans="2:8" x14ac:dyDescent="0.35">
      <c r="B369" s="185"/>
      <c r="C369" s="186"/>
      <c r="D369" s="187"/>
      <c r="E369" s="186"/>
      <c r="F369" s="187"/>
      <c r="G369" s="188"/>
      <c r="H369" s="268"/>
    </row>
    <row r="370" spans="2:8" x14ac:dyDescent="0.35">
      <c r="B370" s="185"/>
      <c r="C370" s="186"/>
      <c r="D370" s="187"/>
      <c r="E370" s="186"/>
      <c r="F370" s="187"/>
      <c r="G370" s="188"/>
      <c r="H370" s="268"/>
    </row>
    <row r="371" spans="2:8" x14ac:dyDescent="0.35">
      <c r="B371" s="185"/>
      <c r="C371" s="186"/>
      <c r="D371" s="187"/>
      <c r="E371" s="186"/>
      <c r="F371" s="187"/>
      <c r="G371" s="188"/>
      <c r="H371" s="268"/>
    </row>
    <row r="372" spans="2:8" x14ac:dyDescent="0.35">
      <c r="B372" s="185"/>
      <c r="C372" s="186"/>
      <c r="D372" s="187"/>
      <c r="E372" s="186"/>
      <c r="F372" s="187"/>
      <c r="G372" s="188"/>
      <c r="H372" s="268"/>
    </row>
    <row r="373" spans="2:8" x14ac:dyDescent="0.35">
      <c r="B373" s="185"/>
      <c r="C373" s="186"/>
      <c r="D373" s="187"/>
      <c r="E373" s="186"/>
      <c r="F373" s="187"/>
      <c r="G373" s="188"/>
      <c r="H373" s="268"/>
    </row>
    <row r="374" spans="2:8" x14ac:dyDescent="0.35">
      <c r="B374" s="185"/>
      <c r="C374" s="186"/>
      <c r="D374" s="187"/>
      <c r="E374" s="186"/>
      <c r="F374" s="187"/>
      <c r="G374" s="188"/>
      <c r="H374" s="268"/>
    </row>
    <row r="375" spans="2:8" x14ac:dyDescent="0.35">
      <c r="B375" s="185"/>
      <c r="C375" s="186"/>
      <c r="D375" s="187"/>
      <c r="E375" s="186"/>
      <c r="F375" s="187"/>
      <c r="G375" s="188"/>
      <c r="H375" s="268"/>
    </row>
    <row r="376" spans="2:8" x14ac:dyDescent="0.35">
      <c r="B376" s="185"/>
      <c r="C376" s="186"/>
      <c r="D376" s="187"/>
      <c r="E376" s="186"/>
      <c r="F376" s="187"/>
      <c r="G376" s="188"/>
      <c r="H376" s="268"/>
    </row>
    <row r="377" spans="2:8" x14ac:dyDescent="0.35">
      <c r="B377" s="185"/>
      <c r="C377" s="186"/>
      <c r="D377" s="187"/>
      <c r="E377" s="186"/>
      <c r="F377" s="187"/>
      <c r="G377" s="188"/>
      <c r="H377" s="268"/>
    </row>
    <row r="378" spans="2:8" x14ac:dyDescent="0.35">
      <c r="B378" s="185"/>
      <c r="C378" s="186"/>
      <c r="D378" s="187"/>
      <c r="E378" s="186"/>
      <c r="F378" s="187"/>
      <c r="G378" s="188"/>
      <c r="H378" s="268"/>
    </row>
    <row r="379" spans="2:8" x14ac:dyDescent="0.35">
      <c r="B379" s="185"/>
      <c r="C379" s="186"/>
      <c r="D379" s="187"/>
      <c r="E379" s="186"/>
      <c r="F379" s="187"/>
      <c r="G379" s="188"/>
      <c r="H379" s="268"/>
    </row>
    <row r="380" spans="2:8" x14ac:dyDescent="0.35">
      <c r="B380" s="185"/>
      <c r="C380" s="186"/>
      <c r="D380" s="187"/>
      <c r="E380" s="186"/>
      <c r="F380" s="187"/>
      <c r="G380" s="188"/>
      <c r="H380" s="268"/>
    </row>
    <row r="381" spans="2:8" x14ac:dyDescent="0.35">
      <c r="B381" s="185"/>
      <c r="C381" s="186"/>
      <c r="D381" s="187"/>
      <c r="E381" s="186"/>
      <c r="F381" s="187"/>
      <c r="G381" s="188"/>
      <c r="H381" s="268"/>
    </row>
    <row r="382" spans="2:8" x14ac:dyDescent="0.35">
      <c r="B382" s="185"/>
      <c r="C382" s="186"/>
      <c r="D382" s="187"/>
      <c r="E382" s="186"/>
      <c r="F382" s="187"/>
      <c r="G382" s="188"/>
      <c r="H382" s="268"/>
    </row>
    <row r="383" spans="2:8" x14ac:dyDescent="0.35">
      <c r="B383" s="185"/>
      <c r="C383" s="186"/>
      <c r="D383" s="187"/>
      <c r="E383" s="186"/>
      <c r="F383" s="187"/>
      <c r="G383" s="188"/>
      <c r="H383" s="268"/>
    </row>
    <row r="384" spans="2:8" x14ac:dyDescent="0.35">
      <c r="B384" s="185"/>
      <c r="C384" s="186"/>
      <c r="D384" s="187"/>
      <c r="E384" s="186"/>
      <c r="F384" s="187"/>
      <c r="G384" s="188"/>
      <c r="H384" s="268"/>
    </row>
    <row r="385" spans="2:8" x14ac:dyDescent="0.35">
      <c r="B385" s="185"/>
      <c r="C385" s="186"/>
      <c r="D385" s="187"/>
      <c r="E385" s="186"/>
      <c r="F385" s="187"/>
      <c r="G385" s="188"/>
      <c r="H385" s="268"/>
    </row>
    <row r="386" spans="2:8" x14ac:dyDescent="0.35">
      <c r="B386" s="185"/>
      <c r="C386" s="186"/>
      <c r="D386" s="187"/>
      <c r="E386" s="186"/>
      <c r="F386" s="187"/>
      <c r="G386" s="188"/>
      <c r="H386" s="268"/>
    </row>
    <row r="387" spans="2:8" x14ac:dyDescent="0.35">
      <c r="B387" s="185"/>
      <c r="C387" s="186"/>
      <c r="D387" s="187"/>
      <c r="E387" s="186"/>
      <c r="F387" s="187"/>
      <c r="G387" s="188"/>
      <c r="H387" s="268"/>
    </row>
    <row r="388" spans="2:8" x14ac:dyDescent="0.35">
      <c r="B388" s="185"/>
      <c r="C388" s="186"/>
      <c r="D388" s="187"/>
      <c r="E388" s="186"/>
      <c r="F388" s="187"/>
      <c r="G388" s="188"/>
      <c r="H388" s="268"/>
    </row>
    <row r="389" spans="2:8" x14ac:dyDescent="0.35">
      <c r="B389" s="185"/>
      <c r="C389" s="186"/>
      <c r="D389" s="187"/>
      <c r="E389" s="186"/>
      <c r="F389" s="187"/>
      <c r="G389" s="188"/>
      <c r="H389" s="268"/>
    </row>
    <row r="390" spans="2:8" x14ac:dyDescent="0.35">
      <c r="B390" s="185"/>
      <c r="C390" s="186"/>
      <c r="D390" s="187"/>
      <c r="E390" s="186"/>
      <c r="F390" s="187"/>
      <c r="G390" s="188"/>
      <c r="H390" s="268"/>
    </row>
    <row r="391" spans="2:8" x14ac:dyDescent="0.35">
      <c r="B391" s="185"/>
      <c r="C391" s="186"/>
      <c r="D391" s="187"/>
      <c r="E391" s="186"/>
      <c r="F391" s="187"/>
      <c r="G391" s="188"/>
      <c r="H391" s="268"/>
    </row>
    <row r="392" spans="2:8" x14ac:dyDescent="0.35">
      <c r="B392" s="185"/>
      <c r="C392" s="186"/>
      <c r="D392" s="187"/>
      <c r="E392" s="186"/>
      <c r="F392" s="187"/>
      <c r="G392" s="188"/>
      <c r="H392" s="268"/>
    </row>
    <row r="393" spans="2:8" x14ac:dyDescent="0.35">
      <c r="B393" s="185"/>
      <c r="C393" s="186"/>
      <c r="D393" s="187"/>
      <c r="E393" s="186"/>
      <c r="F393" s="187"/>
      <c r="G393" s="188"/>
      <c r="H393" s="268"/>
    </row>
    <row r="394" spans="2:8" x14ac:dyDescent="0.35">
      <c r="B394" s="185"/>
      <c r="C394" s="186"/>
      <c r="D394" s="187"/>
      <c r="E394" s="186"/>
      <c r="F394" s="187"/>
      <c r="G394" s="188"/>
      <c r="H394" s="268"/>
    </row>
    <row r="395" spans="2:8" x14ac:dyDescent="0.35">
      <c r="B395" s="185"/>
      <c r="C395" s="186"/>
      <c r="D395" s="187"/>
      <c r="E395" s="186"/>
      <c r="F395" s="187"/>
      <c r="G395" s="188"/>
      <c r="H395" s="268"/>
    </row>
    <row r="396" spans="2:8" x14ac:dyDescent="0.35">
      <c r="B396" s="185"/>
      <c r="C396" s="186"/>
      <c r="D396" s="187"/>
      <c r="E396" s="186"/>
      <c r="F396" s="187"/>
      <c r="G396" s="188"/>
      <c r="H396" s="268"/>
    </row>
    <row r="397" spans="2:8" x14ac:dyDescent="0.35">
      <c r="B397" s="185"/>
      <c r="C397" s="186"/>
      <c r="D397" s="187"/>
      <c r="E397" s="186"/>
      <c r="F397" s="187"/>
      <c r="G397" s="188"/>
      <c r="H397" s="268"/>
    </row>
    <row r="398" spans="2:8" x14ac:dyDescent="0.35">
      <c r="B398" s="185"/>
      <c r="C398" s="186"/>
      <c r="D398" s="187"/>
      <c r="E398" s="186"/>
      <c r="F398" s="187"/>
      <c r="G398" s="188"/>
      <c r="H398" s="268"/>
    </row>
    <row r="399" spans="2:8" x14ac:dyDescent="0.35">
      <c r="B399" s="185"/>
      <c r="C399" s="186"/>
      <c r="D399" s="187"/>
      <c r="E399" s="186"/>
      <c r="F399" s="187"/>
      <c r="G399" s="188"/>
      <c r="H399" s="268"/>
    </row>
    <row r="400" spans="2:8" x14ac:dyDescent="0.35">
      <c r="B400" s="185"/>
      <c r="C400" s="186"/>
      <c r="D400" s="187"/>
      <c r="E400" s="186"/>
      <c r="F400" s="187"/>
      <c r="G400" s="188"/>
      <c r="H400" s="268"/>
    </row>
    <row r="401" spans="2:8" x14ac:dyDescent="0.35">
      <c r="B401" s="185"/>
      <c r="C401" s="186"/>
      <c r="D401" s="187"/>
      <c r="E401" s="186"/>
      <c r="F401" s="187"/>
      <c r="G401" s="188"/>
      <c r="H401" s="268"/>
    </row>
    <row r="402" spans="2:8" x14ac:dyDescent="0.35">
      <c r="B402" s="185"/>
      <c r="C402" s="186"/>
      <c r="D402" s="187"/>
      <c r="E402" s="186"/>
      <c r="F402" s="187"/>
      <c r="G402" s="188"/>
      <c r="H402" s="268"/>
    </row>
    <row r="403" spans="2:8" x14ac:dyDescent="0.35">
      <c r="B403" s="185"/>
      <c r="C403" s="186"/>
      <c r="D403" s="187"/>
      <c r="E403" s="186"/>
      <c r="F403" s="187"/>
      <c r="G403" s="188"/>
      <c r="H403" s="268"/>
    </row>
    <row r="404" spans="2:8" x14ac:dyDescent="0.35">
      <c r="B404" s="185"/>
      <c r="C404" s="186"/>
      <c r="D404" s="187"/>
      <c r="E404" s="186"/>
      <c r="F404" s="187"/>
      <c r="G404" s="188"/>
      <c r="H404" s="268"/>
    </row>
    <row r="405" spans="2:8" x14ac:dyDescent="0.35">
      <c r="B405" s="185"/>
      <c r="C405" s="186"/>
      <c r="D405" s="187"/>
      <c r="E405" s="186"/>
      <c r="F405" s="187"/>
      <c r="G405" s="188"/>
      <c r="H405" s="268"/>
    </row>
    <row r="406" spans="2:8" x14ac:dyDescent="0.35">
      <c r="B406" s="185"/>
      <c r="C406" s="186"/>
      <c r="D406" s="187"/>
      <c r="E406" s="186"/>
      <c r="F406" s="187"/>
      <c r="G406" s="188"/>
      <c r="H406" s="268"/>
    </row>
    <row r="407" spans="2:8" x14ac:dyDescent="0.35">
      <c r="B407" s="185"/>
      <c r="C407" s="186"/>
      <c r="D407" s="187"/>
      <c r="E407" s="186"/>
      <c r="F407" s="187"/>
      <c r="G407" s="188"/>
      <c r="H407" s="268"/>
    </row>
    <row r="408" spans="2:8" x14ac:dyDescent="0.35">
      <c r="B408" s="185"/>
      <c r="C408" s="186"/>
      <c r="D408" s="187"/>
      <c r="E408" s="186"/>
      <c r="F408" s="187"/>
      <c r="G408" s="188"/>
      <c r="H408" s="268"/>
    </row>
    <row r="409" spans="2:8" x14ac:dyDescent="0.35">
      <c r="B409" s="185"/>
      <c r="C409" s="186"/>
      <c r="D409" s="187"/>
      <c r="E409" s="186"/>
      <c r="F409" s="187"/>
      <c r="G409" s="188"/>
      <c r="H409" s="268"/>
    </row>
    <row r="410" spans="2:8" x14ac:dyDescent="0.35">
      <c r="B410" s="185"/>
      <c r="C410" s="186"/>
      <c r="D410" s="187"/>
      <c r="E410" s="186"/>
      <c r="F410" s="187"/>
      <c r="G410" s="188"/>
      <c r="H410" s="268"/>
    </row>
    <row r="411" spans="2:8" x14ac:dyDescent="0.35">
      <c r="B411" s="185"/>
      <c r="C411" s="186"/>
      <c r="D411" s="187"/>
      <c r="E411" s="186"/>
      <c r="F411" s="187"/>
      <c r="G411" s="188"/>
      <c r="H411" s="268"/>
    </row>
    <row r="412" spans="2:8" x14ac:dyDescent="0.35">
      <c r="B412" s="185"/>
      <c r="C412" s="186"/>
      <c r="D412" s="187"/>
      <c r="E412" s="186"/>
      <c r="F412" s="187"/>
      <c r="G412" s="188"/>
      <c r="H412" s="268"/>
    </row>
    <row r="413" spans="2:8" x14ac:dyDescent="0.35">
      <c r="B413" s="185"/>
      <c r="C413" s="186"/>
      <c r="D413" s="187"/>
      <c r="E413" s="186"/>
      <c r="F413" s="187"/>
      <c r="G413" s="188"/>
      <c r="H413" s="268"/>
    </row>
    <row r="414" spans="2:8" x14ac:dyDescent="0.35">
      <c r="B414" s="185"/>
      <c r="C414" s="186"/>
      <c r="D414" s="187"/>
      <c r="E414" s="186"/>
      <c r="F414" s="187"/>
      <c r="G414" s="188"/>
      <c r="H414" s="268"/>
    </row>
    <row r="415" spans="2:8" x14ac:dyDescent="0.35">
      <c r="B415" s="185"/>
      <c r="C415" s="186"/>
      <c r="D415" s="187"/>
      <c r="E415" s="186"/>
      <c r="F415" s="187"/>
      <c r="G415" s="188"/>
      <c r="H415" s="268"/>
    </row>
    <row r="416" spans="2:8" x14ac:dyDescent="0.35">
      <c r="B416" s="185"/>
      <c r="C416" s="186"/>
      <c r="D416" s="187"/>
      <c r="E416" s="186"/>
      <c r="F416" s="187"/>
      <c r="G416" s="188"/>
      <c r="H416" s="268"/>
    </row>
    <row r="417" spans="2:8" x14ac:dyDescent="0.35">
      <c r="B417" s="185"/>
      <c r="C417" s="186"/>
      <c r="D417" s="187"/>
      <c r="E417" s="186"/>
      <c r="F417" s="187"/>
      <c r="G417" s="188"/>
      <c r="H417" s="268"/>
    </row>
    <row r="418" spans="2:8" x14ac:dyDescent="0.35">
      <c r="B418" s="185"/>
      <c r="C418" s="186"/>
      <c r="D418" s="187"/>
      <c r="E418" s="186"/>
      <c r="F418" s="187"/>
      <c r="G418" s="188"/>
      <c r="H418" s="268"/>
    </row>
    <row r="419" spans="2:8" x14ac:dyDescent="0.35">
      <c r="B419" s="185"/>
      <c r="C419" s="186"/>
      <c r="D419" s="187"/>
      <c r="E419" s="186"/>
      <c r="F419" s="187"/>
      <c r="G419" s="188"/>
      <c r="H419" s="268"/>
    </row>
    <row r="420" spans="2:8" x14ac:dyDescent="0.35">
      <c r="B420" s="185"/>
      <c r="C420" s="186"/>
      <c r="D420" s="187"/>
      <c r="E420" s="186"/>
      <c r="F420" s="187"/>
      <c r="G420" s="188"/>
      <c r="H420" s="268"/>
    </row>
    <row r="421" spans="2:8" x14ac:dyDescent="0.35">
      <c r="B421" s="185"/>
      <c r="C421" s="186"/>
      <c r="D421" s="187"/>
      <c r="E421" s="186"/>
      <c r="F421" s="187"/>
      <c r="G421" s="188"/>
      <c r="H421" s="268"/>
    </row>
    <row r="422" spans="2:8" x14ac:dyDescent="0.35">
      <c r="B422" s="185"/>
      <c r="C422" s="186"/>
      <c r="D422" s="187"/>
      <c r="E422" s="186"/>
      <c r="F422" s="187"/>
      <c r="G422" s="188"/>
      <c r="H422" s="268"/>
    </row>
    <row r="423" spans="2:8" x14ac:dyDescent="0.35">
      <c r="B423" s="185"/>
      <c r="C423" s="186"/>
      <c r="D423" s="187"/>
      <c r="E423" s="186"/>
      <c r="F423" s="187"/>
      <c r="G423" s="188"/>
      <c r="H423" s="268"/>
    </row>
    <row r="424" spans="2:8" x14ac:dyDescent="0.35">
      <c r="B424" s="185"/>
      <c r="C424" s="186"/>
      <c r="D424" s="187"/>
      <c r="E424" s="186"/>
      <c r="F424" s="187"/>
      <c r="G424" s="188"/>
      <c r="H424" s="268"/>
    </row>
    <row r="425" spans="2:8" x14ac:dyDescent="0.35">
      <c r="B425" s="185"/>
      <c r="C425" s="186"/>
      <c r="D425" s="187"/>
      <c r="E425" s="186"/>
      <c r="F425" s="187"/>
      <c r="G425" s="188"/>
      <c r="H425" s="268"/>
    </row>
    <row r="426" spans="2:8" x14ac:dyDescent="0.35">
      <c r="B426" s="185"/>
      <c r="C426" s="186"/>
      <c r="D426" s="187"/>
      <c r="E426" s="186"/>
      <c r="F426" s="187"/>
      <c r="G426" s="188"/>
      <c r="H426" s="268"/>
    </row>
    <row r="427" spans="2:8" x14ac:dyDescent="0.35">
      <c r="B427" s="185"/>
      <c r="C427" s="186"/>
      <c r="D427" s="187"/>
      <c r="E427" s="186"/>
      <c r="F427" s="187"/>
      <c r="G427" s="188"/>
      <c r="H427" s="268"/>
    </row>
    <row r="428" spans="2:8" x14ac:dyDescent="0.35">
      <c r="B428" s="185"/>
      <c r="C428" s="186"/>
      <c r="D428" s="187"/>
      <c r="E428" s="186"/>
      <c r="F428" s="187"/>
      <c r="G428" s="188"/>
      <c r="H428" s="268"/>
    </row>
    <row r="429" spans="2:8" x14ac:dyDescent="0.35">
      <c r="B429" s="185"/>
      <c r="C429" s="186"/>
      <c r="D429" s="187"/>
      <c r="E429" s="186"/>
      <c r="F429" s="187"/>
      <c r="G429" s="188"/>
      <c r="H429" s="268"/>
    </row>
    <row r="430" spans="2:8" x14ac:dyDescent="0.35">
      <c r="B430" s="185"/>
      <c r="C430" s="186"/>
      <c r="D430" s="187"/>
      <c r="E430" s="186"/>
      <c r="F430" s="187"/>
      <c r="G430" s="188"/>
      <c r="H430" s="268"/>
    </row>
    <row r="431" spans="2:8" x14ac:dyDescent="0.35">
      <c r="B431" s="185"/>
      <c r="C431" s="186"/>
      <c r="D431" s="187"/>
      <c r="E431" s="186"/>
      <c r="F431" s="187"/>
      <c r="G431" s="188"/>
      <c r="H431" s="268"/>
    </row>
    <row r="432" spans="2:8" x14ac:dyDescent="0.35">
      <c r="B432" s="185"/>
      <c r="C432" s="186"/>
      <c r="D432" s="187"/>
      <c r="E432" s="186"/>
      <c r="F432" s="187"/>
      <c r="G432" s="188"/>
      <c r="H432" s="268"/>
    </row>
    <row r="433" spans="2:8" x14ac:dyDescent="0.35">
      <c r="B433" s="185"/>
      <c r="C433" s="186"/>
      <c r="D433" s="187"/>
      <c r="E433" s="186"/>
      <c r="F433" s="187"/>
      <c r="G433" s="188"/>
      <c r="H433" s="268"/>
    </row>
    <row r="434" spans="2:8" x14ac:dyDescent="0.35">
      <c r="B434" s="185"/>
      <c r="C434" s="186"/>
      <c r="D434" s="187"/>
      <c r="E434" s="186"/>
      <c r="F434" s="187"/>
      <c r="G434" s="188"/>
      <c r="H434" s="268"/>
    </row>
    <row r="435" spans="2:8" x14ac:dyDescent="0.35">
      <c r="B435" s="185"/>
      <c r="C435" s="186"/>
      <c r="D435" s="187"/>
      <c r="E435" s="186"/>
      <c r="F435" s="187"/>
      <c r="G435" s="188"/>
      <c r="H435" s="268"/>
    </row>
    <row r="436" spans="2:8" x14ac:dyDescent="0.35">
      <c r="B436" s="185"/>
      <c r="C436" s="186"/>
      <c r="D436" s="187"/>
      <c r="E436" s="186"/>
      <c r="F436" s="187"/>
      <c r="G436" s="188"/>
      <c r="H436" s="268"/>
    </row>
    <row r="437" spans="2:8" x14ac:dyDescent="0.35">
      <c r="B437" s="185"/>
      <c r="C437" s="186"/>
      <c r="D437" s="187"/>
      <c r="E437" s="186"/>
      <c r="F437" s="187"/>
      <c r="G437" s="188"/>
      <c r="H437" s="268"/>
    </row>
    <row r="438" spans="2:8" x14ac:dyDescent="0.35">
      <c r="B438" s="185"/>
      <c r="C438" s="186"/>
      <c r="D438" s="187"/>
      <c r="E438" s="186"/>
      <c r="F438" s="187"/>
      <c r="G438" s="188"/>
      <c r="H438" s="268"/>
    </row>
    <row r="439" spans="2:8" x14ac:dyDescent="0.35">
      <c r="B439" s="185"/>
      <c r="C439" s="186"/>
      <c r="D439" s="187"/>
      <c r="E439" s="186"/>
      <c r="F439" s="187"/>
      <c r="G439" s="188"/>
      <c r="H439" s="268"/>
    </row>
    <row r="440" spans="2:8" x14ac:dyDescent="0.35">
      <c r="B440" s="185"/>
      <c r="C440" s="186"/>
      <c r="D440" s="187"/>
      <c r="E440" s="186"/>
      <c r="F440" s="187"/>
      <c r="G440" s="188"/>
      <c r="H440" s="268"/>
    </row>
    <row r="441" spans="2:8" x14ac:dyDescent="0.35">
      <c r="B441" s="185"/>
      <c r="C441" s="186"/>
      <c r="D441" s="187"/>
      <c r="E441" s="186"/>
      <c r="F441" s="187"/>
      <c r="G441" s="188"/>
      <c r="H441" s="268"/>
    </row>
    <row r="442" spans="2:8" x14ac:dyDescent="0.35">
      <c r="B442" s="185"/>
      <c r="C442" s="186"/>
      <c r="D442" s="187"/>
      <c r="E442" s="186"/>
      <c r="F442" s="187"/>
      <c r="G442" s="188"/>
      <c r="H442" s="268"/>
    </row>
    <row r="443" spans="2:8" x14ac:dyDescent="0.35">
      <c r="B443" s="185"/>
      <c r="C443" s="186"/>
      <c r="D443" s="187"/>
      <c r="E443" s="186"/>
      <c r="F443" s="187"/>
      <c r="G443" s="188"/>
      <c r="H443" s="268"/>
    </row>
    <row r="444" spans="2:8" x14ac:dyDescent="0.35">
      <c r="B444" s="185"/>
      <c r="C444" s="186"/>
      <c r="D444" s="187"/>
      <c r="E444" s="186"/>
      <c r="F444" s="187"/>
      <c r="G444" s="188"/>
      <c r="H444" s="268"/>
    </row>
    <row r="445" spans="2:8" x14ac:dyDescent="0.35">
      <c r="B445" s="185"/>
      <c r="C445" s="186"/>
      <c r="D445" s="187"/>
      <c r="E445" s="186"/>
      <c r="F445" s="187"/>
      <c r="G445" s="188"/>
      <c r="H445" s="268"/>
    </row>
    <row r="446" spans="2:8" x14ac:dyDescent="0.35">
      <c r="B446" s="185"/>
      <c r="C446" s="186"/>
      <c r="D446" s="187"/>
      <c r="E446" s="186"/>
      <c r="F446" s="187"/>
      <c r="G446" s="188"/>
      <c r="H446" s="268"/>
    </row>
    <row r="447" spans="2:8" x14ac:dyDescent="0.35">
      <c r="B447" s="185"/>
      <c r="C447" s="186"/>
      <c r="D447" s="187"/>
      <c r="E447" s="186"/>
      <c r="F447" s="187"/>
      <c r="G447" s="188"/>
      <c r="H447" s="268"/>
    </row>
    <row r="448" spans="2:8" x14ac:dyDescent="0.35">
      <c r="B448" s="185"/>
      <c r="C448" s="186"/>
      <c r="D448" s="187"/>
      <c r="E448" s="186"/>
      <c r="F448" s="187"/>
      <c r="G448" s="188"/>
      <c r="H448" s="268"/>
    </row>
    <row r="449" spans="2:8" x14ac:dyDescent="0.35">
      <c r="B449" s="185"/>
      <c r="C449" s="186"/>
      <c r="D449" s="187"/>
      <c r="E449" s="186"/>
      <c r="F449" s="187"/>
      <c r="G449" s="188"/>
      <c r="H449" s="268"/>
    </row>
    <row r="450" spans="2:8" x14ac:dyDescent="0.35">
      <c r="B450" s="185"/>
      <c r="C450" s="186"/>
      <c r="D450" s="187"/>
      <c r="E450" s="186"/>
      <c r="F450" s="187"/>
      <c r="G450" s="188"/>
      <c r="H450" s="268"/>
    </row>
    <row r="451" spans="2:8" x14ac:dyDescent="0.35">
      <c r="B451" s="185"/>
      <c r="C451" s="186"/>
      <c r="D451" s="187"/>
      <c r="E451" s="186"/>
      <c r="F451" s="187"/>
      <c r="G451" s="188"/>
      <c r="H451" s="268"/>
    </row>
    <row r="452" spans="2:8" x14ac:dyDescent="0.35">
      <c r="B452" s="185"/>
      <c r="C452" s="186"/>
      <c r="D452" s="187"/>
      <c r="E452" s="186"/>
      <c r="F452" s="187"/>
      <c r="G452" s="188"/>
      <c r="H452" s="268"/>
    </row>
    <row r="453" spans="2:8" x14ac:dyDescent="0.35">
      <c r="B453" s="185"/>
      <c r="C453" s="186"/>
      <c r="D453" s="187"/>
      <c r="E453" s="186"/>
      <c r="F453" s="187"/>
      <c r="G453" s="188"/>
      <c r="H453" s="268"/>
    </row>
    <row r="454" spans="2:8" x14ac:dyDescent="0.35">
      <c r="B454" s="185"/>
      <c r="C454" s="186"/>
      <c r="D454" s="187"/>
      <c r="E454" s="186"/>
      <c r="F454" s="187"/>
      <c r="G454" s="188"/>
      <c r="H454" s="268"/>
    </row>
    <row r="455" spans="2:8" x14ac:dyDescent="0.35">
      <c r="B455" s="185"/>
      <c r="C455" s="186"/>
      <c r="D455" s="187"/>
      <c r="E455" s="186"/>
      <c r="F455" s="187"/>
      <c r="G455" s="188"/>
      <c r="H455" s="268"/>
    </row>
    <row r="456" spans="2:8" x14ac:dyDescent="0.35">
      <c r="B456" s="185"/>
      <c r="C456" s="186"/>
      <c r="D456" s="187"/>
      <c r="E456" s="186"/>
      <c r="F456" s="187"/>
      <c r="G456" s="188"/>
      <c r="H456" s="268"/>
    </row>
    <row r="457" spans="2:8" x14ac:dyDescent="0.35">
      <c r="B457" s="185"/>
      <c r="C457" s="186"/>
      <c r="D457" s="187"/>
      <c r="E457" s="186"/>
      <c r="F457" s="187"/>
      <c r="G457" s="188"/>
      <c r="H457" s="268"/>
    </row>
    <row r="458" spans="2:8" x14ac:dyDescent="0.35">
      <c r="B458" s="185"/>
      <c r="C458" s="186"/>
      <c r="D458" s="187"/>
      <c r="E458" s="186"/>
      <c r="F458" s="187"/>
      <c r="G458" s="188"/>
      <c r="H458" s="268"/>
    </row>
    <row r="459" spans="2:8" x14ac:dyDescent="0.35">
      <c r="B459" s="185"/>
      <c r="C459" s="186"/>
      <c r="D459" s="187"/>
      <c r="E459" s="186"/>
      <c r="F459" s="187"/>
      <c r="G459" s="188"/>
      <c r="H459" s="268"/>
    </row>
    <row r="460" spans="2:8" x14ac:dyDescent="0.35">
      <c r="B460" s="185"/>
      <c r="C460" s="186"/>
      <c r="D460" s="187"/>
      <c r="E460" s="186"/>
      <c r="F460" s="187"/>
      <c r="G460" s="188"/>
      <c r="H460" s="268"/>
    </row>
    <row r="461" spans="2:8" x14ac:dyDescent="0.35">
      <c r="B461" s="185"/>
      <c r="C461" s="186"/>
      <c r="D461" s="187"/>
      <c r="E461" s="186"/>
      <c r="F461" s="187"/>
      <c r="G461" s="188"/>
      <c r="H461" s="268"/>
    </row>
    <row r="462" spans="2:8" x14ac:dyDescent="0.35">
      <c r="B462" s="185"/>
      <c r="C462" s="186"/>
      <c r="D462" s="187"/>
      <c r="E462" s="186"/>
      <c r="F462" s="187"/>
      <c r="G462" s="188"/>
      <c r="H462" s="268"/>
    </row>
    <row r="463" spans="2:8" x14ac:dyDescent="0.35">
      <c r="B463" s="185"/>
      <c r="C463" s="186"/>
      <c r="D463" s="187"/>
      <c r="E463" s="186"/>
      <c r="F463" s="187"/>
      <c r="G463" s="188"/>
      <c r="H463" s="268"/>
    </row>
    <row r="464" spans="2:8" x14ac:dyDescent="0.35">
      <c r="B464" s="185"/>
      <c r="C464" s="186"/>
      <c r="D464" s="187"/>
      <c r="E464" s="186"/>
      <c r="F464" s="187"/>
      <c r="G464" s="188"/>
      <c r="H464" s="268"/>
    </row>
    <row r="465" spans="2:8" x14ac:dyDescent="0.35">
      <c r="B465" s="185"/>
      <c r="C465" s="186"/>
      <c r="D465" s="187"/>
      <c r="E465" s="186"/>
      <c r="F465" s="187"/>
      <c r="G465" s="188"/>
      <c r="H465" s="268"/>
    </row>
    <row r="466" spans="2:8" x14ac:dyDescent="0.35">
      <c r="B466" s="185"/>
      <c r="C466" s="186"/>
      <c r="D466" s="187"/>
      <c r="E466" s="186"/>
      <c r="F466" s="187"/>
      <c r="G466" s="188"/>
      <c r="H466" s="268"/>
    </row>
    <row r="467" spans="2:8" x14ac:dyDescent="0.35">
      <c r="B467" s="185"/>
      <c r="C467" s="186"/>
      <c r="D467" s="187"/>
      <c r="E467" s="186"/>
      <c r="F467" s="187"/>
      <c r="G467" s="188"/>
      <c r="H467" s="268"/>
    </row>
    <row r="468" spans="2:8" x14ac:dyDescent="0.35">
      <c r="B468" s="185"/>
      <c r="C468" s="186"/>
      <c r="D468" s="187"/>
      <c r="E468" s="186"/>
      <c r="F468" s="187"/>
      <c r="G468" s="188"/>
      <c r="H468" s="268"/>
    </row>
    <row r="469" spans="2:8" x14ac:dyDescent="0.35">
      <c r="B469" s="185"/>
      <c r="C469" s="186"/>
      <c r="D469" s="187"/>
      <c r="E469" s="186"/>
      <c r="F469" s="187"/>
      <c r="G469" s="188"/>
      <c r="H469" s="268"/>
    </row>
    <row r="470" spans="2:8" x14ac:dyDescent="0.35">
      <c r="B470" s="185"/>
      <c r="C470" s="186"/>
      <c r="D470" s="187"/>
      <c r="E470" s="186"/>
      <c r="F470" s="187"/>
      <c r="G470" s="188"/>
      <c r="H470" s="268"/>
    </row>
    <row r="471" spans="2:8" x14ac:dyDescent="0.35">
      <c r="B471" s="185"/>
      <c r="C471" s="186"/>
      <c r="D471" s="187"/>
      <c r="E471" s="186"/>
      <c r="F471" s="187"/>
      <c r="G471" s="188"/>
      <c r="H471" s="268"/>
    </row>
    <row r="472" spans="2:8" x14ac:dyDescent="0.35">
      <c r="B472" s="185"/>
      <c r="C472" s="186"/>
      <c r="D472" s="187"/>
      <c r="E472" s="186"/>
      <c r="F472" s="187"/>
      <c r="G472" s="188"/>
      <c r="H472" s="268"/>
    </row>
    <row r="473" spans="2:8" x14ac:dyDescent="0.35">
      <c r="B473" s="185"/>
      <c r="C473" s="186"/>
      <c r="D473" s="187"/>
      <c r="E473" s="186"/>
      <c r="F473" s="187"/>
      <c r="G473" s="188"/>
      <c r="H473" s="268"/>
    </row>
    <row r="474" spans="2:8" x14ac:dyDescent="0.35">
      <c r="B474" s="185"/>
      <c r="C474" s="186"/>
      <c r="D474" s="187"/>
      <c r="E474" s="186"/>
      <c r="F474" s="187"/>
      <c r="G474" s="188"/>
      <c r="H474" s="268"/>
    </row>
    <row r="475" spans="2:8" x14ac:dyDescent="0.35">
      <c r="B475" s="185"/>
      <c r="C475" s="186"/>
      <c r="D475" s="187"/>
      <c r="E475" s="186"/>
      <c r="F475" s="187"/>
      <c r="G475" s="188"/>
      <c r="H475" s="268"/>
    </row>
    <row r="476" spans="2:8" x14ac:dyDescent="0.35">
      <c r="B476" s="185"/>
      <c r="C476" s="186"/>
      <c r="D476" s="187"/>
      <c r="E476" s="186"/>
      <c r="F476" s="187"/>
      <c r="G476" s="188"/>
      <c r="H476" s="268"/>
    </row>
    <row r="477" spans="2:8" x14ac:dyDescent="0.35">
      <c r="B477" s="185"/>
      <c r="C477" s="186"/>
      <c r="D477" s="187"/>
      <c r="E477" s="186"/>
      <c r="F477" s="187"/>
      <c r="G477" s="188"/>
      <c r="H477" s="268"/>
    </row>
    <row r="478" spans="2:8" x14ac:dyDescent="0.35">
      <c r="B478" s="185"/>
      <c r="C478" s="186"/>
      <c r="D478" s="187"/>
      <c r="E478" s="186"/>
      <c r="F478" s="187"/>
      <c r="G478" s="188"/>
      <c r="H478" s="268"/>
    </row>
    <row r="479" spans="2:8" x14ac:dyDescent="0.35">
      <c r="B479" s="185"/>
      <c r="C479" s="186"/>
      <c r="D479" s="187"/>
      <c r="E479" s="186"/>
      <c r="F479" s="187"/>
      <c r="G479" s="188"/>
      <c r="H479" s="268"/>
    </row>
    <row r="480" spans="2:8" x14ac:dyDescent="0.35">
      <c r="B480" s="185"/>
      <c r="C480" s="186"/>
      <c r="D480" s="187"/>
      <c r="E480" s="186"/>
      <c r="F480" s="187"/>
      <c r="G480" s="188"/>
      <c r="H480" s="268"/>
    </row>
    <row r="481" spans="2:8" x14ac:dyDescent="0.35">
      <c r="B481" s="185"/>
      <c r="C481" s="186"/>
      <c r="D481" s="187"/>
      <c r="E481" s="186"/>
      <c r="F481" s="187"/>
      <c r="G481" s="188"/>
      <c r="H481" s="268"/>
    </row>
    <row r="482" spans="2:8" x14ac:dyDescent="0.35">
      <c r="B482" s="185"/>
      <c r="C482" s="186"/>
      <c r="D482" s="187"/>
      <c r="E482" s="186"/>
      <c r="F482" s="187"/>
      <c r="G482" s="188"/>
      <c r="H482" s="268"/>
    </row>
    <row r="483" spans="2:8" x14ac:dyDescent="0.35">
      <c r="B483" s="185"/>
      <c r="C483" s="186"/>
      <c r="D483" s="187"/>
      <c r="E483" s="186"/>
      <c r="F483" s="187"/>
      <c r="G483" s="188"/>
      <c r="H483" s="268"/>
    </row>
    <row r="484" spans="2:8" x14ac:dyDescent="0.35">
      <c r="B484" s="185"/>
      <c r="C484" s="186"/>
      <c r="D484" s="187"/>
      <c r="E484" s="186"/>
      <c r="F484" s="187"/>
      <c r="G484" s="188"/>
      <c r="H484" s="268"/>
    </row>
    <row r="485" spans="2:8" x14ac:dyDescent="0.35">
      <c r="B485" s="185"/>
      <c r="C485" s="186"/>
      <c r="D485" s="187"/>
      <c r="E485" s="186"/>
      <c r="F485" s="187"/>
      <c r="G485" s="188"/>
      <c r="H485" s="268"/>
    </row>
    <row r="486" spans="2:8" x14ac:dyDescent="0.35">
      <c r="B486" s="185"/>
      <c r="C486" s="186"/>
      <c r="D486" s="187"/>
      <c r="E486" s="186"/>
      <c r="F486" s="187"/>
      <c r="G486" s="188"/>
      <c r="H486" s="268"/>
    </row>
    <row r="487" spans="2:8" x14ac:dyDescent="0.35">
      <c r="B487" s="185"/>
      <c r="C487" s="186"/>
      <c r="D487" s="187"/>
      <c r="E487" s="186"/>
      <c r="F487" s="187"/>
      <c r="G487" s="188"/>
      <c r="H487" s="268"/>
    </row>
    <row r="488" spans="2:8" x14ac:dyDescent="0.35">
      <c r="B488" s="185"/>
      <c r="C488" s="186"/>
      <c r="D488" s="187"/>
      <c r="E488" s="186"/>
      <c r="F488" s="187"/>
      <c r="G488" s="188"/>
      <c r="H488" s="268"/>
    </row>
    <row r="489" spans="2:8" x14ac:dyDescent="0.35">
      <c r="B489" s="185"/>
      <c r="C489" s="186"/>
      <c r="D489" s="187"/>
      <c r="E489" s="186"/>
      <c r="F489" s="187"/>
      <c r="G489" s="188"/>
      <c r="H489" s="268"/>
    </row>
    <row r="490" spans="2:8" x14ac:dyDescent="0.35">
      <c r="B490" s="185"/>
      <c r="C490" s="186"/>
      <c r="D490" s="187"/>
      <c r="E490" s="186"/>
      <c r="F490" s="187"/>
      <c r="G490" s="188"/>
      <c r="H490" s="268"/>
    </row>
    <row r="491" spans="2:8" x14ac:dyDescent="0.35">
      <c r="B491" s="185"/>
      <c r="C491" s="186"/>
      <c r="D491" s="187"/>
      <c r="E491" s="186"/>
      <c r="F491" s="187"/>
      <c r="G491" s="188"/>
      <c r="H491" s="268"/>
    </row>
    <row r="492" spans="2:8" x14ac:dyDescent="0.35">
      <c r="B492" s="185"/>
      <c r="C492" s="186"/>
      <c r="D492" s="187"/>
      <c r="E492" s="186"/>
      <c r="F492" s="187"/>
      <c r="G492" s="188"/>
      <c r="H492" s="268"/>
    </row>
    <row r="493" spans="2:8" x14ac:dyDescent="0.35">
      <c r="B493" s="185"/>
      <c r="C493" s="186"/>
      <c r="D493" s="187"/>
      <c r="E493" s="186"/>
      <c r="F493" s="187"/>
      <c r="G493" s="188"/>
      <c r="H493" s="268"/>
    </row>
    <row r="494" spans="2:8" x14ac:dyDescent="0.35">
      <c r="B494" s="185"/>
      <c r="C494" s="186"/>
      <c r="D494" s="187"/>
      <c r="E494" s="186"/>
      <c r="F494" s="187"/>
      <c r="G494" s="188"/>
      <c r="H494" s="268"/>
    </row>
    <row r="495" spans="2:8" x14ac:dyDescent="0.35">
      <c r="B495" s="185"/>
      <c r="C495" s="186"/>
      <c r="D495" s="187"/>
      <c r="E495" s="186"/>
      <c r="F495" s="187"/>
      <c r="G495" s="188"/>
      <c r="H495" s="268"/>
    </row>
    <row r="496" spans="2:8" x14ac:dyDescent="0.35">
      <c r="B496" s="185"/>
      <c r="C496" s="186"/>
      <c r="D496" s="187"/>
      <c r="E496" s="186"/>
      <c r="F496" s="187"/>
      <c r="G496" s="188"/>
      <c r="H496" s="268"/>
    </row>
    <row r="497" spans="2:8" x14ac:dyDescent="0.35">
      <c r="B497" s="185"/>
      <c r="C497" s="186"/>
      <c r="D497" s="187"/>
      <c r="E497" s="186"/>
      <c r="F497" s="187"/>
      <c r="G497" s="188"/>
      <c r="H497" s="268"/>
    </row>
    <row r="498" spans="2:8" x14ac:dyDescent="0.35">
      <c r="B498" s="185"/>
      <c r="C498" s="186"/>
      <c r="D498" s="187"/>
      <c r="E498" s="186"/>
      <c r="F498" s="187"/>
      <c r="G498" s="188"/>
      <c r="H498" s="268"/>
    </row>
    <row r="499" spans="2:8" x14ac:dyDescent="0.35">
      <c r="B499" s="185"/>
      <c r="C499" s="186"/>
      <c r="D499" s="187"/>
      <c r="E499" s="186"/>
      <c r="F499" s="187"/>
      <c r="G499" s="188"/>
      <c r="H499" s="268"/>
    </row>
    <row r="500" spans="2:8" x14ac:dyDescent="0.35">
      <c r="B500" s="185"/>
      <c r="C500" s="186"/>
      <c r="D500" s="187"/>
      <c r="E500" s="186"/>
      <c r="F500" s="187"/>
      <c r="G500" s="188"/>
      <c r="H500" s="268"/>
    </row>
    <row r="501" spans="2:8" x14ac:dyDescent="0.35">
      <c r="B501" s="185"/>
      <c r="C501" s="186"/>
      <c r="D501" s="187"/>
      <c r="E501" s="186"/>
      <c r="F501" s="187"/>
      <c r="G501" s="188"/>
      <c r="H501" s="268"/>
    </row>
    <row r="502" spans="2:8" x14ac:dyDescent="0.35">
      <c r="B502" s="185"/>
      <c r="C502" s="186"/>
      <c r="D502" s="187"/>
      <c r="E502" s="186"/>
      <c r="F502" s="187"/>
      <c r="G502" s="188"/>
      <c r="H502" s="268"/>
    </row>
    <row r="503" spans="2:8" x14ac:dyDescent="0.35">
      <c r="B503" s="185"/>
      <c r="C503" s="186"/>
      <c r="D503" s="187"/>
      <c r="E503" s="186"/>
      <c r="F503" s="187"/>
      <c r="G503" s="188"/>
      <c r="H503" s="268"/>
    </row>
    <row r="504" spans="2:8" x14ac:dyDescent="0.35">
      <c r="B504" s="185"/>
      <c r="C504" s="186"/>
      <c r="D504" s="187"/>
      <c r="E504" s="186"/>
      <c r="F504" s="187"/>
      <c r="G504" s="188"/>
      <c r="H504" s="268"/>
    </row>
    <row r="505" spans="2:8" x14ac:dyDescent="0.35">
      <c r="B505" s="185"/>
      <c r="C505" s="186"/>
      <c r="D505" s="187"/>
      <c r="E505" s="186"/>
      <c r="F505" s="187"/>
      <c r="G505" s="188"/>
      <c r="H505" s="268"/>
    </row>
    <row r="506" spans="2:8" x14ac:dyDescent="0.35">
      <c r="B506" s="185"/>
      <c r="C506" s="186"/>
      <c r="D506" s="187"/>
      <c r="E506" s="186"/>
      <c r="F506" s="187"/>
      <c r="G506" s="188"/>
      <c r="H506" s="268"/>
    </row>
    <row r="507" spans="2:8" x14ac:dyDescent="0.35">
      <c r="B507" s="185"/>
      <c r="C507" s="186"/>
      <c r="D507" s="187"/>
      <c r="E507" s="186"/>
      <c r="F507" s="187"/>
      <c r="G507" s="188"/>
      <c r="H507" s="268"/>
    </row>
    <row r="508" spans="2:8" x14ac:dyDescent="0.35">
      <c r="B508" s="185"/>
      <c r="C508" s="186"/>
      <c r="D508" s="187"/>
      <c r="E508" s="186"/>
      <c r="F508" s="187"/>
      <c r="G508" s="188"/>
      <c r="H508" s="268"/>
    </row>
    <row r="509" spans="2:8" x14ac:dyDescent="0.35">
      <c r="B509" s="185"/>
      <c r="C509" s="186"/>
      <c r="D509" s="187"/>
      <c r="E509" s="186"/>
      <c r="F509" s="187"/>
      <c r="G509" s="188"/>
      <c r="H509" s="268"/>
    </row>
    <row r="510" spans="2:8" x14ac:dyDescent="0.35">
      <c r="B510" s="185"/>
      <c r="C510" s="186"/>
      <c r="D510" s="187"/>
      <c r="E510" s="186"/>
      <c r="F510" s="187"/>
      <c r="G510" s="188"/>
      <c r="H510" s="268"/>
    </row>
    <row r="511" spans="2:8" x14ac:dyDescent="0.35">
      <c r="B511" s="185"/>
      <c r="C511" s="186"/>
      <c r="D511" s="187"/>
      <c r="E511" s="186"/>
      <c r="F511" s="187"/>
      <c r="G511" s="188"/>
      <c r="H511" s="268"/>
    </row>
    <row r="512" spans="2:8" x14ac:dyDescent="0.35">
      <c r="B512" s="185"/>
      <c r="C512" s="186"/>
      <c r="D512" s="187"/>
      <c r="E512" s="186"/>
      <c r="F512" s="187"/>
      <c r="G512" s="188"/>
      <c r="H512" s="268"/>
    </row>
    <row r="513" spans="2:8" x14ac:dyDescent="0.35">
      <c r="B513" s="185"/>
      <c r="C513" s="186"/>
      <c r="D513" s="187"/>
      <c r="E513" s="186"/>
      <c r="F513" s="187"/>
      <c r="G513" s="188"/>
      <c r="H513" s="268"/>
    </row>
    <row r="514" spans="2:8" x14ac:dyDescent="0.35">
      <c r="B514" s="185"/>
      <c r="C514" s="186"/>
      <c r="D514" s="187"/>
      <c r="E514" s="186"/>
      <c r="F514" s="187"/>
      <c r="G514" s="188"/>
      <c r="H514" s="268"/>
    </row>
    <row r="515" spans="2:8" x14ac:dyDescent="0.35">
      <c r="B515" s="185"/>
      <c r="C515" s="186"/>
      <c r="D515" s="187"/>
      <c r="E515" s="186"/>
      <c r="F515" s="187"/>
      <c r="G515" s="188"/>
      <c r="H515" s="268"/>
    </row>
    <row r="516" spans="2:8" x14ac:dyDescent="0.35">
      <c r="B516" s="185"/>
      <c r="C516" s="186"/>
      <c r="D516" s="187"/>
      <c r="E516" s="186"/>
      <c r="F516" s="187"/>
      <c r="G516" s="188"/>
      <c r="H516" s="268"/>
    </row>
    <row r="517" spans="2:8" x14ac:dyDescent="0.35">
      <c r="B517" s="185"/>
      <c r="C517" s="186"/>
      <c r="D517" s="187"/>
      <c r="E517" s="186"/>
      <c r="F517" s="187"/>
      <c r="G517" s="188"/>
      <c r="H517" s="268"/>
    </row>
    <row r="518" spans="2:8" x14ac:dyDescent="0.35">
      <c r="B518" s="185"/>
      <c r="C518" s="186"/>
      <c r="D518" s="187"/>
      <c r="E518" s="186"/>
      <c r="F518" s="187"/>
      <c r="G518" s="188"/>
      <c r="H518" s="268"/>
    </row>
    <row r="519" spans="2:8" x14ac:dyDescent="0.35">
      <c r="B519" s="185"/>
      <c r="C519" s="186"/>
      <c r="D519" s="187"/>
      <c r="E519" s="186"/>
      <c r="F519" s="187"/>
      <c r="G519" s="188"/>
      <c r="H519" s="268"/>
    </row>
    <row r="520" spans="2:8" x14ac:dyDescent="0.35">
      <c r="B520" s="185"/>
      <c r="C520" s="186"/>
      <c r="D520" s="187"/>
      <c r="E520" s="186"/>
      <c r="F520" s="187"/>
      <c r="G520" s="188"/>
      <c r="H520" s="268"/>
    </row>
    <row r="521" spans="2:8" x14ac:dyDescent="0.35">
      <c r="B521" s="185"/>
      <c r="C521" s="186"/>
      <c r="D521" s="187"/>
      <c r="E521" s="186"/>
      <c r="F521" s="187"/>
      <c r="G521" s="188"/>
      <c r="H521" s="268"/>
    </row>
    <row r="522" spans="2:8" x14ac:dyDescent="0.35">
      <c r="B522" s="185"/>
      <c r="C522" s="186"/>
      <c r="D522" s="187"/>
      <c r="E522" s="186"/>
      <c r="F522" s="187"/>
      <c r="G522" s="188"/>
      <c r="H522" s="268"/>
    </row>
    <row r="523" spans="2:8" x14ac:dyDescent="0.35">
      <c r="B523" s="185"/>
      <c r="C523" s="186"/>
      <c r="D523" s="187"/>
      <c r="E523" s="186"/>
      <c r="F523" s="187"/>
      <c r="G523" s="188"/>
      <c r="H523" s="268"/>
    </row>
    <row r="524" spans="2:8" hidden="1" x14ac:dyDescent="0.35">
      <c r="B524" s="183"/>
    </row>
    <row r="525" spans="2:8" hidden="1" x14ac:dyDescent="0.35">
      <c r="B525" s="183"/>
    </row>
    <row r="526" spans="2:8" hidden="1" x14ac:dyDescent="0.35">
      <c r="B526" s="183"/>
    </row>
    <row r="527" spans="2:8" hidden="1" x14ac:dyDescent="0.35">
      <c r="B527" s="183"/>
    </row>
    <row r="528" spans="2:8" hidden="1" x14ac:dyDescent="0.35">
      <c r="B528" s="183"/>
    </row>
    <row r="529" spans="2:2" hidden="1" x14ac:dyDescent="0.35">
      <c r="B529" s="183"/>
    </row>
    <row r="530" spans="2:2" hidden="1" x14ac:dyDescent="0.35">
      <c r="B530" s="183"/>
    </row>
    <row r="531" spans="2:2" hidden="1" x14ac:dyDescent="0.35">
      <c r="B531" s="183"/>
    </row>
    <row r="532" spans="2:2" hidden="1" x14ac:dyDescent="0.35">
      <c r="B532" s="183"/>
    </row>
    <row r="533" spans="2:2" hidden="1" x14ac:dyDescent="0.35">
      <c r="B533" s="183"/>
    </row>
    <row r="534" spans="2:2" hidden="1" x14ac:dyDescent="0.35">
      <c r="B534" s="183"/>
    </row>
    <row r="535" spans="2:2" hidden="1" x14ac:dyDescent="0.35">
      <c r="B535" s="183"/>
    </row>
    <row r="536" spans="2:2" hidden="1" x14ac:dyDescent="0.35">
      <c r="B536" s="183"/>
    </row>
    <row r="537" spans="2:2" hidden="1" x14ac:dyDescent="0.35">
      <c r="B537" s="183"/>
    </row>
    <row r="538" spans="2:2" hidden="1" x14ac:dyDescent="0.35">
      <c r="B538" s="183"/>
    </row>
    <row r="539" spans="2:2" hidden="1" x14ac:dyDescent="0.35">
      <c r="B539" s="183"/>
    </row>
    <row r="540" spans="2:2" hidden="1" x14ac:dyDescent="0.35">
      <c r="B540" s="183"/>
    </row>
    <row r="541" spans="2:2" hidden="1" x14ac:dyDescent="0.35">
      <c r="B541" s="183"/>
    </row>
    <row r="542" spans="2:2" hidden="1" x14ac:dyDescent="0.35">
      <c r="B542" s="183"/>
    </row>
    <row r="543" spans="2:2" hidden="1" x14ac:dyDescent="0.35">
      <c r="B543" s="183"/>
    </row>
    <row r="544" spans="2:2" hidden="1" x14ac:dyDescent="0.35">
      <c r="B544" s="183"/>
    </row>
    <row r="545" spans="2:2" hidden="1" x14ac:dyDescent="0.35">
      <c r="B545" s="183"/>
    </row>
    <row r="546" spans="2:2" hidden="1" x14ac:dyDescent="0.35">
      <c r="B546" s="183"/>
    </row>
    <row r="547" spans="2:2" hidden="1" x14ac:dyDescent="0.35">
      <c r="B547" s="183"/>
    </row>
    <row r="548" spans="2:2" hidden="1" x14ac:dyDescent="0.35">
      <c r="B548" s="183"/>
    </row>
    <row r="549" spans="2:2" hidden="1" x14ac:dyDescent="0.35">
      <c r="B549" s="183"/>
    </row>
    <row r="550" spans="2:2" hidden="1" x14ac:dyDescent="0.35">
      <c r="B550" s="183"/>
    </row>
    <row r="551" spans="2:2" hidden="1" x14ac:dyDescent="0.35">
      <c r="B551" s="183"/>
    </row>
    <row r="552" spans="2:2" hidden="1" x14ac:dyDescent="0.35">
      <c r="B552" s="183"/>
    </row>
    <row r="553" spans="2:2" hidden="1" x14ac:dyDescent="0.35">
      <c r="B553" s="183"/>
    </row>
    <row r="554" spans="2:2" hidden="1" x14ac:dyDescent="0.35">
      <c r="B554" s="183"/>
    </row>
    <row r="555" spans="2:2" hidden="1" x14ac:dyDescent="0.35">
      <c r="B555" s="183"/>
    </row>
    <row r="556" spans="2:2" hidden="1" x14ac:dyDescent="0.35">
      <c r="B556" s="183"/>
    </row>
    <row r="557" spans="2:2" hidden="1" x14ac:dyDescent="0.35">
      <c r="B557" s="183"/>
    </row>
    <row r="558" spans="2:2" hidden="1" x14ac:dyDescent="0.35">
      <c r="B558" s="183"/>
    </row>
    <row r="559" spans="2:2" hidden="1" x14ac:dyDescent="0.35">
      <c r="B559" s="183"/>
    </row>
    <row r="560" spans="2:2" hidden="1" x14ac:dyDescent="0.35">
      <c r="B560" s="183"/>
    </row>
    <row r="561" spans="2:2" hidden="1" x14ac:dyDescent="0.35">
      <c r="B561" s="183"/>
    </row>
    <row r="562" spans="2:2" hidden="1" x14ac:dyDescent="0.35">
      <c r="B562" s="183"/>
    </row>
    <row r="563" spans="2:2" hidden="1" x14ac:dyDescent="0.35">
      <c r="B563" s="183"/>
    </row>
    <row r="564" spans="2:2" hidden="1" x14ac:dyDescent="0.35">
      <c r="B564" s="183"/>
    </row>
    <row r="565" spans="2:2" hidden="1" x14ac:dyDescent="0.35">
      <c r="B565" s="183"/>
    </row>
    <row r="566" spans="2:2" hidden="1" x14ac:dyDescent="0.35">
      <c r="B566" s="183"/>
    </row>
    <row r="567" spans="2:2" hidden="1" x14ac:dyDescent="0.35">
      <c r="B567" s="183"/>
    </row>
    <row r="568" spans="2:2" hidden="1" x14ac:dyDescent="0.35">
      <c r="B568" s="183"/>
    </row>
    <row r="569" spans="2:2" hidden="1" x14ac:dyDescent="0.35">
      <c r="B569" s="183"/>
    </row>
    <row r="570" spans="2:2" hidden="1" x14ac:dyDescent="0.35">
      <c r="B570" s="183"/>
    </row>
    <row r="571" spans="2:2" hidden="1" x14ac:dyDescent="0.35">
      <c r="B571" s="183"/>
    </row>
    <row r="572" spans="2:2" hidden="1" x14ac:dyDescent="0.35">
      <c r="B572" s="183"/>
    </row>
    <row r="573" spans="2:2" hidden="1" x14ac:dyDescent="0.35">
      <c r="B573" s="183"/>
    </row>
    <row r="574" spans="2:2" hidden="1" x14ac:dyDescent="0.35">
      <c r="B574" s="183"/>
    </row>
    <row r="575" spans="2:2" hidden="1" x14ac:dyDescent="0.35">
      <c r="B575" s="183"/>
    </row>
    <row r="576" spans="2:2" hidden="1" x14ac:dyDescent="0.35">
      <c r="B576" s="183"/>
    </row>
    <row r="577" spans="2:2" hidden="1" x14ac:dyDescent="0.35">
      <c r="B577" s="183"/>
    </row>
    <row r="578" spans="2:2" hidden="1" x14ac:dyDescent="0.35">
      <c r="B578" s="183"/>
    </row>
    <row r="579" spans="2:2" hidden="1" x14ac:dyDescent="0.35">
      <c r="B579" s="183"/>
    </row>
    <row r="580" spans="2:2" hidden="1" x14ac:dyDescent="0.35">
      <c r="B580" s="183"/>
    </row>
    <row r="581" spans="2:2" hidden="1" x14ac:dyDescent="0.35">
      <c r="B581" s="183"/>
    </row>
    <row r="582" spans="2:2" hidden="1" x14ac:dyDescent="0.35">
      <c r="B582" s="183"/>
    </row>
    <row r="583" spans="2:2" hidden="1" x14ac:dyDescent="0.35">
      <c r="B583" s="183"/>
    </row>
    <row r="584" spans="2:2" hidden="1" x14ac:dyDescent="0.35">
      <c r="B584" s="183"/>
    </row>
    <row r="585" spans="2:2" hidden="1" x14ac:dyDescent="0.35">
      <c r="B585" s="183"/>
    </row>
    <row r="586" spans="2:2" hidden="1" x14ac:dyDescent="0.35">
      <c r="B586" s="183"/>
    </row>
    <row r="587" spans="2:2" hidden="1" x14ac:dyDescent="0.35">
      <c r="B587" s="183"/>
    </row>
    <row r="588" spans="2:2" hidden="1" x14ac:dyDescent="0.35">
      <c r="B588" s="183"/>
    </row>
    <row r="589" spans="2:2" hidden="1" x14ac:dyDescent="0.35">
      <c r="B589" s="183"/>
    </row>
    <row r="590" spans="2:2" hidden="1" x14ac:dyDescent="0.35">
      <c r="B590" s="183"/>
    </row>
    <row r="591" spans="2:2" hidden="1" x14ac:dyDescent="0.35">
      <c r="B591" s="183"/>
    </row>
    <row r="592" spans="2:2" hidden="1" x14ac:dyDescent="0.35">
      <c r="B592" s="183"/>
    </row>
    <row r="593" spans="2:2" hidden="1" x14ac:dyDescent="0.35">
      <c r="B593" s="183"/>
    </row>
    <row r="594" spans="2:2" hidden="1" x14ac:dyDescent="0.35">
      <c r="B594" s="183"/>
    </row>
    <row r="595" spans="2:2" hidden="1" x14ac:dyDescent="0.35">
      <c r="B595" s="183"/>
    </row>
    <row r="596" spans="2:2" hidden="1" x14ac:dyDescent="0.35">
      <c r="B596" s="183"/>
    </row>
    <row r="597" spans="2:2" hidden="1" x14ac:dyDescent="0.35">
      <c r="B597" s="183"/>
    </row>
    <row r="598" spans="2:2" hidden="1" x14ac:dyDescent="0.35">
      <c r="B598" s="183"/>
    </row>
    <row r="599" spans="2:2" hidden="1" x14ac:dyDescent="0.35">
      <c r="B599" s="183"/>
    </row>
    <row r="600" spans="2:2" hidden="1" x14ac:dyDescent="0.35">
      <c r="B600" s="183"/>
    </row>
    <row r="601" spans="2:2" hidden="1" x14ac:dyDescent="0.35">
      <c r="B601" s="183"/>
    </row>
    <row r="602" spans="2:2" hidden="1" x14ac:dyDescent="0.35">
      <c r="B602" s="183"/>
    </row>
    <row r="603" spans="2:2" hidden="1" x14ac:dyDescent="0.35">
      <c r="B603" s="183"/>
    </row>
    <row r="604" spans="2:2" hidden="1" x14ac:dyDescent="0.35">
      <c r="B604" s="183"/>
    </row>
    <row r="605" spans="2:2" hidden="1" x14ac:dyDescent="0.35">
      <c r="B605" s="183"/>
    </row>
    <row r="606" spans="2:2" hidden="1" x14ac:dyDescent="0.35">
      <c r="B606" s="183"/>
    </row>
    <row r="607" spans="2:2" hidden="1" x14ac:dyDescent="0.35">
      <c r="B607" s="183"/>
    </row>
    <row r="608" spans="2:2" hidden="1" x14ac:dyDescent="0.35">
      <c r="B608" s="183"/>
    </row>
    <row r="609" spans="2:2" hidden="1" x14ac:dyDescent="0.35">
      <c r="B609" s="183"/>
    </row>
    <row r="610" spans="2:2" hidden="1" x14ac:dyDescent="0.35">
      <c r="B610" s="183"/>
    </row>
    <row r="611" spans="2:2" hidden="1" x14ac:dyDescent="0.35">
      <c r="B611" s="183"/>
    </row>
    <row r="612" spans="2:2" hidden="1" x14ac:dyDescent="0.35">
      <c r="B612" s="183"/>
    </row>
    <row r="613" spans="2:2" hidden="1" x14ac:dyDescent="0.35">
      <c r="B613" s="183"/>
    </row>
    <row r="614" spans="2:2" hidden="1" x14ac:dyDescent="0.35">
      <c r="B614" s="183"/>
    </row>
    <row r="615" spans="2:2" hidden="1" x14ac:dyDescent="0.35">
      <c r="B615" s="183"/>
    </row>
    <row r="616" spans="2:2" hidden="1" x14ac:dyDescent="0.35">
      <c r="B616" s="183"/>
    </row>
    <row r="617" spans="2:2" hidden="1" x14ac:dyDescent="0.35">
      <c r="B617" s="183"/>
    </row>
    <row r="618" spans="2:2" hidden="1" x14ac:dyDescent="0.35">
      <c r="B618" s="183"/>
    </row>
    <row r="619" spans="2:2" hidden="1" x14ac:dyDescent="0.35">
      <c r="B619" s="183"/>
    </row>
    <row r="620" spans="2:2" hidden="1" x14ac:dyDescent="0.35">
      <c r="B620" s="183"/>
    </row>
    <row r="621" spans="2:2" hidden="1" x14ac:dyDescent="0.35">
      <c r="B621" s="183"/>
    </row>
    <row r="622" spans="2:2" hidden="1" x14ac:dyDescent="0.35">
      <c r="B622" s="183"/>
    </row>
    <row r="623" spans="2:2" hidden="1" x14ac:dyDescent="0.35">
      <c r="B623" s="183"/>
    </row>
    <row r="624" spans="2:2" hidden="1" x14ac:dyDescent="0.35">
      <c r="B624" s="183"/>
    </row>
    <row r="625" spans="2:2" hidden="1" x14ac:dyDescent="0.35">
      <c r="B625" s="183"/>
    </row>
    <row r="626" spans="2:2" hidden="1" x14ac:dyDescent="0.35">
      <c r="B626" s="183"/>
    </row>
    <row r="627" spans="2:2" hidden="1" x14ac:dyDescent="0.35">
      <c r="B627" s="183"/>
    </row>
    <row r="628" spans="2:2" hidden="1" x14ac:dyDescent="0.35">
      <c r="B628" s="183"/>
    </row>
    <row r="629" spans="2:2" hidden="1" x14ac:dyDescent="0.35">
      <c r="B629" s="183"/>
    </row>
    <row r="630" spans="2:2" hidden="1" x14ac:dyDescent="0.35">
      <c r="B630" s="183"/>
    </row>
    <row r="631" spans="2:2" hidden="1" x14ac:dyDescent="0.35">
      <c r="B631" s="183"/>
    </row>
    <row r="632" spans="2:2" hidden="1" x14ac:dyDescent="0.35">
      <c r="B632" s="183"/>
    </row>
    <row r="633" spans="2:2" hidden="1" x14ac:dyDescent="0.35">
      <c r="B633" s="183"/>
    </row>
    <row r="634" spans="2:2" hidden="1" x14ac:dyDescent="0.35">
      <c r="B634" s="183"/>
    </row>
    <row r="635" spans="2:2" hidden="1" x14ac:dyDescent="0.35">
      <c r="B635" s="183"/>
    </row>
    <row r="636" spans="2:2" hidden="1" x14ac:dyDescent="0.35">
      <c r="B636" s="183"/>
    </row>
    <row r="637" spans="2:2" hidden="1" x14ac:dyDescent="0.35">
      <c r="B637" s="183"/>
    </row>
    <row r="638" spans="2:2" hidden="1" x14ac:dyDescent="0.35">
      <c r="B638" s="183"/>
    </row>
    <row r="639" spans="2:2" hidden="1" x14ac:dyDescent="0.35">
      <c r="B639" s="183"/>
    </row>
    <row r="640" spans="2:2" hidden="1" x14ac:dyDescent="0.35">
      <c r="B640" s="183"/>
    </row>
    <row r="641" spans="2:2" hidden="1" x14ac:dyDescent="0.35">
      <c r="B641" s="183"/>
    </row>
    <row r="642" spans="2:2" hidden="1" x14ac:dyDescent="0.35">
      <c r="B642" s="183"/>
    </row>
    <row r="643" spans="2:2" hidden="1" x14ac:dyDescent="0.35">
      <c r="B643" s="183"/>
    </row>
    <row r="644" spans="2:2" hidden="1" x14ac:dyDescent="0.35">
      <c r="B644" s="183"/>
    </row>
    <row r="645" spans="2:2" hidden="1" x14ac:dyDescent="0.35">
      <c r="B645" s="183"/>
    </row>
    <row r="646" spans="2:2" hidden="1" x14ac:dyDescent="0.35">
      <c r="B646" s="183"/>
    </row>
    <row r="647" spans="2:2" hidden="1" x14ac:dyDescent="0.35">
      <c r="B647" s="183"/>
    </row>
    <row r="648" spans="2:2" hidden="1" x14ac:dyDescent="0.35">
      <c r="B648" s="183"/>
    </row>
    <row r="649" spans="2:2" hidden="1" x14ac:dyDescent="0.35">
      <c r="B649" s="183"/>
    </row>
    <row r="650" spans="2:2" hidden="1" x14ac:dyDescent="0.35">
      <c r="B650" s="183"/>
    </row>
    <row r="651" spans="2:2" hidden="1" x14ac:dyDescent="0.35">
      <c r="B651" s="183"/>
    </row>
    <row r="652" spans="2:2" hidden="1" x14ac:dyDescent="0.35">
      <c r="B652" s="183"/>
    </row>
    <row r="653" spans="2:2" hidden="1" x14ac:dyDescent="0.35">
      <c r="B653" s="183"/>
    </row>
    <row r="654" spans="2:2" hidden="1" x14ac:dyDescent="0.35">
      <c r="B654" s="183"/>
    </row>
    <row r="655" spans="2:2" hidden="1" x14ac:dyDescent="0.35">
      <c r="B655" s="183"/>
    </row>
    <row r="656" spans="2:2" hidden="1" x14ac:dyDescent="0.35">
      <c r="B656" s="183"/>
    </row>
    <row r="657" spans="2:2" hidden="1" x14ac:dyDescent="0.35">
      <c r="B657" s="183"/>
    </row>
    <row r="658" spans="2:2" hidden="1" x14ac:dyDescent="0.35">
      <c r="B658" s="183"/>
    </row>
    <row r="659" spans="2:2" hidden="1" x14ac:dyDescent="0.35">
      <c r="B659" s="183"/>
    </row>
    <row r="660" spans="2:2" hidden="1" x14ac:dyDescent="0.35">
      <c r="B660" s="183"/>
    </row>
    <row r="661" spans="2:2" hidden="1" x14ac:dyDescent="0.35">
      <c r="B661" s="183"/>
    </row>
    <row r="662" spans="2:2" hidden="1" x14ac:dyDescent="0.35">
      <c r="B662" s="183"/>
    </row>
    <row r="663" spans="2:2" hidden="1" x14ac:dyDescent="0.35">
      <c r="B663" s="183"/>
    </row>
    <row r="664" spans="2:2" hidden="1" x14ac:dyDescent="0.35">
      <c r="B664" s="183"/>
    </row>
    <row r="665" spans="2:2" hidden="1" x14ac:dyDescent="0.35">
      <c r="B665" s="183"/>
    </row>
    <row r="666" spans="2:2" hidden="1" x14ac:dyDescent="0.35">
      <c r="B666" s="183"/>
    </row>
    <row r="667" spans="2:2" hidden="1" x14ac:dyDescent="0.35">
      <c r="B667" s="183"/>
    </row>
    <row r="668" spans="2:2" hidden="1" x14ac:dyDescent="0.35">
      <c r="B668" s="183"/>
    </row>
    <row r="669" spans="2:2" hidden="1" x14ac:dyDescent="0.35">
      <c r="B669" s="183"/>
    </row>
    <row r="670" spans="2:2" hidden="1" x14ac:dyDescent="0.35">
      <c r="B670" s="183"/>
    </row>
    <row r="671" spans="2:2" hidden="1" x14ac:dyDescent="0.35">
      <c r="B671" s="183"/>
    </row>
    <row r="672" spans="2:2" hidden="1" x14ac:dyDescent="0.35">
      <c r="B672" s="183"/>
    </row>
    <row r="673" spans="2:2" hidden="1" x14ac:dyDescent="0.35">
      <c r="B673" s="183"/>
    </row>
    <row r="674" spans="2:2" hidden="1" x14ac:dyDescent="0.35">
      <c r="B674" s="183"/>
    </row>
    <row r="675" spans="2:2" hidden="1" x14ac:dyDescent="0.35">
      <c r="B675" s="183"/>
    </row>
    <row r="676" spans="2:2" hidden="1" x14ac:dyDescent="0.35">
      <c r="B676" s="183"/>
    </row>
    <row r="677" spans="2:2" hidden="1" x14ac:dyDescent="0.35">
      <c r="B677" s="183"/>
    </row>
    <row r="678" spans="2:2" hidden="1" x14ac:dyDescent="0.35">
      <c r="B678" s="183"/>
    </row>
    <row r="679" spans="2:2" hidden="1" x14ac:dyDescent="0.35">
      <c r="B679" s="183"/>
    </row>
    <row r="680" spans="2:2" hidden="1" x14ac:dyDescent="0.35">
      <c r="B680" s="183"/>
    </row>
    <row r="681" spans="2:2" hidden="1" x14ac:dyDescent="0.35">
      <c r="B681" s="183"/>
    </row>
    <row r="682" spans="2:2" hidden="1" x14ac:dyDescent="0.35">
      <c r="B682" s="183"/>
    </row>
    <row r="683" spans="2:2" hidden="1" x14ac:dyDescent="0.35">
      <c r="B683" s="183"/>
    </row>
    <row r="684" spans="2:2" hidden="1" x14ac:dyDescent="0.35">
      <c r="B684" s="183"/>
    </row>
    <row r="685" spans="2:2" hidden="1" x14ac:dyDescent="0.35">
      <c r="B685" s="183"/>
    </row>
    <row r="686" spans="2:2" hidden="1" x14ac:dyDescent="0.35">
      <c r="B686" s="183"/>
    </row>
    <row r="687" spans="2:2" hidden="1" x14ac:dyDescent="0.35">
      <c r="B687" s="183"/>
    </row>
    <row r="688" spans="2:2" hidden="1" x14ac:dyDescent="0.35">
      <c r="B688" s="183"/>
    </row>
    <row r="689" spans="2:2" hidden="1" x14ac:dyDescent="0.35">
      <c r="B689" s="183"/>
    </row>
    <row r="690" spans="2:2" hidden="1" x14ac:dyDescent="0.35">
      <c r="B690" s="183"/>
    </row>
    <row r="691" spans="2:2" hidden="1" x14ac:dyDescent="0.35">
      <c r="B691" s="183"/>
    </row>
    <row r="692" spans="2:2" hidden="1" x14ac:dyDescent="0.35">
      <c r="B692" s="183"/>
    </row>
    <row r="693" spans="2:2" hidden="1" x14ac:dyDescent="0.35">
      <c r="B693" s="183"/>
    </row>
    <row r="694" spans="2:2" hidden="1" x14ac:dyDescent="0.35">
      <c r="B694" s="183"/>
    </row>
    <row r="695" spans="2:2" hidden="1" x14ac:dyDescent="0.35">
      <c r="B695" s="183"/>
    </row>
    <row r="696" spans="2:2" hidden="1" x14ac:dyDescent="0.35">
      <c r="B696" s="183"/>
    </row>
    <row r="697" spans="2:2" hidden="1" x14ac:dyDescent="0.35">
      <c r="B697" s="183"/>
    </row>
    <row r="698" spans="2:2" hidden="1" x14ac:dyDescent="0.35">
      <c r="B698" s="183"/>
    </row>
    <row r="699" spans="2:2" hidden="1" x14ac:dyDescent="0.35">
      <c r="B699" s="183"/>
    </row>
    <row r="700" spans="2:2" hidden="1" x14ac:dyDescent="0.35">
      <c r="B700" s="183"/>
    </row>
    <row r="701" spans="2:2" hidden="1" x14ac:dyDescent="0.35">
      <c r="B701" s="183"/>
    </row>
    <row r="702" spans="2:2" hidden="1" x14ac:dyDescent="0.35">
      <c r="B702" s="183"/>
    </row>
    <row r="703" spans="2:2" hidden="1" x14ac:dyDescent="0.35">
      <c r="B703" s="183"/>
    </row>
    <row r="704" spans="2:2" hidden="1" x14ac:dyDescent="0.35">
      <c r="B704" s="183"/>
    </row>
    <row r="705" spans="2:2" hidden="1" x14ac:dyDescent="0.35">
      <c r="B705" s="183"/>
    </row>
    <row r="706" spans="2:2" hidden="1" x14ac:dyDescent="0.35">
      <c r="B706" s="183"/>
    </row>
    <row r="707" spans="2:2" hidden="1" x14ac:dyDescent="0.35">
      <c r="B707" s="183"/>
    </row>
    <row r="708" spans="2:2" hidden="1" x14ac:dyDescent="0.35">
      <c r="B708" s="183"/>
    </row>
    <row r="709" spans="2:2" hidden="1" x14ac:dyDescent="0.35">
      <c r="B709" s="183"/>
    </row>
    <row r="710" spans="2:2" hidden="1" x14ac:dyDescent="0.35">
      <c r="B710" s="183"/>
    </row>
    <row r="711" spans="2:2" hidden="1" x14ac:dyDescent="0.35">
      <c r="B711" s="183"/>
    </row>
    <row r="712" spans="2:2" hidden="1" x14ac:dyDescent="0.35">
      <c r="B712" s="183"/>
    </row>
    <row r="713" spans="2:2" hidden="1" x14ac:dyDescent="0.35">
      <c r="B713" s="183"/>
    </row>
    <row r="714" spans="2:2" hidden="1" x14ac:dyDescent="0.35">
      <c r="B714" s="183"/>
    </row>
    <row r="715" spans="2:2" hidden="1" x14ac:dyDescent="0.35">
      <c r="B715" s="183"/>
    </row>
    <row r="716" spans="2:2" hidden="1" x14ac:dyDescent="0.35">
      <c r="B716" s="183"/>
    </row>
    <row r="717" spans="2:2" hidden="1" x14ac:dyDescent="0.35">
      <c r="B717" s="183"/>
    </row>
    <row r="718" spans="2:2" hidden="1" x14ac:dyDescent="0.35">
      <c r="B718" s="183"/>
    </row>
    <row r="719" spans="2:2" hidden="1" x14ac:dyDescent="0.35">
      <c r="B719" s="183"/>
    </row>
    <row r="720" spans="2:2" hidden="1" x14ac:dyDescent="0.35">
      <c r="B720" s="183"/>
    </row>
    <row r="721" spans="2:2" hidden="1" x14ac:dyDescent="0.35">
      <c r="B721" s="183"/>
    </row>
    <row r="722" spans="2:2" hidden="1" x14ac:dyDescent="0.35">
      <c r="B722" s="183"/>
    </row>
    <row r="723" spans="2:2" hidden="1" x14ac:dyDescent="0.35">
      <c r="B723" s="183"/>
    </row>
    <row r="724" spans="2:2" hidden="1" x14ac:dyDescent="0.35">
      <c r="B724" s="183"/>
    </row>
    <row r="725" spans="2:2" hidden="1" x14ac:dyDescent="0.35">
      <c r="B725" s="183"/>
    </row>
    <row r="726" spans="2:2" hidden="1" x14ac:dyDescent="0.35">
      <c r="B726" s="183"/>
    </row>
    <row r="727" spans="2:2" hidden="1" x14ac:dyDescent="0.35">
      <c r="B727" s="183"/>
    </row>
    <row r="728" spans="2:2" hidden="1" x14ac:dyDescent="0.35">
      <c r="B728" s="183"/>
    </row>
    <row r="729" spans="2:2" hidden="1" x14ac:dyDescent="0.35">
      <c r="B729" s="183"/>
    </row>
    <row r="730" spans="2:2" hidden="1" x14ac:dyDescent="0.35">
      <c r="B730" s="183"/>
    </row>
    <row r="731" spans="2:2" hidden="1" x14ac:dyDescent="0.35">
      <c r="B731" s="183"/>
    </row>
    <row r="732" spans="2:2" hidden="1" x14ac:dyDescent="0.35">
      <c r="B732" s="183"/>
    </row>
    <row r="733" spans="2:2" hidden="1" x14ac:dyDescent="0.35">
      <c r="B733" s="183"/>
    </row>
    <row r="734" spans="2:2" hidden="1" x14ac:dyDescent="0.35">
      <c r="B734" s="183"/>
    </row>
    <row r="735" spans="2:2" hidden="1" x14ac:dyDescent="0.35">
      <c r="B735" s="183"/>
    </row>
    <row r="736" spans="2:2" hidden="1" x14ac:dyDescent="0.35">
      <c r="B736" s="183"/>
    </row>
    <row r="737" spans="2:2" hidden="1" x14ac:dyDescent="0.35">
      <c r="B737" s="183"/>
    </row>
    <row r="738" spans="2:2" hidden="1" x14ac:dyDescent="0.35">
      <c r="B738" s="183"/>
    </row>
    <row r="739" spans="2:2" hidden="1" x14ac:dyDescent="0.35">
      <c r="B739" s="183"/>
    </row>
    <row r="740" spans="2:2" hidden="1" x14ac:dyDescent="0.35">
      <c r="B740" s="183"/>
    </row>
    <row r="741" spans="2:2" hidden="1" x14ac:dyDescent="0.35">
      <c r="B741" s="183"/>
    </row>
    <row r="742" spans="2:2" hidden="1" x14ac:dyDescent="0.35">
      <c r="B742" s="183"/>
    </row>
    <row r="743" spans="2:2" hidden="1" x14ac:dyDescent="0.35">
      <c r="B743" s="183"/>
    </row>
    <row r="744" spans="2:2" hidden="1" x14ac:dyDescent="0.35">
      <c r="B744" s="183"/>
    </row>
    <row r="745" spans="2:2" hidden="1" x14ac:dyDescent="0.35">
      <c r="B745" s="183"/>
    </row>
    <row r="746" spans="2:2" hidden="1" x14ac:dyDescent="0.35">
      <c r="B746" s="183"/>
    </row>
    <row r="747" spans="2:2" hidden="1" x14ac:dyDescent="0.35">
      <c r="B747" s="183"/>
    </row>
    <row r="748" spans="2:2" hidden="1" x14ac:dyDescent="0.35">
      <c r="B748" s="183"/>
    </row>
    <row r="749" spans="2:2" hidden="1" x14ac:dyDescent="0.35">
      <c r="B749" s="183"/>
    </row>
    <row r="750" spans="2:2" hidden="1" x14ac:dyDescent="0.35">
      <c r="B750" s="183"/>
    </row>
    <row r="751" spans="2:2" hidden="1" x14ac:dyDescent="0.35">
      <c r="B751" s="183"/>
    </row>
    <row r="752" spans="2:2" hidden="1" x14ac:dyDescent="0.35">
      <c r="B752" s="183"/>
    </row>
    <row r="753" spans="2:2" hidden="1" x14ac:dyDescent="0.35">
      <c r="B753" s="183"/>
    </row>
    <row r="754" spans="2:2" hidden="1" x14ac:dyDescent="0.35">
      <c r="B754" s="183"/>
    </row>
    <row r="755" spans="2:2" hidden="1" x14ac:dyDescent="0.35">
      <c r="B755" s="183"/>
    </row>
    <row r="756" spans="2:2" hidden="1" x14ac:dyDescent="0.35">
      <c r="B756" s="183"/>
    </row>
    <row r="757" spans="2:2" hidden="1" x14ac:dyDescent="0.35">
      <c r="B757" s="183"/>
    </row>
    <row r="758" spans="2:2" hidden="1" x14ac:dyDescent="0.35">
      <c r="B758" s="183"/>
    </row>
    <row r="759" spans="2:2" hidden="1" x14ac:dyDescent="0.35">
      <c r="B759" s="183"/>
    </row>
    <row r="760" spans="2:2" hidden="1" x14ac:dyDescent="0.35">
      <c r="B760" s="183"/>
    </row>
    <row r="761" spans="2:2" hidden="1" x14ac:dyDescent="0.35">
      <c r="B761" s="183"/>
    </row>
    <row r="762" spans="2:2" hidden="1" x14ac:dyDescent="0.35">
      <c r="B762" s="183"/>
    </row>
    <row r="763" spans="2:2" hidden="1" x14ac:dyDescent="0.35">
      <c r="B763" s="183"/>
    </row>
    <row r="764" spans="2:2" hidden="1" x14ac:dyDescent="0.35">
      <c r="B764" s="183"/>
    </row>
    <row r="765" spans="2:2" hidden="1" x14ac:dyDescent="0.35">
      <c r="B765" s="183"/>
    </row>
    <row r="766" spans="2:2" hidden="1" x14ac:dyDescent="0.35">
      <c r="B766" s="183"/>
    </row>
    <row r="767" spans="2:2" hidden="1" x14ac:dyDescent="0.35">
      <c r="B767" s="183"/>
    </row>
    <row r="768" spans="2:2" hidden="1" x14ac:dyDescent="0.35">
      <c r="B768" s="183"/>
    </row>
    <row r="769" spans="2:2" hidden="1" x14ac:dyDescent="0.35">
      <c r="B769" s="183"/>
    </row>
    <row r="770" spans="2:2" hidden="1" x14ac:dyDescent="0.35">
      <c r="B770" s="183"/>
    </row>
    <row r="771" spans="2:2" hidden="1" x14ac:dyDescent="0.35">
      <c r="B771" s="183"/>
    </row>
    <row r="772" spans="2:2" hidden="1" x14ac:dyDescent="0.35">
      <c r="B772" s="183"/>
    </row>
    <row r="773" spans="2:2" hidden="1" x14ac:dyDescent="0.35">
      <c r="B773" s="183"/>
    </row>
    <row r="774" spans="2:2" hidden="1" x14ac:dyDescent="0.35">
      <c r="B774" s="183"/>
    </row>
    <row r="775" spans="2:2" hidden="1" x14ac:dyDescent="0.35">
      <c r="B775" s="183"/>
    </row>
    <row r="776" spans="2:2" hidden="1" x14ac:dyDescent="0.35">
      <c r="B776" s="183"/>
    </row>
    <row r="777" spans="2:2" hidden="1" x14ac:dyDescent="0.35">
      <c r="B777" s="183"/>
    </row>
    <row r="778" spans="2:2" hidden="1" x14ac:dyDescent="0.35">
      <c r="B778" s="183"/>
    </row>
    <row r="779" spans="2:2" hidden="1" x14ac:dyDescent="0.35">
      <c r="B779" s="183"/>
    </row>
    <row r="780" spans="2:2" hidden="1" x14ac:dyDescent="0.35">
      <c r="B780" s="183"/>
    </row>
    <row r="781" spans="2:2" hidden="1" x14ac:dyDescent="0.35">
      <c r="B781" s="183"/>
    </row>
    <row r="782" spans="2:2" hidden="1" x14ac:dyDescent="0.35">
      <c r="B782" s="183"/>
    </row>
    <row r="783" spans="2:2" hidden="1" x14ac:dyDescent="0.35">
      <c r="B783" s="183"/>
    </row>
    <row r="784" spans="2:2" hidden="1" x14ac:dyDescent="0.35">
      <c r="B784" s="183"/>
    </row>
    <row r="785" spans="2:2" hidden="1" x14ac:dyDescent="0.35">
      <c r="B785" s="183"/>
    </row>
    <row r="786" spans="2:2" hidden="1" x14ac:dyDescent="0.35">
      <c r="B786" s="183"/>
    </row>
    <row r="787" spans="2:2" hidden="1" x14ac:dyDescent="0.35">
      <c r="B787" s="183"/>
    </row>
    <row r="788" spans="2:2" hidden="1" x14ac:dyDescent="0.35">
      <c r="B788" s="183"/>
    </row>
    <row r="789" spans="2:2" hidden="1" x14ac:dyDescent="0.35">
      <c r="B789" s="183"/>
    </row>
    <row r="790" spans="2:2" hidden="1" x14ac:dyDescent="0.35">
      <c r="B790" s="183"/>
    </row>
    <row r="791" spans="2:2" hidden="1" x14ac:dyDescent="0.35">
      <c r="B791" s="183"/>
    </row>
    <row r="792" spans="2:2" hidden="1" x14ac:dyDescent="0.35">
      <c r="B792" s="183"/>
    </row>
    <row r="793" spans="2:2" hidden="1" x14ac:dyDescent="0.35">
      <c r="B793" s="183"/>
    </row>
    <row r="794" spans="2:2" hidden="1" x14ac:dyDescent="0.35">
      <c r="B794" s="183"/>
    </row>
    <row r="795" spans="2:2" hidden="1" x14ac:dyDescent="0.35">
      <c r="B795" s="183"/>
    </row>
    <row r="796" spans="2:2" hidden="1" x14ac:dyDescent="0.35">
      <c r="B796" s="183"/>
    </row>
    <row r="797" spans="2:2" hidden="1" x14ac:dyDescent="0.35">
      <c r="B797" s="183"/>
    </row>
    <row r="798" spans="2:2" hidden="1" x14ac:dyDescent="0.35">
      <c r="B798" s="183"/>
    </row>
    <row r="799" spans="2:2" hidden="1" x14ac:dyDescent="0.35">
      <c r="B799" s="183"/>
    </row>
    <row r="800" spans="2:2" hidden="1" x14ac:dyDescent="0.35">
      <c r="B800" s="183"/>
    </row>
    <row r="801" spans="2:2" hidden="1" x14ac:dyDescent="0.35">
      <c r="B801" s="183"/>
    </row>
    <row r="802" spans="2:2" hidden="1" x14ac:dyDescent="0.35">
      <c r="B802" s="183"/>
    </row>
    <row r="803" spans="2:2" hidden="1" x14ac:dyDescent="0.35">
      <c r="B803" s="183"/>
    </row>
    <row r="804" spans="2:2" hidden="1" x14ac:dyDescent="0.35">
      <c r="B804" s="183"/>
    </row>
    <row r="805" spans="2:2" hidden="1" x14ac:dyDescent="0.35">
      <c r="B805" s="183"/>
    </row>
    <row r="806" spans="2:2" hidden="1" x14ac:dyDescent="0.35">
      <c r="B806" s="183"/>
    </row>
    <row r="807" spans="2:2" hidden="1" x14ac:dyDescent="0.35">
      <c r="B807" s="183"/>
    </row>
    <row r="808" spans="2:2" hidden="1" x14ac:dyDescent="0.35">
      <c r="B808" s="183"/>
    </row>
    <row r="809" spans="2:2" hidden="1" x14ac:dyDescent="0.35">
      <c r="B809" s="183"/>
    </row>
    <row r="810" spans="2:2" hidden="1" x14ac:dyDescent="0.35">
      <c r="B810" s="183"/>
    </row>
    <row r="811" spans="2:2" hidden="1" x14ac:dyDescent="0.35">
      <c r="B811" s="183"/>
    </row>
    <row r="812" spans="2:2" hidden="1" x14ac:dyDescent="0.35">
      <c r="B812" s="183"/>
    </row>
    <row r="813" spans="2:2" hidden="1" x14ac:dyDescent="0.35">
      <c r="B813" s="183"/>
    </row>
    <row r="814" spans="2:2" hidden="1" x14ac:dyDescent="0.35">
      <c r="B814" s="183"/>
    </row>
    <row r="815" spans="2:2" hidden="1" x14ac:dyDescent="0.35">
      <c r="B815" s="183"/>
    </row>
    <row r="816" spans="2:2" hidden="1" x14ac:dyDescent="0.35">
      <c r="B816" s="183"/>
    </row>
    <row r="817" spans="2:2" hidden="1" x14ac:dyDescent="0.35">
      <c r="B817" s="183"/>
    </row>
    <row r="818" spans="2:2" hidden="1" x14ac:dyDescent="0.35">
      <c r="B818" s="183"/>
    </row>
    <row r="819" spans="2:2" hidden="1" x14ac:dyDescent="0.35">
      <c r="B819" s="183"/>
    </row>
    <row r="820" spans="2:2" hidden="1" x14ac:dyDescent="0.35">
      <c r="B820" s="183"/>
    </row>
    <row r="821" spans="2:2" hidden="1" x14ac:dyDescent="0.35">
      <c r="B821" s="183"/>
    </row>
    <row r="822" spans="2:2" hidden="1" x14ac:dyDescent="0.35">
      <c r="B822" s="183"/>
    </row>
    <row r="823" spans="2:2" hidden="1" x14ac:dyDescent="0.35">
      <c r="B823" s="183"/>
    </row>
    <row r="824" spans="2:2" hidden="1" x14ac:dyDescent="0.35">
      <c r="B824" s="183"/>
    </row>
    <row r="825" spans="2:2" hidden="1" x14ac:dyDescent="0.35">
      <c r="B825" s="183"/>
    </row>
    <row r="826" spans="2:2" hidden="1" x14ac:dyDescent="0.35">
      <c r="B826" s="183"/>
    </row>
    <row r="827" spans="2:2" hidden="1" x14ac:dyDescent="0.35">
      <c r="B827" s="183"/>
    </row>
    <row r="828" spans="2:2" hidden="1" x14ac:dyDescent="0.35">
      <c r="B828" s="183"/>
    </row>
    <row r="829" spans="2:2" hidden="1" x14ac:dyDescent="0.35">
      <c r="B829" s="183"/>
    </row>
    <row r="830" spans="2:2" hidden="1" x14ac:dyDescent="0.35">
      <c r="B830" s="183"/>
    </row>
    <row r="831" spans="2:2" hidden="1" x14ac:dyDescent="0.35">
      <c r="B831" s="183"/>
    </row>
    <row r="832" spans="2:2" hidden="1" x14ac:dyDescent="0.35">
      <c r="B832" s="183"/>
    </row>
    <row r="833" spans="2:2" hidden="1" x14ac:dyDescent="0.35">
      <c r="B833" s="183"/>
    </row>
    <row r="834" spans="2:2" hidden="1" x14ac:dyDescent="0.35">
      <c r="B834" s="183"/>
    </row>
    <row r="835" spans="2:2" hidden="1" x14ac:dyDescent="0.35">
      <c r="B835" s="183"/>
    </row>
    <row r="836" spans="2:2" hidden="1" x14ac:dyDescent="0.35">
      <c r="B836" s="183"/>
    </row>
    <row r="837" spans="2:2" hidden="1" x14ac:dyDescent="0.35">
      <c r="B837" s="183"/>
    </row>
    <row r="838" spans="2:2" hidden="1" x14ac:dyDescent="0.35">
      <c r="B838" s="183"/>
    </row>
    <row r="839" spans="2:2" hidden="1" x14ac:dyDescent="0.35">
      <c r="B839" s="183"/>
    </row>
    <row r="840" spans="2:2" hidden="1" x14ac:dyDescent="0.35">
      <c r="B840" s="183"/>
    </row>
    <row r="841" spans="2:2" hidden="1" x14ac:dyDescent="0.35">
      <c r="B841" s="183"/>
    </row>
    <row r="842" spans="2:2" hidden="1" x14ac:dyDescent="0.35">
      <c r="B842" s="183"/>
    </row>
    <row r="843" spans="2:2" hidden="1" x14ac:dyDescent="0.35">
      <c r="B843" s="183"/>
    </row>
    <row r="844" spans="2:2" hidden="1" x14ac:dyDescent="0.35">
      <c r="B844" s="183"/>
    </row>
    <row r="845" spans="2:2" hidden="1" x14ac:dyDescent="0.35">
      <c r="B845" s="183"/>
    </row>
    <row r="846" spans="2:2" hidden="1" x14ac:dyDescent="0.35">
      <c r="B846" s="183"/>
    </row>
    <row r="847" spans="2:2" hidden="1" x14ac:dyDescent="0.35">
      <c r="B847" s="183"/>
    </row>
    <row r="848" spans="2:2" hidden="1" x14ac:dyDescent="0.35">
      <c r="B848" s="183"/>
    </row>
    <row r="849" spans="2:2" hidden="1" x14ac:dyDescent="0.35">
      <c r="B849" s="183"/>
    </row>
    <row r="850" spans="2:2" hidden="1" x14ac:dyDescent="0.35">
      <c r="B850" s="183"/>
    </row>
    <row r="851" spans="2:2" hidden="1" x14ac:dyDescent="0.35">
      <c r="B851" s="183"/>
    </row>
    <row r="852" spans="2:2" hidden="1" x14ac:dyDescent="0.35">
      <c r="B852" s="183"/>
    </row>
    <row r="853" spans="2:2" hidden="1" x14ac:dyDescent="0.35">
      <c r="B853" s="183"/>
    </row>
    <row r="854" spans="2:2" hidden="1" x14ac:dyDescent="0.35">
      <c r="B854" s="183"/>
    </row>
    <row r="855" spans="2:2" hidden="1" x14ac:dyDescent="0.35">
      <c r="B855" s="183"/>
    </row>
    <row r="856" spans="2:2" hidden="1" x14ac:dyDescent="0.35">
      <c r="B856" s="183"/>
    </row>
    <row r="857" spans="2:2" hidden="1" x14ac:dyDescent="0.35">
      <c r="B857" s="183"/>
    </row>
    <row r="858" spans="2:2" hidden="1" x14ac:dyDescent="0.35">
      <c r="B858" s="183"/>
    </row>
    <row r="859" spans="2:2" hidden="1" x14ac:dyDescent="0.35">
      <c r="B859" s="183"/>
    </row>
    <row r="860" spans="2:2" hidden="1" x14ac:dyDescent="0.35">
      <c r="B860" s="183"/>
    </row>
    <row r="861" spans="2:2" hidden="1" x14ac:dyDescent="0.35">
      <c r="B861" s="183"/>
    </row>
    <row r="862" spans="2:2" hidden="1" x14ac:dyDescent="0.35">
      <c r="B862" s="183"/>
    </row>
    <row r="863" spans="2:2" hidden="1" x14ac:dyDescent="0.35">
      <c r="B863" s="183"/>
    </row>
    <row r="864" spans="2:2" hidden="1" x14ac:dyDescent="0.35">
      <c r="B864" s="183"/>
    </row>
    <row r="865" spans="2:2" hidden="1" x14ac:dyDescent="0.35">
      <c r="B865" s="183"/>
    </row>
    <row r="866" spans="2:2" hidden="1" x14ac:dyDescent="0.35">
      <c r="B866" s="183"/>
    </row>
    <row r="867" spans="2:2" hidden="1" x14ac:dyDescent="0.35">
      <c r="B867" s="183"/>
    </row>
    <row r="868" spans="2:2" hidden="1" x14ac:dyDescent="0.35">
      <c r="B868" s="183"/>
    </row>
    <row r="869" spans="2:2" hidden="1" x14ac:dyDescent="0.35">
      <c r="B869" s="183"/>
    </row>
    <row r="870" spans="2:2" hidden="1" x14ac:dyDescent="0.35">
      <c r="B870" s="183"/>
    </row>
    <row r="871" spans="2:2" hidden="1" x14ac:dyDescent="0.35">
      <c r="B871" s="183"/>
    </row>
    <row r="872" spans="2:2" hidden="1" x14ac:dyDescent="0.35">
      <c r="B872" s="183"/>
    </row>
    <row r="873" spans="2:2" hidden="1" x14ac:dyDescent="0.35">
      <c r="B873" s="183"/>
    </row>
    <row r="874" spans="2:2" hidden="1" x14ac:dyDescent="0.35">
      <c r="B874" s="183"/>
    </row>
    <row r="875" spans="2:2" hidden="1" x14ac:dyDescent="0.35">
      <c r="B875" s="183"/>
    </row>
    <row r="876" spans="2:2" hidden="1" x14ac:dyDescent="0.35">
      <c r="B876" s="183"/>
    </row>
    <row r="877" spans="2:2" hidden="1" x14ac:dyDescent="0.35">
      <c r="B877" s="183"/>
    </row>
    <row r="878" spans="2:2" hidden="1" x14ac:dyDescent="0.35">
      <c r="B878" s="183"/>
    </row>
    <row r="879" spans="2:2" hidden="1" x14ac:dyDescent="0.35">
      <c r="B879" s="183"/>
    </row>
    <row r="880" spans="2:2" hidden="1" x14ac:dyDescent="0.35">
      <c r="B880" s="183"/>
    </row>
    <row r="881" spans="2:2" hidden="1" x14ac:dyDescent="0.35">
      <c r="B881" s="183"/>
    </row>
    <row r="882" spans="2:2" hidden="1" x14ac:dyDescent="0.35">
      <c r="B882" s="183"/>
    </row>
    <row r="883" spans="2:2" hidden="1" x14ac:dyDescent="0.35">
      <c r="B883" s="183"/>
    </row>
    <row r="884" spans="2:2" hidden="1" x14ac:dyDescent="0.35">
      <c r="B884" s="183"/>
    </row>
    <row r="885" spans="2:2" hidden="1" x14ac:dyDescent="0.35">
      <c r="B885" s="183"/>
    </row>
    <row r="886" spans="2:2" hidden="1" x14ac:dyDescent="0.35">
      <c r="B886" s="183"/>
    </row>
    <row r="887" spans="2:2" hidden="1" x14ac:dyDescent="0.35">
      <c r="B887" s="183"/>
    </row>
    <row r="888" spans="2:2" hidden="1" x14ac:dyDescent="0.35">
      <c r="B888" s="183"/>
    </row>
    <row r="889" spans="2:2" hidden="1" x14ac:dyDescent="0.35">
      <c r="B889" s="183"/>
    </row>
    <row r="890" spans="2:2" hidden="1" x14ac:dyDescent="0.35">
      <c r="B890" s="183"/>
    </row>
    <row r="891" spans="2:2" hidden="1" x14ac:dyDescent="0.35">
      <c r="B891" s="183"/>
    </row>
    <row r="892" spans="2:2" hidden="1" x14ac:dyDescent="0.35">
      <c r="B892" s="183"/>
    </row>
    <row r="893" spans="2:2" hidden="1" x14ac:dyDescent="0.35">
      <c r="B893" s="183"/>
    </row>
    <row r="894" spans="2:2" hidden="1" x14ac:dyDescent="0.35">
      <c r="B894" s="183"/>
    </row>
    <row r="895" spans="2:2" hidden="1" x14ac:dyDescent="0.35">
      <c r="B895" s="183"/>
    </row>
    <row r="896" spans="2:2" hidden="1" x14ac:dyDescent="0.35">
      <c r="B896" s="183"/>
    </row>
    <row r="897" spans="2:2" hidden="1" x14ac:dyDescent="0.35">
      <c r="B897" s="183"/>
    </row>
    <row r="898" spans="2:2" hidden="1" x14ac:dyDescent="0.35">
      <c r="B898" s="183"/>
    </row>
    <row r="899" spans="2:2" hidden="1" x14ac:dyDescent="0.35">
      <c r="B899" s="183"/>
    </row>
    <row r="900" spans="2:2" hidden="1" x14ac:dyDescent="0.35">
      <c r="B900" s="183"/>
    </row>
    <row r="901" spans="2:2" hidden="1" x14ac:dyDescent="0.35">
      <c r="B901" s="183"/>
    </row>
    <row r="902" spans="2:2" hidden="1" x14ac:dyDescent="0.35">
      <c r="B902" s="183"/>
    </row>
    <row r="903" spans="2:2" hidden="1" x14ac:dyDescent="0.35">
      <c r="B903" s="183"/>
    </row>
    <row r="904" spans="2:2" hidden="1" x14ac:dyDescent="0.35">
      <c r="B904" s="183"/>
    </row>
    <row r="905" spans="2:2" hidden="1" x14ac:dyDescent="0.35">
      <c r="B905" s="183"/>
    </row>
    <row r="906" spans="2:2" hidden="1" x14ac:dyDescent="0.35">
      <c r="B906" s="183"/>
    </row>
    <row r="907" spans="2:2" hidden="1" x14ac:dyDescent="0.35">
      <c r="B907" s="183"/>
    </row>
    <row r="908" spans="2:2" hidden="1" x14ac:dyDescent="0.35">
      <c r="B908" s="183"/>
    </row>
    <row r="909" spans="2:2" hidden="1" x14ac:dyDescent="0.35">
      <c r="B909" s="183"/>
    </row>
    <row r="910" spans="2:2" hidden="1" x14ac:dyDescent="0.35">
      <c r="B910" s="183"/>
    </row>
    <row r="911" spans="2:2" hidden="1" x14ac:dyDescent="0.35">
      <c r="B911" s="183"/>
    </row>
    <row r="912" spans="2:2" hidden="1" x14ac:dyDescent="0.35">
      <c r="B912" s="183"/>
    </row>
    <row r="913" spans="2:2" hidden="1" x14ac:dyDescent="0.35">
      <c r="B913" s="183"/>
    </row>
    <row r="914" spans="2:2" hidden="1" x14ac:dyDescent="0.35">
      <c r="B914" s="183"/>
    </row>
    <row r="915" spans="2:2" hidden="1" x14ac:dyDescent="0.35">
      <c r="B915" s="183"/>
    </row>
    <row r="916" spans="2:2" hidden="1" x14ac:dyDescent="0.35">
      <c r="B916" s="183"/>
    </row>
    <row r="917" spans="2:2" hidden="1" x14ac:dyDescent="0.35">
      <c r="B917" s="183"/>
    </row>
    <row r="918" spans="2:2" hidden="1" x14ac:dyDescent="0.35">
      <c r="B918" s="183"/>
    </row>
    <row r="919" spans="2:2" hidden="1" x14ac:dyDescent="0.35">
      <c r="B919" s="183"/>
    </row>
    <row r="920" spans="2:2" hidden="1" x14ac:dyDescent="0.35">
      <c r="B920" s="183"/>
    </row>
    <row r="921" spans="2:2" hidden="1" x14ac:dyDescent="0.35">
      <c r="B921" s="183"/>
    </row>
    <row r="922" spans="2:2" hidden="1" x14ac:dyDescent="0.35">
      <c r="B922" s="183"/>
    </row>
    <row r="923" spans="2:2" hidden="1" x14ac:dyDescent="0.35">
      <c r="B923" s="183"/>
    </row>
    <row r="924" spans="2:2" hidden="1" x14ac:dyDescent="0.35">
      <c r="B924" s="183"/>
    </row>
    <row r="925" spans="2:2" hidden="1" x14ac:dyDescent="0.35">
      <c r="B925" s="183"/>
    </row>
    <row r="926" spans="2:2" hidden="1" x14ac:dyDescent="0.35">
      <c r="B926" s="183"/>
    </row>
    <row r="927" spans="2:2" hidden="1" x14ac:dyDescent="0.35">
      <c r="B927" s="183"/>
    </row>
    <row r="928" spans="2:2" hidden="1" x14ac:dyDescent="0.35">
      <c r="B928" s="183"/>
    </row>
    <row r="929" spans="2:2" hidden="1" x14ac:dyDescent="0.35">
      <c r="B929" s="183"/>
    </row>
    <row r="930" spans="2:2" hidden="1" x14ac:dyDescent="0.35">
      <c r="B930" s="183"/>
    </row>
    <row r="931" spans="2:2" hidden="1" x14ac:dyDescent="0.35">
      <c r="B931" s="183"/>
    </row>
    <row r="932" spans="2:2" hidden="1" x14ac:dyDescent="0.35">
      <c r="B932" s="183"/>
    </row>
    <row r="933" spans="2:2" hidden="1" x14ac:dyDescent="0.35">
      <c r="B933" s="183"/>
    </row>
    <row r="934" spans="2:2" hidden="1" x14ac:dyDescent="0.35">
      <c r="B934" s="183"/>
    </row>
    <row r="935" spans="2:2" hidden="1" x14ac:dyDescent="0.35">
      <c r="B935" s="183"/>
    </row>
    <row r="936" spans="2:2" hidden="1" x14ac:dyDescent="0.35">
      <c r="B936" s="183"/>
    </row>
    <row r="937" spans="2:2" hidden="1" x14ac:dyDescent="0.35">
      <c r="B937" s="183"/>
    </row>
    <row r="938" spans="2:2" hidden="1" x14ac:dyDescent="0.35">
      <c r="B938" s="183"/>
    </row>
    <row r="939" spans="2:2" hidden="1" x14ac:dyDescent="0.35">
      <c r="B939" s="183"/>
    </row>
    <row r="940" spans="2:2" hidden="1" x14ac:dyDescent="0.35">
      <c r="B940" s="183"/>
    </row>
    <row r="941" spans="2:2" hidden="1" x14ac:dyDescent="0.35">
      <c r="B941" s="183"/>
    </row>
    <row r="942" spans="2:2" hidden="1" x14ac:dyDescent="0.35">
      <c r="B942" s="183"/>
    </row>
    <row r="943" spans="2:2" hidden="1" x14ac:dyDescent="0.35">
      <c r="B943" s="183"/>
    </row>
    <row r="944" spans="2:2" hidden="1" x14ac:dyDescent="0.35">
      <c r="B944" s="183"/>
    </row>
    <row r="945" spans="2:2" hidden="1" x14ac:dyDescent="0.35">
      <c r="B945" s="183"/>
    </row>
    <row r="946" spans="2:2" hidden="1" x14ac:dyDescent="0.35">
      <c r="B946" s="183"/>
    </row>
    <row r="947" spans="2:2" hidden="1" x14ac:dyDescent="0.35">
      <c r="B947" s="183"/>
    </row>
    <row r="948" spans="2:2" hidden="1" x14ac:dyDescent="0.35">
      <c r="B948" s="183"/>
    </row>
    <row r="949" spans="2:2" hidden="1" x14ac:dyDescent="0.35">
      <c r="B949" s="183"/>
    </row>
    <row r="950" spans="2:2" hidden="1" x14ac:dyDescent="0.35">
      <c r="B950" s="183"/>
    </row>
    <row r="951" spans="2:2" hidden="1" x14ac:dyDescent="0.35">
      <c r="B951" s="183"/>
    </row>
    <row r="952" spans="2:2" hidden="1" x14ac:dyDescent="0.35">
      <c r="B952" s="183"/>
    </row>
    <row r="953" spans="2:2" hidden="1" x14ac:dyDescent="0.35">
      <c r="B953" s="183"/>
    </row>
    <row r="954" spans="2:2" hidden="1" x14ac:dyDescent="0.35">
      <c r="B954" s="183"/>
    </row>
    <row r="955" spans="2:2" hidden="1" x14ac:dyDescent="0.35">
      <c r="B955" s="183"/>
    </row>
    <row r="956" spans="2:2" hidden="1" x14ac:dyDescent="0.35">
      <c r="B956" s="183"/>
    </row>
    <row r="957" spans="2:2" hidden="1" x14ac:dyDescent="0.35">
      <c r="B957" s="183"/>
    </row>
    <row r="958" spans="2:2" hidden="1" x14ac:dyDescent="0.35">
      <c r="B958" s="183"/>
    </row>
    <row r="959" spans="2:2" hidden="1" x14ac:dyDescent="0.35">
      <c r="B959" s="183"/>
    </row>
    <row r="960" spans="2:2" hidden="1" x14ac:dyDescent="0.35">
      <c r="B960" s="183"/>
    </row>
    <row r="961" spans="2:2" hidden="1" x14ac:dyDescent="0.35">
      <c r="B961" s="183"/>
    </row>
    <row r="962" spans="2:2" hidden="1" x14ac:dyDescent="0.35">
      <c r="B962" s="183"/>
    </row>
    <row r="963" spans="2:2" hidden="1" x14ac:dyDescent="0.35">
      <c r="B963" s="183"/>
    </row>
    <row r="964" spans="2:2" hidden="1" x14ac:dyDescent="0.35">
      <c r="B964" s="183"/>
    </row>
    <row r="965" spans="2:2" hidden="1" x14ac:dyDescent="0.35">
      <c r="B965" s="183"/>
    </row>
    <row r="966" spans="2:2" hidden="1" x14ac:dyDescent="0.35">
      <c r="B966" s="183"/>
    </row>
    <row r="967" spans="2:2" hidden="1" x14ac:dyDescent="0.35">
      <c r="B967" s="183"/>
    </row>
    <row r="968" spans="2:2" hidden="1" x14ac:dyDescent="0.35">
      <c r="B968" s="183"/>
    </row>
    <row r="969" spans="2:2" hidden="1" x14ac:dyDescent="0.35">
      <c r="B969" s="183"/>
    </row>
    <row r="970" spans="2:2" hidden="1" x14ac:dyDescent="0.35">
      <c r="B970" s="183"/>
    </row>
    <row r="971" spans="2:2" hidden="1" x14ac:dyDescent="0.35">
      <c r="B971" s="183"/>
    </row>
    <row r="972" spans="2:2" hidden="1" x14ac:dyDescent="0.35">
      <c r="B972" s="183"/>
    </row>
    <row r="973" spans="2:2" hidden="1" x14ac:dyDescent="0.35">
      <c r="B973" s="183"/>
    </row>
    <row r="974" spans="2:2" hidden="1" x14ac:dyDescent="0.35">
      <c r="B974" s="183"/>
    </row>
    <row r="975" spans="2:2" hidden="1" x14ac:dyDescent="0.35">
      <c r="B975" s="183"/>
    </row>
    <row r="976" spans="2:2" hidden="1" x14ac:dyDescent="0.35">
      <c r="B976" s="183"/>
    </row>
    <row r="977" spans="2:2" hidden="1" x14ac:dyDescent="0.35">
      <c r="B977" s="183"/>
    </row>
    <row r="978" spans="2:2" hidden="1" x14ac:dyDescent="0.35">
      <c r="B978" s="183"/>
    </row>
    <row r="979" spans="2:2" hidden="1" x14ac:dyDescent="0.35">
      <c r="B979" s="183"/>
    </row>
    <row r="980" spans="2:2" hidden="1" x14ac:dyDescent="0.35">
      <c r="B980" s="183"/>
    </row>
    <row r="981" spans="2:2" hidden="1" x14ac:dyDescent="0.35">
      <c r="B981" s="183"/>
    </row>
    <row r="982" spans="2:2" hidden="1" x14ac:dyDescent="0.35">
      <c r="B982" s="183"/>
    </row>
    <row r="983" spans="2:2" hidden="1" x14ac:dyDescent="0.35">
      <c r="B983" s="183"/>
    </row>
    <row r="984" spans="2:2" hidden="1" x14ac:dyDescent="0.35">
      <c r="B984" s="183"/>
    </row>
    <row r="985" spans="2:2" hidden="1" x14ac:dyDescent="0.35">
      <c r="B985" s="183"/>
    </row>
    <row r="986" spans="2:2" hidden="1" x14ac:dyDescent="0.35">
      <c r="B986" s="183"/>
    </row>
    <row r="987" spans="2:2" hidden="1" x14ac:dyDescent="0.35">
      <c r="B987" s="183"/>
    </row>
    <row r="988" spans="2:2" hidden="1" x14ac:dyDescent="0.35">
      <c r="B988" s="183"/>
    </row>
    <row r="989" spans="2:2" hidden="1" x14ac:dyDescent="0.35">
      <c r="B989" s="183"/>
    </row>
    <row r="990" spans="2:2" hidden="1" x14ac:dyDescent="0.35">
      <c r="B990" s="183"/>
    </row>
    <row r="991" spans="2:2" hidden="1" x14ac:dyDescent="0.35">
      <c r="B991" s="183"/>
    </row>
    <row r="992" spans="2:2" hidden="1" x14ac:dyDescent="0.35">
      <c r="B992" s="183"/>
    </row>
    <row r="993" spans="2:2" hidden="1" x14ac:dyDescent="0.35">
      <c r="B993" s="183"/>
    </row>
    <row r="994" spans="2:2" hidden="1" x14ac:dyDescent="0.35">
      <c r="B994" s="183"/>
    </row>
    <row r="995" spans="2:2" hidden="1" x14ac:dyDescent="0.35">
      <c r="B995" s="183"/>
    </row>
    <row r="996" spans="2:2" hidden="1" x14ac:dyDescent="0.35">
      <c r="B996" s="183"/>
    </row>
    <row r="997" spans="2:2" hidden="1" x14ac:dyDescent="0.35">
      <c r="B997" s="183"/>
    </row>
    <row r="998" spans="2:2" hidden="1" x14ac:dyDescent="0.35">
      <c r="B998" s="183"/>
    </row>
    <row r="999" spans="2:2" hidden="1" x14ac:dyDescent="0.35">
      <c r="B999" s="183"/>
    </row>
    <row r="1000" spans="2:2" hidden="1" x14ac:dyDescent="0.35">
      <c r="B1000" s="183"/>
    </row>
    <row r="1001" spans="2:2" hidden="1" x14ac:dyDescent="0.35">
      <c r="B1001" s="183"/>
    </row>
    <row r="1002" spans="2:2" hidden="1" x14ac:dyDescent="0.35">
      <c r="B1002" s="183"/>
    </row>
    <row r="1003" spans="2:2" hidden="1" x14ac:dyDescent="0.35">
      <c r="B1003" s="183"/>
    </row>
    <row r="1004" spans="2:2" hidden="1" x14ac:dyDescent="0.35">
      <c r="B1004" s="183"/>
    </row>
    <row r="1005" spans="2:2" hidden="1" x14ac:dyDescent="0.35">
      <c r="B1005" s="183"/>
    </row>
    <row r="1006" spans="2:2" hidden="1" x14ac:dyDescent="0.35">
      <c r="B1006" s="183"/>
    </row>
    <row r="1007" spans="2:2" hidden="1" x14ac:dyDescent="0.35">
      <c r="B1007" s="183"/>
    </row>
    <row r="1008" spans="2:2" hidden="1" x14ac:dyDescent="0.35">
      <c r="B1008" s="183"/>
    </row>
    <row r="1009" spans="2:2" hidden="1" x14ac:dyDescent="0.35">
      <c r="B1009" s="183"/>
    </row>
    <row r="1010" spans="2:2" hidden="1" x14ac:dyDescent="0.35">
      <c r="B1010" s="183"/>
    </row>
    <row r="1011" spans="2:2" hidden="1" x14ac:dyDescent="0.35">
      <c r="B1011" s="183"/>
    </row>
    <row r="1012" spans="2:2" hidden="1" x14ac:dyDescent="0.35">
      <c r="B1012" s="183"/>
    </row>
    <row r="1013" spans="2:2" hidden="1" x14ac:dyDescent="0.35">
      <c r="B1013" s="183"/>
    </row>
    <row r="1014" spans="2:2" hidden="1" x14ac:dyDescent="0.35">
      <c r="B1014" s="183"/>
    </row>
    <row r="1015" spans="2:2" hidden="1" x14ac:dyDescent="0.35">
      <c r="B1015" s="183"/>
    </row>
    <row r="1016" spans="2:2" hidden="1" x14ac:dyDescent="0.35">
      <c r="B1016" s="183"/>
    </row>
    <row r="1017" spans="2:2" hidden="1" x14ac:dyDescent="0.35">
      <c r="B1017" s="183"/>
    </row>
    <row r="1018" spans="2:2" hidden="1" x14ac:dyDescent="0.35">
      <c r="B1018" s="183"/>
    </row>
    <row r="1019" spans="2:2" hidden="1" x14ac:dyDescent="0.35">
      <c r="B1019" s="183"/>
    </row>
    <row r="1020" spans="2:2" hidden="1" x14ac:dyDescent="0.35">
      <c r="B1020" s="183"/>
    </row>
    <row r="1021" spans="2:2" hidden="1" x14ac:dyDescent="0.35">
      <c r="B1021" s="183"/>
    </row>
    <row r="1022" spans="2:2" hidden="1" x14ac:dyDescent="0.35">
      <c r="B1022" s="183"/>
    </row>
    <row r="1023" spans="2:2" hidden="1" x14ac:dyDescent="0.35">
      <c r="B1023" s="183"/>
    </row>
    <row r="1024" spans="2:2" hidden="1" x14ac:dyDescent="0.35">
      <c r="B1024" s="183"/>
    </row>
    <row r="1025" spans="2:2" hidden="1" x14ac:dyDescent="0.35">
      <c r="B1025" s="183"/>
    </row>
    <row r="1026" spans="2:2" hidden="1" x14ac:dyDescent="0.35">
      <c r="B1026" s="183"/>
    </row>
    <row r="1027" spans="2:2" hidden="1" x14ac:dyDescent="0.35">
      <c r="B1027" s="183"/>
    </row>
    <row r="1028" spans="2:2" hidden="1" x14ac:dyDescent="0.35">
      <c r="B1028" s="183"/>
    </row>
    <row r="1029" spans="2:2" hidden="1" x14ac:dyDescent="0.35">
      <c r="B1029" s="183"/>
    </row>
    <row r="1030" spans="2:2" hidden="1" x14ac:dyDescent="0.35">
      <c r="B1030" s="183"/>
    </row>
    <row r="1031" spans="2:2" hidden="1" x14ac:dyDescent="0.35">
      <c r="B1031" s="183"/>
    </row>
    <row r="1032" spans="2:2" hidden="1" x14ac:dyDescent="0.35">
      <c r="B1032" s="183"/>
    </row>
    <row r="1033" spans="2:2" hidden="1" x14ac:dyDescent="0.35">
      <c r="B1033" s="183"/>
    </row>
    <row r="1034" spans="2:2" hidden="1" x14ac:dyDescent="0.35">
      <c r="B1034" s="183"/>
    </row>
    <row r="1035" spans="2:2" hidden="1" x14ac:dyDescent="0.35">
      <c r="B1035" s="183"/>
    </row>
    <row r="1036" spans="2:2" hidden="1" x14ac:dyDescent="0.35">
      <c r="B1036" s="183"/>
    </row>
    <row r="1037" spans="2:2" hidden="1" x14ac:dyDescent="0.35">
      <c r="B1037" s="183"/>
    </row>
    <row r="1038" spans="2:2" hidden="1" x14ac:dyDescent="0.35">
      <c r="B1038" s="183"/>
    </row>
    <row r="1039" spans="2:2" hidden="1" x14ac:dyDescent="0.35">
      <c r="B1039" s="183"/>
    </row>
    <row r="1040" spans="2:2" hidden="1" x14ac:dyDescent="0.35">
      <c r="B1040" s="183"/>
    </row>
    <row r="1041" spans="2:2" hidden="1" x14ac:dyDescent="0.35">
      <c r="B1041" s="183"/>
    </row>
    <row r="1042" spans="2:2" hidden="1" x14ac:dyDescent="0.35">
      <c r="B1042" s="183"/>
    </row>
    <row r="1043" spans="2:2" hidden="1" x14ac:dyDescent="0.35">
      <c r="B1043" s="183"/>
    </row>
    <row r="1044" spans="2:2" hidden="1" x14ac:dyDescent="0.35">
      <c r="B1044" s="183"/>
    </row>
    <row r="1045" spans="2:2" hidden="1" x14ac:dyDescent="0.35">
      <c r="B1045" s="183"/>
    </row>
    <row r="1046" spans="2:2" hidden="1" x14ac:dyDescent="0.35">
      <c r="B1046" s="183"/>
    </row>
    <row r="1047" spans="2:2" hidden="1" x14ac:dyDescent="0.35">
      <c r="B1047" s="183"/>
    </row>
    <row r="1048" spans="2:2" hidden="1" x14ac:dyDescent="0.35">
      <c r="B1048" s="183"/>
    </row>
    <row r="1049" spans="2:2" hidden="1" x14ac:dyDescent="0.35">
      <c r="B1049" s="183"/>
    </row>
    <row r="1050" spans="2:2" hidden="1" x14ac:dyDescent="0.35">
      <c r="B1050" s="183"/>
    </row>
    <row r="1051" spans="2:2" hidden="1" x14ac:dyDescent="0.35">
      <c r="B1051" s="183"/>
    </row>
    <row r="1052" spans="2:2" hidden="1" x14ac:dyDescent="0.35">
      <c r="B1052" s="183"/>
    </row>
    <row r="1053" spans="2:2" hidden="1" x14ac:dyDescent="0.35">
      <c r="B1053" s="183"/>
    </row>
    <row r="1054" spans="2:2" hidden="1" x14ac:dyDescent="0.35">
      <c r="B1054" s="183"/>
    </row>
    <row r="1055" spans="2:2" hidden="1" x14ac:dyDescent="0.35">
      <c r="B1055" s="183"/>
    </row>
    <row r="1056" spans="2:2" hidden="1" x14ac:dyDescent="0.35">
      <c r="B1056" s="183"/>
    </row>
    <row r="1057" spans="2:2" hidden="1" x14ac:dyDescent="0.35">
      <c r="B1057" s="183"/>
    </row>
    <row r="1058" spans="2:2" hidden="1" x14ac:dyDescent="0.35">
      <c r="B1058" s="183"/>
    </row>
    <row r="1059" spans="2:2" hidden="1" x14ac:dyDescent="0.35">
      <c r="B1059" s="183"/>
    </row>
    <row r="1060" spans="2:2" hidden="1" x14ac:dyDescent="0.35">
      <c r="B1060" s="183"/>
    </row>
    <row r="1061" spans="2:2" hidden="1" x14ac:dyDescent="0.35">
      <c r="B1061" s="183"/>
    </row>
    <row r="1062" spans="2:2" hidden="1" x14ac:dyDescent="0.35">
      <c r="B1062" s="183"/>
    </row>
    <row r="1063" spans="2:2" hidden="1" x14ac:dyDescent="0.35">
      <c r="B1063" s="183"/>
    </row>
    <row r="1064" spans="2:2" hidden="1" x14ac:dyDescent="0.35">
      <c r="B1064" s="183"/>
    </row>
    <row r="1065" spans="2:2" hidden="1" x14ac:dyDescent="0.35">
      <c r="B1065" s="183"/>
    </row>
    <row r="1066" spans="2:2" hidden="1" x14ac:dyDescent="0.35">
      <c r="B1066" s="183"/>
    </row>
    <row r="1067" spans="2:2" hidden="1" x14ac:dyDescent="0.35">
      <c r="B1067" s="183"/>
    </row>
    <row r="1068" spans="2:2" hidden="1" x14ac:dyDescent="0.35">
      <c r="B1068" s="183"/>
    </row>
    <row r="1069" spans="2:2" hidden="1" x14ac:dyDescent="0.35">
      <c r="B1069" s="183"/>
    </row>
    <row r="1070" spans="2:2" hidden="1" x14ac:dyDescent="0.35">
      <c r="B1070" s="183"/>
    </row>
    <row r="1071" spans="2:2" hidden="1" x14ac:dyDescent="0.35">
      <c r="B1071" s="183"/>
    </row>
    <row r="1072" spans="2:2" hidden="1" x14ac:dyDescent="0.35">
      <c r="B1072" s="183"/>
    </row>
    <row r="1073" spans="2:2" hidden="1" x14ac:dyDescent="0.35">
      <c r="B1073" s="183"/>
    </row>
    <row r="1074" spans="2:2" hidden="1" x14ac:dyDescent="0.35">
      <c r="B1074" s="183"/>
    </row>
    <row r="1075" spans="2:2" hidden="1" x14ac:dyDescent="0.35">
      <c r="B1075" s="183"/>
    </row>
    <row r="1076" spans="2:2" hidden="1" x14ac:dyDescent="0.35">
      <c r="B1076" s="183"/>
    </row>
    <row r="1077" spans="2:2" hidden="1" x14ac:dyDescent="0.35">
      <c r="B1077" s="183"/>
    </row>
    <row r="1078" spans="2:2" hidden="1" x14ac:dyDescent="0.35">
      <c r="B1078" s="183"/>
    </row>
    <row r="1079" spans="2:2" hidden="1" x14ac:dyDescent="0.35">
      <c r="B1079" s="183"/>
    </row>
    <row r="1080" spans="2:2" hidden="1" x14ac:dyDescent="0.35">
      <c r="B1080" s="183"/>
    </row>
    <row r="1081" spans="2:2" hidden="1" x14ac:dyDescent="0.35">
      <c r="B1081" s="183"/>
    </row>
    <row r="1082" spans="2:2" hidden="1" x14ac:dyDescent="0.35">
      <c r="B1082" s="183"/>
    </row>
    <row r="1083" spans="2:2" hidden="1" x14ac:dyDescent="0.35">
      <c r="B1083" s="183"/>
    </row>
    <row r="1084" spans="2:2" hidden="1" x14ac:dyDescent="0.35">
      <c r="B1084" s="183"/>
    </row>
    <row r="1085" spans="2:2" hidden="1" x14ac:dyDescent="0.35">
      <c r="B1085" s="183"/>
    </row>
    <row r="1086" spans="2:2" hidden="1" x14ac:dyDescent="0.35">
      <c r="B1086" s="183"/>
    </row>
    <row r="1087" spans="2:2" hidden="1" x14ac:dyDescent="0.35">
      <c r="B1087" s="183"/>
    </row>
    <row r="1088" spans="2:2" hidden="1" x14ac:dyDescent="0.35">
      <c r="B1088" s="183"/>
    </row>
    <row r="1089" spans="2:2" hidden="1" x14ac:dyDescent="0.35">
      <c r="B1089" s="183"/>
    </row>
    <row r="1090" spans="2:2" hidden="1" x14ac:dyDescent="0.35">
      <c r="B1090" s="183"/>
    </row>
    <row r="1091" spans="2:2" hidden="1" x14ac:dyDescent="0.35">
      <c r="B1091" s="183"/>
    </row>
    <row r="1092" spans="2:2" hidden="1" x14ac:dyDescent="0.35">
      <c r="B1092" s="183"/>
    </row>
    <row r="1093" spans="2:2" hidden="1" x14ac:dyDescent="0.35">
      <c r="B1093" s="183"/>
    </row>
    <row r="1094" spans="2:2" hidden="1" x14ac:dyDescent="0.35">
      <c r="B1094" s="183"/>
    </row>
    <row r="1095" spans="2:2" hidden="1" x14ac:dyDescent="0.35">
      <c r="B1095" s="183"/>
    </row>
    <row r="1096" spans="2:2" hidden="1" x14ac:dyDescent="0.35">
      <c r="B1096" s="183"/>
    </row>
    <row r="1097" spans="2:2" hidden="1" x14ac:dyDescent="0.35">
      <c r="B1097" s="183"/>
    </row>
    <row r="1098" spans="2:2" hidden="1" x14ac:dyDescent="0.35">
      <c r="B1098" s="183"/>
    </row>
    <row r="1099" spans="2:2" hidden="1" x14ac:dyDescent="0.35">
      <c r="B1099" s="183"/>
    </row>
    <row r="1100" spans="2:2" hidden="1" x14ac:dyDescent="0.35">
      <c r="B1100" s="183"/>
    </row>
    <row r="1101" spans="2:2" hidden="1" x14ac:dyDescent="0.35">
      <c r="B1101" s="183"/>
    </row>
    <row r="1102" spans="2:2" hidden="1" x14ac:dyDescent="0.35">
      <c r="B1102" s="183"/>
    </row>
    <row r="1103" spans="2:2" hidden="1" x14ac:dyDescent="0.35">
      <c r="B1103" s="183"/>
    </row>
    <row r="1104" spans="2:2" hidden="1" x14ac:dyDescent="0.35">
      <c r="B1104" s="183"/>
    </row>
    <row r="1105" spans="2:2" hidden="1" x14ac:dyDescent="0.35">
      <c r="B1105" s="183"/>
    </row>
    <row r="1106" spans="2:2" hidden="1" x14ac:dyDescent="0.35">
      <c r="B1106" s="183"/>
    </row>
    <row r="1107" spans="2:2" hidden="1" x14ac:dyDescent="0.35">
      <c r="B1107" s="183"/>
    </row>
    <row r="1108" spans="2:2" hidden="1" x14ac:dyDescent="0.35">
      <c r="B1108" s="183"/>
    </row>
    <row r="1109" spans="2:2" hidden="1" x14ac:dyDescent="0.35">
      <c r="B1109" s="183"/>
    </row>
    <row r="1110" spans="2:2" hidden="1" x14ac:dyDescent="0.35">
      <c r="B1110" s="183"/>
    </row>
    <row r="1111" spans="2:2" hidden="1" x14ac:dyDescent="0.35">
      <c r="B1111" s="183"/>
    </row>
    <row r="1112" spans="2:2" hidden="1" x14ac:dyDescent="0.35">
      <c r="B1112" s="183"/>
    </row>
    <row r="1113" spans="2:2" hidden="1" x14ac:dyDescent="0.35">
      <c r="B1113" s="183"/>
    </row>
    <row r="1114" spans="2:2" hidden="1" x14ac:dyDescent="0.35">
      <c r="B1114" s="183"/>
    </row>
    <row r="1115" spans="2:2" hidden="1" x14ac:dyDescent="0.35">
      <c r="B1115" s="183"/>
    </row>
    <row r="1116" spans="2:2" hidden="1" x14ac:dyDescent="0.35">
      <c r="B1116" s="183"/>
    </row>
    <row r="1117" spans="2:2" hidden="1" x14ac:dyDescent="0.35">
      <c r="B1117" s="183"/>
    </row>
    <row r="1118" spans="2:2" hidden="1" x14ac:dyDescent="0.35">
      <c r="B1118" s="183"/>
    </row>
    <row r="1119" spans="2:2" hidden="1" x14ac:dyDescent="0.35">
      <c r="B1119" s="183"/>
    </row>
    <row r="1120" spans="2:2" hidden="1" x14ac:dyDescent="0.35">
      <c r="B1120" s="183"/>
    </row>
    <row r="1121" spans="2:2" hidden="1" x14ac:dyDescent="0.35">
      <c r="B1121" s="183"/>
    </row>
    <row r="1122" spans="2:2" hidden="1" x14ac:dyDescent="0.35">
      <c r="B1122" s="183"/>
    </row>
    <row r="1123" spans="2:2" hidden="1" x14ac:dyDescent="0.35">
      <c r="B1123" s="183"/>
    </row>
    <row r="1124" spans="2:2" hidden="1" x14ac:dyDescent="0.35">
      <c r="B1124" s="183"/>
    </row>
    <row r="1125" spans="2:2" hidden="1" x14ac:dyDescent="0.35">
      <c r="B1125" s="183"/>
    </row>
    <row r="1126" spans="2:2" hidden="1" x14ac:dyDescent="0.35">
      <c r="B1126" s="183"/>
    </row>
    <row r="1127" spans="2:2" hidden="1" x14ac:dyDescent="0.35">
      <c r="B1127" s="183"/>
    </row>
    <row r="1128" spans="2:2" hidden="1" x14ac:dyDescent="0.35">
      <c r="B1128" s="183"/>
    </row>
    <row r="1129" spans="2:2" hidden="1" x14ac:dyDescent="0.35">
      <c r="B1129" s="183"/>
    </row>
    <row r="1130" spans="2:2" hidden="1" x14ac:dyDescent="0.35">
      <c r="B1130" s="183"/>
    </row>
    <row r="1131" spans="2:2" hidden="1" x14ac:dyDescent="0.35">
      <c r="B1131" s="183"/>
    </row>
    <row r="1132" spans="2:2" hidden="1" x14ac:dyDescent="0.35">
      <c r="B1132" s="183"/>
    </row>
    <row r="1133" spans="2:2" hidden="1" x14ac:dyDescent="0.35">
      <c r="B1133" s="183"/>
    </row>
    <row r="1134" spans="2:2" hidden="1" x14ac:dyDescent="0.35">
      <c r="B1134" s="183"/>
    </row>
    <row r="1135" spans="2:2" hidden="1" x14ac:dyDescent="0.35">
      <c r="B1135" s="183"/>
    </row>
    <row r="1136" spans="2:2" hidden="1" x14ac:dyDescent="0.35">
      <c r="B1136" s="183"/>
    </row>
    <row r="1137" spans="2:2" hidden="1" x14ac:dyDescent="0.35">
      <c r="B1137" s="183"/>
    </row>
    <row r="1138" spans="2:2" hidden="1" x14ac:dyDescent="0.35">
      <c r="B1138" s="183"/>
    </row>
    <row r="1139" spans="2:2" hidden="1" x14ac:dyDescent="0.35">
      <c r="B1139" s="183"/>
    </row>
    <row r="1140" spans="2:2" hidden="1" x14ac:dyDescent="0.35">
      <c r="B1140" s="183"/>
    </row>
    <row r="1141" spans="2:2" hidden="1" x14ac:dyDescent="0.35">
      <c r="B1141" s="183"/>
    </row>
    <row r="1142" spans="2:2" hidden="1" x14ac:dyDescent="0.35">
      <c r="B1142" s="183"/>
    </row>
    <row r="1143" spans="2:2" hidden="1" x14ac:dyDescent="0.35">
      <c r="B1143" s="183"/>
    </row>
    <row r="1144" spans="2:2" hidden="1" x14ac:dyDescent="0.35">
      <c r="B1144" s="183"/>
    </row>
    <row r="1145" spans="2:2" hidden="1" x14ac:dyDescent="0.35">
      <c r="B1145" s="183"/>
    </row>
    <row r="1146" spans="2:2" hidden="1" x14ac:dyDescent="0.35">
      <c r="B1146" s="183"/>
    </row>
    <row r="1147" spans="2:2" hidden="1" x14ac:dyDescent="0.35">
      <c r="B1147" s="183"/>
    </row>
    <row r="1148" spans="2:2" hidden="1" x14ac:dyDescent="0.35">
      <c r="B1148" s="183"/>
    </row>
    <row r="1149" spans="2:2" hidden="1" x14ac:dyDescent="0.35">
      <c r="B1149" s="183"/>
    </row>
    <row r="1150" spans="2:2" hidden="1" x14ac:dyDescent="0.35">
      <c r="B1150" s="183"/>
    </row>
    <row r="1151" spans="2:2" hidden="1" x14ac:dyDescent="0.35">
      <c r="B1151" s="183"/>
    </row>
    <row r="1152" spans="2:2" hidden="1" x14ac:dyDescent="0.35">
      <c r="B1152" s="183"/>
    </row>
    <row r="1153" spans="2:2" hidden="1" x14ac:dyDescent="0.35">
      <c r="B1153" s="183"/>
    </row>
    <row r="1154" spans="2:2" hidden="1" x14ac:dyDescent="0.35">
      <c r="B1154" s="183"/>
    </row>
    <row r="1155" spans="2:2" hidden="1" x14ac:dyDescent="0.35">
      <c r="B1155" s="183"/>
    </row>
    <row r="1156" spans="2:2" hidden="1" x14ac:dyDescent="0.35">
      <c r="B1156" s="183"/>
    </row>
    <row r="1157" spans="2:2" hidden="1" x14ac:dyDescent="0.35">
      <c r="B1157" s="183"/>
    </row>
    <row r="1158" spans="2:2" hidden="1" x14ac:dyDescent="0.35">
      <c r="B1158" s="183"/>
    </row>
    <row r="1159" spans="2:2" hidden="1" x14ac:dyDescent="0.35">
      <c r="B1159" s="183"/>
    </row>
    <row r="1160" spans="2:2" hidden="1" x14ac:dyDescent="0.35">
      <c r="B1160" s="183"/>
    </row>
    <row r="1161" spans="2:2" hidden="1" x14ac:dyDescent="0.35">
      <c r="B1161" s="183"/>
    </row>
    <row r="1162" spans="2:2" hidden="1" x14ac:dyDescent="0.35">
      <c r="B1162" s="183"/>
    </row>
    <row r="1163" spans="2:2" hidden="1" x14ac:dyDescent="0.35">
      <c r="B1163" s="183"/>
    </row>
    <row r="1164" spans="2:2" hidden="1" x14ac:dyDescent="0.35">
      <c r="B1164" s="183"/>
    </row>
    <row r="1165" spans="2:2" hidden="1" x14ac:dyDescent="0.35">
      <c r="B1165" s="183"/>
    </row>
    <row r="1166" spans="2:2" hidden="1" x14ac:dyDescent="0.35">
      <c r="B1166" s="183"/>
    </row>
    <row r="1167" spans="2:2" hidden="1" x14ac:dyDescent="0.35">
      <c r="B1167" s="183"/>
    </row>
    <row r="1168" spans="2:2" hidden="1" x14ac:dyDescent="0.35">
      <c r="B1168" s="183"/>
    </row>
    <row r="1169" spans="2:2" hidden="1" x14ac:dyDescent="0.35">
      <c r="B1169" s="183"/>
    </row>
    <row r="1170" spans="2:2" hidden="1" x14ac:dyDescent="0.35">
      <c r="B1170" s="183"/>
    </row>
    <row r="1171" spans="2:2" hidden="1" x14ac:dyDescent="0.35">
      <c r="B1171" s="183"/>
    </row>
    <row r="1172" spans="2:2" hidden="1" x14ac:dyDescent="0.35">
      <c r="B1172" s="183"/>
    </row>
    <row r="1173" spans="2:2" hidden="1" x14ac:dyDescent="0.35">
      <c r="B1173" s="183"/>
    </row>
    <row r="1174" spans="2:2" hidden="1" x14ac:dyDescent="0.35">
      <c r="B1174" s="183"/>
    </row>
    <row r="1175" spans="2:2" hidden="1" x14ac:dyDescent="0.35">
      <c r="B1175" s="183"/>
    </row>
    <row r="1176" spans="2:2" hidden="1" x14ac:dyDescent="0.35">
      <c r="B1176" s="183"/>
    </row>
    <row r="1177" spans="2:2" hidden="1" x14ac:dyDescent="0.35">
      <c r="B1177" s="183"/>
    </row>
    <row r="1178" spans="2:2" hidden="1" x14ac:dyDescent="0.35">
      <c r="B1178" s="183"/>
    </row>
    <row r="1179" spans="2:2" hidden="1" x14ac:dyDescent="0.35">
      <c r="B1179" s="183"/>
    </row>
    <row r="1180" spans="2:2" hidden="1" x14ac:dyDescent="0.35">
      <c r="B1180" s="183"/>
    </row>
    <row r="1181" spans="2:2" hidden="1" x14ac:dyDescent="0.35">
      <c r="B1181" s="183"/>
    </row>
    <row r="1182" spans="2:2" hidden="1" x14ac:dyDescent="0.35">
      <c r="B1182" s="183"/>
    </row>
    <row r="1183" spans="2:2" hidden="1" x14ac:dyDescent="0.35">
      <c r="B1183" s="183"/>
    </row>
    <row r="1184" spans="2:2" hidden="1" x14ac:dyDescent="0.35">
      <c r="B1184" s="183"/>
    </row>
    <row r="1185" spans="2:2" hidden="1" x14ac:dyDescent="0.35">
      <c r="B1185" s="183"/>
    </row>
    <row r="1186" spans="2:2" hidden="1" x14ac:dyDescent="0.35">
      <c r="B1186" s="183"/>
    </row>
    <row r="1187" spans="2:2" hidden="1" x14ac:dyDescent="0.35">
      <c r="B1187" s="183"/>
    </row>
    <row r="1188" spans="2:2" hidden="1" x14ac:dyDescent="0.35">
      <c r="B1188" s="183"/>
    </row>
    <row r="1189" spans="2:2" hidden="1" x14ac:dyDescent="0.35">
      <c r="B1189" s="183"/>
    </row>
    <row r="1190" spans="2:2" hidden="1" x14ac:dyDescent="0.35">
      <c r="B1190" s="183"/>
    </row>
    <row r="1191" spans="2:2" hidden="1" x14ac:dyDescent="0.35">
      <c r="B1191" s="183"/>
    </row>
    <row r="1192" spans="2:2" hidden="1" x14ac:dyDescent="0.35">
      <c r="B1192" s="183"/>
    </row>
    <row r="1193" spans="2:2" hidden="1" x14ac:dyDescent="0.35">
      <c r="B1193" s="183"/>
    </row>
    <row r="1194" spans="2:2" hidden="1" x14ac:dyDescent="0.35">
      <c r="B1194" s="183"/>
    </row>
    <row r="1195" spans="2:2" hidden="1" x14ac:dyDescent="0.35">
      <c r="B1195" s="183"/>
    </row>
    <row r="1196" spans="2:2" hidden="1" x14ac:dyDescent="0.35">
      <c r="B1196" s="183"/>
    </row>
    <row r="1197" spans="2:2" hidden="1" x14ac:dyDescent="0.35">
      <c r="B1197" s="183"/>
    </row>
    <row r="1198" spans="2:2" hidden="1" x14ac:dyDescent="0.35">
      <c r="B1198" s="183"/>
    </row>
    <row r="1199" spans="2:2" hidden="1" x14ac:dyDescent="0.35">
      <c r="B1199" s="183"/>
    </row>
    <row r="1200" spans="2:2" hidden="1" x14ac:dyDescent="0.35">
      <c r="B1200" s="183"/>
    </row>
    <row r="1201" spans="2:2" hidden="1" x14ac:dyDescent="0.35">
      <c r="B1201" s="183"/>
    </row>
    <row r="1202" spans="2:2" hidden="1" x14ac:dyDescent="0.35">
      <c r="B1202" s="183"/>
    </row>
    <row r="1203" spans="2:2" hidden="1" x14ac:dyDescent="0.35">
      <c r="B1203" s="183"/>
    </row>
    <row r="1204" spans="2:2" hidden="1" x14ac:dyDescent="0.35">
      <c r="B1204" s="183"/>
    </row>
    <row r="1205" spans="2:2" hidden="1" x14ac:dyDescent="0.35">
      <c r="B1205" s="183"/>
    </row>
    <row r="1206" spans="2:2" hidden="1" x14ac:dyDescent="0.35">
      <c r="B1206" s="183"/>
    </row>
    <row r="1207" spans="2:2" hidden="1" x14ac:dyDescent="0.35">
      <c r="B1207" s="183"/>
    </row>
    <row r="1208" spans="2:2" hidden="1" x14ac:dyDescent="0.35">
      <c r="B1208" s="183"/>
    </row>
    <row r="1209" spans="2:2" hidden="1" x14ac:dyDescent="0.35">
      <c r="B1209" s="183"/>
    </row>
    <row r="1210" spans="2:2" hidden="1" x14ac:dyDescent="0.35">
      <c r="B1210" s="183"/>
    </row>
    <row r="1211" spans="2:2" hidden="1" x14ac:dyDescent="0.35">
      <c r="B1211" s="183"/>
    </row>
    <row r="1212" spans="2:2" hidden="1" x14ac:dyDescent="0.35">
      <c r="B1212" s="183"/>
    </row>
    <row r="1213" spans="2:2" hidden="1" x14ac:dyDescent="0.35">
      <c r="B1213" s="183"/>
    </row>
    <row r="1214" spans="2:2" hidden="1" x14ac:dyDescent="0.35">
      <c r="B1214" s="183"/>
    </row>
    <row r="1215" spans="2:2" hidden="1" x14ac:dyDescent="0.35">
      <c r="B1215" s="183"/>
    </row>
    <row r="1216" spans="2:2" hidden="1" x14ac:dyDescent="0.35">
      <c r="B1216" s="183"/>
    </row>
    <row r="1217" spans="2:2" hidden="1" x14ac:dyDescent="0.35">
      <c r="B1217" s="183"/>
    </row>
    <row r="1218" spans="2:2" hidden="1" x14ac:dyDescent="0.35">
      <c r="B1218" s="183"/>
    </row>
    <row r="1219" spans="2:2" hidden="1" x14ac:dyDescent="0.35">
      <c r="B1219" s="183"/>
    </row>
    <row r="1220" spans="2:2" hidden="1" x14ac:dyDescent="0.35">
      <c r="B1220" s="183"/>
    </row>
    <row r="1221" spans="2:2" hidden="1" x14ac:dyDescent="0.35">
      <c r="B1221" s="183"/>
    </row>
    <row r="1222" spans="2:2" hidden="1" x14ac:dyDescent="0.35">
      <c r="B1222" s="183"/>
    </row>
    <row r="1223" spans="2:2" hidden="1" x14ac:dyDescent="0.35">
      <c r="B1223" s="183"/>
    </row>
    <row r="1224" spans="2:2" hidden="1" x14ac:dyDescent="0.35">
      <c r="B1224" s="183"/>
    </row>
    <row r="1225" spans="2:2" hidden="1" x14ac:dyDescent="0.35">
      <c r="B1225" s="183"/>
    </row>
    <row r="1226" spans="2:2" hidden="1" x14ac:dyDescent="0.35">
      <c r="B1226" s="183"/>
    </row>
    <row r="1227" spans="2:2" hidden="1" x14ac:dyDescent="0.35">
      <c r="B1227" s="183"/>
    </row>
    <row r="1228" spans="2:2" hidden="1" x14ac:dyDescent="0.35">
      <c r="B1228" s="183"/>
    </row>
    <row r="1229" spans="2:2" hidden="1" x14ac:dyDescent="0.35">
      <c r="B1229" s="183"/>
    </row>
    <row r="1230" spans="2:2" hidden="1" x14ac:dyDescent="0.35">
      <c r="B1230" s="183"/>
    </row>
    <row r="1231" spans="2:2" hidden="1" x14ac:dyDescent="0.35">
      <c r="B1231" s="183"/>
    </row>
    <row r="1232" spans="2:2" hidden="1" x14ac:dyDescent="0.35">
      <c r="B1232" s="183"/>
    </row>
    <row r="1233" spans="2:2" hidden="1" x14ac:dyDescent="0.35">
      <c r="B1233" s="183"/>
    </row>
    <row r="1234" spans="2:2" hidden="1" x14ac:dyDescent="0.35">
      <c r="B1234" s="183"/>
    </row>
    <row r="1235" spans="2:2" hidden="1" x14ac:dyDescent="0.35">
      <c r="B1235" s="183"/>
    </row>
    <row r="1236" spans="2:2" hidden="1" x14ac:dyDescent="0.35">
      <c r="B1236" s="183"/>
    </row>
    <row r="1237" spans="2:2" hidden="1" x14ac:dyDescent="0.35">
      <c r="B1237" s="183"/>
    </row>
    <row r="1238" spans="2:2" hidden="1" x14ac:dyDescent="0.35">
      <c r="B1238" s="183"/>
    </row>
    <row r="1239" spans="2:2" hidden="1" x14ac:dyDescent="0.35">
      <c r="B1239" s="183"/>
    </row>
    <row r="1240" spans="2:2" hidden="1" x14ac:dyDescent="0.35">
      <c r="B1240" s="183"/>
    </row>
    <row r="1241" spans="2:2" hidden="1" x14ac:dyDescent="0.35">
      <c r="B1241" s="183"/>
    </row>
    <row r="1242" spans="2:2" hidden="1" x14ac:dyDescent="0.35">
      <c r="B1242" s="183"/>
    </row>
    <row r="1243" spans="2:2" hidden="1" x14ac:dyDescent="0.35">
      <c r="B1243" s="183"/>
    </row>
    <row r="1244" spans="2:2" hidden="1" x14ac:dyDescent="0.35">
      <c r="B1244" s="183"/>
    </row>
    <row r="1245" spans="2:2" hidden="1" x14ac:dyDescent="0.35">
      <c r="B1245" s="183"/>
    </row>
    <row r="1246" spans="2:2" hidden="1" x14ac:dyDescent="0.35">
      <c r="B1246" s="183"/>
    </row>
    <row r="1247" spans="2:2" hidden="1" x14ac:dyDescent="0.35">
      <c r="B1247" s="183"/>
    </row>
    <row r="1248" spans="2:2" hidden="1" x14ac:dyDescent="0.35">
      <c r="B1248" s="183"/>
    </row>
    <row r="1249" spans="2:2" hidden="1" x14ac:dyDescent="0.35">
      <c r="B1249" s="183"/>
    </row>
    <row r="1250" spans="2:2" hidden="1" x14ac:dyDescent="0.35">
      <c r="B1250" s="183"/>
    </row>
    <row r="1251" spans="2:2" hidden="1" x14ac:dyDescent="0.35">
      <c r="B1251" s="183"/>
    </row>
    <row r="1252" spans="2:2" hidden="1" x14ac:dyDescent="0.35">
      <c r="B1252" s="183"/>
    </row>
    <row r="1253" spans="2:2" hidden="1" x14ac:dyDescent="0.35">
      <c r="B1253" s="183"/>
    </row>
    <row r="1254" spans="2:2" hidden="1" x14ac:dyDescent="0.35">
      <c r="B1254" s="183"/>
    </row>
    <row r="1255" spans="2:2" hidden="1" x14ac:dyDescent="0.35">
      <c r="B1255" s="183"/>
    </row>
    <row r="1256" spans="2:2" hidden="1" x14ac:dyDescent="0.35">
      <c r="B1256" s="183"/>
    </row>
    <row r="1257" spans="2:2" hidden="1" x14ac:dyDescent="0.35">
      <c r="B1257" s="183"/>
    </row>
    <row r="1258" spans="2:2" hidden="1" x14ac:dyDescent="0.35">
      <c r="B1258" s="183"/>
    </row>
    <row r="1259" spans="2:2" hidden="1" x14ac:dyDescent="0.35">
      <c r="B1259" s="183"/>
    </row>
    <row r="1260" spans="2:2" hidden="1" x14ac:dyDescent="0.35">
      <c r="B1260" s="183"/>
    </row>
    <row r="1261" spans="2:2" hidden="1" x14ac:dyDescent="0.35">
      <c r="B1261" s="183"/>
    </row>
    <row r="1262" spans="2:2" hidden="1" x14ac:dyDescent="0.35">
      <c r="B1262" s="183"/>
    </row>
    <row r="1263" spans="2:2" hidden="1" x14ac:dyDescent="0.35">
      <c r="B1263" s="183"/>
    </row>
    <row r="1264" spans="2:2" hidden="1" x14ac:dyDescent="0.35">
      <c r="B1264" s="183"/>
    </row>
    <row r="1265" spans="2:2" hidden="1" x14ac:dyDescent="0.35">
      <c r="B1265" s="183"/>
    </row>
    <row r="1266" spans="2:2" hidden="1" x14ac:dyDescent="0.35">
      <c r="B1266" s="183"/>
    </row>
    <row r="1267" spans="2:2" hidden="1" x14ac:dyDescent="0.35">
      <c r="B1267" s="183"/>
    </row>
    <row r="1268" spans="2:2" hidden="1" x14ac:dyDescent="0.35">
      <c r="B1268" s="183"/>
    </row>
    <row r="1269" spans="2:2" hidden="1" x14ac:dyDescent="0.35">
      <c r="B1269" s="183"/>
    </row>
    <row r="1270" spans="2:2" hidden="1" x14ac:dyDescent="0.35">
      <c r="B1270" s="183"/>
    </row>
    <row r="1271" spans="2:2" hidden="1" x14ac:dyDescent="0.35">
      <c r="B1271" s="183"/>
    </row>
    <row r="1272" spans="2:2" hidden="1" x14ac:dyDescent="0.35">
      <c r="B1272" s="183"/>
    </row>
    <row r="1273" spans="2:2" hidden="1" x14ac:dyDescent="0.35">
      <c r="B1273" s="183"/>
    </row>
    <row r="1274" spans="2:2" hidden="1" x14ac:dyDescent="0.35">
      <c r="B1274" s="183"/>
    </row>
    <row r="1275" spans="2:2" hidden="1" x14ac:dyDescent="0.35">
      <c r="B1275" s="183"/>
    </row>
    <row r="1276" spans="2:2" hidden="1" x14ac:dyDescent="0.35">
      <c r="B1276" s="183"/>
    </row>
    <row r="1277" spans="2:2" hidden="1" x14ac:dyDescent="0.35">
      <c r="B1277" s="183"/>
    </row>
    <row r="1278" spans="2:2" hidden="1" x14ac:dyDescent="0.35">
      <c r="B1278" s="183"/>
    </row>
    <row r="1279" spans="2:2" hidden="1" x14ac:dyDescent="0.35">
      <c r="B1279" s="183"/>
    </row>
    <row r="1280" spans="2:2" hidden="1" x14ac:dyDescent="0.35">
      <c r="B1280" s="183"/>
    </row>
    <row r="1281" spans="2:2" hidden="1" x14ac:dyDescent="0.35">
      <c r="B1281" s="183"/>
    </row>
    <row r="1282" spans="2:2" hidden="1" x14ac:dyDescent="0.35">
      <c r="B1282" s="183"/>
    </row>
    <row r="1283" spans="2:2" hidden="1" x14ac:dyDescent="0.35">
      <c r="B1283" s="183"/>
    </row>
    <row r="1284" spans="2:2" hidden="1" x14ac:dyDescent="0.35">
      <c r="B1284" s="183"/>
    </row>
    <row r="1285" spans="2:2" hidden="1" x14ac:dyDescent="0.35">
      <c r="B1285" s="183"/>
    </row>
    <row r="1286" spans="2:2" hidden="1" x14ac:dyDescent="0.35">
      <c r="B1286" s="183"/>
    </row>
    <row r="1287" spans="2:2" hidden="1" x14ac:dyDescent="0.35">
      <c r="B1287" s="183"/>
    </row>
    <row r="1288" spans="2:2" hidden="1" x14ac:dyDescent="0.35">
      <c r="B1288" s="183"/>
    </row>
    <row r="1289" spans="2:2" hidden="1" x14ac:dyDescent="0.35">
      <c r="B1289" s="183"/>
    </row>
    <row r="1290" spans="2:2" hidden="1" x14ac:dyDescent="0.35">
      <c r="B1290" s="183"/>
    </row>
    <row r="1291" spans="2:2" hidden="1" x14ac:dyDescent="0.35">
      <c r="B1291" s="183"/>
    </row>
    <row r="1292" spans="2:2" hidden="1" x14ac:dyDescent="0.35">
      <c r="B1292" s="183"/>
    </row>
    <row r="1293" spans="2:2" hidden="1" x14ac:dyDescent="0.35">
      <c r="B1293" s="183"/>
    </row>
    <row r="1294" spans="2:2" hidden="1" x14ac:dyDescent="0.35">
      <c r="B1294" s="183"/>
    </row>
    <row r="1295" spans="2:2" hidden="1" x14ac:dyDescent="0.35">
      <c r="B1295" s="183"/>
    </row>
    <row r="1296" spans="2:2" hidden="1" x14ac:dyDescent="0.35">
      <c r="B1296" s="183"/>
    </row>
    <row r="1297" spans="2:2" hidden="1" x14ac:dyDescent="0.35">
      <c r="B1297" s="183"/>
    </row>
    <row r="1298" spans="2:2" hidden="1" x14ac:dyDescent="0.35">
      <c r="B1298" s="183"/>
    </row>
    <row r="1299" spans="2:2" hidden="1" x14ac:dyDescent="0.35">
      <c r="B1299" s="183"/>
    </row>
    <row r="1300" spans="2:2" hidden="1" x14ac:dyDescent="0.35">
      <c r="B1300" s="183"/>
    </row>
    <row r="1301" spans="2:2" hidden="1" x14ac:dyDescent="0.35">
      <c r="B1301" s="183"/>
    </row>
    <row r="1302" spans="2:2" hidden="1" x14ac:dyDescent="0.35">
      <c r="B1302" s="183"/>
    </row>
    <row r="1303" spans="2:2" hidden="1" x14ac:dyDescent="0.35">
      <c r="B1303" s="183"/>
    </row>
    <row r="1304" spans="2:2" hidden="1" x14ac:dyDescent="0.35">
      <c r="B1304" s="183"/>
    </row>
    <row r="1305" spans="2:2" hidden="1" x14ac:dyDescent="0.35">
      <c r="B1305" s="183"/>
    </row>
    <row r="1306" spans="2:2" hidden="1" x14ac:dyDescent="0.35">
      <c r="B1306" s="183"/>
    </row>
    <row r="1307" spans="2:2" hidden="1" x14ac:dyDescent="0.35">
      <c r="B1307" s="183"/>
    </row>
    <row r="1308" spans="2:2" hidden="1" x14ac:dyDescent="0.35">
      <c r="B1308" s="183"/>
    </row>
    <row r="1309" spans="2:2" hidden="1" x14ac:dyDescent="0.35">
      <c r="B1309" s="183"/>
    </row>
    <row r="1310" spans="2:2" hidden="1" x14ac:dyDescent="0.35">
      <c r="B1310" s="183"/>
    </row>
    <row r="1311" spans="2:2" hidden="1" x14ac:dyDescent="0.35">
      <c r="B1311" s="183"/>
    </row>
    <row r="1312" spans="2:2" hidden="1" x14ac:dyDescent="0.35">
      <c r="B1312" s="183"/>
    </row>
    <row r="1313" spans="2:2" hidden="1" x14ac:dyDescent="0.35">
      <c r="B1313" s="183"/>
    </row>
    <row r="1314" spans="2:2" hidden="1" x14ac:dyDescent="0.35">
      <c r="B1314" s="183"/>
    </row>
    <row r="1315" spans="2:2" hidden="1" x14ac:dyDescent="0.35">
      <c r="B1315" s="183"/>
    </row>
    <row r="1316" spans="2:2" hidden="1" x14ac:dyDescent="0.35">
      <c r="B1316" s="183"/>
    </row>
    <row r="1317" spans="2:2" hidden="1" x14ac:dyDescent="0.35">
      <c r="B1317" s="183"/>
    </row>
    <row r="1318" spans="2:2" hidden="1" x14ac:dyDescent="0.35">
      <c r="B1318" s="183"/>
    </row>
    <row r="1319" spans="2:2" hidden="1" x14ac:dyDescent="0.35">
      <c r="B1319" s="183"/>
    </row>
    <row r="1320" spans="2:2" hidden="1" x14ac:dyDescent="0.35">
      <c r="B1320" s="183"/>
    </row>
    <row r="1321" spans="2:2" hidden="1" x14ac:dyDescent="0.35">
      <c r="B1321" s="183"/>
    </row>
    <row r="1322" spans="2:2" hidden="1" x14ac:dyDescent="0.35">
      <c r="B1322" s="183"/>
    </row>
    <row r="1323" spans="2:2" hidden="1" x14ac:dyDescent="0.35">
      <c r="B1323" s="183"/>
    </row>
    <row r="1324" spans="2:2" hidden="1" x14ac:dyDescent="0.35">
      <c r="B1324" s="183"/>
    </row>
    <row r="1325" spans="2:2" hidden="1" x14ac:dyDescent="0.35">
      <c r="B1325" s="183"/>
    </row>
    <row r="1326" spans="2:2" hidden="1" x14ac:dyDescent="0.35">
      <c r="B1326" s="183"/>
    </row>
    <row r="1327" spans="2:2" hidden="1" x14ac:dyDescent="0.35">
      <c r="B1327" s="183"/>
    </row>
    <row r="1328" spans="2:2" hidden="1" x14ac:dyDescent="0.35">
      <c r="B1328" s="183"/>
    </row>
    <row r="1329" spans="2:2" hidden="1" x14ac:dyDescent="0.35">
      <c r="B1329" s="183"/>
    </row>
    <row r="1330" spans="2:2" hidden="1" x14ac:dyDescent="0.35">
      <c r="B1330" s="183"/>
    </row>
    <row r="1331" spans="2:2" hidden="1" x14ac:dyDescent="0.35">
      <c r="B1331" s="183"/>
    </row>
    <row r="1332" spans="2:2" hidden="1" x14ac:dyDescent="0.35">
      <c r="B1332" s="183"/>
    </row>
    <row r="1333" spans="2:2" hidden="1" x14ac:dyDescent="0.35">
      <c r="B1333" s="183"/>
    </row>
    <row r="1334" spans="2:2" hidden="1" x14ac:dyDescent="0.35">
      <c r="B1334" s="183"/>
    </row>
    <row r="1335" spans="2:2" hidden="1" x14ac:dyDescent="0.35">
      <c r="B1335" s="183"/>
    </row>
    <row r="1336" spans="2:2" hidden="1" x14ac:dyDescent="0.35">
      <c r="B1336" s="183"/>
    </row>
    <row r="1337" spans="2:2" hidden="1" x14ac:dyDescent="0.35">
      <c r="B1337" s="183"/>
    </row>
    <row r="1338" spans="2:2" hidden="1" x14ac:dyDescent="0.35">
      <c r="B1338" s="183"/>
    </row>
    <row r="1339" spans="2:2" hidden="1" x14ac:dyDescent="0.35">
      <c r="B1339" s="183"/>
    </row>
    <row r="1340" spans="2:2" hidden="1" x14ac:dyDescent="0.35">
      <c r="B1340" s="183"/>
    </row>
    <row r="1341" spans="2:2" hidden="1" x14ac:dyDescent="0.35">
      <c r="B1341" s="183"/>
    </row>
    <row r="1342" spans="2:2" hidden="1" x14ac:dyDescent="0.35">
      <c r="B1342" s="183"/>
    </row>
    <row r="1343" spans="2:2" hidden="1" x14ac:dyDescent="0.35">
      <c r="B1343" s="183"/>
    </row>
    <row r="1344" spans="2:2" hidden="1" x14ac:dyDescent="0.35">
      <c r="B1344" s="183"/>
    </row>
    <row r="1345" spans="2:2" hidden="1" x14ac:dyDescent="0.35">
      <c r="B1345" s="183"/>
    </row>
    <row r="1346" spans="2:2" hidden="1" x14ac:dyDescent="0.35">
      <c r="B1346" s="183"/>
    </row>
    <row r="1347" spans="2:2" hidden="1" x14ac:dyDescent="0.35">
      <c r="B1347" s="183"/>
    </row>
    <row r="1348" spans="2:2" hidden="1" x14ac:dyDescent="0.35">
      <c r="B1348" s="183"/>
    </row>
    <row r="1349" spans="2:2" hidden="1" x14ac:dyDescent="0.35">
      <c r="B1349" s="183"/>
    </row>
    <row r="1350" spans="2:2" hidden="1" x14ac:dyDescent="0.35">
      <c r="B1350" s="183"/>
    </row>
    <row r="1351" spans="2:2" hidden="1" x14ac:dyDescent="0.35">
      <c r="B1351" s="183"/>
    </row>
    <row r="1352" spans="2:2" hidden="1" x14ac:dyDescent="0.35">
      <c r="B1352" s="183"/>
    </row>
    <row r="1353" spans="2:2" hidden="1" x14ac:dyDescent="0.35">
      <c r="B1353" s="183"/>
    </row>
    <row r="1354" spans="2:2" hidden="1" x14ac:dyDescent="0.35">
      <c r="B1354" s="183"/>
    </row>
    <row r="1355" spans="2:2" hidden="1" x14ac:dyDescent="0.35">
      <c r="B1355" s="183"/>
    </row>
    <row r="1356" spans="2:2" hidden="1" x14ac:dyDescent="0.35">
      <c r="B1356" s="183"/>
    </row>
    <row r="1357" spans="2:2" hidden="1" x14ac:dyDescent="0.35">
      <c r="B1357" s="183"/>
    </row>
    <row r="1358" spans="2:2" hidden="1" x14ac:dyDescent="0.35">
      <c r="B1358" s="183"/>
    </row>
    <row r="1359" spans="2:2" hidden="1" x14ac:dyDescent="0.35">
      <c r="B1359" s="183"/>
    </row>
    <row r="1360" spans="2:2" hidden="1" x14ac:dyDescent="0.35">
      <c r="B1360" s="183"/>
    </row>
    <row r="1361" spans="2:2" hidden="1" x14ac:dyDescent="0.35">
      <c r="B1361" s="183"/>
    </row>
    <row r="1362" spans="2:2" hidden="1" x14ac:dyDescent="0.35">
      <c r="B1362" s="183"/>
    </row>
    <row r="1363" spans="2:2" hidden="1" x14ac:dyDescent="0.35">
      <c r="B1363" s="183"/>
    </row>
    <row r="1364" spans="2:2" hidden="1" x14ac:dyDescent="0.35">
      <c r="B1364" s="183"/>
    </row>
    <row r="1365" spans="2:2" hidden="1" x14ac:dyDescent="0.35">
      <c r="B1365" s="183"/>
    </row>
    <row r="1366" spans="2:2" hidden="1" x14ac:dyDescent="0.35">
      <c r="B1366" s="183"/>
    </row>
    <row r="1367" spans="2:2" hidden="1" x14ac:dyDescent="0.35">
      <c r="B1367" s="183"/>
    </row>
    <row r="1368" spans="2:2" hidden="1" x14ac:dyDescent="0.35">
      <c r="B1368" s="183"/>
    </row>
    <row r="1369" spans="2:2" hidden="1" x14ac:dyDescent="0.35">
      <c r="B1369" s="183"/>
    </row>
    <row r="1370" spans="2:2" hidden="1" x14ac:dyDescent="0.35">
      <c r="B1370" s="183"/>
    </row>
    <row r="1371" spans="2:2" hidden="1" x14ac:dyDescent="0.35">
      <c r="B1371" s="183"/>
    </row>
    <row r="1372" spans="2:2" hidden="1" x14ac:dyDescent="0.35">
      <c r="B1372" s="183"/>
    </row>
    <row r="1373" spans="2:2" hidden="1" x14ac:dyDescent="0.35">
      <c r="B1373" s="183"/>
    </row>
    <row r="1374" spans="2:2" hidden="1" x14ac:dyDescent="0.35">
      <c r="B1374" s="183"/>
    </row>
    <row r="1375" spans="2:2" hidden="1" x14ac:dyDescent="0.35">
      <c r="B1375" s="183"/>
    </row>
    <row r="1376" spans="2:2" hidden="1" x14ac:dyDescent="0.35">
      <c r="B1376" s="183"/>
    </row>
    <row r="1377" spans="2:2" hidden="1" x14ac:dyDescent="0.35">
      <c r="B1377" s="183"/>
    </row>
    <row r="1378" spans="2:2" hidden="1" x14ac:dyDescent="0.35">
      <c r="B1378" s="183"/>
    </row>
    <row r="1379" spans="2:2" hidden="1" x14ac:dyDescent="0.35">
      <c r="B1379" s="183"/>
    </row>
    <row r="1380" spans="2:2" hidden="1" x14ac:dyDescent="0.35">
      <c r="B1380" s="183"/>
    </row>
    <row r="1381" spans="2:2" hidden="1" x14ac:dyDescent="0.35">
      <c r="B1381" s="183"/>
    </row>
    <row r="1382" spans="2:2" hidden="1" x14ac:dyDescent="0.35">
      <c r="B1382" s="183"/>
    </row>
    <row r="1383" spans="2:2" hidden="1" x14ac:dyDescent="0.35">
      <c r="B1383" s="183"/>
    </row>
    <row r="1384" spans="2:2" hidden="1" x14ac:dyDescent="0.35">
      <c r="B1384" s="183"/>
    </row>
    <row r="1385" spans="2:2" hidden="1" x14ac:dyDescent="0.35">
      <c r="B1385" s="183"/>
    </row>
    <row r="1386" spans="2:2" hidden="1" x14ac:dyDescent="0.35">
      <c r="B1386" s="183"/>
    </row>
    <row r="1387" spans="2:2" hidden="1" x14ac:dyDescent="0.35">
      <c r="B1387" s="183"/>
    </row>
    <row r="1388" spans="2:2" hidden="1" x14ac:dyDescent="0.35">
      <c r="B1388" s="183"/>
    </row>
    <row r="1389" spans="2:2" hidden="1" x14ac:dyDescent="0.35">
      <c r="B1389" s="183"/>
    </row>
    <row r="1390" spans="2:2" hidden="1" x14ac:dyDescent="0.35">
      <c r="B1390" s="183"/>
    </row>
    <row r="1391" spans="2:2" hidden="1" x14ac:dyDescent="0.35">
      <c r="B1391" s="183"/>
    </row>
    <row r="1392" spans="2:2" hidden="1" x14ac:dyDescent="0.35">
      <c r="B1392" s="183"/>
    </row>
    <row r="1393" spans="2:2" hidden="1" x14ac:dyDescent="0.35">
      <c r="B1393" s="183"/>
    </row>
    <row r="1394" spans="2:2" hidden="1" x14ac:dyDescent="0.35">
      <c r="B1394" s="183"/>
    </row>
    <row r="1395" spans="2:2" hidden="1" x14ac:dyDescent="0.35">
      <c r="B1395" s="183"/>
    </row>
    <row r="1396" spans="2:2" hidden="1" x14ac:dyDescent="0.35">
      <c r="B1396" s="183"/>
    </row>
    <row r="1397" spans="2:2" hidden="1" x14ac:dyDescent="0.35">
      <c r="B1397" s="183"/>
    </row>
    <row r="1398" spans="2:2" hidden="1" x14ac:dyDescent="0.35">
      <c r="B1398" s="183"/>
    </row>
    <row r="1399" spans="2:2" hidden="1" x14ac:dyDescent="0.35">
      <c r="B1399" s="183"/>
    </row>
    <row r="1400" spans="2:2" hidden="1" x14ac:dyDescent="0.35">
      <c r="B1400" s="183"/>
    </row>
    <row r="1401" spans="2:2" hidden="1" x14ac:dyDescent="0.35">
      <c r="B1401" s="183"/>
    </row>
    <row r="1402" spans="2:2" hidden="1" x14ac:dyDescent="0.35">
      <c r="B1402" s="183"/>
    </row>
    <row r="1403" spans="2:2" hidden="1" x14ac:dyDescent="0.35">
      <c r="B1403" s="183"/>
    </row>
    <row r="1404" spans="2:2" hidden="1" x14ac:dyDescent="0.35">
      <c r="B1404" s="183"/>
    </row>
    <row r="1405" spans="2:2" hidden="1" x14ac:dyDescent="0.35">
      <c r="B1405" s="183"/>
    </row>
    <row r="1406" spans="2:2" hidden="1" x14ac:dyDescent="0.35">
      <c r="B1406" s="183"/>
    </row>
    <row r="1407" spans="2:2" hidden="1" x14ac:dyDescent="0.35">
      <c r="B1407" s="183"/>
    </row>
    <row r="1408" spans="2:2" hidden="1" x14ac:dyDescent="0.35">
      <c r="B1408" s="183"/>
    </row>
    <row r="1409" spans="2:2" hidden="1" x14ac:dyDescent="0.35">
      <c r="B1409" s="183"/>
    </row>
    <row r="1410" spans="2:2" hidden="1" x14ac:dyDescent="0.35">
      <c r="B1410" s="183"/>
    </row>
    <row r="1411" spans="2:2" hidden="1" x14ac:dyDescent="0.35">
      <c r="B1411" s="183"/>
    </row>
    <row r="1412" spans="2:2" hidden="1" x14ac:dyDescent="0.35">
      <c r="B1412" s="183"/>
    </row>
    <row r="1413" spans="2:2" hidden="1" x14ac:dyDescent="0.35">
      <c r="B1413" s="183"/>
    </row>
    <row r="1414" spans="2:2" hidden="1" x14ac:dyDescent="0.35">
      <c r="B1414" s="183"/>
    </row>
    <row r="1415" spans="2:2" hidden="1" x14ac:dyDescent="0.35">
      <c r="B1415" s="183"/>
    </row>
    <row r="1416" spans="2:2" hidden="1" x14ac:dyDescent="0.35">
      <c r="B1416" s="183"/>
    </row>
    <row r="1417" spans="2:2" hidden="1" x14ac:dyDescent="0.35">
      <c r="B1417" s="183"/>
    </row>
    <row r="1418" spans="2:2" hidden="1" x14ac:dyDescent="0.35">
      <c r="B1418" s="183"/>
    </row>
    <row r="1419" spans="2:2" hidden="1" x14ac:dyDescent="0.35">
      <c r="B1419" s="183"/>
    </row>
    <row r="1420" spans="2:2" hidden="1" x14ac:dyDescent="0.35">
      <c r="B1420" s="183"/>
    </row>
    <row r="1421" spans="2:2" hidden="1" x14ac:dyDescent="0.35">
      <c r="B1421" s="183"/>
    </row>
    <row r="1422" spans="2:2" hidden="1" x14ac:dyDescent="0.35">
      <c r="B1422" s="183"/>
    </row>
    <row r="1423" spans="2:2" hidden="1" x14ac:dyDescent="0.35">
      <c r="B1423" s="183"/>
    </row>
    <row r="1424" spans="2:2" hidden="1" x14ac:dyDescent="0.35">
      <c r="B1424" s="183"/>
    </row>
    <row r="1425" spans="2:2" hidden="1" x14ac:dyDescent="0.35">
      <c r="B1425" s="183"/>
    </row>
    <row r="1426" spans="2:2" hidden="1" x14ac:dyDescent="0.35">
      <c r="B1426" s="183"/>
    </row>
    <row r="1427" spans="2:2" hidden="1" x14ac:dyDescent="0.35">
      <c r="B1427" s="183"/>
    </row>
    <row r="1428" spans="2:2" hidden="1" x14ac:dyDescent="0.35">
      <c r="B1428" s="183"/>
    </row>
    <row r="1429" spans="2:2" hidden="1" x14ac:dyDescent="0.35">
      <c r="B1429" s="183"/>
    </row>
    <row r="1430" spans="2:2" hidden="1" x14ac:dyDescent="0.35">
      <c r="B1430" s="183"/>
    </row>
    <row r="1431" spans="2:2" hidden="1" x14ac:dyDescent="0.35">
      <c r="B1431" s="183"/>
    </row>
    <row r="1432" spans="2:2" hidden="1" x14ac:dyDescent="0.35">
      <c r="B1432" s="183"/>
    </row>
    <row r="1433" spans="2:2" hidden="1" x14ac:dyDescent="0.35">
      <c r="B1433" s="183"/>
    </row>
    <row r="1434" spans="2:2" hidden="1" x14ac:dyDescent="0.35">
      <c r="B1434" s="183"/>
    </row>
    <row r="1435" spans="2:2" hidden="1" x14ac:dyDescent="0.35">
      <c r="B1435" s="183"/>
    </row>
    <row r="1436" spans="2:2" hidden="1" x14ac:dyDescent="0.35">
      <c r="B1436" s="183"/>
    </row>
    <row r="1437" spans="2:2" hidden="1" x14ac:dyDescent="0.35">
      <c r="B1437" s="183"/>
    </row>
    <row r="1438" spans="2:2" hidden="1" x14ac:dyDescent="0.35">
      <c r="B1438" s="183"/>
    </row>
    <row r="1439" spans="2:2" hidden="1" x14ac:dyDescent="0.35">
      <c r="B1439" s="183"/>
    </row>
    <row r="1440" spans="2:2" hidden="1" x14ac:dyDescent="0.35">
      <c r="B1440" s="183"/>
    </row>
    <row r="1441" spans="2:2" hidden="1" x14ac:dyDescent="0.35">
      <c r="B1441" s="183"/>
    </row>
    <row r="1442" spans="2:2" hidden="1" x14ac:dyDescent="0.35">
      <c r="B1442" s="183"/>
    </row>
    <row r="1443" spans="2:2" hidden="1" x14ac:dyDescent="0.35">
      <c r="B1443" s="183"/>
    </row>
    <row r="1444" spans="2:2" hidden="1" x14ac:dyDescent="0.35">
      <c r="B1444" s="183"/>
    </row>
    <row r="1445" spans="2:2" hidden="1" x14ac:dyDescent="0.35">
      <c r="B1445" s="183"/>
    </row>
    <row r="1446" spans="2:2" hidden="1" x14ac:dyDescent="0.35">
      <c r="B1446" s="183"/>
    </row>
    <row r="1447" spans="2:2" hidden="1" x14ac:dyDescent="0.35">
      <c r="B1447" s="183"/>
    </row>
    <row r="1448" spans="2:2" hidden="1" x14ac:dyDescent="0.35">
      <c r="B1448" s="183"/>
    </row>
    <row r="1449" spans="2:2" hidden="1" x14ac:dyDescent="0.35">
      <c r="B1449" s="183"/>
    </row>
    <row r="1450" spans="2:2" hidden="1" x14ac:dyDescent="0.35">
      <c r="B1450" s="183"/>
    </row>
    <row r="1451" spans="2:2" hidden="1" x14ac:dyDescent="0.35">
      <c r="B1451" s="183"/>
    </row>
    <row r="1452" spans="2:2" hidden="1" x14ac:dyDescent="0.35">
      <c r="B1452" s="183"/>
    </row>
    <row r="1453" spans="2:2" hidden="1" x14ac:dyDescent="0.35">
      <c r="B1453" s="183"/>
    </row>
    <row r="1454" spans="2:2" hidden="1" x14ac:dyDescent="0.35">
      <c r="B1454" s="183"/>
    </row>
    <row r="1455" spans="2:2" hidden="1" x14ac:dyDescent="0.35">
      <c r="B1455" s="183"/>
    </row>
    <row r="1456" spans="2:2" hidden="1" x14ac:dyDescent="0.35">
      <c r="B1456" s="183"/>
    </row>
    <row r="1457" spans="2:2" hidden="1" x14ac:dyDescent="0.35">
      <c r="B1457" s="183"/>
    </row>
    <row r="1458" spans="2:2" hidden="1" x14ac:dyDescent="0.35">
      <c r="B1458" s="183"/>
    </row>
    <row r="1459" spans="2:2" hidden="1" x14ac:dyDescent="0.35">
      <c r="B1459" s="183"/>
    </row>
    <row r="1460" spans="2:2" hidden="1" x14ac:dyDescent="0.35">
      <c r="B1460" s="183"/>
    </row>
    <row r="1461" spans="2:2" hidden="1" x14ac:dyDescent="0.35">
      <c r="B1461" s="183"/>
    </row>
    <row r="1462" spans="2:2" hidden="1" x14ac:dyDescent="0.35">
      <c r="B1462" s="183"/>
    </row>
    <row r="1463" spans="2:2" hidden="1" x14ac:dyDescent="0.35">
      <c r="B1463" s="183"/>
    </row>
    <row r="1464" spans="2:2" hidden="1" x14ac:dyDescent="0.35">
      <c r="B1464" s="183"/>
    </row>
    <row r="1465" spans="2:2" hidden="1" x14ac:dyDescent="0.35">
      <c r="B1465" s="183"/>
    </row>
    <row r="1466" spans="2:2" hidden="1" x14ac:dyDescent="0.35">
      <c r="B1466" s="183"/>
    </row>
    <row r="1467" spans="2:2" hidden="1" x14ac:dyDescent="0.35">
      <c r="B1467" s="183"/>
    </row>
    <row r="1468" spans="2:2" hidden="1" x14ac:dyDescent="0.35">
      <c r="B1468" s="183"/>
    </row>
    <row r="1469" spans="2:2" hidden="1" x14ac:dyDescent="0.35">
      <c r="B1469" s="183"/>
    </row>
    <row r="1470" spans="2:2" hidden="1" x14ac:dyDescent="0.35">
      <c r="B1470" s="183"/>
    </row>
    <row r="1471" spans="2:2" hidden="1" x14ac:dyDescent="0.35">
      <c r="B1471" s="183"/>
    </row>
    <row r="1472" spans="2:2" hidden="1" x14ac:dyDescent="0.35">
      <c r="B1472" s="183"/>
    </row>
    <row r="1473" spans="2:2" hidden="1" x14ac:dyDescent="0.35">
      <c r="B1473" s="183"/>
    </row>
    <row r="1474" spans="2:2" hidden="1" x14ac:dyDescent="0.35">
      <c r="B1474" s="183"/>
    </row>
    <row r="1475" spans="2:2" hidden="1" x14ac:dyDescent="0.35">
      <c r="B1475" s="183"/>
    </row>
    <row r="1476" spans="2:2" hidden="1" x14ac:dyDescent="0.35">
      <c r="B1476" s="183"/>
    </row>
    <row r="1477" spans="2:2" hidden="1" x14ac:dyDescent="0.35">
      <c r="B1477" s="183"/>
    </row>
    <row r="1478" spans="2:2" hidden="1" x14ac:dyDescent="0.35">
      <c r="B1478" s="183"/>
    </row>
    <row r="1479" spans="2:2" hidden="1" x14ac:dyDescent="0.35">
      <c r="B1479" s="183"/>
    </row>
    <row r="1480" spans="2:2" hidden="1" x14ac:dyDescent="0.35">
      <c r="B1480" s="183"/>
    </row>
    <row r="1481" spans="2:2" hidden="1" x14ac:dyDescent="0.35">
      <c r="B1481" s="183"/>
    </row>
    <row r="1482" spans="2:2" hidden="1" x14ac:dyDescent="0.35">
      <c r="B1482" s="183"/>
    </row>
    <row r="1483" spans="2:2" hidden="1" x14ac:dyDescent="0.35">
      <c r="B1483" s="183"/>
    </row>
    <row r="1484" spans="2:2" hidden="1" x14ac:dyDescent="0.35">
      <c r="B1484" s="183"/>
    </row>
    <row r="1485" spans="2:2" hidden="1" x14ac:dyDescent="0.35">
      <c r="B1485" s="183"/>
    </row>
    <row r="1486" spans="2:2" hidden="1" x14ac:dyDescent="0.35">
      <c r="B1486" s="183"/>
    </row>
    <row r="1487" spans="2:2" hidden="1" x14ac:dyDescent="0.35">
      <c r="B1487" s="183"/>
    </row>
    <row r="1488" spans="2:2" hidden="1" x14ac:dyDescent="0.35">
      <c r="B1488" s="183"/>
    </row>
    <row r="1489" spans="2:2" hidden="1" x14ac:dyDescent="0.35">
      <c r="B1489" s="183"/>
    </row>
    <row r="1490" spans="2:2" hidden="1" x14ac:dyDescent="0.35">
      <c r="B1490" s="183"/>
    </row>
    <row r="1491" spans="2:2" hidden="1" x14ac:dyDescent="0.35">
      <c r="B1491" s="183"/>
    </row>
    <row r="1492" spans="2:2" hidden="1" x14ac:dyDescent="0.35">
      <c r="B1492" s="183"/>
    </row>
    <row r="1493" spans="2:2" hidden="1" x14ac:dyDescent="0.35">
      <c r="B1493" s="183"/>
    </row>
    <row r="1494" spans="2:2" hidden="1" x14ac:dyDescent="0.35">
      <c r="B1494" s="183"/>
    </row>
    <row r="1495" spans="2:2" hidden="1" x14ac:dyDescent="0.35">
      <c r="B1495" s="183"/>
    </row>
    <row r="1496" spans="2:2" hidden="1" x14ac:dyDescent="0.35">
      <c r="B1496" s="183"/>
    </row>
    <row r="1497" spans="2:2" hidden="1" x14ac:dyDescent="0.35">
      <c r="B1497" s="183"/>
    </row>
    <row r="1498" spans="2:2" hidden="1" x14ac:dyDescent="0.35">
      <c r="B1498" s="183"/>
    </row>
    <row r="1499" spans="2:2" hidden="1" x14ac:dyDescent="0.35">
      <c r="B1499" s="183"/>
    </row>
    <row r="1500" spans="2:2" hidden="1" x14ac:dyDescent="0.35">
      <c r="B1500" s="183"/>
    </row>
    <row r="1501" spans="2:2" hidden="1" x14ac:dyDescent="0.35">
      <c r="B1501" s="183"/>
    </row>
    <row r="1502" spans="2:2" hidden="1" x14ac:dyDescent="0.35">
      <c r="B1502" s="183"/>
    </row>
    <row r="1503" spans="2:2" hidden="1" x14ac:dyDescent="0.35">
      <c r="B1503" s="183"/>
    </row>
    <row r="1504" spans="2:2" hidden="1" x14ac:dyDescent="0.35">
      <c r="B1504" s="183"/>
    </row>
    <row r="1505" spans="2:2" hidden="1" x14ac:dyDescent="0.35">
      <c r="B1505" s="183"/>
    </row>
    <row r="1506" spans="2:2" hidden="1" x14ac:dyDescent="0.35">
      <c r="B1506" s="183"/>
    </row>
    <row r="1507" spans="2:2" hidden="1" x14ac:dyDescent="0.35">
      <c r="B1507" s="183"/>
    </row>
    <row r="1508" spans="2:2" hidden="1" x14ac:dyDescent="0.35">
      <c r="B1508" s="183"/>
    </row>
    <row r="1509" spans="2:2" hidden="1" x14ac:dyDescent="0.35">
      <c r="B1509" s="183"/>
    </row>
    <row r="1510" spans="2:2" hidden="1" x14ac:dyDescent="0.35">
      <c r="B1510" s="183"/>
    </row>
    <row r="1511" spans="2:2" hidden="1" x14ac:dyDescent="0.35">
      <c r="B1511" s="183"/>
    </row>
    <row r="1512" spans="2:2" hidden="1" x14ac:dyDescent="0.35">
      <c r="B1512" s="183"/>
    </row>
    <row r="1513" spans="2:2" hidden="1" x14ac:dyDescent="0.35">
      <c r="B1513" s="183"/>
    </row>
    <row r="1514" spans="2:2" hidden="1" x14ac:dyDescent="0.35">
      <c r="B1514" s="183"/>
    </row>
    <row r="1515" spans="2:2" hidden="1" x14ac:dyDescent="0.35">
      <c r="B1515" s="183"/>
    </row>
    <row r="1516" spans="2:2" hidden="1" x14ac:dyDescent="0.35">
      <c r="B1516" s="183"/>
    </row>
    <row r="1517" spans="2:2" hidden="1" x14ac:dyDescent="0.35">
      <c r="B1517" s="183"/>
    </row>
    <row r="1518" spans="2:2" hidden="1" x14ac:dyDescent="0.35">
      <c r="B1518" s="183"/>
    </row>
    <row r="1519" spans="2:2" hidden="1" x14ac:dyDescent="0.35">
      <c r="B1519" s="183"/>
    </row>
    <row r="1520" spans="2:2" hidden="1" x14ac:dyDescent="0.35">
      <c r="B1520" s="183"/>
    </row>
    <row r="1521" spans="2:2" hidden="1" x14ac:dyDescent="0.35">
      <c r="B1521" s="183"/>
    </row>
    <row r="1522" spans="2:2" hidden="1" x14ac:dyDescent="0.35">
      <c r="B1522" s="183"/>
    </row>
    <row r="1523" spans="2:2" hidden="1" x14ac:dyDescent="0.35">
      <c r="B1523" s="183"/>
    </row>
    <row r="1524" spans="2:2" hidden="1" x14ac:dyDescent="0.35">
      <c r="B1524" s="183"/>
    </row>
    <row r="1525" spans="2:2" hidden="1" x14ac:dyDescent="0.35">
      <c r="B1525" s="183"/>
    </row>
    <row r="1526" spans="2:2" hidden="1" x14ac:dyDescent="0.35">
      <c r="B1526" s="183"/>
    </row>
    <row r="1527" spans="2:2" hidden="1" x14ac:dyDescent="0.35">
      <c r="B1527" s="183"/>
    </row>
    <row r="1528" spans="2:2" hidden="1" x14ac:dyDescent="0.35">
      <c r="B1528" s="183"/>
    </row>
    <row r="1529" spans="2:2" hidden="1" x14ac:dyDescent="0.35">
      <c r="B1529" s="183"/>
    </row>
    <row r="1530" spans="2:2" hidden="1" x14ac:dyDescent="0.35">
      <c r="B1530" s="183"/>
    </row>
    <row r="1531" spans="2:2" hidden="1" x14ac:dyDescent="0.35">
      <c r="B1531" s="183"/>
    </row>
    <row r="1532" spans="2:2" hidden="1" x14ac:dyDescent="0.35">
      <c r="B1532" s="183"/>
    </row>
    <row r="1533" spans="2:2" hidden="1" x14ac:dyDescent="0.35">
      <c r="B1533" s="183"/>
    </row>
    <row r="1534" spans="2:2" hidden="1" x14ac:dyDescent="0.35">
      <c r="B1534" s="183"/>
    </row>
    <row r="1535" spans="2:2" hidden="1" x14ac:dyDescent="0.35">
      <c r="B1535" s="183"/>
    </row>
    <row r="1536" spans="2:2" hidden="1" x14ac:dyDescent="0.35">
      <c r="B1536" s="183"/>
    </row>
    <row r="1537" spans="2:2" hidden="1" x14ac:dyDescent="0.35">
      <c r="B1537" s="183"/>
    </row>
    <row r="1538" spans="2:2" hidden="1" x14ac:dyDescent="0.35">
      <c r="B1538" s="183"/>
    </row>
    <row r="1539" spans="2:2" hidden="1" x14ac:dyDescent="0.35">
      <c r="B1539" s="183"/>
    </row>
    <row r="1540" spans="2:2" hidden="1" x14ac:dyDescent="0.35">
      <c r="B1540" s="183"/>
    </row>
    <row r="1541" spans="2:2" hidden="1" x14ac:dyDescent="0.35">
      <c r="B1541" s="183"/>
    </row>
    <row r="1542" spans="2:2" hidden="1" x14ac:dyDescent="0.35">
      <c r="B1542" s="183"/>
    </row>
    <row r="1543" spans="2:2" hidden="1" x14ac:dyDescent="0.35">
      <c r="B1543" s="183"/>
    </row>
    <row r="1544" spans="2:2" hidden="1" x14ac:dyDescent="0.35">
      <c r="B1544" s="183"/>
    </row>
    <row r="1545" spans="2:2" hidden="1" x14ac:dyDescent="0.35">
      <c r="B1545" s="183"/>
    </row>
    <row r="1546" spans="2:2" hidden="1" x14ac:dyDescent="0.35">
      <c r="B1546" s="183"/>
    </row>
    <row r="1547" spans="2:2" hidden="1" x14ac:dyDescent="0.35">
      <c r="B1547" s="183"/>
    </row>
    <row r="1548" spans="2:2" hidden="1" x14ac:dyDescent="0.35">
      <c r="B1548" s="183"/>
    </row>
    <row r="1549" spans="2:2" hidden="1" x14ac:dyDescent="0.35">
      <c r="B1549" s="183"/>
    </row>
    <row r="1550" spans="2:2" hidden="1" x14ac:dyDescent="0.35">
      <c r="B1550" s="183"/>
    </row>
    <row r="1551" spans="2:2" hidden="1" x14ac:dyDescent="0.35">
      <c r="B1551" s="183"/>
    </row>
    <row r="1552" spans="2:2" hidden="1" x14ac:dyDescent="0.35">
      <c r="B1552" s="183"/>
    </row>
    <row r="1553" spans="2:2" hidden="1" x14ac:dyDescent="0.35">
      <c r="B1553" s="183"/>
    </row>
    <row r="1554" spans="2:2" hidden="1" x14ac:dyDescent="0.35">
      <c r="B1554" s="183"/>
    </row>
    <row r="1555" spans="2:2" hidden="1" x14ac:dyDescent="0.35">
      <c r="B1555" s="183"/>
    </row>
    <row r="1556" spans="2:2" hidden="1" x14ac:dyDescent="0.35">
      <c r="B1556" s="183"/>
    </row>
    <row r="1557" spans="2:2" hidden="1" x14ac:dyDescent="0.35">
      <c r="B1557" s="183"/>
    </row>
    <row r="1558" spans="2:2" hidden="1" x14ac:dyDescent="0.35">
      <c r="B1558" s="183"/>
    </row>
    <row r="1559" spans="2:2" hidden="1" x14ac:dyDescent="0.35">
      <c r="B1559" s="183"/>
    </row>
    <row r="1560" spans="2:2" hidden="1" x14ac:dyDescent="0.35">
      <c r="B1560" s="183"/>
    </row>
    <row r="1561" spans="2:2" hidden="1" x14ac:dyDescent="0.35">
      <c r="B1561" s="183"/>
    </row>
    <row r="1562" spans="2:2" hidden="1" x14ac:dyDescent="0.35">
      <c r="B1562" s="183"/>
    </row>
    <row r="1563" spans="2:2" hidden="1" x14ac:dyDescent="0.35">
      <c r="B1563" s="183"/>
    </row>
    <row r="1564" spans="2:2" hidden="1" x14ac:dyDescent="0.35">
      <c r="B1564" s="183"/>
    </row>
    <row r="1565" spans="2:2" hidden="1" x14ac:dyDescent="0.35">
      <c r="B1565" s="183"/>
    </row>
    <row r="1566" spans="2:2" hidden="1" x14ac:dyDescent="0.35">
      <c r="B1566" s="183"/>
    </row>
    <row r="1567" spans="2:2" hidden="1" x14ac:dyDescent="0.35">
      <c r="B1567" s="183"/>
    </row>
    <row r="1568" spans="2:2" hidden="1" x14ac:dyDescent="0.35">
      <c r="B1568" s="183"/>
    </row>
    <row r="1569" spans="2:2" hidden="1" x14ac:dyDescent="0.35">
      <c r="B1569" s="183"/>
    </row>
    <row r="1570" spans="2:2" hidden="1" x14ac:dyDescent="0.35">
      <c r="B1570" s="183"/>
    </row>
    <row r="1571" spans="2:2" hidden="1" x14ac:dyDescent="0.35">
      <c r="B1571" s="183"/>
    </row>
    <row r="1572" spans="2:2" hidden="1" x14ac:dyDescent="0.35">
      <c r="B1572" s="183"/>
    </row>
    <row r="1573" spans="2:2" hidden="1" x14ac:dyDescent="0.35">
      <c r="B1573" s="183"/>
    </row>
    <row r="1574" spans="2:2" hidden="1" x14ac:dyDescent="0.35">
      <c r="B1574" s="183"/>
    </row>
    <row r="1575" spans="2:2" hidden="1" x14ac:dyDescent="0.35">
      <c r="B1575" s="183"/>
    </row>
    <row r="1576" spans="2:2" hidden="1" x14ac:dyDescent="0.35">
      <c r="B1576" s="183"/>
    </row>
    <row r="1577" spans="2:2" hidden="1" x14ac:dyDescent="0.35">
      <c r="B1577" s="183"/>
    </row>
    <row r="1578" spans="2:2" hidden="1" x14ac:dyDescent="0.35">
      <c r="B1578" s="183"/>
    </row>
    <row r="1579" spans="2:2" hidden="1" x14ac:dyDescent="0.35">
      <c r="B1579" s="183"/>
    </row>
    <row r="1580" spans="2:2" hidden="1" x14ac:dyDescent="0.35">
      <c r="B1580" s="183"/>
    </row>
    <row r="1581" spans="2:2" hidden="1" x14ac:dyDescent="0.35">
      <c r="B1581" s="183"/>
    </row>
    <row r="1582" spans="2:2" hidden="1" x14ac:dyDescent="0.35">
      <c r="B1582" s="183"/>
    </row>
    <row r="1583" spans="2:2" hidden="1" x14ac:dyDescent="0.35">
      <c r="B1583" s="183"/>
    </row>
    <row r="1584" spans="2:2" hidden="1" x14ac:dyDescent="0.35">
      <c r="B1584" s="183"/>
    </row>
    <row r="1585" spans="2:2" hidden="1" x14ac:dyDescent="0.35">
      <c r="B1585" s="183"/>
    </row>
    <row r="1586" spans="2:2" hidden="1" x14ac:dyDescent="0.35">
      <c r="B1586" s="183"/>
    </row>
    <row r="1587" spans="2:2" hidden="1" x14ac:dyDescent="0.35">
      <c r="B1587" s="183"/>
    </row>
    <row r="1588" spans="2:2" hidden="1" x14ac:dyDescent="0.35">
      <c r="B1588" s="183"/>
    </row>
    <row r="1589" spans="2:2" hidden="1" x14ac:dyDescent="0.35">
      <c r="B1589" s="183"/>
    </row>
    <row r="1590" spans="2:2" hidden="1" x14ac:dyDescent="0.35">
      <c r="B1590" s="183"/>
    </row>
    <row r="1591" spans="2:2" hidden="1" x14ac:dyDescent="0.35">
      <c r="B1591" s="183"/>
    </row>
    <row r="1592" spans="2:2" hidden="1" x14ac:dyDescent="0.35">
      <c r="B1592" s="183"/>
    </row>
    <row r="1593" spans="2:2" hidden="1" x14ac:dyDescent="0.35">
      <c r="B1593" s="183"/>
    </row>
    <row r="1594" spans="2:2" hidden="1" x14ac:dyDescent="0.35">
      <c r="B1594" s="183"/>
    </row>
    <row r="1595" spans="2:2" hidden="1" x14ac:dyDescent="0.35">
      <c r="B1595" s="183"/>
    </row>
    <row r="1596" spans="2:2" hidden="1" x14ac:dyDescent="0.35">
      <c r="B1596" s="183"/>
    </row>
    <row r="1597" spans="2:2" hidden="1" x14ac:dyDescent="0.35">
      <c r="B1597" s="183"/>
    </row>
    <row r="1598" spans="2:2" hidden="1" x14ac:dyDescent="0.35">
      <c r="B1598" s="183"/>
    </row>
    <row r="1599" spans="2:2" hidden="1" x14ac:dyDescent="0.35">
      <c r="B1599" s="183"/>
    </row>
    <row r="1600" spans="2:2" hidden="1" x14ac:dyDescent="0.35">
      <c r="B1600" s="183"/>
    </row>
    <row r="1601" spans="2:2" hidden="1" x14ac:dyDescent="0.35">
      <c r="B1601" s="183"/>
    </row>
    <row r="1602" spans="2:2" hidden="1" x14ac:dyDescent="0.35">
      <c r="B1602" s="183"/>
    </row>
    <row r="1603" spans="2:2" hidden="1" x14ac:dyDescent="0.35">
      <c r="B1603" s="183"/>
    </row>
    <row r="1604" spans="2:2" hidden="1" x14ac:dyDescent="0.35">
      <c r="B1604" s="183"/>
    </row>
    <row r="1605" spans="2:2" hidden="1" x14ac:dyDescent="0.35">
      <c r="B1605" s="183"/>
    </row>
    <row r="1606" spans="2:2" hidden="1" x14ac:dyDescent="0.35">
      <c r="B1606" s="183"/>
    </row>
    <row r="1607" spans="2:2" hidden="1" x14ac:dyDescent="0.35">
      <c r="B1607" s="183"/>
    </row>
    <row r="1608" spans="2:2" hidden="1" x14ac:dyDescent="0.35">
      <c r="B1608" s="183"/>
    </row>
    <row r="1609" spans="2:2" hidden="1" x14ac:dyDescent="0.35">
      <c r="B1609" s="183"/>
    </row>
    <row r="1610" spans="2:2" hidden="1" x14ac:dyDescent="0.35">
      <c r="B1610" s="183"/>
    </row>
    <row r="1611" spans="2:2" hidden="1" x14ac:dyDescent="0.35">
      <c r="B1611" s="183"/>
    </row>
    <row r="1612" spans="2:2" hidden="1" x14ac:dyDescent="0.35">
      <c r="B1612" s="183"/>
    </row>
    <row r="1613" spans="2:2" hidden="1" x14ac:dyDescent="0.35">
      <c r="B1613" s="183"/>
    </row>
    <row r="1614" spans="2:2" hidden="1" x14ac:dyDescent="0.35">
      <c r="B1614" s="183"/>
    </row>
    <row r="1615" spans="2:2" hidden="1" x14ac:dyDescent="0.35">
      <c r="B1615" s="183"/>
    </row>
    <row r="1616" spans="2:2" hidden="1" x14ac:dyDescent="0.35">
      <c r="B1616" s="183"/>
    </row>
    <row r="1617" spans="2:2" hidden="1" x14ac:dyDescent="0.35">
      <c r="B1617" s="183"/>
    </row>
    <row r="1618" spans="2:2" hidden="1" x14ac:dyDescent="0.35">
      <c r="B1618" s="183"/>
    </row>
    <row r="1619" spans="2:2" hidden="1" x14ac:dyDescent="0.35">
      <c r="B1619" s="183"/>
    </row>
    <row r="1620" spans="2:2" hidden="1" x14ac:dyDescent="0.35">
      <c r="B1620" s="183"/>
    </row>
    <row r="1621" spans="2:2" hidden="1" x14ac:dyDescent="0.35">
      <c r="B1621" s="183"/>
    </row>
    <row r="1622" spans="2:2" hidden="1" x14ac:dyDescent="0.35">
      <c r="B1622" s="183"/>
    </row>
    <row r="1623" spans="2:2" hidden="1" x14ac:dyDescent="0.35">
      <c r="B1623" s="183"/>
    </row>
    <row r="1624" spans="2:2" hidden="1" x14ac:dyDescent="0.35">
      <c r="B1624" s="183"/>
    </row>
    <row r="1625" spans="2:2" hidden="1" x14ac:dyDescent="0.35">
      <c r="B1625" s="183"/>
    </row>
    <row r="1626" spans="2:2" hidden="1" x14ac:dyDescent="0.35">
      <c r="B1626" s="183"/>
    </row>
    <row r="1627" spans="2:2" hidden="1" x14ac:dyDescent="0.35">
      <c r="B1627" s="183"/>
    </row>
    <row r="1628" spans="2:2" hidden="1" x14ac:dyDescent="0.35">
      <c r="B1628" s="183"/>
    </row>
    <row r="1629" spans="2:2" hidden="1" x14ac:dyDescent="0.35">
      <c r="B1629" s="183"/>
    </row>
    <row r="1630" spans="2:2" hidden="1" x14ac:dyDescent="0.35">
      <c r="B1630" s="183"/>
    </row>
    <row r="1631" spans="2:2" hidden="1" x14ac:dyDescent="0.35">
      <c r="B1631" s="183"/>
    </row>
    <row r="1632" spans="2:2" hidden="1" x14ac:dyDescent="0.35">
      <c r="B1632" s="183"/>
    </row>
    <row r="1633" spans="2:2" hidden="1" x14ac:dyDescent="0.35">
      <c r="B1633" s="183"/>
    </row>
    <row r="1634" spans="2:2" hidden="1" x14ac:dyDescent="0.35">
      <c r="B1634" s="183"/>
    </row>
    <row r="1635" spans="2:2" hidden="1" x14ac:dyDescent="0.35">
      <c r="B1635" s="183"/>
    </row>
    <row r="1636" spans="2:2" hidden="1" x14ac:dyDescent="0.35">
      <c r="B1636" s="183"/>
    </row>
    <row r="1637" spans="2:2" hidden="1" x14ac:dyDescent="0.35">
      <c r="B1637" s="183"/>
    </row>
    <row r="1638" spans="2:2" hidden="1" x14ac:dyDescent="0.35">
      <c r="B1638" s="183"/>
    </row>
    <row r="1639" spans="2:2" hidden="1" x14ac:dyDescent="0.35">
      <c r="B1639" s="183"/>
    </row>
    <row r="1640" spans="2:2" hidden="1" x14ac:dyDescent="0.35">
      <c r="B1640" s="183"/>
    </row>
    <row r="1641" spans="2:2" hidden="1" x14ac:dyDescent="0.35">
      <c r="B1641" s="183"/>
    </row>
    <row r="1642" spans="2:2" hidden="1" x14ac:dyDescent="0.35">
      <c r="B1642" s="183"/>
    </row>
    <row r="1643" spans="2:2" hidden="1" x14ac:dyDescent="0.35">
      <c r="B1643" s="183"/>
    </row>
    <row r="1644" spans="2:2" hidden="1" x14ac:dyDescent="0.35">
      <c r="B1644" s="183"/>
    </row>
    <row r="1645" spans="2:2" hidden="1" x14ac:dyDescent="0.35">
      <c r="B1645" s="183"/>
    </row>
    <row r="1646" spans="2:2" hidden="1" x14ac:dyDescent="0.35">
      <c r="B1646" s="183"/>
    </row>
    <row r="1647" spans="2:2" hidden="1" x14ac:dyDescent="0.35">
      <c r="B1647" s="183"/>
    </row>
    <row r="1648" spans="2:2" hidden="1" x14ac:dyDescent="0.35">
      <c r="B1648" s="183"/>
    </row>
    <row r="1649" spans="2:2" hidden="1" x14ac:dyDescent="0.35">
      <c r="B1649" s="183"/>
    </row>
    <row r="1650" spans="2:2" hidden="1" x14ac:dyDescent="0.35">
      <c r="B1650" s="183"/>
    </row>
    <row r="1651" spans="2:2" hidden="1" x14ac:dyDescent="0.35">
      <c r="B1651" s="183"/>
    </row>
    <row r="1652" spans="2:2" hidden="1" x14ac:dyDescent="0.35">
      <c r="B1652" s="183"/>
    </row>
    <row r="1653" spans="2:2" hidden="1" x14ac:dyDescent="0.35">
      <c r="B1653" s="183"/>
    </row>
    <row r="1654" spans="2:2" hidden="1" x14ac:dyDescent="0.35">
      <c r="B1654" s="183"/>
    </row>
    <row r="1655" spans="2:2" hidden="1" x14ac:dyDescent="0.35">
      <c r="B1655" s="183"/>
    </row>
    <row r="1656" spans="2:2" hidden="1" x14ac:dyDescent="0.35">
      <c r="B1656" s="183"/>
    </row>
    <row r="1657" spans="2:2" hidden="1" x14ac:dyDescent="0.35">
      <c r="B1657" s="183"/>
    </row>
    <row r="1658" spans="2:2" hidden="1" x14ac:dyDescent="0.35">
      <c r="B1658" s="183"/>
    </row>
    <row r="1659" spans="2:2" hidden="1" x14ac:dyDescent="0.35">
      <c r="B1659" s="183"/>
    </row>
    <row r="1660" spans="2:2" hidden="1" x14ac:dyDescent="0.35">
      <c r="B1660" s="183"/>
    </row>
    <row r="1661" spans="2:2" hidden="1" x14ac:dyDescent="0.35">
      <c r="B1661" s="183"/>
    </row>
    <row r="1662" spans="2:2" hidden="1" x14ac:dyDescent="0.35">
      <c r="B1662" s="183"/>
    </row>
    <row r="1663" spans="2:2" hidden="1" x14ac:dyDescent="0.35">
      <c r="B1663" s="183"/>
    </row>
    <row r="1664" spans="2:2" hidden="1" x14ac:dyDescent="0.35">
      <c r="B1664" s="183"/>
    </row>
    <row r="1665" spans="2:2" hidden="1" x14ac:dyDescent="0.35">
      <c r="B1665" s="183"/>
    </row>
    <row r="1666" spans="2:2" hidden="1" x14ac:dyDescent="0.35">
      <c r="B1666" s="183"/>
    </row>
    <row r="1667" spans="2:2" hidden="1" x14ac:dyDescent="0.35">
      <c r="B1667" s="183"/>
    </row>
    <row r="1668" spans="2:2" hidden="1" x14ac:dyDescent="0.35">
      <c r="B1668" s="183"/>
    </row>
    <row r="1669" spans="2:2" hidden="1" x14ac:dyDescent="0.35">
      <c r="B1669" s="183"/>
    </row>
    <row r="1670" spans="2:2" hidden="1" x14ac:dyDescent="0.35">
      <c r="B1670" s="183"/>
    </row>
    <row r="1671" spans="2:2" hidden="1" x14ac:dyDescent="0.35">
      <c r="B1671" s="183"/>
    </row>
    <row r="1672" spans="2:2" hidden="1" x14ac:dyDescent="0.35">
      <c r="B1672" s="183"/>
    </row>
    <row r="1673" spans="2:2" hidden="1" x14ac:dyDescent="0.35">
      <c r="B1673" s="183"/>
    </row>
    <row r="1674" spans="2:2" hidden="1" x14ac:dyDescent="0.35">
      <c r="B1674" s="183"/>
    </row>
    <row r="1675" spans="2:2" hidden="1" x14ac:dyDescent="0.35">
      <c r="B1675" s="183"/>
    </row>
    <row r="1676" spans="2:2" hidden="1" x14ac:dyDescent="0.35">
      <c r="B1676" s="183"/>
    </row>
    <row r="1677" spans="2:2" hidden="1" x14ac:dyDescent="0.35">
      <c r="B1677" s="183"/>
    </row>
    <row r="1678" spans="2:2" hidden="1" x14ac:dyDescent="0.35">
      <c r="B1678" s="183"/>
    </row>
    <row r="1679" spans="2:2" hidden="1" x14ac:dyDescent="0.35">
      <c r="B1679" s="183"/>
    </row>
    <row r="1680" spans="2:2" hidden="1" x14ac:dyDescent="0.35">
      <c r="B1680" s="183"/>
    </row>
    <row r="1681" spans="2:2" hidden="1" x14ac:dyDescent="0.35">
      <c r="B1681" s="183"/>
    </row>
    <row r="1682" spans="2:2" hidden="1" x14ac:dyDescent="0.35">
      <c r="B1682" s="183"/>
    </row>
    <row r="1683" spans="2:2" hidden="1" x14ac:dyDescent="0.35">
      <c r="B1683" s="183"/>
    </row>
    <row r="1684" spans="2:2" hidden="1" x14ac:dyDescent="0.35">
      <c r="B1684" s="183"/>
    </row>
    <row r="1685" spans="2:2" hidden="1" x14ac:dyDescent="0.35">
      <c r="B1685" s="183"/>
    </row>
    <row r="1686" spans="2:2" hidden="1" x14ac:dyDescent="0.35">
      <c r="B1686" s="183"/>
    </row>
    <row r="1687" spans="2:2" hidden="1" x14ac:dyDescent="0.35">
      <c r="B1687" s="183"/>
    </row>
    <row r="1688" spans="2:2" hidden="1" x14ac:dyDescent="0.35">
      <c r="B1688" s="183"/>
    </row>
    <row r="1689" spans="2:2" hidden="1" x14ac:dyDescent="0.35">
      <c r="B1689" s="183"/>
    </row>
    <row r="1690" spans="2:2" hidden="1" x14ac:dyDescent="0.35">
      <c r="B1690" s="183"/>
    </row>
    <row r="1691" spans="2:2" hidden="1" x14ac:dyDescent="0.35">
      <c r="B1691" s="183"/>
    </row>
    <row r="1692" spans="2:2" hidden="1" x14ac:dyDescent="0.35">
      <c r="B1692" s="183"/>
    </row>
    <row r="1693" spans="2:2" hidden="1" x14ac:dyDescent="0.35">
      <c r="B1693" s="183"/>
    </row>
    <row r="1694" spans="2:2" hidden="1" x14ac:dyDescent="0.35">
      <c r="B1694" s="183"/>
    </row>
    <row r="1695" spans="2:2" hidden="1" x14ac:dyDescent="0.35">
      <c r="B1695" s="183"/>
    </row>
    <row r="1696" spans="2:2" hidden="1" x14ac:dyDescent="0.35">
      <c r="B1696" s="183"/>
    </row>
    <row r="1697" spans="2:2" hidden="1" x14ac:dyDescent="0.35">
      <c r="B1697" s="183"/>
    </row>
    <row r="1698" spans="2:2" hidden="1" x14ac:dyDescent="0.35">
      <c r="B1698" s="183"/>
    </row>
    <row r="1699" spans="2:2" hidden="1" x14ac:dyDescent="0.35">
      <c r="B1699" s="183"/>
    </row>
    <row r="1700" spans="2:2" hidden="1" x14ac:dyDescent="0.35">
      <c r="B1700" s="183"/>
    </row>
    <row r="1701" spans="2:2" hidden="1" x14ac:dyDescent="0.35">
      <c r="B1701" s="183"/>
    </row>
    <row r="1702" spans="2:2" hidden="1" x14ac:dyDescent="0.35">
      <c r="B1702" s="183"/>
    </row>
    <row r="1703" spans="2:2" hidden="1" x14ac:dyDescent="0.35">
      <c r="B1703" s="183"/>
    </row>
    <row r="1704" spans="2:2" hidden="1" x14ac:dyDescent="0.35">
      <c r="B1704" s="183"/>
    </row>
    <row r="1705" spans="2:2" hidden="1" x14ac:dyDescent="0.35">
      <c r="B1705" s="183"/>
    </row>
    <row r="1706" spans="2:2" hidden="1" x14ac:dyDescent="0.35">
      <c r="B1706" s="183"/>
    </row>
    <row r="1707" spans="2:2" hidden="1" x14ac:dyDescent="0.35">
      <c r="B1707" s="183"/>
    </row>
    <row r="1708" spans="2:2" hidden="1" x14ac:dyDescent="0.35">
      <c r="B1708" s="183"/>
    </row>
    <row r="1709" spans="2:2" hidden="1" x14ac:dyDescent="0.35">
      <c r="B1709" s="183"/>
    </row>
    <row r="1710" spans="2:2" hidden="1" x14ac:dyDescent="0.35">
      <c r="B1710" s="183"/>
    </row>
    <row r="1711" spans="2:2" hidden="1" x14ac:dyDescent="0.35">
      <c r="B1711" s="183"/>
    </row>
    <row r="1712" spans="2:2" hidden="1" x14ac:dyDescent="0.35">
      <c r="B1712" s="183"/>
    </row>
    <row r="1713" spans="2:2" hidden="1" x14ac:dyDescent="0.35">
      <c r="B1713" s="183"/>
    </row>
    <row r="1714" spans="2:2" hidden="1" x14ac:dyDescent="0.35">
      <c r="B1714" s="183"/>
    </row>
    <row r="1715" spans="2:2" hidden="1" x14ac:dyDescent="0.35">
      <c r="B1715" s="183"/>
    </row>
    <row r="1716" spans="2:2" hidden="1" x14ac:dyDescent="0.35">
      <c r="B1716" s="183"/>
    </row>
    <row r="1717" spans="2:2" hidden="1" x14ac:dyDescent="0.35">
      <c r="B1717" s="183"/>
    </row>
    <row r="1718" spans="2:2" hidden="1" x14ac:dyDescent="0.35">
      <c r="B1718" s="183"/>
    </row>
    <row r="1719" spans="2:2" hidden="1" x14ac:dyDescent="0.35">
      <c r="B1719" s="183"/>
    </row>
    <row r="1720" spans="2:2" hidden="1" x14ac:dyDescent="0.35">
      <c r="B1720" s="183"/>
    </row>
    <row r="1721" spans="2:2" hidden="1" x14ac:dyDescent="0.35">
      <c r="B1721" s="183"/>
    </row>
    <row r="1722" spans="2:2" hidden="1" x14ac:dyDescent="0.35">
      <c r="B1722" s="183"/>
    </row>
    <row r="1723" spans="2:2" hidden="1" x14ac:dyDescent="0.35">
      <c r="B1723" s="183"/>
    </row>
    <row r="1724" spans="2:2" hidden="1" x14ac:dyDescent="0.35">
      <c r="B1724" s="183"/>
    </row>
    <row r="1725" spans="2:2" hidden="1" x14ac:dyDescent="0.35">
      <c r="B1725" s="183"/>
    </row>
    <row r="1726" spans="2:2" hidden="1" x14ac:dyDescent="0.35">
      <c r="B1726" s="183"/>
    </row>
    <row r="1727" spans="2:2" hidden="1" x14ac:dyDescent="0.35">
      <c r="B1727" s="183"/>
    </row>
    <row r="1728" spans="2:2" hidden="1" x14ac:dyDescent="0.35">
      <c r="B1728" s="183"/>
    </row>
    <row r="1729" spans="2:2" hidden="1" x14ac:dyDescent="0.35">
      <c r="B1729" s="183"/>
    </row>
    <row r="1730" spans="2:2" hidden="1" x14ac:dyDescent="0.35">
      <c r="B1730" s="183"/>
    </row>
    <row r="1731" spans="2:2" hidden="1" x14ac:dyDescent="0.35">
      <c r="B1731" s="183"/>
    </row>
    <row r="1732" spans="2:2" hidden="1" x14ac:dyDescent="0.35">
      <c r="B1732" s="183"/>
    </row>
    <row r="1733" spans="2:2" hidden="1" x14ac:dyDescent="0.35">
      <c r="B1733" s="183"/>
    </row>
    <row r="1734" spans="2:2" hidden="1" x14ac:dyDescent="0.35">
      <c r="B1734" s="183"/>
    </row>
    <row r="1735" spans="2:2" hidden="1" x14ac:dyDescent="0.35">
      <c r="B1735" s="183"/>
    </row>
    <row r="1736" spans="2:2" hidden="1" x14ac:dyDescent="0.35">
      <c r="B1736" s="183"/>
    </row>
    <row r="1737" spans="2:2" hidden="1" x14ac:dyDescent="0.35">
      <c r="B1737" s="183"/>
    </row>
    <row r="1738" spans="2:2" hidden="1" x14ac:dyDescent="0.35">
      <c r="B1738" s="183"/>
    </row>
    <row r="1739" spans="2:2" hidden="1" x14ac:dyDescent="0.35">
      <c r="B1739" s="183"/>
    </row>
    <row r="1740" spans="2:2" hidden="1" x14ac:dyDescent="0.35">
      <c r="B1740" s="183"/>
    </row>
    <row r="1741" spans="2:2" hidden="1" x14ac:dyDescent="0.35">
      <c r="B1741" s="183"/>
    </row>
    <row r="1742" spans="2:2" hidden="1" x14ac:dyDescent="0.35">
      <c r="B1742" s="183"/>
    </row>
    <row r="1743" spans="2:2" hidden="1" x14ac:dyDescent="0.35">
      <c r="B1743" s="183"/>
    </row>
    <row r="1744" spans="2:2" hidden="1" x14ac:dyDescent="0.35">
      <c r="B1744" s="183"/>
    </row>
    <row r="1745" spans="2:2" hidden="1" x14ac:dyDescent="0.35">
      <c r="B1745" s="183"/>
    </row>
    <row r="1746" spans="2:2" hidden="1" x14ac:dyDescent="0.35">
      <c r="B1746" s="183"/>
    </row>
    <row r="1747" spans="2:2" hidden="1" x14ac:dyDescent="0.35">
      <c r="B1747" s="183"/>
    </row>
    <row r="1748" spans="2:2" hidden="1" x14ac:dyDescent="0.35">
      <c r="B1748" s="183"/>
    </row>
    <row r="1749" spans="2:2" hidden="1" x14ac:dyDescent="0.35">
      <c r="B1749" s="183"/>
    </row>
    <row r="1750" spans="2:2" hidden="1" x14ac:dyDescent="0.35">
      <c r="B1750" s="183"/>
    </row>
    <row r="1751" spans="2:2" hidden="1" x14ac:dyDescent="0.35">
      <c r="B1751" s="183"/>
    </row>
    <row r="1752" spans="2:2" hidden="1" x14ac:dyDescent="0.35">
      <c r="B1752" s="183"/>
    </row>
    <row r="1753" spans="2:2" hidden="1" x14ac:dyDescent="0.35">
      <c r="B1753" s="183"/>
    </row>
    <row r="1754" spans="2:2" hidden="1" x14ac:dyDescent="0.35">
      <c r="B1754" s="183"/>
    </row>
    <row r="1755" spans="2:2" hidden="1" x14ac:dyDescent="0.35">
      <c r="B1755" s="183"/>
    </row>
    <row r="1756" spans="2:2" hidden="1" x14ac:dyDescent="0.35">
      <c r="B1756" s="183"/>
    </row>
    <row r="1757" spans="2:2" hidden="1" x14ac:dyDescent="0.35">
      <c r="B1757" s="183"/>
    </row>
    <row r="1758" spans="2:2" hidden="1" x14ac:dyDescent="0.35">
      <c r="B1758" s="183"/>
    </row>
    <row r="1759" spans="2:2" hidden="1" x14ac:dyDescent="0.35">
      <c r="B1759" s="183"/>
    </row>
    <row r="1760" spans="2:2" hidden="1" x14ac:dyDescent="0.35">
      <c r="B1760" s="183"/>
    </row>
    <row r="1761" spans="2:2" hidden="1" x14ac:dyDescent="0.35">
      <c r="B1761" s="183"/>
    </row>
    <row r="1762" spans="2:2" hidden="1" x14ac:dyDescent="0.35">
      <c r="B1762" s="183"/>
    </row>
    <row r="1763" spans="2:2" hidden="1" x14ac:dyDescent="0.35">
      <c r="B1763" s="183"/>
    </row>
    <row r="1764" spans="2:2" hidden="1" x14ac:dyDescent="0.35">
      <c r="B1764" s="183"/>
    </row>
    <row r="1765" spans="2:2" hidden="1" x14ac:dyDescent="0.35">
      <c r="B1765" s="183"/>
    </row>
    <row r="1766" spans="2:2" hidden="1" x14ac:dyDescent="0.35">
      <c r="B1766" s="183"/>
    </row>
    <row r="1767" spans="2:2" hidden="1" x14ac:dyDescent="0.35">
      <c r="B1767" s="183"/>
    </row>
    <row r="1768" spans="2:2" hidden="1" x14ac:dyDescent="0.35">
      <c r="B1768" s="183"/>
    </row>
    <row r="1769" spans="2:2" hidden="1" x14ac:dyDescent="0.35">
      <c r="B1769" s="183"/>
    </row>
    <row r="1770" spans="2:2" hidden="1" x14ac:dyDescent="0.35">
      <c r="B1770" s="183"/>
    </row>
    <row r="1771" spans="2:2" hidden="1" x14ac:dyDescent="0.35">
      <c r="B1771" s="183"/>
    </row>
    <row r="1772" spans="2:2" hidden="1" x14ac:dyDescent="0.35">
      <c r="B1772" s="183"/>
    </row>
    <row r="1773" spans="2:2" hidden="1" x14ac:dyDescent="0.35">
      <c r="B1773" s="183"/>
    </row>
    <row r="1774" spans="2:2" hidden="1" x14ac:dyDescent="0.35">
      <c r="B1774" s="183"/>
    </row>
    <row r="1775" spans="2:2" hidden="1" x14ac:dyDescent="0.35">
      <c r="B1775" s="183"/>
    </row>
    <row r="1776" spans="2:2" hidden="1" x14ac:dyDescent="0.35">
      <c r="B1776" s="183"/>
    </row>
    <row r="1777" spans="2:2" hidden="1" x14ac:dyDescent="0.35">
      <c r="B1777" s="183"/>
    </row>
    <row r="1778" spans="2:2" hidden="1" x14ac:dyDescent="0.35">
      <c r="B1778" s="183"/>
    </row>
    <row r="1779" spans="2:2" hidden="1" x14ac:dyDescent="0.35">
      <c r="B1779" s="183"/>
    </row>
    <row r="1780" spans="2:2" hidden="1" x14ac:dyDescent="0.35">
      <c r="B1780" s="183"/>
    </row>
    <row r="1781" spans="2:2" hidden="1" x14ac:dyDescent="0.35">
      <c r="B1781" s="183"/>
    </row>
    <row r="1782" spans="2:2" hidden="1" x14ac:dyDescent="0.35">
      <c r="B1782" s="183"/>
    </row>
    <row r="1783" spans="2:2" hidden="1" x14ac:dyDescent="0.35">
      <c r="B1783" s="183"/>
    </row>
    <row r="1784" spans="2:2" hidden="1" x14ac:dyDescent="0.35">
      <c r="B1784" s="183"/>
    </row>
    <row r="1785" spans="2:2" hidden="1" x14ac:dyDescent="0.35">
      <c r="B1785" s="183"/>
    </row>
    <row r="1786" spans="2:2" hidden="1" x14ac:dyDescent="0.35">
      <c r="B1786" s="183"/>
    </row>
    <row r="1787" spans="2:2" hidden="1" x14ac:dyDescent="0.35">
      <c r="B1787" s="183"/>
    </row>
    <row r="1788" spans="2:2" hidden="1" x14ac:dyDescent="0.35">
      <c r="B1788" s="183"/>
    </row>
    <row r="1789" spans="2:2" hidden="1" x14ac:dyDescent="0.35">
      <c r="B1789" s="183"/>
    </row>
    <row r="1790" spans="2:2" hidden="1" x14ac:dyDescent="0.35">
      <c r="B1790" s="183"/>
    </row>
    <row r="1791" spans="2:2" hidden="1" x14ac:dyDescent="0.35">
      <c r="B1791" s="183"/>
    </row>
    <row r="1792" spans="2:2" hidden="1" x14ac:dyDescent="0.35">
      <c r="B1792" s="183"/>
    </row>
    <row r="1793" spans="2:2" hidden="1" x14ac:dyDescent="0.35">
      <c r="B1793" s="183"/>
    </row>
    <row r="1794" spans="2:2" hidden="1" x14ac:dyDescent="0.35">
      <c r="B1794" s="183"/>
    </row>
    <row r="1795" spans="2:2" hidden="1" x14ac:dyDescent="0.35">
      <c r="B1795" s="183"/>
    </row>
    <row r="1796" spans="2:2" hidden="1" x14ac:dyDescent="0.35">
      <c r="B1796" s="183"/>
    </row>
    <row r="1797" spans="2:2" hidden="1" x14ac:dyDescent="0.35">
      <c r="B1797" s="183"/>
    </row>
    <row r="1798" spans="2:2" hidden="1" x14ac:dyDescent="0.35">
      <c r="B1798" s="183"/>
    </row>
    <row r="1799" spans="2:2" hidden="1" x14ac:dyDescent="0.35">
      <c r="B1799" s="183"/>
    </row>
    <row r="1800" spans="2:2" hidden="1" x14ac:dyDescent="0.35">
      <c r="B1800" s="183"/>
    </row>
    <row r="1801" spans="2:2" hidden="1" x14ac:dyDescent="0.35">
      <c r="B1801" s="183"/>
    </row>
    <row r="1802" spans="2:2" hidden="1" x14ac:dyDescent="0.35">
      <c r="B1802" s="183"/>
    </row>
    <row r="1803" spans="2:2" hidden="1" x14ac:dyDescent="0.35">
      <c r="B1803" s="183"/>
    </row>
    <row r="1804" spans="2:2" hidden="1" x14ac:dyDescent="0.35">
      <c r="B1804" s="183"/>
    </row>
    <row r="1805" spans="2:2" hidden="1" x14ac:dyDescent="0.35">
      <c r="B1805" s="183"/>
    </row>
    <row r="1806" spans="2:2" hidden="1" x14ac:dyDescent="0.35">
      <c r="B1806" s="183"/>
    </row>
    <row r="1807" spans="2:2" hidden="1" x14ac:dyDescent="0.35">
      <c r="B1807" s="183"/>
    </row>
    <row r="1808" spans="2:2" hidden="1" x14ac:dyDescent="0.35">
      <c r="B1808" s="183"/>
    </row>
    <row r="1809" spans="2:2" hidden="1" x14ac:dyDescent="0.35">
      <c r="B1809" s="183"/>
    </row>
    <row r="1810" spans="2:2" hidden="1" x14ac:dyDescent="0.35">
      <c r="B1810" s="183"/>
    </row>
    <row r="1811" spans="2:2" hidden="1" x14ac:dyDescent="0.35">
      <c r="B1811" s="183"/>
    </row>
    <row r="1812" spans="2:2" hidden="1" x14ac:dyDescent="0.35">
      <c r="B1812" s="183"/>
    </row>
    <row r="1813" spans="2:2" hidden="1" x14ac:dyDescent="0.35">
      <c r="B1813" s="183"/>
    </row>
    <row r="1814" spans="2:2" hidden="1" x14ac:dyDescent="0.35">
      <c r="B1814" s="183"/>
    </row>
    <row r="1815" spans="2:2" hidden="1" x14ac:dyDescent="0.35">
      <c r="B1815" s="183"/>
    </row>
    <row r="1816" spans="2:2" hidden="1" x14ac:dyDescent="0.35">
      <c r="B1816" s="183"/>
    </row>
    <row r="1817" spans="2:2" hidden="1" x14ac:dyDescent="0.35">
      <c r="B1817" s="183"/>
    </row>
    <row r="1818" spans="2:2" hidden="1" x14ac:dyDescent="0.35">
      <c r="B1818" s="183"/>
    </row>
    <row r="1819" spans="2:2" hidden="1" x14ac:dyDescent="0.35">
      <c r="B1819" s="183"/>
    </row>
    <row r="1820" spans="2:2" hidden="1" x14ac:dyDescent="0.35">
      <c r="B1820" s="183"/>
    </row>
    <row r="1821" spans="2:2" hidden="1" x14ac:dyDescent="0.35">
      <c r="B1821" s="183"/>
    </row>
    <row r="1822" spans="2:2" hidden="1" x14ac:dyDescent="0.35">
      <c r="B1822" s="183"/>
    </row>
    <row r="1823" spans="2:2" hidden="1" x14ac:dyDescent="0.35">
      <c r="B1823" s="183"/>
    </row>
    <row r="1824" spans="2:2" hidden="1" x14ac:dyDescent="0.35">
      <c r="B1824" s="183"/>
    </row>
    <row r="1825" spans="2:2" hidden="1" x14ac:dyDescent="0.35">
      <c r="B1825" s="183"/>
    </row>
    <row r="1826" spans="2:2" hidden="1" x14ac:dyDescent="0.35">
      <c r="B1826" s="183"/>
    </row>
    <row r="1827" spans="2:2" hidden="1" x14ac:dyDescent="0.35">
      <c r="B1827" s="183"/>
    </row>
    <row r="1828" spans="2:2" hidden="1" x14ac:dyDescent="0.35">
      <c r="B1828" s="183"/>
    </row>
    <row r="1829" spans="2:2" hidden="1" x14ac:dyDescent="0.35">
      <c r="B1829" s="183"/>
    </row>
    <row r="1830" spans="2:2" hidden="1" x14ac:dyDescent="0.35">
      <c r="B1830" s="183"/>
    </row>
    <row r="1831" spans="2:2" hidden="1" x14ac:dyDescent="0.35">
      <c r="B1831" s="183"/>
    </row>
    <row r="1832" spans="2:2" hidden="1" x14ac:dyDescent="0.35">
      <c r="B1832" s="183"/>
    </row>
    <row r="1833" spans="2:2" hidden="1" x14ac:dyDescent="0.35">
      <c r="B1833" s="183"/>
    </row>
    <row r="1834" spans="2:2" hidden="1" x14ac:dyDescent="0.35">
      <c r="B1834" s="183"/>
    </row>
    <row r="1835" spans="2:2" hidden="1" x14ac:dyDescent="0.35">
      <c r="B1835" s="183"/>
    </row>
    <row r="1836" spans="2:2" hidden="1" x14ac:dyDescent="0.35">
      <c r="B1836" s="183"/>
    </row>
    <row r="1837" spans="2:2" hidden="1" x14ac:dyDescent="0.35">
      <c r="B1837" s="183"/>
    </row>
    <row r="1838" spans="2:2" hidden="1" x14ac:dyDescent="0.35">
      <c r="B1838" s="183"/>
    </row>
    <row r="1839" spans="2:2" hidden="1" x14ac:dyDescent="0.35">
      <c r="B1839" s="183"/>
    </row>
    <row r="1840" spans="2:2" hidden="1" x14ac:dyDescent="0.35">
      <c r="B1840" s="183"/>
    </row>
    <row r="1841" spans="2:2" hidden="1" x14ac:dyDescent="0.35">
      <c r="B1841" s="183"/>
    </row>
    <row r="1842" spans="2:2" hidden="1" x14ac:dyDescent="0.35">
      <c r="B1842" s="183"/>
    </row>
    <row r="1843" spans="2:2" hidden="1" x14ac:dyDescent="0.35">
      <c r="B1843" s="183"/>
    </row>
    <row r="1844" spans="2:2" hidden="1" x14ac:dyDescent="0.35">
      <c r="B1844" s="183"/>
    </row>
    <row r="1845" spans="2:2" hidden="1" x14ac:dyDescent="0.35">
      <c r="B1845" s="183"/>
    </row>
    <row r="1846" spans="2:2" hidden="1" x14ac:dyDescent="0.35">
      <c r="B1846" s="183"/>
    </row>
    <row r="1847" spans="2:2" hidden="1" x14ac:dyDescent="0.35">
      <c r="B1847" s="183"/>
    </row>
    <row r="1848" spans="2:2" hidden="1" x14ac:dyDescent="0.35">
      <c r="B1848" s="183"/>
    </row>
    <row r="1849" spans="2:2" hidden="1" x14ac:dyDescent="0.35">
      <c r="B1849" s="183"/>
    </row>
    <row r="1850" spans="2:2" hidden="1" x14ac:dyDescent="0.35">
      <c r="B1850" s="183"/>
    </row>
    <row r="1851" spans="2:2" hidden="1" x14ac:dyDescent="0.35">
      <c r="B1851" s="183"/>
    </row>
    <row r="1852" spans="2:2" hidden="1" x14ac:dyDescent="0.35">
      <c r="B1852" s="183"/>
    </row>
    <row r="1853" spans="2:2" hidden="1" x14ac:dyDescent="0.35">
      <c r="B1853" s="183"/>
    </row>
    <row r="1854" spans="2:2" hidden="1" x14ac:dyDescent="0.35">
      <c r="B1854" s="183"/>
    </row>
    <row r="1855" spans="2:2" hidden="1" x14ac:dyDescent="0.35">
      <c r="B1855" s="183"/>
    </row>
    <row r="1856" spans="2:2" hidden="1" x14ac:dyDescent="0.35">
      <c r="B1856" s="183"/>
    </row>
    <row r="1857" spans="2:2" hidden="1" x14ac:dyDescent="0.35">
      <c r="B1857" s="183"/>
    </row>
    <row r="1858" spans="2:2" hidden="1" x14ac:dyDescent="0.35">
      <c r="B1858" s="183"/>
    </row>
    <row r="1859" spans="2:2" hidden="1" x14ac:dyDescent="0.35">
      <c r="B1859" s="183"/>
    </row>
    <row r="1860" spans="2:2" hidden="1" x14ac:dyDescent="0.35">
      <c r="B1860" s="183"/>
    </row>
    <row r="1861" spans="2:2" hidden="1" x14ac:dyDescent="0.35">
      <c r="B1861" s="183"/>
    </row>
    <row r="1862" spans="2:2" hidden="1" x14ac:dyDescent="0.35">
      <c r="B1862" s="183"/>
    </row>
    <row r="1863" spans="2:2" hidden="1" x14ac:dyDescent="0.35">
      <c r="B1863" s="183"/>
    </row>
    <row r="1864" spans="2:2" hidden="1" x14ac:dyDescent="0.35">
      <c r="B1864" s="183"/>
    </row>
    <row r="1865" spans="2:2" hidden="1" x14ac:dyDescent="0.35">
      <c r="B1865" s="183"/>
    </row>
    <row r="1866" spans="2:2" hidden="1" x14ac:dyDescent="0.35">
      <c r="B1866" s="183"/>
    </row>
    <row r="1867" spans="2:2" hidden="1" x14ac:dyDescent="0.35">
      <c r="B1867" s="183"/>
    </row>
    <row r="1868" spans="2:2" hidden="1" x14ac:dyDescent="0.35">
      <c r="B1868" s="183"/>
    </row>
    <row r="1869" spans="2:2" hidden="1" x14ac:dyDescent="0.35">
      <c r="B1869" s="183"/>
    </row>
    <row r="1870" spans="2:2" hidden="1" x14ac:dyDescent="0.35">
      <c r="B1870" s="183"/>
    </row>
    <row r="1871" spans="2:2" hidden="1" x14ac:dyDescent="0.35">
      <c r="B1871" s="183"/>
    </row>
    <row r="1872" spans="2:2" hidden="1" x14ac:dyDescent="0.35">
      <c r="B1872" s="183"/>
    </row>
    <row r="1873" spans="2:2" hidden="1" x14ac:dyDescent="0.35">
      <c r="B1873" s="183"/>
    </row>
    <row r="1874" spans="2:2" hidden="1" x14ac:dyDescent="0.35">
      <c r="B1874" s="183"/>
    </row>
    <row r="1875" spans="2:2" hidden="1" x14ac:dyDescent="0.35">
      <c r="B1875" s="183"/>
    </row>
    <row r="1876" spans="2:2" hidden="1" x14ac:dyDescent="0.35">
      <c r="B1876" s="183"/>
    </row>
    <row r="1877" spans="2:2" hidden="1" x14ac:dyDescent="0.35">
      <c r="B1877" s="183"/>
    </row>
    <row r="1878" spans="2:2" hidden="1" x14ac:dyDescent="0.35">
      <c r="B1878" s="183"/>
    </row>
    <row r="1879" spans="2:2" hidden="1" x14ac:dyDescent="0.35">
      <c r="B1879" s="183"/>
    </row>
    <row r="1880" spans="2:2" hidden="1" x14ac:dyDescent="0.35">
      <c r="B1880" s="183"/>
    </row>
    <row r="1881" spans="2:2" hidden="1" x14ac:dyDescent="0.35">
      <c r="B1881" s="183"/>
    </row>
    <row r="1882" spans="2:2" hidden="1" x14ac:dyDescent="0.35">
      <c r="B1882" s="183"/>
    </row>
    <row r="1883" spans="2:2" hidden="1" x14ac:dyDescent="0.35">
      <c r="B1883" s="183"/>
    </row>
    <row r="1884" spans="2:2" hidden="1" x14ac:dyDescent="0.35">
      <c r="B1884" s="183"/>
    </row>
    <row r="1885" spans="2:2" hidden="1" x14ac:dyDescent="0.35">
      <c r="B1885" s="183"/>
    </row>
    <row r="1886" spans="2:2" hidden="1" x14ac:dyDescent="0.35">
      <c r="B1886" s="183"/>
    </row>
    <row r="1887" spans="2:2" hidden="1" x14ac:dyDescent="0.35">
      <c r="B1887" s="183"/>
    </row>
    <row r="1888" spans="2:2" hidden="1" x14ac:dyDescent="0.35">
      <c r="B1888" s="183"/>
    </row>
    <row r="1889" spans="2:2" hidden="1" x14ac:dyDescent="0.35">
      <c r="B1889" s="183"/>
    </row>
    <row r="1890" spans="2:2" hidden="1" x14ac:dyDescent="0.35">
      <c r="B1890" s="183"/>
    </row>
    <row r="1891" spans="2:2" hidden="1" x14ac:dyDescent="0.35">
      <c r="B1891" s="183"/>
    </row>
    <row r="1892" spans="2:2" hidden="1" x14ac:dyDescent="0.35">
      <c r="B1892" s="183"/>
    </row>
    <row r="1893" spans="2:2" hidden="1" x14ac:dyDescent="0.35">
      <c r="B1893" s="183"/>
    </row>
    <row r="1894" spans="2:2" hidden="1" x14ac:dyDescent="0.35">
      <c r="B1894" s="183"/>
    </row>
    <row r="1895" spans="2:2" hidden="1" x14ac:dyDescent="0.35">
      <c r="B1895" s="183"/>
    </row>
    <row r="1896" spans="2:2" hidden="1" x14ac:dyDescent="0.35">
      <c r="B1896" s="183"/>
    </row>
    <row r="1897" spans="2:2" hidden="1" x14ac:dyDescent="0.35">
      <c r="B1897" s="183"/>
    </row>
    <row r="1898" spans="2:2" hidden="1" x14ac:dyDescent="0.35">
      <c r="B1898" s="183"/>
    </row>
    <row r="1899" spans="2:2" hidden="1" x14ac:dyDescent="0.35">
      <c r="B1899" s="183"/>
    </row>
    <row r="1900" spans="2:2" hidden="1" x14ac:dyDescent="0.35">
      <c r="B1900" s="183"/>
    </row>
    <row r="1901" spans="2:2" hidden="1" x14ac:dyDescent="0.35">
      <c r="B1901" s="183"/>
    </row>
    <row r="1902" spans="2:2" hidden="1" x14ac:dyDescent="0.35">
      <c r="B1902" s="183"/>
    </row>
    <row r="1903" spans="2:2" hidden="1" x14ac:dyDescent="0.35">
      <c r="B1903" s="183"/>
    </row>
    <row r="1904" spans="2:2" hidden="1" x14ac:dyDescent="0.35">
      <c r="B1904" s="183"/>
    </row>
    <row r="1905" spans="2:2" hidden="1" x14ac:dyDescent="0.35">
      <c r="B1905" s="183"/>
    </row>
    <row r="1906" spans="2:2" hidden="1" x14ac:dyDescent="0.35">
      <c r="B1906" s="183"/>
    </row>
    <row r="1907" spans="2:2" hidden="1" x14ac:dyDescent="0.35">
      <c r="B1907" s="183"/>
    </row>
    <row r="1908" spans="2:2" hidden="1" x14ac:dyDescent="0.35">
      <c r="B1908" s="183"/>
    </row>
    <row r="1909" spans="2:2" hidden="1" x14ac:dyDescent="0.35">
      <c r="B1909" s="183"/>
    </row>
    <row r="1910" spans="2:2" hidden="1" x14ac:dyDescent="0.35">
      <c r="B1910" s="183"/>
    </row>
    <row r="1911" spans="2:2" hidden="1" x14ac:dyDescent="0.35">
      <c r="B1911" s="183"/>
    </row>
    <row r="1912" spans="2:2" hidden="1" x14ac:dyDescent="0.35">
      <c r="B1912" s="183"/>
    </row>
    <row r="1913" spans="2:2" hidden="1" x14ac:dyDescent="0.35">
      <c r="B1913" s="183"/>
    </row>
    <row r="1914" spans="2:2" hidden="1" x14ac:dyDescent="0.35">
      <c r="B1914" s="183"/>
    </row>
    <row r="1915" spans="2:2" hidden="1" x14ac:dyDescent="0.35">
      <c r="B1915" s="183"/>
    </row>
    <row r="1916" spans="2:2" hidden="1" x14ac:dyDescent="0.35">
      <c r="B1916" s="183"/>
    </row>
    <row r="1917" spans="2:2" hidden="1" x14ac:dyDescent="0.35">
      <c r="B1917" s="183"/>
    </row>
    <row r="1918" spans="2:2" hidden="1" x14ac:dyDescent="0.35">
      <c r="B1918" s="183"/>
    </row>
    <row r="1919" spans="2:2" hidden="1" x14ac:dyDescent="0.35">
      <c r="B1919" s="183"/>
    </row>
    <row r="1920" spans="2:2" hidden="1" x14ac:dyDescent="0.35">
      <c r="B1920" s="183"/>
    </row>
    <row r="1921" spans="2:2" hidden="1" x14ac:dyDescent="0.35">
      <c r="B1921" s="183"/>
    </row>
    <row r="1922" spans="2:2" hidden="1" x14ac:dyDescent="0.35">
      <c r="B1922" s="183"/>
    </row>
    <row r="1923" spans="2:2" hidden="1" x14ac:dyDescent="0.35">
      <c r="B1923" s="183"/>
    </row>
    <row r="1924" spans="2:2" hidden="1" x14ac:dyDescent="0.35">
      <c r="B1924" s="183"/>
    </row>
    <row r="1925" spans="2:2" hidden="1" x14ac:dyDescent="0.35">
      <c r="B1925" s="183"/>
    </row>
    <row r="1926" spans="2:2" hidden="1" x14ac:dyDescent="0.35">
      <c r="B1926" s="183"/>
    </row>
    <row r="1927" spans="2:2" hidden="1" x14ac:dyDescent="0.35">
      <c r="B1927" s="183"/>
    </row>
    <row r="1928" spans="2:2" hidden="1" x14ac:dyDescent="0.35">
      <c r="B1928" s="183"/>
    </row>
    <row r="1929" spans="2:2" hidden="1" x14ac:dyDescent="0.35">
      <c r="B1929" s="183"/>
    </row>
    <row r="1930" spans="2:2" hidden="1" x14ac:dyDescent="0.35">
      <c r="B1930" s="183"/>
    </row>
    <row r="1931" spans="2:2" hidden="1" x14ac:dyDescent="0.35">
      <c r="B1931" s="183"/>
    </row>
    <row r="1932" spans="2:2" hidden="1" x14ac:dyDescent="0.35">
      <c r="B1932" s="183"/>
    </row>
    <row r="1933" spans="2:2" hidden="1" x14ac:dyDescent="0.35">
      <c r="B1933" s="183"/>
    </row>
    <row r="1934" spans="2:2" hidden="1" x14ac:dyDescent="0.35">
      <c r="B1934" s="183"/>
    </row>
    <row r="1935" spans="2:2" hidden="1" x14ac:dyDescent="0.35">
      <c r="B1935" s="183"/>
    </row>
    <row r="1936" spans="2:2" hidden="1" x14ac:dyDescent="0.35">
      <c r="B1936" s="183"/>
    </row>
    <row r="1937" spans="2:2" hidden="1" x14ac:dyDescent="0.35">
      <c r="B1937" s="183"/>
    </row>
    <row r="1938" spans="2:2" hidden="1" x14ac:dyDescent="0.35">
      <c r="B1938" s="183"/>
    </row>
    <row r="1939" spans="2:2" hidden="1" x14ac:dyDescent="0.35">
      <c r="B1939" s="183"/>
    </row>
    <row r="1940" spans="2:2" hidden="1" x14ac:dyDescent="0.35">
      <c r="B1940" s="183"/>
    </row>
    <row r="1941" spans="2:2" hidden="1" x14ac:dyDescent="0.35">
      <c r="B1941" s="183"/>
    </row>
    <row r="1942" spans="2:2" hidden="1" x14ac:dyDescent="0.35">
      <c r="B1942" s="183"/>
    </row>
    <row r="1943" spans="2:2" hidden="1" x14ac:dyDescent="0.35">
      <c r="B1943" s="183"/>
    </row>
    <row r="1944" spans="2:2" hidden="1" x14ac:dyDescent="0.35">
      <c r="B1944" s="183"/>
    </row>
    <row r="1945" spans="2:2" hidden="1" x14ac:dyDescent="0.35">
      <c r="B1945" s="183"/>
    </row>
    <row r="1946" spans="2:2" hidden="1" x14ac:dyDescent="0.35">
      <c r="B1946" s="183"/>
    </row>
    <row r="1947" spans="2:2" hidden="1" x14ac:dyDescent="0.35">
      <c r="B1947" s="183"/>
    </row>
    <row r="1948" spans="2:2" hidden="1" x14ac:dyDescent="0.35">
      <c r="B1948" s="183"/>
    </row>
    <row r="1949" spans="2:2" hidden="1" x14ac:dyDescent="0.35">
      <c r="B1949" s="183"/>
    </row>
    <row r="1950" spans="2:2" hidden="1" x14ac:dyDescent="0.35">
      <c r="B1950" s="183"/>
    </row>
    <row r="1951" spans="2:2" hidden="1" x14ac:dyDescent="0.35">
      <c r="B1951" s="183"/>
    </row>
    <row r="1952" spans="2:2" hidden="1" x14ac:dyDescent="0.35">
      <c r="B1952" s="183"/>
    </row>
    <row r="1953" spans="2:2" hidden="1" x14ac:dyDescent="0.35">
      <c r="B1953" s="183"/>
    </row>
    <row r="1954" spans="2:2" hidden="1" x14ac:dyDescent="0.35">
      <c r="B1954" s="183"/>
    </row>
    <row r="1955" spans="2:2" hidden="1" x14ac:dyDescent="0.35">
      <c r="B1955" s="183"/>
    </row>
    <row r="1956" spans="2:2" hidden="1" x14ac:dyDescent="0.35">
      <c r="B1956" s="183"/>
    </row>
    <row r="1957" spans="2:2" hidden="1" x14ac:dyDescent="0.35">
      <c r="B1957" s="183"/>
    </row>
    <row r="1958" spans="2:2" hidden="1" x14ac:dyDescent="0.35">
      <c r="B1958" s="183"/>
    </row>
    <row r="1959" spans="2:2" hidden="1" x14ac:dyDescent="0.35">
      <c r="B1959" s="183"/>
    </row>
    <row r="1960" spans="2:2" hidden="1" x14ac:dyDescent="0.35">
      <c r="B1960" s="183"/>
    </row>
    <row r="1961" spans="2:2" hidden="1" x14ac:dyDescent="0.35">
      <c r="B1961" s="183"/>
    </row>
    <row r="1962" spans="2:2" hidden="1" x14ac:dyDescent="0.35">
      <c r="B1962" s="183"/>
    </row>
    <row r="1963" spans="2:2" hidden="1" x14ac:dyDescent="0.35">
      <c r="B1963" s="183"/>
    </row>
    <row r="1964" spans="2:2" hidden="1" x14ac:dyDescent="0.35">
      <c r="B1964" s="183"/>
    </row>
    <row r="1965" spans="2:2" hidden="1" x14ac:dyDescent="0.35">
      <c r="B1965" s="183"/>
    </row>
    <row r="1966" spans="2:2" hidden="1" x14ac:dyDescent="0.35">
      <c r="B1966" s="183"/>
    </row>
    <row r="1967" spans="2:2" hidden="1" x14ac:dyDescent="0.35">
      <c r="B1967" s="183"/>
    </row>
    <row r="1968" spans="2:2" hidden="1" x14ac:dyDescent="0.35">
      <c r="B1968" s="183"/>
    </row>
    <row r="1969" spans="2:2" hidden="1" x14ac:dyDescent="0.35">
      <c r="B1969" s="183"/>
    </row>
    <row r="1970" spans="2:2" hidden="1" x14ac:dyDescent="0.35">
      <c r="B1970" s="183"/>
    </row>
    <row r="1971" spans="2:2" hidden="1" x14ac:dyDescent="0.35">
      <c r="B1971" s="183"/>
    </row>
    <row r="1972" spans="2:2" hidden="1" x14ac:dyDescent="0.35">
      <c r="B1972" s="183"/>
    </row>
    <row r="1973" spans="2:2" hidden="1" x14ac:dyDescent="0.35">
      <c r="B1973" s="183"/>
    </row>
    <row r="1974" spans="2:2" hidden="1" x14ac:dyDescent="0.35">
      <c r="B1974" s="183"/>
    </row>
    <row r="1975" spans="2:2" hidden="1" x14ac:dyDescent="0.35">
      <c r="B1975" s="183"/>
    </row>
    <row r="1976" spans="2:2" hidden="1" x14ac:dyDescent="0.35">
      <c r="B1976" s="183"/>
    </row>
    <row r="1977" spans="2:2" hidden="1" x14ac:dyDescent="0.35">
      <c r="B1977" s="183"/>
    </row>
    <row r="1978" spans="2:2" hidden="1" x14ac:dyDescent="0.35">
      <c r="B1978" s="183"/>
    </row>
    <row r="1979" spans="2:2" hidden="1" x14ac:dyDescent="0.35">
      <c r="B1979" s="183"/>
    </row>
    <row r="1980" spans="2:2" hidden="1" x14ac:dyDescent="0.35">
      <c r="B1980" s="183"/>
    </row>
    <row r="1981" spans="2:2" hidden="1" x14ac:dyDescent="0.35">
      <c r="B1981" s="183"/>
    </row>
    <row r="1982" spans="2:2" hidden="1" x14ac:dyDescent="0.35">
      <c r="B1982" s="183"/>
    </row>
    <row r="1983" spans="2:2" hidden="1" x14ac:dyDescent="0.35">
      <c r="B1983" s="183"/>
    </row>
    <row r="1984" spans="2:2" hidden="1" x14ac:dyDescent="0.35">
      <c r="B1984" s="183"/>
    </row>
    <row r="1985" spans="2:2" hidden="1" x14ac:dyDescent="0.35">
      <c r="B1985" s="183"/>
    </row>
    <row r="1986" spans="2:2" hidden="1" x14ac:dyDescent="0.35">
      <c r="B1986" s="183"/>
    </row>
    <row r="1987" spans="2:2" hidden="1" x14ac:dyDescent="0.35">
      <c r="B1987" s="183"/>
    </row>
    <row r="1988" spans="2:2" hidden="1" x14ac:dyDescent="0.35">
      <c r="B1988" s="183"/>
    </row>
    <row r="1989" spans="2:2" hidden="1" x14ac:dyDescent="0.35">
      <c r="B1989" s="183"/>
    </row>
    <row r="1990" spans="2:2" hidden="1" x14ac:dyDescent="0.35">
      <c r="B1990" s="183"/>
    </row>
    <row r="1991" spans="2:2" hidden="1" x14ac:dyDescent="0.35">
      <c r="B1991" s="183"/>
    </row>
    <row r="1992" spans="2:2" hidden="1" x14ac:dyDescent="0.35">
      <c r="B1992" s="183"/>
    </row>
    <row r="1993" spans="2:2" hidden="1" x14ac:dyDescent="0.35">
      <c r="B1993" s="183"/>
    </row>
    <row r="1994" spans="2:2" hidden="1" x14ac:dyDescent="0.35">
      <c r="B1994" s="183"/>
    </row>
    <row r="1995" spans="2:2" hidden="1" x14ac:dyDescent="0.35">
      <c r="B1995" s="183"/>
    </row>
    <row r="1996" spans="2:2" hidden="1" x14ac:dyDescent="0.35">
      <c r="B1996" s="183"/>
    </row>
    <row r="1997" spans="2:2" hidden="1" x14ac:dyDescent="0.35">
      <c r="B1997" s="183"/>
    </row>
    <row r="1998" spans="2:2" hidden="1" x14ac:dyDescent="0.35">
      <c r="B1998" s="183"/>
    </row>
    <row r="1999" spans="2:2" hidden="1" x14ac:dyDescent="0.35">
      <c r="B1999" s="183"/>
    </row>
    <row r="2000" spans="2:2" hidden="1" x14ac:dyDescent="0.35">
      <c r="B2000" s="183"/>
    </row>
    <row r="2001" spans="2:2" hidden="1" x14ac:dyDescent="0.35">
      <c r="B2001" s="183"/>
    </row>
    <row r="2002" spans="2:2" hidden="1" x14ac:dyDescent="0.35">
      <c r="B2002" s="183"/>
    </row>
    <row r="2003" spans="2:2" hidden="1" x14ac:dyDescent="0.35">
      <c r="B2003" s="183"/>
    </row>
    <row r="2004" spans="2:2" hidden="1" x14ac:dyDescent="0.35">
      <c r="B2004" s="183"/>
    </row>
    <row r="2005" spans="2:2" hidden="1" x14ac:dyDescent="0.35">
      <c r="B2005" s="183"/>
    </row>
    <row r="2006" spans="2:2" hidden="1" x14ac:dyDescent="0.35">
      <c r="B2006" s="183"/>
    </row>
    <row r="2007" spans="2:2" hidden="1" x14ac:dyDescent="0.35">
      <c r="B2007" s="183"/>
    </row>
    <row r="2008" spans="2:2" hidden="1" x14ac:dyDescent="0.35">
      <c r="B2008" s="183"/>
    </row>
    <row r="2009" spans="2:2" hidden="1" x14ac:dyDescent="0.35">
      <c r="B2009" s="183"/>
    </row>
    <row r="2010" spans="2:2" hidden="1" x14ac:dyDescent="0.35">
      <c r="B2010" s="183"/>
    </row>
    <row r="2011" spans="2:2" hidden="1" x14ac:dyDescent="0.35">
      <c r="B2011" s="183"/>
    </row>
    <row r="2012" spans="2:2" hidden="1" x14ac:dyDescent="0.35">
      <c r="B2012" s="183"/>
    </row>
    <row r="2013" spans="2:2" hidden="1" x14ac:dyDescent="0.35">
      <c r="B2013" s="183"/>
    </row>
    <row r="2014" spans="2:2" hidden="1" x14ac:dyDescent="0.35">
      <c r="B2014" s="183"/>
    </row>
    <row r="2015" spans="2:2" hidden="1" x14ac:dyDescent="0.35">
      <c r="B2015" s="183"/>
    </row>
    <row r="2016" spans="2:2" hidden="1" x14ac:dyDescent="0.35">
      <c r="B2016" s="183"/>
    </row>
    <row r="2017" spans="2:2" hidden="1" x14ac:dyDescent="0.35">
      <c r="B2017" s="183"/>
    </row>
    <row r="2018" spans="2:2" hidden="1" x14ac:dyDescent="0.35">
      <c r="B2018" s="183"/>
    </row>
    <row r="2019" spans="2:2" hidden="1" x14ac:dyDescent="0.35">
      <c r="B2019" s="183"/>
    </row>
    <row r="2020" spans="2:2" hidden="1" x14ac:dyDescent="0.35">
      <c r="B2020" s="183"/>
    </row>
    <row r="2021" spans="2:2" hidden="1" x14ac:dyDescent="0.35">
      <c r="B2021" s="183"/>
    </row>
    <row r="2022" spans="2:2" hidden="1" x14ac:dyDescent="0.35">
      <c r="B2022" s="183"/>
    </row>
    <row r="2023" spans="2:2" hidden="1" x14ac:dyDescent="0.35">
      <c r="B2023" s="183"/>
    </row>
    <row r="2024" spans="2:2" hidden="1" x14ac:dyDescent="0.35">
      <c r="B2024" s="183"/>
    </row>
    <row r="2025" spans="2:2" hidden="1" x14ac:dyDescent="0.35">
      <c r="B2025" s="183"/>
    </row>
    <row r="2026" spans="2:2" hidden="1" x14ac:dyDescent="0.35">
      <c r="B2026" s="183"/>
    </row>
    <row r="2027" spans="2:2" hidden="1" x14ac:dyDescent="0.35">
      <c r="B2027" s="183"/>
    </row>
    <row r="2028" spans="2:2" hidden="1" x14ac:dyDescent="0.35">
      <c r="B2028" s="183"/>
    </row>
    <row r="2029" spans="2:2" hidden="1" x14ac:dyDescent="0.35">
      <c r="B2029" s="183"/>
    </row>
    <row r="2030" spans="2:2" hidden="1" x14ac:dyDescent="0.35">
      <c r="B2030" s="183"/>
    </row>
    <row r="2031" spans="2:2" hidden="1" x14ac:dyDescent="0.35">
      <c r="B2031" s="183"/>
    </row>
    <row r="2032" spans="2:2" hidden="1" x14ac:dyDescent="0.35">
      <c r="B2032" s="183"/>
    </row>
    <row r="2033" spans="2:2" hidden="1" x14ac:dyDescent="0.35">
      <c r="B2033" s="183"/>
    </row>
    <row r="2034" spans="2:2" hidden="1" x14ac:dyDescent="0.35">
      <c r="B2034" s="183"/>
    </row>
    <row r="2035" spans="2:2" hidden="1" x14ac:dyDescent="0.35">
      <c r="B2035" s="183"/>
    </row>
    <row r="2036" spans="2:2" hidden="1" x14ac:dyDescent="0.35">
      <c r="B2036" s="183"/>
    </row>
    <row r="2037" spans="2:2" hidden="1" x14ac:dyDescent="0.35">
      <c r="B2037" s="183"/>
    </row>
    <row r="2038" spans="2:2" hidden="1" x14ac:dyDescent="0.35">
      <c r="B2038" s="183"/>
    </row>
    <row r="2039" spans="2:2" hidden="1" x14ac:dyDescent="0.35">
      <c r="B2039" s="183"/>
    </row>
    <row r="2040" spans="2:2" hidden="1" x14ac:dyDescent="0.35">
      <c r="B2040" s="183"/>
    </row>
    <row r="2041" spans="2:2" hidden="1" x14ac:dyDescent="0.35">
      <c r="B2041" s="183"/>
    </row>
    <row r="2042" spans="2:2" hidden="1" x14ac:dyDescent="0.35">
      <c r="B2042" s="183"/>
    </row>
    <row r="2043" spans="2:2" hidden="1" x14ac:dyDescent="0.35">
      <c r="B2043" s="183"/>
    </row>
    <row r="2044" spans="2:2" hidden="1" x14ac:dyDescent="0.35">
      <c r="B2044" s="183"/>
    </row>
    <row r="2045" spans="2:2" hidden="1" x14ac:dyDescent="0.35">
      <c r="B2045" s="183"/>
    </row>
    <row r="2046" spans="2:2" hidden="1" x14ac:dyDescent="0.35">
      <c r="B2046" s="183"/>
    </row>
    <row r="2047" spans="2:2" hidden="1" x14ac:dyDescent="0.35">
      <c r="B2047" s="183"/>
    </row>
    <row r="2048" spans="2:2" hidden="1" x14ac:dyDescent="0.35">
      <c r="B2048" s="183"/>
    </row>
    <row r="2049" spans="2:2" hidden="1" x14ac:dyDescent="0.35">
      <c r="B2049" s="183"/>
    </row>
    <row r="2050" spans="2:2" hidden="1" x14ac:dyDescent="0.35">
      <c r="B2050" s="183"/>
    </row>
    <row r="2051" spans="2:2" hidden="1" x14ac:dyDescent="0.35">
      <c r="B2051" s="183"/>
    </row>
    <row r="2052" spans="2:2" hidden="1" x14ac:dyDescent="0.35">
      <c r="B2052" s="183"/>
    </row>
    <row r="2053" spans="2:2" hidden="1" x14ac:dyDescent="0.35">
      <c r="B2053" s="183"/>
    </row>
    <row r="2054" spans="2:2" hidden="1" x14ac:dyDescent="0.35">
      <c r="B2054" s="183"/>
    </row>
    <row r="2055" spans="2:2" hidden="1" x14ac:dyDescent="0.35">
      <c r="B2055" s="183"/>
    </row>
    <row r="2056" spans="2:2" hidden="1" x14ac:dyDescent="0.35">
      <c r="B2056" s="183"/>
    </row>
    <row r="2057" spans="2:2" hidden="1" x14ac:dyDescent="0.35">
      <c r="B2057" s="183"/>
    </row>
    <row r="2058" spans="2:2" hidden="1" x14ac:dyDescent="0.35">
      <c r="B2058" s="183"/>
    </row>
    <row r="2059" spans="2:2" hidden="1" x14ac:dyDescent="0.35">
      <c r="B2059" s="183"/>
    </row>
    <row r="2060" spans="2:2" hidden="1" x14ac:dyDescent="0.35">
      <c r="B2060" s="183"/>
    </row>
    <row r="2061" spans="2:2" hidden="1" x14ac:dyDescent="0.35">
      <c r="B2061" s="183"/>
    </row>
    <row r="2062" spans="2:2" hidden="1" x14ac:dyDescent="0.35">
      <c r="B2062" s="183"/>
    </row>
    <row r="2063" spans="2:2" hidden="1" x14ac:dyDescent="0.35">
      <c r="B2063" s="183"/>
    </row>
    <row r="2064" spans="2:2" hidden="1" x14ac:dyDescent="0.35">
      <c r="B2064" s="183"/>
    </row>
    <row r="2065" spans="2:2" hidden="1" x14ac:dyDescent="0.35">
      <c r="B2065" s="183"/>
    </row>
    <row r="2066" spans="2:2" hidden="1" x14ac:dyDescent="0.35">
      <c r="B2066" s="183"/>
    </row>
    <row r="2067" spans="2:2" hidden="1" x14ac:dyDescent="0.35">
      <c r="B2067" s="183"/>
    </row>
    <row r="2068" spans="2:2" hidden="1" x14ac:dyDescent="0.35">
      <c r="B2068" s="183"/>
    </row>
    <row r="2069" spans="2:2" hidden="1" x14ac:dyDescent="0.35">
      <c r="B2069" s="183"/>
    </row>
    <row r="2070" spans="2:2" hidden="1" x14ac:dyDescent="0.35">
      <c r="B2070" s="183"/>
    </row>
    <row r="2071" spans="2:2" hidden="1" x14ac:dyDescent="0.35">
      <c r="B2071" s="183"/>
    </row>
    <row r="2072" spans="2:2" hidden="1" x14ac:dyDescent="0.35">
      <c r="B2072" s="183"/>
    </row>
    <row r="2073" spans="2:2" hidden="1" x14ac:dyDescent="0.35">
      <c r="B2073" s="183"/>
    </row>
    <row r="2074" spans="2:2" hidden="1" x14ac:dyDescent="0.35">
      <c r="B2074" s="183"/>
    </row>
    <row r="2075" spans="2:2" hidden="1" x14ac:dyDescent="0.35">
      <c r="B2075" s="183"/>
    </row>
    <row r="2076" spans="2:2" hidden="1" x14ac:dyDescent="0.35">
      <c r="B2076" s="183"/>
    </row>
    <row r="2077" spans="2:2" hidden="1" x14ac:dyDescent="0.35">
      <c r="B2077" s="183"/>
    </row>
    <row r="2078" spans="2:2" hidden="1" x14ac:dyDescent="0.35">
      <c r="B2078" s="183"/>
    </row>
    <row r="2079" spans="2:2" hidden="1" x14ac:dyDescent="0.35">
      <c r="B2079" s="183"/>
    </row>
    <row r="2080" spans="2:2" hidden="1" x14ac:dyDescent="0.35">
      <c r="B2080" s="183"/>
    </row>
    <row r="2081" spans="2:2" hidden="1" x14ac:dyDescent="0.35">
      <c r="B2081" s="183"/>
    </row>
    <row r="2082" spans="2:2" hidden="1" x14ac:dyDescent="0.35">
      <c r="B2082" s="183"/>
    </row>
    <row r="2083" spans="2:2" hidden="1" x14ac:dyDescent="0.35">
      <c r="B2083" s="183"/>
    </row>
    <row r="2084" spans="2:2" hidden="1" x14ac:dyDescent="0.35">
      <c r="B2084" s="183"/>
    </row>
    <row r="2085" spans="2:2" hidden="1" x14ac:dyDescent="0.35">
      <c r="B2085" s="183"/>
    </row>
    <row r="2086" spans="2:2" hidden="1" x14ac:dyDescent="0.35">
      <c r="B2086" s="183"/>
    </row>
    <row r="2087" spans="2:2" hidden="1" x14ac:dyDescent="0.35">
      <c r="B2087" s="183"/>
    </row>
    <row r="2088" spans="2:2" hidden="1" x14ac:dyDescent="0.35">
      <c r="B2088" s="183"/>
    </row>
    <row r="2089" spans="2:2" hidden="1" x14ac:dyDescent="0.35">
      <c r="B2089" s="183"/>
    </row>
    <row r="2090" spans="2:2" hidden="1" x14ac:dyDescent="0.35">
      <c r="B2090" s="183"/>
    </row>
    <row r="2091" spans="2:2" hidden="1" x14ac:dyDescent="0.35">
      <c r="B2091" s="183"/>
    </row>
    <row r="2092" spans="2:2" hidden="1" x14ac:dyDescent="0.35">
      <c r="B2092" s="183"/>
    </row>
    <row r="2093" spans="2:2" hidden="1" x14ac:dyDescent="0.35">
      <c r="B2093" s="183"/>
    </row>
    <row r="2094" spans="2:2" hidden="1" x14ac:dyDescent="0.35">
      <c r="B2094" s="183"/>
    </row>
    <row r="2095" spans="2:2" hidden="1" x14ac:dyDescent="0.35">
      <c r="B2095" s="183"/>
    </row>
    <row r="2096" spans="2:2" hidden="1" x14ac:dyDescent="0.35">
      <c r="B2096" s="183"/>
    </row>
    <row r="2097" spans="2:2" hidden="1" x14ac:dyDescent="0.35">
      <c r="B2097" s="183"/>
    </row>
    <row r="2098" spans="2:2" hidden="1" x14ac:dyDescent="0.35">
      <c r="B2098" s="183"/>
    </row>
    <row r="2099" spans="2:2" hidden="1" x14ac:dyDescent="0.35">
      <c r="B2099" s="183"/>
    </row>
    <row r="2100" spans="2:2" hidden="1" x14ac:dyDescent="0.35">
      <c r="B2100" s="183"/>
    </row>
    <row r="2101" spans="2:2" hidden="1" x14ac:dyDescent="0.35">
      <c r="B2101" s="183"/>
    </row>
    <row r="2102" spans="2:2" hidden="1" x14ac:dyDescent="0.35">
      <c r="B2102" s="183"/>
    </row>
    <row r="2103" spans="2:2" hidden="1" x14ac:dyDescent="0.35">
      <c r="B2103" s="183"/>
    </row>
    <row r="2104" spans="2:2" hidden="1" x14ac:dyDescent="0.35">
      <c r="B2104" s="183"/>
    </row>
    <row r="2105" spans="2:2" hidden="1" x14ac:dyDescent="0.35">
      <c r="B2105" s="183"/>
    </row>
    <row r="2106" spans="2:2" hidden="1" x14ac:dyDescent="0.35">
      <c r="B2106" s="183"/>
    </row>
    <row r="2107" spans="2:2" hidden="1" x14ac:dyDescent="0.35">
      <c r="B2107" s="183"/>
    </row>
    <row r="2108" spans="2:2" hidden="1" x14ac:dyDescent="0.35">
      <c r="B2108" s="183"/>
    </row>
    <row r="2109" spans="2:2" hidden="1" x14ac:dyDescent="0.35">
      <c r="B2109" s="183"/>
    </row>
    <row r="2110" spans="2:2" hidden="1" x14ac:dyDescent="0.35">
      <c r="B2110" s="183"/>
    </row>
    <row r="2111" spans="2:2" hidden="1" x14ac:dyDescent="0.35">
      <c r="B2111" s="183"/>
    </row>
    <row r="2112" spans="2:2" hidden="1" x14ac:dyDescent="0.35">
      <c r="B2112" s="183"/>
    </row>
    <row r="2113" spans="2:2" hidden="1" x14ac:dyDescent="0.35">
      <c r="B2113" s="183"/>
    </row>
    <row r="2114" spans="2:2" hidden="1" x14ac:dyDescent="0.35">
      <c r="B2114" s="183"/>
    </row>
    <row r="2115" spans="2:2" hidden="1" x14ac:dyDescent="0.35">
      <c r="B2115" s="183"/>
    </row>
    <row r="2116" spans="2:2" hidden="1" x14ac:dyDescent="0.35">
      <c r="B2116" s="183"/>
    </row>
    <row r="2117" spans="2:2" hidden="1" x14ac:dyDescent="0.35">
      <c r="B2117" s="183"/>
    </row>
    <row r="2118" spans="2:2" hidden="1" x14ac:dyDescent="0.35">
      <c r="B2118" s="183"/>
    </row>
    <row r="2119" spans="2:2" hidden="1" x14ac:dyDescent="0.35">
      <c r="B2119" s="183"/>
    </row>
    <row r="2120" spans="2:2" hidden="1" x14ac:dyDescent="0.35">
      <c r="B2120" s="183"/>
    </row>
    <row r="2121" spans="2:2" hidden="1" x14ac:dyDescent="0.35">
      <c r="B2121" s="183"/>
    </row>
    <row r="2122" spans="2:2" hidden="1" x14ac:dyDescent="0.35">
      <c r="B2122" s="183"/>
    </row>
    <row r="2123" spans="2:2" hidden="1" x14ac:dyDescent="0.35">
      <c r="B2123" s="183"/>
    </row>
    <row r="2124" spans="2:2" hidden="1" x14ac:dyDescent="0.35">
      <c r="B2124" s="183"/>
    </row>
    <row r="2125" spans="2:2" hidden="1" x14ac:dyDescent="0.35">
      <c r="B2125" s="183"/>
    </row>
    <row r="2126" spans="2:2" hidden="1" x14ac:dyDescent="0.35">
      <c r="B2126" s="183"/>
    </row>
    <row r="2127" spans="2:2" hidden="1" x14ac:dyDescent="0.35">
      <c r="B2127" s="183"/>
    </row>
    <row r="2128" spans="2:2" hidden="1" x14ac:dyDescent="0.35">
      <c r="B2128" s="183"/>
    </row>
    <row r="2129" spans="2:2" hidden="1" x14ac:dyDescent="0.35">
      <c r="B2129" s="183"/>
    </row>
    <row r="2130" spans="2:2" hidden="1" x14ac:dyDescent="0.35">
      <c r="B2130" s="183"/>
    </row>
    <row r="2131" spans="2:2" hidden="1" x14ac:dyDescent="0.35">
      <c r="B2131" s="183"/>
    </row>
    <row r="2132" spans="2:2" hidden="1" x14ac:dyDescent="0.35">
      <c r="B2132" s="183"/>
    </row>
    <row r="2133" spans="2:2" hidden="1" x14ac:dyDescent="0.35">
      <c r="B2133" s="183"/>
    </row>
    <row r="2134" spans="2:2" hidden="1" x14ac:dyDescent="0.35">
      <c r="B2134" s="183"/>
    </row>
    <row r="2135" spans="2:2" hidden="1" x14ac:dyDescent="0.35">
      <c r="B2135" s="183"/>
    </row>
    <row r="2136" spans="2:2" hidden="1" x14ac:dyDescent="0.35">
      <c r="B2136" s="183"/>
    </row>
    <row r="2137" spans="2:2" hidden="1" x14ac:dyDescent="0.35">
      <c r="B2137" s="183"/>
    </row>
    <row r="2138" spans="2:2" hidden="1" x14ac:dyDescent="0.35">
      <c r="B2138" s="183"/>
    </row>
    <row r="2139" spans="2:2" hidden="1" x14ac:dyDescent="0.35">
      <c r="B2139" s="183"/>
    </row>
    <row r="2140" spans="2:2" hidden="1" x14ac:dyDescent="0.35">
      <c r="B2140" s="183"/>
    </row>
    <row r="2141" spans="2:2" hidden="1" x14ac:dyDescent="0.35">
      <c r="B2141" s="183"/>
    </row>
    <row r="2142" spans="2:2" hidden="1" x14ac:dyDescent="0.35">
      <c r="B2142" s="183"/>
    </row>
    <row r="2143" spans="2:2" hidden="1" x14ac:dyDescent="0.35">
      <c r="B2143" s="183"/>
    </row>
    <row r="2144" spans="2:2" hidden="1" x14ac:dyDescent="0.35">
      <c r="B2144" s="183"/>
    </row>
    <row r="2145" spans="2:2" hidden="1" x14ac:dyDescent="0.35">
      <c r="B2145" s="183"/>
    </row>
    <row r="2146" spans="2:2" hidden="1" x14ac:dyDescent="0.35">
      <c r="B2146" s="183"/>
    </row>
    <row r="2147" spans="2:2" hidden="1" x14ac:dyDescent="0.35">
      <c r="B2147" s="183"/>
    </row>
    <row r="2148" spans="2:2" hidden="1" x14ac:dyDescent="0.35">
      <c r="B2148" s="183"/>
    </row>
    <row r="2149" spans="2:2" hidden="1" x14ac:dyDescent="0.35">
      <c r="B2149" s="183"/>
    </row>
    <row r="2150" spans="2:2" hidden="1" x14ac:dyDescent="0.35">
      <c r="B2150" s="183"/>
    </row>
    <row r="2151" spans="2:2" hidden="1" x14ac:dyDescent="0.35">
      <c r="B2151" s="183"/>
    </row>
    <row r="2152" spans="2:2" hidden="1" x14ac:dyDescent="0.35">
      <c r="B2152" s="183"/>
    </row>
    <row r="2153" spans="2:2" hidden="1" x14ac:dyDescent="0.35">
      <c r="B2153" s="183"/>
    </row>
    <row r="2154" spans="2:2" hidden="1" x14ac:dyDescent="0.35">
      <c r="B2154" s="183"/>
    </row>
    <row r="2155" spans="2:2" hidden="1" x14ac:dyDescent="0.35">
      <c r="B2155" s="183"/>
    </row>
    <row r="2156" spans="2:2" hidden="1" x14ac:dyDescent="0.35">
      <c r="B2156" s="183"/>
    </row>
    <row r="2157" spans="2:2" hidden="1" x14ac:dyDescent="0.35">
      <c r="B2157" s="183"/>
    </row>
    <row r="2158" spans="2:2" hidden="1" x14ac:dyDescent="0.35">
      <c r="B2158" s="183"/>
    </row>
    <row r="2159" spans="2:2" hidden="1" x14ac:dyDescent="0.35">
      <c r="B2159" s="183"/>
    </row>
    <row r="2160" spans="2:2" hidden="1" x14ac:dyDescent="0.35">
      <c r="B2160" s="183"/>
    </row>
    <row r="2161" spans="2:2" hidden="1" x14ac:dyDescent="0.35">
      <c r="B2161" s="183"/>
    </row>
    <row r="2162" spans="2:2" hidden="1" x14ac:dyDescent="0.35">
      <c r="B2162" s="183"/>
    </row>
    <row r="2163" spans="2:2" hidden="1" x14ac:dyDescent="0.35">
      <c r="B2163" s="183"/>
    </row>
    <row r="2164" spans="2:2" hidden="1" x14ac:dyDescent="0.35">
      <c r="B2164" s="183"/>
    </row>
    <row r="2165" spans="2:2" hidden="1" x14ac:dyDescent="0.35">
      <c r="B2165" s="183"/>
    </row>
    <row r="2166" spans="2:2" hidden="1" x14ac:dyDescent="0.35">
      <c r="B2166" s="183"/>
    </row>
    <row r="2167" spans="2:2" hidden="1" x14ac:dyDescent="0.35">
      <c r="B2167" s="183"/>
    </row>
    <row r="2168" spans="2:2" hidden="1" x14ac:dyDescent="0.35">
      <c r="B2168" s="183"/>
    </row>
    <row r="2169" spans="2:2" hidden="1" x14ac:dyDescent="0.35">
      <c r="B2169" s="183"/>
    </row>
    <row r="2170" spans="2:2" hidden="1" x14ac:dyDescent="0.35">
      <c r="B2170" s="183"/>
    </row>
    <row r="2171" spans="2:2" hidden="1" x14ac:dyDescent="0.35">
      <c r="B2171" s="183"/>
    </row>
    <row r="2172" spans="2:2" hidden="1" x14ac:dyDescent="0.35">
      <c r="B2172" s="183"/>
    </row>
    <row r="2173" spans="2:2" hidden="1" x14ac:dyDescent="0.35">
      <c r="B2173" s="183"/>
    </row>
    <row r="2174" spans="2:2" hidden="1" x14ac:dyDescent="0.35">
      <c r="B2174" s="183"/>
    </row>
    <row r="2175" spans="2:2" hidden="1" x14ac:dyDescent="0.35">
      <c r="B2175" s="183"/>
    </row>
    <row r="2176" spans="2:2" hidden="1" x14ac:dyDescent="0.35">
      <c r="B2176" s="183"/>
    </row>
    <row r="2177" spans="2:2" hidden="1" x14ac:dyDescent="0.35">
      <c r="B2177" s="183"/>
    </row>
    <row r="2178" spans="2:2" hidden="1" x14ac:dyDescent="0.35">
      <c r="B2178" s="183"/>
    </row>
    <row r="2179" spans="2:2" hidden="1" x14ac:dyDescent="0.35">
      <c r="B2179" s="183"/>
    </row>
    <row r="2180" spans="2:2" hidden="1" x14ac:dyDescent="0.35">
      <c r="B2180" s="183"/>
    </row>
    <row r="2181" spans="2:2" hidden="1" x14ac:dyDescent="0.35">
      <c r="B2181" s="183"/>
    </row>
    <row r="2182" spans="2:2" hidden="1" x14ac:dyDescent="0.35">
      <c r="B2182" s="183"/>
    </row>
    <row r="2183" spans="2:2" hidden="1" x14ac:dyDescent="0.35">
      <c r="B2183" s="183"/>
    </row>
    <row r="2184" spans="2:2" hidden="1" x14ac:dyDescent="0.35">
      <c r="B2184" s="183"/>
    </row>
    <row r="2185" spans="2:2" hidden="1" x14ac:dyDescent="0.35">
      <c r="B2185" s="183"/>
    </row>
    <row r="2186" spans="2:2" hidden="1" x14ac:dyDescent="0.35">
      <c r="B2186" s="183"/>
    </row>
    <row r="2187" spans="2:2" hidden="1" x14ac:dyDescent="0.35">
      <c r="B2187" s="183"/>
    </row>
    <row r="2188" spans="2:2" hidden="1" x14ac:dyDescent="0.35">
      <c r="B2188" s="183"/>
    </row>
    <row r="2189" spans="2:2" hidden="1" x14ac:dyDescent="0.35">
      <c r="B2189" s="183"/>
    </row>
    <row r="2190" spans="2:2" hidden="1" x14ac:dyDescent="0.35">
      <c r="B2190" s="183"/>
    </row>
    <row r="2191" spans="2:2" hidden="1" x14ac:dyDescent="0.35">
      <c r="B2191" s="183"/>
    </row>
    <row r="2192" spans="2:2" hidden="1" x14ac:dyDescent="0.35">
      <c r="B2192" s="183"/>
    </row>
    <row r="2193" spans="2:2" hidden="1" x14ac:dyDescent="0.35">
      <c r="B2193" s="183"/>
    </row>
    <row r="2194" spans="2:2" hidden="1" x14ac:dyDescent="0.35">
      <c r="B2194" s="183"/>
    </row>
    <row r="2195" spans="2:2" hidden="1" x14ac:dyDescent="0.35">
      <c r="B2195" s="183"/>
    </row>
    <row r="2196" spans="2:2" hidden="1" x14ac:dyDescent="0.35">
      <c r="B2196" s="183"/>
    </row>
    <row r="2197" spans="2:2" hidden="1" x14ac:dyDescent="0.35">
      <c r="B2197" s="183"/>
    </row>
    <row r="2198" spans="2:2" hidden="1" x14ac:dyDescent="0.35">
      <c r="B2198" s="183"/>
    </row>
    <row r="2199" spans="2:2" hidden="1" x14ac:dyDescent="0.35">
      <c r="B2199" s="183"/>
    </row>
    <row r="2200" spans="2:2" hidden="1" x14ac:dyDescent="0.35">
      <c r="B2200" s="183"/>
    </row>
    <row r="2201" spans="2:2" hidden="1" x14ac:dyDescent="0.35">
      <c r="B2201" s="183"/>
    </row>
    <row r="2202" spans="2:2" hidden="1" x14ac:dyDescent="0.35">
      <c r="B2202" s="183"/>
    </row>
    <row r="2203" spans="2:2" hidden="1" x14ac:dyDescent="0.35">
      <c r="B2203" s="183"/>
    </row>
    <row r="2204" spans="2:2" hidden="1" x14ac:dyDescent="0.35">
      <c r="B2204" s="183"/>
    </row>
    <row r="2205" spans="2:2" hidden="1" x14ac:dyDescent="0.35">
      <c r="B2205" s="183"/>
    </row>
    <row r="2206" spans="2:2" hidden="1" x14ac:dyDescent="0.35">
      <c r="B2206" s="183"/>
    </row>
    <row r="2207" spans="2:2" hidden="1" x14ac:dyDescent="0.35">
      <c r="B2207" s="183"/>
    </row>
    <row r="2208" spans="2:2" hidden="1" x14ac:dyDescent="0.35">
      <c r="B2208" s="183"/>
    </row>
    <row r="2209" spans="2:2" hidden="1" x14ac:dyDescent="0.35">
      <c r="B2209" s="183"/>
    </row>
    <row r="2210" spans="2:2" hidden="1" x14ac:dyDescent="0.35">
      <c r="B2210" s="183"/>
    </row>
    <row r="2211" spans="2:2" hidden="1" x14ac:dyDescent="0.35">
      <c r="B2211" s="183"/>
    </row>
    <row r="2212" spans="2:2" hidden="1" x14ac:dyDescent="0.35">
      <c r="B2212" s="183"/>
    </row>
    <row r="2213" spans="2:2" hidden="1" x14ac:dyDescent="0.35">
      <c r="B2213" s="183"/>
    </row>
    <row r="2214" spans="2:2" hidden="1" x14ac:dyDescent="0.35">
      <c r="B2214" s="183"/>
    </row>
    <row r="2215" spans="2:2" hidden="1" x14ac:dyDescent="0.35">
      <c r="B2215" s="183"/>
    </row>
    <row r="2216" spans="2:2" hidden="1" x14ac:dyDescent="0.35">
      <c r="B2216" s="183"/>
    </row>
    <row r="2217" spans="2:2" hidden="1" x14ac:dyDescent="0.35">
      <c r="B2217" s="183"/>
    </row>
    <row r="2218" spans="2:2" hidden="1" x14ac:dyDescent="0.35">
      <c r="B2218" s="183"/>
    </row>
    <row r="2219" spans="2:2" hidden="1" x14ac:dyDescent="0.35">
      <c r="B2219" s="183"/>
    </row>
    <row r="2220" spans="2:2" hidden="1" x14ac:dyDescent="0.35">
      <c r="B2220" s="183"/>
    </row>
    <row r="2221" spans="2:2" hidden="1" x14ac:dyDescent="0.35">
      <c r="B2221" s="183"/>
    </row>
    <row r="2222" spans="2:2" hidden="1" x14ac:dyDescent="0.35">
      <c r="B2222" s="183"/>
    </row>
    <row r="2223" spans="2:2" hidden="1" x14ac:dyDescent="0.35">
      <c r="B2223" s="183"/>
    </row>
    <row r="2224" spans="2:2" hidden="1" x14ac:dyDescent="0.35">
      <c r="B2224" s="183"/>
    </row>
    <row r="2225" spans="2:2" hidden="1" x14ac:dyDescent="0.35">
      <c r="B2225" s="183"/>
    </row>
    <row r="2226" spans="2:2" hidden="1" x14ac:dyDescent="0.35">
      <c r="B2226" s="183"/>
    </row>
    <row r="2227" spans="2:2" hidden="1" x14ac:dyDescent="0.35">
      <c r="B2227" s="183"/>
    </row>
    <row r="2228" spans="2:2" hidden="1" x14ac:dyDescent="0.35">
      <c r="B2228" s="183"/>
    </row>
    <row r="2229" spans="2:2" hidden="1" x14ac:dyDescent="0.35">
      <c r="B2229" s="183"/>
    </row>
    <row r="2230" spans="2:2" hidden="1" x14ac:dyDescent="0.35">
      <c r="B2230" s="183"/>
    </row>
    <row r="2231" spans="2:2" hidden="1" x14ac:dyDescent="0.35">
      <c r="B2231" s="183"/>
    </row>
    <row r="2232" spans="2:2" hidden="1" x14ac:dyDescent="0.35">
      <c r="B2232" s="183"/>
    </row>
    <row r="2233" spans="2:2" hidden="1" x14ac:dyDescent="0.35">
      <c r="B2233" s="183"/>
    </row>
    <row r="2234" spans="2:2" hidden="1" x14ac:dyDescent="0.35">
      <c r="B2234" s="183"/>
    </row>
    <row r="2235" spans="2:2" hidden="1" x14ac:dyDescent="0.35">
      <c r="B2235" s="183"/>
    </row>
    <row r="2236" spans="2:2" hidden="1" x14ac:dyDescent="0.35">
      <c r="B2236" s="183"/>
    </row>
    <row r="2237" spans="2:2" hidden="1" x14ac:dyDescent="0.35">
      <c r="B2237" s="183"/>
    </row>
    <row r="2238" spans="2:2" hidden="1" x14ac:dyDescent="0.35">
      <c r="B2238" s="183"/>
    </row>
    <row r="2239" spans="2:2" hidden="1" x14ac:dyDescent="0.35">
      <c r="B2239" s="183"/>
    </row>
    <row r="2240" spans="2:2" hidden="1" x14ac:dyDescent="0.35">
      <c r="B2240" s="183"/>
    </row>
    <row r="2241" spans="2:2" hidden="1" x14ac:dyDescent="0.35">
      <c r="B2241" s="183"/>
    </row>
    <row r="2242" spans="2:2" hidden="1" x14ac:dyDescent="0.35">
      <c r="B2242" s="183"/>
    </row>
    <row r="2243" spans="2:2" hidden="1" x14ac:dyDescent="0.35">
      <c r="B2243" s="183"/>
    </row>
    <row r="2244" spans="2:2" hidden="1" x14ac:dyDescent="0.35">
      <c r="B2244" s="183"/>
    </row>
    <row r="2245" spans="2:2" hidden="1" x14ac:dyDescent="0.35">
      <c r="B2245" s="183"/>
    </row>
    <row r="2246" spans="2:2" hidden="1" x14ac:dyDescent="0.35">
      <c r="B2246" s="183"/>
    </row>
    <row r="2247" spans="2:2" hidden="1" x14ac:dyDescent="0.35">
      <c r="B2247" s="183"/>
    </row>
    <row r="2248" spans="2:2" hidden="1" x14ac:dyDescent="0.35">
      <c r="B2248" s="183"/>
    </row>
    <row r="2249" spans="2:2" hidden="1" x14ac:dyDescent="0.35">
      <c r="B2249" s="183"/>
    </row>
    <row r="2250" spans="2:2" hidden="1" x14ac:dyDescent="0.35">
      <c r="B2250" s="183"/>
    </row>
    <row r="2251" spans="2:2" hidden="1" x14ac:dyDescent="0.35">
      <c r="B2251" s="183"/>
    </row>
    <row r="2252" spans="2:2" hidden="1" x14ac:dyDescent="0.35">
      <c r="B2252" s="183"/>
    </row>
    <row r="2253" spans="2:2" hidden="1" x14ac:dyDescent="0.35">
      <c r="B2253" s="183"/>
    </row>
    <row r="2254" spans="2:2" hidden="1" x14ac:dyDescent="0.35">
      <c r="B2254" s="183"/>
    </row>
    <row r="2255" spans="2:2" hidden="1" x14ac:dyDescent="0.35">
      <c r="B2255" s="183"/>
    </row>
    <row r="2256" spans="2:2" hidden="1" x14ac:dyDescent="0.35">
      <c r="B2256" s="183"/>
    </row>
    <row r="2257" spans="2:2" hidden="1" x14ac:dyDescent="0.35">
      <c r="B2257" s="183"/>
    </row>
    <row r="2258" spans="2:2" hidden="1" x14ac:dyDescent="0.35">
      <c r="B2258" s="183"/>
    </row>
    <row r="2259" spans="2:2" hidden="1" x14ac:dyDescent="0.35">
      <c r="B2259" s="183"/>
    </row>
    <row r="2260" spans="2:2" hidden="1" x14ac:dyDescent="0.35">
      <c r="B2260" s="183"/>
    </row>
    <row r="2261" spans="2:2" hidden="1" x14ac:dyDescent="0.35">
      <c r="B2261" s="183"/>
    </row>
    <row r="2262" spans="2:2" hidden="1" x14ac:dyDescent="0.35">
      <c r="B2262" s="183"/>
    </row>
    <row r="2263" spans="2:2" hidden="1" x14ac:dyDescent="0.35">
      <c r="B2263" s="183"/>
    </row>
    <row r="2264" spans="2:2" hidden="1" x14ac:dyDescent="0.35">
      <c r="B2264" s="183"/>
    </row>
    <row r="2265" spans="2:2" hidden="1" x14ac:dyDescent="0.35">
      <c r="B2265" s="183"/>
    </row>
    <row r="2266" spans="2:2" hidden="1" x14ac:dyDescent="0.35">
      <c r="B2266" s="183"/>
    </row>
    <row r="2267" spans="2:2" hidden="1" x14ac:dyDescent="0.35">
      <c r="B2267" s="183"/>
    </row>
    <row r="2268" spans="2:2" hidden="1" x14ac:dyDescent="0.35">
      <c r="B2268" s="183"/>
    </row>
    <row r="2269" spans="2:2" hidden="1" x14ac:dyDescent="0.35">
      <c r="B2269" s="183"/>
    </row>
    <row r="2270" spans="2:2" hidden="1" x14ac:dyDescent="0.35">
      <c r="B2270" s="183"/>
    </row>
    <row r="2271" spans="2:2" hidden="1" x14ac:dyDescent="0.35">
      <c r="B2271" s="183"/>
    </row>
    <row r="2272" spans="2:2" hidden="1" x14ac:dyDescent="0.35">
      <c r="B2272" s="183"/>
    </row>
    <row r="2273" spans="2:2" hidden="1" x14ac:dyDescent="0.35">
      <c r="B2273" s="183"/>
    </row>
    <row r="2274" spans="2:2" hidden="1" x14ac:dyDescent="0.35">
      <c r="B2274" s="183"/>
    </row>
    <row r="2275" spans="2:2" hidden="1" x14ac:dyDescent="0.35">
      <c r="B2275" s="183"/>
    </row>
    <row r="2276" spans="2:2" hidden="1" x14ac:dyDescent="0.35">
      <c r="B2276" s="183"/>
    </row>
    <row r="2277" spans="2:2" hidden="1" x14ac:dyDescent="0.35">
      <c r="B2277" s="183"/>
    </row>
    <row r="2278" spans="2:2" hidden="1" x14ac:dyDescent="0.35">
      <c r="B2278" s="183"/>
    </row>
    <row r="2279" spans="2:2" hidden="1" x14ac:dyDescent="0.35">
      <c r="B2279" s="183"/>
    </row>
    <row r="2280" spans="2:2" hidden="1" x14ac:dyDescent="0.35">
      <c r="B2280" s="183"/>
    </row>
    <row r="2281" spans="2:2" hidden="1" x14ac:dyDescent="0.35">
      <c r="B2281" s="183"/>
    </row>
    <row r="2282" spans="2:2" hidden="1" x14ac:dyDescent="0.35">
      <c r="B2282" s="183"/>
    </row>
    <row r="2283" spans="2:2" hidden="1" x14ac:dyDescent="0.35">
      <c r="B2283" s="183"/>
    </row>
    <row r="2284" spans="2:2" hidden="1" x14ac:dyDescent="0.35">
      <c r="B2284" s="183"/>
    </row>
    <row r="2285" spans="2:2" hidden="1" x14ac:dyDescent="0.35">
      <c r="B2285" s="183"/>
    </row>
    <row r="2286" spans="2:2" hidden="1" x14ac:dyDescent="0.35">
      <c r="B2286" s="183"/>
    </row>
    <row r="2287" spans="2:2" hidden="1" x14ac:dyDescent="0.35">
      <c r="B2287" s="183"/>
    </row>
    <row r="2288" spans="2:2" hidden="1" x14ac:dyDescent="0.35">
      <c r="B2288" s="183"/>
    </row>
    <row r="2289" spans="2:2" hidden="1" x14ac:dyDescent="0.35">
      <c r="B2289" s="183"/>
    </row>
    <row r="2290" spans="2:2" hidden="1" x14ac:dyDescent="0.35">
      <c r="B2290" s="183"/>
    </row>
    <row r="2291" spans="2:2" hidden="1" x14ac:dyDescent="0.35">
      <c r="B2291" s="183"/>
    </row>
    <row r="2292" spans="2:2" hidden="1" x14ac:dyDescent="0.35">
      <c r="B2292" s="183"/>
    </row>
    <row r="2293" spans="2:2" hidden="1" x14ac:dyDescent="0.35">
      <c r="B2293" s="183"/>
    </row>
    <row r="2294" spans="2:2" hidden="1" x14ac:dyDescent="0.35">
      <c r="B2294" s="183"/>
    </row>
    <row r="2295" spans="2:2" hidden="1" x14ac:dyDescent="0.35">
      <c r="B2295" s="183"/>
    </row>
    <row r="2296" spans="2:2" hidden="1" x14ac:dyDescent="0.35">
      <c r="B2296" s="183"/>
    </row>
    <row r="2297" spans="2:2" hidden="1" x14ac:dyDescent="0.35">
      <c r="B2297" s="183"/>
    </row>
    <row r="2298" spans="2:2" hidden="1" x14ac:dyDescent="0.35">
      <c r="B2298" s="183"/>
    </row>
    <row r="2299" spans="2:2" hidden="1" x14ac:dyDescent="0.35">
      <c r="B2299" s="183"/>
    </row>
    <row r="2300" spans="2:2" hidden="1" x14ac:dyDescent="0.35">
      <c r="B2300" s="183"/>
    </row>
    <row r="2301" spans="2:2" hidden="1" x14ac:dyDescent="0.35">
      <c r="B2301" s="183"/>
    </row>
    <row r="2302" spans="2:2" hidden="1" x14ac:dyDescent="0.35">
      <c r="B2302" s="183"/>
    </row>
    <row r="2303" spans="2:2" hidden="1" x14ac:dyDescent="0.35">
      <c r="B2303" s="183"/>
    </row>
    <row r="2304" spans="2:2" hidden="1" x14ac:dyDescent="0.35">
      <c r="B2304" s="183"/>
    </row>
    <row r="2305" spans="2:2" hidden="1" x14ac:dyDescent="0.35">
      <c r="B2305" s="183"/>
    </row>
    <row r="2306" spans="2:2" hidden="1" x14ac:dyDescent="0.35">
      <c r="B2306" s="183"/>
    </row>
    <row r="2307" spans="2:2" hidden="1" x14ac:dyDescent="0.35">
      <c r="B2307" s="183"/>
    </row>
    <row r="2308" spans="2:2" hidden="1" x14ac:dyDescent="0.35">
      <c r="B2308" s="183"/>
    </row>
    <row r="2309" spans="2:2" hidden="1" x14ac:dyDescent="0.35">
      <c r="B2309" s="183"/>
    </row>
    <row r="2310" spans="2:2" hidden="1" x14ac:dyDescent="0.35">
      <c r="B2310" s="183"/>
    </row>
    <row r="2311" spans="2:2" hidden="1" x14ac:dyDescent="0.35">
      <c r="B2311" s="183"/>
    </row>
    <row r="2312" spans="2:2" hidden="1" x14ac:dyDescent="0.35">
      <c r="B2312" s="183"/>
    </row>
    <row r="2313" spans="2:2" hidden="1" x14ac:dyDescent="0.35">
      <c r="B2313" s="183"/>
    </row>
    <row r="2314" spans="2:2" hidden="1" x14ac:dyDescent="0.35">
      <c r="B2314" s="183"/>
    </row>
    <row r="2315" spans="2:2" hidden="1" x14ac:dyDescent="0.35">
      <c r="B2315" s="183"/>
    </row>
    <row r="2316" spans="2:2" hidden="1" x14ac:dyDescent="0.35">
      <c r="B2316" s="183"/>
    </row>
    <row r="2317" spans="2:2" hidden="1" x14ac:dyDescent="0.35">
      <c r="B2317" s="183"/>
    </row>
    <row r="2318" spans="2:2" hidden="1" x14ac:dyDescent="0.35">
      <c r="B2318" s="183"/>
    </row>
    <row r="2319" spans="2:2" hidden="1" x14ac:dyDescent="0.35">
      <c r="B2319" s="183"/>
    </row>
    <row r="2320" spans="2:2" hidden="1" x14ac:dyDescent="0.35">
      <c r="B2320" s="183"/>
    </row>
    <row r="2321" spans="2:2" hidden="1" x14ac:dyDescent="0.35">
      <c r="B2321" s="183"/>
    </row>
    <row r="2322" spans="2:2" hidden="1" x14ac:dyDescent="0.35">
      <c r="B2322" s="183"/>
    </row>
    <row r="2323" spans="2:2" hidden="1" x14ac:dyDescent="0.35">
      <c r="B2323" s="183"/>
    </row>
    <row r="2324" spans="2:2" hidden="1" x14ac:dyDescent="0.35">
      <c r="B2324" s="183"/>
    </row>
    <row r="2325" spans="2:2" hidden="1" x14ac:dyDescent="0.35">
      <c r="B2325" s="183"/>
    </row>
    <row r="2326" spans="2:2" hidden="1" x14ac:dyDescent="0.35">
      <c r="B2326" s="183"/>
    </row>
    <row r="2327" spans="2:2" hidden="1" x14ac:dyDescent="0.35">
      <c r="B2327" s="183"/>
    </row>
    <row r="2328" spans="2:2" hidden="1" x14ac:dyDescent="0.35">
      <c r="B2328" s="183"/>
    </row>
    <row r="2329" spans="2:2" hidden="1" x14ac:dyDescent="0.35">
      <c r="B2329" s="183"/>
    </row>
    <row r="2330" spans="2:2" hidden="1" x14ac:dyDescent="0.35">
      <c r="B2330" s="183"/>
    </row>
    <row r="2331" spans="2:2" hidden="1" x14ac:dyDescent="0.35">
      <c r="B2331" s="183"/>
    </row>
    <row r="2332" spans="2:2" hidden="1" x14ac:dyDescent="0.35">
      <c r="B2332" s="183"/>
    </row>
    <row r="2333" spans="2:2" hidden="1" x14ac:dyDescent="0.35">
      <c r="B2333" s="183"/>
    </row>
    <row r="2334" spans="2:2" hidden="1" x14ac:dyDescent="0.35">
      <c r="B2334" s="183"/>
    </row>
    <row r="2335" spans="2:2" hidden="1" x14ac:dyDescent="0.35">
      <c r="B2335" s="183"/>
    </row>
    <row r="2336" spans="2:2" hidden="1" x14ac:dyDescent="0.35">
      <c r="B2336" s="183"/>
    </row>
    <row r="2337" spans="2:2" hidden="1" x14ac:dyDescent="0.35">
      <c r="B2337" s="183"/>
    </row>
    <row r="2338" spans="2:2" hidden="1" x14ac:dyDescent="0.35">
      <c r="B2338" s="183"/>
    </row>
    <row r="2339" spans="2:2" hidden="1" x14ac:dyDescent="0.35">
      <c r="B2339" s="183"/>
    </row>
    <row r="2340" spans="2:2" hidden="1" x14ac:dyDescent="0.35">
      <c r="B2340" s="183"/>
    </row>
    <row r="2341" spans="2:2" hidden="1" x14ac:dyDescent="0.35">
      <c r="B2341" s="183"/>
    </row>
    <row r="2342" spans="2:2" hidden="1" x14ac:dyDescent="0.35">
      <c r="B2342" s="183"/>
    </row>
    <row r="2343" spans="2:2" hidden="1" x14ac:dyDescent="0.35">
      <c r="B2343" s="183"/>
    </row>
    <row r="2344" spans="2:2" hidden="1" x14ac:dyDescent="0.35">
      <c r="B2344" s="183"/>
    </row>
    <row r="2345" spans="2:2" hidden="1" x14ac:dyDescent="0.35">
      <c r="B2345" s="183"/>
    </row>
    <row r="2346" spans="2:2" hidden="1" x14ac:dyDescent="0.35">
      <c r="B2346" s="183"/>
    </row>
    <row r="2347" spans="2:2" hidden="1" x14ac:dyDescent="0.35">
      <c r="B2347" s="183"/>
    </row>
    <row r="2348" spans="2:2" hidden="1" x14ac:dyDescent="0.35">
      <c r="B2348" s="183"/>
    </row>
    <row r="2349" spans="2:2" hidden="1" x14ac:dyDescent="0.35">
      <c r="B2349" s="183"/>
    </row>
    <row r="2350" spans="2:2" hidden="1" x14ac:dyDescent="0.35">
      <c r="B2350" s="183"/>
    </row>
    <row r="2351" spans="2:2" hidden="1" x14ac:dyDescent="0.35">
      <c r="B2351" s="183"/>
    </row>
    <row r="2352" spans="2:2" hidden="1" x14ac:dyDescent="0.35">
      <c r="B2352" s="183"/>
    </row>
    <row r="2353" spans="2:2" hidden="1" x14ac:dyDescent="0.35">
      <c r="B2353" s="183"/>
    </row>
    <row r="2354" spans="2:2" hidden="1" x14ac:dyDescent="0.35">
      <c r="B2354" s="183"/>
    </row>
    <row r="2355" spans="2:2" hidden="1" x14ac:dyDescent="0.35">
      <c r="B2355" s="183"/>
    </row>
    <row r="2356" spans="2:2" hidden="1" x14ac:dyDescent="0.35">
      <c r="B2356" s="183"/>
    </row>
    <row r="2357" spans="2:2" hidden="1" x14ac:dyDescent="0.35">
      <c r="B2357" s="183"/>
    </row>
    <row r="2358" spans="2:2" hidden="1" x14ac:dyDescent="0.35">
      <c r="B2358" s="183"/>
    </row>
    <row r="2359" spans="2:2" hidden="1" x14ac:dyDescent="0.35">
      <c r="B2359" s="183"/>
    </row>
    <row r="2360" spans="2:2" hidden="1" x14ac:dyDescent="0.35">
      <c r="B2360" s="183"/>
    </row>
    <row r="2361" spans="2:2" hidden="1" x14ac:dyDescent="0.35">
      <c r="B2361" s="183"/>
    </row>
    <row r="2362" spans="2:2" hidden="1" x14ac:dyDescent="0.35">
      <c r="B2362" s="183"/>
    </row>
    <row r="2363" spans="2:2" hidden="1" x14ac:dyDescent="0.35">
      <c r="B2363" s="183"/>
    </row>
    <row r="2364" spans="2:2" hidden="1" x14ac:dyDescent="0.35">
      <c r="B2364" s="183"/>
    </row>
    <row r="2365" spans="2:2" hidden="1" x14ac:dyDescent="0.35">
      <c r="B2365" s="183"/>
    </row>
    <row r="2366" spans="2:2" hidden="1" x14ac:dyDescent="0.35">
      <c r="B2366" s="183"/>
    </row>
    <row r="2367" spans="2:2" hidden="1" x14ac:dyDescent="0.35">
      <c r="B2367" s="183"/>
    </row>
    <row r="2368" spans="2:2" hidden="1" x14ac:dyDescent="0.35">
      <c r="B2368" s="183"/>
    </row>
    <row r="2369" spans="2:2" hidden="1" x14ac:dyDescent="0.35">
      <c r="B2369" s="183"/>
    </row>
    <row r="2370" spans="2:2" hidden="1" x14ac:dyDescent="0.35">
      <c r="B2370" s="183"/>
    </row>
    <row r="2371" spans="2:2" hidden="1" x14ac:dyDescent="0.35">
      <c r="B2371" s="183"/>
    </row>
    <row r="2372" spans="2:2" hidden="1" x14ac:dyDescent="0.35">
      <c r="B2372" s="183"/>
    </row>
    <row r="2373" spans="2:2" hidden="1" x14ac:dyDescent="0.35">
      <c r="B2373" s="183"/>
    </row>
    <row r="2374" spans="2:2" hidden="1" x14ac:dyDescent="0.35">
      <c r="B2374" s="183"/>
    </row>
    <row r="2375" spans="2:2" hidden="1" x14ac:dyDescent="0.35">
      <c r="B2375" s="183"/>
    </row>
    <row r="2376" spans="2:2" hidden="1" x14ac:dyDescent="0.35">
      <c r="B2376" s="183"/>
    </row>
    <row r="2377" spans="2:2" hidden="1" x14ac:dyDescent="0.35">
      <c r="B2377" s="183"/>
    </row>
    <row r="2378" spans="2:2" hidden="1" x14ac:dyDescent="0.35">
      <c r="B2378" s="183"/>
    </row>
    <row r="2379" spans="2:2" hidden="1" x14ac:dyDescent="0.35">
      <c r="B2379" s="183"/>
    </row>
    <row r="2380" spans="2:2" hidden="1" x14ac:dyDescent="0.35">
      <c r="B2380" s="183"/>
    </row>
    <row r="2381" spans="2:2" hidden="1" x14ac:dyDescent="0.35">
      <c r="B2381" s="183"/>
    </row>
    <row r="2382" spans="2:2" hidden="1" x14ac:dyDescent="0.35">
      <c r="B2382" s="183"/>
    </row>
    <row r="2383" spans="2:2" hidden="1" x14ac:dyDescent="0.35">
      <c r="B2383" s="183"/>
    </row>
    <row r="2384" spans="2:2" hidden="1" x14ac:dyDescent="0.35">
      <c r="B2384" s="183"/>
    </row>
    <row r="2385" spans="2:2" hidden="1" x14ac:dyDescent="0.35">
      <c r="B2385" s="183"/>
    </row>
    <row r="2386" spans="2:2" hidden="1" x14ac:dyDescent="0.35">
      <c r="B2386" s="183"/>
    </row>
    <row r="2387" spans="2:2" hidden="1" x14ac:dyDescent="0.35">
      <c r="B2387" s="183"/>
    </row>
    <row r="2388" spans="2:2" hidden="1" x14ac:dyDescent="0.35">
      <c r="B2388" s="183"/>
    </row>
    <row r="2389" spans="2:2" hidden="1" x14ac:dyDescent="0.35">
      <c r="B2389" s="183"/>
    </row>
    <row r="2390" spans="2:2" hidden="1" x14ac:dyDescent="0.35">
      <c r="B2390" s="183"/>
    </row>
    <row r="2391" spans="2:2" hidden="1" x14ac:dyDescent="0.35">
      <c r="B2391" s="183"/>
    </row>
    <row r="2392" spans="2:2" hidden="1" x14ac:dyDescent="0.35">
      <c r="B2392" s="183"/>
    </row>
    <row r="2393" spans="2:2" hidden="1" x14ac:dyDescent="0.35">
      <c r="B2393" s="183"/>
    </row>
    <row r="2394" spans="2:2" hidden="1" x14ac:dyDescent="0.35">
      <c r="B2394" s="183"/>
    </row>
    <row r="2395" spans="2:2" hidden="1" x14ac:dyDescent="0.35">
      <c r="B2395" s="183"/>
    </row>
    <row r="2396" spans="2:2" hidden="1" x14ac:dyDescent="0.35">
      <c r="B2396" s="183"/>
    </row>
    <row r="2397" spans="2:2" hidden="1" x14ac:dyDescent="0.35">
      <c r="B2397" s="183"/>
    </row>
    <row r="2398" spans="2:2" hidden="1" x14ac:dyDescent="0.35">
      <c r="B2398" s="183"/>
    </row>
    <row r="2399" spans="2:2" hidden="1" x14ac:dyDescent="0.35">
      <c r="B2399" s="183"/>
    </row>
    <row r="2400" spans="2:2" hidden="1" x14ac:dyDescent="0.35">
      <c r="B2400" s="183"/>
    </row>
    <row r="2401" spans="2:2" hidden="1" x14ac:dyDescent="0.35">
      <c r="B2401" s="183"/>
    </row>
    <row r="2402" spans="2:2" hidden="1" x14ac:dyDescent="0.35">
      <c r="B2402" s="183"/>
    </row>
    <row r="2403" spans="2:2" hidden="1" x14ac:dyDescent="0.35">
      <c r="B2403" s="183"/>
    </row>
    <row r="2404" spans="2:2" hidden="1" x14ac:dyDescent="0.35">
      <c r="B2404" s="183"/>
    </row>
    <row r="2405" spans="2:2" hidden="1" x14ac:dyDescent="0.35">
      <c r="B2405" s="183"/>
    </row>
    <row r="2406" spans="2:2" hidden="1" x14ac:dyDescent="0.35">
      <c r="B2406" s="183"/>
    </row>
    <row r="2407" spans="2:2" hidden="1" x14ac:dyDescent="0.35">
      <c r="B2407" s="183"/>
    </row>
    <row r="2408" spans="2:2" hidden="1" x14ac:dyDescent="0.35">
      <c r="B2408" s="183"/>
    </row>
    <row r="2409" spans="2:2" hidden="1" x14ac:dyDescent="0.35">
      <c r="B2409" s="183"/>
    </row>
    <row r="2410" spans="2:2" hidden="1" x14ac:dyDescent="0.35">
      <c r="B2410" s="183"/>
    </row>
    <row r="2411" spans="2:2" hidden="1" x14ac:dyDescent="0.35">
      <c r="B2411" s="183"/>
    </row>
    <row r="2412" spans="2:2" hidden="1" x14ac:dyDescent="0.35">
      <c r="B2412" s="183"/>
    </row>
    <row r="2413" spans="2:2" hidden="1" x14ac:dyDescent="0.35">
      <c r="B2413" s="183"/>
    </row>
    <row r="2414" spans="2:2" hidden="1" x14ac:dyDescent="0.35">
      <c r="B2414" s="183"/>
    </row>
    <row r="2415" spans="2:2" hidden="1" x14ac:dyDescent="0.35">
      <c r="B2415" s="183"/>
    </row>
    <row r="2416" spans="2:2" hidden="1" x14ac:dyDescent="0.35">
      <c r="B2416" s="183"/>
    </row>
    <row r="2417" spans="2:2" hidden="1" x14ac:dyDescent="0.35">
      <c r="B2417" s="183"/>
    </row>
    <row r="2418" spans="2:2" hidden="1" x14ac:dyDescent="0.35">
      <c r="B2418" s="183"/>
    </row>
    <row r="2419" spans="2:2" hidden="1" x14ac:dyDescent="0.35">
      <c r="B2419" s="183"/>
    </row>
    <row r="2420" spans="2:2" hidden="1" x14ac:dyDescent="0.35">
      <c r="B2420" s="183"/>
    </row>
    <row r="2421" spans="2:2" hidden="1" x14ac:dyDescent="0.35">
      <c r="B2421" s="183"/>
    </row>
    <row r="2422" spans="2:2" hidden="1" x14ac:dyDescent="0.35">
      <c r="B2422" s="183"/>
    </row>
    <row r="2423" spans="2:2" hidden="1" x14ac:dyDescent="0.35">
      <c r="B2423" s="183"/>
    </row>
    <row r="2424" spans="2:2" hidden="1" x14ac:dyDescent="0.35">
      <c r="B2424" s="183"/>
    </row>
    <row r="2425" spans="2:2" hidden="1" x14ac:dyDescent="0.35">
      <c r="B2425" s="183"/>
    </row>
    <row r="2426" spans="2:2" hidden="1" x14ac:dyDescent="0.35">
      <c r="B2426" s="183"/>
    </row>
    <row r="2427" spans="2:2" hidden="1" x14ac:dyDescent="0.35">
      <c r="B2427" s="183"/>
    </row>
    <row r="2428" spans="2:2" hidden="1" x14ac:dyDescent="0.35">
      <c r="B2428" s="183"/>
    </row>
    <row r="2429" spans="2:2" hidden="1" x14ac:dyDescent="0.35">
      <c r="B2429" s="183"/>
    </row>
    <row r="2430" spans="2:2" hidden="1" x14ac:dyDescent="0.35">
      <c r="B2430" s="183"/>
    </row>
    <row r="2431" spans="2:2" hidden="1" x14ac:dyDescent="0.35">
      <c r="B2431" s="183"/>
    </row>
    <row r="2432" spans="2:2" hidden="1" x14ac:dyDescent="0.35">
      <c r="B2432" s="183"/>
    </row>
    <row r="2433" spans="2:2" hidden="1" x14ac:dyDescent="0.35">
      <c r="B2433" s="183"/>
    </row>
    <row r="2434" spans="2:2" hidden="1" x14ac:dyDescent="0.35">
      <c r="B2434" s="183"/>
    </row>
    <row r="2435" spans="2:2" hidden="1" x14ac:dyDescent="0.35">
      <c r="B2435" s="183"/>
    </row>
    <row r="2436" spans="2:2" hidden="1" x14ac:dyDescent="0.35">
      <c r="B2436" s="183"/>
    </row>
    <row r="2437" spans="2:2" hidden="1" x14ac:dyDescent="0.35">
      <c r="B2437" s="183"/>
    </row>
    <row r="2438" spans="2:2" hidden="1" x14ac:dyDescent="0.35">
      <c r="B2438" s="183"/>
    </row>
    <row r="2439" spans="2:2" hidden="1" x14ac:dyDescent="0.35">
      <c r="B2439" s="183"/>
    </row>
    <row r="2440" spans="2:2" hidden="1" x14ac:dyDescent="0.35">
      <c r="B2440" s="183"/>
    </row>
    <row r="2441" spans="2:2" hidden="1" x14ac:dyDescent="0.35">
      <c r="B2441" s="183"/>
    </row>
    <row r="2442" spans="2:2" hidden="1" x14ac:dyDescent="0.35">
      <c r="B2442" s="183"/>
    </row>
    <row r="2443" spans="2:2" hidden="1" x14ac:dyDescent="0.35">
      <c r="B2443" s="183"/>
    </row>
    <row r="2444" spans="2:2" hidden="1" x14ac:dyDescent="0.35">
      <c r="B2444" s="183"/>
    </row>
    <row r="2445" spans="2:2" hidden="1" x14ac:dyDescent="0.35">
      <c r="B2445" s="183"/>
    </row>
    <row r="2446" spans="2:2" hidden="1" x14ac:dyDescent="0.35">
      <c r="B2446" s="183"/>
    </row>
    <row r="2447" spans="2:2" hidden="1" x14ac:dyDescent="0.35">
      <c r="B2447" s="183"/>
    </row>
    <row r="2448" spans="2:2" hidden="1" x14ac:dyDescent="0.35">
      <c r="B2448" s="183"/>
    </row>
    <row r="2449" spans="2:2" hidden="1" x14ac:dyDescent="0.35">
      <c r="B2449" s="183"/>
    </row>
    <row r="2450" spans="2:2" hidden="1" x14ac:dyDescent="0.35">
      <c r="B2450" s="183"/>
    </row>
    <row r="2451" spans="2:2" hidden="1" x14ac:dyDescent="0.35">
      <c r="B2451" s="183"/>
    </row>
    <row r="2452" spans="2:2" hidden="1" x14ac:dyDescent="0.35">
      <c r="B2452" s="183"/>
    </row>
    <row r="2453" spans="2:2" hidden="1" x14ac:dyDescent="0.35">
      <c r="B2453" s="183"/>
    </row>
    <row r="2454" spans="2:2" hidden="1" x14ac:dyDescent="0.35">
      <c r="B2454" s="183"/>
    </row>
    <row r="2455" spans="2:2" hidden="1" x14ac:dyDescent="0.35">
      <c r="B2455" s="183"/>
    </row>
    <row r="2456" spans="2:2" hidden="1" x14ac:dyDescent="0.35">
      <c r="B2456" s="183"/>
    </row>
    <row r="2457" spans="2:2" hidden="1" x14ac:dyDescent="0.35">
      <c r="B2457" s="183"/>
    </row>
    <row r="2458" spans="2:2" hidden="1" x14ac:dyDescent="0.35">
      <c r="B2458" s="183"/>
    </row>
    <row r="2459" spans="2:2" hidden="1" x14ac:dyDescent="0.35">
      <c r="B2459" s="183"/>
    </row>
    <row r="2460" spans="2:2" hidden="1" x14ac:dyDescent="0.35">
      <c r="B2460" s="183"/>
    </row>
    <row r="2461" spans="2:2" hidden="1" x14ac:dyDescent="0.35">
      <c r="B2461" s="183"/>
    </row>
    <row r="2462" spans="2:2" hidden="1" x14ac:dyDescent="0.35">
      <c r="B2462" s="183"/>
    </row>
    <row r="2463" spans="2:2" hidden="1" x14ac:dyDescent="0.35">
      <c r="B2463" s="183"/>
    </row>
    <row r="2464" spans="2:2" hidden="1" x14ac:dyDescent="0.35">
      <c r="B2464" s="183"/>
    </row>
    <row r="2465" spans="2:2" hidden="1" x14ac:dyDescent="0.35">
      <c r="B2465" s="183"/>
    </row>
    <row r="2466" spans="2:2" hidden="1" x14ac:dyDescent="0.35">
      <c r="B2466" s="183"/>
    </row>
    <row r="2467" spans="2:2" hidden="1" x14ac:dyDescent="0.35">
      <c r="B2467" s="183"/>
    </row>
    <row r="2468" spans="2:2" hidden="1" x14ac:dyDescent="0.35">
      <c r="B2468" s="183"/>
    </row>
    <row r="2469" spans="2:2" hidden="1" x14ac:dyDescent="0.35">
      <c r="B2469" s="183"/>
    </row>
    <row r="2470" spans="2:2" hidden="1" x14ac:dyDescent="0.35">
      <c r="B2470" s="183"/>
    </row>
    <row r="2471" spans="2:2" hidden="1" x14ac:dyDescent="0.35">
      <c r="B2471" s="183"/>
    </row>
    <row r="2472" spans="2:2" hidden="1" x14ac:dyDescent="0.35">
      <c r="B2472" s="183"/>
    </row>
    <row r="2473" spans="2:2" hidden="1" x14ac:dyDescent="0.35">
      <c r="B2473" s="183"/>
    </row>
    <row r="2474" spans="2:2" hidden="1" x14ac:dyDescent="0.35">
      <c r="B2474" s="183"/>
    </row>
    <row r="2475" spans="2:2" hidden="1" x14ac:dyDescent="0.35">
      <c r="B2475" s="183"/>
    </row>
    <row r="2476" spans="2:2" hidden="1" x14ac:dyDescent="0.35">
      <c r="B2476" s="183"/>
    </row>
    <row r="2477" spans="2:2" hidden="1" x14ac:dyDescent="0.35">
      <c r="B2477" s="183"/>
    </row>
    <row r="2478" spans="2:2" hidden="1" x14ac:dyDescent="0.35">
      <c r="B2478" s="183"/>
    </row>
    <row r="2479" spans="2:2" hidden="1" x14ac:dyDescent="0.35">
      <c r="B2479" s="183"/>
    </row>
    <row r="2480" spans="2:2" hidden="1" x14ac:dyDescent="0.35">
      <c r="B2480" s="183"/>
    </row>
    <row r="2481" spans="2:2" hidden="1" x14ac:dyDescent="0.35">
      <c r="B2481" s="183"/>
    </row>
    <row r="2482" spans="2:2" hidden="1" x14ac:dyDescent="0.35">
      <c r="B2482" s="183"/>
    </row>
    <row r="2483" spans="2:2" hidden="1" x14ac:dyDescent="0.35">
      <c r="B2483" s="183"/>
    </row>
    <row r="2484" spans="2:2" hidden="1" x14ac:dyDescent="0.35">
      <c r="B2484" s="183"/>
    </row>
    <row r="2485" spans="2:2" hidden="1" x14ac:dyDescent="0.35">
      <c r="B2485" s="183"/>
    </row>
    <row r="2486" spans="2:2" hidden="1" x14ac:dyDescent="0.35">
      <c r="B2486" s="183"/>
    </row>
    <row r="2487" spans="2:2" hidden="1" x14ac:dyDescent="0.35">
      <c r="B2487" s="183"/>
    </row>
    <row r="2488" spans="2:2" hidden="1" x14ac:dyDescent="0.35">
      <c r="B2488" s="183"/>
    </row>
    <row r="2489" spans="2:2" hidden="1" x14ac:dyDescent="0.35">
      <c r="B2489" s="183"/>
    </row>
    <row r="2490" spans="2:2" hidden="1" x14ac:dyDescent="0.35">
      <c r="B2490" s="183"/>
    </row>
    <row r="2491" spans="2:2" hidden="1" x14ac:dyDescent="0.35">
      <c r="B2491" s="183"/>
    </row>
    <row r="2492" spans="2:2" hidden="1" x14ac:dyDescent="0.35">
      <c r="B2492" s="183"/>
    </row>
  </sheetData>
  <sheetProtection algorithmName="SHA-512" hashValue="pgddeZeFHvb3yMg+YhyHdMGs1M8nmu3gHyMij4k4vrK4/FNmSlOQ7qP2RwaZttYIMr4SFOQAeY65W0Zq0WeIEQ==" saltValue="JYCB9RVdaC6WrLcRDj6t5A==" spinCount="100000" sheet="1" sort="0" autoFilter="0"/>
  <phoneticPr fontId="6" type="noConversion"/>
  <dataValidations count="6">
    <dataValidation type="date" operator="greaterThanOrEqual" allowBlank="1" showErrorMessage="1" errorTitle="Error" error="You have entered an invalid date! The format must be (mm/dd/yyyy)." sqref="C24:C1048576 C6:C7 C9:C10" xr:uid="{00000000-0002-0000-0600-000001000000}">
      <formula1>1/1/1970</formula1>
      <formula2>12/31/2050</formula2>
    </dataValidation>
    <dataValidation type="time" operator="greaterThanOrEqual" allowBlank="1" showErrorMessage="1" errorTitle="Error" error="You have entered an invalid time! The format must be (hh:mm)." sqref="F1:F7 D1:D7 D9:D10 F9:F10 D24:D1048576 F24:F1048576" xr:uid="{00000000-0002-0000-0600-000002000000}">
      <formula1>0</formula1>
    </dataValidation>
    <dataValidation operator="greaterThanOrEqual" allowBlank="1" showErrorMessage="1" errorTitle="Error" error="You have entered an invalid time! The format must be (hh:mm)." sqref="D13:D14 F13:F14" xr:uid="{00000000-0002-0000-0600-000003000000}"/>
    <dataValidation operator="greaterThanOrEqual" allowBlank="1" showErrorMessage="1" errorTitle="Error" error="You have entered an invalid date! The format must be (mm/dd/yyyy)." sqref="C13:C14" xr:uid="{00000000-0002-0000-0600-000004000000}"/>
    <dataValidation type="list" allowBlank="1" showInputMessage="1" showErrorMessage="1" sqref="B24:B523" xr:uid="{00000000-0002-0000-0600-000000000000}">
      <formula1>EngineList</formula1>
    </dataValidation>
    <dataValidation type="date" operator="greaterThanOrEqual" allowBlank="1" showInputMessage="1" showErrorMessage="1" sqref="E24:E1048576" xr:uid="{DB730B70-E584-45BF-A934-BAAC3BBC8575}">
      <formula1>C24</formula1>
    </dataValidation>
  </dataValidation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0758A-ED95-4A33-8ECD-52496794ACDA}">
  <sheetPr codeName="Sheet7">
    <tabColor theme="7" tint="0.59999389629810485"/>
  </sheetPr>
  <dimension ref="B1:H523"/>
  <sheetViews>
    <sheetView showGridLines="0" topLeftCell="B7" workbookViewId="0">
      <selection activeCell="B11" sqref="B11"/>
    </sheetView>
  </sheetViews>
  <sheetFormatPr defaultColWidth="0" defaultRowHeight="14.5" zeroHeight="1" x14ac:dyDescent="0.35"/>
  <cols>
    <col min="1" max="1" width="9.08984375" style="116" hidden="1" customWidth="1"/>
    <col min="2" max="2" width="15.90625" style="116" customWidth="1"/>
    <col min="3" max="3" width="32.54296875" style="116" customWidth="1"/>
    <col min="4" max="4" width="18.6328125" style="127" customWidth="1"/>
    <col min="5" max="5" width="18.6328125" style="128" customWidth="1"/>
    <col min="6" max="6" width="18.6328125" style="127" customWidth="1"/>
    <col min="7" max="7" width="18.6328125" style="128" customWidth="1"/>
    <col min="8" max="8" width="36.08984375" style="116" customWidth="1"/>
    <col min="9" max="16384" width="9.08984375" style="116" hidden="1"/>
  </cols>
  <sheetData>
    <row r="1" spans="2:8" s="244" customFormat="1" ht="29" hidden="1" x14ac:dyDescent="0.35">
      <c r="B1" s="243" t="str">
        <f>Welcome!A1</f>
        <v>DO NOT REMOVE OR EDIT INFORMATION IN ROWS 1 THROUGH 5
FOR INTERNAL USE ONLY</v>
      </c>
      <c r="C1" s="243"/>
      <c r="D1" s="243"/>
      <c r="E1" s="243"/>
      <c r="F1" s="243"/>
      <c r="G1" s="243"/>
      <c r="H1" s="243"/>
    </row>
    <row r="2" spans="2:8" s="246" customFormat="1" hidden="1" x14ac:dyDescent="0.35">
      <c r="B2" s="245" t="str">
        <f>Welcome!A2</f>
        <v>Template Name</v>
      </c>
      <c r="C2" s="245" t="str">
        <f>Welcome!B2</f>
        <v>63.6650 Semiannual and Annual Report</v>
      </c>
      <c r="D2" s="245"/>
      <c r="E2" s="245"/>
      <c r="F2" s="245"/>
      <c r="G2" s="245"/>
      <c r="H2" s="245"/>
    </row>
    <row r="3" spans="2:8" s="246" customFormat="1" hidden="1" x14ac:dyDescent="0.35">
      <c r="B3" s="245" t="str">
        <f>Welcome!A3</f>
        <v>CitationID</v>
      </c>
      <c r="C3" s="245" t="str">
        <f>Welcome!B3</f>
        <v>63.6650(h)(3) and (i)</v>
      </c>
      <c r="D3" s="245"/>
      <c r="E3" s="245"/>
      <c r="F3" s="245"/>
      <c r="G3" s="245"/>
      <c r="H3" s="245"/>
    </row>
    <row r="4" spans="2:8" s="246" customFormat="1" hidden="1" x14ac:dyDescent="0.35">
      <c r="B4" s="245" t="str">
        <f>Welcome!A4</f>
        <v>Template Version</v>
      </c>
      <c r="C4" s="245" t="str">
        <f>Welcome!B4</f>
        <v>v5.00</v>
      </c>
      <c r="D4" s="245"/>
      <c r="E4" s="245"/>
      <c r="F4" s="245"/>
      <c r="G4" s="245"/>
      <c r="H4" s="245"/>
    </row>
    <row r="5" spans="2:8" s="246" customFormat="1" ht="31.5" hidden="1" customHeight="1" x14ac:dyDescent="0.35">
      <c r="B5" s="245" t="str">
        <f>Welcome!A5</f>
        <v>Last Updated Date</v>
      </c>
      <c r="C5" s="220">
        <f>Welcome!B5</f>
        <v>45530</v>
      </c>
      <c r="D5" s="245"/>
      <c r="E5" s="245"/>
      <c r="F5" s="245"/>
      <c r="G5" s="245"/>
      <c r="H5" s="245"/>
    </row>
    <row r="6" spans="2:8" s="246" customFormat="1" hidden="1" x14ac:dyDescent="0.35"/>
    <row r="7" spans="2:8" s="246" customFormat="1" x14ac:dyDescent="0.35">
      <c r="B7" s="242" t="s">
        <v>93</v>
      </c>
      <c r="C7" s="247"/>
    </row>
    <row r="8" spans="2:8" s="246" customFormat="1" ht="15" thickBot="1" x14ac:dyDescent="0.4">
      <c r="B8" s="133" t="s">
        <v>94</v>
      </c>
      <c r="C8" s="247"/>
    </row>
    <row r="9" spans="2:8" s="246" customFormat="1" hidden="1" x14ac:dyDescent="0.35"/>
    <row r="10" spans="2:8" s="246" customFormat="1" ht="15" hidden="1" thickBot="1" x14ac:dyDescent="0.4"/>
    <row r="11" spans="2:8" s="248" customFormat="1" x14ac:dyDescent="0.35">
      <c r="C11" s="249" t="s">
        <v>245</v>
      </c>
      <c r="D11" s="250"/>
      <c r="E11" s="250"/>
      <c r="F11" s="250"/>
      <c r="G11" s="250"/>
      <c r="H11" s="251"/>
    </row>
    <row r="12" spans="2:8" s="255" customFormat="1" ht="58.5" thickBot="1" x14ac:dyDescent="0.4">
      <c r="B12" s="252" t="s">
        <v>246</v>
      </c>
      <c r="C12" s="253" t="s">
        <v>247</v>
      </c>
      <c r="D12" s="253" t="s">
        <v>248</v>
      </c>
      <c r="E12" s="253" t="s">
        <v>249</v>
      </c>
      <c r="F12" s="253" t="s">
        <v>250</v>
      </c>
      <c r="G12" s="253" t="s">
        <v>251</v>
      </c>
      <c r="H12" s="254" t="s">
        <v>252</v>
      </c>
    </row>
    <row r="13" spans="2:8" s="244" customFormat="1" x14ac:dyDescent="0.35">
      <c r="B13" s="256" t="s">
        <v>71</v>
      </c>
      <c r="C13" s="257" t="s">
        <v>253</v>
      </c>
      <c r="D13" s="257" t="s">
        <v>254</v>
      </c>
      <c r="E13" s="257" t="s">
        <v>255</v>
      </c>
      <c r="F13" s="257" t="s">
        <v>256</v>
      </c>
      <c r="G13" s="257" t="s">
        <v>257</v>
      </c>
      <c r="H13" s="258" t="s">
        <v>258</v>
      </c>
    </row>
    <row r="14" spans="2:8" s="244" customFormat="1" x14ac:dyDescent="0.35">
      <c r="B14" s="259" t="s">
        <v>47</v>
      </c>
      <c r="C14" s="260" t="s">
        <v>259</v>
      </c>
      <c r="D14" s="260" t="s">
        <v>243</v>
      </c>
      <c r="E14" s="260" t="s">
        <v>112</v>
      </c>
      <c r="F14" s="260" t="s">
        <v>260</v>
      </c>
      <c r="G14" s="260" t="s">
        <v>112</v>
      </c>
      <c r="H14" s="261" t="s">
        <v>261</v>
      </c>
    </row>
    <row r="15" spans="2:8" s="244" customFormat="1" hidden="1" x14ac:dyDescent="0.35">
      <c r="B15" s="259" t="s">
        <v>55</v>
      </c>
      <c r="C15" s="260" t="s">
        <v>55</v>
      </c>
      <c r="D15" s="260" t="s">
        <v>55</v>
      </c>
      <c r="E15" s="260" t="s">
        <v>55</v>
      </c>
      <c r="F15" s="260" t="s">
        <v>55</v>
      </c>
      <c r="G15" s="260" t="s">
        <v>55</v>
      </c>
      <c r="H15" s="261" t="s">
        <v>55</v>
      </c>
    </row>
    <row r="16" spans="2:8" s="244" customFormat="1" hidden="1" x14ac:dyDescent="0.35">
      <c r="B16" s="259" t="s">
        <v>55</v>
      </c>
      <c r="C16" s="260" t="s">
        <v>55</v>
      </c>
      <c r="D16" s="260" t="s">
        <v>55</v>
      </c>
      <c r="E16" s="260" t="s">
        <v>55</v>
      </c>
      <c r="F16" s="260" t="s">
        <v>55</v>
      </c>
      <c r="G16" s="260" t="s">
        <v>55</v>
      </c>
      <c r="H16" s="261" t="s">
        <v>55</v>
      </c>
    </row>
    <row r="17" spans="2:8" s="244" customFormat="1" hidden="1" x14ac:dyDescent="0.35">
      <c r="B17" s="259" t="s">
        <v>55</v>
      </c>
      <c r="C17" s="260" t="s">
        <v>55</v>
      </c>
      <c r="D17" s="260" t="s">
        <v>55</v>
      </c>
      <c r="E17" s="260" t="s">
        <v>55</v>
      </c>
      <c r="F17" s="260" t="s">
        <v>55</v>
      </c>
      <c r="G17" s="260" t="s">
        <v>55</v>
      </c>
      <c r="H17" s="261" t="s">
        <v>55</v>
      </c>
    </row>
    <row r="18" spans="2:8" s="244" customFormat="1" hidden="1" x14ac:dyDescent="0.35">
      <c r="B18" s="259" t="s">
        <v>55</v>
      </c>
      <c r="C18" s="260" t="s">
        <v>55</v>
      </c>
      <c r="D18" s="260" t="s">
        <v>55</v>
      </c>
      <c r="E18" s="260" t="s">
        <v>55</v>
      </c>
      <c r="F18" s="260" t="s">
        <v>55</v>
      </c>
      <c r="G18" s="260" t="s">
        <v>55</v>
      </c>
      <c r="H18" s="261" t="s">
        <v>55</v>
      </c>
    </row>
    <row r="19" spans="2:8" s="244" customFormat="1" hidden="1" x14ac:dyDescent="0.35">
      <c r="B19" s="259" t="s">
        <v>55</v>
      </c>
      <c r="C19" s="260" t="s">
        <v>55</v>
      </c>
      <c r="D19" s="260" t="s">
        <v>55</v>
      </c>
      <c r="E19" s="260" t="s">
        <v>55</v>
      </c>
      <c r="F19" s="260" t="s">
        <v>55</v>
      </c>
      <c r="G19" s="260" t="s">
        <v>55</v>
      </c>
      <c r="H19" s="261" t="s">
        <v>55</v>
      </c>
    </row>
    <row r="20" spans="2:8" s="244" customFormat="1" hidden="1" x14ac:dyDescent="0.35">
      <c r="B20" s="259" t="s">
        <v>55</v>
      </c>
      <c r="C20" s="260" t="s">
        <v>55</v>
      </c>
      <c r="D20" s="260" t="s">
        <v>55</v>
      </c>
      <c r="E20" s="260" t="s">
        <v>55</v>
      </c>
      <c r="F20" s="260" t="s">
        <v>55</v>
      </c>
      <c r="G20" s="260" t="s">
        <v>55</v>
      </c>
      <c r="H20" s="261" t="s">
        <v>55</v>
      </c>
    </row>
    <row r="21" spans="2:8" s="244" customFormat="1" hidden="1" x14ac:dyDescent="0.35">
      <c r="B21" s="259" t="s">
        <v>55</v>
      </c>
      <c r="C21" s="260" t="s">
        <v>55</v>
      </c>
      <c r="D21" s="260" t="s">
        <v>55</v>
      </c>
      <c r="E21" s="260" t="s">
        <v>55</v>
      </c>
      <c r="F21" s="260" t="s">
        <v>55</v>
      </c>
      <c r="G21" s="260" t="s">
        <v>55</v>
      </c>
      <c r="H21" s="261" t="s">
        <v>55</v>
      </c>
    </row>
    <row r="22" spans="2:8" s="244" customFormat="1" hidden="1" x14ac:dyDescent="0.35">
      <c r="B22" s="259" t="s">
        <v>55</v>
      </c>
      <c r="C22" s="260" t="s">
        <v>55</v>
      </c>
      <c r="D22" s="260" t="s">
        <v>55</v>
      </c>
      <c r="E22" s="260" t="s">
        <v>55</v>
      </c>
      <c r="F22" s="260" t="s">
        <v>55</v>
      </c>
      <c r="G22" s="260" t="s">
        <v>55</v>
      </c>
      <c r="H22" s="261" t="s">
        <v>55</v>
      </c>
    </row>
    <row r="23" spans="2:8" s="244" customFormat="1" hidden="1" x14ac:dyDescent="0.35">
      <c r="B23" s="259" t="s">
        <v>55</v>
      </c>
      <c r="C23" s="260" t="s">
        <v>55</v>
      </c>
      <c r="D23" s="260" t="s">
        <v>55</v>
      </c>
      <c r="E23" s="260" t="s">
        <v>55</v>
      </c>
      <c r="F23" s="260" t="s">
        <v>55</v>
      </c>
      <c r="G23" s="260" t="s">
        <v>55</v>
      </c>
      <c r="H23" s="261" t="s">
        <v>55</v>
      </c>
    </row>
    <row r="24" spans="2:8" x14ac:dyDescent="0.35">
      <c r="B24" s="70"/>
      <c r="C24" s="55"/>
      <c r="D24" s="66"/>
      <c r="E24" s="71"/>
      <c r="F24" s="66"/>
      <c r="G24" s="71"/>
      <c r="H24" s="72"/>
    </row>
    <row r="25" spans="2:8" x14ac:dyDescent="0.35">
      <c r="B25" s="70"/>
      <c r="C25" s="55"/>
      <c r="D25" s="66"/>
      <c r="E25" s="71"/>
      <c r="F25" s="66"/>
      <c r="G25" s="71"/>
      <c r="H25" s="72"/>
    </row>
    <row r="26" spans="2:8" x14ac:dyDescent="0.35">
      <c r="B26" s="70"/>
      <c r="C26" s="55"/>
      <c r="D26" s="66"/>
      <c r="E26" s="71"/>
      <c r="F26" s="66"/>
      <c r="G26" s="71"/>
      <c r="H26" s="72"/>
    </row>
    <row r="27" spans="2:8" x14ac:dyDescent="0.35">
      <c r="B27" s="70"/>
      <c r="C27" s="55"/>
      <c r="D27" s="66"/>
      <c r="E27" s="71"/>
      <c r="F27" s="66"/>
      <c r="G27" s="71"/>
      <c r="H27" s="72"/>
    </row>
    <row r="28" spans="2:8" x14ac:dyDescent="0.35">
      <c r="B28" s="70"/>
      <c r="C28" s="55"/>
      <c r="D28" s="73"/>
      <c r="E28" s="71"/>
      <c r="F28" s="66"/>
      <c r="G28" s="71"/>
      <c r="H28" s="72"/>
    </row>
    <row r="29" spans="2:8" x14ac:dyDescent="0.35">
      <c r="B29" s="70"/>
      <c r="C29" s="55"/>
      <c r="D29" s="66"/>
      <c r="E29" s="71"/>
      <c r="F29" s="66"/>
      <c r="G29" s="71"/>
      <c r="H29" s="72"/>
    </row>
    <row r="30" spans="2:8" x14ac:dyDescent="0.35">
      <c r="B30" s="70"/>
      <c r="C30" s="55"/>
      <c r="D30" s="66"/>
      <c r="E30" s="71"/>
      <c r="F30" s="66"/>
      <c r="G30" s="71"/>
      <c r="H30" s="72"/>
    </row>
    <row r="31" spans="2:8" x14ac:dyDescent="0.35">
      <c r="B31" s="70"/>
      <c r="C31" s="55"/>
      <c r="D31" s="66"/>
      <c r="E31" s="71"/>
      <c r="F31" s="66"/>
      <c r="G31" s="71"/>
      <c r="H31" s="72"/>
    </row>
    <row r="32" spans="2:8" x14ac:dyDescent="0.35">
      <c r="B32" s="70"/>
      <c r="C32" s="55"/>
      <c r="D32" s="66"/>
      <c r="E32" s="71"/>
      <c r="F32" s="66"/>
      <c r="G32" s="71"/>
      <c r="H32" s="72"/>
    </row>
    <row r="33" spans="2:8" x14ac:dyDescent="0.35">
      <c r="B33" s="70"/>
      <c r="C33" s="55"/>
      <c r="D33" s="66"/>
      <c r="E33" s="71"/>
      <c r="F33" s="66"/>
      <c r="G33" s="71"/>
      <c r="H33" s="72"/>
    </row>
    <row r="34" spans="2:8" x14ac:dyDescent="0.35">
      <c r="B34" s="70"/>
      <c r="C34" s="55"/>
      <c r="D34" s="66"/>
      <c r="E34" s="71"/>
      <c r="F34" s="66"/>
      <c r="G34" s="71"/>
      <c r="H34" s="72"/>
    </row>
    <row r="35" spans="2:8" x14ac:dyDescent="0.35">
      <c r="B35" s="70"/>
      <c r="C35" s="55"/>
      <c r="D35" s="66"/>
      <c r="E35" s="71"/>
      <c r="F35" s="66"/>
      <c r="G35" s="71"/>
      <c r="H35" s="72"/>
    </row>
    <row r="36" spans="2:8" x14ac:dyDescent="0.35">
      <c r="B36" s="70"/>
      <c r="C36" s="55"/>
      <c r="D36" s="66"/>
      <c r="E36" s="71"/>
      <c r="F36" s="66"/>
      <c r="G36" s="71"/>
      <c r="H36" s="72"/>
    </row>
    <row r="37" spans="2:8" x14ac:dyDescent="0.35">
      <c r="B37" s="70"/>
      <c r="C37" s="55"/>
      <c r="D37" s="66"/>
      <c r="E37" s="71"/>
      <c r="F37" s="66"/>
      <c r="G37" s="71"/>
      <c r="H37" s="72"/>
    </row>
    <row r="38" spans="2:8" x14ac:dyDescent="0.35">
      <c r="B38" s="70"/>
      <c r="C38" s="55"/>
      <c r="D38" s="66"/>
      <c r="E38" s="71"/>
      <c r="F38" s="66"/>
      <c r="G38" s="71"/>
      <c r="H38" s="72"/>
    </row>
    <row r="39" spans="2:8" x14ac:dyDescent="0.35">
      <c r="B39" s="70"/>
      <c r="C39" s="55"/>
      <c r="D39" s="66"/>
      <c r="E39" s="71"/>
      <c r="F39" s="66"/>
      <c r="G39" s="71"/>
      <c r="H39" s="72"/>
    </row>
    <row r="40" spans="2:8" x14ac:dyDescent="0.35">
      <c r="B40" s="70"/>
      <c r="C40" s="55"/>
      <c r="D40" s="66"/>
      <c r="E40" s="71"/>
      <c r="F40" s="66"/>
      <c r="G40" s="71"/>
      <c r="H40" s="72"/>
    </row>
    <row r="41" spans="2:8" x14ac:dyDescent="0.35">
      <c r="B41" s="70"/>
      <c r="C41" s="55"/>
      <c r="D41" s="66"/>
      <c r="E41" s="71"/>
      <c r="F41" s="66"/>
      <c r="G41" s="71"/>
      <c r="H41" s="72"/>
    </row>
    <row r="42" spans="2:8" x14ac:dyDescent="0.35">
      <c r="B42" s="70"/>
      <c r="C42" s="55"/>
      <c r="D42" s="66"/>
      <c r="E42" s="71"/>
      <c r="F42" s="66"/>
      <c r="G42" s="71"/>
      <c r="H42" s="72"/>
    </row>
    <row r="43" spans="2:8" x14ac:dyDescent="0.35">
      <c r="B43" s="70"/>
      <c r="C43" s="55"/>
      <c r="D43" s="66"/>
      <c r="E43" s="71"/>
      <c r="F43" s="66"/>
      <c r="G43" s="71"/>
      <c r="H43" s="72"/>
    </row>
    <row r="44" spans="2:8" x14ac:dyDescent="0.35">
      <c r="B44" s="70"/>
      <c r="C44" s="55"/>
      <c r="D44" s="66"/>
      <c r="E44" s="71"/>
      <c r="F44" s="66"/>
      <c r="G44" s="71"/>
      <c r="H44" s="72"/>
    </row>
    <row r="45" spans="2:8" x14ac:dyDescent="0.35">
      <c r="B45" s="70"/>
      <c r="C45" s="55"/>
      <c r="D45" s="66"/>
      <c r="E45" s="71"/>
      <c r="F45" s="66"/>
      <c r="G45" s="71"/>
      <c r="H45" s="72"/>
    </row>
    <row r="46" spans="2:8" x14ac:dyDescent="0.35">
      <c r="B46" s="70"/>
      <c r="C46" s="55"/>
      <c r="D46" s="66"/>
      <c r="E46" s="71"/>
      <c r="F46" s="66"/>
      <c r="G46" s="71"/>
      <c r="H46" s="72"/>
    </row>
    <row r="47" spans="2:8" x14ac:dyDescent="0.35">
      <c r="B47" s="70"/>
      <c r="C47" s="55"/>
      <c r="D47" s="66"/>
      <c r="E47" s="71"/>
      <c r="F47" s="66"/>
      <c r="G47" s="71"/>
      <c r="H47" s="72"/>
    </row>
    <row r="48" spans="2:8" x14ac:dyDescent="0.35">
      <c r="B48" s="70"/>
      <c r="C48" s="55"/>
      <c r="D48" s="66"/>
      <c r="E48" s="71"/>
      <c r="F48" s="66"/>
      <c r="G48" s="71"/>
      <c r="H48" s="72"/>
    </row>
    <row r="49" spans="2:8" x14ac:dyDescent="0.35">
      <c r="B49" s="70"/>
      <c r="C49" s="55"/>
      <c r="D49" s="66"/>
      <c r="E49" s="71"/>
      <c r="F49" s="66"/>
      <c r="G49" s="71"/>
      <c r="H49" s="72"/>
    </row>
    <row r="50" spans="2:8" x14ac:dyDescent="0.35">
      <c r="B50" s="70"/>
      <c r="C50" s="55"/>
      <c r="D50" s="66"/>
      <c r="E50" s="71"/>
      <c r="F50" s="66"/>
      <c r="G50" s="71"/>
      <c r="H50" s="72"/>
    </row>
    <row r="51" spans="2:8" x14ac:dyDescent="0.35">
      <c r="B51" s="70"/>
      <c r="C51" s="55"/>
      <c r="D51" s="66"/>
      <c r="E51" s="71"/>
      <c r="F51" s="66"/>
      <c r="G51" s="71"/>
      <c r="H51" s="72"/>
    </row>
    <row r="52" spans="2:8" x14ac:dyDescent="0.35">
      <c r="B52" s="70"/>
      <c r="C52" s="55"/>
      <c r="D52" s="66"/>
      <c r="E52" s="71"/>
      <c r="F52" s="66"/>
      <c r="G52" s="71"/>
      <c r="H52" s="72"/>
    </row>
    <row r="53" spans="2:8" x14ac:dyDescent="0.35">
      <c r="B53" s="70"/>
      <c r="C53" s="55"/>
      <c r="D53" s="66"/>
      <c r="E53" s="71"/>
      <c r="F53" s="66"/>
      <c r="G53" s="71"/>
      <c r="H53" s="72"/>
    </row>
    <row r="54" spans="2:8" x14ac:dyDescent="0.35">
      <c r="B54" s="70"/>
      <c r="C54" s="55"/>
      <c r="D54" s="66"/>
      <c r="E54" s="71"/>
      <c r="F54" s="66"/>
      <c r="G54" s="71"/>
      <c r="H54" s="72"/>
    </row>
    <row r="55" spans="2:8" x14ac:dyDescent="0.35">
      <c r="B55" s="70"/>
      <c r="C55" s="55"/>
      <c r="D55" s="66"/>
      <c r="E55" s="71"/>
      <c r="F55" s="66"/>
      <c r="G55" s="71"/>
      <c r="H55" s="72"/>
    </row>
    <row r="56" spans="2:8" x14ac:dyDescent="0.35">
      <c r="B56" s="70"/>
      <c r="C56" s="55"/>
      <c r="D56" s="66"/>
      <c r="E56" s="71"/>
      <c r="F56" s="66"/>
      <c r="G56" s="71"/>
      <c r="H56" s="72"/>
    </row>
    <row r="57" spans="2:8" x14ac:dyDescent="0.35">
      <c r="B57" s="70"/>
      <c r="C57" s="55"/>
      <c r="D57" s="66"/>
      <c r="E57" s="71"/>
      <c r="F57" s="66"/>
      <c r="G57" s="71"/>
      <c r="H57" s="72"/>
    </row>
    <row r="58" spans="2:8" x14ac:dyDescent="0.35">
      <c r="B58" s="70"/>
      <c r="C58" s="55"/>
      <c r="D58" s="66"/>
      <c r="E58" s="71"/>
      <c r="F58" s="66"/>
      <c r="G58" s="71"/>
      <c r="H58" s="72"/>
    </row>
    <row r="59" spans="2:8" x14ac:dyDescent="0.35">
      <c r="B59" s="70"/>
      <c r="C59" s="55"/>
      <c r="D59" s="66"/>
      <c r="E59" s="71"/>
      <c r="F59" s="66"/>
      <c r="G59" s="71"/>
      <c r="H59" s="72"/>
    </row>
    <row r="60" spans="2:8" x14ac:dyDescent="0.35">
      <c r="B60" s="70"/>
      <c r="C60" s="55"/>
      <c r="D60" s="66"/>
      <c r="E60" s="71"/>
      <c r="F60" s="66"/>
      <c r="G60" s="71"/>
      <c r="H60" s="72"/>
    </row>
    <row r="61" spans="2:8" x14ac:dyDescent="0.35">
      <c r="B61" s="70"/>
      <c r="C61" s="55"/>
      <c r="D61" s="66"/>
      <c r="E61" s="71"/>
      <c r="F61" s="66"/>
      <c r="G61" s="71"/>
      <c r="H61" s="72"/>
    </row>
    <row r="62" spans="2:8" x14ac:dyDescent="0.35">
      <c r="B62" s="70"/>
      <c r="C62" s="55"/>
      <c r="D62" s="66"/>
      <c r="E62" s="71"/>
      <c r="F62" s="66"/>
      <c r="G62" s="71"/>
      <c r="H62" s="72"/>
    </row>
    <row r="63" spans="2:8" x14ac:dyDescent="0.35">
      <c r="B63" s="70"/>
      <c r="C63" s="55"/>
      <c r="D63" s="66"/>
      <c r="E63" s="71"/>
      <c r="F63" s="66"/>
      <c r="G63" s="71"/>
      <c r="H63" s="72"/>
    </row>
    <row r="64" spans="2:8" x14ac:dyDescent="0.35">
      <c r="B64" s="70"/>
      <c r="C64" s="55"/>
      <c r="D64" s="66"/>
      <c r="E64" s="71"/>
      <c r="F64" s="66"/>
      <c r="G64" s="71"/>
      <c r="H64" s="72"/>
    </row>
    <row r="65" spans="2:8" x14ac:dyDescent="0.35">
      <c r="B65" s="70"/>
      <c r="C65" s="55"/>
      <c r="D65" s="66"/>
      <c r="E65" s="71"/>
      <c r="F65" s="66"/>
      <c r="G65" s="71"/>
      <c r="H65" s="72"/>
    </row>
    <row r="66" spans="2:8" x14ac:dyDescent="0.35">
      <c r="B66" s="70"/>
      <c r="C66" s="55"/>
      <c r="D66" s="66"/>
      <c r="E66" s="71"/>
      <c r="F66" s="66"/>
      <c r="G66" s="71"/>
      <c r="H66" s="72"/>
    </row>
    <row r="67" spans="2:8" x14ac:dyDescent="0.35">
      <c r="B67" s="70"/>
      <c r="C67" s="55"/>
      <c r="D67" s="66"/>
      <c r="E67" s="71"/>
      <c r="F67" s="66"/>
      <c r="G67" s="71"/>
      <c r="H67" s="72"/>
    </row>
    <row r="68" spans="2:8" x14ac:dyDescent="0.35">
      <c r="B68" s="70"/>
      <c r="C68" s="55"/>
      <c r="D68" s="66"/>
      <c r="E68" s="71"/>
      <c r="F68" s="66"/>
      <c r="G68" s="71"/>
      <c r="H68" s="72"/>
    </row>
    <row r="69" spans="2:8" x14ac:dyDescent="0.35">
      <c r="B69" s="70"/>
      <c r="C69" s="55"/>
      <c r="D69" s="66"/>
      <c r="E69" s="71"/>
      <c r="F69" s="66"/>
      <c r="G69" s="71"/>
      <c r="H69" s="72"/>
    </row>
    <row r="70" spans="2:8" x14ac:dyDescent="0.35">
      <c r="B70" s="70"/>
      <c r="C70" s="55"/>
      <c r="D70" s="66"/>
      <c r="E70" s="71"/>
      <c r="F70" s="66"/>
      <c r="G70" s="71"/>
      <c r="H70" s="72"/>
    </row>
    <row r="71" spans="2:8" x14ac:dyDescent="0.35">
      <c r="B71" s="70"/>
      <c r="C71" s="55"/>
      <c r="D71" s="66"/>
      <c r="E71" s="71"/>
      <c r="F71" s="66"/>
      <c r="G71" s="71"/>
      <c r="H71" s="72"/>
    </row>
    <row r="72" spans="2:8" x14ac:dyDescent="0.35">
      <c r="B72" s="70"/>
      <c r="C72" s="55"/>
      <c r="D72" s="66"/>
      <c r="E72" s="71"/>
      <c r="F72" s="66"/>
      <c r="G72" s="71"/>
      <c r="H72" s="72"/>
    </row>
    <row r="73" spans="2:8" x14ac:dyDescent="0.35">
      <c r="B73" s="70"/>
      <c r="C73" s="55"/>
      <c r="D73" s="66"/>
      <c r="E73" s="71"/>
      <c r="F73" s="66"/>
      <c r="G73" s="71"/>
      <c r="H73" s="72"/>
    </row>
    <row r="74" spans="2:8" x14ac:dyDescent="0.35">
      <c r="B74" s="70"/>
      <c r="C74" s="55"/>
      <c r="D74" s="66"/>
      <c r="E74" s="71"/>
      <c r="F74" s="66"/>
      <c r="G74" s="71"/>
      <c r="H74" s="72"/>
    </row>
    <row r="75" spans="2:8" x14ac:dyDescent="0.35">
      <c r="B75" s="70"/>
      <c r="C75" s="55"/>
      <c r="D75" s="66"/>
      <c r="E75" s="71"/>
      <c r="F75" s="66"/>
      <c r="G75" s="71"/>
      <c r="H75" s="72"/>
    </row>
    <row r="76" spans="2:8" x14ac:dyDescent="0.35">
      <c r="B76" s="70"/>
      <c r="C76" s="55"/>
      <c r="D76" s="66"/>
      <c r="E76" s="71"/>
      <c r="F76" s="66"/>
      <c r="G76" s="71"/>
      <c r="H76" s="72"/>
    </row>
    <row r="77" spans="2:8" x14ac:dyDescent="0.35">
      <c r="B77" s="70"/>
      <c r="C77" s="55"/>
      <c r="D77" s="66"/>
      <c r="E77" s="71"/>
      <c r="F77" s="66"/>
      <c r="G77" s="71"/>
      <c r="H77" s="72"/>
    </row>
    <row r="78" spans="2:8" x14ac:dyDescent="0.35">
      <c r="B78" s="70"/>
      <c r="C78" s="55"/>
      <c r="D78" s="66"/>
      <c r="E78" s="71"/>
      <c r="F78" s="66"/>
      <c r="G78" s="71"/>
      <c r="H78" s="72"/>
    </row>
    <row r="79" spans="2:8" x14ac:dyDescent="0.35">
      <c r="B79" s="70"/>
      <c r="C79" s="55"/>
      <c r="D79" s="66"/>
      <c r="E79" s="71"/>
      <c r="F79" s="66"/>
      <c r="G79" s="71"/>
      <c r="H79" s="72"/>
    </row>
    <row r="80" spans="2:8" x14ac:dyDescent="0.35">
      <c r="B80" s="70"/>
      <c r="C80" s="55"/>
      <c r="D80" s="66"/>
      <c r="E80" s="71"/>
      <c r="F80" s="66"/>
      <c r="G80" s="71"/>
      <c r="H80" s="72"/>
    </row>
    <row r="81" spans="2:8" x14ac:dyDescent="0.35">
      <c r="B81" s="70"/>
      <c r="C81" s="55"/>
      <c r="D81" s="66"/>
      <c r="E81" s="71"/>
      <c r="F81" s="66"/>
      <c r="G81" s="71"/>
      <c r="H81" s="72"/>
    </row>
    <row r="82" spans="2:8" x14ac:dyDescent="0.35">
      <c r="B82" s="70"/>
      <c r="C82" s="55"/>
      <c r="D82" s="66"/>
      <c r="E82" s="71"/>
      <c r="F82" s="66"/>
      <c r="G82" s="71"/>
      <c r="H82" s="72"/>
    </row>
    <row r="83" spans="2:8" x14ac:dyDescent="0.35">
      <c r="B83" s="70"/>
      <c r="C83" s="55"/>
      <c r="D83" s="66"/>
      <c r="E83" s="71"/>
      <c r="F83" s="66"/>
      <c r="G83" s="71"/>
      <c r="H83" s="72"/>
    </row>
    <row r="84" spans="2:8" x14ac:dyDescent="0.35">
      <c r="B84" s="70"/>
      <c r="C84" s="55"/>
      <c r="D84" s="66"/>
      <c r="E84" s="71"/>
      <c r="F84" s="66"/>
      <c r="G84" s="71"/>
      <c r="H84" s="72"/>
    </row>
    <row r="85" spans="2:8" x14ac:dyDescent="0.35">
      <c r="B85" s="70"/>
      <c r="C85" s="55"/>
      <c r="D85" s="66"/>
      <c r="E85" s="71"/>
      <c r="F85" s="66"/>
      <c r="G85" s="71"/>
      <c r="H85" s="72"/>
    </row>
    <row r="86" spans="2:8" x14ac:dyDescent="0.35">
      <c r="B86" s="70"/>
      <c r="C86" s="55"/>
      <c r="D86" s="66"/>
      <c r="E86" s="71"/>
      <c r="F86" s="66"/>
      <c r="G86" s="71"/>
      <c r="H86" s="72"/>
    </row>
    <row r="87" spans="2:8" x14ac:dyDescent="0.35">
      <c r="B87" s="70"/>
      <c r="C87" s="55"/>
      <c r="D87" s="66"/>
      <c r="E87" s="71"/>
      <c r="F87" s="66"/>
      <c r="G87" s="71"/>
      <c r="H87" s="72"/>
    </row>
    <row r="88" spans="2:8" x14ac:dyDescent="0.35">
      <c r="B88" s="70"/>
      <c r="C88" s="55"/>
      <c r="D88" s="66"/>
      <c r="E88" s="71"/>
      <c r="F88" s="66"/>
      <c r="G88" s="71"/>
      <c r="H88" s="72"/>
    </row>
    <row r="89" spans="2:8" x14ac:dyDescent="0.35">
      <c r="B89" s="70"/>
      <c r="C89" s="55"/>
      <c r="D89" s="66"/>
      <c r="E89" s="71"/>
      <c r="F89" s="66"/>
      <c r="G89" s="71"/>
      <c r="H89" s="72"/>
    </row>
    <row r="90" spans="2:8" x14ac:dyDescent="0.35">
      <c r="B90" s="70"/>
      <c r="C90" s="55"/>
      <c r="D90" s="66"/>
      <c r="E90" s="71"/>
      <c r="F90" s="66"/>
      <c r="G90" s="71"/>
      <c r="H90" s="72"/>
    </row>
    <row r="91" spans="2:8" x14ac:dyDescent="0.35">
      <c r="B91" s="70"/>
      <c r="C91" s="55"/>
      <c r="D91" s="66"/>
      <c r="E91" s="71"/>
      <c r="F91" s="66"/>
      <c r="G91" s="71"/>
      <c r="H91" s="72"/>
    </row>
    <row r="92" spans="2:8" x14ac:dyDescent="0.35">
      <c r="B92" s="70"/>
      <c r="C92" s="55"/>
      <c r="D92" s="66"/>
      <c r="E92" s="71"/>
      <c r="F92" s="66"/>
      <c r="G92" s="71"/>
      <c r="H92" s="72"/>
    </row>
    <row r="93" spans="2:8" x14ac:dyDescent="0.35">
      <c r="B93" s="70"/>
      <c r="C93" s="55"/>
      <c r="D93" s="66"/>
      <c r="E93" s="71"/>
      <c r="F93" s="66"/>
      <c r="G93" s="71"/>
      <c r="H93" s="72"/>
    </row>
    <row r="94" spans="2:8" x14ac:dyDescent="0.35">
      <c r="B94" s="70"/>
      <c r="C94" s="55"/>
      <c r="D94" s="66"/>
      <c r="E94" s="71"/>
      <c r="F94" s="66"/>
      <c r="G94" s="71"/>
      <c r="H94" s="72"/>
    </row>
    <row r="95" spans="2:8" x14ac:dyDescent="0.35">
      <c r="B95" s="70"/>
      <c r="C95" s="55"/>
      <c r="D95" s="66"/>
      <c r="E95" s="71"/>
      <c r="F95" s="66"/>
      <c r="G95" s="71"/>
      <c r="H95" s="72"/>
    </row>
    <row r="96" spans="2:8" x14ac:dyDescent="0.35">
      <c r="B96" s="70"/>
      <c r="C96" s="55"/>
      <c r="D96" s="66"/>
      <c r="E96" s="71"/>
      <c r="F96" s="66"/>
      <c r="G96" s="71"/>
      <c r="H96" s="72"/>
    </row>
    <row r="97" spans="2:8" x14ac:dyDescent="0.35">
      <c r="B97" s="70"/>
      <c r="C97" s="55"/>
      <c r="D97" s="66"/>
      <c r="E97" s="71"/>
      <c r="F97" s="66"/>
      <c r="G97" s="71"/>
      <c r="H97" s="72"/>
    </row>
    <row r="98" spans="2:8" x14ac:dyDescent="0.35">
      <c r="B98" s="70"/>
      <c r="C98" s="55"/>
      <c r="D98" s="66"/>
      <c r="E98" s="71"/>
      <c r="F98" s="66"/>
      <c r="G98" s="71"/>
      <c r="H98" s="72"/>
    </row>
    <row r="99" spans="2:8" x14ac:dyDescent="0.35">
      <c r="B99" s="70"/>
      <c r="C99" s="55"/>
      <c r="D99" s="66"/>
      <c r="E99" s="71"/>
      <c r="F99" s="66"/>
      <c r="G99" s="71"/>
      <c r="H99" s="72"/>
    </row>
    <row r="100" spans="2:8" x14ac:dyDescent="0.35">
      <c r="B100" s="70"/>
      <c r="C100" s="55"/>
      <c r="D100" s="66"/>
      <c r="E100" s="71"/>
      <c r="F100" s="66"/>
      <c r="G100" s="71"/>
      <c r="H100" s="72"/>
    </row>
    <row r="101" spans="2:8" x14ac:dyDescent="0.35">
      <c r="B101" s="70"/>
      <c r="C101" s="55"/>
      <c r="D101" s="66"/>
      <c r="E101" s="71"/>
      <c r="F101" s="66"/>
      <c r="G101" s="71"/>
      <c r="H101" s="72"/>
    </row>
    <row r="102" spans="2:8" x14ac:dyDescent="0.35">
      <c r="B102" s="70"/>
      <c r="C102" s="55"/>
      <c r="D102" s="66"/>
      <c r="E102" s="71"/>
      <c r="F102" s="66"/>
      <c r="G102" s="71"/>
      <c r="H102" s="72"/>
    </row>
    <row r="103" spans="2:8" x14ac:dyDescent="0.35">
      <c r="B103" s="70"/>
      <c r="C103" s="55"/>
      <c r="D103" s="66"/>
      <c r="E103" s="71"/>
      <c r="F103" s="66"/>
      <c r="G103" s="71"/>
      <c r="H103" s="72"/>
    </row>
    <row r="104" spans="2:8" x14ac:dyDescent="0.35">
      <c r="B104" s="70"/>
      <c r="C104" s="55"/>
      <c r="D104" s="66"/>
      <c r="E104" s="71"/>
      <c r="F104" s="66"/>
      <c r="G104" s="71"/>
      <c r="H104" s="72"/>
    </row>
    <row r="105" spans="2:8" x14ac:dyDescent="0.35">
      <c r="B105" s="70"/>
      <c r="C105" s="55"/>
      <c r="D105" s="66"/>
      <c r="E105" s="71"/>
      <c r="F105" s="66"/>
      <c r="G105" s="71"/>
      <c r="H105" s="72"/>
    </row>
    <row r="106" spans="2:8" x14ac:dyDescent="0.35">
      <c r="B106" s="70"/>
      <c r="C106" s="55"/>
      <c r="D106" s="66"/>
      <c r="E106" s="71"/>
      <c r="F106" s="66"/>
      <c r="G106" s="71"/>
      <c r="H106" s="72"/>
    </row>
    <row r="107" spans="2:8" x14ac:dyDescent="0.35">
      <c r="B107" s="70"/>
      <c r="C107" s="55"/>
      <c r="D107" s="66"/>
      <c r="E107" s="71"/>
      <c r="F107" s="66"/>
      <c r="G107" s="71"/>
      <c r="H107" s="72"/>
    </row>
    <row r="108" spans="2:8" x14ac:dyDescent="0.35">
      <c r="B108" s="70"/>
      <c r="C108" s="55"/>
      <c r="D108" s="66"/>
      <c r="E108" s="71"/>
      <c r="F108" s="66"/>
      <c r="G108" s="71"/>
      <c r="H108" s="72"/>
    </row>
    <row r="109" spans="2:8" x14ac:dyDescent="0.35">
      <c r="B109" s="70"/>
      <c r="C109" s="55"/>
      <c r="D109" s="66"/>
      <c r="E109" s="71"/>
      <c r="F109" s="66"/>
      <c r="G109" s="71"/>
      <c r="H109" s="72"/>
    </row>
    <row r="110" spans="2:8" x14ac:dyDescent="0.35">
      <c r="B110" s="70"/>
      <c r="C110" s="55"/>
      <c r="D110" s="66"/>
      <c r="E110" s="71"/>
      <c r="F110" s="66"/>
      <c r="G110" s="71"/>
      <c r="H110" s="72"/>
    </row>
    <row r="111" spans="2:8" x14ac:dyDescent="0.35">
      <c r="B111" s="70"/>
      <c r="C111" s="55"/>
      <c r="D111" s="66"/>
      <c r="E111" s="71"/>
      <c r="F111" s="66"/>
      <c r="G111" s="71"/>
      <c r="H111" s="72"/>
    </row>
    <row r="112" spans="2:8" x14ac:dyDescent="0.35">
      <c r="B112" s="70"/>
      <c r="C112" s="55"/>
      <c r="D112" s="66"/>
      <c r="E112" s="71"/>
      <c r="F112" s="66"/>
      <c r="G112" s="71"/>
      <c r="H112" s="72"/>
    </row>
    <row r="113" spans="2:8" x14ac:dyDescent="0.35">
      <c r="B113" s="70"/>
      <c r="C113" s="55"/>
      <c r="D113" s="66"/>
      <c r="E113" s="71"/>
      <c r="F113" s="66"/>
      <c r="G113" s="71"/>
      <c r="H113" s="72"/>
    </row>
    <row r="114" spans="2:8" x14ac:dyDescent="0.35">
      <c r="B114" s="70"/>
      <c r="C114" s="55"/>
      <c r="D114" s="66"/>
      <c r="E114" s="71"/>
      <c r="F114" s="66"/>
      <c r="G114" s="71"/>
      <c r="H114" s="72"/>
    </row>
    <row r="115" spans="2:8" x14ac:dyDescent="0.35">
      <c r="B115" s="70"/>
      <c r="C115" s="55"/>
      <c r="D115" s="66"/>
      <c r="E115" s="71"/>
      <c r="F115" s="66"/>
      <c r="G115" s="71"/>
      <c r="H115" s="72"/>
    </row>
    <row r="116" spans="2:8" x14ac:dyDescent="0.35">
      <c r="B116" s="70"/>
      <c r="C116" s="55"/>
      <c r="D116" s="66"/>
      <c r="E116" s="71"/>
      <c r="F116" s="66"/>
      <c r="G116" s="71"/>
      <c r="H116" s="72"/>
    </row>
    <row r="117" spans="2:8" x14ac:dyDescent="0.35">
      <c r="B117" s="70"/>
      <c r="C117" s="55"/>
      <c r="D117" s="66"/>
      <c r="E117" s="71"/>
      <c r="F117" s="66"/>
      <c r="G117" s="71"/>
      <c r="H117" s="72"/>
    </row>
    <row r="118" spans="2:8" x14ac:dyDescent="0.35">
      <c r="B118" s="70"/>
      <c r="C118" s="55"/>
      <c r="D118" s="66"/>
      <c r="E118" s="71"/>
      <c r="F118" s="66"/>
      <c r="G118" s="71"/>
      <c r="H118" s="72"/>
    </row>
    <row r="119" spans="2:8" x14ac:dyDescent="0.35">
      <c r="B119" s="70"/>
      <c r="C119" s="55"/>
      <c r="D119" s="66"/>
      <c r="E119" s="71"/>
      <c r="F119" s="66"/>
      <c r="G119" s="71"/>
      <c r="H119" s="72"/>
    </row>
    <row r="120" spans="2:8" x14ac:dyDescent="0.35">
      <c r="B120" s="70"/>
      <c r="C120" s="55"/>
      <c r="D120" s="66"/>
      <c r="E120" s="71"/>
      <c r="F120" s="66"/>
      <c r="G120" s="71"/>
      <c r="H120" s="72"/>
    </row>
    <row r="121" spans="2:8" x14ac:dyDescent="0.35">
      <c r="B121" s="70"/>
      <c r="C121" s="55"/>
      <c r="D121" s="66"/>
      <c r="E121" s="71"/>
      <c r="F121" s="66"/>
      <c r="G121" s="71"/>
      <c r="H121" s="72"/>
    </row>
    <row r="122" spans="2:8" x14ac:dyDescent="0.35">
      <c r="B122" s="70"/>
      <c r="C122" s="55"/>
      <c r="D122" s="66"/>
      <c r="E122" s="71"/>
      <c r="F122" s="66"/>
      <c r="G122" s="71"/>
      <c r="H122" s="72"/>
    </row>
    <row r="123" spans="2:8" x14ac:dyDescent="0.35">
      <c r="B123" s="70"/>
      <c r="C123" s="55"/>
      <c r="D123" s="66"/>
      <c r="E123" s="71"/>
      <c r="F123" s="66"/>
      <c r="G123" s="71"/>
      <c r="H123" s="72"/>
    </row>
    <row r="124" spans="2:8" x14ac:dyDescent="0.35">
      <c r="B124" s="70"/>
      <c r="C124" s="55"/>
      <c r="D124" s="66"/>
      <c r="E124" s="71"/>
      <c r="F124" s="66"/>
      <c r="G124" s="71"/>
      <c r="H124" s="72"/>
    </row>
    <row r="125" spans="2:8" x14ac:dyDescent="0.35">
      <c r="B125" s="70"/>
      <c r="C125" s="55"/>
      <c r="D125" s="66"/>
      <c r="E125" s="71"/>
      <c r="F125" s="66"/>
      <c r="G125" s="71"/>
      <c r="H125" s="72"/>
    </row>
    <row r="126" spans="2:8" x14ac:dyDescent="0.35">
      <c r="B126" s="70"/>
      <c r="C126" s="55"/>
      <c r="D126" s="66"/>
      <c r="E126" s="71"/>
      <c r="F126" s="66"/>
      <c r="G126" s="71"/>
      <c r="H126" s="72"/>
    </row>
    <row r="127" spans="2:8" x14ac:dyDescent="0.35">
      <c r="B127" s="70"/>
      <c r="C127" s="55"/>
      <c r="D127" s="66"/>
      <c r="E127" s="71"/>
      <c r="F127" s="66"/>
      <c r="G127" s="71"/>
      <c r="H127" s="72"/>
    </row>
    <row r="128" spans="2:8" x14ac:dyDescent="0.35">
      <c r="B128" s="70"/>
      <c r="C128" s="55"/>
      <c r="D128" s="66"/>
      <c r="E128" s="71"/>
      <c r="F128" s="66"/>
      <c r="G128" s="71"/>
      <c r="H128" s="72"/>
    </row>
    <row r="129" spans="2:8" x14ac:dyDescent="0.35">
      <c r="B129" s="70"/>
      <c r="C129" s="55"/>
      <c r="D129" s="66"/>
      <c r="E129" s="71"/>
      <c r="F129" s="66"/>
      <c r="G129" s="71"/>
      <c r="H129" s="72"/>
    </row>
    <row r="130" spans="2:8" x14ac:dyDescent="0.35">
      <c r="B130" s="70"/>
      <c r="C130" s="55"/>
      <c r="D130" s="66"/>
      <c r="E130" s="71"/>
      <c r="F130" s="66"/>
      <c r="G130" s="71"/>
      <c r="H130" s="72"/>
    </row>
    <row r="131" spans="2:8" x14ac:dyDescent="0.35">
      <c r="B131" s="70"/>
      <c r="C131" s="55"/>
      <c r="D131" s="66"/>
      <c r="E131" s="71"/>
      <c r="F131" s="66"/>
      <c r="G131" s="71"/>
      <c r="H131" s="72"/>
    </row>
    <row r="132" spans="2:8" x14ac:dyDescent="0.35">
      <c r="B132" s="70"/>
      <c r="C132" s="55"/>
      <c r="D132" s="66"/>
      <c r="E132" s="71"/>
      <c r="F132" s="66"/>
      <c r="G132" s="71"/>
      <c r="H132" s="72"/>
    </row>
    <row r="133" spans="2:8" x14ac:dyDescent="0.35">
      <c r="B133" s="70"/>
      <c r="C133" s="55"/>
      <c r="D133" s="66"/>
      <c r="E133" s="71"/>
      <c r="F133" s="66"/>
      <c r="G133" s="71"/>
      <c r="H133" s="72"/>
    </row>
    <row r="134" spans="2:8" x14ac:dyDescent="0.35">
      <c r="B134" s="70"/>
      <c r="C134" s="55"/>
      <c r="D134" s="66"/>
      <c r="E134" s="71"/>
      <c r="F134" s="66"/>
      <c r="G134" s="71"/>
      <c r="H134" s="72"/>
    </row>
    <row r="135" spans="2:8" x14ac:dyDescent="0.35">
      <c r="B135" s="70"/>
      <c r="C135" s="55"/>
      <c r="D135" s="66"/>
      <c r="E135" s="71"/>
      <c r="F135" s="66"/>
      <c r="G135" s="71"/>
      <c r="H135" s="72"/>
    </row>
    <row r="136" spans="2:8" x14ac:dyDescent="0.35">
      <c r="B136" s="70"/>
      <c r="C136" s="55"/>
      <c r="D136" s="66"/>
      <c r="E136" s="71"/>
      <c r="F136" s="66"/>
      <c r="G136" s="71"/>
      <c r="H136" s="72"/>
    </row>
    <row r="137" spans="2:8" x14ac:dyDescent="0.35">
      <c r="B137" s="70"/>
      <c r="C137" s="55"/>
      <c r="D137" s="66"/>
      <c r="E137" s="71"/>
      <c r="F137" s="66"/>
      <c r="G137" s="71"/>
      <c r="H137" s="72"/>
    </row>
    <row r="138" spans="2:8" x14ac:dyDescent="0.35">
      <c r="B138" s="70"/>
      <c r="C138" s="55"/>
      <c r="D138" s="66"/>
      <c r="E138" s="71"/>
      <c r="F138" s="66"/>
      <c r="G138" s="71"/>
      <c r="H138" s="72"/>
    </row>
    <row r="139" spans="2:8" x14ac:dyDescent="0.35">
      <c r="B139" s="70"/>
      <c r="C139" s="55"/>
      <c r="D139" s="66"/>
      <c r="E139" s="71"/>
      <c r="F139" s="66"/>
      <c r="G139" s="71"/>
      <c r="H139" s="72"/>
    </row>
    <row r="140" spans="2:8" x14ac:dyDescent="0.35">
      <c r="B140" s="70"/>
      <c r="C140" s="55"/>
      <c r="D140" s="66"/>
      <c r="E140" s="71"/>
      <c r="F140" s="66"/>
      <c r="G140" s="71"/>
      <c r="H140" s="72"/>
    </row>
    <row r="141" spans="2:8" x14ac:dyDescent="0.35">
      <c r="B141" s="70"/>
      <c r="C141" s="55"/>
      <c r="D141" s="66"/>
      <c r="E141" s="71"/>
      <c r="F141" s="66"/>
      <c r="G141" s="71"/>
      <c r="H141" s="72"/>
    </row>
    <row r="142" spans="2:8" x14ac:dyDescent="0.35">
      <c r="B142" s="70"/>
      <c r="C142" s="55"/>
      <c r="D142" s="66"/>
      <c r="E142" s="71"/>
      <c r="F142" s="66"/>
      <c r="G142" s="71"/>
      <c r="H142" s="72"/>
    </row>
    <row r="143" spans="2:8" x14ac:dyDescent="0.35">
      <c r="B143" s="70"/>
      <c r="C143" s="55"/>
      <c r="D143" s="66"/>
      <c r="E143" s="71"/>
      <c r="F143" s="66"/>
      <c r="G143" s="71"/>
      <c r="H143" s="72"/>
    </row>
    <row r="144" spans="2:8" x14ac:dyDescent="0.35">
      <c r="B144" s="70"/>
      <c r="C144" s="55"/>
      <c r="D144" s="66"/>
      <c r="E144" s="71"/>
      <c r="F144" s="66"/>
      <c r="G144" s="71"/>
      <c r="H144" s="72"/>
    </row>
    <row r="145" spans="2:8" x14ac:dyDescent="0.35">
      <c r="B145" s="70"/>
      <c r="C145" s="55"/>
      <c r="D145" s="66"/>
      <c r="E145" s="71"/>
      <c r="F145" s="66"/>
      <c r="G145" s="71"/>
      <c r="H145" s="72"/>
    </row>
    <row r="146" spans="2:8" x14ac:dyDescent="0.35">
      <c r="B146" s="70"/>
      <c r="C146" s="55"/>
      <c r="D146" s="66"/>
      <c r="E146" s="71"/>
      <c r="F146" s="66"/>
      <c r="G146" s="71"/>
      <c r="H146" s="72"/>
    </row>
    <row r="147" spans="2:8" x14ac:dyDescent="0.35">
      <c r="B147" s="70"/>
      <c r="C147" s="55"/>
      <c r="D147" s="66"/>
      <c r="E147" s="71"/>
      <c r="F147" s="66"/>
      <c r="G147" s="71"/>
      <c r="H147" s="72"/>
    </row>
    <row r="148" spans="2:8" x14ac:dyDescent="0.35">
      <c r="B148" s="70"/>
      <c r="C148" s="55"/>
      <c r="D148" s="66"/>
      <c r="E148" s="71"/>
      <c r="F148" s="66"/>
      <c r="G148" s="71"/>
      <c r="H148" s="72"/>
    </row>
    <row r="149" spans="2:8" x14ac:dyDescent="0.35">
      <c r="B149" s="70"/>
      <c r="C149" s="55"/>
      <c r="D149" s="66"/>
      <c r="E149" s="71"/>
      <c r="F149" s="66"/>
      <c r="G149" s="71"/>
      <c r="H149" s="72"/>
    </row>
    <row r="150" spans="2:8" x14ac:dyDescent="0.35">
      <c r="B150" s="70"/>
      <c r="C150" s="55"/>
      <c r="D150" s="66"/>
      <c r="E150" s="71"/>
      <c r="F150" s="66"/>
      <c r="G150" s="71"/>
      <c r="H150" s="72"/>
    </row>
    <row r="151" spans="2:8" x14ac:dyDescent="0.35">
      <c r="B151" s="70"/>
      <c r="C151" s="55"/>
      <c r="D151" s="66"/>
      <c r="E151" s="71"/>
      <c r="F151" s="66"/>
      <c r="G151" s="71"/>
      <c r="H151" s="72"/>
    </row>
    <row r="152" spans="2:8" x14ac:dyDescent="0.35">
      <c r="B152" s="70"/>
      <c r="C152" s="55"/>
      <c r="D152" s="66"/>
      <c r="E152" s="71"/>
      <c r="F152" s="66"/>
      <c r="G152" s="71"/>
      <c r="H152" s="72"/>
    </row>
    <row r="153" spans="2:8" x14ac:dyDescent="0.35">
      <c r="B153" s="70"/>
      <c r="C153" s="55"/>
      <c r="D153" s="66"/>
      <c r="E153" s="71"/>
      <c r="F153" s="66"/>
      <c r="G153" s="71"/>
      <c r="H153" s="72"/>
    </row>
    <row r="154" spans="2:8" x14ac:dyDescent="0.35">
      <c r="B154" s="70"/>
      <c r="C154" s="55"/>
      <c r="D154" s="66"/>
      <c r="E154" s="71"/>
      <c r="F154" s="66"/>
      <c r="G154" s="71"/>
      <c r="H154" s="72"/>
    </row>
    <row r="155" spans="2:8" x14ac:dyDescent="0.35">
      <c r="B155" s="70"/>
      <c r="C155" s="55"/>
      <c r="D155" s="66"/>
      <c r="E155" s="71"/>
      <c r="F155" s="66"/>
      <c r="G155" s="71"/>
      <c r="H155" s="72"/>
    </row>
    <row r="156" spans="2:8" x14ac:dyDescent="0.35">
      <c r="B156" s="70"/>
      <c r="C156" s="55"/>
      <c r="D156" s="66"/>
      <c r="E156" s="71"/>
      <c r="F156" s="66"/>
      <c r="G156" s="71"/>
      <c r="H156" s="72"/>
    </row>
    <row r="157" spans="2:8" x14ac:dyDescent="0.35">
      <c r="B157" s="70"/>
      <c r="C157" s="55"/>
      <c r="D157" s="66"/>
      <c r="E157" s="71"/>
      <c r="F157" s="66"/>
      <c r="G157" s="71"/>
      <c r="H157" s="72"/>
    </row>
    <row r="158" spans="2:8" x14ac:dyDescent="0.35">
      <c r="B158" s="70"/>
      <c r="C158" s="55"/>
      <c r="D158" s="66"/>
      <c r="E158" s="71"/>
      <c r="F158" s="66"/>
      <c r="G158" s="71"/>
      <c r="H158" s="72"/>
    </row>
    <row r="159" spans="2:8" x14ac:dyDescent="0.35">
      <c r="B159" s="70"/>
      <c r="C159" s="55"/>
      <c r="D159" s="66"/>
      <c r="E159" s="71"/>
      <c r="F159" s="66"/>
      <c r="G159" s="71"/>
      <c r="H159" s="72"/>
    </row>
    <row r="160" spans="2:8" x14ac:dyDescent="0.35">
      <c r="B160" s="70"/>
      <c r="C160" s="55"/>
      <c r="D160" s="66"/>
      <c r="E160" s="71"/>
      <c r="F160" s="66"/>
      <c r="G160" s="71"/>
      <c r="H160" s="72"/>
    </row>
    <row r="161" spans="2:8" x14ac:dyDescent="0.35">
      <c r="B161" s="70"/>
      <c r="C161" s="55"/>
      <c r="D161" s="66"/>
      <c r="E161" s="71"/>
      <c r="F161" s="66"/>
      <c r="G161" s="71"/>
      <c r="H161" s="72"/>
    </row>
    <row r="162" spans="2:8" x14ac:dyDescent="0.35">
      <c r="B162" s="70"/>
      <c r="C162" s="55"/>
      <c r="D162" s="66"/>
      <c r="E162" s="71"/>
      <c r="F162" s="66"/>
      <c r="G162" s="71"/>
      <c r="H162" s="72"/>
    </row>
    <row r="163" spans="2:8" x14ac:dyDescent="0.35">
      <c r="B163" s="70"/>
      <c r="C163" s="55"/>
      <c r="D163" s="66"/>
      <c r="E163" s="71"/>
      <c r="F163" s="66"/>
      <c r="G163" s="71"/>
      <c r="H163" s="72"/>
    </row>
    <row r="164" spans="2:8" x14ac:dyDescent="0.35">
      <c r="B164" s="70"/>
      <c r="C164" s="55"/>
      <c r="D164" s="66"/>
      <c r="E164" s="71"/>
      <c r="F164" s="66"/>
      <c r="G164" s="71"/>
      <c r="H164" s="72"/>
    </row>
    <row r="165" spans="2:8" x14ac:dyDescent="0.35">
      <c r="B165" s="70"/>
      <c r="C165" s="55"/>
      <c r="D165" s="66"/>
      <c r="E165" s="71"/>
      <c r="F165" s="66"/>
      <c r="G165" s="71"/>
      <c r="H165" s="72"/>
    </row>
    <row r="166" spans="2:8" x14ac:dyDescent="0.35">
      <c r="B166" s="70"/>
      <c r="C166" s="55"/>
      <c r="D166" s="66"/>
      <c r="E166" s="71"/>
      <c r="F166" s="66"/>
      <c r="G166" s="71"/>
      <c r="H166" s="72"/>
    </row>
    <row r="167" spans="2:8" x14ac:dyDescent="0.35">
      <c r="B167" s="70"/>
      <c r="C167" s="55"/>
      <c r="D167" s="66"/>
      <c r="E167" s="71"/>
      <c r="F167" s="66"/>
      <c r="G167" s="71"/>
      <c r="H167" s="72"/>
    </row>
    <row r="168" spans="2:8" x14ac:dyDescent="0.35">
      <c r="B168" s="70"/>
      <c r="C168" s="55"/>
      <c r="D168" s="66"/>
      <c r="E168" s="71"/>
      <c r="F168" s="66"/>
      <c r="G168" s="71"/>
      <c r="H168" s="72"/>
    </row>
    <row r="169" spans="2:8" x14ac:dyDescent="0.35">
      <c r="B169" s="70"/>
      <c r="C169" s="55"/>
      <c r="D169" s="66"/>
      <c r="E169" s="71"/>
      <c r="F169" s="66"/>
      <c r="G169" s="71"/>
      <c r="H169" s="72"/>
    </row>
    <row r="170" spans="2:8" x14ac:dyDescent="0.35">
      <c r="B170" s="70"/>
      <c r="C170" s="55"/>
      <c r="D170" s="66"/>
      <c r="E170" s="71"/>
      <c r="F170" s="66"/>
      <c r="G170" s="71"/>
      <c r="H170" s="72"/>
    </row>
    <row r="171" spans="2:8" x14ac:dyDescent="0.35">
      <c r="B171" s="70"/>
      <c r="C171" s="55"/>
      <c r="D171" s="66"/>
      <c r="E171" s="71"/>
      <c r="F171" s="66"/>
      <c r="G171" s="71"/>
      <c r="H171" s="72"/>
    </row>
    <row r="172" spans="2:8" x14ac:dyDescent="0.35">
      <c r="B172" s="70"/>
      <c r="C172" s="55"/>
      <c r="D172" s="66"/>
      <c r="E172" s="71"/>
      <c r="F172" s="66"/>
      <c r="G172" s="71"/>
      <c r="H172" s="72"/>
    </row>
    <row r="173" spans="2:8" x14ac:dyDescent="0.35">
      <c r="B173" s="70"/>
      <c r="C173" s="55"/>
      <c r="D173" s="66"/>
      <c r="E173" s="71"/>
      <c r="F173" s="66"/>
      <c r="G173" s="71"/>
      <c r="H173" s="72"/>
    </row>
    <row r="174" spans="2:8" x14ac:dyDescent="0.35">
      <c r="B174" s="70"/>
      <c r="C174" s="55"/>
      <c r="D174" s="66"/>
      <c r="E174" s="71"/>
      <c r="F174" s="66"/>
      <c r="G174" s="71"/>
      <c r="H174" s="72"/>
    </row>
    <row r="175" spans="2:8" x14ac:dyDescent="0.35">
      <c r="B175" s="70"/>
      <c r="C175" s="55"/>
      <c r="D175" s="66"/>
      <c r="E175" s="71"/>
      <c r="F175" s="66"/>
      <c r="G175" s="71"/>
      <c r="H175" s="72"/>
    </row>
    <row r="176" spans="2:8" x14ac:dyDescent="0.35">
      <c r="B176" s="70"/>
      <c r="C176" s="55"/>
      <c r="D176" s="66"/>
      <c r="E176" s="71"/>
      <c r="F176" s="66"/>
      <c r="G176" s="71"/>
      <c r="H176" s="72"/>
    </row>
    <row r="177" spans="2:8" x14ac:dyDescent="0.35">
      <c r="B177" s="70"/>
      <c r="C177" s="55"/>
      <c r="D177" s="66"/>
      <c r="E177" s="71"/>
      <c r="F177" s="66"/>
      <c r="G177" s="71"/>
      <c r="H177" s="72"/>
    </row>
    <row r="178" spans="2:8" x14ac:dyDescent="0.35">
      <c r="B178" s="70"/>
      <c r="C178" s="55"/>
      <c r="D178" s="66"/>
      <c r="E178" s="71"/>
      <c r="F178" s="66"/>
      <c r="G178" s="71"/>
      <c r="H178" s="72"/>
    </row>
    <row r="179" spans="2:8" x14ac:dyDescent="0.35">
      <c r="B179" s="70"/>
      <c r="C179" s="55"/>
      <c r="D179" s="66"/>
      <c r="E179" s="71"/>
      <c r="F179" s="66"/>
      <c r="G179" s="71"/>
      <c r="H179" s="72"/>
    </row>
    <row r="180" spans="2:8" x14ac:dyDescent="0.35">
      <c r="B180" s="70"/>
      <c r="C180" s="55"/>
      <c r="D180" s="66"/>
      <c r="E180" s="71"/>
      <c r="F180" s="66"/>
      <c r="G180" s="71"/>
      <c r="H180" s="72"/>
    </row>
    <row r="181" spans="2:8" x14ac:dyDescent="0.35">
      <c r="B181" s="70"/>
      <c r="C181" s="55"/>
      <c r="D181" s="66"/>
      <c r="E181" s="71"/>
      <c r="F181" s="66"/>
      <c r="G181" s="71"/>
      <c r="H181" s="72"/>
    </row>
    <row r="182" spans="2:8" x14ac:dyDescent="0.35">
      <c r="B182" s="70"/>
      <c r="C182" s="55"/>
      <c r="D182" s="66"/>
      <c r="E182" s="71"/>
      <c r="F182" s="66"/>
      <c r="G182" s="71"/>
      <c r="H182" s="72"/>
    </row>
    <row r="183" spans="2:8" x14ac:dyDescent="0.35">
      <c r="B183" s="70"/>
      <c r="C183" s="55"/>
      <c r="D183" s="66"/>
      <c r="E183" s="71"/>
      <c r="F183" s="66"/>
      <c r="G183" s="71"/>
      <c r="H183" s="72"/>
    </row>
    <row r="184" spans="2:8" x14ac:dyDescent="0.35">
      <c r="B184" s="70"/>
      <c r="C184" s="55"/>
      <c r="D184" s="66"/>
      <c r="E184" s="71"/>
      <c r="F184" s="66"/>
      <c r="G184" s="71"/>
      <c r="H184" s="72"/>
    </row>
    <row r="185" spans="2:8" x14ac:dyDescent="0.35">
      <c r="B185" s="70"/>
      <c r="C185" s="55"/>
      <c r="D185" s="66"/>
      <c r="E185" s="71"/>
      <c r="F185" s="66"/>
      <c r="G185" s="71"/>
      <c r="H185" s="72"/>
    </row>
    <row r="186" spans="2:8" x14ac:dyDescent="0.35">
      <c r="B186" s="70"/>
      <c r="C186" s="55"/>
      <c r="D186" s="66"/>
      <c r="E186" s="71"/>
      <c r="F186" s="66"/>
      <c r="G186" s="71"/>
      <c r="H186" s="72"/>
    </row>
    <row r="187" spans="2:8" x14ac:dyDescent="0.35">
      <c r="B187" s="70"/>
      <c r="C187" s="55"/>
      <c r="D187" s="66"/>
      <c r="E187" s="71"/>
      <c r="F187" s="66"/>
      <c r="G187" s="71"/>
      <c r="H187" s="72"/>
    </row>
    <row r="188" spans="2:8" x14ac:dyDescent="0.35">
      <c r="B188" s="70"/>
      <c r="C188" s="55"/>
      <c r="D188" s="66"/>
      <c r="E188" s="71"/>
      <c r="F188" s="66"/>
      <c r="G188" s="71"/>
      <c r="H188" s="72"/>
    </row>
    <row r="189" spans="2:8" x14ac:dyDescent="0.35">
      <c r="B189" s="70"/>
      <c r="C189" s="55"/>
      <c r="D189" s="66"/>
      <c r="E189" s="71"/>
      <c r="F189" s="66"/>
      <c r="G189" s="71"/>
      <c r="H189" s="72"/>
    </row>
    <row r="190" spans="2:8" x14ac:dyDescent="0.35">
      <c r="B190" s="70"/>
      <c r="C190" s="55"/>
      <c r="D190" s="66"/>
      <c r="E190" s="71"/>
      <c r="F190" s="66"/>
      <c r="G190" s="71"/>
      <c r="H190" s="72"/>
    </row>
    <row r="191" spans="2:8" x14ac:dyDescent="0.35">
      <c r="B191" s="70"/>
      <c r="C191" s="55"/>
      <c r="D191" s="66"/>
      <c r="E191" s="71"/>
      <c r="F191" s="66"/>
      <c r="G191" s="71"/>
      <c r="H191" s="72"/>
    </row>
    <row r="192" spans="2:8" x14ac:dyDescent="0.35">
      <c r="B192" s="70"/>
      <c r="C192" s="55"/>
      <c r="D192" s="66"/>
      <c r="E192" s="71"/>
      <c r="F192" s="66"/>
      <c r="G192" s="71"/>
      <c r="H192" s="72"/>
    </row>
    <row r="193" spans="2:8" x14ac:dyDescent="0.35">
      <c r="B193" s="70"/>
      <c r="C193" s="55"/>
      <c r="D193" s="66"/>
      <c r="E193" s="71"/>
      <c r="F193" s="66"/>
      <c r="G193" s="71"/>
      <c r="H193" s="72"/>
    </row>
    <row r="194" spans="2:8" x14ac:dyDescent="0.35">
      <c r="B194" s="70"/>
      <c r="C194" s="55"/>
      <c r="D194" s="66"/>
      <c r="E194" s="71"/>
      <c r="F194" s="66"/>
      <c r="G194" s="71"/>
      <c r="H194" s="72"/>
    </row>
    <row r="195" spans="2:8" x14ac:dyDescent="0.35">
      <c r="B195" s="70"/>
      <c r="C195" s="55"/>
      <c r="D195" s="66"/>
      <c r="E195" s="71"/>
      <c r="F195" s="66"/>
      <c r="G195" s="71"/>
      <c r="H195" s="72"/>
    </row>
    <row r="196" spans="2:8" x14ac:dyDescent="0.35">
      <c r="B196" s="70"/>
      <c r="C196" s="55"/>
      <c r="D196" s="66"/>
      <c r="E196" s="71"/>
      <c r="F196" s="66"/>
      <c r="G196" s="71"/>
      <c r="H196" s="72"/>
    </row>
    <row r="197" spans="2:8" x14ac:dyDescent="0.35">
      <c r="B197" s="70"/>
      <c r="C197" s="55"/>
      <c r="D197" s="66"/>
      <c r="E197" s="71"/>
      <c r="F197" s="66"/>
      <c r="G197" s="71"/>
      <c r="H197" s="72"/>
    </row>
    <row r="198" spans="2:8" x14ac:dyDescent="0.35">
      <c r="B198" s="70"/>
      <c r="C198" s="55"/>
      <c r="D198" s="66"/>
      <c r="E198" s="71"/>
      <c r="F198" s="66"/>
      <c r="G198" s="71"/>
      <c r="H198" s="72"/>
    </row>
    <row r="199" spans="2:8" x14ac:dyDescent="0.35">
      <c r="B199" s="70"/>
      <c r="C199" s="55"/>
      <c r="D199" s="66"/>
      <c r="E199" s="71"/>
      <c r="F199" s="66"/>
      <c r="G199" s="71"/>
      <c r="H199" s="72"/>
    </row>
    <row r="200" spans="2:8" x14ac:dyDescent="0.35">
      <c r="B200" s="70"/>
      <c r="C200" s="55"/>
      <c r="D200" s="66"/>
      <c r="E200" s="71"/>
      <c r="F200" s="66"/>
      <c r="G200" s="71"/>
      <c r="H200" s="72"/>
    </row>
    <row r="201" spans="2:8" x14ac:dyDescent="0.35">
      <c r="B201" s="70"/>
      <c r="C201" s="55"/>
      <c r="D201" s="66"/>
      <c r="E201" s="71"/>
      <c r="F201" s="66"/>
      <c r="G201" s="71"/>
      <c r="H201" s="72"/>
    </row>
    <row r="202" spans="2:8" x14ac:dyDescent="0.35">
      <c r="B202" s="70"/>
      <c r="C202" s="55"/>
      <c r="D202" s="66"/>
      <c r="E202" s="71"/>
      <c r="F202" s="66"/>
      <c r="G202" s="71"/>
      <c r="H202" s="72"/>
    </row>
    <row r="203" spans="2:8" x14ac:dyDescent="0.35">
      <c r="B203" s="70"/>
      <c r="C203" s="55"/>
      <c r="D203" s="66"/>
      <c r="E203" s="71"/>
      <c r="F203" s="66"/>
      <c r="G203" s="71"/>
      <c r="H203" s="72"/>
    </row>
    <row r="204" spans="2:8" x14ac:dyDescent="0.35">
      <c r="B204" s="70"/>
      <c r="C204" s="55"/>
      <c r="D204" s="66"/>
      <c r="E204" s="71"/>
      <c r="F204" s="66"/>
      <c r="G204" s="71"/>
      <c r="H204" s="72"/>
    </row>
    <row r="205" spans="2:8" x14ac:dyDescent="0.35">
      <c r="B205" s="70"/>
      <c r="C205" s="55"/>
      <c r="D205" s="66"/>
      <c r="E205" s="71"/>
      <c r="F205" s="66"/>
      <c r="G205" s="71"/>
      <c r="H205" s="72"/>
    </row>
    <row r="206" spans="2:8" x14ac:dyDescent="0.35">
      <c r="B206" s="70"/>
      <c r="C206" s="55"/>
      <c r="D206" s="66"/>
      <c r="E206" s="71"/>
      <c r="F206" s="66"/>
      <c r="G206" s="71"/>
      <c r="H206" s="72"/>
    </row>
    <row r="207" spans="2:8" x14ac:dyDescent="0.35">
      <c r="B207" s="70"/>
      <c r="C207" s="55"/>
      <c r="D207" s="66"/>
      <c r="E207" s="71"/>
      <c r="F207" s="66"/>
      <c r="G207" s="71"/>
      <c r="H207" s="72"/>
    </row>
    <row r="208" spans="2:8" x14ac:dyDescent="0.35">
      <c r="B208" s="70"/>
      <c r="C208" s="55"/>
      <c r="D208" s="66"/>
      <c r="E208" s="71"/>
      <c r="F208" s="66"/>
      <c r="G208" s="71"/>
      <c r="H208" s="72"/>
    </row>
    <row r="209" spans="2:8" x14ac:dyDescent="0.35">
      <c r="B209" s="70"/>
      <c r="C209" s="55"/>
      <c r="D209" s="66"/>
      <c r="E209" s="71"/>
      <c r="F209" s="66"/>
      <c r="G209" s="71"/>
      <c r="H209" s="72"/>
    </row>
    <row r="210" spans="2:8" x14ac:dyDescent="0.35">
      <c r="B210" s="70"/>
      <c r="C210" s="55"/>
      <c r="D210" s="66"/>
      <c r="E210" s="71"/>
      <c r="F210" s="66"/>
      <c r="G210" s="71"/>
      <c r="H210" s="72"/>
    </row>
    <row r="211" spans="2:8" x14ac:dyDescent="0.35">
      <c r="B211" s="70"/>
      <c r="C211" s="55"/>
      <c r="D211" s="66"/>
      <c r="E211" s="71"/>
      <c r="F211" s="66"/>
      <c r="G211" s="71"/>
      <c r="H211" s="72"/>
    </row>
    <row r="212" spans="2:8" x14ac:dyDescent="0.35">
      <c r="B212" s="70"/>
      <c r="C212" s="55"/>
      <c r="D212" s="66"/>
      <c r="E212" s="71"/>
      <c r="F212" s="66"/>
      <c r="G212" s="71"/>
      <c r="H212" s="72"/>
    </row>
    <row r="213" spans="2:8" x14ac:dyDescent="0.35">
      <c r="B213" s="70"/>
      <c r="C213" s="55"/>
      <c r="D213" s="66"/>
      <c r="E213" s="71"/>
      <c r="F213" s="66"/>
      <c r="G213" s="71"/>
      <c r="H213" s="72"/>
    </row>
    <row r="214" spans="2:8" x14ac:dyDescent="0.35">
      <c r="B214" s="70"/>
      <c r="C214" s="55"/>
      <c r="D214" s="66"/>
      <c r="E214" s="71"/>
      <c r="F214" s="66"/>
      <c r="G214" s="71"/>
      <c r="H214" s="72"/>
    </row>
    <row r="215" spans="2:8" x14ac:dyDescent="0.35">
      <c r="B215" s="70"/>
      <c r="C215" s="55"/>
      <c r="D215" s="66"/>
      <c r="E215" s="71"/>
      <c r="F215" s="66"/>
      <c r="G215" s="71"/>
      <c r="H215" s="72"/>
    </row>
    <row r="216" spans="2:8" x14ac:dyDescent="0.35">
      <c r="B216" s="70"/>
      <c r="C216" s="55"/>
      <c r="D216" s="66"/>
      <c r="E216" s="71"/>
      <c r="F216" s="66"/>
      <c r="G216" s="71"/>
      <c r="H216" s="72"/>
    </row>
    <row r="217" spans="2:8" x14ac:dyDescent="0.35">
      <c r="B217" s="70"/>
      <c r="C217" s="55"/>
      <c r="D217" s="66"/>
      <c r="E217" s="71"/>
      <c r="F217" s="66"/>
      <c r="G217" s="71"/>
      <c r="H217" s="72"/>
    </row>
    <row r="218" spans="2:8" x14ac:dyDescent="0.35">
      <c r="B218" s="70"/>
      <c r="C218" s="55"/>
      <c r="D218" s="66"/>
      <c r="E218" s="71"/>
      <c r="F218" s="66"/>
      <c r="G218" s="71"/>
      <c r="H218" s="72"/>
    </row>
    <row r="219" spans="2:8" x14ac:dyDescent="0.35">
      <c r="B219" s="70"/>
      <c r="C219" s="55"/>
      <c r="D219" s="66"/>
      <c r="E219" s="71"/>
      <c r="F219" s="66"/>
      <c r="G219" s="71"/>
      <c r="H219" s="72"/>
    </row>
    <row r="220" spans="2:8" x14ac:dyDescent="0.35">
      <c r="B220" s="70"/>
      <c r="C220" s="55"/>
      <c r="D220" s="66"/>
      <c r="E220" s="71"/>
      <c r="F220" s="66"/>
      <c r="G220" s="71"/>
      <c r="H220" s="72"/>
    </row>
    <row r="221" spans="2:8" x14ac:dyDescent="0.35">
      <c r="B221" s="70"/>
      <c r="C221" s="55"/>
      <c r="D221" s="66"/>
      <c r="E221" s="71"/>
      <c r="F221" s="66"/>
      <c r="G221" s="71"/>
      <c r="H221" s="72"/>
    </row>
    <row r="222" spans="2:8" x14ac:dyDescent="0.35">
      <c r="B222" s="70"/>
      <c r="C222" s="55"/>
      <c r="D222" s="66"/>
      <c r="E222" s="71"/>
      <c r="F222" s="66"/>
      <c r="G222" s="71"/>
      <c r="H222" s="72"/>
    </row>
    <row r="223" spans="2:8" x14ac:dyDescent="0.35">
      <c r="B223" s="70"/>
      <c r="C223" s="55"/>
      <c r="D223" s="66"/>
      <c r="E223" s="71"/>
      <c r="F223" s="66"/>
      <c r="G223" s="71"/>
      <c r="H223" s="72"/>
    </row>
    <row r="224" spans="2:8" x14ac:dyDescent="0.35">
      <c r="B224" s="70"/>
      <c r="C224" s="55"/>
      <c r="D224" s="66"/>
      <c r="E224" s="71"/>
      <c r="F224" s="66"/>
      <c r="G224" s="71"/>
      <c r="H224" s="72"/>
    </row>
    <row r="225" spans="2:8" x14ac:dyDescent="0.35">
      <c r="B225" s="70"/>
      <c r="C225" s="55"/>
      <c r="D225" s="66"/>
      <c r="E225" s="71"/>
      <c r="F225" s="66"/>
      <c r="G225" s="71"/>
      <c r="H225" s="72"/>
    </row>
    <row r="226" spans="2:8" x14ac:dyDescent="0.35">
      <c r="B226" s="70"/>
      <c r="C226" s="55"/>
      <c r="D226" s="66"/>
      <c r="E226" s="71"/>
      <c r="F226" s="66"/>
      <c r="G226" s="71"/>
      <c r="H226" s="72"/>
    </row>
    <row r="227" spans="2:8" x14ac:dyDescent="0.35">
      <c r="B227" s="70"/>
      <c r="C227" s="55"/>
      <c r="D227" s="66"/>
      <c r="E227" s="71"/>
      <c r="F227" s="66"/>
      <c r="G227" s="71"/>
      <c r="H227" s="72"/>
    </row>
    <row r="228" spans="2:8" x14ac:dyDescent="0.35">
      <c r="B228" s="70"/>
      <c r="C228" s="55"/>
      <c r="D228" s="66"/>
      <c r="E228" s="71"/>
      <c r="F228" s="66"/>
      <c r="G228" s="71"/>
      <c r="H228" s="72"/>
    </row>
    <row r="229" spans="2:8" x14ac:dyDescent="0.35">
      <c r="B229" s="70"/>
      <c r="C229" s="55"/>
      <c r="D229" s="66"/>
      <c r="E229" s="71"/>
      <c r="F229" s="66"/>
      <c r="G229" s="71"/>
      <c r="H229" s="72"/>
    </row>
    <row r="230" spans="2:8" x14ac:dyDescent="0.35">
      <c r="B230" s="70"/>
      <c r="C230" s="55"/>
      <c r="D230" s="66"/>
      <c r="E230" s="71"/>
      <c r="F230" s="66"/>
      <c r="G230" s="71"/>
      <c r="H230" s="72"/>
    </row>
    <row r="231" spans="2:8" x14ac:dyDescent="0.35">
      <c r="B231" s="70"/>
      <c r="C231" s="55"/>
      <c r="D231" s="66"/>
      <c r="E231" s="71"/>
      <c r="F231" s="66"/>
      <c r="G231" s="71"/>
      <c r="H231" s="72"/>
    </row>
    <row r="232" spans="2:8" x14ac:dyDescent="0.35">
      <c r="B232" s="70"/>
      <c r="C232" s="55"/>
      <c r="D232" s="66"/>
      <c r="E232" s="71"/>
      <c r="F232" s="66"/>
      <c r="G232" s="71"/>
      <c r="H232" s="72"/>
    </row>
    <row r="233" spans="2:8" x14ac:dyDescent="0.35">
      <c r="B233" s="70"/>
      <c r="C233" s="55"/>
      <c r="D233" s="66"/>
      <c r="E233" s="71"/>
      <c r="F233" s="66"/>
      <c r="G233" s="71"/>
      <c r="H233" s="72"/>
    </row>
    <row r="234" spans="2:8" x14ac:dyDescent="0.35">
      <c r="B234" s="70"/>
      <c r="C234" s="55"/>
      <c r="D234" s="66"/>
      <c r="E234" s="71"/>
      <c r="F234" s="66"/>
      <c r="G234" s="71"/>
      <c r="H234" s="72"/>
    </row>
    <row r="235" spans="2:8" x14ac:dyDescent="0.35">
      <c r="B235" s="70"/>
      <c r="C235" s="55"/>
      <c r="D235" s="66"/>
      <c r="E235" s="71"/>
      <c r="F235" s="66"/>
      <c r="G235" s="71"/>
      <c r="H235" s="72"/>
    </row>
    <row r="236" spans="2:8" x14ac:dyDescent="0.35">
      <c r="B236" s="70"/>
      <c r="C236" s="55"/>
      <c r="D236" s="66"/>
      <c r="E236" s="71"/>
      <c r="F236" s="66"/>
      <c r="G236" s="71"/>
      <c r="H236" s="72"/>
    </row>
    <row r="237" spans="2:8" x14ac:dyDescent="0.35">
      <c r="B237" s="70"/>
      <c r="C237" s="55"/>
      <c r="D237" s="66"/>
      <c r="E237" s="71"/>
      <c r="F237" s="66"/>
      <c r="G237" s="71"/>
      <c r="H237" s="72"/>
    </row>
    <row r="238" spans="2:8" x14ac:dyDescent="0.35">
      <c r="B238" s="70"/>
      <c r="C238" s="55"/>
      <c r="D238" s="66"/>
      <c r="E238" s="71"/>
      <c r="F238" s="66"/>
      <c r="G238" s="71"/>
      <c r="H238" s="72"/>
    </row>
    <row r="239" spans="2:8" x14ac:dyDescent="0.35">
      <c r="B239" s="70"/>
      <c r="C239" s="55"/>
      <c r="D239" s="66"/>
      <c r="E239" s="71"/>
      <c r="F239" s="66"/>
      <c r="G239" s="71"/>
      <c r="H239" s="72"/>
    </row>
    <row r="240" spans="2:8" x14ac:dyDescent="0.35">
      <c r="B240" s="70"/>
      <c r="C240" s="55"/>
      <c r="D240" s="66"/>
      <c r="E240" s="71"/>
      <c r="F240" s="66"/>
      <c r="G240" s="71"/>
      <c r="H240" s="72"/>
    </row>
    <row r="241" spans="2:8" x14ac:dyDescent="0.35">
      <c r="B241" s="70"/>
      <c r="C241" s="55"/>
      <c r="D241" s="66"/>
      <c r="E241" s="71"/>
      <c r="F241" s="66"/>
      <c r="G241" s="71"/>
      <c r="H241" s="72"/>
    </row>
    <row r="242" spans="2:8" x14ac:dyDescent="0.35">
      <c r="B242" s="70"/>
      <c r="C242" s="55"/>
      <c r="D242" s="66"/>
      <c r="E242" s="71"/>
      <c r="F242" s="66"/>
      <c r="G242" s="71"/>
      <c r="H242" s="72"/>
    </row>
    <row r="243" spans="2:8" x14ac:dyDescent="0.35">
      <c r="B243" s="70"/>
      <c r="C243" s="55"/>
      <c r="D243" s="66"/>
      <c r="E243" s="71"/>
      <c r="F243" s="66"/>
      <c r="G243" s="71"/>
      <c r="H243" s="72"/>
    </row>
    <row r="244" spans="2:8" x14ac:dyDescent="0.35">
      <c r="B244" s="70"/>
      <c r="C244" s="55"/>
      <c r="D244" s="66"/>
      <c r="E244" s="71"/>
      <c r="F244" s="66"/>
      <c r="G244" s="71"/>
      <c r="H244" s="72"/>
    </row>
    <row r="245" spans="2:8" x14ac:dyDescent="0.35">
      <c r="B245" s="70"/>
      <c r="C245" s="55"/>
      <c r="D245" s="66"/>
      <c r="E245" s="71"/>
      <c r="F245" s="66"/>
      <c r="G245" s="71"/>
      <c r="H245" s="72"/>
    </row>
    <row r="246" spans="2:8" x14ac:dyDescent="0.35">
      <c r="B246" s="70"/>
      <c r="C246" s="55"/>
      <c r="D246" s="66"/>
      <c r="E246" s="71"/>
      <c r="F246" s="66"/>
      <c r="G246" s="71"/>
      <c r="H246" s="72"/>
    </row>
    <row r="247" spans="2:8" x14ac:dyDescent="0.35">
      <c r="B247" s="70"/>
      <c r="C247" s="55"/>
      <c r="D247" s="66"/>
      <c r="E247" s="71"/>
      <c r="F247" s="66"/>
      <c r="G247" s="71"/>
      <c r="H247" s="72"/>
    </row>
    <row r="248" spans="2:8" x14ac:dyDescent="0.35">
      <c r="B248" s="70"/>
      <c r="C248" s="55"/>
      <c r="D248" s="66"/>
      <c r="E248" s="71"/>
      <c r="F248" s="66"/>
      <c r="G248" s="71"/>
      <c r="H248" s="72"/>
    </row>
    <row r="249" spans="2:8" x14ac:dyDescent="0.35">
      <c r="B249" s="70"/>
      <c r="C249" s="55"/>
      <c r="D249" s="66"/>
      <c r="E249" s="71"/>
      <c r="F249" s="66"/>
      <c r="G249" s="71"/>
      <c r="H249" s="72"/>
    </row>
    <row r="250" spans="2:8" x14ac:dyDescent="0.35">
      <c r="B250" s="70"/>
      <c r="C250" s="55"/>
      <c r="D250" s="66"/>
      <c r="E250" s="71"/>
      <c r="F250" s="66"/>
      <c r="G250" s="71"/>
      <c r="H250" s="72"/>
    </row>
    <row r="251" spans="2:8" x14ac:dyDescent="0.35">
      <c r="B251" s="70"/>
      <c r="C251" s="55"/>
      <c r="D251" s="66"/>
      <c r="E251" s="71"/>
      <c r="F251" s="66"/>
      <c r="G251" s="71"/>
      <c r="H251" s="72"/>
    </row>
    <row r="252" spans="2:8" x14ac:dyDescent="0.35">
      <c r="B252" s="70"/>
      <c r="C252" s="55"/>
      <c r="D252" s="66"/>
      <c r="E252" s="71"/>
      <c r="F252" s="66"/>
      <c r="G252" s="71"/>
      <c r="H252" s="72"/>
    </row>
    <row r="253" spans="2:8" x14ac:dyDescent="0.35">
      <c r="B253" s="70"/>
      <c r="C253" s="55"/>
      <c r="D253" s="66"/>
      <c r="E253" s="71"/>
      <c r="F253" s="66"/>
      <c r="G253" s="71"/>
      <c r="H253" s="72"/>
    </row>
    <row r="254" spans="2:8" x14ac:dyDescent="0.35">
      <c r="B254" s="70"/>
      <c r="C254" s="55"/>
      <c r="D254" s="66"/>
      <c r="E254" s="71"/>
      <c r="F254" s="66"/>
      <c r="G254" s="71"/>
      <c r="H254" s="72"/>
    </row>
    <row r="255" spans="2:8" x14ac:dyDescent="0.35">
      <c r="B255" s="70"/>
      <c r="C255" s="55"/>
      <c r="D255" s="66"/>
      <c r="E255" s="71"/>
      <c r="F255" s="66"/>
      <c r="G255" s="71"/>
      <c r="H255" s="72"/>
    </row>
    <row r="256" spans="2:8" x14ac:dyDescent="0.35">
      <c r="B256" s="70"/>
      <c r="C256" s="55"/>
      <c r="D256" s="66"/>
      <c r="E256" s="71"/>
      <c r="F256" s="66"/>
      <c r="G256" s="71"/>
      <c r="H256" s="72"/>
    </row>
    <row r="257" spans="2:8" x14ac:dyDescent="0.35">
      <c r="B257" s="70"/>
      <c r="C257" s="55"/>
      <c r="D257" s="66"/>
      <c r="E257" s="71"/>
      <c r="F257" s="66"/>
      <c r="G257" s="71"/>
      <c r="H257" s="72"/>
    </row>
    <row r="258" spans="2:8" x14ac:dyDescent="0.35">
      <c r="B258" s="70"/>
      <c r="C258" s="55"/>
      <c r="D258" s="66"/>
      <c r="E258" s="71"/>
      <c r="F258" s="66"/>
      <c r="G258" s="71"/>
      <c r="H258" s="72"/>
    </row>
    <row r="259" spans="2:8" x14ac:dyDescent="0.35">
      <c r="B259" s="70"/>
      <c r="C259" s="55"/>
      <c r="D259" s="66"/>
      <c r="E259" s="71"/>
      <c r="F259" s="66"/>
      <c r="G259" s="71"/>
      <c r="H259" s="72"/>
    </row>
    <row r="260" spans="2:8" x14ac:dyDescent="0.35">
      <c r="B260" s="70"/>
      <c r="C260" s="55"/>
      <c r="D260" s="66"/>
      <c r="E260" s="71"/>
      <c r="F260" s="66"/>
      <c r="G260" s="71"/>
      <c r="H260" s="72"/>
    </row>
    <row r="261" spans="2:8" x14ac:dyDescent="0.35">
      <c r="B261" s="70"/>
      <c r="C261" s="55"/>
      <c r="D261" s="66"/>
      <c r="E261" s="71"/>
      <c r="F261" s="66"/>
      <c r="G261" s="71"/>
      <c r="H261" s="72"/>
    </row>
    <row r="262" spans="2:8" x14ac:dyDescent="0.35">
      <c r="B262" s="70"/>
      <c r="C262" s="55"/>
      <c r="D262" s="66"/>
      <c r="E262" s="71"/>
      <c r="F262" s="66"/>
      <c r="G262" s="71"/>
      <c r="H262" s="72"/>
    </row>
    <row r="263" spans="2:8" x14ac:dyDescent="0.35">
      <c r="B263" s="70"/>
      <c r="C263" s="55"/>
      <c r="D263" s="66"/>
      <c r="E263" s="71"/>
      <c r="F263" s="66"/>
      <c r="G263" s="71"/>
      <c r="H263" s="72"/>
    </row>
    <row r="264" spans="2:8" x14ac:dyDescent="0.35">
      <c r="B264" s="70"/>
      <c r="C264" s="55"/>
      <c r="D264" s="66"/>
      <c r="E264" s="71"/>
      <c r="F264" s="66"/>
      <c r="G264" s="71"/>
      <c r="H264" s="72"/>
    </row>
    <row r="265" spans="2:8" x14ac:dyDescent="0.35">
      <c r="B265" s="70"/>
      <c r="C265" s="55"/>
      <c r="D265" s="66"/>
      <c r="E265" s="71"/>
      <c r="F265" s="66"/>
      <c r="G265" s="71"/>
      <c r="H265" s="72"/>
    </row>
    <row r="266" spans="2:8" x14ac:dyDescent="0.35">
      <c r="B266" s="70"/>
      <c r="C266" s="55"/>
      <c r="D266" s="66"/>
      <c r="E266" s="71"/>
      <c r="F266" s="66"/>
      <c r="G266" s="71"/>
      <c r="H266" s="72"/>
    </row>
    <row r="267" spans="2:8" x14ac:dyDescent="0.35">
      <c r="B267" s="70"/>
      <c r="C267" s="55"/>
      <c r="D267" s="66"/>
      <c r="E267" s="71"/>
      <c r="F267" s="66"/>
      <c r="G267" s="71"/>
      <c r="H267" s="72"/>
    </row>
    <row r="268" spans="2:8" x14ac:dyDescent="0.35">
      <c r="B268" s="70"/>
      <c r="C268" s="55"/>
      <c r="D268" s="66"/>
      <c r="E268" s="71"/>
      <c r="F268" s="66"/>
      <c r="G268" s="71"/>
      <c r="H268" s="72"/>
    </row>
    <row r="269" spans="2:8" x14ac:dyDescent="0.35">
      <c r="B269" s="70"/>
      <c r="C269" s="55"/>
      <c r="D269" s="66"/>
      <c r="E269" s="71"/>
      <c r="F269" s="66"/>
      <c r="G269" s="71"/>
      <c r="H269" s="72"/>
    </row>
    <row r="270" spans="2:8" x14ac:dyDescent="0.35">
      <c r="B270" s="70"/>
      <c r="C270" s="55"/>
      <c r="D270" s="66"/>
      <c r="E270" s="71"/>
      <c r="F270" s="66"/>
      <c r="G270" s="71"/>
      <c r="H270" s="72"/>
    </row>
    <row r="271" spans="2:8" x14ac:dyDescent="0.35">
      <c r="B271" s="70"/>
      <c r="C271" s="55"/>
      <c r="D271" s="66"/>
      <c r="E271" s="71"/>
      <c r="F271" s="66"/>
      <c r="G271" s="71"/>
      <c r="H271" s="72"/>
    </row>
    <row r="272" spans="2:8" x14ac:dyDescent="0.35">
      <c r="B272" s="70"/>
      <c r="C272" s="55"/>
      <c r="D272" s="66"/>
      <c r="E272" s="71"/>
      <c r="F272" s="66"/>
      <c r="G272" s="71"/>
      <c r="H272" s="72"/>
    </row>
    <row r="273" spans="2:8" x14ac:dyDescent="0.35">
      <c r="B273" s="70"/>
      <c r="C273" s="55"/>
      <c r="D273" s="66"/>
      <c r="E273" s="71"/>
      <c r="F273" s="66"/>
      <c r="G273" s="71"/>
      <c r="H273" s="72"/>
    </row>
    <row r="274" spans="2:8" x14ac:dyDescent="0.35">
      <c r="B274" s="70"/>
      <c r="C274" s="55"/>
      <c r="D274" s="66"/>
      <c r="E274" s="71"/>
      <c r="F274" s="66"/>
      <c r="G274" s="71"/>
      <c r="H274" s="72"/>
    </row>
    <row r="275" spans="2:8" x14ac:dyDescent="0.35">
      <c r="B275" s="70"/>
      <c r="C275" s="55"/>
      <c r="D275" s="66"/>
      <c r="E275" s="71"/>
      <c r="F275" s="66"/>
      <c r="G275" s="71"/>
      <c r="H275" s="72"/>
    </row>
    <row r="276" spans="2:8" x14ac:dyDescent="0.35">
      <c r="B276" s="70"/>
      <c r="C276" s="55"/>
      <c r="D276" s="66"/>
      <c r="E276" s="71"/>
      <c r="F276" s="66"/>
      <c r="G276" s="71"/>
      <c r="H276" s="72"/>
    </row>
    <row r="277" spans="2:8" x14ac:dyDescent="0.35">
      <c r="B277" s="70"/>
      <c r="C277" s="55"/>
      <c r="D277" s="66"/>
      <c r="E277" s="71"/>
      <c r="F277" s="66"/>
      <c r="G277" s="71"/>
      <c r="H277" s="72"/>
    </row>
    <row r="278" spans="2:8" x14ac:dyDescent="0.35">
      <c r="B278" s="70"/>
      <c r="C278" s="55"/>
      <c r="D278" s="66"/>
      <c r="E278" s="71"/>
      <c r="F278" s="66"/>
      <c r="G278" s="71"/>
      <c r="H278" s="72"/>
    </row>
    <row r="279" spans="2:8" x14ac:dyDescent="0.35">
      <c r="B279" s="70"/>
      <c r="C279" s="55"/>
      <c r="D279" s="66"/>
      <c r="E279" s="71"/>
      <c r="F279" s="66"/>
      <c r="G279" s="71"/>
      <c r="H279" s="72"/>
    </row>
    <row r="280" spans="2:8" x14ac:dyDescent="0.35">
      <c r="B280" s="70"/>
      <c r="C280" s="55"/>
      <c r="D280" s="66"/>
      <c r="E280" s="71"/>
      <c r="F280" s="66"/>
      <c r="G280" s="71"/>
      <c r="H280" s="72"/>
    </row>
    <row r="281" spans="2:8" x14ac:dyDescent="0.35">
      <c r="B281" s="70"/>
      <c r="C281" s="55"/>
      <c r="D281" s="66"/>
      <c r="E281" s="71"/>
      <c r="F281" s="66"/>
      <c r="G281" s="71"/>
      <c r="H281" s="72"/>
    </row>
    <row r="282" spans="2:8" x14ac:dyDescent="0.35">
      <c r="B282" s="70"/>
      <c r="C282" s="55"/>
      <c r="D282" s="66"/>
      <c r="E282" s="71"/>
      <c r="F282" s="66"/>
      <c r="G282" s="71"/>
      <c r="H282" s="72"/>
    </row>
    <row r="283" spans="2:8" x14ac:dyDescent="0.35">
      <c r="B283" s="70"/>
      <c r="C283" s="55"/>
      <c r="D283" s="66"/>
      <c r="E283" s="71"/>
      <c r="F283" s="66"/>
      <c r="G283" s="71"/>
      <c r="H283" s="72"/>
    </row>
    <row r="284" spans="2:8" x14ac:dyDescent="0.35">
      <c r="B284" s="70"/>
      <c r="C284" s="55"/>
      <c r="D284" s="66"/>
      <c r="E284" s="71"/>
      <c r="F284" s="66"/>
      <c r="G284" s="71"/>
      <c r="H284" s="72"/>
    </row>
    <row r="285" spans="2:8" x14ac:dyDescent="0.35">
      <c r="B285" s="70"/>
      <c r="C285" s="55"/>
      <c r="D285" s="66"/>
      <c r="E285" s="71"/>
      <c r="F285" s="66"/>
      <c r="G285" s="71"/>
      <c r="H285" s="72"/>
    </row>
    <row r="286" spans="2:8" x14ac:dyDescent="0.35">
      <c r="B286" s="70"/>
      <c r="C286" s="55"/>
      <c r="D286" s="66"/>
      <c r="E286" s="71"/>
      <c r="F286" s="66"/>
      <c r="G286" s="71"/>
      <c r="H286" s="72"/>
    </row>
    <row r="287" spans="2:8" x14ac:dyDescent="0.35">
      <c r="B287" s="70"/>
      <c r="C287" s="55"/>
      <c r="D287" s="66"/>
      <c r="E287" s="71"/>
      <c r="F287" s="66"/>
      <c r="G287" s="71"/>
      <c r="H287" s="72"/>
    </row>
    <row r="288" spans="2:8" x14ac:dyDescent="0.35">
      <c r="B288" s="70"/>
      <c r="C288" s="55"/>
      <c r="D288" s="66"/>
      <c r="E288" s="71"/>
      <c r="F288" s="66"/>
      <c r="G288" s="71"/>
      <c r="H288" s="72"/>
    </row>
    <row r="289" spans="2:8" x14ac:dyDescent="0.35">
      <c r="B289" s="70"/>
      <c r="C289" s="55"/>
      <c r="D289" s="66"/>
      <c r="E289" s="71"/>
      <c r="F289" s="66"/>
      <c r="G289" s="71"/>
      <c r="H289" s="72"/>
    </row>
    <row r="290" spans="2:8" x14ac:dyDescent="0.35">
      <c r="B290" s="70"/>
      <c r="C290" s="55"/>
      <c r="D290" s="66"/>
      <c r="E290" s="71"/>
      <c r="F290" s="66"/>
      <c r="G290" s="71"/>
      <c r="H290" s="72"/>
    </row>
    <row r="291" spans="2:8" x14ac:dyDescent="0.35">
      <c r="B291" s="70"/>
      <c r="C291" s="55"/>
      <c r="D291" s="66"/>
      <c r="E291" s="71"/>
      <c r="F291" s="66"/>
      <c r="G291" s="71"/>
      <c r="H291" s="72"/>
    </row>
    <row r="292" spans="2:8" x14ac:dyDescent="0.35">
      <c r="B292" s="70"/>
      <c r="C292" s="55"/>
      <c r="D292" s="66"/>
      <c r="E292" s="71"/>
      <c r="F292" s="66"/>
      <c r="G292" s="71"/>
      <c r="H292" s="72"/>
    </row>
    <row r="293" spans="2:8" x14ac:dyDescent="0.35">
      <c r="B293" s="70"/>
      <c r="C293" s="55"/>
      <c r="D293" s="66"/>
      <c r="E293" s="71"/>
      <c r="F293" s="66"/>
      <c r="G293" s="71"/>
      <c r="H293" s="72"/>
    </row>
    <row r="294" spans="2:8" x14ac:dyDescent="0.35">
      <c r="B294" s="70"/>
      <c r="C294" s="55"/>
      <c r="D294" s="66"/>
      <c r="E294" s="71"/>
      <c r="F294" s="66"/>
      <c r="G294" s="71"/>
      <c r="H294" s="72"/>
    </row>
    <row r="295" spans="2:8" x14ac:dyDescent="0.35">
      <c r="B295" s="70"/>
      <c r="C295" s="55"/>
      <c r="D295" s="66"/>
      <c r="E295" s="71"/>
      <c r="F295" s="66"/>
      <c r="G295" s="71"/>
      <c r="H295" s="72"/>
    </row>
    <row r="296" spans="2:8" x14ac:dyDescent="0.35">
      <c r="B296" s="70"/>
      <c r="C296" s="55"/>
      <c r="D296" s="66"/>
      <c r="E296" s="71"/>
      <c r="F296" s="66"/>
      <c r="G296" s="71"/>
      <c r="H296" s="72"/>
    </row>
    <row r="297" spans="2:8" x14ac:dyDescent="0.35">
      <c r="B297" s="70"/>
      <c r="C297" s="55"/>
      <c r="D297" s="66"/>
      <c r="E297" s="71"/>
      <c r="F297" s="66"/>
      <c r="G297" s="71"/>
      <c r="H297" s="72"/>
    </row>
    <row r="298" spans="2:8" x14ac:dyDescent="0.35">
      <c r="B298" s="70"/>
      <c r="C298" s="55"/>
      <c r="D298" s="66"/>
      <c r="E298" s="71"/>
      <c r="F298" s="66"/>
      <c r="G298" s="71"/>
      <c r="H298" s="72"/>
    </row>
    <row r="299" spans="2:8" x14ac:dyDescent="0.35">
      <c r="B299" s="70"/>
      <c r="C299" s="55"/>
      <c r="D299" s="66"/>
      <c r="E299" s="71"/>
      <c r="F299" s="66"/>
      <c r="G299" s="71"/>
      <c r="H299" s="72"/>
    </row>
    <row r="300" spans="2:8" x14ac:dyDescent="0.35">
      <c r="B300" s="70"/>
      <c r="C300" s="55"/>
      <c r="D300" s="66"/>
      <c r="E300" s="71"/>
      <c r="F300" s="66"/>
      <c r="G300" s="71"/>
      <c r="H300" s="72"/>
    </row>
    <row r="301" spans="2:8" x14ac:dyDescent="0.35">
      <c r="B301" s="70"/>
      <c r="C301" s="55"/>
      <c r="D301" s="66"/>
      <c r="E301" s="71"/>
      <c r="F301" s="66"/>
      <c r="G301" s="71"/>
      <c r="H301" s="72"/>
    </row>
    <row r="302" spans="2:8" x14ac:dyDescent="0.35">
      <c r="B302" s="70"/>
      <c r="C302" s="55"/>
      <c r="D302" s="66"/>
      <c r="E302" s="71"/>
      <c r="F302" s="66"/>
      <c r="G302" s="71"/>
      <c r="H302" s="72"/>
    </row>
    <row r="303" spans="2:8" x14ac:dyDescent="0.35">
      <c r="B303" s="70"/>
      <c r="C303" s="55"/>
      <c r="D303" s="66"/>
      <c r="E303" s="71"/>
      <c r="F303" s="66"/>
      <c r="G303" s="71"/>
      <c r="H303" s="72"/>
    </row>
    <row r="304" spans="2:8" x14ac:dyDescent="0.35">
      <c r="B304" s="70"/>
      <c r="C304" s="55"/>
      <c r="D304" s="66"/>
      <c r="E304" s="71"/>
      <c r="F304" s="66"/>
      <c r="G304" s="71"/>
      <c r="H304" s="72"/>
    </row>
    <row r="305" spans="2:8" x14ac:dyDescent="0.35">
      <c r="B305" s="70"/>
      <c r="C305" s="55"/>
      <c r="D305" s="66"/>
      <c r="E305" s="71"/>
      <c r="F305" s="66"/>
      <c r="G305" s="71"/>
      <c r="H305" s="72"/>
    </row>
    <row r="306" spans="2:8" x14ac:dyDescent="0.35">
      <c r="B306" s="70"/>
      <c r="C306" s="55"/>
      <c r="D306" s="66"/>
      <c r="E306" s="71"/>
      <c r="F306" s="66"/>
      <c r="G306" s="71"/>
      <c r="H306" s="72"/>
    </row>
    <row r="307" spans="2:8" x14ac:dyDescent="0.35">
      <c r="B307" s="70"/>
      <c r="C307" s="55"/>
      <c r="D307" s="66"/>
      <c r="E307" s="71"/>
      <c r="F307" s="66"/>
      <c r="G307" s="71"/>
      <c r="H307" s="72"/>
    </row>
    <row r="308" spans="2:8" x14ac:dyDescent="0.35">
      <c r="B308" s="70"/>
      <c r="C308" s="55"/>
      <c r="D308" s="66"/>
      <c r="E308" s="71"/>
      <c r="F308" s="66"/>
      <c r="G308" s="71"/>
      <c r="H308" s="72"/>
    </row>
    <row r="309" spans="2:8" x14ac:dyDescent="0.35">
      <c r="B309" s="70"/>
      <c r="C309" s="55"/>
      <c r="D309" s="66"/>
      <c r="E309" s="71"/>
      <c r="F309" s="66"/>
      <c r="G309" s="71"/>
      <c r="H309" s="72"/>
    </row>
    <row r="310" spans="2:8" x14ac:dyDescent="0.35">
      <c r="B310" s="70"/>
      <c r="C310" s="55"/>
      <c r="D310" s="66"/>
      <c r="E310" s="71"/>
      <c r="F310" s="66"/>
      <c r="G310" s="71"/>
      <c r="H310" s="72"/>
    </row>
    <row r="311" spans="2:8" x14ac:dyDescent="0.35">
      <c r="B311" s="70"/>
      <c r="C311" s="55"/>
      <c r="D311" s="66"/>
      <c r="E311" s="71"/>
      <c r="F311" s="66"/>
      <c r="G311" s="71"/>
      <c r="H311" s="72"/>
    </row>
    <row r="312" spans="2:8" x14ac:dyDescent="0.35">
      <c r="B312" s="70"/>
      <c r="C312" s="55"/>
      <c r="D312" s="66"/>
      <c r="E312" s="71"/>
      <c r="F312" s="66"/>
      <c r="G312" s="71"/>
      <c r="H312" s="72"/>
    </row>
    <row r="313" spans="2:8" x14ac:dyDescent="0.35">
      <c r="B313" s="70"/>
      <c r="C313" s="55"/>
      <c r="D313" s="66"/>
      <c r="E313" s="71"/>
      <c r="F313" s="66"/>
      <c r="G313" s="71"/>
      <c r="H313" s="72"/>
    </row>
    <row r="314" spans="2:8" x14ac:dyDescent="0.35">
      <c r="B314" s="70"/>
      <c r="C314" s="55"/>
      <c r="D314" s="66"/>
      <c r="E314" s="71"/>
      <c r="F314" s="66"/>
      <c r="G314" s="71"/>
      <c r="H314" s="72"/>
    </row>
    <row r="315" spans="2:8" x14ac:dyDescent="0.35">
      <c r="B315" s="70"/>
      <c r="C315" s="55"/>
      <c r="D315" s="66"/>
      <c r="E315" s="71"/>
      <c r="F315" s="66"/>
      <c r="G315" s="71"/>
      <c r="H315" s="72"/>
    </row>
    <row r="316" spans="2:8" x14ac:dyDescent="0.35">
      <c r="B316" s="70"/>
      <c r="C316" s="55"/>
      <c r="D316" s="66"/>
      <c r="E316" s="71"/>
      <c r="F316" s="66"/>
      <c r="G316" s="71"/>
      <c r="H316" s="72"/>
    </row>
    <row r="317" spans="2:8" x14ac:dyDescent="0.35">
      <c r="B317" s="70"/>
      <c r="C317" s="55"/>
      <c r="D317" s="66"/>
      <c r="E317" s="71"/>
      <c r="F317" s="66"/>
      <c r="G317" s="71"/>
      <c r="H317" s="72"/>
    </row>
    <row r="318" spans="2:8" x14ac:dyDescent="0.35">
      <c r="B318" s="70"/>
      <c r="C318" s="55"/>
      <c r="D318" s="66"/>
      <c r="E318" s="71"/>
      <c r="F318" s="66"/>
      <c r="G318" s="71"/>
      <c r="H318" s="72"/>
    </row>
    <row r="319" spans="2:8" x14ac:dyDescent="0.35">
      <c r="B319" s="70"/>
      <c r="C319" s="55"/>
      <c r="D319" s="66"/>
      <c r="E319" s="71"/>
      <c r="F319" s="66"/>
      <c r="G319" s="71"/>
      <c r="H319" s="72"/>
    </row>
    <row r="320" spans="2:8" x14ac:dyDescent="0.35">
      <c r="B320" s="70"/>
      <c r="C320" s="55"/>
      <c r="D320" s="66"/>
      <c r="E320" s="71"/>
      <c r="F320" s="66"/>
      <c r="G320" s="71"/>
      <c r="H320" s="72"/>
    </row>
    <row r="321" spans="2:8" x14ac:dyDescent="0.35">
      <c r="B321" s="70"/>
      <c r="C321" s="55"/>
      <c r="D321" s="66"/>
      <c r="E321" s="71"/>
      <c r="F321" s="66"/>
      <c r="G321" s="71"/>
      <c r="H321" s="72"/>
    </row>
    <row r="322" spans="2:8" x14ac:dyDescent="0.35">
      <c r="B322" s="70"/>
      <c r="C322" s="55"/>
      <c r="D322" s="66"/>
      <c r="E322" s="71"/>
      <c r="F322" s="66"/>
      <c r="G322" s="71"/>
      <c r="H322" s="72"/>
    </row>
    <row r="323" spans="2:8" x14ac:dyDescent="0.35">
      <c r="B323" s="70"/>
      <c r="C323" s="55"/>
      <c r="D323" s="66"/>
      <c r="E323" s="71"/>
      <c r="F323" s="66"/>
      <c r="G323" s="71"/>
      <c r="H323" s="72"/>
    </row>
    <row r="324" spans="2:8" x14ac:dyDescent="0.35">
      <c r="B324" s="70"/>
      <c r="C324" s="55"/>
      <c r="D324" s="66"/>
      <c r="E324" s="71"/>
      <c r="F324" s="66"/>
      <c r="G324" s="71"/>
      <c r="H324" s="72"/>
    </row>
    <row r="325" spans="2:8" x14ac:dyDescent="0.35">
      <c r="B325" s="70"/>
      <c r="C325" s="55"/>
      <c r="D325" s="66"/>
      <c r="E325" s="71"/>
      <c r="F325" s="66"/>
      <c r="G325" s="71"/>
      <c r="H325" s="72"/>
    </row>
    <row r="326" spans="2:8" x14ac:dyDescent="0.35">
      <c r="B326" s="70"/>
      <c r="C326" s="55"/>
      <c r="D326" s="66"/>
      <c r="E326" s="71"/>
      <c r="F326" s="66"/>
      <c r="G326" s="71"/>
      <c r="H326" s="72"/>
    </row>
    <row r="327" spans="2:8" x14ac:dyDescent="0.35">
      <c r="B327" s="70"/>
      <c r="C327" s="55"/>
      <c r="D327" s="66"/>
      <c r="E327" s="71"/>
      <c r="F327" s="66"/>
      <c r="G327" s="71"/>
      <c r="H327" s="72"/>
    </row>
    <row r="328" spans="2:8" x14ac:dyDescent="0.35">
      <c r="B328" s="70"/>
      <c r="C328" s="55"/>
      <c r="D328" s="66"/>
      <c r="E328" s="71"/>
      <c r="F328" s="66"/>
      <c r="G328" s="71"/>
      <c r="H328" s="72"/>
    </row>
    <row r="329" spans="2:8" x14ac:dyDescent="0.35">
      <c r="B329" s="70"/>
      <c r="C329" s="55"/>
      <c r="D329" s="66"/>
      <c r="E329" s="71"/>
      <c r="F329" s="66"/>
      <c r="G329" s="71"/>
      <c r="H329" s="72"/>
    </row>
    <row r="330" spans="2:8" x14ac:dyDescent="0.35">
      <c r="B330" s="70"/>
      <c r="C330" s="55"/>
      <c r="D330" s="66"/>
      <c r="E330" s="71"/>
      <c r="F330" s="66"/>
      <c r="G330" s="71"/>
      <c r="H330" s="72"/>
    </row>
    <row r="331" spans="2:8" x14ac:dyDescent="0.35">
      <c r="B331" s="70"/>
      <c r="C331" s="55"/>
      <c r="D331" s="66"/>
      <c r="E331" s="71"/>
      <c r="F331" s="66"/>
      <c r="G331" s="71"/>
      <c r="H331" s="72"/>
    </row>
    <row r="332" spans="2:8" x14ac:dyDescent="0.35">
      <c r="B332" s="70"/>
      <c r="C332" s="55"/>
      <c r="D332" s="66"/>
      <c r="E332" s="71"/>
      <c r="F332" s="66"/>
      <c r="G332" s="71"/>
      <c r="H332" s="72"/>
    </row>
    <row r="333" spans="2:8" x14ac:dyDescent="0.35">
      <c r="B333" s="70"/>
      <c r="C333" s="55"/>
      <c r="D333" s="66"/>
      <c r="E333" s="71"/>
      <c r="F333" s="66"/>
      <c r="G333" s="71"/>
      <c r="H333" s="72"/>
    </row>
    <row r="334" spans="2:8" x14ac:dyDescent="0.35">
      <c r="B334" s="70"/>
      <c r="C334" s="55"/>
      <c r="D334" s="66"/>
      <c r="E334" s="71"/>
      <c r="F334" s="66"/>
      <c r="G334" s="71"/>
      <c r="H334" s="72"/>
    </row>
    <row r="335" spans="2:8" x14ac:dyDescent="0.35">
      <c r="B335" s="70"/>
      <c r="C335" s="55"/>
      <c r="D335" s="66"/>
      <c r="E335" s="71"/>
      <c r="F335" s="66"/>
      <c r="G335" s="71"/>
      <c r="H335" s="72"/>
    </row>
    <row r="336" spans="2:8" x14ac:dyDescent="0.35">
      <c r="B336" s="70"/>
      <c r="C336" s="55"/>
      <c r="D336" s="66"/>
      <c r="E336" s="71"/>
      <c r="F336" s="66"/>
      <c r="G336" s="71"/>
      <c r="H336" s="72"/>
    </row>
    <row r="337" spans="2:8" x14ac:dyDescent="0.35">
      <c r="B337" s="70"/>
      <c r="C337" s="55"/>
      <c r="D337" s="66"/>
      <c r="E337" s="71"/>
      <c r="F337" s="66"/>
      <c r="G337" s="71"/>
      <c r="H337" s="72"/>
    </row>
    <row r="338" spans="2:8" x14ac:dyDescent="0.35">
      <c r="B338" s="70"/>
      <c r="C338" s="55"/>
      <c r="D338" s="66"/>
      <c r="E338" s="71"/>
      <c r="F338" s="66"/>
      <c r="G338" s="71"/>
      <c r="H338" s="72"/>
    </row>
    <row r="339" spans="2:8" x14ac:dyDescent="0.35">
      <c r="B339" s="70"/>
      <c r="C339" s="55"/>
      <c r="D339" s="66"/>
      <c r="E339" s="71"/>
      <c r="F339" s="66"/>
      <c r="G339" s="71"/>
      <c r="H339" s="72"/>
    </row>
    <row r="340" spans="2:8" x14ac:dyDescent="0.35">
      <c r="B340" s="70"/>
      <c r="C340" s="55"/>
      <c r="D340" s="66"/>
      <c r="E340" s="71"/>
      <c r="F340" s="66"/>
      <c r="G340" s="71"/>
      <c r="H340" s="72"/>
    </row>
    <row r="341" spans="2:8" x14ac:dyDescent="0.35">
      <c r="B341" s="70"/>
      <c r="C341" s="55"/>
      <c r="D341" s="66"/>
      <c r="E341" s="71"/>
      <c r="F341" s="66"/>
      <c r="G341" s="71"/>
      <c r="H341" s="72"/>
    </row>
    <row r="342" spans="2:8" x14ac:dyDescent="0.35">
      <c r="B342" s="70"/>
      <c r="C342" s="55"/>
      <c r="D342" s="66"/>
      <c r="E342" s="71"/>
      <c r="F342" s="66"/>
      <c r="G342" s="71"/>
      <c r="H342" s="72"/>
    </row>
    <row r="343" spans="2:8" x14ac:dyDescent="0.35">
      <c r="B343" s="70"/>
      <c r="C343" s="55"/>
      <c r="D343" s="66"/>
      <c r="E343" s="71"/>
      <c r="F343" s="66"/>
      <c r="G343" s="71"/>
      <c r="H343" s="72"/>
    </row>
    <row r="344" spans="2:8" x14ac:dyDescent="0.35">
      <c r="B344" s="70"/>
      <c r="C344" s="55"/>
      <c r="D344" s="66"/>
      <c r="E344" s="71"/>
      <c r="F344" s="66"/>
      <c r="G344" s="71"/>
      <c r="H344" s="72"/>
    </row>
    <row r="345" spans="2:8" x14ac:dyDescent="0.35">
      <c r="B345" s="70"/>
      <c r="C345" s="55"/>
      <c r="D345" s="66"/>
      <c r="E345" s="71"/>
      <c r="F345" s="66"/>
      <c r="G345" s="71"/>
      <c r="H345" s="72"/>
    </row>
    <row r="346" spans="2:8" x14ac:dyDescent="0.35">
      <c r="B346" s="70"/>
      <c r="C346" s="55"/>
      <c r="D346" s="66"/>
      <c r="E346" s="71"/>
      <c r="F346" s="66"/>
      <c r="G346" s="71"/>
      <c r="H346" s="72"/>
    </row>
    <row r="347" spans="2:8" x14ac:dyDescent="0.35">
      <c r="B347" s="70"/>
      <c r="C347" s="55"/>
      <c r="D347" s="66"/>
      <c r="E347" s="71"/>
      <c r="F347" s="66"/>
      <c r="G347" s="71"/>
      <c r="H347" s="72"/>
    </row>
    <row r="348" spans="2:8" x14ac:dyDescent="0.35">
      <c r="B348" s="70"/>
      <c r="C348" s="55"/>
      <c r="D348" s="66"/>
      <c r="E348" s="71"/>
      <c r="F348" s="66"/>
      <c r="G348" s="71"/>
      <c r="H348" s="72"/>
    </row>
    <row r="349" spans="2:8" x14ac:dyDescent="0.35">
      <c r="B349" s="70"/>
      <c r="C349" s="55"/>
      <c r="D349" s="66"/>
      <c r="E349" s="71"/>
      <c r="F349" s="66"/>
      <c r="G349" s="71"/>
      <c r="H349" s="72"/>
    </row>
    <row r="350" spans="2:8" x14ac:dyDescent="0.35">
      <c r="B350" s="70"/>
      <c r="C350" s="55"/>
      <c r="D350" s="66"/>
      <c r="E350" s="71"/>
      <c r="F350" s="66"/>
      <c r="G350" s="71"/>
      <c r="H350" s="72"/>
    </row>
    <row r="351" spans="2:8" x14ac:dyDescent="0.35">
      <c r="B351" s="70"/>
      <c r="C351" s="55"/>
      <c r="D351" s="66"/>
      <c r="E351" s="71"/>
      <c r="F351" s="66"/>
      <c r="G351" s="71"/>
      <c r="H351" s="72"/>
    </row>
    <row r="352" spans="2:8" x14ac:dyDescent="0.35">
      <c r="B352" s="70"/>
      <c r="C352" s="55"/>
      <c r="D352" s="66"/>
      <c r="E352" s="71"/>
      <c r="F352" s="66"/>
      <c r="G352" s="71"/>
      <c r="H352" s="72"/>
    </row>
    <row r="353" spans="2:8" x14ac:dyDescent="0.35">
      <c r="B353" s="70"/>
      <c r="C353" s="55"/>
      <c r="D353" s="66"/>
      <c r="E353" s="71"/>
      <c r="F353" s="66"/>
      <c r="G353" s="71"/>
      <c r="H353" s="72"/>
    </row>
    <row r="354" spans="2:8" x14ac:dyDescent="0.35">
      <c r="B354" s="70"/>
      <c r="C354" s="55"/>
      <c r="D354" s="66"/>
      <c r="E354" s="71"/>
      <c r="F354" s="66"/>
      <c r="G354" s="71"/>
      <c r="H354" s="72"/>
    </row>
    <row r="355" spans="2:8" x14ac:dyDescent="0.35">
      <c r="B355" s="70"/>
      <c r="C355" s="55"/>
      <c r="D355" s="66"/>
      <c r="E355" s="71"/>
      <c r="F355" s="66"/>
      <c r="G355" s="71"/>
      <c r="H355" s="72"/>
    </row>
    <row r="356" spans="2:8" x14ac:dyDescent="0.35">
      <c r="B356" s="70"/>
      <c r="C356" s="55"/>
      <c r="D356" s="66"/>
      <c r="E356" s="71"/>
      <c r="F356" s="66"/>
      <c r="G356" s="71"/>
      <c r="H356" s="72"/>
    </row>
    <row r="357" spans="2:8" x14ac:dyDescent="0.35">
      <c r="B357" s="70"/>
      <c r="C357" s="55"/>
      <c r="D357" s="66"/>
      <c r="E357" s="71"/>
      <c r="F357" s="66"/>
      <c r="G357" s="71"/>
      <c r="H357" s="72"/>
    </row>
    <row r="358" spans="2:8" x14ac:dyDescent="0.35">
      <c r="B358" s="70"/>
      <c r="C358" s="55"/>
      <c r="D358" s="66"/>
      <c r="E358" s="71"/>
      <c r="F358" s="66"/>
      <c r="G358" s="71"/>
      <c r="H358" s="72"/>
    </row>
    <row r="359" spans="2:8" x14ac:dyDescent="0.35">
      <c r="B359" s="70"/>
      <c r="C359" s="55"/>
      <c r="D359" s="66"/>
      <c r="E359" s="71"/>
      <c r="F359" s="66"/>
      <c r="G359" s="71"/>
      <c r="H359" s="72"/>
    </row>
    <row r="360" spans="2:8" x14ac:dyDescent="0.35">
      <c r="B360" s="70"/>
      <c r="C360" s="55"/>
      <c r="D360" s="66"/>
      <c r="E360" s="71"/>
      <c r="F360" s="66"/>
      <c r="G360" s="71"/>
      <c r="H360" s="72"/>
    </row>
    <row r="361" spans="2:8" x14ac:dyDescent="0.35">
      <c r="B361" s="70"/>
      <c r="C361" s="55"/>
      <c r="D361" s="66"/>
      <c r="E361" s="71"/>
      <c r="F361" s="66"/>
      <c r="G361" s="71"/>
      <c r="H361" s="72"/>
    </row>
    <row r="362" spans="2:8" x14ac:dyDescent="0.35">
      <c r="B362" s="70"/>
      <c r="C362" s="55"/>
      <c r="D362" s="66"/>
      <c r="E362" s="71"/>
      <c r="F362" s="66"/>
      <c r="G362" s="71"/>
      <c r="H362" s="72"/>
    </row>
    <row r="363" spans="2:8" x14ac:dyDescent="0.35">
      <c r="B363" s="70"/>
      <c r="C363" s="55"/>
      <c r="D363" s="66"/>
      <c r="E363" s="71"/>
      <c r="F363" s="66"/>
      <c r="G363" s="71"/>
      <c r="H363" s="72"/>
    </row>
    <row r="364" spans="2:8" x14ac:dyDescent="0.35">
      <c r="B364" s="70"/>
      <c r="C364" s="55"/>
      <c r="D364" s="66"/>
      <c r="E364" s="71"/>
      <c r="F364" s="66"/>
      <c r="G364" s="71"/>
      <c r="H364" s="72"/>
    </row>
    <row r="365" spans="2:8" x14ac:dyDescent="0.35">
      <c r="B365" s="70"/>
      <c r="C365" s="55"/>
      <c r="D365" s="66"/>
      <c r="E365" s="71"/>
      <c r="F365" s="66"/>
      <c r="G365" s="71"/>
      <c r="H365" s="72"/>
    </row>
    <row r="366" spans="2:8" x14ac:dyDescent="0.35">
      <c r="B366" s="70"/>
      <c r="C366" s="55"/>
      <c r="D366" s="66"/>
      <c r="E366" s="71"/>
      <c r="F366" s="66"/>
      <c r="G366" s="71"/>
      <c r="H366" s="72"/>
    </row>
    <row r="367" spans="2:8" x14ac:dyDescent="0.35">
      <c r="B367" s="70"/>
      <c r="C367" s="55"/>
      <c r="D367" s="66"/>
      <c r="E367" s="71"/>
      <c r="F367" s="66"/>
      <c r="G367" s="71"/>
      <c r="H367" s="72"/>
    </row>
    <row r="368" spans="2:8" x14ac:dyDescent="0.35">
      <c r="B368" s="70"/>
      <c r="C368" s="55"/>
      <c r="D368" s="66"/>
      <c r="E368" s="71"/>
      <c r="F368" s="66"/>
      <c r="G368" s="71"/>
      <c r="H368" s="72"/>
    </row>
    <row r="369" spans="2:8" x14ac:dyDescent="0.35">
      <c r="B369" s="70"/>
      <c r="C369" s="55"/>
      <c r="D369" s="66"/>
      <c r="E369" s="71"/>
      <c r="F369" s="66"/>
      <c r="G369" s="71"/>
      <c r="H369" s="72"/>
    </row>
    <row r="370" spans="2:8" x14ac:dyDescent="0.35">
      <c r="B370" s="70"/>
      <c r="C370" s="55"/>
      <c r="D370" s="66"/>
      <c r="E370" s="71"/>
      <c r="F370" s="66"/>
      <c r="G370" s="71"/>
      <c r="H370" s="72"/>
    </row>
    <row r="371" spans="2:8" x14ac:dyDescent="0.35">
      <c r="B371" s="70"/>
      <c r="C371" s="55"/>
      <c r="D371" s="66"/>
      <c r="E371" s="71"/>
      <c r="F371" s="66"/>
      <c r="G371" s="71"/>
      <c r="H371" s="72"/>
    </row>
    <row r="372" spans="2:8" x14ac:dyDescent="0.35">
      <c r="B372" s="70"/>
      <c r="C372" s="55"/>
      <c r="D372" s="66"/>
      <c r="E372" s="71"/>
      <c r="F372" s="66"/>
      <c r="G372" s="71"/>
      <c r="H372" s="72"/>
    </row>
    <row r="373" spans="2:8" x14ac:dyDescent="0.35">
      <c r="B373" s="70"/>
      <c r="C373" s="55"/>
      <c r="D373" s="66"/>
      <c r="E373" s="71"/>
      <c r="F373" s="66"/>
      <c r="G373" s="71"/>
      <c r="H373" s="72"/>
    </row>
    <row r="374" spans="2:8" x14ac:dyDescent="0.35">
      <c r="B374" s="70"/>
      <c r="C374" s="55"/>
      <c r="D374" s="66"/>
      <c r="E374" s="71"/>
      <c r="F374" s="66"/>
      <c r="G374" s="71"/>
      <c r="H374" s="72"/>
    </row>
    <row r="375" spans="2:8" x14ac:dyDescent="0.35">
      <c r="B375" s="70"/>
      <c r="C375" s="55"/>
      <c r="D375" s="66"/>
      <c r="E375" s="71"/>
      <c r="F375" s="66"/>
      <c r="G375" s="71"/>
      <c r="H375" s="72"/>
    </row>
    <row r="376" spans="2:8" x14ac:dyDescent="0.35">
      <c r="B376" s="70"/>
      <c r="C376" s="55"/>
      <c r="D376" s="66"/>
      <c r="E376" s="71"/>
      <c r="F376" s="66"/>
      <c r="G376" s="71"/>
      <c r="H376" s="72"/>
    </row>
    <row r="377" spans="2:8" x14ac:dyDescent="0.35">
      <c r="B377" s="70"/>
      <c r="C377" s="55"/>
      <c r="D377" s="66"/>
      <c r="E377" s="71"/>
      <c r="F377" s="66"/>
      <c r="G377" s="71"/>
      <c r="H377" s="72"/>
    </row>
    <row r="378" spans="2:8" x14ac:dyDescent="0.35">
      <c r="B378" s="70"/>
      <c r="C378" s="55"/>
      <c r="D378" s="66"/>
      <c r="E378" s="71"/>
      <c r="F378" s="66"/>
      <c r="G378" s="71"/>
      <c r="H378" s="72"/>
    </row>
    <row r="379" spans="2:8" x14ac:dyDescent="0.35">
      <c r="B379" s="70"/>
      <c r="C379" s="55"/>
      <c r="D379" s="66"/>
      <c r="E379" s="71"/>
      <c r="F379" s="66"/>
      <c r="G379" s="71"/>
      <c r="H379" s="72"/>
    </row>
    <row r="380" spans="2:8" x14ac:dyDescent="0.35">
      <c r="B380" s="70"/>
      <c r="C380" s="55"/>
      <c r="D380" s="66"/>
      <c r="E380" s="71"/>
      <c r="F380" s="66"/>
      <c r="G380" s="71"/>
      <c r="H380" s="72"/>
    </row>
    <row r="381" spans="2:8" x14ac:dyDescent="0.35">
      <c r="B381" s="70"/>
      <c r="C381" s="55"/>
      <c r="D381" s="66"/>
      <c r="E381" s="71"/>
      <c r="F381" s="66"/>
      <c r="G381" s="71"/>
      <c r="H381" s="72"/>
    </row>
    <row r="382" spans="2:8" x14ac:dyDescent="0.35">
      <c r="B382" s="70"/>
      <c r="C382" s="55"/>
      <c r="D382" s="66"/>
      <c r="E382" s="71"/>
      <c r="F382" s="66"/>
      <c r="G382" s="71"/>
      <c r="H382" s="72"/>
    </row>
    <row r="383" spans="2:8" x14ac:dyDescent="0.35">
      <c r="B383" s="70"/>
      <c r="C383" s="55"/>
      <c r="D383" s="66"/>
      <c r="E383" s="71"/>
      <c r="F383" s="66"/>
      <c r="G383" s="71"/>
      <c r="H383" s="72"/>
    </row>
    <row r="384" spans="2:8" x14ac:dyDescent="0.35">
      <c r="B384" s="70"/>
      <c r="C384" s="55"/>
      <c r="D384" s="66"/>
      <c r="E384" s="71"/>
      <c r="F384" s="66"/>
      <c r="G384" s="71"/>
      <c r="H384" s="72"/>
    </row>
    <row r="385" spans="2:8" x14ac:dyDescent="0.35">
      <c r="B385" s="70"/>
      <c r="C385" s="55"/>
      <c r="D385" s="66"/>
      <c r="E385" s="71"/>
      <c r="F385" s="66"/>
      <c r="G385" s="71"/>
      <c r="H385" s="72"/>
    </row>
    <row r="386" spans="2:8" x14ac:dyDescent="0.35">
      <c r="B386" s="70"/>
      <c r="C386" s="55"/>
      <c r="D386" s="66"/>
      <c r="E386" s="71"/>
      <c r="F386" s="66"/>
      <c r="G386" s="71"/>
      <c r="H386" s="72"/>
    </row>
    <row r="387" spans="2:8" x14ac:dyDescent="0.35">
      <c r="B387" s="70"/>
      <c r="C387" s="55"/>
      <c r="D387" s="66"/>
      <c r="E387" s="71"/>
      <c r="F387" s="66"/>
      <c r="G387" s="71"/>
      <c r="H387" s="72"/>
    </row>
    <row r="388" spans="2:8" x14ac:dyDescent="0.35">
      <c r="B388" s="70"/>
      <c r="C388" s="55"/>
      <c r="D388" s="66"/>
      <c r="E388" s="71"/>
      <c r="F388" s="66"/>
      <c r="G388" s="71"/>
      <c r="H388" s="72"/>
    </row>
    <row r="389" spans="2:8" x14ac:dyDescent="0.35">
      <c r="B389" s="70"/>
      <c r="C389" s="55"/>
      <c r="D389" s="66"/>
      <c r="E389" s="71"/>
      <c r="F389" s="66"/>
      <c r="G389" s="71"/>
      <c r="H389" s="72"/>
    </row>
    <row r="390" spans="2:8" x14ac:dyDescent="0.35">
      <c r="B390" s="70"/>
      <c r="C390" s="55"/>
      <c r="D390" s="66"/>
      <c r="E390" s="71"/>
      <c r="F390" s="66"/>
      <c r="G390" s="71"/>
      <c r="H390" s="72"/>
    </row>
    <row r="391" spans="2:8" x14ac:dyDescent="0.35">
      <c r="B391" s="70"/>
      <c r="C391" s="55"/>
      <c r="D391" s="66"/>
      <c r="E391" s="71"/>
      <c r="F391" s="66"/>
      <c r="G391" s="71"/>
      <c r="H391" s="72"/>
    </row>
    <row r="392" spans="2:8" x14ac:dyDescent="0.35">
      <c r="B392" s="70"/>
      <c r="C392" s="55"/>
      <c r="D392" s="66"/>
      <c r="E392" s="71"/>
      <c r="F392" s="66"/>
      <c r="G392" s="71"/>
      <c r="H392" s="72"/>
    </row>
    <row r="393" spans="2:8" x14ac:dyDescent="0.35">
      <c r="B393" s="70"/>
      <c r="C393" s="55"/>
      <c r="D393" s="66"/>
      <c r="E393" s="71"/>
      <c r="F393" s="66"/>
      <c r="G393" s="71"/>
      <c r="H393" s="72"/>
    </row>
    <row r="394" spans="2:8" x14ac:dyDescent="0.35">
      <c r="B394" s="70"/>
      <c r="C394" s="55"/>
      <c r="D394" s="66"/>
      <c r="E394" s="71"/>
      <c r="F394" s="66"/>
      <c r="G394" s="71"/>
      <c r="H394" s="72"/>
    </row>
    <row r="395" spans="2:8" x14ac:dyDescent="0.35">
      <c r="B395" s="70"/>
      <c r="C395" s="55"/>
      <c r="D395" s="66"/>
      <c r="E395" s="71"/>
      <c r="F395" s="66"/>
      <c r="G395" s="71"/>
      <c r="H395" s="72"/>
    </row>
    <row r="396" spans="2:8" x14ac:dyDescent="0.35">
      <c r="B396" s="70"/>
      <c r="C396" s="55"/>
      <c r="D396" s="66"/>
      <c r="E396" s="71"/>
      <c r="F396" s="66"/>
      <c r="G396" s="71"/>
      <c r="H396" s="72"/>
    </row>
    <row r="397" spans="2:8" x14ac:dyDescent="0.35">
      <c r="B397" s="70"/>
      <c r="C397" s="55"/>
      <c r="D397" s="66"/>
      <c r="E397" s="71"/>
      <c r="F397" s="66"/>
      <c r="G397" s="71"/>
      <c r="H397" s="72"/>
    </row>
    <row r="398" spans="2:8" x14ac:dyDescent="0.35">
      <c r="B398" s="70"/>
      <c r="C398" s="55"/>
      <c r="D398" s="66"/>
      <c r="E398" s="71"/>
      <c r="F398" s="66"/>
      <c r="G398" s="71"/>
      <c r="H398" s="72"/>
    </row>
    <row r="399" spans="2:8" x14ac:dyDescent="0.35">
      <c r="B399" s="70"/>
      <c r="C399" s="55"/>
      <c r="D399" s="66"/>
      <c r="E399" s="71"/>
      <c r="F399" s="66"/>
      <c r="G399" s="71"/>
      <c r="H399" s="72"/>
    </row>
    <row r="400" spans="2:8" x14ac:dyDescent="0.35">
      <c r="B400" s="70"/>
      <c r="C400" s="55"/>
      <c r="D400" s="66"/>
      <c r="E400" s="71"/>
      <c r="F400" s="66"/>
      <c r="G400" s="71"/>
      <c r="H400" s="72"/>
    </row>
    <row r="401" spans="2:8" x14ac:dyDescent="0.35">
      <c r="B401" s="70"/>
      <c r="C401" s="55"/>
      <c r="D401" s="66"/>
      <c r="E401" s="71"/>
      <c r="F401" s="66"/>
      <c r="G401" s="71"/>
      <c r="H401" s="72"/>
    </row>
    <row r="402" spans="2:8" x14ac:dyDescent="0.35">
      <c r="B402" s="70"/>
      <c r="C402" s="55"/>
      <c r="D402" s="66"/>
      <c r="E402" s="71"/>
      <c r="F402" s="66"/>
      <c r="G402" s="71"/>
      <c r="H402" s="72"/>
    </row>
    <row r="403" spans="2:8" x14ac:dyDescent="0.35">
      <c r="B403" s="70"/>
      <c r="C403" s="55"/>
      <c r="D403" s="66"/>
      <c r="E403" s="71"/>
      <c r="F403" s="66"/>
      <c r="G403" s="71"/>
      <c r="H403" s="72"/>
    </row>
    <row r="404" spans="2:8" x14ac:dyDescent="0.35">
      <c r="B404" s="70"/>
      <c r="C404" s="55"/>
      <c r="D404" s="66"/>
      <c r="E404" s="71"/>
      <c r="F404" s="66"/>
      <c r="G404" s="71"/>
      <c r="H404" s="72"/>
    </row>
    <row r="405" spans="2:8" x14ac:dyDescent="0.35">
      <c r="B405" s="70"/>
      <c r="C405" s="55"/>
      <c r="D405" s="66"/>
      <c r="E405" s="71"/>
      <c r="F405" s="66"/>
      <c r="G405" s="71"/>
      <c r="H405" s="72"/>
    </row>
    <row r="406" spans="2:8" x14ac:dyDescent="0.35">
      <c r="B406" s="70"/>
      <c r="C406" s="55"/>
      <c r="D406" s="66"/>
      <c r="E406" s="71"/>
      <c r="F406" s="66"/>
      <c r="G406" s="71"/>
      <c r="H406" s="72"/>
    </row>
    <row r="407" spans="2:8" x14ac:dyDescent="0.35">
      <c r="B407" s="70"/>
      <c r="C407" s="55"/>
      <c r="D407" s="66"/>
      <c r="E407" s="71"/>
      <c r="F407" s="66"/>
      <c r="G407" s="71"/>
      <c r="H407" s="72"/>
    </row>
    <row r="408" spans="2:8" x14ac:dyDescent="0.35">
      <c r="B408" s="70"/>
      <c r="C408" s="55"/>
      <c r="D408" s="66"/>
      <c r="E408" s="71"/>
      <c r="F408" s="66"/>
      <c r="G408" s="71"/>
      <c r="H408" s="72"/>
    </row>
    <row r="409" spans="2:8" x14ac:dyDescent="0.35">
      <c r="B409" s="70"/>
      <c r="C409" s="55"/>
      <c r="D409" s="66"/>
      <c r="E409" s="71"/>
      <c r="F409" s="66"/>
      <c r="G409" s="71"/>
      <c r="H409" s="72"/>
    </row>
    <row r="410" spans="2:8" x14ac:dyDescent="0.35">
      <c r="B410" s="70"/>
      <c r="C410" s="55"/>
      <c r="D410" s="66"/>
      <c r="E410" s="71"/>
      <c r="F410" s="66"/>
      <c r="G410" s="71"/>
      <c r="H410" s="72"/>
    </row>
    <row r="411" spans="2:8" x14ac:dyDescent="0.35">
      <c r="B411" s="70"/>
      <c r="C411" s="55"/>
      <c r="D411" s="66"/>
      <c r="E411" s="71"/>
      <c r="F411" s="66"/>
      <c r="G411" s="71"/>
      <c r="H411" s="72"/>
    </row>
    <row r="412" spans="2:8" x14ac:dyDescent="0.35">
      <c r="B412" s="70"/>
      <c r="C412" s="55"/>
      <c r="D412" s="66"/>
      <c r="E412" s="71"/>
      <c r="F412" s="66"/>
      <c r="G412" s="71"/>
      <c r="H412" s="72"/>
    </row>
    <row r="413" spans="2:8" x14ac:dyDescent="0.35">
      <c r="B413" s="70"/>
      <c r="C413" s="55"/>
      <c r="D413" s="66"/>
      <c r="E413" s="71"/>
      <c r="F413" s="66"/>
      <c r="G413" s="71"/>
      <c r="H413" s="72"/>
    </row>
    <row r="414" spans="2:8" x14ac:dyDescent="0.35">
      <c r="B414" s="70"/>
      <c r="C414" s="55"/>
      <c r="D414" s="66"/>
      <c r="E414" s="71"/>
      <c r="F414" s="66"/>
      <c r="G414" s="71"/>
      <c r="H414" s="72"/>
    </row>
    <row r="415" spans="2:8" x14ac:dyDescent="0.35">
      <c r="B415" s="70"/>
      <c r="C415" s="55"/>
      <c r="D415" s="66"/>
      <c r="E415" s="71"/>
      <c r="F415" s="66"/>
      <c r="G415" s="71"/>
      <c r="H415" s="72"/>
    </row>
    <row r="416" spans="2:8" x14ac:dyDescent="0.35">
      <c r="B416" s="70"/>
      <c r="C416" s="55"/>
      <c r="D416" s="66"/>
      <c r="E416" s="71"/>
      <c r="F416" s="66"/>
      <c r="G416" s="71"/>
      <c r="H416" s="72"/>
    </row>
    <row r="417" spans="2:8" x14ac:dyDescent="0.35">
      <c r="B417" s="70"/>
      <c r="C417" s="55"/>
      <c r="D417" s="66"/>
      <c r="E417" s="71"/>
      <c r="F417" s="66"/>
      <c r="G417" s="71"/>
      <c r="H417" s="72"/>
    </row>
    <row r="418" spans="2:8" x14ac:dyDescent="0.35">
      <c r="B418" s="70"/>
      <c r="C418" s="55"/>
      <c r="D418" s="66"/>
      <c r="E418" s="71"/>
      <c r="F418" s="66"/>
      <c r="G418" s="71"/>
      <c r="H418" s="72"/>
    </row>
    <row r="419" spans="2:8" x14ac:dyDescent="0.35">
      <c r="B419" s="70"/>
      <c r="C419" s="55"/>
      <c r="D419" s="66"/>
      <c r="E419" s="71"/>
      <c r="F419" s="66"/>
      <c r="G419" s="71"/>
      <c r="H419" s="72"/>
    </row>
    <row r="420" spans="2:8" x14ac:dyDescent="0.35">
      <c r="B420" s="70"/>
      <c r="C420" s="55"/>
      <c r="D420" s="66"/>
      <c r="E420" s="71"/>
      <c r="F420" s="66"/>
      <c r="G420" s="71"/>
      <c r="H420" s="72"/>
    </row>
    <row r="421" spans="2:8" x14ac:dyDescent="0.35">
      <c r="B421" s="70"/>
      <c r="C421" s="55"/>
      <c r="D421" s="66"/>
      <c r="E421" s="71"/>
      <c r="F421" s="66"/>
      <c r="G421" s="71"/>
      <c r="H421" s="72"/>
    </row>
    <row r="422" spans="2:8" x14ac:dyDescent="0.35">
      <c r="B422" s="70"/>
      <c r="C422" s="55"/>
      <c r="D422" s="66"/>
      <c r="E422" s="71"/>
      <c r="F422" s="66"/>
      <c r="G422" s="71"/>
      <c r="H422" s="72"/>
    </row>
    <row r="423" spans="2:8" x14ac:dyDescent="0.35">
      <c r="B423" s="70"/>
      <c r="C423" s="55"/>
      <c r="D423" s="66"/>
      <c r="E423" s="71"/>
      <c r="F423" s="66"/>
      <c r="G423" s="71"/>
      <c r="H423" s="72"/>
    </row>
    <row r="424" spans="2:8" x14ac:dyDescent="0.35">
      <c r="B424" s="70"/>
      <c r="C424" s="55"/>
      <c r="D424" s="66"/>
      <c r="E424" s="71"/>
      <c r="F424" s="66"/>
      <c r="G424" s="71"/>
      <c r="H424" s="72"/>
    </row>
    <row r="425" spans="2:8" x14ac:dyDescent="0.35">
      <c r="B425" s="70"/>
      <c r="C425" s="55"/>
      <c r="D425" s="66"/>
      <c r="E425" s="71"/>
      <c r="F425" s="66"/>
      <c r="G425" s="71"/>
      <c r="H425" s="72"/>
    </row>
    <row r="426" spans="2:8" x14ac:dyDescent="0.35">
      <c r="B426" s="70"/>
      <c r="C426" s="55"/>
      <c r="D426" s="66"/>
      <c r="E426" s="71"/>
      <c r="F426" s="66"/>
      <c r="G426" s="71"/>
      <c r="H426" s="72"/>
    </row>
    <row r="427" spans="2:8" x14ac:dyDescent="0.35">
      <c r="B427" s="70"/>
      <c r="C427" s="55"/>
      <c r="D427" s="66"/>
      <c r="E427" s="71"/>
      <c r="F427" s="66"/>
      <c r="G427" s="71"/>
      <c r="H427" s="72"/>
    </row>
    <row r="428" spans="2:8" x14ac:dyDescent="0.35">
      <c r="B428" s="70"/>
      <c r="C428" s="55"/>
      <c r="D428" s="66"/>
      <c r="E428" s="71"/>
      <c r="F428" s="66"/>
      <c r="G428" s="71"/>
      <c r="H428" s="72"/>
    </row>
    <row r="429" spans="2:8" x14ac:dyDescent="0.35">
      <c r="B429" s="70"/>
      <c r="C429" s="55"/>
      <c r="D429" s="66"/>
      <c r="E429" s="71"/>
      <c r="F429" s="66"/>
      <c r="G429" s="71"/>
      <c r="H429" s="72"/>
    </row>
    <row r="430" spans="2:8" x14ac:dyDescent="0.35">
      <c r="B430" s="70"/>
      <c r="C430" s="55"/>
      <c r="D430" s="66"/>
      <c r="E430" s="71"/>
      <c r="F430" s="66"/>
      <c r="G430" s="71"/>
      <c r="H430" s="72"/>
    </row>
    <row r="431" spans="2:8" x14ac:dyDescent="0.35">
      <c r="B431" s="70"/>
      <c r="C431" s="55"/>
      <c r="D431" s="66"/>
      <c r="E431" s="71"/>
      <c r="F431" s="66"/>
      <c r="G431" s="71"/>
      <c r="H431" s="72"/>
    </row>
    <row r="432" spans="2:8" x14ac:dyDescent="0.35">
      <c r="B432" s="70"/>
      <c r="C432" s="55"/>
      <c r="D432" s="66"/>
      <c r="E432" s="71"/>
      <c r="F432" s="66"/>
      <c r="G432" s="71"/>
      <c r="H432" s="72"/>
    </row>
    <row r="433" spans="2:8" x14ac:dyDescent="0.35">
      <c r="B433" s="70"/>
      <c r="C433" s="55"/>
      <c r="D433" s="66"/>
      <c r="E433" s="71"/>
      <c r="F433" s="66"/>
      <c r="G433" s="71"/>
      <c r="H433" s="72"/>
    </row>
    <row r="434" spans="2:8" x14ac:dyDescent="0.35">
      <c r="B434" s="70"/>
      <c r="C434" s="55"/>
      <c r="D434" s="66"/>
      <c r="E434" s="71"/>
      <c r="F434" s="66"/>
      <c r="G434" s="71"/>
      <c r="H434" s="72"/>
    </row>
    <row r="435" spans="2:8" x14ac:dyDescent="0.35">
      <c r="B435" s="70"/>
      <c r="C435" s="55"/>
      <c r="D435" s="66"/>
      <c r="E435" s="71"/>
      <c r="F435" s="66"/>
      <c r="G435" s="71"/>
      <c r="H435" s="72"/>
    </row>
    <row r="436" spans="2:8" x14ac:dyDescent="0.35">
      <c r="B436" s="70"/>
      <c r="C436" s="55"/>
      <c r="D436" s="66"/>
      <c r="E436" s="71"/>
      <c r="F436" s="66"/>
      <c r="G436" s="71"/>
      <c r="H436" s="72"/>
    </row>
    <row r="437" spans="2:8" x14ac:dyDescent="0.35">
      <c r="B437" s="70"/>
      <c r="C437" s="55"/>
      <c r="D437" s="66"/>
      <c r="E437" s="71"/>
      <c r="F437" s="66"/>
      <c r="G437" s="71"/>
      <c r="H437" s="72"/>
    </row>
    <row r="438" spans="2:8" x14ac:dyDescent="0.35">
      <c r="B438" s="70"/>
      <c r="C438" s="55"/>
      <c r="D438" s="66"/>
      <c r="E438" s="71"/>
      <c r="F438" s="66"/>
      <c r="G438" s="71"/>
      <c r="H438" s="72"/>
    </row>
    <row r="439" spans="2:8" x14ac:dyDescent="0.35">
      <c r="B439" s="70"/>
      <c r="C439" s="55"/>
      <c r="D439" s="66"/>
      <c r="E439" s="71"/>
      <c r="F439" s="66"/>
      <c r="G439" s="71"/>
      <c r="H439" s="72"/>
    </row>
    <row r="440" spans="2:8" x14ac:dyDescent="0.35">
      <c r="B440" s="70"/>
      <c r="C440" s="55"/>
      <c r="D440" s="66"/>
      <c r="E440" s="71"/>
      <c r="F440" s="66"/>
      <c r="G440" s="71"/>
      <c r="H440" s="72"/>
    </row>
    <row r="441" spans="2:8" x14ac:dyDescent="0.35">
      <c r="B441" s="70"/>
      <c r="C441" s="55"/>
      <c r="D441" s="66"/>
      <c r="E441" s="71"/>
      <c r="F441" s="66"/>
      <c r="G441" s="71"/>
      <c r="H441" s="72"/>
    </row>
    <row r="442" spans="2:8" x14ac:dyDescent="0.35">
      <c r="B442" s="70"/>
      <c r="C442" s="55"/>
      <c r="D442" s="66"/>
      <c r="E442" s="71"/>
      <c r="F442" s="66"/>
      <c r="G442" s="71"/>
      <c r="H442" s="72"/>
    </row>
    <row r="443" spans="2:8" x14ac:dyDescent="0.35">
      <c r="B443" s="70"/>
      <c r="C443" s="55"/>
      <c r="D443" s="66"/>
      <c r="E443" s="71"/>
      <c r="F443" s="66"/>
      <c r="G443" s="71"/>
      <c r="H443" s="72"/>
    </row>
    <row r="444" spans="2:8" x14ac:dyDescent="0.35">
      <c r="B444" s="70"/>
      <c r="C444" s="55"/>
      <c r="D444" s="66"/>
      <c r="E444" s="71"/>
      <c r="F444" s="66"/>
      <c r="G444" s="71"/>
      <c r="H444" s="72"/>
    </row>
    <row r="445" spans="2:8" x14ac:dyDescent="0.35">
      <c r="B445" s="70"/>
      <c r="C445" s="55"/>
      <c r="D445" s="66"/>
      <c r="E445" s="71"/>
      <c r="F445" s="66"/>
      <c r="G445" s="71"/>
      <c r="H445" s="72"/>
    </row>
    <row r="446" spans="2:8" x14ac:dyDescent="0.35">
      <c r="B446" s="70"/>
      <c r="C446" s="55"/>
      <c r="D446" s="66"/>
      <c r="E446" s="71"/>
      <c r="F446" s="66"/>
      <c r="G446" s="71"/>
      <c r="H446" s="72"/>
    </row>
    <row r="447" spans="2:8" x14ac:dyDescent="0.35">
      <c r="B447" s="70"/>
      <c r="C447" s="55"/>
      <c r="D447" s="66"/>
      <c r="E447" s="71"/>
      <c r="F447" s="66"/>
      <c r="G447" s="71"/>
      <c r="H447" s="72"/>
    </row>
    <row r="448" spans="2:8" x14ac:dyDescent="0.35">
      <c r="B448" s="70"/>
      <c r="C448" s="55"/>
      <c r="D448" s="66"/>
      <c r="E448" s="71"/>
      <c r="F448" s="66"/>
      <c r="G448" s="71"/>
      <c r="H448" s="72"/>
    </row>
    <row r="449" spans="2:8" x14ac:dyDescent="0.35">
      <c r="B449" s="70"/>
      <c r="C449" s="55"/>
      <c r="D449" s="66"/>
      <c r="E449" s="71"/>
      <c r="F449" s="66"/>
      <c r="G449" s="71"/>
      <c r="H449" s="72"/>
    </row>
    <row r="450" spans="2:8" x14ac:dyDescent="0.35">
      <c r="B450" s="70"/>
      <c r="C450" s="55"/>
      <c r="D450" s="66"/>
      <c r="E450" s="71"/>
      <c r="F450" s="66"/>
      <c r="G450" s="71"/>
      <c r="H450" s="72"/>
    </row>
    <row r="451" spans="2:8" x14ac:dyDescent="0.35">
      <c r="B451" s="70"/>
      <c r="C451" s="55"/>
      <c r="D451" s="66"/>
      <c r="E451" s="71"/>
      <c r="F451" s="66"/>
      <c r="G451" s="71"/>
      <c r="H451" s="72"/>
    </row>
    <row r="452" spans="2:8" x14ac:dyDescent="0.35">
      <c r="B452" s="70"/>
      <c r="C452" s="55"/>
      <c r="D452" s="66"/>
      <c r="E452" s="71"/>
      <c r="F452" s="66"/>
      <c r="G452" s="71"/>
      <c r="H452" s="72"/>
    </row>
    <row r="453" spans="2:8" x14ac:dyDescent="0.35">
      <c r="B453" s="70"/>
      <c r="C453" s="55"/>
      <c r="D453" s="66"/>
      <c r="E453" s="71"/>
      <c r="F453" s="66"/>
      <c r="G453" s="71"/>
      <c r="H453" s="72"/>
    </row>
    <row r="454" spans="2:8" x14ac:dyDescent="0.35">
      <c r="B454" s="70"/>
      <c r="C454" s="55"/>
      <c r="D454" s="66"/>
      <c r="E454" s="71"/>
      <c r="F454" s="66"/>
      <c r="G454" s="71"/>
      <c r="H454" s="72"/>
    </row>
    <row r="455" spans="2:8" x14ac:dyDescent="0.35">
      <c r="B455" s="70"/>
      <c r="C455" s="55"/>
      <c r="D455" s="66"/>
      <c r="E455" s="71"/>
      <c r="F455" s="66"/>
      <c r="G455" s="71"/>
      <c r="H455" s="72"/>
    </row>
    <row r="456" spans="2:8" x14ac:dyDescent="0.35">
      <c r="B456" s="70"/>
      <c r="C456" s="55"/>
      <c r="D456" s="66"/>
      <c r="E456" s="71"/>
      <c r="F456" s="66"/>
      <c r="G456" s="71"/>
      <c r="H456" s="72"/>
    </row>
    <row r="457" spans="2:8" x14ac:dyDescent="0.35">
      <c r="B457" s="70"/>
      <c r="C457" s="55"/>
      <c r="D457" s="66"/>
      <c r="E457" s="71"/>
      <c r="F457" s="66"/>
      <c r="G457" s="71"/>
      <c r="H457" s="72"/>
    </row>
    <row r="458" spans="2:8" x14ac:dyDescent="0.35">
      <c r="B458" s="70"/>
      <c r="C458" s="55"/>
      <c r="D458" s="66"/>
      <c r="E458" s="71"/>
      <c r="F458" s="66"/>
      <c r="G458" s="71"/>
      <c r="H458" s="72"/>
    </row>
    <row r="459" spans="2:8" x14ac:dyDescent="0.35">
      <c r="B459" s="70"/>
      <c r="C459" s="55"/>
      <c r="D459" s="66"/>
      <c r="E459" s="71"/>
      <c r="F459" s="66"/>
      <c r="G459" s="71"/>
      <c r="H459" s="72"/>
    </row>
    <row r="460" spans="2:8" x14ac:dyDescent="0.35">
      <c r="B460" s="70"/>
      <c r="C460" s="55"/>
      <c r="D460" s="66"/>
      <c r="E460" s="71"/>
      <c r="F460" s="66"/>
      <c r="G460" s="71"/>
      <c r="H460" s="72"/>
    </row>
    <row r="461" spans="2:8" x14ac:dyDescent="0.35">
      <c r="B461" s="70"/>
      <c r="C461" s="55"/>
      <c r="D461" s="66"/>
      <c r="E461" s="71"/>
      <c r="F461" s="66"/>
      <c r="G461" s="71"/>
      <c r="H461" s="72"/>
    </row>
    <row r="462" spans="2:8" x14ac:dyDescent="0.35">
      <c r="B462" s="70"/>
      <c r="C462" s="55"/>
      <c r="D462" s="66"/>
      <c r="E462" s="71"/>
      <c r="F462" s="66"/>
      <c r="G462" s="71"/>
      <c r="H462" s="72"/>
    </row>
    <row r="463" spans="2:8" x14ac:dyDescent="0.35">
      <c r="B463" s="70"/>
      <c r="C463" s="55"/>
      <c r="D463" s="66"/>
      <c r="E463" s="71"/>
      <c r="F463" s="66"/>
      <c r="G463" s="71"/>
      <c r="H463" s="72"/>
    </row>
    <row r="464" spans="2:8" x14ac:dyDescent="0.35">
      <c r="B464" s="70"/>
      <c r="C464" s="55"/>
      <c r="D464" s="66"/>
      <c r="E464" s="71"/>
      <c r="F464" s="66"/>
      <c r="G464" s="71"/>
      <c r="H464" s="72"/>
    </row>
    <row r="465" spans="2:8" x14ac:dyDescent="0.35">
      <c r="B465" s="70"/>
      <c r="C465" s="55"/>
      <c r="D465" s="66"/>
      <c r="E465" s="71"/>
      <c r="F465" s="66"/>
      <c r="G465" s="71"/>
      <c r="H465" s="72"/>
    </row>
    <row r="466" spans="2:8" x14ac:dyDescent="0.35">
      <c r="B466" s="70"/>
      <c r="C466" s="55"/>
      <c r="D466" s="66"/>
      <c r="E466" s="71"/>
      <c r="F466" s="66"/>
      <c r="G466" s="71"/>
      <c r="H466" s="72"/>
    </row>
    <row r="467" spans="2:8" x14ac:dyDescent="0.35">
      <c r="B467" s="70"/>
      <c r="C467" s="55"/>
      <c r="D467" s="66"/>
      <c r="E467" s="71"/>
      <c r="F467" s="66"/>
      <c r="G467" s="71"/>
      <c r="H467" s="72"/>
    </row>
    <row r="468" spans="2:8" x14ac:dyDescent="0.35">
      <c r="B468" s="70"/>
      <c r="C468" s="55"/>
      <c r="D468" s="66"/>
      <c r="E468" s="71"/>
      <c r="F468" s="66"/>
      <c r="G468" s="71"/>
      <c r="H468" s="72"/>
    </row>
    <row r="469" spans="2:8" x14ac:dyDescent="0.35">
      <c r="B469" s="70"/>
      <c r="C469" s="55"/>
      <c r="D469" s="66"/>
      <c r="E469" s="71"/>
      <c r="F469" s="66"/>
      <c r="G469" s="71"/>
      <c r="H469" s="72"/>
    </row>
    <row r="470" spans="2:8" x14ac:dyDescent="0.35">
      <c r="B470" s="70"/>
      <c r="C470" s="55"/>
      <c r="D470" s="66"/>
      <c r="E470" s="71"/>
      <c r="F470" s="66"/>
      <c r="G470" s="71"/>
      <c r="H470" s="72"/>
    </row>
    <row r="471" spans="2:8" x14ac:dyDescent="0.35">
      <c r="B471" s="70"/>
      <c r="C471" s="55"/>
      <c r="D471" s="66"/>
      <c r="E471" s="71"/>
      <c r="F471" s="66"/>
      <c r="G471" s="71"/>
      <c r="H471" s="72"/>
    </row>
    <row r="472" spans="2:8" x14ac:dyDescent="0.35">
      <c r="B472" s="70"/>
      <c r="C472" s="55"/>
      <c r="D472" s="66"/>
      <c r="E472" s="71"/>
      <c r="F472" s="66"/>
      <c r="G472" s="71"/>
      <c r="H472" s="72"/>
    </row>
    <row r="473" spans="2:8" x14ac:dyDescent="0.35">
      <c r="B473" s="70"/>
      <c r="C473" s="55"/>
      <c r="D473" s="66"/>
      <c r="E473" s="71"/>
      <c r="F473" s="66"/>
      <c r="G473" s="71"/>
      <c r="H473" s="72"/>
    </row>
    <row r="474" spans="2:8" x14ac:dyDescent="0.35">
      <c r="B474" s="70"/>
      <c r="C474" s="55"/>
      <c r="D474" s="66"/>
      <c r="E474" s="71"/>
      <c r="F474" s="66"/>
      <c r="G474" s="71"/>
      <c r="H474" s="72"/>
    </row>
    <row r="475" spans="2:8" x14ac:dyDescent="0.35">
      <c r="B475" s="70"/>
      <c r="C475" s="55"/>
      <c r="D475" s="66"/>
      <c r="E475" s="71"/>
      <c r="F475" s="66"/>
      <c r="G475" s="71"/>
      <c r="H475" s="72"/>
    </row>
    <row r="476" spans="2:8" x14ac:dyDescent="0.35">
      <c r="B476" s="70"/>
      <c r="C476" s="55"/>
      <c r="D476" s="66"/>
      <c r="E476" s="71"/>
      <c r="F476" s="66"/>
      <c r="G476" s="71"/>
      <c r="H476" s="72"/>
    </row>
    <row r="477" spans="2:8" x14ac:dyDescent="0.35">
      <c r="B477" s="70"/>
      <c r="C477" s="55"/>
      <c r="D477" s="66"/>
      <c r="E477" s="71"/>
      <c r="F477" s="66"/>
      <c r="G477" s="71"/>
      <c r="H477" s="72"/>
    </row>
    <row r="478" spans="2:8" x14ac:dyDescent="0.35">
      <c r="B478" s="70"/>
      <c r="C478" s="55"/>
      <c r="D478" s="66"/>
      <c r="E478" s="71"/>
      <c r="F478" s="66"/>
      <c r="G478" s="71"/>
      <c r="H478" s="72"/>
    </row>
    <row r="479" spans="2:8" x14ac:dyDescent="0.35">
      <c r="B479" s="70"/>
      <c r="C479" s="55"/>
      <c r="D479" s="66"/>
      <c r="E479" s="71"/>
      <c r="F479" s="66"/>
      <c r="G479" s="71"/>
      <c r="H479" s="72"/>
    </row>
    <row r="480" spans="2:8" x14ac:dyDescent="0.35">
      <c r="B480" s="70"/>
      <c r="C480" s="55"/>
      <c r="D480" s="66"/>
      <c r="E480" s="71"/>
      <c r="F480" s="66"/>
      <c r="G480" s="71"/>
      <c r="H480" s="72"/>
    </row>
    <row r="481" spans="2:8" x14ac:dyDescent="0.35">
      <c r="B481" s="70"/>
      <c r="C481" s="55"/>
      <c r="D481" s="66"/>
      <c r="E481" s="71"/>
      <c r="F481" s="66"/>
      <c r="G481" s="71"/>
      <c r="H481" s="72"/>
    </row>
    <row r="482" spans="2:8" x14ac:dyDescent="0.35">
      <c r="B482" s="70"/>
      <c r="C482" s="55"/>
      <c r="D482" s="66"/>
      <c r="E482" s="71"/>
      <c r="F482" s="66"/>
      <c r="G482" s="71"/>
      <c r="H482" s="72"/>
    </row>
    <row r="483" spans="2:8" x14ac:dyDescent="0.35">
      <c r="B483" s="70"/>
      <c r="C483" s="55"/>
      <c r="D483" s="66"/>
      <c r="E483" s="71"/>
      <c r="F483" s="66"/>
      <c r="G483" s="71"/>
      <c r="H483" s="72"/>
    </row>
    <row r="484" spans="2:8" x14ac:dyDescent="0.35">
      <c r="B484" s="70"/>
      <c r="C484" s="55"/>
      <c r="D484" s="66"/>
      <c r="E484" s="71"/>
      <c r="F484" s="66"/>
      <c r="G484" s="71"/>
      <c r="H484" s="72"/>
    </row>
    <row r="485" spans="2:8" x14ac:dyDescent="0.35">
      <c r="B485" s="70"/>
      <c r="C485" s="55"/>
      <c r="D485" s="66"/>
      <c r="E485" s="71"/>
      <c r="F485" s="66"/>
      <c r="G485" s="71"/>
      <c r="H485" s="72"/>
    </row>
    <row r="486" spans="2:8" x14ac:dyDescent="0.35">
      <c r="B486" s="70"/>
      <c r="C486" s="55"/>
      <c r="D486" s="66"/>
      <c r="E486" s="71"/>
      <c r="F486" s="66"/>
      <c r="G486" s="71"/>
      <c r="H486" s="72"/>
    </row>
    <row r="487" spans="2:8" x14ac:dyDescent="0.35">
      <c r="B487" s="70"/>
      <c r="C487" s="55"/>
      <c r="D487" s="66"/>
      <c r="E487" s="71"/>
      <c r="F487" s="66"/>
      <c r="G487" s="71"/>
      <c r="H487" s="72"/>
    </row>
    <row r="488" spans="2:8" x14ac:dyDescent="0.35">
      <c r="B488" s="70"/>
      <c r="C488" s="55"/>
      <c r="D488" s="66"/>
      <c r="E488" s="71"/>
      <c r="F488" s="66"/>
      <c r="G488" s="71"/>
      <c r="H488" s="72"/>
    </row>
    <row r="489" spans="2:8" x14ac:dyDescent="0.35">
      <c r="B489" s="70"/>
      <c r="C489" s="55"/>
      <c r="D489" s="66"/>
      <c r="E489" s="71"/>
      <c r="F489" s="66"/>
      <c r="G489" s="71"/>
      <c r="H489" s="72"/>
    </row>
    <row r="490" spans="2:8" x14ac:dyDescent="0.35">
      <c r="B490" s="70"/>
      <c r="C490" s="55"/>
      <c r="D490" s="66"/>
      <c r="E490" s="71"/>
      <c r="F490" s="66"/>
      <c r="G490" s="71"/>
      <c r="H490" s="72"/>
    </row>
    <row r="491" spans="2:8" x14ac:dyDescent="0.35">
      <c r="B491" s="70"/>
      <c r="C491" s="55"/>
      <c r="D491" s="66"/>
      <c r="E491" s="71"/>
      <c r="F491" s="66"/>
      <c r="G491" s="71"/>
      <c r="H491" s="72"/>
    </row>
    <row r="492" spans="2:8" x14ac:dyDescent="0.35">
      <c r="B492" s="70"/>
      <c r="C492" s="55"/>
      <c r="D492" s="66"/>
      <c r="E492" s="71"/>
      <c r="F492" s="66"/>
      <c r="G492" s="71"/>
      <c r="H492" s="72"/>
    </row>
    <row r="493" spans="2:8" x14ac:dyDescent="0.35">
      <c r="B493" s="70"/>
      <c r="C493" s="55"/>
      <c r="D493" s="66"/>
      <c r="E493" s="71"/>
      <c r="F493" s="66"/>
      <c r="G493" s="71"/>
      <c r="H493" s="72"/>
    </row>
    <row r="494" spans="2:8" x14ac:dyDescent="0.35">
      <c r="B494" s="70"/>
      <c r="C494" s="55"/>
      <c r="D494" s="66"/>
      <c r="E494" s="71"/>
      <c r="F494" s="66"/>
      <c r="G494" s="71"/>
      <c r="H494" s="72"/>
    </row>
    <row r="495" spans="2:8" x14ac:dyDescent="0.35">
      <c r="B495" s="70"/>
      <c r="C495" s="55"/>
      <c r="D495" s="66"/>
      <c r="E495" s="71"/>
      <c r="F495" s="66"/>
      <c r="G495" s="71"/>
      <c r="H495" s="72"/>
    </row>
    <row r="496" spans="2:8" x14ac:dyDescent="0.35">
      <c r="B496" s="70"/>
      <c r="C496" s="55"/>
      <c r="D496" s="66"/>
      <c r="E496" s="71"/>
      <c r="F496" s="66"/>
      <c r="G496" s="71"/>
      <c r="H496" s="72"/>
    </row>
    <row r="497" spans="2:8" x14ac:dyDescent="0.35">
      <c r="B497" s="70"/>
      <c r="C497" s="55"/>
      <c r="D497" s="66"/>
      <c r="E497" s="71"/>
      <c r="F497" s="66"/>
      <c r="G497" s="71"/>
      <c r="H497" s="72"/>
    </row>
    <row r="498" spans="2:8" x14ac:dyDescent="0.35">
      <c r="B498" s="70"/>
      <c r="C498" s="55"/>
      <c r="D498" s="66"/>
      <c r="E498" s="71"/>
      <c r="F498" s="66"/>
      <c r="G498" s="71"/>
      <c r="H498" s="72"/>
    </row>
    <row r="499" spans="2:8" x14ac:dyDescent="0.35">
      <c r="B499" s="70"/>
      <c r="C499" s="55"/>
      <c r="D499" s="66"/>
      <c r="E499" s="71"/>
      <c r="F499" s="66"/>
      <c r="G499" s="71"/>
      <c r="H499" s="72"/>
    </row>
    <row r="500" spans="2:8" x14ac:dyDescent="0.35">
      <c r="B500" s="70"/>
      <c r="C500" s="55"/>
      <c r="D500" s="66"/>
      <c r="E500" s="71"/>
      <c r="F500" s="66"/>
      <c r="G500" s="71"/>
      <c r="H500" s="72"/>
    </row>
    <row r="501" spans="2:8" x14ac:dyDescent="0.35">
      <c r="B501" s="70"/>
      <c r="C501" s="55"/>
      <c r="D501" s="66"/>
      <c r="E501" s="71"/>
      <c r="F501" s="66"/>
      <c r="G501" s="71"/>
      <c r="H501" s="72"/>
    </row>
    <row r="502" spans="2:8" x14ac:dyDescent="0.35">
      <c r="B502" s="70"/>
      <c r="C502" s="55"/>
      <c r="D502" s="66"/>
      <c r="E502" s="71"/>
      <c r="F502" s="66"/>
      <c r="G502" s="71"/>
      <c r="H502" s="72"/>
    </row>
    <row r="503" spans="2:8" x14ac:dyDescent="0.35">
      <c r="B503" s="70"/>
      <c r="C503" s="55"/>
      <c r="D503" s="66"/>
      <c r="E503" s="71"/>
      <c r="F503" s="66"/>
      <c r="G503" s="71"/>
      <c r="H503" s="72"/>
    </row>
    <row r="504" spans="2:8" x14ac:dyDescent="0.35">
      <c r="B504" s="70"/>
      <c r="C504" s="55"/>
      <c r="D504" s="66"/>
      <c r="E504" s="71"/>
      <c r="F504" s="66"/>
      <c r="G504" s="71"/>
      <c r="H504" s="72"/>
    </row>
    <row r="505" spans="2:8" x14ac:dyDescent="0.35">
      <c r="B505" s="70"/>
      <c r="C505" s="55"/>
      <c r="D505" s="66"/>
      <c r="E505" s="71"/>
      <c r="F505" s="66"/>
      <c r="G505" s="71"/>
      <c r="H505" s="72"/>
    </row>
    <row r="506" spans="2:8" x14ac:dyDescent="0.35">
      <c r="B506" s="70"/>
      <c r="C506" s="55"/>
      <c r="D506" s="66"/>
      <c r="E506" s="71"/>
      <c r="F506" s="66"/>
      <c r="G506" s="71"/>
      <c r="H506" s="72"/>
    </row>
    <row r="507" spans="2:8" x14ac:dyDescent="0.35">
      <c r="B507" s="70"/>
      <c r="C507" s="55"/>
      <c r="D507" s="66"/>
      <c r="E507" s="71"/>
      <c r="F507" s="66"/>
      <c r="G507" s="71"/>
      <c r="H507" s="72"/>
    </row>
    <row r="508" spans="2:8" x14ac:dyDescent="0.35">
      <c r="B508" s="70"/>
      <c r="C508" s="55"/>
      <c r="D508" s="66"/>
      <c r="E508" s="71"/>
      <c r="F508" s="66"/>
      <c r="G508" s="71"/>
      <c r="H508" s="72"/>
    </row>
    <row r="509" spans="2:8" x14ac:dyDescent="0.35">
      <c r="B509" s="70"/>
      <c r="C509" s="55"/>
      <c r="D509" s="66"/>
      <c r="E509" s="71"/>
      <c r="F509" s="66"/>
      <c r="G509" s="71"/>
      <c r="H509" s="72"/>
    </row>
    <row r="510" spans="2:8" x14ac:dyDescent="0.35">
      <c r="B510" s="70"/>
      <c r="C510" s="55"/>
      <c r="D510" s="66"/>
      <c r="E510" s="71"/>
      <c r="F510" s="66"/>
      <c r="G510" s="71"/>
      <c r="H510" s="72"/>
    </row>
    <row r="511" spans="2:8" x14ac:dyDescent="0.35">
      <c r="B511" s="70"/>
      <c r="C511" s="55"/>
      <c r="D511" s="66"/>
      <c r="E511" s="71"/>
      <c r="F511" s="66"/>
      <c r="G511" s="71"/>
      <c r="H511" s="72"/>
    </row>
    <row r="512" spans="2:8" x14ac:dyDescent="0.35">
      <c r="B512" s="70"/>
      <c r="C512" s="55"/>
      <c r="D512" s="66"/>
      <c r="E512" s="71"/>
      <c r="F512" s="66"/>
      <c r="G512" s="71"/>
      <c r="H512" s="72"/>
    </row>
    <row r="513" spans="2:8" x14ac:dyDescent="0.35">
      <c r="B513" s="70"/>
      <c r="C513" s="55"/>
      <c r="D513" s="66"/>
      <c r="E513" s="71"/>
      <c r="F513" s="66"/>
      <c r="G513" s="71"/>
      <c r="H513" s="72"/>
    </row>
    <row r="514" spans="2:8" x14ac:dyDescent="0.35">
      <c r="B514" s="70"/>
      <c r="C514" s="55"/>
      <c r="D514" s="66"/>
      <c r="E514" s="71"/>
      <c r="F514" s="66"/>
      <c r="G514" s="71"/>
      <c r="H514" s="72"/>
    </row>
    <row r="515" spans="2:8" x14ac:dyDescent="0.35">
      <c r="B515" s="70"/>
      <c r="C515" s="55"/>
      <c r="D515" s="66"/>
      <c r="E515" s="71"/>
      <c r="F515" s="66"/>
      <c r="G515" s="71"/>
      <c r="H515" s="72"/>
    </row>
    <row r="516" spans="2:8" x14ac:dyDescent="0.35">
      <c r="B516" s="70"/>
      <c r="C516" s="55"/>
      <c r="D516" s="66"/>
      <c r="E516" s="71"/>
      <c r="F516" s="66"/>
      <c r="G516" s="71"/>
      <c r="H516" s="72"/>
    </row>
    <row r="517" spans="2:8" x14ac:dyDescent="0.35">
      <c r="B517" s="70"/>
      <c r="C517" s="55"/>
      <c r="D517" s="66"/>
      <c r="E517" s="71"/>
      <c r="F517" s="66"/>
      <c r="G517" s="71"/>
      <c r="H517" s="72"/>
    </row>
    <row r="518" spans="2:8" x14ac:dyDescent="0.35">
      <c r="B518" s="70"/>
      <c r="C518" s="55"/>
      <c r="D518" s="66"/>
      <c r="E518" s="71"/>
      <c r="F518" s="66"/>
      <c r="G518" s="71"/>
      <c r="H518" s="72"/>
    </row>
    <row r="519" spans="2:8" x14ac:dyDescent="0.35">
      <c r="B519" s="70"/>
      <c r="C519" s="55"/>
      <c r="D519" s="66"/>
      <c r="E519" s="71"/>
      <c r="F519" s="66"/>
      <c r="G519" s="71"/>
      <c r="H519" s="72"/>
    </row>
    <row r="520" spans="2:8" x14ac:dyDescent="0.35">
      <c r="B520" s="70"/>
      <c r="C520" s="55"/>
      <c r="D520" s="66"/>
      <c r="E520" s="71"/>
      <c r="F520" s="66"/>
      <c r="G520" s="71"/>
      <c r="H520" s="72"/>
    </row>
    <row r="521" spans="2:8" x14ac:dyDescent="0.35">
      <c r="B521" s="70"/>
      <c r="C521" s="55"/>
      <c r="D521" s="66"/>
      <c r="E521" s="71"/>
      <c r="F521" s="66"/>
      <c r="G521" s="71"/>
      <c r="H521" s="72"/>
    </row>
    <row r="522" spans="2:8" x14ac:dyDescent="0.35">
      <c r="B522" s="70"/>
      <c r="C522" s="55"/>
      <c r="D522" s="66"/>
      <c r="E522" s="71"/>
      <c r="F522" s="66"/>
      <c r="G522" s="71"/>
      <c r="H522" s="72"/>
    </row>
    <row r="523" spans="2:8" x14ac:dyDescent="0.35">
      <c r="B523" s="74"/>
      <c r="C523" s="75"/>
      <c r="D523" s="76"/>
      <c r="E523" s="77"/>
      <c r="F523" s="76"/>
      <c r="G523" s="77"/>
      <c r="H523" s="78"/>
    </row>
  </sheetData>
  <sheetProtection algorithmName="SHA-512" hashValue="g5OplMDt5Op4xTpd8VCRDOY8hRJG/jfI5Y9mspSMVdiu+CV0o+50yUITy+w7ZvrB3r5oBP2XTFaLDq7R9Qo79Q==" saltValue="TEmx2/svHOhv38qKVgKpfg==" spinCount="100000" sheet="1" objects="1" scenarios="1" sort="0" autoFilter="0"/>
  <dataValidations count="4">
    <dataValidation type="list" allowBlank="1" showInputMessage="1" showErrorMessage="1" sqref="B24:B1048576" xr:uid="{40547828-5B73-48E6-809B-F2BA154F0E64}">
      <formula1>EngineList</formula1>
    </dataValidation>
    <dataValidation type="date" operator="greaterThanOrEqual" allowBlank="1" showInputMessage="1" showErrorMessage="1" sqref="D24:D1048576" xr:uid="{15004C0A-C14D-4BC6-BC55-D5AED33AEFF5}">
      <formula1>43101</formula1>
    </dataValidation>
    <dataValidation type="time" operator="greaterThanOrEqual" allowBlank="1" showInputMessage="1" showErrorMessage="1" sqref="E24:E1048576 G24:G1048576" xr:uid="{347A787E-331C-4FB1-A7B7-748EC5DAC8C6}">
      <formula1>0</formula1>
    </dataValidation>
    <dataValidation type="date" operator="greaterThanOrEqual" allowBlank="1" showInputMessage="1" showErrorMessage="1" sqref="F24:F1048576" xr:uid="{A32F5B6D-B99B-4FF2-878B-F370E5705661}">
      <formula1>D24</formula1>
    </dataValidation>
  </dataValidation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C18"/>
  <sheetViews>
    <sheetView showGridLines="0" workbookViewId="0">
      <selection activeCell="B16" sqref="B16"/>
    </sheetView>
  </sheetViews>
  <sheetFormatPr defaultColWidth="0" defaultRowHeight="14.5" zeroHeight="1" x14ac:dyDescent="0.35"/>
  <cols>
    <col min="1" max="1" width="19.90625" style="1" bestFit="1" customWidth="1"/>
    <col min="2" max="2" width="9.54296875" style="1" bestFit="1" customWidth="1"/>
    <col min="3" max="3" width="102.90625" style="1" customWidth="1"/>
    <col min="4" max="16384" width="21.54296875" style="1" hidden="1"/>
  </cols>
  <sheetData>
    <row r="1" spans="1:3" x14ac:dyDescent="0.35">
      <c r="A1" s="236" t="s">
        <v>262</v>
      </c>
    </row>
    <row r="2" spans="1:3" x14ac:dyDescent="0.35">
      <c r="A2" s="326" t="s">
        <v>263</v>
      </c>
    </row>
    <row r="3" spans="1:3" ht="15" thickBot="1" x14ac:dyDescent="0.4">
      <c r="A3" s="4" t="s">
        <v>264</v>
      </c>
      <c r="B3" s="5" t="s">
        <v>265</v>
      </c>
      <c r="C3" s="6" t="s">
        <v>266</v>
      </c>
    </row>
    <row r="4" spans="1:3" x14ac:dyDescent="0.35">
      <c r="A4" s="7">
        <v>1</v>
      </c>
      <c r="B4" s="8">
        <v>42401</v>
      </c>
      <c r="C4" s="9" t="s">
        <v>267</v>
      </c>
    </row>
    <row r="5" spans="1:3" x14ac:dyDescent="0.35">
      <c r="A5" s="10">
        <v>1.01</v>
      </c>
      <c r="B5" s="11">
        <v>43538</v>
      </c>
      <c r="C5" s="12" t="s">
        <v>268</v>
      </c>
    </row>
    <row r="6" spans="1:3" x14ac:dyDescent="0.35">
      <c r="A6" s="10">
        <v>2</v>
      </c>
      <c r="B6" s="11">
        <v>43917</v>
      </c>
      <c r="C6" s="12" t="s">
        <v>269</v>
      </c>
    </row>
    <row r="7" spans="1:3" x14ac:dyDescent="0.35">
      <c r="A7" s="10">
        <v>2.0099999999999998</v>
      </c>
      <c r="B7" s="11">
        <v>43963</v>
      </c>
      <c r="C7" s="12" t="s">
        <v>270</v>
      </c>
    </row>
    <row r="8" spans="1:3" ht="29" x14ac:dyDescent="0.35">
      <c r="A8" s="10">
        <v>3</v>
      </c>
      <c r="B8" s="11">
        <v>44053</v>
      </c>
      <c r="C8" s="12" t="s">
        <v>271</v>
      </c>
    </row>
    <row r="9" spans="1:3" ht="29" x14ac:dyDescent="0.35">
      <c r="A9" s="10">
        <v>4</v>
      </c>
      <c r="B9" s="11">
        <v>44218</v>
      </c>
      <c r="C9" s="12" t="s">
        <v>272</v>
      </c>
    </row>
    <row r="10" spans="1:3" x14ac:dyDescent="0.35">
      <c r="A10" s="10">
        <v>4.01</v>
      </c>
      <c r="B10" s="11">
        <v>44256</v>
      </c>
      <c r="C10" s="12" t="s">
        <v>273</v>
      </c>
    </row>
    <row r="11" spans="1:3" x14ac:dyDescent="0.35">
      <c r="A11" s="10">
        <v>4.0199999999999996</v>
      </c>
      <c r="B11" s="11">
        <v>45005</v>
      </c>
      <c r="C11" s="12" t="s">
        <v>397</v>
      </c>
    </row>
    <row r="12" spans="1:3" x14ac:dyDescent="0.35">
      <c r="A12" s="13">
        <v>4.03</v>
      </c>
      <c r="B12" s="328">
        <v>45005</v>
      </c>
      <c r="C12" s="15" t="s">
        <v>398</v>
      </c>
    </row>
    <row r="13" spans="1:3" x14ac:dyDescent="0.35">
      <c r="A13" s="13">
        <v>4.04</v>
      </c>
      <c r="B13" s="328">
        <v>45266</v>
      </c>
      <c r="C13" s="15" t="s">
        <v>423</v>
      </c>
    </row>
    <row r="14" spans="1:3" x14ac:dyDescent="0.35">
      <c r="A14" s="13">
        <v>4.05</v>
      </c>
      <c r="B14" s="328">
        <v>45391</v>
      </c>
      <c r="C14" s="15" t="s">
        <v>424</v>
      </c>
    </row>
    <row r="15" spans="1:3" ht="58" x14ac:dyDescent="0.35">
      <c r="A15" s="10" t="s">
        <v>274</v>
      </c>
      <c r="B15" s="11">
        <v>44813</v>
      </c>
      <c r="C15" s="12" t="s">
        <v>275</v>
      </c>
    </row>
    <row r="16" spans="1:3" ht="72.5" x14ac:dyDescent="0.35">
      <c r="A16" s="13">
        <v>5</v>
      </c>
      <c r="B16" s="328">
        <v>45530</v>
      </c>
      <c r="C16" s="15" t="s">
        <v>419</v>
      </c>
    </row>
    <row r="17" spans="1:3" x14ac:dyDescent="0.35">
      <c r="A17" s="13"/>
      <c r="B17" s="14"/>
      <c r="C17" s="15"/>
    </row>
    <row r="18" spans="1:3" x14ac:dyDescent="0.35">
      <c r="A18" s="13"/>
      <c r="B18" s="14"/>
      <c r="C18" s="15"/>
    </row>
  </sheetData>
  <sheetProtection algorithmName="SHA-512" hashValue="9ea68wRWS1UwsAOnpeS9FrkI7Ur/nm1+fGvIrTFGV0RYJTHsW31S1a3LGDou72qASYoT3QZTABke9Rb/eWEgGQ==" saltValue="7r0VAM6YSoZGf4ouJ9z0Kw==" spinCount="100000" sheet="1" objects="1" scenarios="1"/>
  <phoneticPr fontId="6" type="noConversion"/>
  <dataValidations count="1">
    <dataValidation type="list" allowBlank="1" showErrorMessage="1" sqref="G1:G1048576" xr:uid="{00000000-0002-0000-0900-000000000000}">
      <formula1>"AL,AK,AZ,AR,CA,CO,CT,DC,DE,FL,GA,HI,ID,IL,IN,IA,KS,KY,LA,ME,MD,MA,MI,MN,MS,MO,MT,NE,NV,NH,NJ,NM,NY,NC,ND,OH,OK,OR,PA,RI,SC,SD,TN,TX,UT,VT,VA,WA,WV,WI,WY"</formula1>
    </dataValidation>
  </dataValidation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FF0000"/>
  </sheetPr>
  <dimension ref="A1:BA501"/>
  <sheetViews>
    <sheetView topLeftCell="I1" workbookViewId="0">
      <selection activeCell="N3" sqref="N3:N5"/>
    </sheetView>
  </sheetViews>
  <sheetFormatPr defaultRowHeight="14.5" x14ac:dyDescent="0.35"/>
  <cols>
    <col min="2" max="2" width="10.90625" bestFit="1" customWidth="1"/>
    <col min="3" max="3" width="14.08984375" bestFit="1" customWidth="1"/>
    <col min="9" max="10" width="9.08984375" style="1"/>
    <col min="12" max="12" width="9.08984375" style="1"/>
    <col min="14" max="14" width="75.6328125" bestFit="1" customWidth="1"/>
    <col min="17" max="17" width="9.08984375" style="1"/>
    <col min="19" max="20" width="9.08984375" style="1"/>
    <col min="34" max="34" width="13.6328125" bestFit="1" customWidth="1"/>
    <col min="35" max="35" width="19.90625" bestFit="1" customWidth="1"/>
    <col min="36" max="36" width="13.6328125" bestFit="1" customWidth="1"/>
    <col min="37" max="37" width="10" bestFit="1" customWidth="1"/>
    <col min="38" max="38" width="16.6328125" bestFit="1" customWidth="1"/>
    <col min="43" max="43" width="9.08984375" style="1"/>
    <col min="48" max="48" width="9.08984375" style="1"/>
    <col min="50" max="52" width="11.08984375" bestFit="1" customWidth="1"/>
    <col min="53" max="53" width="10" bestFit="1" customWidth="1"/>
  </cols>
  <sheetData>
    <row r="1" spans="1:53" ht="18.649999999999999" customHeight="1" x14ac:dyDescent="0.35">
      <c r="A1" s="166" t="s">
        <v>276</v>
      </c>
      <c r="B1" s="166" t="s">
        <v>277</v>
      </c>
      <c r="C1" s="167" t="s">
        <v>278</v>
      </c>
      <c r="D1" s="1"/>
      <c r="E1" s="154" t="s">
        <v>279</v>
      </c>
      <c r="F1" s="1"/>
      <c r="G1" s="154" t="s">
        <v>276</v>
      </c>
      <c r="H1" s="154" t="s">
        <v>280</v>
      </c>
      <c r="I1" s="154" t="s">
        <v>281</v>
      </c>
      <c r="J1" s="154"/>
      <c r="K1" s="155" t="s">
        <v>282</v>
      </c>
      <c r="L1" s="192" t="s">
        <v>283</v>
      </c>
      <c r="M1" s="192"/>
      <c r="N1" s="65" t="s">
        <v>284</v>
      </c>
      <c r="O1" s="1"/>
      <c r="P1" s="154" t="s">
        <v>276</v>
      </c>
      <c r="Q1" s="154" t="s">
        <v>280</v>
      </c>
      <c r="R1" s="154" t="s">
        <v>285</v>
      </c>
      <c r="S1" s="154" t="s">
        <v>286</v>
      </c>
      <c r="T1" s="154" t="s">
        <v>287</v>
      </c>
      <c r="U1" s="155" t="s">
        <v>282</v>
      </c>
      <c r="V1" s="168" t="s">
        <v>288</v>
      </c>
      <c r="W1" s="1"/>
      <c r="X1" s="154" t="s">
        <v>276</v>
      </c>
      <c r="Y1" s="154" t="s">
        <v>280</v>
      </c>
      <c r="Z1" s="154" t="s">
        <v>285</v>
      </c>
      <c r="AA1" s="154" t="s">
        <v>286</v>
      </c>
      <c r="AB1" s="154" t="s">
        <v>287</v>
      </c>
      <c r="AC1" s="155" t="s">
        <v>282</v>
      </c>
      <c r="AD1" s="168" t="s">
        <v>288</v>
      </c>
      <c r="AE1" s="1"/>
      <c r="AF1" s="154" t="s">
        <v>276</v>
      </c>
      <c r="AG1" s="154" t="s">
        <v>280</v>
      </c>
      <c r="AH1" s="154" t="s">
        <v>289</v>
      </c>
      <c r="AI1" s="154" t="s">
        <v>290</v>
      </c>
      <c r="AJ1" s="154" t="s">
        <v>287</v>
      </c>
      <c r="AK1" s="155" t="s">
        <v>282</v>
      </c>
      <c r="AL1" s="168" t="s">
        <v>291</v>
      </c>
      <c r="AM1" s="1"/>
      <c r="AN1" s="168" t="s">
        <v>276</v>
      </c>
      <c r="AO1" s="168" t="s">
        <v>280</v>
      </c>
      <c r="AP1" s="168" t="s">
        <v>292</v>
      </c>
      <c r="AQ1" s="168"/>
      <c r="AR1" s="168" t="s">
        <v>293</v>
      </c>
      <c r="AS1" s="168" t="s">
        <v>294</v>
      </c>
      <c r="AT1" s="168" t="s">
        <v>282</v>
      </c>
      <c r="AU1" s="168" t="s">
        <v>295</v>
      </c>
      <c r="AW1" s="1" t="s">
        <v>296</v>
      </c>
      <c r="AX1" s="168" t="s">
        <v>297</v>
      </c>
      <c r="AY1" s="168" t="s">
        <v>298</v>
      </c>
      <c r="AZ1" s="168" t="s">
        <v>299</v>
      </c>
      <c r="BA1" s="168" t="s">
        <v>300</v>
      </c>
    </row>
    <row r="2" spans="1:53" ht="16.5" x14ac:dyDescent="0.45">
      <c r="A2" s="156" t="str">
        <f>+IF(B2="","",MAX(A1:A$1)+1)</f>
        <v/>
      </c>
      <c r="B2" s="156" t="str">
        <f>IF('Company Information'!B24="","",'Company Information'!B24)</f>
        <v/>
      </c>
      <c r="C2" s="157" t="str">
        <f t="shared" ref="C2:C33" si="0">+IFERROR(INDEX($B$2:$B$201,MATCH(ROW()-ROW($C$1),$A$2:$A$201,0)),"")</f>
        <v/>
      </c>
      <c r="D2" s="1"/>
      <c r="E2" s="156" t="s">
        <v>301</v>
      </c>
      <c r="F2" s="1"/>
      <c r="G2" s="156" t="str">
        <f>+IF(H2="","",MAX(G$1:G1)+1)</f>
        <v/>
      </c>
      <c r="H2" s="156" t="str">
        <f>+IF('Engine Information'!B24="","",'Engine Information'!B24)</f>
        <v/>
      </c>
      <c r="I2" s="156" t="str">
        <f>IF('Engine Information'!K24="","",'Engine Information'!K24)</f>
        <v/>
      </c>
      <c r="J2" s="156" t="str">
        <f>IF('Engine Information'!J24="","",'Engine Information'!J24)</f>
        <v/>
      </c>
      <c r="K2" s="157" t="str">
        <f>+IFERROR(INDEX($H$2:H$501,MATCH(ROW()-ROW($K$1),$G$2:$G$501,0)),"")</f>
        <v/>
      </c>
      <c r="L2" s="157" t="str">
        <f>+IFERROR(INDEX($I$2:I$501,MATCH(ROW()-ROW($K$1),$G$2:$G$501,0)),"")</f>
        <v/>
      </c>
      <c r="M2" s="157" t="str">
        <f>+IFERROR(INDEX($J$2:J$501,MATCH(ROW()-ROW($K$1),$G$2:$G$501,0)),"")</f>
        <v/>
      </c>
      <c r="N2" s="1" t="s">
        <v>302</v>
      </c>
      <c r="O2" s="1"/>
      <c r="P2" s="156" t="str">
        <f>+IF(T2="","",MAX(P$1:P1)+1)</f>
        <v/>
      </c>
      <c r="Q2" s="156" t="str">
        <f>IF('CMS Description'!B24="","",'CMS Description'!B24)</f>
        <v/>
      </c>
      <c r="R2" s="156" t="str">
        <f>IF('CMS Description'!C24="","",'CMS Description'!C24)</f>
        <v/>
      </c>
      <c r="S2" s="156" t="str">
        <f>Q2&amp;" "&amp;R2</f>
        <v xml:space="preserve"> </v>
      </c>
      <c r="T2" s="156" t="str">
        <f>IF(S2=" ","",(IF(COUNTIF(S$2:S2,S2)=1,S2,"")))</f>
        <v/>
      </c>
      <c r="U2" s="157" t="str">
        <f>+IFERROR(INDEX($Q$2:Q$501,MATCH(ROW()-ROW($U$1),$P$2:$P$501,0)),"")</f>
        <v/>
      </c>
      <c r="V2" s="157" t="str">
        <f>+IFERROR(INDEX($R$2:R$501,MATCH(ROW()-ROW($U$1),$P$2:$P$501,0)),"")</f>
        <v/>
      </c>
      <c r="W2" s="1"/>
      <c r="X2" s="156" t="str">
        <f>+IF(AB2="","",MAX(X$1:X1)+1)</f>
        <v/>
      </c>
      <c r="Y2" s="156" t="str">
        <f>IF('CMS Detail'!B24="","",'CMS Detail'!B24)</f>
        <v/>
      </c>
      <c r="Z2" s="156" t="str">
        <f>IF('CMS Detail'!C24="","",'CMS Detail'!C24)</f>
        <v/>
      </c>
      <c r="AA2" s="156" t="str">
        <f>Y2&amp;" "&amp;Z2</f>
        <v xml:space="preserve"> </v>
      </c>
      <c r="AB2" s="156" t="str">
        <f>IF(AA2=" ","",(IF(COUNTIF(AA$2:AA2,AA2)=1,AA2,"")))</f>
        <v/>
      </c>
      <c r="AC2" s="157" t="str">
        <f>+IFERROR(INDEX($Y$2:Y$501,MATCH(ROW()-ROW($AC$1),$X$2:$X$501,0)),"")</f>
        <v/>
      </c>
      <c r="AD2" s="157" t="str">
        <f>+IFERROR(INDEX($Z$2:Z$501,MATCH(ROW()-ROW($AC$1),$X$2:$X$501,0)),"")</f>
        <v/>
      </c>
      <c r="AE2" s="1"/>
      <c r="AF2" s="156" t="str">
        <f>+IF(AJ2="","",MAX(AF$1:AF1)+1)</f>
        <v/>
      </c>
      <c r="AG2" s="156" t="str">
        <f>IF('CMS Deviation Detail'!B24="","",'CMS Deviation Detail'!B24)</f>
        <v/>
      </c>
      <c r="AH2" s="156" t="str">
        <f>IF('CMS Deviation Detail'!C24="","",'CMS Deviation Detail'!C24)</f>
        <v/>
      </c>
      <c r="AI2" s="156" t="str">
        <f>AG2&amp;" "&amp;AH2</f>
        <v xml:space="preserve"> </v>
      </c>
      <c r="AJ2" s="156" t="str">
        <f>IF(AI2=" ","",(IF(COUNTIF(AI$2:AI2,AI2)=1,AI2,"")))</f>
        <v/>
      </c>
      <c r="AK2" s="157" t="str">
        <f>+IFERROR(INDEX($AG$2:AG$501,MATCH(ROW()-ROW($AK$1),$AF$2:$AF$501,0)),"")</f>
        <v/>
      </c>
      <c r="AL2" s="157" t="str">
        <f>+IFERROR(INDEX($AH$2:AH$501,MATCH(ROW()-ROW($AK$1),$AF$2:$AF$501,0)),"")</f>
        <v/>
      </c>
      <c r="AM2" s="1"/>
      <c r="AN2" s="286" t="str">
        <f>+IF(AS2="","",MAX(AN$1:AN1)+1)</f>
        <v/>
      </c>
      <c r="AO2" s="287" t="str">
        <f>IF(Malfunctions!D24="","",Malfunctions!B24)</f>
        <v/>
      </c>
      <c r="AP2" s="287" t="str">
        <f>IF(Malfunctions!D24="","",Malfunctions!C24)</f>
        <v/>
      </c>
      <c r="AQ2" s="287" t="str">
        <f>VLOOKUP(AO2,$K$2:$M$501,3,FALSE)</f>
        <v/>
      </c>
      <c r="AR2" s="287" t="str">
        <f>IF(AQ2="§63.6650(e)",AO2&amp;AP2,"")</f>
        <v/>
      </c>
      <c r="AS2" s="286" t="str">
        <f>IF(AR2=" ","",(IF(COUNTIF(AR$2:AR2,AR2)=1,AR2,"")))</f>
        <v/>
      </c>
      <c r="AT2" s="288" t="str">
        <f>+IFERROR(INDEX($AO$2:AO$501,MATCH(ROW()-ROW($AS$1),$AN$2:$AN$501,0)),"")</f>
        <v/>
      </c>
      <c r="AU2" s="288" t="str">
        <f>+IFERROR(INDEX($AP$2:AP$501,MATCH(ROW()-ROW($AS$1),$AN$2:$AN$501,0)),"")</f>
        <v/>
      </c>
      <c r="AW2" s="1"/>
      <c r="AX2" s="1" t="str">
        <f>IF(COUNTIF('Engine Information'!$J$24:$J$523,AX$1)&gt;0,"Yes","No")</f>
        <v>No</v>
      </c>
      <c r="AY2" s="1" t="str">
        <f>IF(COUNTIF('Engine Information'!$J$24:$J$523,AY$1)&gt;0,"Yes","No")</f>
        <v>No</v>
      </c>
      <c r="AZ2" s="1" t="str">
        <f>IF(COUNTIF('Engine Information'!$M$24:$M$523,"Yes")&gt;0,"Yes","No")</f>
        <v>No</v>
      </c>
      <c r="BA2" s="1" t="str">
        <f>IF(COUNTIF('Engine Information'!$N$24:$N$523,"Yes")&gt;0,"Yes","No")</f>
        <v>No</v>
      </c>
    </row>
    <row r="3" spans="1:53" ht="16.5" x14ac:dyDescent="0.45">
      <c r="A3" s="17" t="str">
        <f>+IF(B3="","",MAX(A$1:A2)+1)</f>
        <v/>
      </c>
      <c r="B3" s="17" t="str">
        <f>IF('Company Information'!B25="","",'Company Information'!B25)</f>
        <v/>
      </c>
      <c r="C3" s="158" t="str">
        <f t="shared" si="0"/>
        <v/>
      </c>
      <c r="D3" s="1"/>
      <c r="E3" s="17" t="s">
        <v>303</v>
      </c>
      <c r="F3" s="1"/>
      <c r="G3" s="17" t="str">
        <f>+IF(H3="","",MAX(G$1:G2)+1)</f>
        <v/>
      </c>
      <c r="H3" s="17" t="str">
        <f>+IF('Engine Information'!B25="","",'Engine Information'!B25)</f>
        <v/>
      </c>
      <c r="I3" s="17" t="str">
        <f>IF('Engine Information'!K25="","",'Engine Information'!K25)</f>
        <v/>
      </c>
      <c r="J3" s="17" t="str">
        <f>IF('Engine Information'!J25="","",'Engine Information'!J25)</f>
        <v/>
      </c>
      <c r="K3" s="158" t="str">
        <f>+IFERROR(INDEX($H$2:H$501,MATCH(ROW()-ROW($K$1),$G$2:$G$501,0)),"")</f>
        <v/>
      </c>
      <c r="L3" s="158" t="str">
        <f>+IFERROR(INDEX($I$2:I$501,MATCH(ROW()-ROW($K$1),$G$2:$G$501,0)),"")</f>
        <v/>
      </c>
      <c r="M3" s="158" t="str">
        <f>+IFERROR(INDEX($I$2:J$501,MATCH(ROW()-ROW($K$1),$G$2:$G$501,0)),"")</f>
        <v/>
      </c>
      <c r="N3" s="1" t="s">
        <v>304</v>
      </c>
      <c r="O3" s="1"/>
      <c r="P3" s="156" t="str">
        <f>+IF(T3="","",MAX(P$1:P2)+1)</f>
        <v/>
      </c>
      <c r="Q3" s="156" t="str">
        <f>IF('CMS Description'!B25="","",'CMS Description'!B25)</f>
        <v/>
      </c>
      <c r="R3" s="156" t="str">
        <f>IF('CMS Description'!C25="","",'CMS Description'!C25)</f>
        <v/>
      </c>
      <c r="S3" s="156" t="str">
        <f t="shared" ref="S3:S66" si="1">Q3&amp;" "&amp;R3</f>
        <v xml:space="preserve"> </v>
      </c>
      <c r="T3" s="156" t="str">
        <f>IF(S3=" ","",(IF(COUNTIF(S$2:S3,S3)=1,S3,"")))</f>
        <v/>
      </c>
      <c r="U3" s="157" t="str">
        <f>+IFERROR(INDEX($Q$2:Q$501,MATCH(ROW()-ROW($U$1),$P$2:$P$501,0)),"")</f>
        <v/>
      </c>
      <c r="V3" s="157" t="str">
        <f>+IFERROR(INDEX($R$2:R$501,MATCH(ROW()-ROW($U$1),$P$2:$P$501,0)),"")</f>
        <v/>
      </c>
      <c r="W3" s="1"/>
      <c r="X3" s="156" t="str">
        <f>+IF(AB3="","",MAX(X$1:X2)+1)</f>
        <v/>
      </c>
      <c r="Y3" s="156" t="str">
        <f>IF('CMS Detail'!B25="","",'CMS Detail'!B25)</f>
        <v/>
      </c>
      <c r="Z3" s="156" t="str">
        <f>IF('CMS Detail'!C25="","",'CMS Detail'!C25)</f>
        <v/>
      </c>
      <c r="AA3" s="156" t="str">
        <f t="shared" ref="AA3:AA66" si="2">Y3&amp;" "&amp;Z3</f>
        <v xml:space="preserve"> </v>
      </c>
      <c r="AB3" s="156" t="str">
        <f>IF(AA3=" ","",(IF(COUNTIF(AA$2:AA3,AA3)=1,AA3,"")))</f>
        <v/>
      </c>
      <c r="AC3" s="157" t="str">
        <f>+IFERROR(INDEX($Y$2:Y$501,MATCH(ROW()-ROW($AC$1),$X$2:$X$501,0)),"")</f>
        <v/>
      </c>
      <c r="AD3" s="157" t="str">
        <f>+IFERROR(INDEX($Z$2:Z$501,MATCH(ROW()-ROW($AC$1),$X$2:$X$501,0)),"")</f>
        <v/>
      </c>
      <c r="AE3" s="1"/>
      <c r="AF3" s="156" t="str">
        <f>+IF(AJ3="","",MAX(AF$1:AF2)+1)</f>
        <v/>
      </c>
      <c r="AG3" s="156" t="str">
        <f>IF('CMS Detail'!J25="","",'CMS Detail'!J25)</f>
        <v/>
      </c>
      <c r="AH3" s="156" t="str">
        <f>IF('CMS Detail'!K25="","",'CMS Detail'!K25)</f>
        <v/>
      </c>
      <c r="AI3" s="156" t="str">
        <f t="shared" ref="AI3:AI66" si="3">AG3&amp;" "&amp;AH3</f>
        <v xml:space="preserve"> </v>
      </c>
      <c r="AJ3" s="156" t="str">
        <f>IF(AI3=" ","",(IF(COUNTIF(AI$2:AI3,AI3)=1,AI3,"")))</f>
        <v/>
      </c>
      <c r="AK3" s="157" t="str">
        <f>+IFERROR(INDEX($AG$2:AG$501,MATCH(ROW()-ROW($AK$1),$AF$2:$AF$501,0)),"")</f>
        <v/>
      </c>
      <c r="AL3" s="157" t="str">
        <f>+IFERROR(INDEX($AH$2:AH$501,MATCH(ROW()-ROW($AK$1),$AF$2:$AF$501,0)),"")</f>
        <v/>
      </c>
      <c r="AM3" s="1"/>
      <c r="AN3" s="286" t="str">
        <f>+IF(AS3="","",MAX(AN$1:AN2)+1)</f>
        <v/>
      </c>
      <c r="AO3" s="287" t="str">
        <f>IF(Malfunctions!D25="","",Malfunctions!B25)</f>
        <v/>
      </c>
      <c r="AP3" s="287" t="str">
        <f>IF(Malfunctions!D25="","",Malfunctions!C25)</f>
        <v/>
      </c>
      <c r="AQ3" s="287" t="str">
        <f t="shared" ref="AQ3:AQ66" si="4">VLOOKUP(AO3,$K$2:$M$501,3,FALSE)</f>
        <v/>
      </c>
      <c r="AR3" s="287" t="str">
        <f t="shared" ref="AR3:AR66" si="5">IF(AQ3="§63.6650(e)",AO3&amp;AP3,"")</f>
        <v/>
      </c>
      <c r="AS3" s="286" t="str">
        <f>IF(AR3=" ","",(IF(COUNTIF(AR$2:AR3,AR3)=1,AR3,"")))</f>
        <v/>
      </c>
      <c r="AT3" s="288" t="str">
        <f>+IFERROR(INDEX($AO$2:AO$501,MATCH(ROW()-ROW($AS$1),$AN$2:$AN$501,0)),"")</f>
        <v/>
      </c>
      <c r="AU3" s="288" t="str">
        <f>+IFERROR(INDEX($AP$2:AP$501,MATCH(ROW()-ROW($AS$1),$AN$2:$AN$501,0)),"")</f>
        <v/>
      </c>
      <c r="AW3" s="1"/>
      <c r="AX3" s="1"/>
      <c r="AY3" s="1"/>
      <c r="AZ3" s="1"/>
      <c r="BA3" s="1"/>
    </row>
    <row r="4" spans="1:53" ht="16.5" x14ac:dyDescent="0.45">
      <c r="A4" s="159" t="str">
        <f>+IF(B4="","",MAX(A$1:A3)+1)</f>
        <v/>
      </c>
      <c r="B4" s="159" t="str">
        <f>IF('Company Information'!B26="","",'Company Information'!B26)</f>
        <v/>
      </c>
      <c r="C4" s="160" t="str">
        <f t="shared" si="0"/>
        <v/>
      </c>
      <c r="D4" s="1"/>
      <c r="E4" s="159" t="s">
        <v>305</v>
      </c>
      <c r="F4" s="1"/>
      <c r="G4" s="159" t="str">
        <f>+IF(H4="","",MAX(G$1:G3)+1)</f>
        <v/>
      </c>
      <c r="H4" s="159" t="str">
        <f>+IF('Engine Information'!B26="","",'Engine Information'!B26)</f>
        <v/>
      </c>
      <c r="I4" s="159" t="str">
        <f>IF('Engine Information'!K26="","",'Engine Information'!K26)</f>
        <v/>
      </c>
      <c r="J4" s="159" t="str">
        <f>IF('Engine Information'!J26="","",'Engine Information'!J26)</f>
        <v/>
      </c>
      <c r="K4" s="160" t="str">
        <f>+IFERROR(INDEX($H$2:H$501,MATCH(ROW()-ROW($K$1),$G$2:$G$501,0)),"")</f>
        <v/>
      </c>
      <c r="L4" s="160" t="str">
        <f>+IFERROR(INDEX($I$2:I$501,MATCH(ROW()-ROW($K$1),$G$2:$G$501,0)),"")</f>
        <v/>
      </c>
      <c r="M4" s="160" t="str">
        <f>+IFERROR(INDEX($I$2:J$501,MATCH(ROW()-ROW($K$1),$G$2:$G$501,0)),"")</f>
        <v/>
      </c>
      <c r="N4" s="1" t="s">
        <v>306</v>
      </c>
      <c r="O4" s="1"/>
      <c r="P4" s="156" t="str">
        <f>+IF(T4="","",MAX(P$1:P3)+1)</f>
        <v/>
      </c>
      <c r="Q4" s="156" t="str">
        <f>IF('CMS Description'!B26="","",'CMS Description'!B26)</f>
        <v/>
      </c>
      <c r="R4" s="156" t="str">
        <f>IF('CMS Description'!C26="","",'CMS Description'!C26)</f>
        <v/>
      </c>
      <c r="S4" s="156" t="str">
        <f t="shared" si="1"/>
        <v xml:space="preserve"> </v>
      </c>
      <c r="T4" s="156" t="str">
        <f>IF(S4=" ","",(IF(COUNTIF(S$2:S4,S4)=1,S4,"")))</f>
        <v/>
      </c>
      <c r="U4" s="157" t="str">
        <f>+IFERROR(INDEX($Q$2:Q$501,MATCH(ROW()-ROW($U$1),$P$2:$P$501,0)),"")</f>
        <v/>
      </c>
      <c r="V4" s="157" t="str">
        <f>+IFERROR(INDEX($R$2:R$501,MATCH(ROW()-ROW($U$1),$P$2:$P$501,0)),"")</f>
        <v/>
      </c>
      <c r="W4" s="1"/>
      <c r="X4" s="156" t="str">
        <f>+IF(AB4="","",MAX(X$1:X3)+1)</f>
        <v/>
      </c>
      <c r="Y4" s="156" t="str">
        <f>IF('CMS Detail'!B26="","",'CMS Detail'!B26)</f>
        <v/>
      </c>
      <c r="Z4" s="156" t="str">
        <f>IF('CMS Detail'!C26="","",'CMS Detail'!C26)</f>
        <v/>
      </c>
      <c r="AA4" s="156" t="str">
        <f t="shared" si="2"/>
        <v xml:space="preserve"> </v>
      </c>
      <c r="AB4" s="156" t="str">
        <f>IF(AA4=" ","",(IF(COUNTIF(AA$2:AA4,AA4)=1,AA4,"")))</f>
        <v/>
      </c>
      <c r="AC4" s="157" t="str">
        <f>+IFERROR(INDEX($Y$2:Y$501,MATCH(ROW()-ROW($AC$1),$X$2:$X$501,0)),"")</f>
        <v/>
      </c>
      <c r="AD4" s="157" t="str">
        <f>+IFERROR(INDEX($Z$2:Z$501,MATCH(ROW()-ROW($AC$1),$X$2:$X$501,0)),"")</f>
        <v/>
      </c>
      <c r="AE4" s="1"/>
      <c r="AF4" s="156" t="str">
        <f>+IF(AJ4="","",MAX(AF$1:AF3)+1)</f>
        <v/>
      </c>
      <c r="AG4" s="156" t="str">
        <f>IF('CMS Detail'!J26="","",'CMS Detail'!J26)</f>
        <v/>
      </c>
      <c r="AH4" s="156" t="str">
        <f>IF('CMS Detail'!K26="","",'CMS Detail'!K26)</f>
        <v/>
      </c>
      <c r="AI4" s="156" t="str">
        <f t="shared" si="3"/>
        <v xml:space="preserve"> </v>
      </c>
      <c r="AJ4" s="156" t="str">
        <f>IF(AI4=" ","",(IF(COUNTIF(AI$2:AI4,AI4)=1,AI4,"")))</f>
        <v/>
      </c>
      <c r="AK4" s="157" t="str">
        <f>+IFERROR(INDEX($AG$2:AG$501,MATCH(ROW()-ROW($AK$1),$AF$2:$AF$501,0)),"")</f>
        <v/>
      </c>
      <c r="AL4" s="157" t="str">
        <f>+IFERROR(INDEX($AH$2:AH$501,MATCH(ROW()-ROW($AK$1),$AF$2:$AF$501,0)),"")</f>
        <v/>
      </c>
      <c r="AM4" s="1"/>
      <c r="AN4" s="286" t="str">
        <f>+IF(AS4="","",MAX(AN$1:AN3)+1)</f>
        <v/>
      </c>
      <c r="AO4" s="287" t="str">
        <f>IF(Malfunctions!D26="","",Malfunctions!B26)</f>
        <v/>
      </c>
      <c r="AP4" s="287" t="str">
        <f>IF(Malfunctions!D26="","",Malfunctions!C26)</f>
        <v/>
      </c>
      <c r="AQ4" s="287" t="str">
        <f t="shared" si="4"/>
        <v/>
      </c>
      <c r="AR4" s="287" t="str">
        <f t="shared" si="5"/>
        <v/>
      </c>
      <c r="AS4" s="286" t="str">
        <f>IF(AR4=" ","",(IF(COUNTIF(AR$2:AR4,AR4)=1,AR4,"")))</f>
        <v/>
      </c>
      <c r="AT4" s="288" t="str">
        <f>+IFERROR(INDEX($AO$2:AO$501,MATCH(ROW()-ROW($AS$1),$AN$2:$AN$501,0)),"")</f>
        <v/>
      </c>
      <c r="AU4" s="288" t="str">
        <f>+IFERROR(INDEX($AP$2:AP$501,MATCH(ROW()-ROW($AS$1),$AN$2:$AN$501,0)),"")</f>
        <v/>
      </c>
      <c r="AW4" s="1"/>
      <c r="AX4" s="1"/>
      <c r="AY4" s="1"/>
      <c r="AZ4" s="1"/>
      <c r="BA4" s="1"/>
    </row>
    <row r="5" spans="1:53" ht="16.5" x14ac:dyDescent="0.45">
      <c r="A5" s="17" t="str">
        <f>+IF(B5="","",MAX(A$1:A4)+1)</f>
        <v/>
      </c>
      <c r="B5" s="17" t="str">
        <f>IF('Company Information'!B27="","",'Company Information'!B27)</f>
        <v/>
      </c>
      <c r="C5" s="158" t="str">
        <f t="shared" si="0"/>
        <v/>
      </c>
      <c r="D5" s="1"/>
      <c r="E5" s="17" t="s">
        <v>307</v>
      </c>
      <c r="F5" s="1"/>
      <c r="G5" s="17" t="str">
        <f>+IF(H5="","",MAX(G$1:G4)+1)</f>
        <v/>
      </c>
      <c r="H5" s="17" t="str">
        <f>+IF('Engine Information'!B27="","",'Engine Information'!B27)</f>
        <v/>
      </c>
      <c r="I5" s="17" t="str">
        <f>IF('Engine Information'!K27="","",'Engine Information'!K27)</f>
        <v/>
      </c>
      <c r="J5" s="17" t="str">
        <f>IF('Engine Information'!J27="","",'Engine Information'!J27)</f>
        <v/>
      </c>
      <c r="K5" s="158" t="str">
        <f>+IFERROR(INDEX($H$2:H$501,MATCH(ROW()-ROW($K$1),$G$2:$G$501,0)),"")</f>
        <v/>
      </c>
      <c r="L5" s="158" t="str">
        <f>+IFERROR(INDEX($I$2:I$501,MATCH(ROW()-ROW($K$1),$G$2:$G$501,0)),"")</f>
        <v/>
      </c>
      <c r="M5" s="158" t="str">
        <f>+IFERROR(INDEX($I$2:J$501,MATCH(ROW()-ROW($K$1),$G$2:$G$501,0)),"")</f>
        <v/>
      </c>
      <c r="N5" s="1" t="s">
        <v>296</v>
      </c>
      <c r="O5" s="1"/>
      <c r="P5" s="156" t="str">
        <f>+IF(T5="","",MAX(P$1:P4)+1)</f>
        <v/>
      </c>
      <c r="Q5" s="156" t="str">
        <f>IF('CMS Description'!B27="","",'CMS Description'!B27)</f>
        <v/>
      </c>
      <c r="R5" s="156" t="str">
        <f>IF('CMS Description'!C27="","",'CMS Description'!C27)</f>
        <v/>
      </c>
      <c r="S5" s="156" t="str">
        <f t="shared" si="1"/>
        <v xml:space="preserve"> </v>
      </c>
      <c r="T5" s="156" t="str">
        <f>IF(S5=" ","",(IF(COUNTIF(S$2:S5,S5)=1,S5,"")))</f>
        <v/>
      </c>
      <c r="U5" s="157" t="str">
        <f>+IFERROR(INDEX($Q$2:Q$501,MATCH(ROW()-ROW($U$1),$P$2:$P$501,0)),"")</f>
        <v/>
      </c>
      <c r="V5" s="157" t="str">
        <f>+IFERROR(INDEX($R$2:R$501,MATCH(ROW()-ROW($U$1),$P$2:$P$501,0)),"")</f>
        <v/>
      </c>
      <c r="W5" s="1"/>
      <c r="X5" s="156" t="str">
        <f>+IF(AB5="","",MAX(X$1:X4)+1)</f>
        <v/>
      </c>
      <c r="Y5" s="156" t="str">
        <f>IF('CMS Detail'!B27="","",'CMS Detail'!B27)</f>
        <v/>
      </c>
      <c r="Z5" s="156" t="str">
        <f>IF('CMS Detail'!C27="","",'CMS Detail'!C27)</f>
        <v/>
      </c>
      <c r="AA5" s="156" t="str">
        <f t="shared" si="2"/>
        <v xml:space="preserve"> </v>
      </c>
      <c r="AB5" s="156" t="str">
        <f>IF(AA5=" ","",(IF(COUNTIF(AA$2:AA5,AA5)=1,AA5,"")))</f>
        <v/>
      </c>
      <c r="AC5" s="157" t="str">
        <f>+IFERROR(INDEX($Y$2:Y$501,MATCH(ROW()-ROW($AC$1),$X$2:$X$501,0)),"")</f>
        <v/>
      </c>
      <c r="AD5" s="157" t="str">
        <f>+IFERROR(INDEX($Z$2:Z$501,MATCH(ROW()-ROW($AC$1),$X$2:$X$501,0)),"")</f>
        <v/>
      </c>
      <c r="AE5" s="1"/>
      <c r="AF5" s="156" t="str">
        <f>+IF(AJ5="","",MAX(AF$1:AF4)+1)</f>
        <v/>
      </c>
      <c r="AG5" s="156" t="str">
        <f>IF('CMS Detail'!J27="","",'CMS Detail'!J27)</f>
        <v/>
      </c>
      <c r="AH5" s="156" t="str">
        <f>IF('CMS Detail'!K27="","",'CMS Detail'!K27)</f>
        <v/>
      </c>
      <c r="AI5" s="156" t="str">
        <f t="shared" si="3"/>
        <v xml:space="preserve"> </v>
      </c>
      <c r="AJ5" s="156" t="str">
        <f>IF(AI5=" ","",(IF(COUNTIF(AI$2:AI5,AI5)=1,AI5,"")))</f>
        <v/>
      </c>
      <c r="AK5" s="157" t="str">
        <f>+IFERROR(INDEX($AG$2:AG$501,MATCH(ROW()-ROW($AK$1),$AF$2:$AF$501,0)),"")</f>
        <v/>
      </c>
      <c r="AL5" s="157" t="str">
        <f>+IFERROR(INDEX($AH$2:AH$501,MATCH(ROW()-ROW($AK$1),$AF$2:$AF$501,0)),"")</f>
        <v/>
      </c>
      <c r="AM5" s="1"/>
      <c r="AN5" s="286" t="str">
        <f>+IF(AS5="","",MAX(AN$1:AN4)+1)</f>
        <v/>
      </c>
      <c r="AO5" s="287" t="str">
        <f>IF(Malfunctions!D27="","",Malfunctions!B27)</f>
        <v/>
      </c>
      <c r="AP5" s="287" t="str">
        <f>IF(Malfunctions!D27="","",Malfunctions!C27)</f>
        <v/>
      </c>
      <c r="AQ5" s="287" t="str">
        <f t="shared" si="4"/>
        <v/>
      </c>
      <c r="AR5" s="287" t="str">
        <f t="shared" si="5"/>
        <v/>
      </c>
      <c r="AS5" s="286" t="str">
        <f>IF(AR5=" ","",(IF(COUNTIF(AR$2:AR5,AR5)=1,AR5,"")))</f>
        <v/>
      </c>
      <c r="AT5" s="288" t="str">
        <f>+IFERROR(INDEX($AO$2:AO$501,MATCH(ROW()-ROW($AS$1),$AN$2:$AN$501,0)),"")</f>
        <v/>
      </c>
      <c r="AU5" s="288" t="str">
        <f>+IFERROR(INDEX($AP$2:AP$501,MATCH(ROW()-ROW($AS$1),$AN$2:$AN$501,0)),"")</f>
        <v/>
      </c>
      <c r="AW5" s="1"/>
      <c r="AX5" s="1"/>
      <c r="AY5" s="1"/>
      <c r="AZ5" s="1"/>
      <c r="BA5" s="1"/>
    </row>
    <row r="6" spans="1:53" ht="16.5" x14ac:dyDescent="0.45">
      <c r="A6" s="159" t="str">
        <f>+IF(B6="","",MAX(A$1:A5)+1)</f>
        <v/>
      </c>
      <c r="B6" s="159" t="str">
        <f>IF('Company Information'!B28="","",'Company Information'!B28)</f>
        <v/>
      </c>
      <c r="C6" s="160" t="str">
        <f t="shared" si="0"/>
        <v/>
      </c>
      <c r="D6" s="1"/>
      <c r="E6" s="159" t="s">
        <v>308</v>
      </c>
      <c r="F6" s="1"/>
      <c r="G6" s="159" t="str">
        <f>+IF(H6="","",MAX(G$1:G5)+1)</f>
        <v/>
      </c>
      <c r="H6" s="159" t="str">
        <f>+IF('Engine Information'!B28="","",'Engine Information'!B28)</f>
        <v/>
      </c>
      <c r="I6" s="159" t="str">
        <f>IF('Engine Information'!K28="","",'Engine Information'!K28)</f>
        <v/>
      </c>
      <c r="J6" s="159" t="str">
        <f>IF('Engine Information'!J28="","",'Engine Information'!J28)</f>
        <v/>
      </c>
      <c r="K6" s="160" t="str">
        <f>+IFERROR(INDEX($H$2:H$501,MATCH(ROW()-ROW($K$1),$G$2:$G$501,0)),"")</f>
        <v/>
      </c>
      <c r="L6" s="160" t="str">
        <f>+IFERROR(INDEX($I$2:I$501,MATCH(ROW()-ROW($K$1),$G$2:$G$501,0)),"")</f>
        <v/>
      </c>
      <c r="M6" s="160" t="str">
        <f>+IFERROR(INDEX($I$2:J$501,MATCH(ROW()-ROW($K$1),$G$2:$G$501,0)),"")</f>
        <v/>
      </c>
      <c r="N6" s="1"/>
      <c r="O6" s="1"/>
      <c r="P6" s="156" t="str">
        <f>+IF(T6="","",MAX(P$1:P5)+1)</f>
        <v/>
      </c>
      <c r="Q6" s="156" t="str">
        <f>IF('CMS Description'!B28="","",'CMS Description'!B28)</f>
        <v/>
      </c>
      <c r="R6" s="156" t="str">
        <f>IF('CMS Description'!C28="","",'CMS Description'!C28)</f>
        <v/>
      </c>
      <c r="S6" s="156" t="str">
        <f t="shared" si="1"/>
        <v xml:space="preserve"> </v>
      </c>
      <c r="T6" s="156" t="str">
        <f>IF(S6=" ","",(IF(COUNTIF(S$2:S6,S6)=1,S6,"")))</f>
        <v/>
      </c>
      <c r="U6" s="157" t="str">
        <f>+IFERROR(INDEX($Q$2:Q$501,MATCH(ROW()-ROW($U$1),$P$2:$P$501,0)),"")</f>
        <v/>
      </c>
      <c r="V6" s="157" t="str">
        <f>+IFERROR(INDEX($R$2:R$501,MATCH(ROW()-ROW($U$1),$P$2:$P$501,0)),"")</f>
        <v/>
      </c>
      <c r="W6" s="1"/>
      <c r="X6" s="156" t="str">
        <f>+IF(AB6="","",MAX(X$1:X5)+1)</f>
        <v/>
      </c>
      <c r="Y6" s="156" t="str">
        <f>IF('CMS Detail'!B28="","",'CMS Detail'!B28)</f>
        <v/>
      </c>
      <c r="Z6" s="156" t="str">
        <f>IF('CMS Detail'!C28="","",'CMS Detail'!C28)</f>
        <v/>
      </c>
      <c r="AA6" s="156" t="str">
        <f t="shared" si="2"/>
        <v xml:space="preserve"> </v>
      </c>
      <c r="AB6" s="156" t="str">
        <f>IF(AA6=" ","",(IF(COUNTIF(AA$2:AA6,AA6)=1,AA6,"")))</f>
        <v/>
      </c>
      <c r="AC6" s="157" t="str">
        <f>+IFERROR(INDEX($Y$2:Y$501,MATCH(ROW()-ROW($AC$1),$X$2:$X$501,0)),"")</f>
        <v/>
      </c>
      <c r="AD6" s="157" t="str">
        <f>+IFERROR(INDEX($Z$2:Z$501,MATCH(ROW()-ROW($AC$1),$X$2:$X$501,0)),"")</f>
        <v/>
      </c>
      <c r="AE6" s="1"/>
      <c r="AF6" s="156" t="str">
        <f>+IF(AJ6="","",MAX(AF$1:AF5)+1)</f>
        <v/>
      </c>
      <c r="AG6" s="156" t="str">
        <f>IF('CMS Detail'!J28="","",'CMS Detail'!J28)</f>
        <v/>
      </c>
      <c r="AH6" s="156" t="str">
        <f>IF('CMS Detail'!K28="","",'CMS Detail'!K28)</f>
        <v/>
      </c>
      <c r="AI6" s="156" t="str">
        <f t="shared" si="3"/>
        <v xml:space="preserve"> </v>
      </c>
      <c r="AJ6" s="156" t="str">
        <f>IF(AI6=" ","",(IF(COUNTIF(AI$2:AI6,AI6)=1,AI6,"")))</f>
        <v/>
      </c>
      <c r="AK6" s="157" t="str">
        <f>+IFERROR(INDEX($AG$2:AG$501,MATCH(ROW()-ROW($AK$1),$AF$2:$AF$501,0)),"")</f>
        <v/>
      </c>
      <c r="AL6" s="157" t="str">
        <f>+IFERROR(INDEX($AH$2:AH$501,MATCH(ROW()-ROW($AK$1),$AF$2:$AF$501,0)),"")</f>
        <v/>
      </c>
      <c r="AM6" s="1"/>
      <c r="AN6" s="286" t="str">
        <f>+IF(AS6="","",MAX(AN$1:AN5)+1)</f>
        <v/>
      </c>
      <c r="AO6" s="287" t="str">
        <f>IF(Malfunctions!D28="","",Malfunctions!B28)</f>
        <v/>
      </c>
      <c r="AP6" s="287" t="str">
        <f>IF(Malfunctions!D28="","",Malfunctions!C28)</f>
        <v/>
      </c>
      <c r="AQ6" s="287" t="str">
        <f t="shared" si="4"/>
        <v/>
      </c>
      <c r="AR6" s="287" t="str">
        <f t="shared" si="5"/>
        <v/>
      </c>
      <c r="AS6" s="286" t="str">
        <f>IF(AR6=" ","",(IF(COUNTIF(AR$2:AR6,AR6)=1,AR6,"")))</f>
        <v/>
      </c>
      <c r="AT6" s="288" t="str">
        <f>+IFERROR(INDEX($AO$2:AO$501,MATCH(ROW()-ROW($AS$1),$AN$2:$AN$501,0)),"")</f>
        <v/>
      </c>
      <c r="AU6" s="288" t="str">
        <f>+IFERROR(INDEX($AP$2:AP$501,MATCH(ROW()-ROW($AS$1),$AN$2:$AN$501,0)),"")</f>
        <v/>
      </c>
      <c r="AW6" s="1"/>
      <c r="AX6" s="1"/>
      <c r="AY6" s="1"/>
      <c r="AZ6" s="1"/>
      <c r="BA6" s="1"/>
    </row>
    <row r="7" spans="1:53" ht="16.5" x14ac:dyDescent="0.45">
      <c r="A7" s="17" t="str">
        <f>+IF(B7="","",MAX(A$1:A6)+1)</f>
        <v/>
      </c>
      <c r="B7" s="17" t="str">
        <f>IF('Company Information'!B29="","",'Company Information'!B29)</f>
        <v/>
      </c>
      <c r="C7" s="158" t="str">
        <f t="shared" si="0"/>
        <v/>
      </c>
      <c r="D7" s="1"/>
      <c r="E7" s="17" t="s">
        <v>309</v>
      </c>
      <c r="F7" s="1"/>
      <c r="G7" s="17" t="str">
        <f>+IF(H7="","",MAX(G$1:G6)+1)</f>
        <v/>
      </c>
      <c r="H7" s="17" t="str">
        <f>+IF('Engine Information'!B29="","",'Engine Information'!B29)</f>
        <v/>
      </c>
      <c r="I7" s="17" t="str">
        <f>IF('Engine Information'!K29="","",'Engine Information'!K29)</f>
        <v/>
      </c>
      <c r="J7" s="17" t="str">
        <f>IF('Engine Information'!J29="","",'Engine Information'!J29)</f>
        <v/>
      </c>
      <c r="K7" s="158" t="str">
        <f>+IFERROR(INDEX($H$2:H$501,MATCH(ROW()-ROW($K$1),$G$2:$G$501,0)),"")</f>
        <v/>
      </c>
      <c r="L7" s="158" t="str">
        <f>+IFERROR(INDEX($I$2:I$501,MATCH(ROW()-ROW($K$1),$G$2:$G$501,0)),"")</f>
        <v/>
      </c>
      <c r="M7" s="158" t="str">
        <f>+IFERROR(INDEX($I$2:J$501,MATCH(ROW()-ROW($K$1),$G$2:$G$501,0)),"")</f>
        <v/>
      </c>
      <c r="N7" s="1" t="s">
        <v>310</v>
      </c>
      <c r="O7" s="1"/>
      <c r="P7" s="156" t="str">
        <f>+IF(T7="","",MAX(P$1:P6)+1)</f>
        <v/>
      </c>
      <c r="Q7" s="156" t="str">
        <f>IF('CMS Description'!B29="","",'CMS Description'!B29)</f>
        <v/>
      </c>
      <c r="R7" s="156" t="str">
        <f>IF('CMS Description'!C29="","",'CMS Description'!C29)</f>
        <v/>
      </c>
      <c r="S7" s="156" t="str">
        <f t="shared" si="1"/>
        <v xml:space="preserve"> </v>
      </c>
      <c r="T7" s="156" t="str">
        <f>IF(S7=" ","",(IF(COUNTIF(S$2:S7,S7)=1,S7,"")))</f>
        <v/>
      </c>
      <c r="U7" s="157" t="str">
        <f>+IFERROR(INDEX($Q$2:Q$501,MATCH(ROW()-ROW($U$1),$P$2:$P$501,0)),"")</f>
        <v/>
      </c>
      <c r="V7" s="157" t="str">
        <f>+IFERROR(INDEX($R$2:R$501,MATCH(ROW()-ROW($U$1),$P$2:$P$501,0)),"")</f>
        <v/>
      </c>
      <c r="W7" s="1"/>
      <c r="X7" s="156" t="str">
        <f>+IF(AB7="","",MAX(X$1:X6)+1)</f>
        <v/>
      </c>
      <c r="Y7" s="156" t="str">
        <f>IF('CMS Detail'!B29="","",'CMS Detail'!B29)</f>
        <v/>
      </c>
      <c r="Z7" s="156" t="str">
        <f>IF('CMS Detail'!C29="","",'CMS Detail'!C29)</f>
        <v/>
      </c>
      <c r="AA7" s="156" t="str">
        <f t="shared" si="2"/>
        <v xml:space="preserve"> </v>
      </c>
      <c r="AB7" s="156" t="str">
        <f>IF(AA7=" ","",(IF(COUNTIF(AA$2:AA7,AA7)=1,AA7,"")))</f>
        <v/>
      </c>
      <c r="AC7" s="157" t="str">
        <f>+IFERROR(INDEX($Y$2:Y$501,MATCH(ROW()-ROW($AC$1),$X$2:$X$501,0)),"")</f>
        <v/>
      </c>
      <c r="AD7" s="157" t="str">
        <f>+IFERROR(INDEX($Z$2:Z$501,MATCH(ROW()-ROW($AC$1),$X$2:$X$501,0)),"")</f>
        <v/>
      </c>
      <c r="AE7" s="1"/>
      <c r="AF7" s="156" t="str">
        <f>+IF(AJ7="","",MAX(AF$1:AF6)+1)</f>
        <v/>
      </c>
      <c r="AG7" s="156" t="str">
        <f>IF('CMS Detail'!J29="","",'CMS Detail'!J29)</f>
        <v/>
      </c>
      <c r="AH7" s="156" t="str">
        <f>IF('CMS Detail'!K29="","",'CMS Detail'!K29)</f>
        <v/>
      </c>
      <c r="AI7" s="156" t="str">
        <f t="shared" si="3"/>
        <v xml:space="preserve"> </v>
      </c>
      <c r="AJ7" s="156" t="str">
        <f>IF(AI7=" ","",(IF(COUNTIF(AI$2:AI7,AI7)=1,AI7,"")))</f>
        <v/>
      </c>
      <c r="AK7" s="157" t="str">
        <f>+IFERROR(INDEX($AG$2:AG$501,MATCH(ROW()-ROW($AK$1),$AF$2:$AF$501,0)),"")</f>
        <v/>
      </c>
      <c r="AL7" s="157" t="str">
        <f>+IFERROR(INDEX($AH$2:AH$501,MATCH(ROW()-ROW($AK$1),$AF$2:$AF$501,0)),"")</f>
        <v/>
      </c>
      <c r="AM7" s="1"/>
      <c r="AN7" s="286" t="str">
        <f>+IF(AS7="","",MAX(AN$1:AN6)+1)</f>
        <v/>
      </c>
      <c r="AO7" s="287" t="str">
        <f>IF(Malfunctions!D29="","",Malfunctions!B29)</f>
        <v/>
      </c>
      <c r="AP7" s="287" t="str">
        <f>IF(Malfunctions!D29="","",Malfunctions!C29)</f>
        <v/>
      </c>
      <c r="AQ7" s="287" t="str">
        <f t="shared" si="4"/>
        <v/>
      </c>
      <c r="AR7" s="287" t="str">
        <f t="shared" si="5"/>
        <v/>
      </c>
      <c r="AS7" s="286" t="str">
        <f>IF(AR7=" ","",(IF(COUNTIF(AR$2:AR7,AR7)=1,AR7,"")))</f>
        <v/>
      </c>
      <c r="AT7" s="288" t="str">
        <f>+IFERROR(INDEX($AO$2:AO$501,MATCH(ROW()-ROW($AS$1),$AN$2:$AN$501,0)),"")</f>
        <v/>
      </c>
      <c r="AU7" s="288" t="str">
        <f>+IFERROR(INDEX($AP$2:AP$501,MATCH(ROW()-ROW($AS$1),$AN$2:$AN$501,0)),"")</f>
        <v/>
      </c>
      <c r="AW7" s="1"/>
      <c r="AX7" s="1"/>
      <c r="AY7" s="1"/>
      <c r="AZ7" s="1"/>
      <c r="BA7" s="1"/>
    </row>
    <row r="8" spans="1:53" ht="16.5" x14ac:dyDescent="0.45">
      <c r="A8" s="159" t="str">
        <f>+IF(B8="","",MAX(A$1:A7)+1)</f>
        <v/>
      </c>
      <c r="B8" s="159" t="str">
        <f>IF('Company Information'!B30="","",'Company Information'!B30)</f>
        <v/>
      </c>
      <c r="C8" s="160" t="str">
        <f t="shared" si="0"/>
        <v/>
      </c>
      <c r="D8" s="1"/>
      <c r="E8" s="159" t="s">
        <v>311</v>
      </c>
      <c r="F8" s="1"/>
      <c r="G8" s="159" t="str">
        <f>+IF(H8="","",MAX(G$1:G7)+1)</f>
        <v/>
      </c>
      <c r="H8" s="159" t="str">
        <f>+IF('Engine Information'!B30="","",'Engine Information'!B30)</f>
        <v/>
      </c>
      <c r="I8" s="159" t="str">
        <f>IF('Engine Information'!K30="","",'Engine Information'!K30)</f>
        <v/>
      </c>
      <c r="J8" s="159" t="str">
        <f>IF('Engine Information'!J30="","",'Engine Information'!J30)</f>
        <v/>
      </c>
      <c r="K8" s="160" t="str">
        <f>+IFERROR(INDEX($H$2:H$501,MATCH(ROW()-ROW($K$1),$G$2:$G$501,0)),"")</f>
        <v/>
      </c>
      <c r="L8" s="160" t="str">
        <f>+IFERROR(INDEX($I$2:I$501,MATCH(ROW()-ROW($K$1),$G$2:$G$501,0)),"")</f>
        <v/>
      </c>
      <c r="M8" s="160" t="str">
        <f>+IFERROR(INDEX($I$2:J$501,MATCH(ROW()-ROW($K$1),$G$2:$G$501,0)),"")</f>
        <v/>
      </c>
      <c r="N8" s="1" t="s">
        <v>312</v>
      </c>
      <c r="O8" s="1"/>
      <c r="P8" s="156" t="str">
        <f>+IF(T8="","",MAX(P$1:P7)+1)</f>
        <v/>
      </c>
      <c r="Q8" s="156" t="str">
        <f>IF('CMS Description'!B30="","",'CMS Description'!B30)</f>
        <v/>
      </c>
      <c r="R8" s="156" t="str">
        <f>IF('CMS Description'!C30="","",'CMS Description'!C30)</f>
        <v/>
      </c>
      <c r="S8" s="156" t="str">
        <f t="shared" si="1"/>
        <v xml:space="preserve"> </v>
      </c>
      <c r="T8" s="156" t="str">
        <f>IF(S8=" ","",(IF(COUNTIF(S$2:S8,S8)=1,S8,"")))</f>
        <v/>
      </c>
      <c r="U8" s="157" t="str">
        <f>+IFERROR(INDEX($Q$2:Q$501,MATCH(ROW()-ROW($U$1),$P$2:$P$501,0)),"")</f>
        <v/>
      </c>
      <c r="V8" s="157" t="str">
        <f>+IFERROR(INDEX($R$2:R$501,MATCH(ROW()-ROW($U$1),$P$2:$P$501,0)),"")</f>
        <v/>
      </c>
      <c r="W8" s="1"/>
      <c r="X8" s="156" t="str">
        <f>+IF(AB8="","",MAX(X$1:X7)+1)</f>
        <v/>
      </c>
      <c r="Y8" s="156" t="str">
        <f>IF('CMS Detail'!B30="","",'CMS Detail'!B30)</f>
        <v/>
      </c>
      <c r="Z8" s="156" t="str">
        <f>IF('CMS Detail'!C30="","",'CMS Detail'!C30)</f>
        <v/>
      </c>
      <c r="AA8" s="156" t="str">
        <f t="shared" si="2"/>
        <v xml:space="preserve"> </v>
      </c>
      <c r="AB8" s="156" t="str">
        <f>IF(AA8=" ","",(IF(COUNTIF(AA$2:AA8,AA8)=1,AA8,"")))</f>
        <v/>
      </c>
      <c r="AC8" s="157" t="str">
        <f>+IFERROR(INDEX($Y$2:Y$501,MATCH(ROW()-ROW($AC$1),$X$2:$X$501,0)),"")</f>
        <v/>
      </c>
      <c r="AD8" s="157" t="str">
        <f>+IFERROR(INDEX($Z$2:Z$501,MATCH(ROW()-ROW($AC$1),$X$2:$X$501,0)),"")</f>
        <v/>
      </c>
      <c r="AE8" s="1"/>
      <c r="AF8" s="156" t="str">
        <f>+IF(AJ8="","",MAX(AF$1:AF7)+1)</f>
        <v/>
      </c>
      <c r="AG8" s="156" t="str">
        <f>IF('CMS Detail'!J30="","",'CMS Detail'!J30)</f>
        <v/>
      </c>
      <c r="AH8" s="156" t="str">
        <f>IF('CMS Detail'!K30="","",'CMS Detail'!K30)</f>
        <v/>
      </c>
      <c r="AI8" s="156" t="str">
        <f t="shared" si="3"/>
        <v xml:space="preserve"> </v>
      </c>
      <c r="AJ8" s="156" t="str">
        <f>IF(AI8=" ","",(IF(COUNTIF(AI$2:AI8,AI8)=1,AI8,"")))</f>
        <v/>
      </c>
      <c r="AK8" s="157" t="str">
        <f>+IFERROR(INDEX($AG$2:AG$501,MATCH(ROW()-ROW($AK$1),$AF$2:$AF$501,0)),"")</f>
        <v/>
      </c>
      <c r="AL8" s="157" t="str">
        <f>+IFERROR(INDEX($AH$2:AH$501,MATCH(ROW()-ROW($AK$1),$AF$2:$AF$501,0)),"")</f>
        <v/>
      </c>
      <c r="AM8" s="1"/>
      <c r="AN8" s="286" t="str">
        <f>+IF(AS8="","",MAX(AN$1:AN7)+1)</f>
        <v/>
      </c>
      <c r="AO8" s="287" t="str">
        <f>IF(Malfunctions!D30="","",Malfunctions!B30)</f>
        <v/>
      </c>
      <c r="AP8" s="287" t="str">
        <f>IF(Malfunctions!D30="","",Malfunctions!C30)</f>
        <v/>
      </c>
      <c r="AQ8" s="287" t="str">
        <f t="shared" si="4"/>
        <v/>
      </c>
      <c r="AR8" s="287" t="str">
        <f t="shared" si="5"/>
        <v/>
      </c>
      <c r="AS8" s="286" t="str">
        <f>IF(AR8=" ","",(IF(COUNTIF(AR$2:AR8,AR8)=1,AR8,"")))</f>
        <v/>
      </c>
      <c r="AT8" s="288" t="str">
        <f>+IFERROR(INDEX($AO$2:AO$501,MATCH(ROW()-ROW($AS$1),$AN$2:$AN$501,0)),"")</f>
        <v/>
      </c>
      <c r="AU8" s="288" t="str">
        <f>+IFERROR(INDEX($AP$2:AP$501,MATCH(ROW()-ROW($AS$1),$AN$2:$AN$501,0)),"")</f>
        <v/>
      </c>
      <c r="AW8" s="1"/>
      <c r="AX8" s="1"/>
      <c r="AY8" s="1"/>
      <c r="AZ8" s="1"/>
      <c r="BA8" s="1"/>
    </row>
    <row r="9" spans="1:53" ht="16.5" x14ac:dyDescent="0.45">
      <c r="A9" s="17" t="str">
        <f>+IF(B9="","",MAX(A$1:A8)+1)</f>
        <v/>
      </c>
      <c r="B9" s="17" t="str">
        <f>IF('Company Information'!B31="","",'Company Information'!B31)</f>
        <v/>
      </c>
      <c r="C9" s="158" t="str">
        <f t="shared" si="0"/>
        <v/>
      </c>
      <c r="D9" s="1"/>
      <c r="E9" s="17" t="s">
        <v>313</v>
      </c>
      <c r="F9" s="1"/>
      <c r="G9" s="17" t="str">
        <f>+IF(H9="","",MAX(G$1:G8)+1)</f>
        <v/>
      </c>
      <c r="H9" s="17" t="str">
        <f>+IF('Engine Information'!B31="","",'Engine Information'!B31)</f>
        <v/>
      </c>
      <c r="I9" s="17" t="str">
        <f>IF('Engine Information'!K31="","",'Engine Information'!K31)</f>
        <v/>
      </c>
      <c r="J9" s="17" t="str">
        <f>IF('Engine Information'!J31="","",'Engine Information'!J31)</f>
        <v/>
      </c>
      <c r="K9" s="158" t="str">
        <f>+IFERROR(INDEX($H$2:H$501,MATCH(ROW()-ROW($K$1),$G$2:$G$501,0)),"")</f>
        <v/>
      </c>
      <c r="L9" s="158" t="str">
        <f>+IFERROR(INDEX($I$2:I$501,MATCH(ROW()-ROW($K$1),$G$2:$G$501,0)),"")</f>
        <v/>
      </c>
      <c r="M9" s="158" t="str">
        <f>+IFERROR(INDEX($I$2:J$501,MATCH(ROW()-ROW($K$1),$G$2:$G$501,0)),"")</f>
        <v/>
      </c>
      <c r="N9" s="1" t="s">
        <v>314</v>
      </c>
      <c r="O9" s="1"/>
      <c r="P9" s="156" t="str">
        <f>+IF(T9="","",MAX(P$1:P8)+1)</f>
        <v/>
      </c>
      <c r="Q9" s="156" t="str">
        <f>IF('CMS Description'!B31="","",'CMS Description'!B31)</f>
        <v/>
      </c>
      <c r="R9" s="156" t="str">
        <f>IF('CMS Description'!C31="","",'CMS Description'!C31)</f>
        <v/>
      </c>
      <c r="S9" s="156" t="str">
        <f t="shared" si="1"/>
        <v xml:space="preserve"> </v>
      </c>
      <c r="T9" s="156" t="str">
        <f>IF(S9=" ","",(IF(COUNTIF(S$2:S9,S9)=1,S9,"")))</f>
        <v/>
      </c>
      <c r="U9" s="157" t="str">
        <f>+IFERROR(INDEX($Q$2:Q$501,MATCH(ROW()-ROW($U$1),$P$2:$P$501,0)),"")</f>
        <v/>
      </c>
      <c r="V9" s="157" t="str">
        <f>+IFERROR(INDEX($R$2:R$501,MATCH(ROW()-ROW($U$1),$P$2:$P$501,0)),"")</f>
        <v/>
      </c>
      <c r="W9" s="1"/>
      <c r="X9" s="156" t="str">
        <f>+IF(AB9="","",MAX(X$1:X8)+1)</f>
        <v/>
      </c>
      <c r="Y9" s="156" t="str">
        <f>IF('CMS Detail'!B31="","",'CMS Detail'!B31)</f>
        <v/>
      </c>
      <c r="Z9" s="156" t="str">
        <f>IF('CMS Detail'!C31="","",'CMS Detail'!C31)</f>
        <v/>
      </c>
      <c r="AA9" s="156" t="str">
        <f t="shared" si="2"/>
        <v xml:space="preserve"> </v>
      </c>
      <c r="AB9" s="156" t="str">
        <f>IF(AA9=" ","",(IF(COUNTIF(AA$2:AA9,AA9)=1,AA9,"")))</f>
        <v/>
      </c>
      <c r="AC9" s="157" t="str">
        <f>+IFERROR(INDEX($Y$2:Y$501,MATCH(ROW()-ROW($AC$1),$X$2:$X$501,0)),"")</f>
        <v/>
      </c>
      <c r="AD9" s="157" t="str">
        <f>+IFERROR(INDEX($Z$2:Z$501,MATCH(ROW()-ROW($AC$1),$X$2:$X$501,0)),"")</f>
        <v/>
      </c>
      <c r="AE9" s="1"/>
      <c r="AF9" s="156" t="str">
        <f>+IF(AJ9="","",MAX(AF$1:AF8)+1)</f>
        <v/>
      </c>
      <c r="AG9" s="156" t="str">
        <f>IF('CMS Detail'!J31="","",'CMS Detail'!J31)</f>
        <v/>
      </c>
      <c r="AH9" s="156" t="str">
        <f>IF('CMS Detail'!K31="","",'CMS Detail'!K31)</f>
        <v/>
      </c>
      <c r="AI9" s="156" t="str">
        <f t="shared" si="3"/>
        <v xml:space="preserve"> </v>
      </c>
      <c r="AJ9" s="156" t="str">
        <f>IF(AI9=" ","",(IF(COUNTIF(AI$2:AI9,AI9)=1,AI9,"")))</f>
        <v/>
      </c>
      <c r="AK9" s="157" t="str">
        <f>+IFERROR(INDEX($AG$2:AG$501,MATCH(ROW()-ROW($AK$1),$AF$2:$AF$501,0)),"")</f>
        <v/>
      </c>
      <c r="AL9" s="157" t="str">
        <f>+IFERROR(INDEX($AH$2:AH$501,MATCH(ROW()-ROW($AK$1),$AF$2:$AF$501,0)),"")</f>
        <v/>
      </c>
      <c r="AM9" s="1"/>
      <c r="AN9" s="286" t="str">
        <f>+IF(AS9="","",MAX(AN$1:AN8)+1)</f>
        <v/>
      </c>
      <c r="AO9" s="287" t="str">
        <f>IF(Malfunctions!D31="","",Malfunctions!B31)</f>
        <v/>
      </c>
      <c r="AP9" s="287" t="str">
        <f>IF(Malfunctions!D31="","",Malfunctions!C31)</f>
        <v/>
      </c>
      <c r="AQ9" s="287" t="str">
        <f t="shared" si="4"/>
        <v/>
      </c>
      <c r="AR9" s="287" t="str">
        <f t="shared" si="5"/>
        <v/>
      </c>
      <c r="AS9" s="286" t="str">
        <f>IF(AR9=" ","",(IF(COUNTIF(AR$2:AR9,AR9)=1,AR9,"")))</f>
        <v/>
      </c>
      <c r="AT9" s="288" t="str">
        <f>+IFERROR(INDEX($AO$2:AO$501,MATCH(ROW()-ROW($AS$1),$AN$2:$AN$501,0)),"")</f>
        <v/>
      </c>
      <c r="AU9" s="288" t="str">
        <f>+IFERROR(INDEX($AP$2:AP$501,MATCH(ROW()-ROW($AS$1),$AN$2:$AN$501,0)),"")</f>
        <v/>
      </c>
      <c r="AW9" s="1"/>
      <c r="AX9" s="1"/>
      <c r="AY9" s="1"/>
      <c r="AZ9" s="1"/>
      <c r="BA9" s="1"/>
    </row>
    <row r="10" spans="1:53" ht="16.5" x14ac:dyDescent="0.45">
      <c r="A10" s="159" t="str">
        <f>+IF(B10="","",MAX(A$1:A9)+1)</f>
        <v/>
      </c>
      <c r="B10" s="159" t="str">
        <f>IF('Company Information'!B32="","",'Company Information'!B32)</f>
        <v/>
      </c>
      <c r="C10" s="160" t="str">
        <f t="shared" si="0"/>
        <v/>
      </c>
      <c r="D10" s="1"/>
      <c r="E10" s="159" t="s">
        <v>315</v>
      </c>
      <c r="F10" s="1"/>
      <c r="G10" s="159" t="str">
        <f>+IF(H10="","",MAX(G$1:G9)+1)</f>
        <v/>
      </c>
      <c r="H10" s="159" t="str">
        <f>+IF('Engine Information'!B32="","",'Engine Information'!B32)</f>
        <v/>
      </c>
      <c r="I10" s="159" t="str">
        <f>IF('Engine Information'!K32="","",'Engine Information'!K32)</f>
        <v/>
      </c>
      <c r="J10" s="159" t="str">
        <f>IF('Engine Information'!J32="","",'Engine Information'!J32)</f>
        <v/>
      </c>
      <c r="K10" s="160" t="str">
        <f>+IFERROR(INDEX($H$2:H$501,MATCH(ROW()-ROW($K$1),$G$2:$G$501,0)),"")</f>
        <v/>
      </c>
      <c r="L10" s="160" t="str">
        <f>+IFERROR(INDEX($I$2:I$501,MATCH(ROW()-ROW($K$1),$G$2:$G$501,0)),"")</f>
        <v/>
      </c>
      <c r="M10" s="160" t="str">
        <f>+IFERROR(INDEX($I$2:J$501,MATCH(ROW()-ROW($K$1),$G$2:$G$501,0)),"")</f>
        <v/>
      </c>
      <c r="N10" s="1" t="s">
        <v>316</v>
      </c>
      <c r="O10" s="1"/>
      <c r="P10" s="156" t="str">
        <f>+IF(T10="","",MAX(P$1:P9)+1)</f>
        <v/>
      </c>
      <c r="Q10" s="156" t="str">
        <f>IF('CMS Description'!B32="","",'CMS Description'!B32)</f>
        <v/>
      </c>
      <c r="R10" s="156" t="str">
        <f>IF('CMS Description'!C32="","",'CMS Description'!C32)</f>
        <v/>
      </c>
      <c r="S10" s="156" t="str">
        <f t="shared" si="1"/>
        <v xml:space="preserve"> </v>
      </c>
      <c r="T10" s="156" t="str">
        <f>IF(S10=" ","",(IF(COUNTIF(S$2:S10,S10)=1,S10,"")))</f>
        <v/>
      </c>
      <c r="U10" s="157" t="str">
        <f>+IFERROR(INDEX($Q$2:Q$501,MATCH(ROW()-ROW($U$1),$P$2:$P$501,0)),"")</f>
        <v/>
      </c>
      <c r="V10" s="157" t="str">
        <f>+IFERROR(INDEX($R$2:R$501,MATCH(ROW()-ROW($U$1),$P$2:$P$501,0)),"")</f>
        <v/>
      </c>
      <c r="W10" s="1"/>
      <c r="X10" s="156" t="str">
        <f>+IF(AB10="","",MAX(X$1:X9)+1)</f>
        <v/>
      </c>
      <c r="Y10" s="156" t="str">
        <f>IF('CMS Detail'!B32="","",'CMS Detail'!B32)</f>
        <v/>
      </c>
      <c r="Z10" s="156" t="str">
        <f>IF('CMS Detail'!C32="","",'CMS Detail'!C32)</f>
        <v/>
      </c>
      <c r="AA10" s="156" t="str">
        <f t="shared" si="2"/>
        <v xml:space="preserve"> </v>
      </c>
      <c r="AB10" s="156" t="str">
        <f>IF(AA10=" ","",(IF(COUNTIF(AA$2:AA10,AA10)=1,AA10,"")))</f>
        <v/>
      </c>
      <c r="AC10" s="157" t="str">
        <f>+IFERROR(INDEX($Y$2:Y$501,MATCH(ROW()-ROW($AC$1),$X$2:$X$501,0)),"")</f>
        <v/>
      </c>
      <c r="AD10" s="157" t="str">
        <f>+IFERROR(INDEX($Z$2:Z$501,MATCH(ROW()-ROW($AC$1),$X$2:$X$501,0)),"")</f>
        <v/>
      </c>
      <c r="AE10" s="1"/>
      <c r="AF10" s="156" t="str">
        <f>+IF(AJ10="","",MAX(AF$1:AF9)+1)</f>
        <v/>
      </c>
      <c r="AG10" s="156" t="str">
        <f>IF('CMS Detail'!J32="","",'CMS Detail'!J32)</f>
        <v/>
      </c>
      <c r="AH10" s="156" t="str">
        <f>IF('CMS Detail'!K32="","",'CMS Detail'!K32)</f>
        <v/>
      </c>
      <c r="AI10" s="156" t="str">
        <f t="shared" si="3"/>
        <v xml:space="preserve"> </v>
      </c>
      <c r="AJ10" s="156" t="str">
        <f>IF(AI10=" ","",(IF(COUNTIF(AI$2:AI10,AI10)=1,AI10,"")))</f>
        <v/>
      </c>
      <c r="AK10" s="157" t="str">
        <f>+IFERROR(INDEX($AG$2:AG$501,MATCH(ROW()-ROW($AK$1),$AF$2:$AF$501,0)),"")</f>
        <v/>
      </c>
      <c r="AL10" s="157" t="str">
        <f>+IFERROR(INDEX($AH$2:AH$501,MATCH(ROW()-ROW($AK$1),$AF$2:$AF$501,0)),"")</f>
        <v/>
      </c>
      <c r="AM10" s="1"/>
      <c r="AN10" s="286" t="str">
        <f>+IF(AS10="","",MAX(AN$1:AN9)+1)</f>
        <v/>
      </c>
      <c r="AO10" s="287" t="str">
        <f>IF(Malfunctions!D32="","",Malfunctions!B32)</f>
        <v/>
      </c>
      <c r="AP10" s="287" t="str">
        <f>IF(Malfunctions!D32="","",Malfunctions!C32)</f>
        <v/>
      </c>
      <c r="AQ10" s="287" t="str">
        <f t="shared" si="4"/>
        <v/>
      </c>
      <c r="AR10" s="287" t="str">
        <f t="shared" si="5"/>
        <v/>
      </c>
      <c r="AS10" s="286" t="str">
        <f>IF(AR10=" ","",(IF(COUNTIF(AR$2:AR10,AR10)=1,AR10,"")))</f>
        <v/>
      </c>
      <c r="AT10" s="288" t="str">
        <f>+IFERROR(INDEX($AO$2:AO$501,MATCH(ROW()-ROW($AS$1),$AN$2:$AN$501,0)),"")</f>
        <v/>
      </c>
      <c r="AU10" s="288" t="str">
        <f>+IFERROR(INDEX($AP$2:AP$501,MATCH(ROW()-ROW($AS$1),$AN$2:$AN$501,0)),"")</f>
        <v/>
      </c>
      <c r="AW10" s="1"/>
      <c r="AX10" s="1"/>
      <c r="AY10" s="1"/>
      <c r="AZ10" s="1"/>
      <c r="BA10" s="1"/>
    </row>
    <row r="11" spans="1:53" ht="16.5" x14ac:dyDescent="0.45">
      <c r="A11" s="17" t="str">
        <f>+IF(B11="","",MAX(A$1:A10)+1)</f>
        <v/>
      </c>
      <c r="B11" s="17" t="str">
        <f>IF('Company Information'!B33="","",'Company Information'!B33)</f>
        <v/>
      </c>
      <c r="C11" s="158" t="str">
        <f t="shared" si="0"/>
        <v/>
      </c>
      <c r="D11" s="1"/>
      <c r="E11" s="17" t="s">
        <v>317</v>
      </c>
      <c r="F11" s="1"/>
      <c r="G11" s="17" t="str">
        <f>+IF(H11="","",MAX(G$1:G10)+1)</f>
        <v/>
      </c>
      <c r="H11" s="17" t="str">
        <f>+IF('Engine Information'!B33="","",'Engine Information'!B33)</f>
        <v/>
      </c>
      <c r="I11" s="17" t="str">
        <f>IF('Engine Information'!K33="","",'Engine Information'!K33)</f>
        <v/>
      </c>
      <c r="J11" s="17" t="str">
        <f>IF('Engine Information'!J33="","",'Engine Information'!J33)</f>
        <v/>
      </c>
      <c r="K11" s="158" t="str">
        <f>+IFERROR(INDEX($H$2:H$501,MATCH(ROW()-ROW($K$1),$G$2:$G$501,0)),"")</f>
        <v/>
      </c>
      <c r="L11" s="158" t="str">
        <f>+IFERROR(INDEX($I$2:I$501,MATCH(ROW()-ROW($K$1),$G$2:$G$501,0)),"")</f>
        <v/>
      </c>
      <c r="M11" s="158" t="str">
        <f>+IFERROR(INDEX($I$2:J$501,MATCH(ROW()-ROW($K$1),$G$2:$G$501,0)),"")</f>
        <v/>
      </c>
      <c r="N11" s="1" t="s">
        <v>318</v>
      </c>
      <c r="O11" s="1"/>
      <c r="P11" s="156" t="str">
        <f>+IF(T11="","",MAX(P$1:P10)+1)</f>
        <v/>
      </c>
      <c r="Q11" s="156" t="str">
        <f>IF('CMS Description'!B33="","",'CMS Description'!B33)</f>
        <v/>
      </c>
      <c r="R11" s="156" t="str">
        <f>IF('CMS Description'!C33="","",'CMS Description'!C33)</f>
        <v/>
      </c>
      <c r="S11" s="156" t="str">
        <f t="shared" si="1"/>
        <v xml:space="preserve"> </v>
      </c>
      <c r="T11" s="156" t="str">
        <f>IF(S11=" ","",(IF(COUNTIF(S$2:S11,S11)=1,S11,"")))</f>
        <v/>
      </c>
      <c r="U11" s="157" t="str">
        <f>+IFERROR(INDEX($Q$2:Q$501,MATCH(ROW()-ROW($U$1),$P$2:$P$501,0)),"")</f>
        <v/>
      </c>
      <c r="V11" s="157" t="str">
        <f>+IFERROR(INDEX($R$2:R$501,MATCH(ROW()-ROW($U$1),$P$2:$P$501,0)),"")</f>
        <v/>
      </c>
      <c r="W11" s="1"/>
      <c r="X11" s="156" t="str">
        <f>+IF(AB11="","",MAX(X$1:X10)+1)</f>
        <v/>
      </c>
      <c r="Y11" s="156" t="str">
        <f>IF('CMS Detail'!B33="","",'CMS Detail'!B33)</f>
        <v/>
      </c>
      <c r="Z11" s="156" t="str">
        <f>IF('CMS Detail'!C33="","",'CMS Detail'!C33)</f>
        <v/>
      </c>
      <c r="AA11" s="156" t="str">
        <f t="shared" si="2"/>
        <v xml:space="preserve"> </v>
      </c>
      <c r="AB11" s="156" t="str">
        <f>IF(AA11=" ","",(IF(COUNTIF(AA$2:AA11,AA11)=1,AA11,"")))</f>
        <v/>
      </c>
      <c r="AC11" s="157" t="str">
        <f>+IFERROR(INDEX($Y$2:Y$501,MATCH(ROW()-ROW($AC$1),$X$2:$X$501,0)),"")</f>
        <v/>
      </c>
      <c r="AD11" s="157" t="str">
        <f>+IFERROR(INDEX($Z$2:Z$501,MATCH(ROW()-ROW($AC$1),$X$2:$X$501,0)),"")</f>
        <v/>
      </c>
      <c r="AE11" s="1"/>
      <c r="AF11" s="156" t="str">
        <f>+IF(AJ11="","",MAX(AF$1:AF10)+1)</f>
        <v/>
      </c>
      <c r="AG11" s="156" t="str">
        <f>IF('CMS Detail'!J33="","",'CMS Detail'!J33)</f>
        <v/>
      </c>
      <c r="AH11" s="156" t="str">
        <f>IF('CMS Detail'!K33="","",'CMS Detail'!K33)</f>
        <v/>
      </c>
      <c r="AI11" s="156" t="str">
        <f t="shared" si="3"/>
        <v xml:space="preserve"> </v>
      </c>
      <c r="AJ11" s="156" t="str">
        <f>IF(AI11=" ","",(IF(COUNTIF(AI$2:AI11,AI11)=1,AI11,"")))</f>
        <v/>
      </c>
      <c r="AK11" s="157" t="str">
        <f>+IFERROR(INDEX($AG$2:AG$501,MATCH(ROW()-ROW($AK$1),$AF$2:$AF$501,0)),"")</f>
        <v/>
      </c>
      <c r="AL11" s="157" t="str">
        <f>+IFERROR(INDEX($AH$2:AH$501,MATCH(ROW()-ROW($AK$1),$AF$2:$AF$501,0)),"")</f>
        <v/>
      </c>
      <c r="AM11" s="1"/>
      <c r="AN11" s="286" t="str">
        <f>+IF(AS11="","",MAX(AN$1:AN10)+1)</f>
        <v/>
      </c>
      <c r="AO11" s="287" t="str">
        <f>IF(Malfunctions!D33="","",Malfunctions!B33)</f>
        <v/>
      </c>
      <c r="AP11" s="287" t="str">
        <f>IF(Malfunctions!D33="","",Malfunctions!C33)</f>
        <v/>
      </c>
      <c r="AQ11" s="287" t="str">
        <f t="shared" si="4"/>
        <v/>
      </c>
      <c r="AR11" s="287" t="str">
        <f t="shared" si="5"/>
        <v/>
      </c>
      <c r="AS11" s="286" t="str">
        <f>IF(AR11=" ","",(IF(COUNTIF(AR$2:AR11,AR11)=1,AR11,"")))</f>
        <v/>
      </c>
      <c r="AT11" s="288" t="str">
        <f>+IFERROR(INDEX($AO$2:AO$501,MATCH(ROW()-ROW($AS$1),$AN$2:$AN$501,0)),"")</f>
        <v/>
      </c>
      <c r="AU11" s="288" t="str">
        <f>+IFERROR(INDEX($AP$2:AP$501,MATCH(ROW()-ROW($AS$1),$AN$2:$AN$501,0)),"")</f>
        <v/>
      </c>
      <c r="AW11" s="1"/>
      <c r="AX11" s="1"/>
      <c r="AY11" s="1"/>
      <c r="AZ11" s="1"/>
      <c r="BA11" s="1"/>
    </row>
    <row r="12" spans="1:53" ht="16.5" x14ac:dyDescent="0.45">
      <c r="A12" s="159" t="str">
        <f>+IF(B12="","",MAX(A$1:A11)+1)</f>
        <v/>
      </c>
      <c r="B12" s="159" t="str">
        <f>IF('Company Information'!B34="","",'Company Information'!B34)</f>
        <v/>
      </c>
      <c r="C12" s="160" t="str">
        <f t="shared" si="0"/>
        <v/>
      </c>
      <c r="D12" s="1"/>
      <c r="E12" s="159" t="s">
        <v>319</v>
      </c>
      <c r="F12" s="1"/>
      <c r="G12" s="159" t="str">
        <f>+IF(H12="","",MAX(G$1:G11)+1)</f>
        <v/>
      </c>
      <c r="H12" s="159" t="str">
        <f>+IF('Engine Information'!B34="","",'Engine Information'!B34)</f>
        <v/>
      </c>
      <c r="I12" s="159" t="str">
        <f>IF('Engine Information'!K34="","",'Engine Information'!K34)</f>
        <v/>
      </c>
      <c r="J12" s="159" t="str">
        <f>IF('Engine Information'!J34="","",'Engine Information'!J34)</f>
        <v/>
      </c>
      <c r="K12" s="160" t="str">
        <f>+IFERROR(INDEX($H$2:H$501,MATCH(ROW()-ROW($K$1),$G$2:$G$501,0)),"")</f>
        <v/>
      </c>
      <c r="L12" s="160" t="str">
        <f>+IFERROR(INDEX($I$2:I$501,MATCH(ROW()-ROW($K$1),$G$2:$G$501,0)),"")</f>
        <v/>
      </c>
      <c r="M12" s="160" t="str">
        <f>+IFERROR(INDEX($I$2:J$501,MATCH(ROW()-ROW($K$1),$G$2:$G$501,0)),"")</f>
        <v/>
      </c>
      <c r="N12" s="1"/>
      <c r="O12" s="1"/>
      <c r="P12" s="156" t="str">
        <f>+IF(T12="","",MAX(P$1:P11)+1)</f>
        <v/>
      </c>
      <c r="Q12" s="156" t="str">
        <f>IF('CMS Description'!B34="","",'CMS Description'!B34)</f>
        <v/>
      </c>
      <c r="R12" s="156" t="str">
        <f>IF('CMS Description'!C34="","",'CMS Description'!C34)</f>
        <v/>
      </c>
      <c r="S12" s="156" t="str">
        <f t="shared" si="1"/>
        <v xml:space="preserve"> </v>
      </c>
      <c r="T12" s="156" t="str">
        <f>IF(S12=" ","",(IF(COUNTIF(S$2:S12,S12)=1,S12,"")))</f>
        <v/>
      </c>
      <c r="U12" s="157" t="str">
        <f>+IFERROR(INDEX($Q$2:Q$501,MATCH(ROW()-ROW($U$1),$P$2:$P$501,0)),"")</f>
        <v/>
      </c>
      <c r="V12" s="157" t="str">
        <f>+IFERROR(INDEX($R$2:R$501,MATCH(ROW()-ROW($U$1),$P$2:$P$501,0)),"")</f>
        <v/>
      </c>
      <c r="W12" s="1"/>
      <c r="X12" s="156" t="str">
        <f>+IF(AB12="","",MAX(X$1:X11)+1)</f>
        <v/>
      </c>
      <c r="Y12" s="156" t="str">
        <f>IF('CMS Detail'!B34="","",'CMS Detail'!B34)</f>
        <v/>
      </c>
      <c r="Z12" s="156" t="str">
        <f>IF('CMS Detail'!C34="","",'CMS Detail'!C34)</f>
        <v/>
      </c>
      <c r="AA12" s="156" t="str">
        <f t="shared" si="2"/>
        <v xml:space="preserve"> </v>
      </c>
      <c r="AB12" s="156" t="str">
        <f>IF(AA12=" ","",(IF(COUNTIF(AA$2:AA12,AA12)=1,AA12,"")))</f>
        <v/>
      </c>
      <c r="AC12" s="157" t="str">
        <f>+IFERROR(INDEX($Y$2:Y$501,MATCH(ROW()-ROW($AC$1),$X$2:$X$501,0)),"")</f>
        <v/>
      </c>
      <c r="AD12" s="157" t="str">
        <f>+IFERROR(INDEX($Z$2:Z$501,MATCH(ROW()-ROW($AC$1),$X$2:$X$501,0)),"")</f>
        <v/>
      </c>
      <c r="AE12" s="1"/>
      <c r="AF12" s="156" t="str">
        <f>+IF(AJ12="","",MAX(AF$1:AF11)+1)</f>
        <v/>
      </c>
      <c r="AG12" s="156" t="str">
        <f>IF('CMS Detail'!J34="","",'CMS Detail'!J34)</f>
        <v/>
      </c>
      <c r="AH12" s="156" t="str">
        <f>IF('CMS Detail'!K34="","",'CMS Detail'!K34)</f>
        <v/>
      </c>
      <c r="AI12" s="156" t="str">
        <f t="shared" si="3"/>
        <v xml:space="preserve"> </v>
      </c>
      <c r="AJ12" s="156" t="str">
        <f>IF(AI12=" ","",(IF(COUNTIF(AI$2:AI12,AI12)=1,AI12,"")))</f>
        <v/>
      </c>
      <c r="AK12" s="157" t="str">
        <f>+IFERROR(INDEX($AG$2:AG$501,MATCH(ROW()-ROW($AK$1),$AF$2:$AF$501,0)),"")</f>
        <v/>
      </c>
      <c r="AL12" s="157" t="str">
        <f>+IFERROR(INDEX($AH$2:AH$501,MATCH(ROW()-ROW($AK$1),$AF$2:$AF$501,0)),"")</f>
        <v/>
      </c>
      <c r="AM12" s="1"/>
      <c r="AN12" s="286" t="str">
        <f>+IF(AS12="","",MAX(AN$1:AN11)+1)</f>
        <v/>
      </c>
      <c r="AO12" s="287" t="str">
        <f>IF(Malfunctions!D34="","",Malfunctions!B34)</f>
        <v/>
      </c>
      <c r="AP12" s="287" t="str">
        <f>IF(Malfunctions!D34="","",Malfunctions!C34)</f>
        <v/>
      </c>
      <c r="AQ12" s="287" t="str">
        <f t="shared" si="4"/>
        <v/>
      </c>
      <c r="AR12" s="287" t="str">
        <f t="shared" si="5"/>
        <v/>
      </c>
      <c r="AS12" s="286" t="str">
        <f>IF(AR12=" ","",(IF(COUNTIF(AR$2:AR12,AR12)=1,AR12,"")))</f>
        <v/>
      </c>
      <c r="AT12" s="288" t="str">
        <f>+IFERROR(INDEX($AO$2:AO$501,MATCH(ROW()-ROW($AS$1),$AN$2:$AN$501,0)),"")</f>
        <v/>
      </c>
      <c r="AU12" s="288" t="str">
        <f>+IFERROR(INDEX($AP$2:AP$501,MATCH(ROW()-ROW($AS$1),$AN$2:$AN$501,0)),"")</f>
        <v/>
      </c>
      <c r="AW12" s="1"/>
      <c r="AX12" s="1"/>
      <c r="AY12" s="1"/>
      <c r="AZ12" s="1"/>
      <c r="BA12" s="1"/>
    </row>
    <row r="13" spans="1:53" ht="16.5" x14ac:dyDescent="0.45">
      <c r="A13" s="17" t="str">
        <f>+IF(B13="","",MAX(A$1:A12)+1)</f>
        <v/>
      </c>
      <c r="B13" s="17" t="str">
        <f>IF('Company Information'!B35="","",'Company Information'!B35)</f>
        <v/>
      </c>
      <c r="C13" s="158" t="str">
        <f t="shared" si="0"/>
        <v/>
      </c>
      <c r="D13" s="1"/>
      <c r="E13" s="17" t="s">
        <v>320</v>
      </c>
      <c r="F13" s="1"/>
      <c r="G13" s="17" t="str">
        <f>+IF(H13="","",MAX(G$1:G12)+1)</f>
        <v/>
      </c>
      <c r="H13" s="17" t="str">
        <f>+IF('Engine Information'!B35="","",'Engine Information'!B35)</f>
        <v/>
      </c>
      <c r="I13" s="17" t="str">
        <f>IF('Engine Information'!K35="","",'Engine Information'!K35)</f>
        <v/>
      </c>
      <c r="J13" s="17" t="str">
        <f>IF('Engine Information'!J35="","",'Engine Information'!J35)</f>
        <v/>
      </c>
      <c r="K13" s="158" t="str">
        <f>+IFERROR(INDEX($H$2:H$501,MATCH(ROW()-ROW($K$1),$G$2:$G$501,0)),"")</f>
        <v/>
      </c>
      <c r="L13" s="158" t="str">
        <f>+IFERROR(INDEX($I$2:I$501,MATCH(ROW()-ROW($K$1),$G$2:$G$501,0)),"")</f>
        <v/>
      </c>
      <c r="M13" s="158" t="str">
        <f>+IFERROR(INDEX($I$2:J$501,MATCH(ROW()-ROW($K$1),$G$2:$G$501,0)),"")</f>
        <v/>
      </c>
      <c r="N13" s="1"/>
      <c r="O13" s="1"/>
      <c r="P13" s="156" t="str">
        <f>+IF(T13="","",MAX(P$1:P12)+1)</f>
        <v/>
      </c>
      <c r="Q13" s="156" t="str">
        <f>IF('CMS Description'!B35="","",'CMS Description'!B35)</f>
        <v/>
      </c>
      <c r="R13" s="156" t="str">
        <f>IF('CMS Description'!C35="","",'CMS Description'!C35)</f>
        <v/>
      </c>
      <c r="S13" s="156" t="str">
        <f t="shared" si="1"/>
        <v xml:space="preserve"> </v>
      </c>
      <c r="T13" s="156" t="str">
        <f>IF(S13=" ","",(IF(COUNTIF(S$2:S13,S13)=1,S13,"")))</f>
        <v/>
      </c>
      <c r="U13" s="157" t="str">
        <f>+IFERROR(INDEX($Q$2:Q$501,MATCH(ROW()-ROW($U$1),$P$2:$P$501,0)),"")</f>
        <v/>
      </c>
      <c r="V13" s="157" t="str">
        <f>+IFERROR(INDEX($R$2:R$501,MATCH(ROW()-ROW($U$1),$P$2:$P$501,0)),"")</f>
        <v/>
      </c>
      <c r="W13" s="1"/>
      <c r="X13" s="156" t="str">
        <f>+IF(AB13="","",MAX(X$1:X12)+1)</f>
        <v/>
      </c>
      <c r="Y13" s="156" t="str">
        <f>IF('CMS Detail'!B35="","",'CMS Detail'!B35)</f>
        <v/>
      </c>
      <c r="Z13" s="156" t="str">
        <f>IF('CMS Detail'!C35="","",'CMS Detail'!C35)</f>
        <v/>
      </c>
      <c r="AA13" s="156" t="str">
        <f t="shared" si="2"/>
        <v xml:space="preserve"> </v>
      </c>
      <c r="AB13" s="156" t="str">
        <f>IF(AA13=" ","",(IF(COUNTIF(AA$2:AA13,AA13)=1,AA13,"")))</f>
        <v/>
      </c>
      <c r="AC13" s="157" t="str">
        <f>+IFERROR(INDEX($Y$2:Y$501,MATCH(ROW()-ROW($AC$1),$X$2:$X$501,0)),"")</f>
        <v/>
      </c>
      <c r="AD13" s="157" t="str">
        <f>+IFERROR(INDEX($Z$2:Z$501,MATCH(ROW()-ROW($AC$1),$X$2:$X$501,0)),"")</f>
        <v/>
      </c>
      <c r="AE13" s="1"/>
      <c r="AF13" s="156" t="str">
        <f>+IF(AJ13="","",MAX(AF$1:AF12)+1)</f>
        <v/>
      </c>
      <c r="AG13" s="156" t="str">
        <f>IF('CMS Detail'!J35="","",'CMS Detail'!J35)</f>
        <v/>
      </c>
      <c r="AH13" s="156" t="str">
        <f>IF('CMS Detail'!K35="","",'CMS Detail'!K35)</f>
        <v/>
      </c>
      <c r="AI13" s="156" t="str">
        <f t="shared" si="3"/>
        <v xml:space="preserve"> </v>
      </c>
      <c r="AJ13" s="156" t="str">
        <f>IF(AI13=" ","",(IF(COUNTIF(AI$2:AI13,AI13)=1,AI13,"")))</f>
        <v/>
      </c>
      <c r="AK13" s="157" t="str">
        <f>+IFERROR(INDEX($AG$2:AG$501,MATCH(ROW()-ROW($AK$1),$AF$2:$AF$501,0)),"")</f>
        <v/>
      </c>
      <c r="AL13" s="157" t="str">
        <f>+IFERROR(INDEX($AH$2:AH$501,MATCH(ROW()-ROW($AK$1),$AF$2:$AF$501,0)),"")</f>
        <v/>
      </c>
      <c r="AM13" s="1"/>
      <c r="AN13" s="286" t="str">
        <f>+IF(AS13="","",MAX(AN$1:AN12)+1)</f>
        <v/>
      </c>
      <c r="AO13" s="287" t="str">
        <f>IF(Malfunctions!D35="","",Malfunctions!B35)</f>
        <v/>
      </c>
      <c r="AP13" s="287" t="str">
        <f>IF(Malfunctions!D35="","",Malfunctions!C35)</f>
        <v/>
      </c>
      <c r="AQ13" s="287" t="str">
        <f t="shared" si="4"/>
        <v/>
      </c>
      <c r="AR13" s="287" t="str">
        <f t="shared" si="5"/>
        <v/>
      </c>
      <c r="AS13" s="286" t="str">
        <f>IF(AR13=" ","",(IF(COUNTIF(AR$2:AR13,AR13)=1,AR13,"")))</f>
        <v/>
      </c>
      <c r="AT13" s="288" t="str">
        <f>+IFERROR(INDEX($AO$2:AO$501,MATCH(ROW()-ROW($AS$1),$AN$2:$AN$501,0)),"")</f>
        <v/>
      </c>
      <c r="AU13" s="288" t="str">
        <f>+IFERROR(INDEX($AP$2:AP$501,MATCH(ROW()-ROW($AS$1),$AN$2:$AN$501,0)),"")</f>
        <v/>
      </c>
      <c r="AW13" s="1"/>
      <c r="AX13" s="1"/>
      <c r="AY13" s="1"/>
      <c r="AZ13" s="1"/>
      <c r="BA13" s="1"/>
    </row>
    <row r="14" spans="1:53" ht="16.5" x14ac:dyDescent="0.45">
      <c r="A14" s="159" t="str">
        <f>+IF(B14="","",MAX(A$1:A13)+1)</f>
        <v/>
      </c>
      <c r="B14" s="159" t="str">
        <f>IF('Company Information'!B36="","",'Company Information'!B36)</f>
        <v/>
      </c>
      <c r="C14" s="160" t="str">
        <f t="shared" si="0"/>
        <v/>
      </c>
      <c r="D14" s="1"/>
      <c r="E14" s="159" t="s">
        <v>321</v>
      </c>
      <c r="F14" s="1"/>
      <c r="G14" s="159" t="str">
        <f>+IF(H14="","",MAX(G$1:G13)+1)</f>
        <v/>
      </c>
      <c r="H14" s="159" t="str">
        <f>+IF('Engine Information'!B36="","",'Engine Information'!B36)</f>
        <v/>
      </c>
      <c r="I14" s="159" t="str">
        <f>IF('Engine Information'!K36="","",'Engine Information'!K36)</f>
        <v/>
      </c>
      <c r="J14" s="159" t="str">
        <f>IF('Engine Information'!J36="","",'Engine Information'!J36)</f>
        <v/>
      </c>
      <c r="K14" s="160" t="str">
        <f>+IFERROR(INDEX($H$2:H$501,MATCH(ROW()-ROW($K$1),$G$2:$G$501,0)),"")</f>
        <v/>
      </c>
      <c r="L14" s="160" t="str">
        <f>+IFERROR(INDEX($I$2:I$501,MATCH(ROW()-ROW($K$1),$G$2:$G$501,0)),"")</f>
        <v/>
      </c>
      <c r="M14" s="160" t="str">
        <f>+IFERROR(INDEX($I$2:J$501,MATCH(ROW()-ROW($K$1),$G$2:$G$501,0)),"")</f>
        <v/>
      </c>
      <c r="N14" s="1"/>
      <c r="O14" s="1"/>
      <c r="P14" s="156" t="str">
        <f>+IF(T14="","",MAX(P$1:P13)+1)</f>
        <v/>
      </c>
      <c r="Q14" s="156" t="str">
        <f>IF('CMS Description'!B36="","",'CMS Description'!B36)</f>
        <v/>
      </c>
      <c r="R14" s="156" t="str">
        <f>IF('CMS Description'!C36="","",'CMS Description'!C36)</f>
        <v/>
      </c>
      <c r="S14" s="156" t="str">
        <f t="shared" si="1"/>
        <v xml:space="preserve"> </v>
      </c>
      <c r="T14" s="156" t="str">
        <f>IF(S14=" ","",(IF(COUNTIF(S$2:S14,S14)=1,S14,"")))</f>
        <v/>
      </c>
      <c r="U14" s="157" t="str">
        <f>+IFERROR(INDEX($Q$2:Q$501,MATCH(ROW()-ROW($U$1),$P$2:$P$501,0)),"")</f>
        <v/>
      </c>
      <c r="V14" s="157" t="str">
        <f>+IFERROR(INDEX($R$2:R$501,MATCH(ROW()-ROW($U$1),$P$2:$P$501,0)),"")</f>
        <v/>
      </c>
      <c r="W14" s="1"/>
      <c r="X14" s="156" t="str">
        <f>+IF(AB14="","",MAX(X$1:X13)+1)</f>
        <v/>
      </c>
      <c r="Y14" s="156" t="str">
        <f>IF('CMS Detail'!B36="","",'CMS Detail'!B36)</f>
        <v/>
      </c>
      <c r="Z14" s="156" t="str">
        <f>IF('CMS Detail'!C36="","",'CMS Detail'!C36)</f>
        <v/>
      </c>
      <c r="AA14" s="156" t="str">
        <f t="shared" si="2"/>
        <v xml:space="preserve"> </v>
      </c>
      <c r="AB14" s="156" t="str">
        <f>IF(AA14=" ","",(IF(COUNTIF(AA$2:AA14,AA14)=1,AA14,"")))</f>
        <v/>
      </c>
      <c r="AC14" s="157" t="str">
        <f>+IFERROR(INDEX($Y$2:Y$501,MATCH(ROW()-ROW($AC$1),$X$2:$X$501,0)),"")</f>
        <v/>
      </c>
      <c r="AD14" s="157" t="str">
        <f>+IFERROR(INDEX($Z$2:Z$501,MATCH(ROW()-ROW($AC$1),$X$2:$X$501,0)),"")</f>
        <v/>
      </c>
      <c r="AE14" s="1"/>
      <c r="AF14" s="156" t="str">
        <f>+IF(AJ14="","",MAX(AF$1:AF13)+1)</f>
        <v/>
      </c>
      <c r="AG14" s="156" t="str">
        <f>IF('CMS Detail'!J36="","",'CMS Detail'!J36)</f>
        <v/>
      </c>
      <c r="AH14" s="156" t="str">
        <f>IF('CMS Detail'!K36="","",'CMS Detail'!K36)</f>
        <v/>
      </c>
      <c r="AI14" s="156" t="str">
        <f t="shared" si="3"/>
        <v xml:space="preserve"> </v>
      </c>
      <c r="AJ14" s="156" t="str">
        <f>IF(AI14=" ","",(IF(COUNTIF(AI$2:AI14,AI14)=1,AI14,"")))</f>
        <v/>
      </c>
      <c r="AK14" s="157" t="str">
        <f>+IFERROR(INDEX($AG$2:AG$501,MATCH(ROW()-ROW($AK$1),$AF$2:$AF$501,0)),"")</f>
        <v/>
      </c>
      <c r="AL14" s="157" t="str">
        <f>+IFERROR(INDEX($AH$2:AH$501,MATCH(ROW()-ROW($AK$1),$AF$2:$AF$501,0)),"")</f>
        <v/>
      </c>
      <c r="AM14" s="1"/>
      <c r="AN14" s="286" t="str">
        <f>+IF(AS14="","",MAX(AN$1:AN13)+1)</f>
        <v/>
      </c>
      <c r="AO14" s="287" t="str">
        <f>IF(Malfunctions!D36="","",Malfunctions!B36)</f>
        <v/>
      </c>
      <c r="AP14" s="287" t="str">
        <f>IF(Malfunctions!D36="","",Malfunctions!C36)</f>
        <v/>
      </c>
      <c r="AQ14" s="287" t="str">
        <f t="shared" si="4"/>
        <v/>
      </c>
      <c r="AR14" s="287" t="str">
        <f t="shared" si="5"/>
        <v/>
      </c>
      <c r="AS14" s="286" t="str">
        <f>IF(AR14=" ","",(IF(COUNTIF(AR$2:AR14,AR14)=1,AR14,"")))</f>
        <v/>
      </c>
      <c r="AT14" s="288" t="str">
        <f>+IFERROR(INDEX($AO$2:AO$501,MATCH(ROW()-ROW($AS$1),$AN$2:$AN$501,0)),"")</f>
        <v/>
      </c>
      <c r="AU14" s="288" t="str">
        <f>+IFERROR(INDEX($AP$2:AP$501,MATCH(ROW()-ROW($AS$1),$AN$2:$AN$501,0)),"")</f>
        <v/>
      </c>
      <c r="AW14" s="1"/>
      <c r="AX14" s="1"/>
      <c r="AY14" s="1"/>
      <c r="AZ14" s="1"/>
      <c r="BA14" s="1"/>
    </row>
    <row r="15" spans="1:53" ht="16.5" x14ac:dyDescent="0.45">
      <c r="A15" s="17" t="str">
        <f>+IF(B15="","",MAX(A$1:A14)+1)</f>
        <v/>
      </c>
      <c r="B15" s="17" t="str">
        <f>IF('Company Information'!B37="","",'Company Information'!B37)</f>
        <v/>
      </c>
      <c r="C15" s="158" t="str">
        <f t="shared" si="0"/>
        <v/>
      </c>
      <c r="D15" s="1"/>
      <c r="E15" s="17" t="s">
        <v>322</v>
      </c>
      <c r="F15" s="1"/>
      <c r="G15" s="17" t="str">
        <f>+IF(H15="","",MAX(G$1:G14)+1)</f>
        <v/>
      </c>
      <c r="H15" s="17" t="str">
        <f>+IF('Engine Information'!B37="","",'Engine Information'!B37)</f>
        <v/>
      </c>
      <c r="I15" s="17" t="str">
        <f>IF('Engine Information'!K37="","",'Engine Information'!K37)</f>
        <v/>
      </c>
      <c r="J15" s="17" t="str">
        <f>IF('Engine Information'!J37="","",'Engine Information'!J37)</f>
        <v/>
      </c>
      <c r="K15" s="158" t="str">
        <f>+IFERROR(INDEX($H$2:H$501,MATCH(ROW()-ROW($K$1),$G$2:$G$501,0)),"")</f>
        <v/>
      </c>
      <c r="L15" s="158" t="str">
        <f>+IFERROR(INDEX($I$2:I$501,MATCH(ROW()-ROW($K$1),$G$2:$G$501,0)),"")</f>
        <v/>
      </c>
      <c r="M15" s="158" t="str">
        <f>+IFERROR(INDEX($I$2:J$501,MATCH(ROW()-ROW($K$1),$G$2:$G$501,0)),"")</f>
        <v/>
      </c>
      <c r="N15" s="1"/>
      <c r="O15" s="1"/>
      <c r="P15" s="156" t="str">
        <f>+IF(T15="","",MAX(P$1:P14)+1)</f>
        <v/>
      </c>
      <c r="Q15" s="156" t="str">
        <f>IF('CMS Description'!B37="","",'CMS Description'!B37)</f>
        <v/>
      </c>
      <c r="R15" s="156" t="str">
        <f>IF('CMS Description'!C37="","",'CMS Description'!C37)</f>
        <v/>
      </c>
      <c r="S15" s="156" t="str">
        <f t="shared" si="1"/>
        <v xml:space="preserve"> </v>
      </c>
      <c r="T15" s="156" t="str">
        <f>IF(S15=" ","",(IF(COUNTIF(S$2:S15,S15)=1,S15,"")))</f>
        <v/>
      </c>
      <c r="U15" s="157" t="str">
        <f>+IFERROR(INDEX($Q$2:Q$501,MATCH(ROW()-ROW($U$1),$P$2:$P$501,0)),"")</f>
        <v/>
      </c>
      <c r="V15" s="157" t="str">
        <f>+IFERROR(INDEX($R$2:R$501,MATCH(ROW()-ROW($U$1),$P$2:$P$501,0)),"")</f>
        <v/>
      </c>
      <c r="W15" s="1"/>
      <c r="X15" s="156" t="str">
        <f>+IF(AB15="","",MAX(X$1:X14)+1)</f>
        <v/>
      </c>
      <c r="Y15" s="156" t="str">
        <f>IF('CMS Detail'!B37="","",'CMS Detail'!B37)</f>
        <v/>
      </c>
      <c r="Z15" s="156" t="str">
        <f>IF('CMS Detail'!C37="","",'CMS Detail'!C37)</f>
        <v/>
      </c>
      <c r="AA15" s="156" t="str">
        <f t="shared" si="2"/>
        <v xml:space="preserve"> </v>
      </c>
      <c r="AB15" s="156" t="str">
        <f>IF(AA15=" ","",(IF(COUNTIF(AA$2:AA15,AA15)=1,AA15,"")))</f>
        <v/>
      </c>
      <c r="AC15" s="157" t="str">
        <f>+IFERROR(INDEX($Y$2:Y$501,MATCH(ROW()-ROW($AC$1),$X$2:$X$501,0)),"")</f>
        <v/>
      </c>
      <c r="AD15" s="157" t="str">
        <f>+IFERROR(INDEX($Z$2:Z$501,MATCH(ROW()-ROW($AC$1),$X$2:$X$501,0)),"")</f>
        <v/>
      </c>
      <c r="AE15" s="1"/>
      <c r="AF15" s="156" t="str">
        <f>+IF(AJ15="","",MAX(AF$1:AF14)+1)</f>
        <v/>
      </c>
      <c r="AG15" s="156" t="str">
        <f>IF('CMS Detail'!J37="","",'CMS Detail'!J37)</f>
        <v/>
      </c>
      <c r="AH15" s="156" t="str">
        <f>IF('CMS Detail'!K37="","",'CMS Detail'!K37)</f>
        <v/>
      </c>
      <c r="AI15" s="156" t="str">
        <f t="shared" si="3"/>
        <v xml:space="preserve"> </v>
      </c>
      <c r="AJ15" s="156" t="str">
        <f>IF(AI15=" ","",(IF(COUNTIF(AI$2:AI15,AI15)=1,AI15,"")))</f>
        <v/>
      </c>
      <c r="AK15" s="157" t="str">
        <f>+IFERROR(INDEX($AG$2:AG$501,MATCH(ROW()-ROW($AK$1),$AF$2:$AF$501,0)),"")</f>
        <v/>
      </c>
      <c r="AL15" s="157" t="str">
        <f>+IFERROR(INDEX($AH$2:AH$501,MATCH(ROW()-ROW($AK$1),$AF$2:$AF$501,0)),"")</f>
        <v/>
      </c>
      <c r="AM15" s="1"/>
      <c r="AN15" s="286" t="str">
        <f>+IF(AS15="","",MAX(AN$1:AN14)+1)</f>
        <v/>
      </c>
      <c r="AO15" s="287" t="str">
        <f>IF(Malfunctions!D37="","",Malfunctions!B37)</f>
        <v/>
      </c>
      <c r="AP15" s="287" t="str">
        <f>IF(Malfunctions!D37="","",Malfunctions!C37)</f>
        <v/>
      </c>
      <c r="AQ15" s="287" t="str">
        <f t="shared" si="4"/>
        <v/>
      </c>
      <c r="AR15" s="287" t="str">
        <f t="shared" si="5"/>
        <v/>
      </c>
      <c r="AS15" s="286" t="str">
        <f>IF(AR15=" ","",(IF(COUNTIF(AR$2:AR15,AR15)=1,AR15,"")))</f>
        <v/>
      </c>
      <c r="AT15" s="288" t="str">
        <f>+IFERROR(INDEX($AO$2:AO$501,MATCH(ROW()-ROW($AS$1),$AN$2:$AN$501,0)),"")</f>
        <v/>
      </c>
      <c r="AU15" s="288" t="str">
        <f>+IFERROR(INDEX($AP$2:AP$501,MATCH(ROW()-ROW($AS$1),$AN$2:$AN$501,0)),"")</f>
        <v/>
      </c>
      <c r="AW15" s="1"/>
      <c r="AX15" s="1"/>
      <c r="AY15" s="1"/>
      <c r="AZ15" s="1"/>
      <c r="BA15" s="1"/>
    </row>
    <row r="16" spans="1:53" ht="16.5" x14ac:dyDescent="0.45">
      <c r="A16" s="159" t="str">
        <f>+IF(B16="","",MAX(A$1:A15)+1)</f>
        <v/>
      </c>
      <c r="B16" s="159" t="str">
        <f>IF('Company Information'!B38="","",'Company Information'!B38)</f>
        <v/>
      </c>
      <c r="C16" s="160" t="str">
        <f t="shared" si="0"/>
        <v/>
      </c>
      <c r="D16" s="1"/>
      <c r="E16" s="159" t="s">
        <v>323</v>
      </c>
      <c r="F16" s="1"/>
      <c r="G16" s="159" t="str">
        <f>+IF(H16="","",MAX(G$1:G15)+1)</f>
        <v/>
      </c>
      <c r="H16" s="159" t="str">
        <f>+IF('Engine Information'!B38="","",'Engine Information'!B38)</f>
        <v/>
      </c>
      <c r="I16" s="159" t="str">
        <f>IF('Engine Information'!K38="","",'Engine Information'!K38)</f>
        <v/>
      </c>
      <c r="J16" s="159" t="str">
        <f>IF('Engine Information'!J38="","",'Engine Information'!J38)</f>
        <v/>
      </c>
      <c r="K16" s="160" t="str">
        <f>+IFERROR(INDEX($H$2:H$501,MATCH(ROW()-ROW($K$1),$G$2:$G$501,0)),"")</f>
        <v/>
      </c>
      <c r="L16" s="160" t="str">
        <f>+IFERROR(INDEX($I$2:I$501,MATCH(ROW()-ROW($K$1),$G$2:$G$501,0)),"")</f>
        <v/>
      </c>
      <c r="M16" s="160" t="str">
        <f>+IFERROR(INDEX($I$2:J$501,MATCH(ROW()-ROW($K$1),$G$2:$G$501,0)),"")</f>
        <v/>
      </c>
      <c r="N16" s="1"/>
      <c r="O16" s="1"/>
      <c r="P16" s="156" t="str">
        <f>+IF(T16="","",MAX(P$1:P15)+1)</f>
        <v/>
      </c>
      <c r="Q16" s="156" t="str">
        <f>IF('CMS Description'!B38="","",'CMS Description'!B38)</f>
        <v/>
      </c>
      <c r="R16" s="156" t="str">
        <f>IF('CMS Description'!C38="","",'CMS Description'!C38)</f>
        <v/>
      </c>
      <c r="S16" s="156" t="str">
        <f t="shared" si="1"/>
        <v xml:space="preserve"> </v>
      </c>
      <c r="T16" s="156" t="str">
        <f>IF(S16=" ","",(IF(COUNTIF(S$2:S16,S16)=1,S16,"")))</f>
        <v/>
      </c>
      <c r="U16" s="157" t="str">
        <f>+IFERROR(INDEX($Q$2:Q$501,MATCH(ROW()-ROW($U$1),$P$2:$P$501,0)),"")</f>
        <v/>
      </c>
      <c r="V16" s="157" t="str">
        <f>+IFERROR(INDEX($R$2:R$501,MATCH(ROW()-ROW($U$1),$P$2:$P$501,0)),"")</f>
        <v/>
      </c>
      <c r="W16" s="1"/>
      <c r="X16" s="156" t="str">
        <f>+IF(AB16="","",MAX(X$1:X15)+1)</f>
        <v/>
      </c>
      <c r="Y16" s="156" t="str">
        <f>IF('CMS Detail'!B38="","",'CMS Detail'!B38)</f>
        <v/>
      </c>
      <c r="Z16" s="156" t="str">
        <f>IF('CMS Detail'!C38="","",'CMS Detail'!C38)</f>
        <v/>
      </c>
      <c r="AA16" s="156" t="str">
        <f t="shared" si="2"/>
        <v xml:space="preserve"> </v>
      </c>
      <c r="AB16" s="156" t="str">
        <f>IF(AA16=" ","",(IF(COUNTIF(AA$2:AA16,AA16)=1,AA16,"")))</f>
        <v/>
      </c>
      <c r="AC16" s="157" t="str">
        <f>+IFERROR(INDEX($Y$2:Y$501,MATCH(ROW()-ROW($AC$1),$X$2:$X$501,0)),"")</f>
        <v/>
      </c>
      <c r="AD16" s="157" t="str">
        <f>+IFERROR(INDEX($Z$2:Z$501,MATCH(ROW()-ROW($AC$1),$X$2:$X$501,0)),"")</f>
        <v/>
      </c>
      <c r="AE16" s="1"/>
      <c r="AF16" s="156" t="str">
        <f>+IF(AJ16="","",MAX(AF$1:AF15)+1)</f>
        <v/>
      </c>
      <c r="AG16" s="156" t="str">
        <f>IF('CMS Detail'!J38="","",'CMS Detail'!J38)</f>
        <v/>
      </c>
      <c r="AH16" s="156" t="str">
        <f>IF('CMS Detail'!K38="","",'CMS Detail'!K38)</f>
        <v/>
      </c>
      <c r="AI16" s="156" t="str">
        <f t="shared" si="3"/>
        <v xml:space="preserve"> </v>
      </c>
      <c r="AJ16" s="156" t="str">
        <f>IF(AI16=" ","",(IF(COUNTIF(AI$2:AI16,AI16)=1,AI16,"")))</f>
        <v/>
      </c>
      <c r="AK16" s="157" t="str">
        <f>+IFERROR(INDEX($AG$2:AG$501,MATCH(ROW()-ROW($AK$1),$AF$2:$AF$501,0)),"")</f>
        <v/>
      </c>
      <c r="AL16" s="157" t="str">
        <f>+IFERROR(INDEX($AH$2:AH$501,MATCH(ROW()-ROW($AK$1),$AF$2:$AF$501,0)),"")</f>
        <v/>
      </c>
      <c r="AM16" s="1"/>
      <c r="AN16" s="286" t="str">
        <f>+IF(AS16="","",MAX(AN$1:AN15)+1)</f>
        <v/>
      </c>
      <c r="AO16" s="287" t="str">
        <f>IF(Malfunctions!D38="","",Malfunctions!B38)</f>
        <v/>
      </c>
      <c r="AP16" s="287" t="str">
        <f>IF(Malfunctions!D38="","",Malfunctions!C38)</f>
        <v/>
      </c>
      <c r="AQ16" s="287" t="str">
        <f t="shared" si="4"/>
        <v/>
      </c>
      <c r="AR16" s="287" t="str">
        <f t="shared" si="5"/>
        <v/>
      </c>
      <c r="AS16" s="286" t="str">
        <f>IF(AR16=" ","",(IF(COUNTIF(AR$2:AR16,AR16)=1,AR16,"")))</f>
        <v/>
      </c>
      <c r="AT16" s="288" t="str">
        <f>+IFERROR(INDEX($AO$2:AO$501,MATCH(ROW()-ROW($AS$1),$AN$2:$AN$501,0)),"")</f>
        <v/>
      </c>
      <c r="AU16" s="288" t="str">
        <f>+IFERROR(INDEX($AP$2:AP$501,MATCH(ROW()-ROW($AS$1),$AN$2:$AN$501,0)),"")</f>
        <v/>
      </c>
      <c r="AW16" s="1"/>
      <c r="AX16" s="1"/>
      <c r="AY16" s="1"/>
      <c r="AZ16" s="1"/>
      <c r="BA16" s="1"/>
    </row>
    <row r="17" spans="1:47" ht="16.5" x14ac:dyDescent="0.45">
      <c r="A17" s="17" t="str">
        <f>+IF(B17="","",MAX(A$1:A16)+1)</f>
        <v/>
      </c>
      <c r="B17" s="17" t="str">
        <f>IF('Company Information'!B39="","",'Company Information'!B39)</f>
        <v/>
      </c>
      <c r="C17" s="158" t="str">
        <f t="shared" si="0"/>
        <v/>
      </c>
      <c r="D17" s="1"/>
      <c r="E17" s="17" t="s">
        <v>324</v>
      </c>
      <c r="F17" s="1"/>
      <c r="G17" s="17" t="str">
        <f>+IF(H17="","",MAX(G$1:G16)+1)</f>
        <v/>
      </c>
      <c r="H17" s="161" t="str">
        <f>+IF('Engine Information'!B39="","",'Engine Information'!B39)</f>
        <v/>
      </c>
      <c r="I17" s="161" t="str">
        <f>IF('Engine Information'!K39="","",'Engine Information'!K39)</f>
        <v/>
      </c>
      <c r="J17" s="161" t="str">
        <f>IF('Engine Information'!J39="","",'Engine Information'!J39)</f>
        <v/>
      </c>
      <c r="K17" s="158" t="str">
        <f>+IFERROR(INDEX($H$2:H$501,MATCH(ROW()-ROW($K$1),$G$2:$G$501,0)),"")</f>
        <v/>
      </c>
      <c r="L17" s="158" t="str">
        <f>+IFERROR(INDEX($I$2:I$501,MATCH(ROW()-ROW($K$1),$G$2:$G$501,0)),"")</f>
        <v/>
      </c>
      <c r="M17" s="158" t="str">
        <f>+IFERROR(INDEX($I$2:J$501,MATCH(ROW()-ROW($K$1),$G$2:$G$501,0)),"")</f>
        <v/>
      </c>
      <c r="N17" s="1"/>
      <c r="O17" s="1"/>
      <c r="P17" s="156" t="str">
        <f>+IF(T17="","",MAX(P$1:P16)+1)</f>
        <v/>
      </c>
      <c r="Q17" s="156" t="str">
        <f>IF('CMS Description'!B39="","",'CMS Description'!B39)</f>
        <v/>
      </c>
      <c r="R17" s="156" t="str">
        <f>IF('CMS Description'!C39="","",'CMS Description'!C39)</f>
        <v/>
      </c>
      <c r="S17" s="156" t="str">
        <f t="shared" si="1"/>
        <v xml:space="preserve"> </v>
      </c>
      <c r="T17" s="156" t="str">
        <f>IF(S17=" ","",(IF(COUNTIF(S$2:S17,S17)=1,S17,"")))</f>
        <v/>
      </c>
      <c r="U17" s="157" t="str">
        <f>+IFERROR(INDEX($Q$2:Q$501,MATCH(ROW()-ROW($U$1),$P$2:$P$501,0)),"")</f>
        <v/>
      </c>
      <c r="V17" s="157" t="str">
        <f>+IFERROR(INDEX($R$2:R$501,MATCH(ROW()-ROW($U$1),$P$2:$P$501,0)),"")</f>
        <v/>
      </c>
      <c r="W17" s="1"/>
      <c r="X17" s="156" t="str">
        <f>+IF(AB17="","",MAX(X$1:X16)+1)</f>
        <v/>
      </c>
      <c r="Y17" s="156" t="str">
        <f>IF('CMS Detail'!B39="","",'CMS Detail'!B39)</f>
        <v/>
      </c>
      <c r="Z17" s="156" t="str">
        <f>IF('CMS Detail'!C39="","",'CMS Detail'!C39)</f>
        <v/>
      </c>
      <c r="AA17" s="156" t="str">
        <f t="shared" si="2"/>
        <v xml:space="preserve"> </v>
      </c>
      <c r="AB17" s="156" t="str">
        <f>IF(AA17=" ","",(IF(COUNTIF(AA$2:AA17,AA17)=1,AA17,"")))</f>
        <v/>
      </c>
      <c r="AC17" s="157" t="str">
        <f>+IFERROR(INDEX($Y$2:Y$501,MATCH(ROW()-ROW($AC$1),$X$2:$X$501,0)),"")</f>
        <v/>
      </c>
      <c r="AD17" s="157" t="str">
        <f>+IFERROR(INDEX($Z$2:Z$501,MATCH(ROW()-ROW($AC$1),$X$2:$X$501,0)),"")</f>
        <v/>
      </c>
      <c r="AE17" s="1"/>
      <c r="AF17" s="156" t="str">
        <f>+IF(AJ17="","",MAX(AF$1:AF16)+1)</f>
        <v/>
      </c>
      <c r="AG17" s="156" t="str">
        <f>IF('CMS Detail'!J39="","",'CMS Detail'!J39)</f>
        <v/>
      </c>
      <c r="AH17" s="156" t="str">
        <f>IF('CMS Detail'!K39="","",'CMS Detail'!K39)</f>
        <v/>
      </c>
      <c r="AI17" s="156" t="str">
        <f t="shared" si="3"/>
        <v xml:space="preserve"> </v>
      </c>
      <c r="AJ17" s="156" t="str">
        <f>IF(AI17=" ","",(IF(COUNTIF(AI$2:AI17,AI17)=1,AI17,"")))</f>
        <v/>
      </c>
      <c r="AK17" s="157" t="str">
        <f>+IFERROR(INDEX($AG$2:AG$501,MATCH(ROW()-ROW($AK$1),$AF$2:$AF$501,0)),"")</f>
        <v/>
      </c>
      <c r="AL17" s="157" t="str">
        <f>+IFERROR(INDEX($AH$2:AH$501,MATCH(ROW()-ROW($AK$1),$AF$2:$AF$501,0)),"")</f>
        <v/>
      </c>
      <c r="AM17" s="1"/>
      <c r="AN17" s="286" t="str">
        <f>+IF(AS17="","",MAX(AN$1:AN16)+1)</f>
        <v/>
      </c>
      <c r="AO17" s="287" t="str">
        <f>IF(Malfunctions!D39="","",Malfunctions!B39)</f>
        <v/>
      </c>
      <c r="AP17" s="287" t="str">
        <f>IF(Malfunctions!D39="","",Malfunctions!C39)</f>
        <v/>
      </c>
      <c r="AQ17" s="287" t="str">
        <f t="shared" si="4"/>
        <v/>
      </c>
      <c r="AR17" s="287" t="str">
        <f t="shared" si="5"/>
        <v/>
      </c>
      <c r="AS17" s="286" t="str">
        <f>IF(AR17=" ","",(IF(COUNTIF(AR$2:AR17,AR17)=1,AR17,"")))</f>
        <v/>
      </c>
      <c r="AT17" s="288" t="str">
        <f>+IFERROR(INDEX($AO$2:AO$501,MATCH(ROW()-ROW($AS$1),$AN$2:$AN$501,0)),"")</f>
        <v/>
      </c>
      <c r="AU17" s="288" t="str">
        <f>+IFERROR(INDEX($AP$2:AP$501,MATCH(ROW()-ROW($AS$1),$AN$2:$AN$501,0)),"")</f>
        <v/>
      </c>
    </row>
    <row r="18" spans="1:47" ht="16.5" x14ac:dyDescent="0.45">
      <c r="A18" s="159" t="str">
        <f>+IF(B18="","",MAX(A$1:A17)+1)</f>
        <v/>
      </c>
      <c r="B18" s="159" t="str">
        <f>IF('Company Information'!B40="","",'Company Information'!B40)</f>
        <v/>
      </c>
      <c r="C18" s="160" t="str">
        <f t="shared" si="0"/>
        <v/>
      </c>
      <c r="D18" s="1"/>
      <c r="E18" s="159" t="s">
        <v>325</v>
      </c>
      <c r="F18" s="1"/>
      <c r="G18" s="159" t="str">
        <f>+IF(H18="","",MAX(G$1:G17)+1)</f>
        <v/>
      </c>
      <c r="H18" s="162" t="str">
        <f>+IF('Engine Information'!B40="","",'Engine Information'!B40)</f>
        <v/>
      </c>
      <c r="I18" s="162" t="str">
        <f>IF('Engine Information'!K40="","",'Engine Information'!K40)</f>
        <v/>
      </c>
      <c r="J18" s="162" t="str">
        <f>IF('Engine Information'!J40="","",'Engine Information'!J40)</f>
        <v/>
      </c>
      <c r="K18" s="160" t="str">
        <f>+IFERROR(INDEX($H$2:H$501,MATCH(ROW()-ROW($K$1),$G$2:$G$501,0)),"")</f>
        <v/>
      </c>
      <c r="L18" s="160" t="str">
        <f>+IFERROR(INDEX($I$2:I$501,MATCH(ROW()-ROW($K$1),$G$2:$G$501,0)),"")</f>
        <v/>
      </c>
      <c r="M18" s="160" t="str">
        <f>+IFERROR(INDEX($I$2:J$501,MATCH(ROW()-ROW($K$1),$G$2:$G$501,0)),"")</f>
        <v/>
      </c>
      <c r="N18" s="1"/>
      <c r="O18" s="1"/>
      <c r="P18" s="156" t="str">
        <f>+IF(T18="","",MAX(P$1:P17)+1)</f>
        <v/>
      </c>
      <c r="Q18" s="156" t="str">
        <f>IF('CMS Description'!B40="","",'CMS Description'!B40)</f>
        <v/>
      </c>
      <c r="R18" s="156" t="str">
        <f>IF('CMS Description'!C40="","",'CMS Description'!C40)</f>
        <v/>
      </c>
      <c r="S18" s="156" t="str">
        <f t="shared" si="1"/>
        <v xml:space="preserve"> </v>
      </c>
      <c r="T18" s="156" t="str">
        <f>IF(S18=" ","",(IF(COUNTIF(S$2:S18,S18)=1,S18,"")))</f>
        <v/>
      </c>
      <c r="U18" s="157" t="str">
        <f>+IFERROR(INDEX($Q$2:Q$501,MATCH(ROW()-ROW($U$1),$P$2:$P$501,0)),"")</f>
        <v/>
      </c>
      <c r="V18" s="157" t="str">
        <f>+IFERROR(INDEX($R$2:R$501,MATCH(ROW()-ROW($U$1),$P$2:$P$501,0)),"")</f>
        <v/>
      </c>
      <c r="W18" s="1"/>
      <c r="X18" s="156" t="str">
        <f>+IF(AB18="","",MAX(X$1:X17)+1)</f>
        <v/>
      </c>
      <c r="Y18" s="156" t="str">
        <f>IF('CMS Detail'!B40="","",'CMS Detail'!B40)</f>
        <v/>
      </c>
      <c r="Z18" s="156" t="str">
        <f>IF('CMS Detail'!C40="","",'CMS Detail'!C40)</f>
        <v/>
      </c>
      <c r="AA18" s="156" t="str">
        <f t="shared" si="2"/>
        <v xml:space="preserve"> </v>
      </c>
      <c r="AB18" s="156" t="str">
        <f>IF(AA18=" ","",(IF(COUNTIF(AA$2:AA18,AA18)=1,AA18,"")))</f>
        <v/>
      </c>
      <c r="AC18" s="157" t="str">
        <f>+IFERROR(INDEX($Y$2:Y$501,MATCH(ROW()-ROW($AC$1),$X$2:$X$501,0)),"")</f>
        <v/>
      </c>
      <c r="AD18" s="157" t="str">
        <f>+IFERROR(INDEX($Z$2:Z$501,MATCH(ROW()-ROW($AC$1),$X$2:$X$501,0)),"")</f>
        <v/>
      </c>
      <c r="AE18" s="1"/>
      <c r="AF18" s="156" t="str">
        <f>+IF(AJ18="","",MAX(AF$1:AF17)+1)</f>
        <v/>
      </c>
      <c r="AG18" s="156" t="str">
        <f>IF('CMS Detail'!J40="","",'CMS Detail'!J40)</f>
        <v/>
      </c>
      <c r="AH18" s="156" t="str">
        <f>IF('CMS Detail'!K40="","",'CMS Detail'!K40)</f>
        <v/>
      </c>
      <c r="AI18" s="156" t="str">
        <f t="shared" si="3"/>
        <v xml:space="preserve"> </v>
      </c>
      <c r="AJ18" s="156" t="str">
        <f>IF(AI18=" ","",(IF(COUNTIF(AI$2:AI18,AI18)=1,AI18,"")))</f>
        <v/>
      </c>
      <c r="AK18" s="157" t="str">
        <f>+IFERROR(INDEX($AG$2:AG$501,MATCH(ROW()-ROW($AK$1),$AF$2:$AF$501,0)),"")</f>
        <v/>
      </c>
      <c r="AL18" s="157" t="str">
        <f>+IFERROR(INDEX($AH$2:AH$501,MATCH(ROW()-ROW($AK$1),$AF$2:$AF$501,0)),"")</f>
        <v/>
      </c>
      <c r="AM18" s="1"/>
      <c r="AN18" s="286" t="str">
        <f>+IF(AS18="","",MAX(AN$1:AN17)+1)</f>
        <v/>
      </c>
      <c r="AO18" s="287" t="str">
        <f>IF(Malfunctions!D40="","",Malfunctions!B40)</f>
        <v/>
      </c>
      <c r="AP18" s="287" t="str">
        <f>IF(Malfunctions!D40="","",Malfunctions!C40)</f>
        <v/>
      </c>
      <c r="AQ18" s="287" t="str">
        <f t="shared" si="4"/>
        <v/>
      </c>
      <c r="AR18" s="287" t="str">
        <f t="shared" si="5"/>
        <v/>
      </c>
      <c r="AS18" s="286" t="str">
        <f>IF(AR18=" ","",(IF(COUNTIF(AR$2:AR18,AR18)=1,AR18,"")))</f>
        <v/>
      </c>
      <c r="AT18" s="288" t="str">
        <f>+IFERROR(INDEX($AO$2:AO$501,MATCH(ROW()-ROW($AS$1),$AN$2:$AN$501,0)),"")</f>
        <v/>
      </c>
      <c r="AU18" s="288" t="str">
        <f>+IFERROR(INDEX($AP$2:AP$501,MATCH(ROW()-ROW($AS$1),$AN$2:$AN$501,0)),"")</f>
        <v/>
      </c>
    </row>
    <row r="19" spans="1:47" ht="16.5" x14ac:dyDescent="0.45">
      <c r="A19" s="17" t="str">
        <f>+IF(B19="","",MAX(A$1:A18)+1)</f>
        <v/>
      </c>
      <c r="B19" s="17" t="str">
        <f>IF('Company Information'!B41="","",'Company Information'!B41)</f>
        <v/>
      </c>
      <c r="C19" s="158" t="str">
        <f t="shared" si="0"/>
        <v/>
      </c>
      <c r="D19" s="1"/>
      <c r="E19" s="17" t="s">
        <v>326</v>
      </c>
      <c r="F19" s="1"/>
      <c r="G19" s="17" t="str">
        <f>+IF(H19="","",MAX(G$1:G18)+1)</f>
        <v/>
      </c>
      <c r="H19" s="161" t="str">
        <f>+IF('Engine Information'!B41="","",'Engine Information'!B41)</f>
        <v/>
      </c>
      <c r="I19" s="161" t="str">
        <f>IF('Engine Information'!K41="","",'Engine Information'!K41)</f>
        <v/>
      </c>
      <c r="J19" s="161" t="str">
        <f>IF('Engine Information'!J41="","",'Engine Information'!J41)</f>
        <v/>
      </c>
      <c r="K19" s="158" t="str">
        <f>+IFERROR(INDEX($H$2:H$501,MATCH(ROW()-ROW($K$1),$G$2:$G$501,0)),"")</f>
        <v/>
      </c>
      <c r="L19" s="158" t="str">
        <f>+IFERROR(INDEX($I$2:I$501,MATCH(ROW()-ROW($K$1),$G$2:$G$501,0)),"")</f>
        <v/>
      </c>
      <c r="M19" s="158" t="str">
        <f>+IFERROR(INDEX($I$2:J$501,MATCH(ROW()-ROW($K$1),$G$2:$G$501,0)),"")</f>
        <v/>
      </c>
      <c r="N19" s="1"/>
      <c r="O19" s="1"/>
      <c r="P19" s="156" t="str">
        <f>+IF(T19="","",MAX(P$1:P18)+1)</f>
        <v/>
      </c>
      <c r="Q19" s="156" t="str">
        <f>IF('CMS Description'!B41="","",'CMS Description'!B41)</f>
        <v/>
      </c>
      <c r="R19" s="156" t="str">
        <f>IF('CMS Description'!C41="","",'CMS Description'!C41)</f>
        <v/>
      </c>
      <c r="S19" s="156" t="str">
        <f t="shared" si="1"/>
        <v xml:space="preserve"> </v>
      </c>
      <c r="T19" s="156" t="str">
        <f>IF(S19=" ","",(IF(COUNTIF(S$2:S19,S19)=1,S19,"")))</f>
        <v/>
      </c>
      <c r="U19" s="157" t="str">
        <f>+IFERROR(INDEX($Q$2:Q$501,MATCH(ROW()-ROW($U$1),$P$2:$P$501,0)),"")</f>
        <v/>
      </c>
      <c r="V19" s="157" t="str">
        <f>+IFERROR(INDEX($R$2:R$501,MATCH(ROW()-ROW($U$1),$P$2:$P$501,0)),"")</f>
        <v/>
      </c>
      <c r="W19" s="1"/>
      <c r="X19" s="156" t="str">
        <f>+IF(AB19="","",MAX(X$1:X18)+1)</f>
        <v/>
      </c>
      <c r="Y19" s="156" t="str">
        <f>IF('CMS Detail'!B41="","",'CMS Detail'!B41)</f>
        <v/>
      </c>
      <c r="Z19" s="156" t="str">
        <f>IF('CMS Detail'!C41="","",'CMS Detail'!C41)</f>
        <v/>
      </c>
      <c r="AA19" s="156" t="str">
        <f t="shared" si="2"/>
        <v xml:space="preserve"> </v>
      </c>
      <c r="AB19" s="156" t="str">
        <f>IF(AA19=" ","",(IF(COUNTIF(AA$2:AA19,AA19)=1,AA19,"")))</f>
        <v/>
      </c>
      <c r="AC19" s="157" t="str">
        <f>+IFERROR(INDEX($Y$2:Y$501,MATCH(ROW()-ROW($AC$1),$X$2:$X$501,0)),"")</f>
        <v/>
      </c>
      <c r="AD19" s="157" t="str">
        <f>+IFERROR(INDEX($Z$2:Z$501,MATCH(ROW()-ROW($AC$1),$X$2:$X$501,0)),"")</f>
        <v/>
      </c>
      <c r="AE19" s="1"/>
      <c r="AF19" s="156" t="str">
        <f>+IF(AJ19="","",MAX(AF$1:AF18)+1)</f>
        <v/>
      </c>
      <c r="AG19" s="156" t="str">
        <f>IF('CMS Detail'!J41="","",'CMS Detail'!J41)</f>
        <v/>
      </c>
      <c r="AH19" s="156" t="str">
        <f>IF('CMS Detail'!K41="","",'CMS Detail'!K41)</f>
        <v/>
      </c>
      <c r="AI19" s="156" t="str">
        <f t="shared" si="3"/>
        <v xml:space="preserve"> </v>
      </c>
      <c r="AJ19" s="156" t="str">
        <f>IF(AI19=" ","",(IF(COUNTIF(AI$2:AI19,AI19)=1,AI19,"")))</f>
        <v/>
      </c>
      <c r="AK19" s="157" t="str">
        <f>+IFERROR(INDEX($AG$2:AG$501,MATCH(ROW()-ROW($AK$1),$AF$2:$AF$501,0)),"")</f>
        <v/>
      </c>
      <c r="AL19" s="157" t="str">
        <f>+IFERROR(INDEX($AH$2:AH$501,MATCH(ROW()-ROW($AK$1),$AF$2:$AF$501,0)),"")</f>
        <v/>
      </c>
      <c r="AM19" s="1"/>
      <c r="AN19" s="286" t="str">
        <f>+IF(AS19="","",MAX(AN$1:AN18)+1)</f>
        <v/>
      </c>
      <c r="AO19" s="287" t="str">
        <f>IF(Malfunctions!D41="","",Malfunctions!B41)</f>
        <v/>
      </c>
      <c r="AP19" s="287" t="str">
        <f>IF(Malfunctions!D41="","",Malfunctions!C41)</f>
        <v/>
      </c>
      <c r="AQ19" s="287" t="str">
        <f t="shared" si="4"/>
        <v/>
      </c>
      <c r="AR19" s="287" t="str">
        <f t="shared" si="5"/>
        <v/>
      </c>
      <c r="AS19" s="286" t="str">
        <f>IF(AR19=" ","",(IF(COUNTIF(AR$2:AR19,AR19)=1,AR19,"")))</f>
        <v/>
      </c>
      <c r="AT19" s="288" t="str">
        <f>+IFERROR(INDEX($AO$2:AO$501,MATCH(ROW()-ROW($AS$1),$AN$2:$AN$501,0)),"")</f>
        <v/>
      </c>
      <c r="AU19" s="288" t="str">
        <f>+IFERROR(INDEX($AP$2:AP$501,MATCH(ROW()-ROW($AS$1),$AN$2:$AN$501,0)),"")</f>
        <v/>
      </c>
    </row>
    <row r="20" spans="1:47" ht="16.5" x14ac:dyDescent="0.45">
      <c r="A20" s="159" t="str">
        <f>+IF(B20="","",MAX(A$1:A19)+1)</f>
        <v/>
      </c>
      <c r="B20" s="159" t="str">
        <f>IF('Company Information'!B42="","",'Company Information'!B42)</f>
        <v/>
      </c>
      <c r="C20" s="160" t="str">
        <f t="shared" si="0"/>
        <v/>
      </c>
      <c r="D20" s="1"/>
      <c r="E20" s="159" t="s">
        <v>327</v>
      </c>
      <c r="F20" s="1"/>
      <c r="G20" s="159" t="str">
        <f>+IF(H20="","",MAX(G$1:G19)+1)</f>
        <v/>
      </c>
      <c r="H20" s="162" t="str">
        <f>+IF('Engine Information'!B42="","",'Engine Information'!B42)</f>
        <v/>
      </c>
      <c r="I20" s="162" t="str">
        <f>IF('Engine Information'!K42="","",'Engine Information'!K42)</f>
        <v/>
      </c>
      <c r="J20" s="162" t="str">
        <f>IF('Engine Information'!J42="","",'Engine Information'!J42)</f>
        <v/>
      </c>
      <c r="K20" s="160" t="str">
        <f>+IFERROR(INDEX($H$2:H$501,MATCH(ROW()-ROW($K$1),$G$2:$G$501,0)),"")</f>
        <v/>
      </c>
      <c r="L20" s="160" t="str">
        <f>+IFERROR(INDEX($I$2:I$501,MATCH(ROW()-ROW($K$1),$G$2:$G$501,0)),"")</f>
        <v/>
      </c>
      <c r="M20" s="160" t="str">
        <f>+IFERROR(INDEX($I$2:J$501,MATCH(ROW()-ROW($K$1),$G$2:$G$501,0)),"")</f>
        <v/>
      </c>
      <c r="N20" s="1"/>
      <c r="O20" s="1"/>
      <c r="P20" s="156" t="str">
        <f>+IF(T20="","",MAX(P$1:P19)+1)</f>
        <v/>
      </c>
      <c r="Q20" s="156" t="str">
        <f>IF('CMS Description'!B42="","",'CMS Description'!B42)</f>
        <v/>
      </c>
      <c r="R20" s="156" t="str">
        <f>IF('CMS Description'!C42="","",'CMS Description'!C42)</f>
        <v/>
      </c>
      <c r="S20" s="156" t="str">
        <f t="shared" si="1"/>
        <v xml:space="preserve"> </v>
      </c>
      <c r="T20" s="156" t="str">
        <f>IF(S20=" ","",(IF(COUNTIF(S$2:S20,S20)=1,S20,"")))</f>
        <v/>
      </c>
      <c r="U20" s="157" t="str">
        <f>+IFERROR(INDEX($Q$2:Q$501,MATCH(ROW()-ROW($U$1),$P$2:$P$501,0)),"")</f>
        <v/>
      </c>
      <c r="V20" s="157" t="str">
        <f>+IFERROR(INDEX($R$2:R$501,MATCH(ROW()-ROW($U$1),$P$2:$P$501,0)),"")</f>
        <v/>
      </c>
      <c r="W20" s="1"/>
      <c r="X20" s="156" t="str">
        <f>+IF(AB20="","",MAX(X$1:X19)+1)</f>
        <v/>
      </c>
      <c r="Y20" s="156" t="str">
        <f>IF('CMS Detail'!B42="","",'CMS Detail'!B42)</f>
        <v/>
      </c>
      <c r="Z20" s="156" t="str">
        <f>IF('CMS Detail'!C42="","",'CMS Detail'!C42)</f>
        <v/>
      </c>
      <c r="AA20" s="156" t="str">
        <f t="shared" si="2"/>
        <v xml:space="preserve"> </v>
      </c>
      <c r="AB20" s="156" t="str">
        <f>IF(AA20=" ","",(IF(COUNTIF(AA$2:AA20,AA20)=1,AA20,"")))</f>
        <v/>
      </c>
      <c r="AC20" s="157" t="str">
        <f>+IFERROR(INDEX($Y$2:Y$501,MATCH(ROW()-ROW($AC$1),$X$2:$X$501,0)),"")</f>
        <v/>
      </c>
      <c r="AD20" s="157" t="str">
        <f>+IFERROR(INDEX($Z$2:Z$501,MATCH(ROW()-ROW($AC$1),$X$2:$X$501,0)),"")</f>
        <v/>
      </c>
      <c r="AE20" s="1"/>
      <c r="AF20" s="156" t="str">
        <f>+IF(AJ20="","",MAX(AF$1:AF19)+1)</f>
        <v/>
      </c>
      <c r="AG20" s="156" t="str">
        <f>IF('CMS Detail'!J42="","",'CMS Detail'!J42)</f>
        <v/>
      </c>
      <c r="AH20" s="156" t="str">
        <f>IF('CMS Detail'!K42="","",'CMS Detail'!K42)</f>
        <v/>
      </c>
      <c r="AI20" s="156" t="str">
        <f t="shared" si="3"/>
        <v xml:space="preserve"> </v>
      </c>
      <c r="AJ20" s="156" t="str">
        <f>IF(AI20=" ","",(IF(COUNTIF(AI$2:AI20,AI20)=1,AI20,"")))</f>
        <v/>
      </c>
      <c r="AK20" s="157" t="str">
        <f>+IFERROR(INDEX($AG$2:AG$501,MATCH(ROW()-ROW($AK$1),$AF$2:$AF$501,0)),"")</f>
        <v/>
      </c>
      <c r="AL20" s="157" t="str">
        <f>+IFERROR(INDEX($AH$2:AH$501,MATCH(ROW()-ROW($AK$1),$AF$2:$AF$501,0)),"")</f>
        <v/>
      </c>
      <c r="AM20" s="1"/>
      <c r="AN20" s="286" t="str">
        <f>+IF(AS20="","",MAX(AN$1:AN19)+1)</f>
        <v/>
      </c>
      <c r="AO20" s="287" t="str">
        <f>IF(Malfunctions!D42="","",Malfunctions!B42)</f>
        <v/>
      </c>
      <c r="AP20" s="287" t="str">
        <f>IF(Malfunctions!D42="","",Malfunctions!C42)</f>
        <v/>
      </c>
      <c r="AQ20" s="287" t="str">
        <f t="shared" si="4"/>
        <v/>
      </c>
      <c r="AR20" s="287" t="str">
        <f t="shared" si="5"/>
        <v/>
      </c>
      <c r="AS20" s="286" t="str">
        <f>IF(AR20=" ","",(IF(COUNTIF(AR$2:AR20,AR20)=1,AR20,"")))</f>
        <v/>
      </c>
      <c r="AT20" s="288" t="str">
        <f>+IFERROR(INDEX($AO$2:AO$501,MATCH(ROW()-ROW($AS$1),$AN$2:$AN$501,0)),"")</f>
        <v/>
      </c>
      <c r="AU20" s="288" t="str">
        <f>+IFERROR(INDEX($AP$2:AP$501,MATCH(ROW()-ROW($AS$1),$AN$2:$AN$501,0)),"")</f>
        <v/>
      </c>
    </row>
    <row r="21" spans="1:47" ht="16.5" x14ac:dyDescent="0.45">
      <c r="A21" s="17" t="str">
        <f>+IF(B21="","",MAX(A$1:A20)+1)</f>
        <v/>
      </c>
      <c r="B21" s="17" t="str">
        <f>IF('Company Information'!B43="","",'Company Information'!B43)</f>
        <v/>
      </c>
      <c r="C21" s="158" t="str">
        <f t="shared" si="0"/>
        <v/>
      </c>
      <c r="D21" s="1"/>
      <c r="E21" s="17" t="s">
        <v>328</v>
      </c>
      <c r="F21" s="1"/>
      <c r="G21" s="17" t="str">
        <f>+IF(H21="","",MAX(G$1:G20)+1)</f>
        <v/>
      </c>
      <c r="H21" s="161" t="str">
        <f>+IF('Engine Information'!B43="","",'Engine Information'!B43)</f>
        <v/>
      </c>
      <c r="I21" s="161" t="str">
        <f>IF('Engine Information'!K43="","",'Engine Information'!K43)</f>
        <v/>
      </c>
      <c r="J21" s="161" t="str">
        <f>IF('Engine Information'!J43="","",'Engine Information'!J43)</f>
        <v/>
      </c>
      <c r="K21" s="158" t="str">
        <f>+IFERROR(INDEX($H$2:H$501,MATCH(ROW()-ROW($K$1),$G$2:$G$501,0)),"")</f>
        <v/>
      </c>
      <c r="L21" s="158" t="str">
        <f>+IFERROR(INDEX($I$2:I$501,MATCH(ROW()-ROW($K$1),$G$2:$G$501,0)),"")</f>
        <v/>
      </c>
      <c r="M21" s="158" t="str">
        <f>+IFERROR(INDEX($I$2:J$501,MATCH(ROW()-ROW($K$1),$G$2:$G$501,0)),"")</f>
        <v/>
      </c>
      <c r="N21" s="1"/>
      <c r="O21" s="1"/>
      <c r="P21" s="156" t="str">
        <f>+IF(T21="","",MAX(P$1:P20)+1)</f>
        <v/>
      </c>
      <c r="Q21" s="156" t="str">
        <f>IF('CMS Description'!B43="","",'CMS Description'!B43)</f>
        <v/>
      </c>
      <c r="R21" s="156" t="str">
        <f>IF('CMS Description'!C43="","",'CMS Description'!C43)</f>
        <v/>
      </c>
      <c r="S21" s="156" t="str">
        <f t="shared" si="1"/>
        <v xml:space="preserve"> </v>
      </c>
      <c r="T21" s="156" t="str">
        <f>IF(S21=" ","",(IF(COUNTIF(S$2:S21,S21)=1,S21,"")))</f>
        <v/>
      </c>
      <c r="U21" s="157" t="str">
        <f>+IFERROR(INDEX($Q$2:Q$501,MATCH(ROW()-ROW($U$1),$P$2:$P$501,0)),"")</f>
        <v/>
      </c>
      <c r="V21" s="157" t="str">
        <f>+IFERROR(INDEX($R$2:R$501,MATCH(ROW()-ROW($U$1),$P$2:$P$501,0)),"")</f>
        <v/>
      </c>
      <c r="W21" s="1"/>
      <c r="X21" s="156" t="str">
        <f>+IF(AB21="","",MAX(X$1:X20)+1)</f>
        <v/>
      </c>
      <c r="Y21" s="156" t="str">
        <f>IF('CMS Detail'!B43="","",'CMS Detail'!B43)</f>
        <v/>
      </c>
      <c r="Z21" s="156" t="str">
        <f>IF('CMS Detail'!C43="","",'CMS Detail'!C43)</f>
        <v/>
      </c>
      <c r="AA21" s="156" t="str">
        <f t="shared" si="2"/>
        <v xml:space="preserve"> </v>
      </c>
      <c r="AB21" s="156" t="str">
        <f>IF(AA21=" ","",(IF(COUNTIF(AA$2:AA21,AA21)=1,AA21,"")))</f>
        <v/>
      </c>
      <c r="AC21" s="157" t="str">
        <f>+IFERROR(INDEX($Y$2:Y$501,MATCH(ROW()-ROW($AC$1),$X$2:$X$501,0)),"")</f>
        <v/>
      </c>
      <c r="AD21" s="157" t="str">
        <f>+IFERROR(INDEX($Z$2:Z$501,MATCH(ROW()-ROW($AC$1),$X$2:$X$501,0)),"")</f>
        <v/>
      </c>
      <c r="AE21" s="1"/>
      <c r="AF21" s="156" t="str">
        <f>+IF(AJ21="","",MAX(AF$1:AF20)+1)</f>
        <v/>
      </c>
      <c r="AG21" s="156" t="str">
        <f>IF('CMS Detail'!J43="","",'CMS Detail'!J43)</f>
        <v/>
      </c>
      <c r="AH21" s="156" t="str">
        <f>IF('CMS Detail'!K43="","",'CMS Detail'!K43)</f>
        <v/>
      </c>
      <c r="AI21" s="156" t="str">
        <f t="shared" si="3"/>
        <v xml:space="preserve"> </v>
      </c>
      <c r="AJ21" s="156" t="str">
        <f>IF(AI21=" ","",(IF(COUNTIF(AI$2:AI21,AI21)=1,AI21,"")))</f>
        <v/>
      </c>
      <c r="AK21" s="157" t="str">
        <f>+IFERROR(INDEX($AG$2:AG$501,MATCH(ROW()-ROW($AK$1),$AF$2:$AF$501,0)),"")</f>
        <v/>
      </c>
      <c r="AL21" s="157" t="str">
        <f>+IFERROR(INDEX($AH$2:AH$501,MATCH(ROW()-ROW($AK$1),$AF$2:$AF$501,0)),"")</f>
        <v/>
      </c>
      <c r="AM21" s="1"/>
      <c r="AN21" s="286" t="str">
        <f>+IF(AS21="","",MAX(AN$1:AN20)+1)</f>
        <v/>
      </c>
      <c r="AO21" s="287" t="str">
        <f>IF(Malfunctions!D43="","",Malfunctions!B43)</f>
        <v/>
      </c>
      <c r="AP21" s="287" t="str">
        <f>IF(Malfunctions!D43="","",Malfunctions!C43)</f>
        <v/>
      </c>
      <c r="AQ21" s="287" t="str">
        <f t="shared" si="4"/>
        <v/>
      </c>
      <c r="AR21" s="287" t="str">
        <f t="shared" si="5"/>
        <v/>
      </c>
      <c r="AS21" s="286" t="str">
        <f>IF(AR21=" ","",(IF(COUNTIF(AR$2:AR21,AR21)=1,AR21,"")))</f>
        <v/>
      </c>
      <c r="AT21" s="288" t="str">
        <f>+IFERROR(INDEX($AO$2:AO$501,MATCH(ROW()-ROW($AS$1),$AN$2:$AN$501,0)),"")</f>
        <v/>
      </c>
      <c r="AU21" s="288" t="str">
        <f>+IFERROR(INDEX($AP$2:AP$501,MATCH(ROW()-ROW($AS$1),$AN$2:$AN$501,0)),"")</f>
        <v/>
      </c>
    </row>
    <row r="22" spans="1:47" ht="16.5" x14ac:dyDescent="0.45">
      <c r="A22" s="159" t="str">
        <f>+IF(B22="","",MAX(A$1:A21)+1)</f>
        <v/>
      </c>
      <c r="B22" s="159" t="str">
        <f>IF('Company Information'!B44="","",'Company Information'!B44)</f>
        <v/>
      </c>
      <c r="C22" s="160" t="str">
        <f t="shared" si="0"/>
        <v/>
      </c>
      <c r="D22" s="1"/>
      <c r="E22" s="159" t="s">
        <v>329</v>
      </c>
      <c r="F22" s="1"/>
      <c r="G22" s="159" t="str">
        <f>+IF(H22="","",MAX(G$1:G21)+1)</f>
        <v/>
      </c>
      <c r="H22" s="162" t="str">
        <f>+IF('Engine Information'!B44="","",'Engine Information'!B44)</f>
        <v/>
      </c>
      <c r="I22" s="162" t="str">
        <f>IF('Engine Information'!K44="","",'Engine Information'!K44)</f>
        <v/>
      </c>
      <c r="J22" s="162" t="str">
        <f>IF('Engine Information'!J44="","",'Engine Information'!J44)</f>
        <v/>
      </c>
      <c r="K22" s="160" t="str">
        <f>+IFERROR(INDEX($H$2:H$501,MATCH(ROW()-ROW($K$1),$G$2:$G$501,0)),"")</f>
        <v/>
      </c>
      <c r="L22" s="160" t="str">
        <f>+IFERROR(INDEX($I$2:I$501,MATCH(ROW()-ROW($K$1),$G$2:$G$501,0)),"")</f>
        <v/>
      </c>
      <c r="M22" s="160" t="str">
        <f>+IFERROR(INDEX($I$2:J$501,MATCH(ROW()-ROW($K$1),$G$2:$G$501,0)),"")</f>
        <v/>
      </c>
      <c r="N22" s="1"/>
      <c r="O22" s="1"/>
      <c r="P22" s="156" t="str">
        <f>+IF(T22="","",MAX(P$1:P21)+1)</f>
        <v/>
      </c>
      <c r="Q22" s="156" t="str">
        <f>IF('CMS Description'!B44="","",'CMS Description'!B44)</f>
        <v/>
      </c>
      <c r="R22" s="156" t="str">
        <f>IF('CMS Description'!C44="","",'CMS Description'!C44)</f>
        <v/>
      </c>
      <c r="S22" s="156" t="str">
        <f t="shared" si="1"/>
        <v xml:space="preserve"> </v>
      </c>
      <c r="T22" s="156" t="str">
        <f>IF(S22=" ","",(IF(COUNTIF(S$2:S22,S22)=1,S22,"")))</f>
        <v/>
      </c>
      <c r="U22" s="157" t="str">
        <f>+IFERROR(INDEX($Q$2:Q$501,MATCH(ROW()-ROW($U$1),$P$2:$P$501,0)),"")</f>
        <v/>
      </c>
      <c r="V22" s="157" t="str">
        <f>+IFERROR(INDEX($R$2:R$501,MATCH(ROW()-ROW($U$1),$P$2:$P$501,0)),"")</f>
        <v/>
      </c>
      <c r="W22" s="1"/>
      <c r="X22" s="156" t="str">
        <f>+IF(AB22="","",MAX(X$1:X21)+1)</f>
        <v/>
      </c>
      <c r="Y22" s="156" t="str">
        <f>IF('CMS Detail'!B44="","",'CMS Detail'!B44)</f>
        <v/>
      </c>
      <c r="Z22" s="156" t="str">
        <f>IF('CMS Detail'!C44="","",'CMS Detail'!C44)</f>
        <v/>
      </c>
      <c r="AA22" s="156" t="str">
        <f t="shared" si="2"/>
        <v xml:space="preserve"> </v>
      </c>
      <c r="AB22" s="156" t="str">
        <f>IF(AA22=" ","",(IF(COUNTIF(AA$2:AA22,AA22)=1,AA22,"")))</f>
        <v/>
      </c>
      <c r="AC22" s="157" t="str">
        <f>+IFERROR(INDEX($Y$2:Y$501,MATCH(ROW()-ROW($AC$1),$X$2:$X$501,0)),"")</f>
        <v/>
      </c>
      <c r="AD22" s="157" t="str">
        <f>+IFERROR(INDEX($Z$2:Z$501,MATCH(ROW()-ROW($AC$1),$X$2:$X$501,0)),"")</f>
        <v/>
      </c>
      <c r="AE22" s="1"/>
      <c r="AF22" s="156" t="str">
        <f>+IF(AJ22="","",MAX(AF$1:AF21)+1)</f>
        <v/>
      </c>
      <c r="AG22" s="156" t="str">
        <f>IF('CMS Detail'!J44="","",'CMS Detail'!J44)</f>
        <v/>
      </c>
      <c r="AH22" s="156" t="str">
        <f>IF('CMS Detail'!K44="","",'CMS Detail'!K44)</f>
        <v/>
      </c>
      <c r="AI22" s="156" t="str">
        <f t="shared" si="3"/>
        <v xml:space="preserve"> </v>
      </c>
      <c r="AJ22" s="156" t="str">
        <f>IF(AI22=" ","",(IF(COUNTIF(AI$2:AI22,AI22)=1,AI22,"")))</f>
        <v/>
      </c>
      <c r="AK22" s="157" t="str">
        <f>+IFERROR(INDEX($AG$2:AG$501,MATCH(ROW()-ROW($AK$1),$AF$2:$AF$501,0)),"")</f>
        <v/>
      </c>
      <c r="AL22" s="157" t="str">
        <f>+IFERROR(INDEX($AH$2:AH$501,MATCH(ROW()-ROW($AK$1),$AF$2:$AF$501,0)),"")</f>
        <v/>
      </c>
      <c r="AM22" s="1"/>
      <c r="AN22" s="286" t="str">
        <f>+IF(AS22="","",MAX(AN$1:AN21)+1)</f>
        <v/>
      </c>
      <c r="AO22" s="287" t="str">
        <f>IF(Malfunctions!D44="","",Malfunctions!B44)</f>
        <v/>
      </c>
      <c r="AP22" s="287" t="str">
        <f>IF(Malfunctions!D44="","",Malfunctions!C44)</f>
        <v/>
      </c>
      <c r="AQ22" s="287" t="str">
        <f t="shared" si="4"/>
        <v/>
      </c>
      <c r="AR22" s="287" t="str">
        <f t="shared" si="5"/>
        <v/>
      </c>
      <c r="AS22" s="286" t="str">
        <f>IF(AR22=" ","",(IF(COUNTIF(AR$2:AR22,AR22)=1,AR22,"")))</f>
        <v/>
      </c>
      <c r="AT22" s="288" t="str">
        <f>+IFERROR(INDEX($AO$2:AO$501,MATCH(ROW()-ROW($AS$1),$AN$2:$AN$501,0)),"")</f>
        <v/>
      </c>
      <c r="AU22" s="288" t="str">
        <f>+IFERROR(INDEX($AP$2:AP$501,MATCH(ROW()-ROW($AS$1),$AN$2:$AN$501,0)),"")</f>
        <v/>
      </c>
    </row>
    <row r="23" spans="1:47" ht="16.5" x14ac:dyDescent="0.45">
      <c r="A23" s="17" t="str">
        <f>+IF(B23="","",MAX(A$1:A22)+1)</f>
        <v/>
      </c>
      <c r="B23" s="17" t="str">
        <f>IF('Company Information'!B45="","",'Company Information'!B45)</f>
        <v/>
      </c>
      <c r="C23" s="158" t="str">
        <f t="shared" si="0"/>
        <v/>
      </c>
      <c r="D23" s="1"/>
      <c r="E23" s="17" t="s">
        <v>330</v>
      </c>
      <c r="F23" s="1"/>
      <c r="G23" s="17" t="str">
        <f>+IF(H23="","",MAX(G$1:G22)+1)</f>
        <v/>
      </c>
      <c r="H23" s="161" t="str">
        <f>+IF('Engine Information'!B45="","",'Engine Information'!B45)</f>
        <v/>
      </c>
      <c r="I23" s="161" t="str">
        <f>IF('Engine Information'!K45="","",'Engine Information'!K45)</f>
        <v/>
      </c>
      <c r="J23" s="161" t="str">
        <f>IF('Engine Information'!J45="","",'Engine Information'!J45)</f>
        <v/>
      </c>
      <c r="K23" s="158" t="str">
        <f>+IFERROR(INDEX($H$2:H$501,MATCH(ROW()-ROW($K$1),$G$2:$G$501,0)),"")</f>
        <v/>
      </c>
      <c r="L23" s="158" t="str">
        <f>+IFERROR(INDEX($I$2:I$501,MATCH(ROW()-ROW($K$1),$G$2:$G$501,0)),"")</f>
        <v/>
      </c>
      <c r="M23" s="158" t="str">
        <f>+IFERROR(INDEX($I$2:J$501,MATCH(ROW()-ROW($K$1),$G$2:$G$501,0)),"")</f>
        <v/>
      </c>
      <c r="N23" s="1"/>
      <c r="O23" s="1"/>
      <c r="P23" s="156" t="str">
        <f>+IF(T23="","",MAX(P$1:P22)+1)</f>
        <v/>
      </c>
      <c r="Q23" s="156" t="str">
        <f>IF('CMS Description'!B45="","",'CMS Description'!B45)</f>
        <v/>
      </c>
      <c r="R23" s="156" t="str">
        <f>IF('CMS Description'!C45="","",'CMS Description'!C45)</f>
        <v/>
      </c>
      <c r="S23" s="156" t="str">
        <f t="shared" si="1"/>
        <v xml:space="preserve"> </v>
      </c>
      <c r="T23" s="156" t="str">
        <f>IF(S23=" ","",(IF(COUNTIF(S$2:S23,S23)=1,S23,"")))</f>
        <v/>
      </c>
      <c r="U23" s="157" t="str">
        <f>+IFERROR(INDEX($Q$2:Q$501,MATCH(ROW()-ROW($U$1),$P$2:$P$501,0)),"")</f>
        <v/>
      </c>
      <c r="V23" s="157" t="str">
        <f>+IFERROR(INDEX($R$2:R$501,MATCH(ROW()-ROW($U$1),$P$2:$P$501,0)),"")</f>
        <v/>
      </c>
      <c r="W23" s="1"/>
      <c r="X23" s="156" t="str">
        <f>+IF(AB23="","",MAX(X$1:X22)+1)</f>
        <v/>
      </c>
      <c r="Y23" s="156" t="str">
        <f>IF('CMS Detail'!B45="","",'CMS Detail'!B45)</f>
        <v/>
      </c>
      <c r="Z23" s="156" t="str">
        <f>IF('CMS Detail'!C45="","",'CMS Detail'!C45)</f>
        <v/>
      </c>
      <c r="AA23" s="156" t="str">
        <f t="shared" si="2"/>
        <v xml:space="preserve"> </v>
      </c>
      <c r="AB23" s="156" t="str">
        <f>IF(AA23=" ","",(IF(COUNTIF(AA$2:AA23,AA23)=1,AA23,"")))</f>
        <v/>
      </c>
      <c r="AC23" s="157" t="str">
        <f>+IFERROR(INDEX($Y$2:Y$501,MATCH(ROW()-ROW($AC$1),$X$2:$X$501,0)),"")</f>
        <v/>
      </c>
      <c r="AD23" s="157" t="str">
        <f>+IFERROR(INDEX($Z$2:Z$501,MATCH(ROW()-ROW($AC$1),$X$2:$X$501,0)),"")</f>
        <v/>
      </c>
      <c r="AE23" s="1"/>
      <c r="AF23" s="156" t="str">
        <f>+IF(AJ23="","",MAX(AF$1:AF22)+1)</f>
        <v/>
      </c>
      <c r="AG23" s="156" t="str">
        <f>IF('CMS Detail'!J45="","",'CMS Detail'!J45)</f>
        <v/>
      </c>
      <c r="AH23" s="156" t="str">
        <f>IF('CMS Detail'!K45="","",'CMS Detail'!K45)</f>
        <v/>
      </c>
      <c r="AI23" s="156" t="str">
        <f t="shared" si="3"/>
        <v xml:space="preserve"> </v>
      </c>
      <c r="AJ23" s="156" t="str">
        <f>IF(AI23=" ","",(IF(COUNTIF(AI$2:AI23,AI23)=1,AI23,"")))</f>
        <v/>
      </c>
      <c r="AK23" s="157" t="str">
        <f>+IFERROR(INDEX($AG$2:AG$501,MATCH(ROW()-ROW($AK$1),$AF$2:$AF$501,0)),"")</f>
        <v/>
      </c>
      <c r="AL23" s="157" t="str">
        <f>+IFERROR(INDEX($AH$2:AH$501,MATCH(ROW()-ROW($AK$1),$AF$2:$AF$501,0)),"")</f>
        <v/>
      </c>
      <c r="AM23" s="1"/>
      <c r="AN23" s="286" t="str">
        <f>+IF(AS23="","",MAX(AN$1:AN22)+1)</f>
        <v/>
      </c>
      <c r="AO23" s="287" t="str">
        <f>IF(Malfunctions!D45="","",Malfunctions!B45)</f>
        <v/>
      </c>
      <c r="AP23" s="287" t="str">
        <f>IF(Malfunctions!D45="","",Malfunctions!C45)</f>
        <v/>
      </c>
      <c r="AQ23" s="287" t="str">
        <f t="shared" si="4"/>
        <v/>
      </c>
      <c r="AR23" s="287" t="str">
        <f t="shared" si="5"/>
        <v/>
      </c>
      <c r="AS23" s="286" t="str">
        <f>IF(AR23=" ","",(IF(COUNTIF(AR$2:AR23,AR23)=1,AR23,"")))</f>
        <v/>
      </c>
      <c r="AT23" s="288" t="str">
        <f>+IFERROR(INDEX($AO$2:AO$501,MATCH(ROW()-ROW($AS$1),$AN$2:$AN$501,0)),"")</f>
        <v/>
      </c>
      <c r="AU23" s="288" t="str">
        <f>+IFERROR(INDEX($AP$2:AP$501,MATCH(ROW()-ROW($AS$1),$AN$2:$AN$501,0)),"")</f>
        <v/>
      </c>
    </row>
    <row r="24" spans="1:47" ht="16.5" x14ac:dyDescent="0.45">
      <c r="A24" s="159" t="str">
        <f>+IF(B24="","",MAX(A$1:A23)+1)</f>
        <v/>
      </c>
      <c r="B24" s="159" t="str">
        <f>IF('Company Information'!B46="","",'Company Information'!B46)</f>
        <v/>
      </c>
      <c r="C24" s="160" t="str">
        <f t="shared" si="0"/>
        <v/>
      </c>
      <c r="D24" s="1"/>
      <c r="E24" s="159" t="s">
        <v>331</v>
      </c>
      <c r="F24" s="1"/>
      <c r="G24" s="159" t="str">
        <f>+IF(H24="","",MAX(G$1:G23)+1)</f>
        <v/>
      </c>
      <c r="H24" s="162" t="str">
        <f>+IF('Engine Information'!B46="","",'Engine Information'!B46)</f>
        <v/>
      </c>
      <c r="I24" s="162" t="str">
        <f>IF('Engine Information'!K46="","",'Engine Information'!K46)</f>
        <v/>
      </c>
      <c r="J24" s="162" t="str">
        <f>IF('Engine Information'!J46="","",'Engine Information'!J46)</f>
        <v/>
      </c>
      <c r="K24" s="160" t="str">
        <f>+IFERROR(INDEX($H$2:H$501,MATCH(ROW()-ROW($K$1),$G$2:$G$501,0)),"")</f>
        <v/>
      </c>
      <c r="L24" s="160" t="str">
        <f>+IFERROR(INDEX($I$2:I$501,MATCH(ROW()-ROW($K$1),$G$2:$G$501,0)),"")</f>
        <v/>
      </c>
      <c r="M24" s="160" t="str">
        <f>+IFERROR(INDEX($I$2:J$501,MATCH(ROW()-ROW($K$1),$G$2:$G$501,0)),"")</f>
        <v/>
      </c>
      <c r="N24" s="1"/>
      <c r="O24" s="1"/>
      <c r="P24" s="156" t="str">
        <f>+IF(T24="","",MAX(P$1:P23)+1)</f>
        <v/>
      </c>
      <c r="Q24" s="156" t="str">
        <f>IF('CMS Description'!B46="","",'CMS Description'!B46)</f>
        <v/>
      </c>
      <c r="R24" s="156" t="str">
        <f>IF('CMS Description'!C46="","",'CMS Description'!C46)</f>
        <v/>
      </c>
      <c r="S24" s="156" t="str">
        <f t="shared" si="1"/>
        <v xml:space="preserve"> </v>
      </c>
      <c r="T24" s="156" t="str">
        <f>IF(S24=" ","",(IF(COUNTIF(S$2:S24,S24)=1,S24,"")))</f>
        <v/>
      </c>
      <c r="U24" s="157" t="str">
        <f>+IFERROR(INDEX($Q$2:Q$501,MATCH(ROW()-ROW($U$1),$P$2:$P$501,0)),"")</f>
        <v/>
      </c>
      <c r="V24" s="157" t="str">
        <f>+IFERROR(INDEX($R$2:R$501,MATCH(ROW()-ROW($U$1),$P$2:$P$501,0)),"")</f>
        <v/>
      </c>
      <c r="W24" s="1"/>
      <c r="X24" s="156" t="str">
        <f>+IF(AB24="","",MAX(X$1:X23)+1)</f>
        <v/>
      </c>
      <c r="Y24" s="156" t="str">
        <f>IF('CMS Detail'!B46="","",'CMS Detail'!B46)</f>
        <v/>
      </c>
      <c r="Z24" s="156" t="str">
        <f>IF('CMS Detail'!C46="","",'CMS Detail'!C46)</f>
        <v/>
      </c>
      <c r="AA24" s="156" t="str">
        <f t="shared" si="2"/>
        <v xml:space="preserve"> </v>
      </c>
      <c r="AB24" s="156" t="str">
        <f>IF(AA24=" ","",(IF(COUNTIF(AA$2:AA24,AA24)=1,AA24,"")))</f>
        <v/>
      </c>
      <c r="AC24" s="157" t="str">
        <f>+IFERROR(INDEX($Y$2:Y$501,MATCH(ROW()-ROW($AC$1),$X$2:$X$501,0)),"")</f>
        <v/>
      </c>
      <c r="AD24" s="157" t="str">
        <f>+IFERROR(INDEX($Z$2:Z$501,MATCH(ROW()-ROW($AC$1),$X$2:$X$501,0)),"")</f>
        <v/>
      </c>
      <c r="AE24" s="1"/>
      <c r="AF24" s="156" t="str">
        <f>+IF(AJ24="","",MAX(AF$1:AF23)+1)</f>
        <v/>
      </c>
      <c r="AG24" s="156" t="str">
        <f>IF('CMS Detail'!J46="","",'CMS Detail'!J46)</f>
        <v/>
      </c>
      <c r="AH24" s="156" t="str">
        <f>IF('CMS Detail'!K46="","",'CMS Detail'!K46)</f>
        <v/>
      </c>
      <c r="AI24" s="156" t="str">
        <f t="shared" si="3"/>
        <v xml:space="preserve"> </v>
      </c>
      <c r="AJ24" s="156" t="str">
        <f>IF(AI24=" ","",(IF(COUNTIF(AI$2:AI24,AI24)=1,AI24,"")))</f>
        <v/>
      </c>
      <c r="AK24" s="157" t="str">
        <f>+IFERROR(INDEX($AG$2:AG$501,MATCH(ROW()-ROW($AK$1),$AF$2:$AF$501,0)),"")</f>
        <v/>
      </c>
      <c r="AL24" s="157" t="str">
        <f>+IFERROR(INDEX($AH$2:AH$501,MATCH(ROW()-ROW($AK$1),$AF$2:$AF$501,0)),"")</f>
        <v/>
      </c>
      <c r="AM24" s="1"/>
      <c r="AN24" s="286" t="str">
        <f>+IF(AS24="","",MAX(AN$1:AN23)+1)</f>
        <v/>
      </c>
      <c r="AO24" s="287" t="str">
        <f>IF(Malfunctions!D46="","",Malfunctions!B46)</f>
        <v/>
      </c>
      <c r="AP24" s="287" t="str">
        <f>IF(Malfunctions!D46="","",Malfunctions!C46)</f>
        <v/>
      </c>
      <c r="AQ24" s="287" t="str">
        <f t="shared" si="4"/>
        <v/>
      </c>
      <c r="AR24" s="287" t="str">
        <f t="shared" si="5"/>
        <v/>
      </c>
      <c r="AS24" s="286" t="str">
        <f>IF(AR24=" ","",(IF(COUNTIF(AR$2:AR24,AR24)=1,AR24,"")))</f>
        <v/>
      </c>
      <c r="AT24" s="288" t="str">
        <f>+IFERROR(INDEX($AO$2:AO$501,MATCH(ROW()-ROW($AS$1),$AN$2:$AN$501,0)),"")</f>
        <v/>
      </c>
      <c r="AU24" s="288" t="str">
        <f>+IFERROR(INDEX($AP$2:AP$501,MATCH(ROW()-ROW($AS$1),$AN$2:$AN$501,0)),"")</f>
        <v/>
      </c>
    </row>
    <row r="25" spans="1:47" ht="16.5" x14ac:dyDescent="0.45">
      <c r="A25" s="17" t="str">
        <f>+IF(B25="","",MAX(A$1:A24)+1)</f>
        <v/>
      </c>
      <c r="B25" s="17" t="str">
        <f>IF('Company Information'!B47="","",'Company Information'!B47)</f>
        <v/>
      </c>
      <c r="C25" s="158" t="str">
        <f t="shared" si="0"/>
        <v/>
      </c>
      <c r="D25" s="1"/>
      <c r="E25" s="17" t="s">
        <v>332</v>
      </c>
      <c r="F25" s="1"/>
      <c r="G25" s="17" t="str">
        <f>+IF(H25="","",MAX(G$1:G24)+1)</f>
        <v/>
      </c>
      <c r="H25" s="161" t="str">
        <f>+IF('Engine Information'!B47="","",'Engine Information'!B47)</f>
        <v/>
      </c>
      <c r="I25" s="161" t="str">
        <f>IF('Engine Information'!K47="","",'Engine Information'!K47)</f>
        <v/>
      </c>
      <c r="J25" s="161" t="str">
        <f>IF('Engine Information'!J47="","",'Engine Information'!J47)</f>
        <v/>
      </c>
      <c r="K25" s="158" t="str">
        <f>+IFERROR(INDEX($H$2:H$501,MATCH(ROW()-ROW($K$1),$G$2:$G$501,0)),"")</f>
        <v/>
      </c>
      <c r="L25" s="158" t="str">
        <f>+IFERROR(INDEX($I$2:I$501,MATCH(ROW()-ROW($K$1),$G$2:$G$501,0)),"")</f>
        <v/>
      </c>
      <c r="M25" s="158" t="str">
        <f>+IFERROR(INDEX($I$2:J$501,MATCH(ROW()-ROW($K$1),$G$2:$G$501,0)),"")</f>
        <v/>
      </c>
      <c r="N25" s="1"/>
      <c r="O25" s="1"/>
      <c r="P25" s="156" t="str">
        <f>+IF(T25="","",MAX(P$1:P24)+1)</f>
        <v/>
      </c>
      <c r="Q25" s="156" t="str">
        <f>IF('CMS Description'!B47="","",'CMS Description'!B47)</f>
        <v/>
      </c>
      <c r="R25" s="156" t="str">
        <f>IF('CMS Description'!C47="","",'CMS Description'!C47)</f>
        <v/>
      </c>
      <c r="S25" s="156" t="str">
        <f t="shared" si="1"/>
        <v xml:space="preserve"> </v>
      </c>
      <c r="T25" s="156" t="str">
        <f>IF(S25=" ","",(IF(COUNTIF(S$2:S25,S25)=1,S25,"")))</f>
        <v/>
      </c>
      <c r="U25" s="157" t="str">
        <f>+IFERROR(INDEX($Q$2:Q$501,MATCH(ROW()-ROW($U$1),$P$2:$P$501,0)),"")</f>
        <v/>
      </c>
      <c r="V25" s="157" t="str">
        <f>+IFERROR(INDEX($R$2:R$501,MATCH(ROW()-ROW($U$1),$P$2:$P$501,0)),"")</f>
        <v/>
      </c>
      <c r="W25" s="1"/>
      <c r="X25" s="156" t="str">
        <f>+IF(AB25="","",MAX(X$1:X24)+1)</f>
        <v/>
      </c>
      <c r="Y25" s="156" t="str">
        <f>IF('CMS Detail'!B47="","",'CMS Detail'!B47)</f>
        <v/>
      </c>
      <c r="Z25" s="156" t="str">
        <f>IF('CMS Detail'!C47="","",'CMS Detail'!C47)</f>
        <v/>
      </c>
      <c r="AA25" s="156" t="str">
        <f t="shared" si="2"/>
        <v xml:space="preserve"> </v>
      </c>
      <c r="AB25" s="156" t="str">
        <f>IF(AA25=" ","",(IF(COUNTIF(AA$2:AA25,AA25)=1,AA25,"")))</f>
        <v/>
      </c>
      <c r="AC25" s="157" t="str">
        <f>+IFERROR(INDEX($Y$2:Y$501,MATCH(ROW()-ROW($AC$1),$X$2:$X$501,0)),"")</f>
        <v/>
      </c>
      <c r="AD25" s="157" t="str">
        <f>+IFERROR(INDEX($Z$2:Z$501,MATCH(ROW()-ROW($AC$1),$X$2:$X$501,0)),"")</f>
        <v/>
      </c>
      <c r="AE25" s="1"/>
      <c r="AF25" s="156" t="str">
        <f>+IF(AJ25="","",MAX(AF$1:AF24)+1)</f>
        <v/>
      </c>
      <c r="AG25" s="156" t="str">
        <f>IF('CMS Detail'!J47="","",'CMS Detail'!J47)</f>
        <v/>
      </c>
      <c r="AH25" s="156" t="str">
        <f>IF('CMS Detail'!K47="","",'CMS Detail'!K47)</f>
        <v/>
      </c>
      <c r="AI25" s="156" t="str">
        <f t="shared" si="3"/>
        <v xml:space="preserve"> </v>
      </c>
      <c r="AJ25" s="156" t="str">
        <f>IF(AI25=" ","",(IF(COUNTIF(AI$2:AI25,AI25)=1,AI25,"")))</f>
        <v/>
      </c>
      <c r="AK25" s="157" t="str">
        <f>+IFERROR(INDEX($AG$2:AG$501,MATCH(ROW()-ROW($AK$1),$AF$2:$AF$501,0)),"")</f>
        <v/>
      </c>
      <c r="AL25" s="157" t="str">
        <f>+IFERROR(INDEX($AH$2:AH$501,MATCH(ROW()-ROW($AK$1),$AF$2:$AF$501,0)),"")</f>
        <v/>
      </c>
      <c r="AM25" s="1"/>
      <c r="AN25" s="286" t="str">
        <f>+IF(AS25="","",MAX(AN$1:AN24)+1)</f>
        <v/>
      </c>
      <c r="AO25" s="287" t="str">
        <f>IF(Malfunctions!D47="","",Malfunctions!B47)</f>
        <v/>
      </c>
      <c r="AP25" s="287" t="str">
        <f>IF(Malfunctions!D47="","",Malfunctions!C47)</f>
        <v/>
      </c>
      <c r="AQ25" s="287" t="str">
        <f t="shared" si="4"/>
        <v/>
      </c>
      <c r="AR25" s="287" t="str">
        <f t="shared" si="5"/>
        <v/>
      </c>
      <c r="AS25" s="286" t="str">
        <f>IF(AR25=" ","",(IF(COUNTIF(AR$2:AR25,AR25)=1,AR25,"")))</f>
        <v/>
      </c>
      <c r="AT25" s="288" t="str">
        <f>+IFERROR(INDEX($AO$2:AO$501,MATCH(ROW()-ROW($AS$1),$AN$2:$AN$501,0)),"")</f>
        <v/>
      </c>
      <c r="AU25" s="288" t="str">
        <f>+IFERROR(INDEX($AP$2:AP$501,MATCH(ROW()-ROW($AS$1),$AN$2:$AN$501,0)),"")</f>
        <v/>
      </c>
    </row>
    <row r="26" spans="1:47" ht="16.5" x14ac:dyDescent="0.45">
      <c r="A26" s="159" t="str">
        <f>+IF(B26="","",MAX(A$1:A25)+1)</f>
        <v/>
      </c>
      <c r="B26" s="159" t="str">
        <f>IF('Company Information'!B48="","",'Company Information'!B48)</f>
        <v/>
      </c>
      <c r="C26" s="160" t="str">
        <f t="shared" si="0"/>
        <v/>
      </c>
      <c r="D26" s="1"/>
      <c r="E26" s="159" t="s">
        <v>333</v>
      </c>
      <c r="F26" s="1"/>
      <c r="G26" s="159" t="str">
        <f>+IF(H26="","",MAX(G$1:G25)+1)</f>
        <v/>
      </c>
      <c r="H26" s="162" t="str">
        <f>+IF('Engine Information'!B48="","",'Engine Information'!B48)</f>
        <v/>
      </c>
      <c r="I26" s="162" t="str">
        <f>IF('Engine Information'!K48="","",'Engine Information'!K48)</f>
        <v/>
      </c>
      <c r="J26" s="162" t="str">
        <f>IF('Engine Information'!J48="","",'Engine Information'!J48)</f>
        <v/>
      </c>
      <c r="K26" s="160" t="str">
        <f>+IFERROR(INDEX($H$2:H$501,MATCH(ROW()-ROW($K$1),$G$2:$G$501,0)),"")</f>
        <v/>
      </c>
      <c r="L26" s="160" t="str">
        <f>+IFERROR(INDEX($I$2:I$501,MATCH(ROW()-ROW($K$1),$G$2:$G$501,0)),"")</f>
        <v/>
      </c>
      <c r="M26" s="160" t="str">
        <f>+IFERROR(INDEX($I$2:J$501,MATCH(ROW()-ROW($K$1),$G$2:$G$501,0)),"")</f>
        <v/>
      </c>
      <c r="N26" s="1"/>
      <c r="O26" s="1"/>
      <c r="P26" s="156" t="str">
        <f>+IF(T26="","",MAX(P$1:P25)+1)</f>
        <v/>
      </c>
      <c r="Q26" s="156" t="str">
        <f>IF('CMS Description'!B48="","",'CMS Description'!B48)</f>
        <v/>
      </c>
      <c r="R26" s="156" t="str">
        <f>IF('CMS Description'!C48="","",'CMS Description'!C48)</f>
        <v/>
      </c>
      <c r="S26" s="156" t="str">
        <f t="shared" si="1"/>
        <v xml:space="preserve"> </v>
      </c>
      <c r="T26" s="156" t="str">
        <f>IF(S26=" ","",(IF(COUNTIF(S$2:S26,S26)=1,S26,"")))</f>
        <v/>
      </c>
      <c r="U26" s="157" t="str">
        <f>+IFERROR(INDEX($Q$2:Q$501,MATCH(ROW()-ROW($U$1),$P$2:$P$501,0)),"")</f>
        <v/>
      </c>
      <c r="V26" s="157" t="str">
        <f>+IFERROR(INDEX($R$2:R$501,MATCH(ROW()-ROW($U$1),$P$2:$P$501,0)),"")</f>
        <v/>
      </c>
      <c r="W26" s="1"/>
      <c r="X26" s="156" t="str">
        <f>+IF(AB26="","",MAX(X$1:X25)+1)</f>
        <v/>
      </c>
      <c r="Y26" s="156" t="str">
        <f>IF('CMS Detail'!B48="","",'CMS Detail'!B48)</f>
        <v/>
      </c>
      <c r="Z26" s="156" t="str">
        <f>IF('CMS Detail'!C48="","",'CMS Detail'!C48)</f>
        <v/>
      </c>
      <c r="AA26" s="156" t="str">
        <f t="shared" si="2"/>
        <v xml:space="preserve"> </v>
      </c>
      <c r="AB26" s="156" t="str">
        <f>IF(AA26=" ","",(IF(COUNTIF(AA$2:AA26,AA26)=1,AA26,"")))</f>
        <v/>
      </c>
      <c r="AC26" s="157" t="str">
        <f>+IFERROR(INDEX($Y$2:Y$501,MATCH(ROW()-ROW($AC$1),$X$2:$X$501,0)),"")</f>
        <v/>
      </c>
      <c r="AD26" s="157" t="str">
        <f>+IFERROR(INDEX($Z$2:Z$501,MATCH(ROW()-ROW($AC$1),$X$2:$X$501,0)),"")</f>
        <v/>
      </c>
      <c r="AE26" s="1"/>
      <c r="AF26" s="156" t="str">
        <f>+IF(AJ26="","",MAX(AF$1:AF25)+1)</f>
        <v/>
      </c>
      <c r="AG26" s="156" t="str">
        <f>IF('CMS Detail'!J48="","",'CMS Detail'!J48)</f>
        <v/>
      </c>
      <c r="AH26" s="156" t="str">
        <f>IF('CMS Detail'!K48="","",'CMS Detail'!K48)</f>
        <v/>
      </c>
      <c r="AI26" s="156" t="str">
        <f t="shared" si="3"/>
        <v xml:space="preserve"> </v>
      </c>
      <c r="AJ26" s="156" t="str">
        <f>IF(AI26=" ","",(IF(COUNTIF(AI$2:AI26,AI26)=1,AI26,"")))</f>
        <v/>
      </c>
      <c r="AK26" s="157" t="str">
        <f>+IFERROR(INDEX($AG$2:AG$501,MATCH(ROW()-ROW($AK$1),$AF$2:$AF$501,0)),"")</f>
        <v/>
      </c>
      <c r="AL26" s="157" t="str">
        <f>+IFERROR(INDEX($AH$2:AH$501,MATCH(ROW()-ROW($AK$1),$AF$2:$AF$501,0)),"")</f>
        <v/>
      </c>
      <c r="AM26" s="1"/>
      <c r="AN26" s="286" t="str">
        <f>+IF(AS26="","",MAX(AN$1:AN25)+1)</f>
        <v/>
      </c>
      <c r="AO26" s="287" t="str">
        <f>IF(Malfunctions!D48="","",Malfunctions!B48)</f>
        <v/>
      </c>
      <c r="AP26" s="287" t="str">
        <f>IF(Malfunctions!D48="","",Malfunctions!C48)</f>
        <v/>
      </c>
      <c r="AQ26" s="287" t="str">
        <f t="shared" si="4"/>
        <v/>
      </c>
      <c r="AR26" s="287" t="str">
        <f t="shared" si="5"/>
        <v/>
      </c>
      <c r="AS26" s="286" t="str">
        <f>IF(AR26=" ","",(IF(COUNTIF(AR$2:AR26,AR26)=1,AR26,"")))</f>
        <v/>
      </c>
      <c r="AT26" s="288" t="str">
        <f>+IFERROR(INDEX($AO$2:AO$501,MATCH(ROW()-ROW($AS$1),$AN$2:$AN$501,0)),"")</f>
        <v/>
      </c>
      <c r="AU26" s="288" t="str">
        <f>+IFERROR(INDEX($AP$2:AP$501,MATCH(ROW()-ROW($AS$1),$AN$2:$AN$501,0)),"")</f>
        <v/>
      </c>
    </row>
    <row r="27" spans="1:47" ht="16.5" x14ac:dyDescent="0.45">
      <c r="A27" s="17" t="str">
        <f>+IF(B27="","",MAX(A$1:A26)+1)</f>
        <v/>
      </c>
      <c r="B27" s="17" t="str">
        <f>IF('Company Information'!B49="","",'Company Information'!B49)</f>
        <v/>
      </c>
      <c r="C27" s="158" t="str">
        <f t="shared" si="0"/>
        <v/>
      </c>
      <c r="D27" s="1"/>
      <c r="E27" s="17" t="s">
        <v>334</v>
      </c>
      <c r="F27" s="1"/>
      <c r="G27" s="17" t="str">
        <f>+IF(H27="","",MAX(G$1:G26)+1)</f>
        <v/>
      </c>
      <c r="H27" s="161" t="str">
        <f>+IF('Engine Information'!B49="","",'Engine Information'!B49)</f>
        <v/>
      </c>
      <c r="I27" s="161" t="str">
        <f>IF('Engine Information'!K49="","",'Engine Information'!K49)</f>
        <v/>
      </c>
      <c r="J27" s="161" t="str">
        <f>IF('Engine Information'!J49="","",'Engine Information'!J49)</f>
        <v/>
      </c>
      <c r="K27" s="158" t="str">
        <f>+IFERROR(INDEX($H$2:H$501,MATCH(ROW()-ROW($K$1),$G$2:$G$501,0)),"")</f>
        <v/>
      </c>
      <c r="L27" s="158" t="str">
        <f>+IFERROR(INDEX($I$2:I$501,MATCH(ROW()-ROW($K$1),$G$2:$G$501,0)),"")</f>
        <v/>
      </c>
      <c r="M27" s="158" t="str">
        <f>+IFERROR(INDEX($I$2:J$501,MATCH(ROW()-ROW($K$1),$G$2:$G$501,0)),"")</f>
        <v/>
      </c>
      <c r="N27" s="1"/>
      <c r="O27" s="1"/>
      <c r="P27" s="156" t="str">
        <f>+IF(T27="","",MAX(P$1:P26)+1)</f>
        <v/>
      </c>
      <c r="Q27" s="156" t="str">
        <f>IF('CMS Description'!B49="","",'CMS Description'!B49)</f>
        <v/>
      </c>
      <c r="R27" s="156" t="str">
        <f>IF('CMS Description'!C49="","",'CMS Description'!C49)</f>
        <v/>
      </c>
      <c r="S27" s="156" t="str">
        <f t="shared" si="1"/>
        <v xml:space="preserve"> </v>
      </c>
      <c r="T27" s="156" t="str">
        <f>IF(S27=" ","",(IF(COUNTIF(S$2:S27,S27)=1,S27,"")))</f>
        <v/>
      </c>
      <c r="U27" s="157" t="str">
        <f>+IFERROR(INDEX($Q$2:Q$501,MATCH(ROW()-ROW($U$1),$P$2:$P$501,0)),"")</f>
        <v/>
      </c>
      <c r="V27" s="157" t="str">
        <f>+IFERROR(INDEX($R$2:R$501,MATCH(ROW()-ROW($U$1),$P$2:$P$501,0)),"")</f>
        <v/>
      </c>
      <c r="W27" s="1"/>
      <c r="X27" s="156" t="str">
        <f>+IF(AB27="","",MAX(X$1:X26)+1)</f>
        <v/>
      </c>
      <c r="Y27" s="156" t="str">
        <f>IF('CMS Detail'!B49="","",'CMS Detail'!B49)</f>
        <v/>
      </c>
      <c r="Z27" s="156" t="str">
        <f>IF('CMS Detail'!C49="","",'CMS Detail'!C49)</f>
        <v/>
      </c>
      <c r="AA27" s="156" t="str">
        <f t="shared" si="2"/>
        <v xml:space="preserve"> </v>
      </c>
      <c r="AB27" s="156" t="str">
        <f>IF(AA27=" ","",(IF(COUNTIF(AA$2:AA27,AA27)=1,AA27,"")))</f>
        <v/>
      </c>
      <c r="AC27" s="157" t="str">
        <f>+IFERROR(INDEX($Y$2:Y$501,MATCH(ROW()-ROW($AC$1),$X$2:$X$501,0)),"")</f>
        <v/>
      </c>
      <c r="AD27" s="157" t="str">
        <f>+IFERROR(INDEX($Z$2:Z$501,MATCH(ROW()-ROW($AC$1),$X$2:$X$501,0)),"")</f>
        <v/>
      </c>
      <c r="AE27" s="1"/>
      <c r="AF27" s="156" t="str">
        <f>+IF(AJ27="","",MAX(AF$1:AF26)+1)</f>
        <v/>
      </c>
      <c r="AG27" s="156" t="str">
        <f>IF('CMS Detail'!J49="","",'CMS Detail'!J49)</f>
        <v/>
      </c>
      <c r="AH27" s="156" t="str">
        <f>IF('CMS Detail'!K49="","",'CMS Detail'!K49)</f>
        <v/>
      </c>
      <c r="AI27" s="156" t="str">
        <f t="shared" si="3"/>
        <v xml:space="preserve"> </v>
      </c>
      <c r="AJ27" s="156" t="str">
        <f>IF(AI27=" ","",(IF(COUNTIF(AI$2:AI27,AI27)=1,AI27,"")))</f>
        <v/>
      </c>
      <c r="AK27" s="157" t="str">
        <f>+IFERROR(INDEX($AG$2:AG$501,MATCH(ROW()-ROW($AK$1),$AF$2:$AF$501,0)),"")</f>
        <v/>
      </c>
      <c r="AL27" s="157" t="str">
        <f>+IFERROR(INDEX($AH$2:AH$501,MATCH(ROW()-ROW($AK$1),$AF$2:$AF$501,0)),"")</f>
        <v/>
      </c>
      <c r="AM27" s="1"/>
      <c r="AN27" s="286" t="str">
        <f>+IF(AS27="","",MAX(AN$1:AN26)+1)</f>
        <v/>
      </c>
      <c r="AO27" s="287" t="str">
        <f>IF(Malfunctions!D49="","",Malfunctions!B49)</f>
        <v/>
      </c>
      <c r="AP27" s="287" t="str">
        <f>IF(Malfunctions!D49="","",Malfunctions!C49)</f>
        <v/>
      </c>
      <c r="AQ27" s="287" t="str">
        <f t="shared" si="4"/>
        <v/>
      </c>
      <c r="AR27" s="287" t="str">
        <f t="shared" si="5"/>
        <v/>
      </c>
      <c r="AS27" s="286" t="str">
        <f>IF(AR27=" ","",(IF(COUNTIF(AR$2:AR27,AR27)=1,AR27,"")))</f>
        <v/>
      </c>
      <c r="AT27" s="288" t="str">
        <f>+IFERROR(INDEX($AO$2:AO$501,MATCH(ROW()-ROW($AS$1),$AN$2:$AN$501,0)),"")</f>
        <v/>
      </c>
      <c r="AU27" s="288" t="str">
        <f>+IFERROR(INDEX($AP$2:AP$501,MATCH(ROW()-ROW($AS$1),$AN$2:$AN$501,0)),"")</f>
        <v/>
      </c>
    </row>
    <row r="28" spans="1:47" ht="16.5" x14ac:dyDescent="0.45">
      <c r="A28" s="159" t="str">
        <f>+IF(B28="","",MAX(A$1:A27)+1)</f>
        <v/>
      </c>
      <c r="B28" s="159" t="str">
        <f>IF('Company Information'!B50="","",'Company Information'!B50)</f>
        <v/>
      </c>
      <c r="C28" s="160" t="str">
        <f t="shared" si="0"/>
        <v/>
      </c>
      <c r="D28" s="1"/>
      <c r="E28" s="159" t="s">
        <v>335</v>
      </c>
      <c r="F28" s="1"/>
      <c r="G28" s="159" t="str">
        <f>+IF(H28="","",MAX(G$1:G27)+1)</f>
        <v/>
      </c>
      <c r="H28" s="162" t="str">
        <f>+IF('Engine Information'!B50="","",'Engine Information'!B50)</f>
        <v/>
      </c>
      <c r="I28" s="162" t="str">
        <f>IF('Engine Information'!K50="","",'Engine Information'!K50)</f>
        <v/>
      </c>
      <c r="J28" s="162" t="str">
        <f>IF('Engine Information'!J50="","",'Engine Information'!J50)</f>
        <v/>
      </c>
      <c r="K28" s="160" t="str">
        <f>+IFERROR(INDEX($H$2:H$501,MATCH(ROW()-ROW($K$1),$G$2:$G$501,0)),"")</f>
        <v/>
      </c>
      <c r="L28" s="160" t="str">
        <f>+IFERROR(INDEX($I$2:I$501,MATCH(ROW()-ROW($K$1),$G$2:$G$501,0)),"")</f>
        <v/>
      </c>
      <c r="M28" s="160" t="str">
        <f>+IFERROR(INDEX($I$2:J$501,MATCH(ROW()-ROW($K$1),$G$2:$G$501,0)),"")</f>
        <v/>
      </c>
      <c r="N28" s="1"/>
      <c r="O28" s="1"/>
      <c r="P28" s="156" t="str">
        <f>+IF(T28="","",MAX(P$1:P27)+1)</f>
        <v/>
      </c>
      <c r="Q28" s="156" t="str">
        <f>IF('CMS Description'!B50="","",'CMS Description'!B50)</f>
        <v/>
      </c>
      <c r="R28" s="156" t="str">
        <f>IF('CMS Description'!C50="","",'CMS Description'!C50)</f>
        <v/>
      </c>
      <c r="S28" s="156" t="str">
        <f t="shared" si="1"/>
        <v xml:space="preserve"> </v>
      </c>
      <c r="T28" s="156" t="str">
        <f>IF(S28=" ","",(IF(COUNTIF(S$2:S28,S28)=1,S28,"")))</f>
        <v/>
      </c>
      <c r="U28" s="157" t="str">
        <f>+IFERROR(INDEX($Q$2:Q$501,MATCH(ROW()-ROW($U$1),$P$2:$P$501,0)),"")</f>
        <v/>
      </c>
      <c r="V28" s="157" t="str">
        <f>+IFERROR(INDEX($R$2:R$501,MATCH(ROW()-ROW($U$1),$P$2:$P$501,0)),"")</f>
        <v/>
      </c>
      <c r="W28" s="1"/>
      <c r="X28" s="156" t="str">
        <f>+IF(AB28="","",MAX(X$1:X27)+1)</f>
        <v/>
      </c>
      <c r="Y28" s="156" t="str">
        <f>IF('CMS Detail'!B50="","",'CMS Detail'!B50)</f>
        <v/>
      </c>
      <c r="Z28" s="156" t="str">
        <f>IF('CMS Detail'!C50="","",'CMS Detail'!C50)</f>
        <v/>
      </c>
      <c r="AA28" s="156" t="str">
        <f t="shared" si="2"/>
        <v xml:space="preserve"> </v>
      </c>
      <c r="AB28" s="156" t="str">
        <f>IF(AA28=" ","",(IF(COUNTIF(AA$2:AA28,AA28)=1,AA28,"")))</f>
        <v/>
      </c>
      <c r="AC28" s="157" t="str">
        <f>+IFERROR(INDEX($Y$2:Y$501,MATCH(ROW()-ROW($AC$1),$X$2:$X$501,0)),"")</f>
        <v/>
      </c>
      <c r="AD28" s="157" t="str">
        <f>+IFERROR(INDEX($Z$2:Z$501,MATCH(ROW()-ROW($AC$1),$X$2:$X$501,0)),"")</f>
        <v/>
      </c>
      <c r="AE28" s="1"/>
      <c r="AF28" s="156" t="str">
        <f>+IF(AJ28="","",MAX(AF$1:AF27)+1)</f>
        <v/>
      </c>
      <c r="AG28" s="156" t="str">
        <f>IF('CMS Detail'!J50="","",'CMS Detail'!J50)</f>
        <v/>
      </c>
      <c r="AH28" s="156" t="str">
        <f>IF('CMS Detail'!K50="","",'CMS Detail'!K50)</f>
        <v/>
      </c>
      <c r="AI28" s="156" t="str">
        <f t="shared" si="3"/>
        <v xml:space="preserve"> </v>
      </c>
      <c r="AJ28" s="156" t="str">
        <f>IF(AI28=" ","",(IF(COUNTIF(AI$2:AI28,AI28)=1,AI28,"")))</f>
        <v/>
      </c>
      <c r="AK28" s="157" t="str">
        <f>+IFERROR(INDEX($AG$2:AG$501,MATCH(ROW()-ROW($AK$1),$AF$2:$AF$501,0)),"")</f>
        <v/>
      </c>
      <c r="AL28" s="157" t="str">
        <f>+IFERROR(INDEX($AH$2:AH$501,MATCH(ROW()-ROW($AK$1),$AF$2:$AF$501,0)),"")</f>
        <v/>
      </c>
      <c r="AM28" s="1"/>
      <c r="AN28" s="286" t="str">
        <f>+IF(AS28="","",MAX(AN$1:AN27)+1)</f>
        <v/>
      </c>
      <c r="AO28" s="287" t="str">
        <f>IF(Malfunctions!D50="","",Malfunctions!B50)</f>
        <v/>
      </c>
      <c r="AP28" s="287" t="str">
        <f>IF(Malfunctions!D50="","",Malfunctions!C50)</f>
        <v/>
      </c>
      <c r="AQ28" s="287" t="str">
        <f t="shared" si="4"/>
        <v/>
      </c>
      <c r="AR28" s="287" t="str">
        <f t="shared" si="5"/>
        <v/>
      </c>
      <c r="AS28" s="286" t="str">
        <f>IF(AR28=" ","",(IF(COUNTIF(AR$2:AR28,AR28)=1,AR28,"")))</f>
        <v/>
      </c>
      <c r="AT28" s="288" t="str">
        <f>+IFERROR(INDEX($AO$2:AO$501,MATCH(ROW()-ROW($AS$1),$AN$2:$AN$501,0)),"")</f>
        <v/>
      </c>
      <c r="AU28" s="288" t="str">
        <f>+IFERROR(INDEX($AP$2:AP$501,MATCH(ROW()-ROW($AS$1),$AN$2:$AN$501,0)),"")</f>
        <v/>
      </c>
    </row>
    <row r="29" spans="1:47" ht="16.5" x14ac:dyDescent="0.45">
      <c r="A29" s="17" t="str">
        <f>+IF(B29="","",MAX(A$1:A28)+1)</f>
        <v/>
      </c>
      <c r="B29" s="17" t="str">
        <f>IF('Company Information'!B51="","",'Company Information'!B51)</f>
        <v/>
      </c>
      <c r="C29" s="158" t="str">
        <f t="shared" si="0"/>
        <v/>
      </c>
      <c r="D29" s="1"/>
      <c r="E29" s="17" t="s">
        <v>336</v>
      </c>
      <c r="F29" s="1"/>
      <c r="G29" s="17" t="str">
        <f>+IF(H29="","",MAX(G$1:G28)+1)</f>
        <v/>
      </c>
      <c r="H29" s="161" t="str">
        <f>+IF('Engine Information'!B51="","",'Engine Information'!B51)</f>
        <v/>
      </c>
      <c r="I29" s="161" t="str">
        <f>IF('Engine Information'!K51="","",'Engine Information'!K51)</f>
        <v/>
      </c>
      <c r="J29" s="161" t="str">
        <f>IF('Engine Information'!J51="","",'Engine Information'!J51)</f>
        <v/>
      </c>
      <c r="K29" s="158" t="str">
        <f>+IFERROR(INDEX($H$2:H$501,MATCH(ROW()-ROW($K$1),$G$2:$G$501,0)),"")</f>
        <v/>
      </c>
      <c r="L29" s="158" t="str">
        <f>+IFERROR(INDEX($I$2:I$501,MATCH(ROW()-ROW($K$1),$G$2:$G$501,0)),"")</f>
        <v/>
      </c>
      <c r="M29" s="158" t="str">
        <f>+IFERROR(INDEX($I$2:J$501,MATCH(ROW()-ROW($K$1),$G$2:$G$501,0)),"")</f>
        <v/>
      </c>
      <c r="N29" s="1"/>
      <c r="O29" s="1"/>
      <c r="P29" s="156" t="str">
        <f>+IF(T29="","",MAX(P$1:P28)+1)</f>
        <v/>
      </c>
      <c r="Q29" s="156" t="str">
        <f>IF('CMS Description'!B51="","",'CMS Description'!B51)</f>
        <v/>
      </c>
      <c r="R29" s="156" t="str">
        <f>IF('CMS Description'!C51="","",'CMS Description'!C51)</f>
        <v/>
      </c>
      <c r="S29" s="156" t="str">
        <f t="shared" si="1"/>
        <v xml:space="preserve"> </v>
      </c>
      <c r="T29" s="156" t="str">
        <f>IF(S29=" ","",(IF(COUNTIF(S$2:S29,S29)=1,S29,"")))</f>
        <v/>
      </c>
      <c r="U29" s="157" t="str">
        <f>+IFERROR(INDEX($Q$2:Q$501,MATCH(ROW()-ROW($U$1),$P$2:$P$501,0)),"")</f>
        <v/>
      </c>
      <c r="V29" s="157" t="str">
        <f>+IFERROR(INDEX($R$2:R$501,MATCH(ROW()-ROW($U$1),$P$2:$P$501,0)),"")</f>
        <v/>
      </c>
      <c r="W29" s="1"/>
      <c r="X29" s="156" t="str">
        <f>+IF(AB29="","",MAX(X$1:X28)+1)</f>
        <v/>
      </c>
      <c r="Y29" s="156" t="str">
        <f>IF('CMS Detail'!B51="","",'CMS Detail'!B51)</f>
        <v/>
      </c>
      <c r="Z29" s="156" t="str">
        <f>IF('CMS Detail'!C51="","",'CMS Detail'!C51)</f>
        <v/>
      </c>
      <c r="AA29" s="156" t="str">
        <f t="shared" si="2"/>
        <v xml:space="preserve"> </v>
      </c>
      <c r="AB29" s="156" t="str">
        <f>IF(AA29=" ","",(IF(COUNTIF(AA$2:AA29,AA29)=1,AA29,"")))</f>
        <v/>
      </c>
      <c r="AC29" s="157" t="str">
        <f>+IFERROR(INDEX($Y$2:Y$501,MATCH(ROW()-ROW($AC$1),$X$2:$X$501,0)),"")</f>
        <v/>
      </c>
      <c r="AD29" s="157" t="str">
        <f>+IFERROR(INDEX($Z$2:Z$501,MATCH(ROW()-ROW($AC$1),$X$2:$X$501,0)),"")</f>
        <v/>
      </c>
      <c r="AE29" s="1"/>
      <c r="AF29" s="156" t="str">
        <f>+IF(AJ29="","",MAX(AF$1:AF28)+1)</f>
        <v/>
      </c>
      <c r="AG29" s="156" t="str">
        <f>IF('CMS Detail'!J51="","",'CMS Detail'!J51)</f>
        <v/>
      </c>
      <c r="AH29" s="156" t="str">
        <f>IF('CMS Detail'!K51="","",'CMS Detail'!K51)</f>
        <v/>
      </c>
      <c r="AI29" s="156" t="str">
        <f t="shared" si="3"/>
        <v xml:space="preserve"> </v>
      </c>
      <c r="AJ29" s="156" t="str">
        <f>IF(AI29=" ","",(IF(COUNTIF(AI$2:AI29,AI29)=1,AI29,"")))</f>
        <v/>
      </c>
      <c r="AK29" s="157" t="str">
        <f>+IFERROR(INDEX($AG$2:AG$501,MATCH(ROW()-ROW($AK$1),$AF$2:$AF$501,0)),"")</f>
        <v/>
      </c>
      <c r="AL29" s="157" t="str">
        <f>+IFERROR(INDEX($AH$2:AH$501,MATCH(ROW()-ROW($AK$1),$AF$2:$AF$501,0)),"")</f>
        <v/>
      </c>
      <c r="AM29" s="1"/>
      <c r="AN29" s="286" t="str">
        <f>+IF(AS29="","",MAX(AN$1:AN28)+1)</f>
        <v/>
      </c>
      <c r="AO29" s="287" t="str">
        <f>IF(Malfunctions!D51="","",Malfunctions!B51)</f>
        <v/>
      </c>
      <c r="AP29" s="287" t="str">
        <f>IF(Malfunctions!D51="","",Malfunctions!C51)</f>
        <v/>
      </c>
      <c r="AQ29" s="287" t="str">
        <f t="shared" si="4"/>
        <v/>
      </c>
      <c r="AR29" s="287" t="str">
        <f t="shared" si="5"/>
        <v/>
      </c>
      <c r="AS29" s="286" t="str">
        <f>IF(AR29=" ","",(IF(COUNTIF(AR$2:AR29,AR29)=1,AR29,"")))</f>
        <v/>
      </c>
      <c r="AT29" s="288" t="str">
        <f>+IFERROR(INDEX($AO$2:AO$501,MATCH(ROW()-ROW($AS$1),$AN$2:$AN$501,0)),"")</f>
        <v/>
      </c>
      <c r="AU29" s="288" t="str">
        <f>+IFERROR(INDEX($AP$2:AP$501,MATCH(ROW()-ROW($AS$1),$AN$2:$AN$501,0)),"")</f>
        <v/>
      </c>
    </row>
    <row r="30" spans="1:47" ht="16.5" x14ac:dyDescent="0.45">
      <c r="A30" s="159" t="str">
        <f>+IF(B30="","",MAX(A$1:A29)+1)</f>
        <v/>
      </c>
      <c r="B30" s="159" t="str">
        <f>IF('Company Information'!B52="","",'Company Information'!B52)</f>
        <v/>
      </c>
      <c r="C30" s="160" t="str">
        <f t="shared" si="0"/>
        <v/>
      </c>
      <c r="D30" s="1"/>
      <c r="E30" s="159" t="s">
        <v>337</v>
      </c>
      <c r="F30" s="1"/>
      <c r="G30" s="159" t="str">
        <f>+IF(H30="","",MAX(G$1:G29)+1)</f>
        <v/>
      </c>
      <c r="H30" s="162" t="str">
        <f>+IF('Engine Information'!B52="","",'Engine Information'!B52)</f>
        <v/>
      </c>
      <c r="I30" s="162" t="str">
        <f>IF('Engine Information'!K52="","",'Engine Information'!K52)</f>
        <v/>
      </c>
      <c r="J30" s="162" t="str">
        <f>IF('Engine Information'!J52="","",'Engine Information'!J52)</f>
        <v/>
      </c>
      <c r="K30" s="160" t="str">
        <f>+IFERROR(INDEX($H$2:H$501,MATCH(ROW()-ROW($K$1),$G$2:$G$501,0)),"")</f>
        <v/>
      </c>
      <c r="L30" s="160" t="str">
        <f>+IFERROR(INDEX($I$2:I$501,MATCH(ROW()-ROW($K$1),$G$2:$G$501,0)),"")</f>
        <v/>
      </c>
      <c r="M30" s="160" t="str">
        <f>+IFERROR(INDEX($I$2:J$501,MATCH(ROW()-ROW($K$1),$G$2:$G$501,0)),"")</f>
        <v/>
      </c>
      <c r="N30" s="1"/>
      <c r="O30" s="1"/>
      <c r="P30" s="156" t="str">
        <f>+IF(T30="","",MAX(P$1:P29)+1)</f>
        <v/>
      </c>
      <c r="Q30" s="156" t="str">
        <f>IF('CMS Description'!B52="","",'CMS Description'!B52)</f>
        <v/>
      </c>
      <c r="R30" s="156" t="str">
        <f>IF('CMS Description'!C52="","",'CMS Description'!C52)</f>
        <v/>
      </c>
      <c r="S30" s="156" t="str">
        <f t="shared" si="1"/>
        <v xml:space="preserve"> </v>
      </c>
      <c r="T30" s="156" t="str">
        <f>IF(S30=" ","",(IF(COUNTIF(S$2:S30,S30)=1,S30,"")))</f>
        <v/>
      </c>
      <c r="U30" s="157" t="str">
        <f>+IFERROR(INDEX($Q$2:Q$501,MATCH(ROW()-ROW($U$1),$P$2:$P$501,0)),"")</f>
        <v/>
      </c>
      <c r="V30" s="157" t="str">
        <f>+IFERROR(INDEX($R$2:R$501,MATCH(ROW()-ROW($U$1),$P$2:$P$501,0)),"")</f>
        <v/>
      </c>
      <c r="W30" s="1"/>
      <c r="X30" s="156" t="str">
        <f>+IF(AB30="","",MAX(X$1:X29)+1)</f>
        <v/>
      </c>
      <c r="Y30" s="156" t="str">
        <f>IF('CMS Detail'!B52="","",'CMS Detail'!B52)</f>
        <v/>
      </c>
      <c r="Z30" s="156" t="str">
        <f>IF('CMS Detail'!C52="","",'CMS Detail'!C52)</f>
        <v/>
      </c>
      <c r="AA30" s="156" t="str">
        <f t="shared" si="2"/>
        <v xml:space="preserve"> </v>
      </c>
      <c r="AB30" s="156" t="str">
        <f>IF(AA30=" ","",(IF(COUNTIF(AA$2:AA30,AA30)=1,AA30,"")))</f>
        <v/>
      </c>
      <c r="AC30" s="157" t="str">
        <f>+IFERROR(INDEX($Y$2:Y$501,MATCH(ROW()-ROW($AC$1),$X$2:$X$501,0)),"")</f>
        <v/>
      </c>
      <c r="AD30" s="157" t="str">
        <f>+IFERROR(INDEX($Z$2:Z$501,MATCH(ROW()-ROW($AC$1),$X$2:$X$501,0)),"")</f>
        <v/>
      </c>
      <c r="AE30" s="1"/>
      <c r="AF30" s="156" t="str">
        <f>+IF(AJ30="","",MAX(AF$1:AF29)+1)</f>
        <v/>
      </c>
      <c r="AG30" s="156" t="str">
        <f>IF('CMS Detail'!J52="","",'CMS Detail'!J52)</f>
        <v/>
      </c>
      <c r="AH30" s="156" t="str">
        <f>IF('CMS Detail'!K52="","",'CMS Detail'!K52)</f>
        <v/>
      </c>
      <c r="AI30" s="156" t="str">
        <f t="shared" si="3"/>
        <v xml:space="preserve"> </v>
      </c>
      <c r="AJ30" s="156" t="str">
        <f>IF(AI30=" ","",(IF(COUNTIF(AI$2:AI30,AI30)=1,AI30,"")))</f>
        <v/>
      </c>
      <c r="AK30" s="157" t="str">
        <f>+IFERROR(INDEX($AG$2:AG$501,MATCH(ROW()-ROW($AK$1),$AF$2:$AF$501,0)),"")</f>
        <v/>
      </c>
      <c r="AL30" s="157" t="str">
        <f>+IFERROR(INDEX($AH$2:AH$501,MATCH(ROW()-ROW($AK$1),$AF$2:$AF$501,0)),"")</f>
        <v/>
      </c>
      <c r="AM30" s="1"/>
      <c r="AN30" s="286" t="str">
        <f>+IF(AS30="","",MAX(AN$1:AN29)+1)</f>
        <v/>
      </c>
      <c r="AO30" s="287" t="str">
        <f>IF(Malfunctions!D52="","",Malfunctions!B52)</f>
        <v/>
      </c>
      <c r="AP30" s="287" t="str">
        <f>IF(Malfunctions!D52="","",Malfunctions!C52)</f>
        <v/>
      </c>
      <c r="AQ30" s="287" t="str">
        <f t="shared" si="4"/>
        <v/>
      </c>
      <c r="AR30" s="287" t="str">
        <f t="shared" si="5"/>
        <v/>
      </c>
      <c r="AS30" s="286" t="str">
        <f>IF(AR30=" ","",(IF(COUNTIF(AR$2:AR30,AR30)=1,AR30,"")))</f>
        <v/>
      </c>
      <c r="AT30" s="288" t="str">
        <f>+IFERROR(INDEX($AO$2:AO$501,MATCH(ROW()-ROW($AS$1),$AN$2:$AN$501,0)),"")</f>
        <v/>
      </c>
      <c r="AU30" s="288" t="str">
        <f>+IFERROR(INDEX($AP$2:AP$501,MATCH(ROW()-ROW($AS$1),$AN$2:$AN$501,0)),"")</f>
        <v/>
      </c>
    </row>
    <row r="31" spans="1:47" ht="16.5" x14ac:dyDescent="0.45">
      <c r="A31" s="17" t="str">
        <f>+IF(B31="","",MAX(A$1:A30)+1)</f>
        <v/>
      </c>
      <c r="B31" s="17" t="str">
        <f>IF('Company Information'!B53="","",'Company Information'!B53)</f>
        <v/>
      </c>
      <c r="C31" s="158" t="str">
        <f t="shared" si="0"/>
        <v/>
      </c>
      <c r="D31" s="1"/>
      <c r="E31" s="17" t="s">
        <v>338</v>
      </c>
      <c r="F31" s="1"/>
      <c r="G31" s="17" t="str">
        <f>+IF(H31="","",MAX(G$1:G30)+1)</f>
        <v/>
      </c>
      <c r="H31" s="161" t="str">
        <f>+IF('Engine Information'!B53="","",'Engine Information'!B53)</f>
        <v/>
      </c>
      <c r="I31" s="161" t="str">
        <f>IF('Engine Information'!K53="","",'Engine Information'!K53)</f>
        <v/>
      </c>
      <c r="J31" s="161" t="str">
        <f>IF('Engine Information'!J53="","",'Engine Information'!J53)</f>
        <v/>
      </c>
      <c r="K31" s="158" t="str">
        <f>+IFERROR(INDEX($H$2:H$501,MATCH(ROW()-ROW($K$1),$G$2:$G$501,0)),"")</f>
        <v/>
      </c>
      <c r="L31" s="158" t="str">
        <f>+IFERROR(INDEX($I$2:I$501,MATCH(ROW()-ROW($K$1),$G$2:$G$501,0)),"")</f>
        <v/>
      </c>
      <c r="M31" s="158" t="str">
        <f>+IFERROR(INDEX($I$2:J$501,MATCH(ROW()-ROW($K$1),$G$2:$G$501,0)),"")</f>
        <v/>
      </c>
      <c r="N31" s="1"/>
      <c r="O31" s="1"/>
      <c r="P31" s="156" t="str">
        <f>+IF(T31="","",MAX(P$1:P30)+1)</f>
        <v/>
      </c>
      <c r="Q31" s="156" t="str">
        <f>IF('CMS Description'!B53="","",'CMS Description'!B53)</f>
        <v/>
      </c>
      <c r="R31" s="156" t="str">
        <f>IF('CMS Description'!C53="","",'CMS Description'!C53)</f>
        <v/>
      </c>
      <c r="S31" s="156" t="str">
        <f t="shared" si="1"/>
        <v xml:space="preserve"> </v>
      </c>
      <c r="T31" s="156" t="str">
        <f>IF(S31=" ","",(IF(COUNTIF(S$2:S31,S31)=1,S31,"")))</f>
        <v/>
      </c>
      <c r="U31" s="157" t="str">
        <f>+IFERROR(INDEX($Q$2:Q$501,MATCH(ROW()-ROW($U$1),$P$2:$P$501,0)),"")</f>
        <v/>
      </c>
      <c r="V31" s="157" t="str">
        <f>+IFERROR(INDEX($R$2:R$501,MATCH(ROW()-ROW($U$1),$P$2:$P$501,0)),"")</f>
        <v/>
      </c>
      <c r="W31" s="1"/>
      <c r="X31" s="156" t="str">
        <f>+IF(AB31="","",MAX(X$1:X30)+1)</f>
        <v/>
      </c>
      <c r="Y31" s="156" t="str">
        <f>IF('CMS Detail'!B53="","",'CMS Detail'!B53)</f>
        <v/>
      </c>
      <c r="Z31" s="156" t="str">
        <f>IF('CMS Detail'!C53="","",'CMS Detail'!C53)</f>
        <v/>
      </c>
      <c r="AA31" s="156" t="str">
        <f t="shared" si="2"/>
        <v xml:space="preserve"> </v>
      </c>
      <c r="AB31" s="156" t="str">
        <f>IF(AA31=" ","",(IF(COUNTIF(AA$2:AA31,AA31)=1,AA31,"")))</f>
        <v/>
      </c>
      <c r="AC31" s="157" t="str">
        <f>+IFERROR(INDEX($Y$2:Y$501,MATCH(ROW()-ROW($AC$1),$X$2:$X$501,0)),"")</f>
        <v/>
      </c>
      <c r="AD31" s="157" t="str">
        <f>+IFERROR(INDEX($Z$2:Z$501,MATCH(ROW()-ROW($AC$1),$X$2:$X$501,0)),"")</f>
        <v/>
      </c>
      <c r="AE31" s="1"/>
      <c r="AF31" s="156" t="str">
        <f>+IF(AJ31="","",MAX(AF$1:AF30)+1)</f>
        <v/>
      </c>
      <c r="AG31" s="156" t="str">
        <f>IF('CMS Detail'!J53="","",'CMS Detail'!J53)</f>
        <v/>
      </c>
      <c r="AH31" s="156" t="str">
        <f>IF('CMS Detail'!K53="","",'CMS Detail'!K53)</f>
        <v/>
      </c>
      <c r="AI31" s="156" t="str">
        <f t="shared" si="3"/>
        <v xml:space="preserve"> </v>
      </c>
      <c r="AJ31" s="156" t="str">
        <f>IF(AI31=" ","",(IF(COUNTIF(AI$2:AI31,AI31)=1,AI31,"")))</f>
        <v/>
      </c>
      <c r="AK31" s="157" t="str">
        <f>+IFERROR(INDEX($AG$2:AG$501,MATCH(ROW()-ROW($AK$1),$AF$2:$AF$501,0)),"")</f>
        <v/>
      </c>
      <c r="AL31" s="157" t="str">
        <f>+IFERROR(INDEX($AH$2:AH$501,MATCH(ROW()-ROW($AK$1),$AF$2:$AF$501,0)),"")</f>
        <v/>
      </c>
      <c r="AM31" s="1"/>
      <c r="AN31" s="286" t="str">
        <f>+IF(AS31="","",MAX(AN$1:AN30)+1)</f>
        <v/>
      </c>
      <c r="AO31" s="287" t="str">
        <f>IF(Malfunctions!D53="","",Malfunctions!B53)</f>
        <v/>
      </c>
      <c r="AP31" s="287" t="str">
        <f>IF(Malfunctions!D53="","",Malfunctions!C53)</f>
        <v/>
      </c>
      <c r="AQ31" s="287" t="str">
        <f t="shared" si="4"/>
        <v/>
      </c>
      <c r="AR31" s="287" t="str">
        <f t="shared" si="5"/>
        <v/>
      </c>
      <c r="AS31" s="286" t="str">
        <f>IF(AR31=" ","",(IF(COUNTIF(AR$2:AR31,AR31)=1,AR31,"")))</f>
        <v/>
      </c>
      <c r="AT31" s="288" t="str">
        <f>+IFERROR(INDEX($AO$2:AO$501,MATCH(ROW()-ROW($AS$1),$AN$2:$AN$501,0)),"")</f>
        <v/>
      </c>
      <c r="AU31" s="288" t="str">
        <f>+IFERROR(INDEX($AP$2:AP$501,MATCH(ROW()-ROW($AS$1),$AN$2:$AN$501,0)),"")</f>
        <v/>
      </c>
    </row>
    <row r="32" spans="1:47" ht="16.5" x14ac:dyDescent="0.45">
      <c r="A32" s="159" t="str">
        <f>+IF(B32="","",MAX(A$1:A31)+1)</f>
        <v/>
      </c>
      <c r="B32" s="159" t="str">
        <f>IF('Company Information'!B54="","",'Company Information'!B54)</f>
        <v/>
      </c>
      <c r="C32" s="160" t="str">
        <f t="shared" si="0"/>
        <v/>
      </c>
      <c r="D32" s="1"/>
      <c r="E32" s="159" t="s">
        <v>339</v>
      </c>
      <c r="F32" s="1"/>
      <c r="G32" s="159" t="str">
        <f>+IF(H32="","",MAX(G$1:G31)+1)</f>
        <v/>
      </c>
      <c r="H32" s="162" t="str">
        <f>+IF('Engine Information'!B54="","",'Engine Information'!B54)</f>
        <v/>
      </c>
      <c r="I32" s="162" t="str">
        <f>IF('Engine Information'!K54="","",'Engine Information'!K54)</f>
        <v/>
      </c>
      <c r="J32" s="162" t="str">
        <f>IF('Engine Information'!J54="","",'Engine Information'!J54)</f>
        <v/>
      </c>
      <c r="K32" s="160" t="str">
        <f>+IFERROR(INDEX($H$2:H$501,MATCH(ROW()-ROW($K$1),$G$2:$G$501,0)),"")</f>
        <v/>
      </c>
      <c r="L32" s="160" t="str">
        <f>+IFERROR(INDEX($I$2:I$501,MATCH(ROW()-ROW($K$1),$G$2:$G$501,0)),"")</f>
        <v/>
      </c>
      <c r="M32" s="160" t="str">
        <f>+IFERROR(INDEX($I$2:J$501,MATCH(ROW()-ROW($K$1),$G$2:$G$501,0)),"")</f>
        <v/>
      </c>
      <c r="N32" s="1"/>
      <c r="O32" s="1"/>
      <c r="P32" s="156" t="str">
        <f>+IF(T32="","",MAX(P$1:P31)+1)</f>
        <v/>
      </c>
      <c r="Q32" s="156" t="str">
        <f>IF('CMS Description'!B54="","",'CMS Description'!B54)</f>
        <v/>
      </c>
      <c r="R32" s="156" t="str">
        <f>IF('CMS Description'!C54="","",'CMS Description'!C54)</f>
        <v/>
      </c>
      <c r="S32" s="156" t="str">
        <f t="shared" si="1"/>
        <v xml:space="preserve"> </v>
      </c>
      <c r="T32" s="156" t="str">
        <f>IF(S32=" ","",(IF(COUNTIF(S$2:S32,S32)=1,S32,"")))</f>
        <v/>
      </c>
      <c r="U32" s="157" t="str">
        <f>+IFERROR(INDEX($Q$2:Q$501,MATCH(ROW()-ROW($U$1),$P$2:$P$501,0)),"")</f>
        <v/>
      </c>
      <c r="V32" s="157" t="str">
        <f>+IFERROR(INDEX($R$2:R$501,MATCH(ROW()-ROW($U$1),$P$2:$P$501,0)),"")</f>
        <v/>
      </c>
      <c r="W32" s="1"/>
      <c r="X32" s="156" t="str">
        <f>+IF(AB32="","",MAX(X$1:X31)+1)</f>
        <v/>
      </c>
      <c r="Y32" s="156" t="str">
        <f>IF('CMS Detail'!B54="","",'CMS Detail'!B54)</f>
        <v/>
      </c>
      <c r="Z32" s="156" t="str">
        <f>IF('CMS Detail'!C54="","",'CMS Detail'!C54)</f>
        <v/>
      </c>
      <c r="AA32" s="156" t="str">
        <f t="shared" si="2"/>
        <v xml:space="preserve"> </v>
      </c>
      <c r="AB32" s="156" t="str">
        <f>IF(AA32=" ","",(IF(COUNTIF(AA$2:AA32,AA32)=1,AA32,"")))</f>
        <v/>
      </c>
      <c r="AC32" s="157" t="str">
        <f>+IFERROR(INDEX($Y$2:Y$501,MATCH(ROW()-ROW($AC$1),$X$2:$X$501,0)),"")</f>
        <v/>
      </c>
      <c r="AD32" s="157" t="str">
        <f>+IFERROR(INDEX($Z$2:Z$501,MATCH(ROW()-ROW($AC$1),$X$2:$X$501,0)),"")</f>
        <v/>
      </c>
      <c r="AE32" s="1"/>
      <c r="AF32" s="156" t="str">
        <f>+IF(AJ32="","",MAX(AF$1:AF31)+1)</f>
        <v/>
      </c>
      <c r="AG32" s="156" t="str">
        <f>IF('CMS Detail'!J54="","",'CMS Detail'!J54)</f>
        <v/>
      </c>
      <c r="AH32" s="156" t="str">
        <f>IF('CMS Detail'!K54="","",'CMS Detail'!K54)</f>
        <v/>
      </c>
      <c r="AI32" s="156" t="str">
        <f t="shared" si="3"/>
        <v xml:space="preserve"> </v>
      </c>
      <c r="AJ32" s="156" t="str">
        <f>IF(AI32=" ","",(IF(COUNTIF(AI$2:AI32,AI32)=1,AI32,"")))</f>
        <v/>
      </c>
      <c r="AK32" s="157" t="str">
        <f>+IFERROR(INDEX($AG$2:AG$501,MATCH(ROW()-ROW($AK$1),$AF$2:$AF$501,0)),"")</f>
        <v/>
      </c>
      <c r="AL32" s="157" t="str">
        <f>+IFERROR(INDEX($AH$2:AH$501,MATCH(ROW()-ROW($AK$1),$AF$2:$AF$501,0)),"")</f>
        <v/>
      </c>
      <c r="AM32" s="1"/>
      <c r="AN32" s="286" t="str">
        <f>+IF(AS32="","",MAX(AN$1:AN31)+1)</f>
        <v/>
      </c>
      <c r="AO32" s="287" t="str">
        <f>IF(Malfunctions!D54="","",Malfunctions!B54)</f>
        <v/>
      </c>
      <c r="AP32" s="287" t="str">
        <f>IF(Malfunctions!D54="","",Malfunctions!C54)</f>
        <v/>
      </c>
      <c r="AQ32" s="287" t="str">
        <f t="shared" si="4"/>
        <v/>
      </c>
      <c r="AR32" s="287" t="str">
        <f t="shared" si="5"/>
        <v/>
      </c>
      <c r="AS32" s="286" t="str">
        <f>IF(AR32=" ","",(IF(COUNTIF(AR$2:AR32,AR32)=1,AR32,"")))</f>
        <v/>
      </c>
      <c r="AT32" s="288" t="str">
        <f>+IFERROR(INDEX($AO$2:AO$501,MATCH(ROW()-ROW($AS$1),$AN$2:$AN$501,0)),"")</f>
        <v/>
      </c>
      <c r="AU32" s="288" t="str">
        <f>+IFERROR(INDEX($AP$2:AP$501,MATCH(ROW()-ROW($AS$1),$AN$2:$AN$501,0)),"")</f>
        <v/>
      </c>
    </row>
    <row r="33" spans="1:47" ht="16.5" x14ac:dyDescent="0.45">
      <c r="A33" s="17" t="str">
        <f>+IF(B33="","",MAX(A$1:A32)+1)</f>
        <v/>
      </c>
      <c r="B33" s="17" t="str">
        <f>IF('Company Information'!B55="","",'Company Information'!B55)</f>
        <v/>
      </c>
      <c r="C33" s="158" t="str">
        <f t="shared" si="0"/>
        <v/>
      </c>
      <c r="D33" s="1"/>
      <c r="E33" s="17" t="s">
        <v>340</v>
      </c>
      <c r="F33" s="1"/>
      <c r="G33" s="17" t="str">
        <f>+IF(H33="","",MAX(G$1:G32)+1)</f>
        <v/>
      </c>
      <c r="H33" s="161" t="str">
        <f>+IF('Engine Information'!B55="","",'Engine Information'!B55)</f>
        <v/>
      </c>
      <c r="I33" s="161" t="str">
        <f>IF('Engine Information'!K55="","",'Engine Information'!K55)</f>
        <v/>
      </c>
      <c r="J33" s="161" t="str">
        <f>IF('Engine Information'!J55="","",'Engine Information'!J55)</f>
        <v/>
      </c>
      <c r="K33" s="158" t="str">
        <f>+IFERROR(INDEX($H$2:H$501,MATCH(ROW()-ROW($K$1),$G$2:$G$501,0)),"")</f>
        <v/>
      </c>
      <c r="L33" s="158" t="str">
        <f>+IFERROR(INDEX($I$2:I$501,MATCH(ROW()-ROW($K$1),$G$2:$G$501,0)),"")</f>
        <v/>
      </c>
      <c r="M33" s="158" t="str">
        <f>+IFERROR(INDEX($I$2:J$501,MATCH(ROW()-ROW($K$1),$G$2:$G$501,0)),"")</f>
        <v/>
      </c>
      <c r="N33" s="1"/>
      <c r="O33" s="1"/>
      <c r="P33" s="156" t="str">
        <f>+IF(T33="","",MAX(P$1:P32)+1)</f>
        <v/>
      </c>
      <c r="Q33" s="156" t="str">
        <f>IF('CMS Description'!B55="","",'CMS Description'!B55)</f>
        <v/>
      </c>
      <c r="R33" s="156" t="str">
        <f>IF('CMS Description'!C55="","",'CMS Description'!C55)</f>
        <v/>
      </c>
      <c r="S33" s="156" t="str">
        <f t="shared" si="1"/>
        <v xml:space="preserve"> </v>
      </c>
      <c r="T33" s="156" t="str">
        <f>IF(S33=" ","",(IF(COUNTIF(S$2:S33,S33)=1,S33,"")))</f>
        <v/>
      </c>
      <c r="U33" s="157" t="str">
        <f>+IFERROR(INDEX($Q$2:Q$501,MATCH(ROW()-ROW($U$1),$P$2:$P$501,0)),"")</f>
        <v/>
      </c>
      <c r="V33" s="157" t="str">
        <f>+IFERROR(INDEX($R$2:R$501,MATCH(ROW()-ROW($U$1),$P$2:$P$501,0)),"")</f>
        <v/>
      </c>
      <c r="W33" s="1"/>
      <c r="X33" s="156" t="str">
        <f>+IF(AB33="","",MAX(X$1:X32)+1)</f>
        <v/>
      </c>
      <c r="Y33" s="156" t="str">
        <f>IF('CMS Detail'!B55="","",'CMS Detail'!B55)</f>
        <v/>
      </c>
      <c r="Z33" s="156" t="str">
        <f>IF('CMS Detail'!C55="","",'CMS Detail'!C55)</f>
        <v/>
      </c>
      <c r="AA33" s="156" t="str">
        <f t="shared" si="2"/>
        <v xml:space="preserve"> </v>
      </c>
      <c r="AB33" s="156" t="str">
        <f>IF(AA33=" ","",(IF(COUNTIF(AA$2:AA33,AA33)=1,AA33,"")))</f>
        <v/>
      </c>
      <c r="AC33" s="157" t="str">
        <f>+IFERROR(INDEX($Y$2:Y$501,MATCH(ROW()-ROW($AC$1),$X$2:$X$501,0)),"")</f>
        <v/>
      </c>
      <c r="AD33" s="157" t="str">
        <f>+IFERROR(INDEX($Z$2:Z$501,MATCH(ROW()-ROW($AC$1),$X$2:$X$501,0)),"")</f>
        <v/>
      </c>
      <c r="AE33" s="1"/>
      <c r="AF33" s="156" t="str">
        <f>+IF(AJ33="","",MAX(AF$1:AF32)+1)</f>
        <v/>
      </c>
      <c r="AG33" s="156" t="str">
        <f>IF('CMS Detail'!J55="","",'CMS Detail'!J55)</f>
        <v/>
      </c>
      <c r="AH33" s="156" t="str">
        <f>IF('CMS Detail'!K55="","",'CMS Detail'!K55)</f>
        <v/>
      </c>
      <c r="AI33" s="156" t="str">
        <f t="shared" si="3"/>
        <v xml:space="preserve"> </v>
      </c>
      <c r="AJ33" s="156" t="str">
        <f>IF(AI33=" ","",(IF(COUNTIF(AI$2:AI33,AI33)=1,AI33,"")))</f>
        <v/>
      </c>
      <c r="AK33" s="157" t="str">
        <f>+IFERROR(INDEX($AG$2:AG$501,MATCH(ROW()-ROW($AK$1),$AF$2:$AF$501,0)),"")</f>
        <v/>
      </c>
      <c r="AL33" s="157" t="str">
        <f>+IFERROR(INDEX($AH$2:AH$501,MATCH(ROW()-ROW($AK$1),$AF$2:$AF$501,0)),"")</f>
        <v/>
      </c>
      <c r="AM33" s="1"/>
      <c r="AN33" s="286" t="str">
        <f>+IF(AS33="","",MAX(AN$1:AN32)+1)</f>
        <v/>
      </c>
      <c r="AO33" s="287" t="str">
        <f>IF(Malfunctions!D55="","",Malfunctions!B55)</f>
        <v/>
      </c>
      <c r="AP33" s="287" t="str">
        <f>IF(Malfunctions!D55="","",Malfunctions!C55)</f>
        <v/>
      </c>
      <c r="AQ33" s="287" t="str">
        <f t="shared" si="4"/>
        <v/>
      </c>
      <c r="AR33" s="287" t="str">
        <f t="shared" si="5"/>
        <v/>
      </c>
      <c r="AS33" s="286" t="str">
        <f>IF(AR33=" ","",(IF(COUNTIF(AR$2:AR33,AR33)=1,AR33,"")))</f>
        <v/>
      </c>
      <c r="AT33" s="288" t="str">
        <f>+IFERROR(INDEX($AO$2:AO$501,MATCH(ROW()-ROW($AS$1),$AN$2:$AN$501,0)),"")</f>
        <v/>
      </c>
      <c r="AU33" s="288" t="str">
        <f>+IFERROR(INDEX($AP$2:AP$501,MATCH(ROW()-ROW($AS$1),$AN$2:$AN$501,0)),"")</f>
        <v/>
      </c>
    </row>
    <row r="34" spans="1:47" ht="16.5" x14ac:dyDescent="0.45">
      <c r="A34" s="159" t="str">
        <f>+IF(B34="","",MAX(A$1:A33)+1)</f>
        <v/>
      </c>
      <c r="B34" s="159" t="str">
        <f>IF('Company Information'!B56="","",'Company Information'!B56)</f>
        <v/>
      </c>
      <c r="C34" s="160" t="str">
        <f t="shared" ref="C34:C65" si="6">+IFERROR(INDEX($B$2:$B$201,MATCH(ROW()-ROW($C$1),$A$2:$A$201,0)),"")</f>
        <v/>
      </c>
      <c r="D34" s="1"/>
      <c r="E34" s="159" t="s">
        <v>341</v>
      </c>
      <c r="F34" s="1"/>
      <c r="G34" s="159" t="str">
        <f>+IF(H34="","",MAX(G$1:G33)+1)</f>
        <v/>
      </c>
      <c r="H34" s="162" t="str">
        <f>+IF('Engine Information'!B56="","",'Engine Information'!B56)</f>
        <v/>
      </c>
      <c r="I34" s="162" t="str">
        <f>IF('Engine Information'!K56="","",'Engine Information'!K56)</f>
        <v/>
      </c>
      <c r="J34" s="162" t="str">
        <f>IF('Engine Information'!J56="","",'Engine Information'!J56)</f>
        <v/>
      </c>
      <c r="K34" s="160" t="str">
        <f>+IFERROR(INDEX($H$2:H$501,MATCH(ROW()-ROW($K$1),$G$2:$G$501,0)),"")</f>
        <v/>
      </c>
      <c r="L34" s="160" t="str">
        <f>+IFERROR(INDEX($I$2:I$501,MATCH(ROW()-ROW($K$1),$G$2:$G$501,0)),"")</f>
        <v/>
      </c>
      <c r="M34" s="160" t="str">
        <f>+IFERROR(INDEX($I$2:J$501,MATCH(ROW()-ROW($K$1),$G$2:$G$501,0)),"")</f>
        <v/>
      </c>
      <c r="N34" s="1"/>
      <c r="O34" s="1"/>
      <c r="P34" s="156" t="str">
        <f>+IF(T34="","",MAX(P$1:P33)+1)</f>
        <v/>
      </c>
      <c r="Q34" s="156" t="str">
        <f>IF('CMS Description'!B56="","",'CMS Description'!B56)</f>
        <v/>
      </c>
      <c r="R34" s="156" t="str">
        <f>IF('CMS Description'!C56="","",'CMS Description'!C56)</f>
        <v/>
      </c>
      <c r="S34" s="156" t="str">
        <f t="shared" si="1"/>
        <v xml:space="preserve"> </v>
      </c>
      <c r="T34" s="156" t="str">
        <f>IF(S34=" ","",(IF(COUNTIF(S$2:S34,S34)=1,S34,"")))</f>
        <v/>
      </c>
      <c r="U34" s="157" t="str">
        <f>+IFERROR(INDEX($Q$2:Q$501,MATCH(ROW()-ROW($U$1),$P$2:$P$501,0)),"")</f>
        <v/>
      </c>
      <c r="V34" s="157" t="str">
        <f>+IFERROR(INDEX($R$2:R$501,MATCH(ROW()-ROW($U$1),$P$2:$P$501,0)),"")</f>
        <v/>
      </c>
      <c r="W34" s="1"/>
      <c r="X34" s="156" t="str">
        <f>+IF(AB34="","",MAX(X$1:X33)+1)</f>
        <v/>
      </c>
      <c r="Y34" s="156" t="str">
        <f>IF('CMS Detail'!B56="","",'CMS Detail'!B56)</f>
        <v/>
      </c>
      <c r="Z34" s="156" t="str">
        <f>IF('CMS Detail'!C56="","",'CMS Detail'!C56)</f>
        <v/>
      </c>
      <c r="AA34" s="156" t="str">
        <f t="shared" si="2"/>
        <v xml:space="preserve"> </v>
      </c>
      <c r="AB34" s="156" t="str">
        <f>IF(AA34=" ","",(IF(COUNTIF(AA$2:AA34,AA34)=1,AA34,"")))</f>
        <v/>
      </c>
      <c r="AC34" s="157" t="str">
        <f>+IFERROR(INDEX($Y$2:Y$501,MATCH(ROW()-ROW($AC$1),$X$2:$X$501,0)),"")</f>
        <v/>
      </c>
      <c r="AD34" s="157" t="str">
        <f>+IFERROR(INDEX($Z$2:Z$501,MATCH(ROW()-ROW($AC$1),$X$2:$X$501,0)),"")</f>
        <v/>
      </c>
      <c r="AE34" s="1"/>
      <c r="AF34" s="156" t="str">
        <f>+IF(AJ34="","",MAX(AF$1:AF33)+1)</f>
        <v/>
      </c>
      <c r="AG34" s="156" t="str">
        <f>IF('CMS Detail'!J56="","",'CMS Detail'!J56)</f>
        <v/>
      </c>
      <c r="AH34" s="156" t="str">
        <f>IF('CMS Detail'!K56="","",'CMS Detail'!K56)</f>
        <v/>
      </c>
      <c r="AI34" s="156" t="str">
        <f t="shared" si="3"/>
        <v xml:space="preserve"> </v>
      </c>
      <c r="AJ34" s="156" t="str">
        <f>IF(AI34=" ","",(IF(COUNTIF(AI$2:AI34,AI34)=1,AI34,"")))</f>
        <v/>
      </c>
      <c r="AK34" s="157" t="str">
        <f>+IFERROR(INDEX($AG$2:AG$501,MATCH(ROW()-ROW($AK$1),$AF$2:$AF$501,0)),"")</f>
        <v/>
      </c>
      <c r="AL34" s="157" t="str">
        <f>+IFERROR(INDEX($AH$2:AH$501,MATCH(ROW()-ROW($AK$1),$AF$2:$AF$501,0)),"")</f>
        <v/>
      </c>
      <c r="AM34" s="1"/>
      <c r="AN34" s="286" t="str">
        <f>+IF(AS34="","",MAX(AN$1:AN33)+1)</f>
        <v/>
      </c>
      <c r="AO34" s="287" t="str">
        <f>IF(Malfunctions!D56="","",Malfunctions!B56)</f>
        <v/>
      </c>
      <c r="AP34" s="287" t="str">
        <f>IF(Malfunctions!D56="","",Malfunctions!C56)</f>
        <v/>
      </c>
      <c r="AQ34" s="287" t="str">
        <f t="shared" si="4"/>
        <v/>
      </c>
      <c r="AR34" s="287" t="str">
        <f t="shared" si="5"/>
        <v/>
      </c>
      <c r="AS34" s="286" t="str">
        <f>IF(AR34=" ","",(IF(COUNTIF(AR$2:AR34,AR34)=1,AR34,"")))</f>
        <v/>
      </c>
      <c r="AT34" s="288" t="str">
        <f>+IFERROR(INDEX($AO$2:AO$501,MATCH(ROW()-ROW($AS$1),$AN$2:$AN$501,0)),"")</f>
        <v/>
      </c>
      <c r="AU34" s="288" t="str">
        <f>+IFERROR(INDEX($AP$2:AP$501,MATCH(ROW()-ROW($AS$1),$AN$2:$AN$501,0)),"")</f>
        <v/>
      </c>
    </row>
    <row r="35" spans="1:47" ht="16.5" x14ac:dyDescent="0.45">
      <c r="A35" s="17" t="str">
        <f>+IF(B35="","",MAX(A$1:A34)+1)</f>
        <v/>
      </c>
      <c r="B35" s="17" t="str">
        <f>IF('Company Information'!B57="","",'Company Information'!B57)</f>
        <v/>
      </c>
      <c r="C35" s="158" t="str">
        <f t="shared" si="6"/>
        <v/>
      </c>
      <c r="D35" s="1"/>
      <c r="E35" s="17" t="s">
        <v>342</v>
      </c>
      <c r="F35" s="1"/>
      <c r="G35" s="17" t="str">
        <f>+IF(H35="","",MAX(G$1:G34)+1)</f>
        <v/>
      </c>
      <c r="H35" s="161" t="str">
        <f>+IF('Engine Information'!B57="","",'Engine Information'!B57)</f>
        <v/>
      </c>
      <c r="I35" s="161" t="str">
        <f>IF('Engine Information'!K57="","",'Engine Information'!K57)</f>
        <v/>
      </c>
      <c r="J35" s="161" t="str">
        <f>IF('Engine Information'!J57="","",'Engine Information'!J57)</f>
        <v/>
      </c>
      <c r="K35" s="158" t="str">
        <f>+IFERROR(INDEX($H$2:H$501,MATCH(ROW()-ROW($K$1),$G$2:$G$501,0)),"")</f>
        <v/>
      </c>
      <c r="L35" s="158" t="str">
        <f>+IFERROR(INDEX($I$2:I$501,MATCH(ROW()-ROW($K$1),$G$2:$G$501,0)),"")</f>
        <v/>
      </c>
      <c r="M35" s="158" t="str">
        <f>+IFERROR(INDEX($I$2:J$501,MATCH(ROW()-ROW($K$1),$G$2:$G$501,0)),"")</f>
        <v/>
      </c>
      <c r="N35" s="1"/>
      <c r="O35" s="1"/>
      <c r="P35" s="156" t="str">
        <f>+IF(T35="","",MAX(P$1:P34)+1)</f>
        <v/>
      </c>
      <c r="Q35" s="156" t="str">
        <f>IF('CMS Description'!B57="","",'CMS Description'!B57)</f>
        <v/>
      </c>
      <c r="R35" s="156" t="str">
        <f>IF('CMS Description'!C57="","",'CMS Description'!C57)</f>
        <v/>
      </c>
      <c r="S35" s="156" t="str">
        <f t="shared" si="1"/>
        <v xml:space="preserve"> </v>
      </c>
      <c r="T35" s="156" t="str">
        <f>IF(S35=" ","",(IF(COUNTIF(S$2:S35,S35)=1,S35,"")))</f>
        <v/>
      </c>
      <c r="U35" s="157" t="str">
        <f>+IFERROR(INDEX($Q$2:Q$501,MATCH(ROW()-ROW($U$1),$P$2:$P$501,0)),"")</f>
        <v/>
      </c>
      <c r="V35" s="157" t="str">
        <f>+IFERROR(INDEX($R$2:R$501,MATCH(ROW()-ROW($U$1),$P$2:$P$501,0)),"")</f>
        <v/>
      </c>
      <c r="W35" s="1"/>
      <c r="X35" s="156" t="str">
        <f>+IF(AB35="","",MAX(X$1:X34)+1)</f>
        <v/>
      </c>
      <c r="Y35" s="156" t="str">
        <f>IF('CMS Detail'!B57="","",'CMS Detail'!B57)</f>
        <v/>
      </c>
      <c r="Z35" s="156" t="str">
        <f>IF('CMS Detail'!C57="","",'CMS Detail'!C57)</f>
        <v/>
      </c>
      <c r="AA35" s="156" t="str">
        <f t="shared" si="2"/>
        <v xml:space="preserve"> </v>
      </c>
      <c r="AB35" s="156" t="str">
        <f>IF(AA35=" ","",(IF(COUNTIF(AA$2:AA35,AA35)=1,AA35,"")))</f>
        <v/>
      </c>
      <c r="AC35" s="157" t="str">
        <f>+IFERROR(INDEX($Y$2:Y$501,MATCH(ROW()-ROW($AC$1),$X$2:$X$501,0)),"")</f>
        <v/>
      </c>
      <c r="AD35" s="157" t="str">
        <f>+IFERROR(INDEX($Z$2:Z$501,MATCH(ROW()-ROW($AC$1),$X$2:$X$501,0)),"")</f>
        <v/>
      </c>
      <c r="AE35" s="1"/>
      <c r="AF35" s="156" t="str">
        <f>+IF(AJ35="","",MAX(AF$1:AF34)+1)</f>
        <v/>
      </c>
      <c r="AG35" s="156" t="str">
        <f>IF('CMS Detail'!J57="","",'CMS Detail'!J57)</f>
        <v/>
      </c>
      <c r="AH35" s="156" t="str">
        <f>IF('CMS Detail'!K57="","",'CMS Detail'!K57)</f>
        <v/>
      </c>
      <c r="AI35" s="156" t="str">
        <f t="shared" si="3"/>
        <v xml:space="preserve"> </v>
      </c>
      <c r="AJ35" s="156" t="str">
        <f>IF(AI35=" ","",(IF(COUNTIF(AI$2:AI35,AI35)=1,AI35,"")))</f>
        <v/>
      </c>
      <c r="AK35" s="157" t="str">
        <f>+IFERROR(INDEX($AG$2:AG$501,MATCH(ROW()-ROW($AK$1),$AF$2:$AF$501,0)),"")</f>
        <v/>
      </c>
      <c r="AL35" s="157" t="str">
        <f>+IFERROR(INDEX($AH$2:AH$501,MATCH(ROW()-ROW($AK$1),$AF$2:$AF$501,0)),"")</f>
        <v/>
      </c>
      <c r="AM35" s="1"/>
      <c r="AN35" s="286" t="str">
        <f>+IF(AS35="","",MAX(AN$1:AN34)+1)</f>
        <v/>
      </c>
      <c r="AO35" s="287" t="str">
        <f>IF(Malfunctions!D57="","",Malfunctions!B57)</f>
        <v/>
      </c>
      <c r="AP35" s="287" t="str">
        <f>IF(Malfunctions!D57="","",Malfunctions!C57)</f>
        <v/>
      </c>
      <c r="AQ35" s="287" t="str">
        <f t="shared" si="4"/>
        <v/>
      </c>
      <c r="AR35" s="287" t="str">
        <f t="shared" si="5"/>
        <v/>
      </c>
      <c r="AS35" s="286" t="str">
        <f>IF(AR35=" ","",(IF(COUNTIF(AR$2:AR35,AR35)=1,AR35,"")))</f>
        <v/>
      </c>
      <c r="AT35" s="288" t="str">
        <f>+IFERROR(INDEX($AO$2:AO$501,MATCH(ROW()-ROW($AS$1),$AN$2:$AN$501,0)),"")</f>
        <v/>
      </c>
      <c r="AU35" s="288" t="str">
        <f>+IFERROR(INDEX($AP$2:AP$501,MATCH(ROW()-ROW($AS$1),$AN$2:$AN$501,0)),"")</f>
        <v/>
      </c>
    </row>
    <row r="36" spans="1:47" ht="16.5" x14ac:dyDescent="0.45">
      <c r="A36" s="159" t="str">
        <f>+IF(B36="","",MAX(A$1:A35)+1)</f>
        <v/>
      </c>
      <c r="B36" s="159" t="str">
        <f>IF('Company Information'!B58="","",'Company Information'!B58)</f>
        <v/>
      </c>
      <c r="C36" s="160" t="str">
        <f t="shared" si="6"/>
        <v/>
      </c>
      <c r="D36" s="1"/>
      <c r="E36" s="159" t="s">
        <v>343</v>
      </c>
      <c r="F36" s="1"/>
      <c r="G36" s="159" t="str">
        <f>+IF(H36="","",MAX(G$1:G35)+1)</f>
        <v/>
      </c>
      <c r="H36" s="162" t="str">
        <f>+IF('Engine Information'!B58="","",'Engine Information'!B58)</f>
        <v/>
      </c>
      <c r="I36" s="162" t="str">
        <f>IF('Engine Information'!K58="","",'Engine Information'!K58)</f>
        <v/>
      </c>
      <c r="J36" s="162" t="str">
        <f>IF('Engine Information'!J58="","",'Engine Information'!J58)</f>
        <v/>
      </c>
      <c r="K36" s="160" t="str">
        <f>+IFERROR(INDEX($H$2:H$501,MATCH(ROW()-ROW($K$1),$G$2:$G$501,0)),"")</f>
        <v/>
      </c>
      <c r="L36" s="160" t="str">
        <f>+IFERROR(INDEX($I$2:I$501,MATCH(ROW()-ROW($K$1),$G$2:$G$501,0)),"")</f>
        <v/>
      </c>
      <c r="M36" s="160" t="str">
        <f>+IFERROR(INDEX($I$2:J$501,MATCH(ROW()-ROW($K$1),$G$2:$G$501,0)),"")</f>
        <v/>
      </c>
      <c r="N36" s="1"/>
      <c r="O36" s="1"/>
      <c r="P36" s="156" t="str">
        <f>+IF(T36="","",MAX(P$1:P35)+1)</f>
        <v/>
      </c>
      <c r="Q36" s="156" t="str">
        <f>IF('CMS Description'!B58="","",'CMS Description'!B58)</f>
        <v/>
      </c>
      <c r="R36" s="156" t="str">
        <f>IF('CMS Description'!C58="","",'CMS Description'!C58)</f>
        <v/>
      </c>
      <c r="S36" s="156" t="str">
        <f t="shared" si="1"/>
        <v xml:space="preserve"> </v>
      </c>
      <c r="T36" s="156" t="str">
        <f>IF(S36=" ","",(IF(COUNTIF(S$2:S36,S36)=1,S36,"")))</f>
        <v/>
      </c>
      <c r="U36" s="157" t="str">
        <f>+IFERROR(INDEX($Q$2:Q$501,MATCH(ROW()-ROW($U$1),$P$2:$P$501,0)),"")</f>
        <v/>
      </c>
      <c r="V36" s="157" t="str">
        <f>+IFERROR(INDEX($R$2:R$501,MATCH(ROW()-ROW($U$1),$P$2:$P$501,0)),"")</f>
        <v/>
      </c>
      <c r="W36" s="1"/>
      <c r="X36" s="156" t="str">
        <f>+IF(AB36="","",MAX(X$1:X35)+1)</f>
        <v/>
      </c>
      <c r="Y36" s="156" t="str">
        <f>IF('CMS Detail'!B58="","",'CMS Detail'!B58)</f>
        <v/>
      </c>
      <c r="Z36" s="156" t="str">
        <f>IF('CMS Detail'!C58="","",'CMS Detail'!C58)</f>
        <v/>
      </c>
      <c r="AA36" s="156" t="str">
        <f t="shared" si="2"/>
        <v xml:space="preserve"> </v>
      </c>
      <c r="AB36" s="156" t="str">
        <f>IF(AA36=" ","",(IF(COUNTIF(AA$2:AA36,AA36)=1,AA36,"")))</f>
        <v/>
      </c>
      <c r="AC36" s="157" t="str">
        <f>+IFERROR(INDEX($Y$2:Y$501,MATCH(ROW()-ROW($AC$1),$X$2:$X$501,0)),"")</f>
        <v/>
      </c>
      <c r="AD36" s="157" t="str">
        <f>+IFERROR(INDEX($Z$2:Z$501,MATCH(ROW()-ROW($AC$1),$X$2:$X$501,0)),"")</f>
        <v/>
      </c>
      <c r="AE36" s="1"/>
      <c r="AF36" s="156" t="str">
        <f>+IF(AJ36="","",MAX(AF$1:AF35)+1)</f>
        <v/>
      </c>
      <c r="AG36" s="156" t="str">
        <f>IF('CMS Detail'!J58="","",'CMS Detail'!J58)</f>
        <v/>
      </c>
      <c r="AH36" s="156" t="str">
        <f>IF('CMS Detail'!K58="","",'CMS Detail'!K58)</f>
        <v/>
      </c>
      <c r="AI36" s="156" t="str">
        <f t="shared" si="3"/>
        <v xml:space="preserve"> </v>
      </c>
      <c r="AJ36" s="156" t="str">
        <f>IF(AI36=" ","",(IF(COUNTIF(AI$2:AI36,AI36)=1,AI36,"")))</f>
        <v/>
      </c>
      <c r="AK36" s="157" t="str">
        <f>+IFERROR(INDEX($AG$2:AG$501,MATCH(ROW()-ROW($AK$1),$AF$2:$AF$501,0)),"")</f>
        <v/>
      </c>
      <c r="AL36" s="157" t="str">
        <f>+IFERROR(INDEX($AH$2:AH$501,MATCH(ROW()-ROW($AK$1),$AF$2:$AF$501,0)),"")</f>
        <v/>
      </c>
      <c r="AM36" s="1"/>
      <c r="AN36" s="286" t="str">
        <f>+IF(AS36="","",MAX(AN$1:AN35)+1)</f>
        <v/>
      </c>
      <c r="AO36" s="287" t="str">
        <f>IF(Malfunctions!D58="","",Malfunctions!B58)</f>
        <v/>
      </c>
      <c r="AP36" s="287" t="str">
        <f>IF(Malfunctions!D58="","",Malfunctions!C58)</f>
        <v/>
      </c>
      <c r="AQ36" s="287" t="str">
        <f t="shared" si="4"/>
        <v/>
      </c>
      <c r="AR36" s="287" t="str">
        <f t="shared" si="5"/>
        <v/>
      </c>
      <c r="AS36" s="286" t="str">
        <f>IF(AR36=" ","",(IF(COUNTIF(AR$2:AR36,AR36)=1,AR36,"")))</f>
        <v/>
      </c>
      <c r="AT36" s="288" t="str">
        <f>+IFERROR(INDEX($AO$2:AO$501,MATCH(ROW()-ROW($AS$1),$AN$2:$AN$501,0)),"")</f>
        <v/>
      </c>
      <c r="AU36" s="288" t="str">
        <f>+IFERROR(INDEX($AP$2:AP$501,MATCH(ROW()-ROW($AS$1),$AN$2:$AN$501,0)),"")</f>
        <v/>
      </c>
    </row>
    <row r="37" spans="1:47" ht="16.5" x14ac:dyDescent="0.45">
      <c r="A37" s="17" t="str">
        <f>+IF(B37="","",MAX(A$1:A36)+1)</f>
        <v/>
      </c>
      <c r="B37" s="17" t="str">
        <f>IF('Company Information'!B59="","",'Company Information'!B59)</f>
        <v/>
      </c>
      <c r="C37" s="158" t="str">
        <f t="shared" si="6"/>
        <v/>
      </c>
      <c r="D37" s="1"/>
      <c r="E37" s="17" t="s">
        <v>344</v>
      </c>
      <c r="F37" s="1"/>
      <c r="G37" s="17" t="str">
        <f>+IF(H37="","",MAX(G$1:G36)+1)</f>
        <v/>
      </c>
      <c r="H37" s="161" t="str">
        <f>+IF('Engine Information'!B59="","",'Engine Information'!B59)</f>
        <v/>
      </c>
      <c r="I37" s="161" t="str">
        <f>IF('Engine Information'!K59="","",'Engine Information'!K59)</f>
        <v/>
      </c>
      <c r="J37" s="161" t="str">
        <f>IF('Engine Information'!J59="","",'Engine Information'!J59)</f>
        <v/>
      </c>
      <c r="K37" s="158" t="str">
        <f>+IFERROR(INDEX($H$2:H$501,MATCH(ROW()-ROW($K$1),$G$2:$G$501,0)),"")</f>
        <v/>
      </c>
      <c r="L37" s="158" t="str">
        <f>+IFERROR(INDEX($I$2:I$501,MATCH(ROW()-ROW($K$1),$G$2:$G$501,0)),"")</f>
        <v/>
      </c>
      <c r="M37" s="158" t="str">
        <f>+IFERROR(INDEX($I$2:J$501,MATCH(ROW()-ROW($K$1),$G$2:$G$501,0)),"")</f>
        <v/>
      </c>
      <c r="N37" s="1"/>
      <c r="O37" s="1"/>
      <c r="P37" s="156" t="str">
        <f>+IF(T37="","",MAX(P$1:P36)+1)</f>
        <v/>
      </c>
      <c r="Q37" s="156" t="str">
        <f>IF('CMS Description'!B59="","",'CMS Description'!B59)</f>
        <v/>
      </c>
      <c r="R37" s="156" t="str">
        <f>IF('CMS Description'!C59="","",'CMS Description'!C59)</f>
        <v/>
      </c>
      <c r="S37" s="156" t="str">
        <f t="shared" si="1"/>
        <v xml:space="preserve"> </v>
      </c>
      <c r="T37" s="156" t="str">
        <f>IF(S37=" ","",(IF(COUNTIF(S$2:S37,S37)=1,S37,"")))</f>
        <v/>
      </c>
      <c r="U37" s="157" t="str">
        <f>+IFERROR(INDEX($Q$2:Q$501,MATCH(ROW()-ROW($U$1),$P$2:$P$501,0)),"")</f>
        <v/>
      </c>
      <c r="V37" s="157" t="str">
        <f>+IFERROR(INDEX($R$2:R$501,MATCH(ROW()-ROW($U$1),$P$2:$P$501,0)),"")</f>
        <v/>
      </c>
      <c r="W37" s="1"/>
      <c r="X37" s="156" t="str">
        <f>+IF(AB37="","",MAX(X$1:X36)+1)</f>
        <v/>
      </c>
      <c r="Y37" s="156" t="str">
        <f>IF('CMS Detail'!B59="","",'CMS Detail'!B59)</f>
        <v/>
      </c>
      <c r="Z37" s="156" t="str">
        <f>IF('CMS Detail'!C59="","",'CMS Detail'!C59)</f>
        <v/>
      </c>
      <c r="AA37" s="156" t="str">
        <f t="shared" si="2"/>
        <v xml:space="preserve"> </v>
      </c>
      <c r="AB37" s="156" t="str">
        <f>IF(AA37=" ","",(IF(COUNTIF(AA$2:AA37,AA37)=1,AA37,"")))</f>
        <v/>
      </c>
      <c r="AC37" s="157" t="str">
        <f>+IFERROR(INDEX($Y$2:Y$501,MATCH(ROW()-ROW($AC$1),$X$2:$X$501,0)),"")</f>
        <v/>
      </c>
      <c r="AD37" s="157" t="str">
        <f>+IFERROR(INDEX($Z$2:Z$501,MATCH(ROW()-ROW($AC$1),$X$2:$X$501,0)),"")</f>
        <v/>
      </c>
      <c r="AE37" s="1"/>
      <c r="AF37" s="156" t="str">
        <f>+IF(AJ37="","",MAX(AF$1:AF36)+1)</f>
        <v/>
      </c>
      <c r="AG37" s="156" t="str">
        <f>IF('CMS Detail'!J59="","",'CMS Detail'!J59)</f>
        <v/>
      </c>
      <c r="AH37" s="156" t="str">
        <f>IF('CMS Detail'!K59="","",'CMS Detail'!K59)</f>
        <v/>
      </c>
      <c r="AI37" s="156" t="str">
        <f t="shared" si="3"/>
        <v xml:space="preserve"> </v>
      </c>
      <c r="AJ37" s="156" t="str">
        <f>IF(AI37=" ","",(IF(COUNTIF(AI$2:AI37,AI37)=1,AI37,"")))</f>
        <v/>
      </c>
      <c r="AK37" s="157" t="str">
        <f>+IFERROR(INDEX($AG$2:AG$501,MATCH(ROW()-ROW($AK$1),$AF$2:$AF$501,0)),"")</f>
        <v/>
      </c>
      <c r="AL37" s="157" t="str">
        <f>+IFERROR(INDEX($AH$2:AH$501,MATCH(ROW()-ROW($AK$1),$AF$2:$AF$501,0)),"")</f>
        <v/>
      </c>
      <c r="AM37" s="1"/>
      <c r="AN37" s="286" t="str">
        <f>+IF(AS37="","",MAX(AN$1:AN36)+1)</f>
        <v/>
      </c>
      <c r="AO37" s="287" t="str">
        <f>IF(Malfunctions!D59="","",Malfunctions!B59)</f>
        <v/>
      </c>
      <c r="AP37" s="287" t="str">
        <f>IF(Malfunctions!D59="","",Malfunctions!C59)</f>
        <v/>
      </c>
      <c r="AQ37" s="287" t="str">
        <f t="shared" si="4"/>
        <v/>
      </c>
      <c r="AR37" s="287" t="str">
        <f t="shared" si="5"/>
        <v/>
      </c>
      <c r="AS37" s="286" t="str">
        <f>IF(AR37=" ","",(IF(COUNTIF(AR$2:AR37,AR37)=1,AR37,"")))</f>
        <v/>
      </c>
      <c r="AT37" s="288" t="str">
        <f>+IFERROR(INDEX($AO$2:AO$501,MATCH(ROW()-ROW($AS$1),$AN$2:$AN$501,0)),"")</f>
        <v/>
      </c>
      <c r="AU37" s="288" t="str">
        <f>+IFERROR(INDEX($AP$2:AP$501,MATCH(ROW()-ROW($AS$1),$AN$2:$AN$501,0)),"")</f>
        <v/>
      </c>
    </row>
    <row r="38" spans="1:47" ht="16.5" x14ac:dyDescent="0.45">
      <c r="A38" s="159" t="str">
        <f>+IF(B38="","",MAX(A$1:A37)+1)</f>
        <v/>
      </c>
      <c r="B38" s="159" t="str">
        <f>IF('Company Information'!B60="","",'Company Information'!B60)</f>
        <v/>
      </c>
      <c r="C38" s="160" t="str">
        <f t="shared" si="6"/>
        <v/>
      </c>
      <c r="D38" s="1"/>
      <c r="E38" s="159" t="s">
        <v>345</v>
      </c>
      <c r="F38" s="1"/>
      <c r="G38" s="159" t="str">
        <f>+IF(H38="","",MAX(G$1:G37)+1)</f>
        <v/>
      </c>
      <c r="H38" s="162" t="str">
        <f>+IF('Engine Information'!B60="","",'Engine Information'!B60)</f>
        <v/>
      </c>
      <c r="I38" s="162" t="str">
        <f>IF('Engine Information'!K60="","",'Engine Information'!K60)</f>
        <v/>
      </c>
      <c r="J38" s="162" t="str">
        <f>IF('Engine Information'!J60="","",'Engine Information'!J60)</f>
        <v/>
      </c>
      <c r="K38" s="160" t="str">
        <f>+IFERROR(INDEX($H$2:H$501,MATCH(ROW()-ROW($K$1),$G$2:$G$501,0)),"")</f>
        <v/>
      </c>
      <c r="L38" s="160" t="str">
        <f>+IFERROR(INDEX($I$2:I$501,MATCH(ROW()-ROW($K$1),$G$2:$G$501,0)),"")</f>
        <v/>
      </c>
      <c r="M38" s="160" t="str">
        <f>+IFERROR(INDEX($I$2:J$501,MATCH(ROW()-ROW($K$1),$G$2:$G$501,0)),"")</f>
        <v/>
      </c>
      <c r="N38" s="1"/>
      <c r="O38" s="1"/>
      <c r="P38" s="156" t="str">
        <f>+IF(T38="","",MAX(P$1:P37)+1)</f>
        <v/>
      </c>
      <c r="Q38" s="156" t="str">
        <f>IF('CMS Description'!B60="","",'CMS Description'!B60)</f>
        <v/>
      </c>
      <c r="R38" s="156" t="str">
        <f>IF('CMS Description'!C60="","",'CMS Description'!C60)</f>
        <v/>
      </c>
      <c r="S38" s="156" t="str">
        <f t="shared" si="1"/>
        <v xml:space="preserve"> </v>
      </c>
      <c r="T38" s="156" t="str">
        <f>IF(S38=" ","",(IF(COUNTIF(S$2:S38,S38)=1,S38,"")))</f>
        <v/>
      </c>
      <c r="U38" s="157" t="str">
        <f>+IFERROR(INDEX($Q$2:Q$501,MATCH(ROW()-ROW($U$1),$P$2:$P$501,0)),"")</f>
        <v/>
      </c>
      <c r="V38" s="157" t="str">
        <f>+IFERROR(INDEX($R$2:R$501,MATCH(ROW()-ROW($U$1),$P$2:$P$501,0)),"")</f>
        <v/>
      </c>
      <c r="W38" s="1"/>
      <c r="X38" s="156" t="str">
        <f>+IF(AB38="","",MAX(X$1:X37)+1)</f>
        <v/>
      </c>
      <c r="Y38" s="156" t="str">
        <f>IF('CMS Detail'!B60="","",'CMS Detail'!B60)</f>
        <v/>
      </c>
      <c r="Z38" s="156" t="str">
        <f>IF('CMS Detail'!C60="","",'CMS Detail'!C60)</f>
        <v/>
      </c>
      <c r="AA38" s="156" t="str">
        <f t="shared" si="2"/>
        <v xml:space="preserve"> </v>
      </c>
      <c r="AB38" s="156" t="str">
        <f>IF(AA38=" ","",(IF(COUNTIF(AA$2:AA38,AA38)=1,AA38,"")))</f>
        <v/>
      </c>
      <c r="AC38" s="157" t="str">
        <f>+IFERROR(INDEX($Y$2:Y$501,MATCH(ROW()-ROW($AC$1),$X$2:$X$501,0)),"")</f>
        <v/>
      </c>
      <c r="AD38" s="157" t="str">
        <f>+IFERROR(INDEX($Z$2:Z$501,MATCH(ROW()-ROW($AC$1),$X$2:$X$501,0)),"")</f>
        <v/>
      </c>
      <c r="AE38" s="1"/>
      <c r="AF38" s="156" t="str">
        <f>+IF(AJ38="","",MAX(AF$1:AF37)+1)</f>
        <v/>
      </c>
      <c r="AG38" s="156" t="str">
        <f>IF('CMS Detail'!J60="","",'CMS Detail'!J60)</f>
        <v/>
      </c>
      <c r="AH38" s="156" t="str">
        <f>IF('CMS Detail'!K60="","",'CMS Detail'!K60)</f>
        <v/>
      </c>
      <c r="AI38" s="156" t="str">
        <f t="shared" si="3"/>
        <v xml:space="preserve"> </v>
      </c>
      <c r="AJ38" s="156" t="str">
        <f>IF(AI38=" ","",(IF(COUNTIF(AI$2:AI38,AI38)=1,AI38,"")))</f>
        <v/>
      </c>
      <c r="AK38" s="157" t="str">
        <f>+IFERROR(INDEX($AG$2:AG$501,MATCH(ROW()-ROW($AK$1),$AF$2:$AF$501,0)),"")</f>
        <v/>
      </c>
      <c r="AL38" s="157" t="str">
        <f>+IFERROR(INDEX($AH$2:AH$501,MATCH(ROW()-ROW($AK$1),$AF$2:$AF$501,0)),"")</f>
        <v/>
      </c>
      <c r="AM38" s="1"/>
      <c r="AN38" s="286" t="str">
        <f>+IF(AS38="","",MAX(AN$1:AN37)+1)</f>
        <v/>
      </c>
      <c r="AO38" s="287" t="str">
        <f>IF(Malfunctions!D60="","",Malfunctions!B60)</f>
        <v/>
      </c>
      <c r="AP38" s="287" t="str">
        <f>IF(Malfunctions!D60="","",Malfunctions!C60)</f>
        <v/>
      </c>
      <c r="AQ38" s="287" t="str">
        <f t="shared" si="4"/>
        <v/>
      </c>
      <c r="AR38" s="287" t="str">
        <f t="shared" si="5"/>
        <v/>
      </c>
      <c r="AS38" s="286" t="str">
        <f>IF(AR38=" ","",(IF(COUNTIF(AR$2:AR38,AR38)=1,AR38,"")))</f>
        <v/>
      </c>
      <c r="AT38" s="288" t="str">
        <f>+IFERROR(INDEX($AO$2:AO$501,MATCH(ROW()-ROW($AS$1),$AN$2:$AN$501,0)),"")</f>
        <v/>
      </c>
      <c r="AU38" s="288" t="str">
        <f>+IFERROR(INDEX($AP$2:AP$501,MATCH(ROW()-ROW($AS$1),$AN$2:$AN$501,0)),"")</f>
        <v/>
      </c>
    </row>
    <row r="39" spans="1:47" ht="16.5" x14ac:dyDescent="0.45">
      <c r="A39" s="17" t="str">
        <f>+IF(B39="","",MAX(A$1:A38)+1)</f>
        <v/>
      </c>
      <c r="B39" s="17" t="str">
        <f>IF('Company Information'!B61="","",'Company Information'!B61)</f>
        <v/>
      </c>
      <c r="C39" s="158" t="str">
        <f t="shared" si="6"/>
        <v/>
      </c>
      <c r="D39" s="1"/>
      <c r="E39" s="17" t="s">
        <v>346</v>
      </c>
      <c r="F39" s="1"/>
      <c r="G39" s="17" t="str">
        <f>+IF(H39="","",MAX(G$1:G38)+1)</f>
        <v/>
      </c>
      <c r="H39" s="161" t="str">
        <f>+IF('Engine Information'!B61="","",'Engine Information'!B61)</f>
        <v/>
      </c>
      <c r="I39" s="161" t="str">
        <f>IF('Engine Information'!K61="","",'Engine Information'!K61)</f>
        <v/>
      </c>
      <c r="J39" s="161" t="str">
        <f>IF('Engine Information'!J61="","",'Engine Information'!J61)</f>
        <v/>
      </c>
      <c r="K39" s="158" t="str">
        <f>+IFERROR(INDEX($H$2:H$501,MATCH(ROW()-ROW($K$1),$G$2:$G$501,0)),"")</f>
        <v/>
      </c>
      <c r="L39" s="158" t="str">
        <f>+IFERROR(INDEX($I$2:I$501,MATCH(ROW()-ROW($K$1),$G$2:$G$501,0)),"")</f>
        <v/>
      </c>
      <c r="M39" s="158" t="str">
        <f>+IFERROR(INDEX($I$2:J$501,MATCH(ROW()-ROW($K$1),$G$2:$G$501,0)),"")</f>
        <v/>
      </c>
      <c r="N39" s="1"/>
      <c r="O39" s="1"/>
      <c r="P39" s="156" t="str">
        <f>+IF(T39="","",MAX(P$1:P38)+1)</f>
        <v/>
      </c>
      <c r="Q39" s="156" t="str">
        <f>IF('CMS Description'!B61="","",'CMS Description'!B61)</f>
        <v/>
      </c>
      <c r="R39" s="156" t="str">
        <f>IF('CMS Description'!C61="","",'CMS Description'!C61)</f>
        <v/>
      </c>
      <c r="S39" s="156" t="str">
        <f t="shared" si="1"/>
        <v xml:space="preserve"> </v>
      </c>
      <c r="T39" s="156" t="str">
        <f>IF(S39=" ","",(IF(COUNTIF(S$2:S39,S39)=1,S39,"")))</f>
        <v/>
      </c>
      <c r="U39" s="157" t="str">
        <f>+IFERROR(INDEX($Q$2:Q$501,MATCH(ROW()-ROW($U$1),$P$2:$P$501,0)),"")</f>
        <v/>
      </c>
      <c r="V39" s="157" t="str">
        <f>+IFERROR(INDEX($R$2:R$501,MATCH(ROW()-ROW($U$1),$P$2:$P$501,0)),"")</f>
        <v/>
      </c>
      <c r="W39" s="1"/>
      <c r="X39" s="156" t="str">
        <f>+IF(AB39="","",MAX(X$1:X38)+1)</f>
        <v/>
      </c>
      <c r="Y39" s="156" t="str">
        <f>IF('CMS Detail'!B61="","",'CMS Detail'!B61)</f>
        <v/>
      </c>
      <c r="Z39" s="156" t="str">
        <f>IF('CMS Detail'!C61="","",'CMS Detail'!C61)</f>
        <v/>
      </c>
      <c r="AA39" s="156" t="str">
        <f t="shared" si="2"/>
        <v xml:space="preserve"> </v>
      </c>
      <c r="AB39" s="156" t="str">
        <f>IF(AA39=" ","",(IF(COUNTIF(AA$2:AA39,AA39)=1,AA39,"")))</f>
        <v/>
      </c>
      <c r="AC39" s="157" t="str">
        <f>+IFERROR(INDEX($Y$2:Y$501,MATCH(ROW()-ROW($AC$1),$X$2:$X$501,0)),"")</f>
        <v/>
      </c>
      <c r="AD39" s="157" t="str">
        <f>+IFERROR(INDEX($Z$2:Z$501,MATCH(ROW()-ROW($AC$1),$X$2:$X$501,0)),"")</f>
        <v/>
      </c>
      <c r="AE39" s="1"/>
      <c r="AF39" s="156" t="str">
        <f>+IF(AJ39="","",MAX(AF$1:AF38)+1)</f>
        <v/>
      </c>
      <c r="AG39" s="156" t="str">
        <f>IF('CMS Detail'!J61="","",'CMS Detail'!J61)</f>
        <v/>
      </c>
      <c r="AH39" s="156" t="str">
        <f>IF('CMS Detail'!K61="","",'CMS Detail'!K61)</f>
        <v/>
      </c>
      <c r="AI39" s="156" t="str">
        <f t="shared" si="3"/>
        <v xml:space="preserve"> </v>
      </c>
      <c r="AJ39" s="156" t="str">
        <f>IF(AI39=" ","",(IF(COUNTIF(AI$2:AI39,AI39)=1,AI39,"")))</f>
        <v/>
      </c>
      <c r="AK39" s="157" t="str">
        <f>+IFERROR(INDEX($AG$2:AG$501,MATCH(ROW()-ROW($AK$1),$AF$2:$AF$501,0)),"")</f>
        <v/>
      </c>
      <c r="AL39" s="157" t="str">
        <f>+IFERROR(INDEX($AH$2:AH$501,MATCH(ROW()-ROW($AK$1),$AF$2:$AF$501,0)),"")</f>
        <v/>
      </c>
      <c r="AM39" s="1"/>
      <c r="AN39" s="286" t="str">
        <f>+IF(AS39="","",MAX(AN$1:AN38)+1)</f>
        <v/>
      </c>
      <c r="AO39" s="287" t="str">
        <f>IF(Malfunctions!D61="","",Malfunctions!B61)</f>
        <v/>
      </c>
      <c r="AP39" s="287" t="str">
        <f>IF(Malfunctions!D61="","",Malfunctions!C61)</f>
        <v/>
      </c>
      <c r="AQ39" s="287" t="str">
        <f t="shared" si="4"/>
        <v/>
      </c>
      <c r="AR39" s="287" t="str">
        <f t="shared" si="5"/>
        <v/>
      </c>
      <c r="AS39" s="286" t="str">
        <f>IF(AR39=" ","",(IF(COUNTIF(AR$2:AR39,AR39)=1,AR39,"")))</f>
        <v/>
      </c>
      <c r="AT39" s="288" t="str">
        <f>+IFERROR(INDEX($AO$2:AO$501,MATCH(ROW()-ROW($AS$1),$AN$2:$AN$501,0)),"")</f>
        <v/>
      </c>
      <c r="AU39" s="288" t="str">
        <f>+IFERROR(INDEX($AP$2:AP$501,MATCH(ROW()-ROW($AS$1),$AN$2:$AN$501,0)),"")</f>
        <v/>
      </c>
    </row>
    <row r="40" spans="1:47" ht="16.5" x14ac:dyDescent="0.45">
      <c r="A40" s="159" t="str">
        <f>+IF(B40="","",MAX(A$1:A39)+1)</f>
        <v/>
      </c>
      <c r="B40" s="159" t="str">
        <f>IF('Company Information'!B62="","",'Company Information'!B62)</f>
        <v/>
      </c>
      <c r="C40" s="160" t="str">
        <f t="shared" si="6"/>
        <v/>
      </c>
      <c r="D40" s="1"/>
      <c r="E40" s="159" t="s">
        <v>347</v>
      </c>
      <c r="F40" s="1"/>
      <c r="G40" s="159" t="str">
        <f>+IF(H40="","",MAX(G$1:G39)+1)</f>
        <v/>
      </c>
      <c r="H40" s="162" t="str">
        <f>+IF('Engine Information'!B62="","",'Engine Information'!B62)</f>
        <v/>
      </c>
      <c r="I40" s="162" t="str">
        <f>IF('Engine Information'!K62="","",'Engine Information'!K62)</f>
        <v/>
      </c>
      <c r="J40" s="162" t="str">
        <f>IF('Engine Information'!J62="","",'Engine Information'!J62)</f>
        <v/>
      </c>
      <c r="K40" s="160" t="str">
        <f>+IFERROR(INDEX($H$2:H$501,MATCH(ROW()-ROW($K$1),$G$2:$G$501,0)),"")</f>
        <v/>
      </c>
      <c r="L40" s="160" t="str">
        <f>+IFERROR(INDEX($I$2:I$501,MATCH(ROW()-ROW($K$1),$G$2:$G$501,0)),"")</f>
        <v/>
      </c>
      <c r="M40" s="160" t="str">
        <f>+IFERROR(INDEX($I$2:J$501,MATCH(ROW()-ROW($K$1),$G$2:$G$501,0)),"")</f>
        <v/>
      </c>
      <c r="N40" s="1"/>
      <c r="O40" s="1"/>
      <c r="P40" s="156" t="str">
        <f>+IF(T40="","",MAX(P$1:P39)+1)</f>
        <v/>
      </c>
      <c r="Q40" s="156" t="str">
        <f>IF('CMS Description'!B62="","",'CMS Description'!B62)</f>
        <v/>
      </c>
      <c r="R40" s="156" t="str">
        <f>IF('CMS Description'!C62="","",'CMS Description'!C62)</f>
        <v/>
      </c>
      <c r="S40" s="156" t="str">
        <f t="shared" si="1"/>
        <v xml:space="preserve"> </v>
      </c>
      <c r="T40" s="156" t="str">
        <f>IF(S40=" ","",(IF(COUNTIF(S$2:S40,S40)=1,S40,"")))</f>
        <v/>
      </c>
      <c r="U40" s="157" t="str">
        <f>+IFERROR(INDEX($Q$2:Q$501,MATCH(ROW()-ROW($U$1),$P$2:$P$501,0)),"")</f>
        <v/>
      </c>
      <c r="V40" s="157" t="str">
        <f>+IFERROR(INDEX($R$2:R$501,MATCH(ROW()-ROW($U$1),$P$2:$P$501,0)),"")</f>
        <v/>
      </c>
      <c r="W40" s="1"/>
      <c r="X40" s="156" t="str">
        <f>+IF(AB40="","",MAX(X$1:X39)+1)</f>
        <v/>
      </c>
      <c r="Y40" s="156" t="str">
        <f>IF('CMS Detail'!B62="","",'CMS Detail'!B62)</f>
        <v/>
      </c>
      <c r="Z40" s="156" t="str">
        <f>IF('CMS Detail'!C62="","",'CMS Detail'!C62)</f>
        <v/>
      </c>
      <c r="AA40" s="156" t="str">
        <f t="shared" si="2"/>
        <v xml:space="preserve"> </v>
      </c>
      <c r="AB40" s="156" t="str">
        <f>IF(AA40=" ","",(IF(COUNTIF(AA$2:AA40,AA40)=1,AA40,"")))</f>
        <v/>
      </c>
      <c r="AC40" s="157" t="str">
        <f>+IFERROR(INDEX($Y$2:Y$501,MATCH(ROW()-ROW($AC$1),$X$2:$X$501,0)),"")</f>
        <v/>
      </c>
      <c r="AD40" s="157" t="str">
        <f>+IFERROR(INDEX($Z$2:Z$501,MATCH(ROW()-ROW($AC$1),$X$2:$X$501,0)),"")</f>
        <v/>
      </c>
      <c r="AE40" s="1"/>
      <c r="AF40" s="156" t="str">
        <f>+IF(AJ40="","",MAX(AF$1:AF39)+1)</f>
        <v/>
      </c>
      <c r="AG40" s="156" t="str">
        <f>IF('CMS Detail'!J62="","",'CMS Detail'!J62)</f>
        <v/>
      </c>
      <c r="AH40" s="156" t="str">
        <f>IF('CMS Detail'!K62="","",'CMS Detail'!K62)</f>
        <v/>
      </c>
      <c r="AI40" s="156" t="str">
        <f t="shared" si="3"/>
        <v xml:space="preserve"> </v>
      </c>
      <c r="AJ40" s="156" t="str">
        <f>IF(AI40=" ","",(IF(COUNTIF(AI$2:AI40,AI40)=1,AI40,"")))</f>
        <v/>
      </c>
      <c r="AK40" s="157" t="str">
        <f>+IFERROR(INDEX($AG$2:AG$501,MATCH(ROW()-ROW($AK$1),$AF$2:$AF$501,0)),"")</f>
        <v/>
      </c>
      <c r="AL40" s="157" t="str">
        <f>+IFERROR(INDEX($AH$2:AH$501,MATCH(ROW()-ROW($AK$1),$AF$2:$AF$501,0)),"")</f>
        <v/>
      </c>
      <c r="AM40" s="1"/>
      <c r="AN40" s="286" t="str">
        <f>+IF(AS40="","",MAX(AN$1:AN39)+1)</f>
        <v/>
      </c>
      <c r="AO40" s="287" t="str">
        <f>IF(Malfunctions!D62="","",Malfunctions!B62)</f>
        <v/>
      </c>
      <c r="AP40" s="287" t="str">
        <f>IF(Malfunctions!D62="","",Malfunctions!C62)</f>
        <v/>
      </c>
      <c r="AQ40" s="287" t="str">
        <f t="shared" si="4"/>
        <v/>
      </c>
      <c r="AR40" s="287" t="str">
        <f t="shared" si="5"/>
        <v/>
      </c>
      <c r="AS40" s="286" t="str">
        <f>IF(AR40=" ","",(IF(COUNTIF(AR$2:AR40,AR40)=1,AR40,"")))</f>
        <v/>
      </c>
      <c r="AT40" s="288" t="str">
        <f>+IFERROR(INDEX($AO$2:AO$501,MATCH(ROW()-ROW($AS$1),$AN$2:$AN$501,0)),"")</f>
        <v/>
      </c>
      <c r="AU40" s="288" t="str">
        <f>+IFERROR(INDEX($AP$2:AP$501,MATCH(ROW()-ROW($AS$1),$AN$2:$AN$501,0)),"")</f>
        <v/>
      </c>
    </row>
    <row r="41" spans="1:47" ht="16.5" x14ac:dyDescent="0.45">
      <c r="A41" s="17" t="str">
        <f>+IF(B41="","",MAX(A$1:A40)+1)</f>
        <v/>
      </c>
      <c r="B41" s="17" t="str">
        <f>IF('Company Information'!B63="","",'Company Information'!B63)</f>
        <v/>
      </c>
      <c r="C41" s="158" t="str">
        <f t="shared" si="6"/>
        <v/>
      </c>
      <c r="D41" s="1"/>
      <c r="E41" s="17" t="s">
        <v>348</v>
      </c>
      <c r="F41" s="1"/>
      <c r="G41" s="17" t="str">
        <f>+IF(H41="","",MAX(G$1:G40)+1)</f>
        <v/>
      </c>
      <c r="H41" s="161" t="str">
        <f>+IF('Engine Information'!B63="","",'Engine Information'!B63)</f>
        <v/>
      </c>
      <c r="I41" s="161" t="str">
        <f>IF('Engine Information'!K63="","",'Engine Information'!K63)</f>
        <v/>
      </c>
      <c r="J41" s="161" t="str">
        <f>IF('Engine Information'!J63="","",'Engine Information'!J63)</f>
        <v/>
      </c>
      <c r="K41" s="158" t="str">
        <f>+IFERROR(INDEX($H$2:H$501,MATCH(ROW()-ROW($K$1),$G$2:$G$501,0)),"")</f>
        <v/>
      </c>
      <c r="L41" s="158" t="str">
        <f>+IFERROR(INDEX($I$2:I$501,MATCH(ROW()-ROW($K$1),$G$2:$G$501,0)),"")</f>
        <v/>
      </c>
      <c r="M41" s="158" t="str">
        <f>+IFERROR(INDEX($I$2:J$501,MATCH(ROW()-ROW($K$1),$G$2:$G$501,0)),"")</f>
        <v/>
      </c>
      <c r="N41" s="1"/>
      <c r="O41" s="1"/>
      <c r="P41" s="156" t="str">
        <f>+IF(T41="","",MAX(P$1:P40)+1)</f>
        <v/>
      </c>
      <c r="Q41" s="156" t="str">
        <f>IF('CMS Description'!B63="","",'CMS Description'!B63)</f>
        <v/>
      </c>
      <c r="R41" s="156" t="str">
        <f>IF('CMS Description'!C63="","",'CMS Description'!C63)</f>
        <v/>
      </c>
      <c r="S41" s="156" t="str">
        <f t="shared" si="1"/>
        <v xml:space="preserve"> </v>
      </c>
      <c r="T41" s="156" t="str">
        <f>IF(S41=" ","",(IF(COUNTIF(S$2:S41,S41)=1,S41,"")))</f>
        <v/>
      </c>
      <c r="U41" s="157" t="str">
        <f>+IFERROR(INDEX($Q$2:Q$501,MATCH(ROW()-ROW($U$1),$P$2:$P$501,0)),"")</f>
        <v/>
      </c>
      <c r="V41" s="157" t="str">
        <f>+IFERROR(INDEX($R$2:R$501,MATCH(ROW()-ROW($U$1),$P$2:$P$501,0)),"")</f>
        <v/>
      </c>
      <c r="W41" s="1"/>
      <c r="X41" s="156" t="str">
        <f>+IF(AB41="","",MAX(X$1:X40)+1)</f>
        <v/>
      </c>
      <c r="Y41" s="156" t="str">
        <f>IF('CMS Detail'!B63="","",'CMS Detail'!B63)</f>
        <v/>
      </c>
      <c r="Z41" s="156" t="str">
        <f>IF('CMS Detail'!C63="","",'CMS Detail'!C63)</f>
        <v/>
      </c>
      <c r="AA41" s="156" t="str">
        <f t="shared" si="2"/>
        <v xml:space="preserve"> </v>
      </c>
      <c r="AB41" s="156" t="str">
        <f>IF(AA41=" ","",(IF(COUNTIF(AA$2:AA41,AA41)=1,AA41,"")))</f>
        <v/>
      </c>
      <c r="AC41" s="157" t="str">
        <f>+IFERROR(INDEX($Y$2:Y$501,MATCH(ROW()-ROW($AC$1),$X$2:$X$501,0)),"")</f>
        <v/>
      </c>
      <c r="AD41" s="157" t="str">
        <f>+IFERROR(INDEX($Z$2:Z$501,MATCH(ROW()-ROW($AC$1),$X$2:$X$501,0)),"")</f>
        <v/>
      </c>
      <c r="AE41" s="1"/>
      <c r="AF41" s="156" t="str">
        <f>+IF(AJ41="","",MAX(AF$1:AF40)+1)</f>
        <v/>
      </c>
      <c r="AG41" s="156" t="str">
        <f>IF('CMS Detail'!J63="","",'CMS Detail'!J63)</f>
        <v/>
      </c>
      <c r="AH41" s="156" t="str">
        <f>IF('CMS Detail'!K63="","",'CMS Detail'!K63)</f>
        <v/>
      </c>
      <c r="AI41" s="156" t="str">
        <f t="shared" si="3"/>
        <v xml:space="preserve"> </v>
      </c>
      <c r="AJ41" s="156" t="str">
        <f>IF(AI41=" ","",(IF(COUNTIF(AI$2:AI41,AI41)=1,AI41,"")))</f>
        <v/>
      </c>
      <c r="AK41" s="157" t="str">
        <f>+IFERROR(INDEX($AG$2:AG$501,MATCH(ROW()-ROW($AK$1),$AF$2:$AF$501,0)),"")</f>
        <v/>
      </c>
      <c r="AL41" s="157" t="str">
        <f>+IFERROR(INDEX($AH$2:AH$501,MATCH(ROW()-ROW($AK$1),$AF$2:$AF$501,0)),"")</f>
        <v/>
      </c>
      <c r="AM41" s="1"/>
      <c r="AN41" s="286" t="str">
        <f>+IF(AS41="","",MAX(AN$1:AN40)+1)</f>
        <v/>
      </c>
      <c r="AO41" s="287" t="str">
        <f>IF(Malfunctions!D63="","",Malfunctions!B63)</f>
        <v/>
      </c>
      <c r="AP41" s="287" t="str">
        <f>IF(Malfunctions!D63="","",Malfunctions!C63)</f>
        <v/>
      </c>
      <c r="AQ41" s="287" t="str">
        <f t="shared" si="4"/>
        <v/>
      </c>
      <c r="AR41" s="287" t="str">
        <f t="shared" si="5"/>
        <v/>
      </c>
      <c r="AS41" s="286" t="str">
        <f>IF(AR41=" ","",(IF(COUNTIF(AR$2:AR41,AR41)=1,AR41,"")))</f>
        <v/>
      </c>
      <c r="AT41" s="288" t="str">
        <f>+IFERROR(INDEX($AO$2:AO$501,MATCH(ROW()-ROW($AS$1),$AN$2:$AN$501,0)),"")</f>
        <v/>
      </c>
      <c r="AU41" s="288" t="str">
        <f>+IFERROR(INDEX($AP$2:AP$501,MATCH(ROW()-ROW($AS$1),$AN$2:$AN$501,0)),"")</f>
        <v/>
      </c>
    </row>
    <row r="42" spans="1:47" ht="16.5" x14ac:dyDescent="0.45">
      <c r="A42" s="159" t="str">
        <f>+IF(B42="","",MAX(A$1:A41)+1)</f>
        <v/>
      </c>
      <c r="B42" s="159" t="str">
        <f>IF('Company Information'!B64="","",'Company Information'!B64)</f>
        <v/>
      </c>
      <c r="C42" s="160" t="str">
        <f t="shared" si="6"/>
        <v/>
      </c>
      <c r="D42" s="1"/>
      <c r="E42" s="159" t="s">
        <v>349</v>
      </c>
      <c r="F42" s="1"/>
      <c r="G42" s="159" t="str">
        <f>+IF(H42="","",MAX(G$1:G41)+1)</f>
        <v/>
      </c>
      <c r="H42" s="162" t="str">
        <f>+IF('Engine Information'!B64="","",'Engine Information'!B64)</f>
        <v/>
      </c>
      <c r="I42" s="162" t="str">
        <f>IF('Engine Information'!K64="","",'Engine Information'!K64)</f>
        <v/>
      </c>
      <c r="J42" s="162" t="str">
        <f>IF('Engine Information'!J64="","",'Engine Information'!J64)</f>
        <v/>
      </c>
      <c r="K42" s="160" t="str">
        <f>+IFERROR(INDEX($H$2:H$501,MATCH(ROW()-ROW($K$1),$G$2:$G$501,0)),"")</f>
        <v/>
      </c>
      <c r="L42" s="160" t="str">
        <f>+IFERROR(INDEX($I$2:I$501,MATCH(ROW()-ROW($K$1),$G$2:$G$501,0)),"")</f>
        <v/>
      </c>
      <c r="M42" s="160" t="str">
        <f>+IFERROR(INDEX($I$2:J$501,MATCH(ROW()-ROW($K$1),$G$2:$G$501,0)),"")</f>
        <v/>
      </c>
      <c r="N42" s="1"/>
      <c r="O42" s="1"/>
      <c r="P42" s="156" t="str">
        <f>+IF(T42="","",MAX(P$1:P41)+1)</f>
        <v/>
      </c>
      <c r="Q42" s="156" t="str">
        <f>IF('CMS Description'!B64="","",'CMS Description'!B64)</f>
        <v/>
      </c>
      <c r="R42" s="156" t="str">
        <f>IF('CMS Description'!C64="","",'CMS Description'!C64)</f>
        <v/>
      </c>
      <c r="S42" s="156" t="str">
        <f t="shared" si="1"/>
        <v xml:space="preserve"> </v>
      </c>
      <c r="T42" s="156" t="str">
        <f>IF(S42=" ","",(IF(COUNTIF(S$2:S42,S42)=1,S42,"")))</f>
        <v/>
      </c>
      <c r="U42" s="157" t="str">
        <f>+IFERROR(INDEX($Q$2:Q$501,MATCH(ROW()-ROW($U$1),$P$2:$P$501,0)),"")</f>
        <v/>
      </c>
      <c r="V42" s="157" t="str">
        <f>+IFERROR(INDEX($R$2:R$501,MATCH(ROW()-ROW($U$1),$P$2:$P$501,0)),"")</f>
        <v/>
      </c>
      <c r="W42" s="1"/>
      <c r="X42" s="156" t="str">
        <f>+IF(AB42="","",MAX(X$1:X41)+1)</f>
        <v/>
      </c>
      <c r="Y42" s="156" t="str">
        <f>IF('CMS Detail'!B64="","",'CMS Detail'!B64)</f>
        <v/>
      </c>
      <c r="Z42" s="156" t="str">
        <f>IF('CMS Detail'!C64="","",'CMS Detail'!C64)</f>
        <v/>
      </c>
      <c r="AA42" s="156" t="str">
        <f t="shared" si="2"/>
        <v xml:space="preserve"> </v>
      </c>
      <c r="AB42" s="156" t="str">
        <f>IF(AA42=" ","",(IF(COUNTIF(AA$2:AA42,AA42)=1,AA42,"")))</f>
        <v/>
      </c>
      <c r="AC42" s="157" t="str">
        <f>+IFERROR(INDEX($Y$2:Y$501,MATCH(ROW()-ROW($AC$1),$X$2:$X$501,0)),"")</f>
        <v/>
      </c>
      <c r="AD42" s="157" t="str">
        <f>+IFERROR(INDEX($Z$2:Z$501,MATCH(ROW()-ROW($AC$1),$X$2:$X$501,0)),"")</f>
        <v/>
      </c>
      <c r="AE42" s="1"/>
      <c r="AF42" s="156" t="str">
        <f>+IF(AJ42="","",MAX(AF$1:AF41)+1)</f>
        <v/>
      </c>
      <c r="AG42" s="156" t="str">
        <f>IF('CMS Detail'!J64="","",'CMS Detail'!J64)</f>
        <v/>
      </c>
      <c r="AH42" s="156" t="str">
        <f>IF('CMS Detail'!K64="","",'CMS Detail'!K64)</f>
        <v/>
      </c>
      <c r="AI42" s="156" t="str">
        <f t="shared" si="3"/>
        <v xml:space="preserve"> </v>
      </c>
      <c r="AJ42" s="156" t="str">
        <f>IF(AI42=" ","",(IF(COUNTIF(AI$2:AI42,AI42)=1,AI42,"")))</f>
        <v/>
      </c>
      <c r="AK42" s="157" t="str">
        <f>+IFERROR(INDEX($AG$2:AG$501,MATCH(ROW()-ROW($AK$1),$AF$2:$AF$501,0)),"")</f>
        <v/>
      </c>
      <c r="AL42" s="157" t="str">
        <f>+IFERROR(INDEX($AH$2:AH$501,MATCH(ROW()-ROW($AK$1),$AF$2:$AF$501,0)),"")</f>
        <v/>
      </c>
      <c r="AM42" s="1"/>
      <c r="AN42" s="286" t="str">
        <f>+IF(AS42="","",MAX(AN$1:AN41)+1)</f>
        <v/>
      </c>
      <c r="AO42" s="287" t="str">
        <f>IF(Malfunctions!D64="","",Malfunctions!B64)</f>
        <v/>
      </c>
      <c r="AP42" s="287" t="str">
        <f>IF(Malfunctions!D64="","",Malfunctions!C64)</f>
        <v/>
      </c>
      <c r="AQ42" s="287" t="str">
        <f t="shared" si="4"/>
        <v/>
      </c>
      <c r="AR42" s="287" t="str">
        <f t="shared" si="5"/>
        <v/>
      </c>
      <c r="AS42" s="286" t="str">
        <f>IF(AR42=" ","",(IF(COUNTIF(AR$2:AR42,AR42)=1,AR42,"")))</f>
        <v/>
      </c>
      <c r="AT42" s="288" t="str">
        <f>+IFERROR(INDEX($AO$2:AO$501,MATCH(ROW()-ROW($AS$1),$AN$2:$AN$501,0)),"")</f>
        <v/>
      </c>
      <c r="AU42" s="288" t="str">
        <f>+IFERROR(INDEX($AP$2:AP$501,MATCH(ROW()-ROW($AS$1),$AN$2:$AN$501,0)),"")</f>
        <v/>
      </c>
    </row>
    <row r="43" spans="1:47" ht="16.5" x14ac:dyDescent="0.45">
      <c r="A43" s="17" t="str">
        <f>+IF(B43="","",MAX(A$1:A42)+1)</f>
        <v/>
      </c>
      <c r="B43" s="17" t="str">
        <f>IF('Company Information'!B65="","",'Company Information'!B65)</f>
        <v/>
      </c>
      <c r="C43" s="158" t="str">
        <f t="shared" si="6"/>
        <v/>
      </c>
      <c r="D43" s="1"/>
      <c r="E43" s="17" t="s">
        <v>350</v>
      </c>
      <c r="F43" s="1"/>
      <c r="G43" s="17" t="str">
        <f>+IF(H43="","",MAX(G$1:G42)+1)</f>
        <v/>
      </c>
      <c r="H43" s="161" t="str">
        <f>+IF('Engine Information'!B65="","",'Engine Information'!B65)</f>
        <v/>
      </c>
      <c r="I43" s="161" t="str">
        <f>IF('Engine Information'!K65="","",'Engine Information'!K65)</f>
        <v/>
      </c>
      <c r="J43" s="161" t="str">
        <f>IF('Engine Information'!J65="","",'Engine Information'!J65)</f>
        <v/>
      </c>
      <c r="K43" s="158" t="str">
        <f>+IFERROR(INDEX($H$2:H$501,MATCH(ROW()-ROW($K$1),$G$2:$G$501,0)),"")</f>
        <v/>
      </c>
      <c r="L43" s="158" t="str">
        <f>+IFERROR(INDEX($I$2:I$501,MATCH(ROW()-ROW($K$1),$G$2:$G$501,0)),"")</f>
        <v/>
      </c>
      <c r="M43" s="158" t="str">
        <f>+IFERROR(INDEX($I$2:J$501,MATCH(ROW()-ROW($K$1),$G$2:$G$501,0)),"")</f>
        <v/>
      </c>
      <c r="N43" s="1"/>
      <c r="O43" s="1"/>
      <c r="P43" s="156" t="str">
        <f>+IF(T43="","",MAX(P$1:P42)+1)</f>
        <v/>
      </c>
      <c r="Q43" s="156" t="str">
        <f>IF('CMS Description'!B65="","",'CMS Description'!B65)</f>
        <v/>
      </c>
      <c r="R43" s="156" t="str">
        <f>IF('CMS Description'!C65="","",'CMS Description'!C65)</f>
        <v/>
      </c>
      <c r="S43" s="156" t="str">
        <f t="shared" si="1"/>
        <v xml:space="preserve"> </v>
      </c>
      <c r="T43" s="156" t="str">
        <f>IF(S43=" ","",(IF(COUNTIF(S$2:S43,S43)=1,S43,"")))</f>
        <v/>
      </c>
      <c r="U43" s="157" t="str">
        <f>+IFERROR(INDEX($Q$2:Q$501,MATCH(ROW()-ROW($U$1),$P$2:$P$501,0)),"")</f>
        <v/>
      </c>
      <c r="V43" s="157" t="str">
        <f>+IFERROR(INDEX($R$2:R$501,MATCH(ROW()-ROW($U$1),$P$2:$P$501,0)),"")</f>
        <v/>
      </c>
      <c r="W43" s="1"/>
      <c r="X43" s="156" t="str">
        <f>+IF(AB43="","",MAX(X$1:X42)+1)</f>
        <v/>
      </c>
      <c r="Y43" s="156" t="str">
        <f>IF('CMS Detail'!B65="","",'CMS Detail'!B65)</f>
        <v/>
      </c>
      <c r="Z43" s="156" t="str">
        <f>IF('CMS Detail'!C65="","",'CMS Detail'!C65)</f>
        <v/>
      </c>
      <c r="AA43" s="156" t="str">
        <f t="shared" si="2"/>
        <v xml:space="preserve"> </v>
      </c>
      <c r="AB43" s="156" t="str">
        <f>IF(AA43=" ","",(IF(COUNTIF(AA$2:AA43,AA43)=1,AA43,"")))</f>
        <v/>
      </c>
      <c r="AC43" s="157" t="str">
        <f>+IFERROR(INDEX($Y$2:Y$501,MATCH(ROW()-ROW($AC$1),$X$2:$X$501,0)),"")</f>
        <v/>
      </c>
      <c r="AD43" s="157" t="str">
        <f>+IFERROR(INDEX($Z$2:Z$501,MATCH(ROW()-ROW($AC$1),$X$2:$X$501,0)),"")</f>
        <v/>
      </c>
      <c r="AE43" s="1"/>
      <c r="AF43" s="156" t="str">
        <f>+IF(AJ43="","",MAX(AF$1:AF42)+1)</f>
        <v/>
      </c>
      <c r="AG43" s="156" t="str">
        <f>IF('CMS Detail'!J65="","",'CMS Detail'!J65)</f>
        <v/>
      </c>
      <c r="AH43" s="156" t="str">
        <f>IF('CMS Detail'!K65="","",'CMS Detail'!K65)</f>
        <v/>
      </c>
      <c r="AI43" s="156" t="str">
        <f t="shared" si="3"/>
        <v xml:space="preserve"> </v>
      </c>
      <c r="AJ43" s="156" t="str">
        <f>IF(AI43=" ","",(IF(COUNTIF(AI$2:AI43,AI43)=1,AI43,"")))</f>
        <v/>
      </c>
      <c r="AK43" s="157" t="str">
        <f>+IFERROR(INDEX($AG$2:AG$501,MATCH(ROW()-ROW($AK$1),$AF$2:$AF$501,0)),"")</f>
        <v/>
      </c>
      <c r="AL43" s="157" t="str">
        <f>+IFERROR(INDEX($AH$2:AH$501,MATCH(ROW()-ROW($AK$1),$AF$2:$AF$501,0)),"")</f>
        <v/>
      </c>
      <c r="AM43" s="1"/>
      <c r="AN43" s="286" t="str">
        <f>+IF(AS43="","",MAX(AN$1:AN42)+1)</f>
        <v/>
      </c>
      <c r="AO43" s="287" t="str">
        <f>IF(Malfunctions!D65="","",Malfunctions!B65)</f>
        <v/>
      </c>
      <c r="AP43" s="287" t="str">
        <f>IF(Malfunctions!D65="","",Malfunctions!C65)</f>
        <v/>
      </c>
      <c r="AQ43" s="287" t="str">
        <f t="shared" si="4"/>
        <v/>
      </c>
      <c r="AR43" s="287" t="str">
        <f t="shared" si="5"/>
        <v/>
      </c>
      <c r="AS43" s="286" t="str">
        <f>IF(AR43=" ","",(IF(COUNTIF(AR$2:AR43,AR43)=1,AR43,"")))</f>
        <v/>
      </c>
      <c r="AT43" s="288" t="str">
        <f>+IFERROR(INDEX($AO$2:AO$501,MATCH(ROW()-ROW($AS$1),$AN$2:$AN$501,0)),"")</f>
        <v/>
      </c>
      <c r="AU43" s="288" t="str">
        <f>+IFERROR(INDEX($AP$2:AP$501,MATCH(ROW()-ROW($AS$1),$AN$2:$AN$501,0)),"")</f>
        <v/>
      </c>
    </row>
    <row r="44" spans="1:47" ht="16.5" x14ac:dyDescent="0.45">
      <c r="A44" s="159" t="str">
        <f>+IF(B44="","",MAX(A$1:A43)+1)</f>
        <v/>
      </c>
      <c r="B44" s="159" t="str">
        <f>IF('Company Information'!B66="","",'Company Information'!B66)</f>
        <v/>
      </c>
      <c r="C44" s="160" t="str">
        <f t="shared" si="6"/>
        <v/>
      </c>
      <c r="D44" s="1"/>
      <c r="E44" s="159" t="s">
        <v>351</v>
      </c>
      <c r="F44" s="1"/>
      <c r="G44" s="159" t="str">
        <f>+IF(H44="","",MAX(G$1:G43)+1)</f>
        <v/>
      </c>
      <c r="H44" s="162" t="str">
        <f>+IF('Engine Information'!B66="","",'Engine Information'!B66)</f>
        <v/>
      </c>
      <c r="I44" s="162" t="str">
        <f>IF('Engine Information'!K66="","",'Engine Information'!K66)</f>
        <v/>
      </c>
      <c r="J44" s="162" t="str">
        <f>IF('Engine Information'!J66="","",'Engine Information'!J66)</f>
        <v/>
      </c>
      <c r="K44" s="160" t="str">
        <f>+IFERROR(INDEX($H$2:H$501,MATCH(ROW()-ROW($K$1),$G$2:$G$501,0)),"")</f>
        <v/>
      </c>
      <c r="L44" s="160" t="str">
        <f>+IFERROR(INDEX($I$2:I$501,MATCH(ROW()-ROW($K$1),$G$2:$G$501,0)),"")</f>
        <v/>
      </c>
      <c r="M44" s="160" t="str">
        <f>+IFERROR(INDEX($I$2:J$501,MATCH(ROW()-ROW($K$1),$G$2:$G$501,0)),"")</f>
        <v/>
      </c>
      <c r="N44" s="1"/>
      <c r="O44" s="1"/>
      <c r="P44" s="156" t="str">
        <f>+IF(T44="","",MAX(P$1:P43)+1)</f>
        <v/>
      </c>
      <c r="Q44" s="156" t="str">
        <f>IF('CMS Description'!B66="","",'CMS Description'!B66)</f>
        <v/>
      </c>
      <c r="R44" s="156" t="str">
        <f>IF('CMS Description'!C66="","",'CMS Description'!C66)</f>
        <v/>
      </c>
      <c r="S44" s="156" t="str">
        <f t="shared" si="1"/>
        <v xml:space="preserve"> </v>
      </c>
      <c r="T44" s="156" t="str">
        <f>IF(S44=" ","",(IF(COUNTIF(S$2:S44,S44)=1,S44,"")))</f>
        <v/>
      </c>
      <c r="U44" s="157" t="str">
        <f>+IFERROR(INDEX($Q$2:Q$501,MATCH(ROW()-ROW($U$1),$P$2:$P$501,0)),"")</f>
        <v/>
      </c>
      <c r="V44" s="157" t="str">
        <f>+IFERROR(INDEX($R$2:R$501,MATCH(ROW()-ROW($U$1),$P$2:$P$501,0)),"")</f>
        <v/>
      </c>
      <c r="W44" s="1"/>
      <c r="X44" s="156" t="str">
        <f>+IF(AB44="","",MAX(X$1:X43)+1)</f>
        <v/>
      </c>
      <c r="Y44" s="156" t="str">
        <f>IF('CMS Detail'!B66="","",'CMS Detail'!B66)</f>
        <v/>
      </c>
      <c r="Z44" s="156" t="str">
        <f>IF('CMS Detail'!C66="","",'CMS Detail'!C66)</f>
        <v/>
      </c>
      <c r="AA44" s="156" t="str">
        <f t="shared" si="2"/>
        <v xml:space="preserve"> </v>
      </c>
      <c r="AB44" s="156" t="str">
        <f>IF(AA44=" ","",(IF(COUNTIF(AA$2:AA44,AA44)=1,AA44,"")))</f>
        <v/>
      </c>
      <c r="AC44" s="157" t="str">
        <f>+IFERROR(INDEX($Y$2:Y$501,MATCH(ROW()-ROW($AC$1),$X$2:$X$501,0)),"")</f>
        <v/>
      </c>
      <c r="AD44" s="157" t="str">
        <f>+IFERROR(INDEX($Z$2:Z$501,MATCH(ROW()-ROW($AC$1),$X$2:$X$501,0)),"")</f>
        <v/>
      </c>
      <c r="AE44" s="1"/>
      <c r="AF44" s="156" t="str">
        <f>+IF(AJ44="","",MAX(AF$1:AF43)+1)</f>
        <v/>
      </c>
      <c r="AG44" s="156" t="str">
        <f>IF('CMS Detail'!J66="","",'CMS Detail'!J66)</f>
        <v/>
      </c>
      <c r="AH44" s="156" t="str">
        <f>IF('CMS Detail'!K66="","",'CMS Detail'!K66)</f>
        <v/>
      </c>
      <c r="AI44" s="156" t="str">
        <f t="shared" si="3"/>
        <v xml:space="preserve"> </v>
      </c>
      <c r="AJ44" s="156" t="str">
        <f>IF(AI44=" ","",(IF(COUNTIF(AI$2:AI44,AI44)=1,AI44,"")))</f>
        <v/>
      </c>
      <c r="AK44" s="157" t="str">
        <f>+IFERROR(INDEX($AG$2:AG$501,MATCH(ROW()-ROW($AK$1),$AF$2:$AF$501,0)),"")</f>
        <v/>
      </c>
      <c r="AL44" s="157" t="str">
        <f>+IFERROR(INDEX($AH$2:AH$501,MATCH(ROW()-ROW($AK$1),$AF$2:$AF$501,0)),"")</f>
        <v/>
      </c>
      <c r="AM44" s="1"/>
      <c r="AN44" s="286" t="str">
        <f>+IF(AS44="","",MAX(AN$1:AN43)+1)</f>
        <v/>
      </c>
      <c r="AO44" s="287" t="str">
        <f>IF(Malfunctions!D66="","",Malfunctions!B66)</f>
        <v/>
      </c>
      <c r="AP44" s="287" t="str">
        <f>IF(Malfunctions!D66="","",Malfunctions!C66)</f>
        <v/>
      </c>
      <c r="AQ44" s="287" t="str">
        <f t="shared" si="4"/>
        <v/>
      </c>
      <c r="AR44" s="287" t="str">
        <f t="shared" si="5"/>
        <v/>
      </c>
      <c r="AS44" s="286" t="str">
        <f>IF(AR44=" ","",(IF(COUNTIF(AR$2:AR44,AR44)=1,AR44,"")))</f>
        <v/>
      </c>
      <c r="AT44" s="288" t="str">
        <f>+IFERROR(INDEX($AO$2:AO$501,MATCH(ROW()-ROW($AS$1),$AN$2:$AN$501,0)),"")</f>
        <v/>
      </c>
      <c r="AU44" s="288" t="str">
        <f>+IFERROR(INDEX($AP$2:AP$501,MATCH(ROW()-ROW($AS$1),$AN$2:$AN$501,0)),"")</f>
        <v/>
      </c>
    </row>
    <row r="45" spans="1:47" ht="16.5" x14ac:dyDescent="0.45">
      <c r="A45" s="17" t="str">
        <f>+IF(B45="","",MAX(A$1:A44)+1)</f>
        <v/>
      </c>
      <c r="B45" s="17" t="str">
        <f>IF('Company Information'!B67="","",'Company Information'!B67)</f>
        <v/>
      </c>
      <c r="C45" s="158" t="str">
        <f t="shared" si="6"/>
        <v/>
      </c>
      <c r="D45" s="1"/>
      <c r="E45" s="17" t="s">
        <v>352</v>
      </c>
      <c r="F45" s="1"/>
      <c r="G45" s="17" t="str">
        <f>+IF(H45="","",MAX(G$1:G44)+1)</f>
        <v/>
      </c>
      <c r="H45" s="161" t="str">
        <f>+IF('Engine Information'!B67="","",'Engine Information'!B67)</f>
        <v/>
      </c>
      <c r="I45" s="161" t="str">
        <f>IF('Engine Information'!K67="","",'Engine Information'!K67)</f>
        <v/>
      </c>
      <c r="J45" s="161" t="str">
        <f>IF('Engine Information'!J67="","",'Engine Information'!J67)</f>
        <v/>
      </c>
      <c r="K45" s="158" t="str">
        <f>+IFERROR(INDEX($H$2:H$501,MATCH(ROW()-ROW($K$1),$G$2:$G$501,0)),"")</f>
        <v/>
      </c>
      <c r="L45" s="158" t="str">
        <f>+IFERROR(INDEX($I$2:I$501,MATCH(ROW()-ROW($K$1),$G$2:$G$501,0)),"")</f>
        <v/>
      </c>
      <c r="M45" s="158" t="str">
        <f>+IFERROR(INDEX($I$2:J$501,MATCH(ROW()-ROW($K$1),$G$2:$G$501,0)),"")</f>
        <v/>
      </c>
      <c r="N45" s="1"/>
      <c r="O45" s="1"/>
      <c r="P45" s="156" t="str">
        <f>+IF(T45="","",MAX(P$1:P44)+1)</f>
        <v/>
      </c>
      <c r="Q45" s="156" t="str">
        <f>IF('CMS Description'!B67="","",'CMS Description'!B67)</f>
        <v/>
      </c>
      <c r="R45" s="156" t="str">
        <f>IF('CMS Description'!C67="","",'CMS Description'!C67)</f>
        <v/>
      </c>
      <c r="S45" s="156" t="str">
        <f t="shared" si="1"/>
        <v xml:space="preserve"> </v>
      </c>
      <c r="T45" s="156" t="str">
        <f>IF(S45=" ","",(IF(COUNTIF(S$2:S45,S45)=1,S45,"")))</f>
        <v/>
      </c>
      <c r="U45" s="157" t="str">
        <f>+IFERROR(INDEX($Q$2:Q$501,MATCH(ROW()-ROW($U$1),$P$2:$P$501,0)),"")</f>
        <v/>
      </c>
      <c r="V45" s="157" t="str">
        <f>+IFERROR(INDEX($R$2:R$501,MATCH(ROW()-ROW($U$1),$P$2:$P$501,0)),"")</f>
        <v/>
      </c>
      <c r="W45" s="1"/>
      <c r="X45" s="156" t="str">
        <f>+IF(AB45="","",MAX(X$1:X44)+1)</f>
        <v/>
      </c>
      <c r="Y45" s="156" t="str">
        <f>IF('CMS Detail'!B67="","",'CMS Detail'!B67)</f>
        <v/>
      </c>
      <c r="Z45" s="156" t="str">
        <f>IF('CMS Detail'!C67="","",'CMS Detail'!C67)</f>
        <v/>
      </c>
      <c r="AA45" s="156" t="str">
        <f t="shared" si="2"/>
        <v xml:space="preserve"> </v>
      </c>
      <c r="AB45" s="156" t="str">
        <f>IF(AA45=" ","",(IF(COUNTIF(AA$2:AA45,AA45)=1,AA45,"")))</f>
        <v/>
      </c>
      <c r="AC45" s="157" t="str">
        <f>+IFERROR(INDEX($Y$2:Y$501,MATCH(ROW()-ROW($AC$1),$X$2:$X$501,0)),"")</f>
        <v/>
      </c>
      <c r="AD45" s="157" t="str">
        <f>+IFERROR(INDEX($Z$2:Z$501,MATCH(ROW()-ROW($AC$1),$X$2:$X$501,0)),"")</f>
        <v/>
      </c>
      <c r="AE45" s="1"/>
      <c r="AF45" s="156" t="str">
        <f>+IF(AJ45="","",MAX(AF$1:AF44)+1)</f>
        <v/>
      </c>
      <c r="AG45" s="156" t="str">
        <f>IF('CMS Detail'!J67="","",'CMS Detail'!J67)</f>
        <v/>
      </c>
      <c r="AH45" s="156" t="str">
        <f>IF('CMS Detail'!K67="","",'CMS Detail'!K67)</f>
        <v/>
      </c>
      <c r="AI45" s="156" t="str">
        <f t="shared" si="3"/>
        <v xml:space="preserve"> </v>
      </c>
      <c r="AJ45" s="156" t="str">
        <f>IF(AI45=" ","",(IF(COUNTIF(AI$2:AI45,AI45)=1,AI45,"")))</f>
        <v/>
      </c>
      <c r="AK45" s="157" t="str">
        <f>+IFERROR(INDEX($AG$2:AG$501,MATCH(ROW()-ROW($AK$1),$AF$2:$AF$501,0)),"")</f>
        <v/>
      </c>
      <c r="AL45" s="157" t="str">
        <f>+IFERROR(INDEX($AH$2:AH$501,MATCH(ROW()-ROW($AK$1),$AF$2:$AF$501,0)),"")</f>
        <v/>
      </c>
      <c r="AM45" s="1"/>
      <c r="AN45" s="286" t="str">
        <f>+IF(AS45="","",MAX(AN$1:AN44)+1)</f>
        <v/>
      </c>
      <c r="AO45" s="287" t="str">
        <f>IF(Malfunctions!D67="","",Malfunctions!B67)</f>
        <v/>
      </c>
      <c r="AP45" s="287" t="str">
        <f>IF(Malfunctions!D67="","",Malfunctions!C67)</f>
        <v/>
      </c>
      <c r="AQ45" s="287" t="str">
        <f t="shared" si="4"/>
        <v/>
      </c>
      <c r="AR45" s="287" t="str">
        <f t="shared" si="5"/>
        <v/>
      </c>
      <c r="AS45" s="286" t="str">
        <f>IF(AR45=" ","",(IF(COUNTIF(AR$2:AR45,AR45)=1,AR45,"")))</f>
        <v/>
      </c>
      <c r="AT45" s="288" t="str">
        <f>+IFERROR(INDEX($AO$2:AO$501,MATCH(ROW()-ROW($AS$1),$AN$2:$AN$501,0)),"")</f>
        <v/>
      </c>
      <c r="AU45" s="288" t="str">
        <f>+IFERROR(INDEX($AP$2:AP$501,MATCH(ROW()-ROW($AS$1),$AN$2:$AN$501,0)),"")</f>
        <v/>
      </c>
    </row>
    <row r="46" spans="1:47" ht="16.5" x14ac:dyDescent="0.45">
      <c r="A46" s="159" t="str">
        <f>+IF(B46="","",MAX(A$1:A45)+1)</f>
        <v/>
      </c>
      <c r="B46" s="159" t="str">
        <f>IF('Company Information'!B68="","",'Company Information'!B68)</f>
        <v/>
      </c>
      <c r="C46" s="160" t="str">
        <f t="shared" si="6"/>
        <v/>
      </c>
      <c r="D46" s="1"/>
      <c r="E46" s="159" t="s">
        <v>353</v>
      </c>
      <c r="F46" s="1"/>
      <c r="G46" s="159" t="str">
        <f>+IF(H46="","",MAX(G$1:G45)+1)</f>
        <v/>
      </c>
      <c r="H46" s="162" t="str">
        <f>+IF('Engine Information'!B68="","",'Engine Information'!B68)</f>
        <v/>
      </c>
      <c r="I46" s="162" t="str">
        <f>IF('Engine Information'!K68="","",'Engine Information'!K68)</f>
        <v/>
      </c>
      <c r="J46" s="162" t="str">
        <f>IF('Engine Information'!J68="","",'Engine Information'!J68)</f>
        <v/>
      </c>
      <c r="K46" s="160" t="str">
        <f>+IFERROR(INDEX($H$2:H$501,MATCH(ROW()-ROW($K$1),$G$2:$G$501,0)),"")</f>
        <v/>
      </c>
      <c r="L46" s="160" t="str">
        <f>+IFERROR(INDEX($I$2:I$501,MATCH(ROW()-ROW($K$1),$G$2:$G$501,0)),"")</f>
        <v/>
      </c>
      <c r="M46" s="160" t="str">
        <f>+IFERROR(INDEX($I$2:J$501,MATCH(ROW()-ROW($K$1),$G$2:$G$501,0)),"")</f>
        <v/>
      </c>
      <c r="N46" s="1"/>
      <c r="O46" s="1"/>
      <c r="P46" s="156" t="str">
        <f>+IF(T46="","",MAX(P$1:P45)+1)</f>
        <v/>
      </c>
      <c r="Q46" s="156" t="str">
        <f>IF('CMS Description'!B68="","",'CMS Description'!B68)</f>
        <v/>
      </c>
      <c r="R46" s="156" t="str">
        <f>IF('CMS Description'!C68="","",'CMS Description'!C68)</f>
        <v/>
      </c>
      <c r="S46" s="156" t="str">
        <f t="shared" si="1"/>
        <v xml:space="preserve"> </v>
      </c>
      <c r="T46" s="156" t="str">
        <f>IF(S46=" ","",(IF(COUNTIF(S$2:S46,S46)=1,S46,"")))</f>
        <v/>
      </c>
      <c r="U46" s="157" t="str">
        <f>+IFERROR(INDEX($Q$2:Q$501,MATCH(ROW()-ROW($U$1),$P$2:$P$501,0)),"")</f>
        <v/>
      </c>
      <c r="V46" s="157" t="str">
        <f>+IFERROR(INDEX($R$2:R$501,MATCH(ROW()-ROW($U$1),$P$2:$P$501,0)),"")</f>
        <v/>
      </c>
      <c r="W46" s="1"/>
      <c r="X46" s="156" t="str">
        <f>+IF(AB46="","",MAX(X$1:X45)+1)</f>
        <v/>
      </c>
      <c r="Y46" s="156" t="str">
        <f>IF('CMS Detail'!B68="","",'CMS Detail'!B68)</f>
        <v/>
      </c>
      <c r="Z46" s="156" t="str">
        <f>IF('CMS Detail'!C68="","",'CMS Detail'!C68)</f>
        <v/>
      </c>
      <c r="AA46" s="156" t="str">
        <f t="shared" si="2"/>
        <v xml:space="preserve"> </v>
      </c>
      <c r="AB46" s="156" t="str">
        <f>IF(AA46=" ","",(IF(COUNTIF(AA$2:AA46,AA46)=1,AA46,"")))</f>
        <v/>
      </c>
      <c r="AC46" s="157" t="str">
        <f>+IFERROR(INDEX($Y$2:Y$501,MATCH(ROW()-ROW($AC$1),$X$2:$X$501,0)),"")</f>
        <v/>
      </c>
      <c r="AD46" s="157" t="str">
        <f>+IFERROR(INDEX($Z$2:Z$501,MATCH(ROW()-ROW($AC$1),$X$2:$X$501,0)),"")</f>
        <v/>
      </c>
      <c r="AE46" s="1"/>
      <c r="AF46" s="156" t="str">
        <f>+IF(AJ46="","",MAX(AF$1:AF45)+1)</f>
        <v/>
      </c>
      <c r="AG46" s="156" t="str">
        <f>IF('CMS Detail'!J68="","",'CMS Detail'!J68)</f>
        <v/>
      </c>
      <c r="AH46" s="156" t="str">
        <f>IF('CMS Detail'!K68="","",'CMS Detail'!K68)</f>
        <v/>
      </c>
      <c r="AI46" s="156" t="str">
        <f t="shared" si="3"/>
        <v xml:space="preserve"> </v>
      </c>
      <c r="AJ46" s="156" t="str">
        <f>IF(AI46=" ","",(IF(COUNTIF(AI$2:AI46,AI46)=1,AI46,"")))</f>
        <v/>
      </c>
      <c r="AK46" s="157" t="str">
        <f>+IFERROR(INDEX($AG$2:AG$501,MATCH(ROW()-ROW($AK$1),$AF$2:$AF$501,0)),"")</f>
        <v/>
      </c>
      <c r="AL46" s="157" t="str">
        <f>+IFERROR(INDEX($AH$2:AH$501,MATCH(ROW()-ROW($AK$1),$AF$2:$AF$501,0)),"")</f>
        <v/>
      </c>
      <c r="AM46" s="1"/>
      <c r="AN46" s="286" t="str">
        <f>+IF(AS46="","",MAX(AN$1:AN45)+1)</f>
        <v/>
      </c>
      <c r="AO46" s="287" t="str">
        <f>IF(Malfunctions!D68="","",Malfunctions!B68)</f>
        <v/>
      </c>
      <c r="AP46" s="287" t="str">
        <f>IF(Malfunctions!D68="","",Malfunctions!C68)</f>
        <v/>
      </c>
      <c r="AQ46" s="287" t="str">
        <f t="shared" si="4"/>
        <v/>
      </c>
      <c r="AR46" s="287" t="str">
        <f t="shared" si="5"/>
        <v/>
      </c>
      <c r="AS46" s="286" t="str">
        <f>IF(AR46=" ","",(IF(COUNTIF(AR$2:AR46,AR46)=1,AR46,"")))</f>
        <v/>
      </c>
      <c r="AT46" s="288" t="str">
        <f>+IFERROR(INDEX($AO$2:AO$501,MATCH(ROW()-ROW($AS$1),$AN$2:$AN$501,0)),"")</f>
        <v/>
      </c>
      <c r="AU46" s="288" t="str">
        <f>+IFERROR(INDEX($AP$2:AP$501,MATCH(ROW()-ROW($AS$1),$AN$2:$AN$501,0)),"")</f>
        <v/>
      </c>
    </row>
    <row r="47" spans="1:47" ht="16.5" x14ac:dyDescent="0.45">
      <c r="A47" s="17" t="str">
        <f>+IF(B47="","",MAX(A$1:A46)+1)</f>
        <v/>
      </c>
      <c r="B47" s="17" t="str">
        <f>IF('Company Information'!B69="","",'Company Information'!B69)</f>
        <v/>
      </c>
      <c r="C47" s="158" t="str">
        <f t="shared" si="6"/>
        <v/>
      </c>
      <c r="D47" s="1"/>
      <c r="E47" s="17" t="s">
        <v>354</v>
      </c>
      <c r="F47" s="1"/>
      <c r="G47" s="17" t="str">
        <f>+IF(H47="","",MAX(G$1:G46)+1)</f>
        <v/>
      </c>
      <c r="H47" s="161" t="str">
        <f>+IF('Engine Information'!B69="","",'Engine Information'!B69)</f>
        <v/>
      </c>
      <c r="I47" s="161" t="str">
        <f>IF('Engine Information'!K69="","",'Engine Information'!K69)</f>
        <v/>
      </c>
      <c r="J47" s="161" t="str">
        <f>IF('Engine Information'!J69="","",'Engine Information'!J69)</f>
        <v/>
      </c>
      <c r="K47" s="158" t="str">
        <f>+IFERROR(INDEX($H$2:H$501,MATCH(ROW()-ROW($K$1),$G$2:$G$501,0)),"")</f>
        <v/>
      </c>
      <c r="L47" s="158" t="str">
        <f>+IFERROR(INDEX($I$2:I$501,MATCH(ROW()-ROW($K$1),$G$2:$G$501,0)),"")</f>
        <v/>
      </c>
      <c r="M47" s="158" t="str">
        <f>+IFERROR(INDEX($I$2:J$501,MATCH(ROW()-ROW($K$1),$G$2:$G$501,0)),"")</f>
        <v/>
      </c>
      <c r="N47" s="1"/>
      <c r="O47" s="1"/>
      <c r="P47" s="156" t="str">
        <f>+IF(T47="","",MAX(P$1:P46)+1)</f>
        <v/>
      </c>
      <c r="Q47" s="156" t="str">
        <f>IF('CMS Description'!B69="","",'CMS Description'!B69)</f>
        <v/>
      </c>
      <c r="R47" s="156" t="str">
        <f>IF('CMS Description'!C69="","",'CMS Description'!C69)</f>
        <v/>
      </c>
      <c r="S47" s="156" t="str">
        <f t="shared" si="1"/>
        <v xml:space="preserve"> </v>
      </c>
      <c r="T47" s="156" t="str">
        <f>IF(S47=" ","",(IF(COUNTIF(S$2:S47,S47)=1,S47,"")))</f>
        <v/>
      </c>
      <c r="U47" s="157" t="str">
        <f>+IFERROR(INDEX($Q$2:Q$501,MATCH(ROW()-ROW($U$1),$P$2:$P$501,0)),"")</f>
        <v/>
      </c>
      <c r="V47" s="157" t="str">
        <f>+IFERROR(INDEX($R$2:R$501,MATCH(ROW()-ROW($U$1),$P$2:$P$501,0)),"")</f>
        <v/>
      </c>
      <c r="W47" s="1"/>
      <c r="X47" s="156" t="str">
        <f>+IF(AB47="","",MAX(X$1:X46)+1)</f>
        <v/>
      </c>
      <c r="Y47" s="156" t="str">
        <f>IF('CMS Detail'!B69="","",'CMS Detail'!B69)</f>
        <v/>
      </c>
      <c r="Z47" s="156" t="str">
        <f>IF('CMS Detail'!C69="","",'CMS Detail'!C69)</f>
        <v/>
      </c>
      <c r="AA47" s="156" t="str">
        <f t="shared" si="2"/>
        <v xml:space="preserve"> </v>
      </c>
      <c r="AB47" s="156" t="str">
        <f>IF(AA47=" ","",(IF(COUNTIF(AA$2:AA47,AA47)=1,AA47,"")))</f>
        <v/>
      </c>
      <c r="AC47" s="157" t="str">
        <f>+IFERROR(INDEX($Y$2:Y$501,MATCH(ROW()-ROW($AC$1),$X$2:$X$501,0)),"")</f>
        <v/>
      </c>
      <c r="AD47" s="157" t="str">
        <f>+IFERROR(INDEX($Z$2:Z$501,MATCH(ROW()-ROW($AC$1),$X$2:$X$501,0)),"")</f>
        <v/>
      </c>
      <c r="AE47" s="1"/>
      <c r="AF47" s="156" t="str">
        <f>+IF(AJ47="","",MAX(AF$1:AF46)+1)</f>
        <v/>
      </c>
      <c r="AG47" s="156" t="str">
        <f>IF('CMS Detail'!J69="","",'CMS Detail'!J69)</f>
        <v/>
      </c>
      <c r="AH47" s="156" t="str">
        <f>IF('CMS Detail'!K69="","",'CMS Detail'!K69)</f>
        <v/>
      </c>
      <c r="AI47" s="156" t="str">
        <f t="shared" si="3"/>
        <v xml:space="preserve"> </v>
      </c>
      <c r="AJ47" s="156" t="str">
        <f>IF(AI47=" ","",(IF(COUNTIF(AI$2:AI47,AI47)=1,AI47,"")))</f>
        <v/>
      </c>
      <c r="AK47" s="157" t="str">
        <f>+IFERROR(INDEX($AG$2:AG$501,MATCH(ROW()-ROW($AK$1),$AF$2:$AF$501,0)),"")</f>
        <v/>
      </c>
      <c r="AL47" s="157" t="str">
        <f>+IFERROR(INDEX($AH$2:AH$501,MATCH(ROW()-ROW($AK$1),$AF$2:$AF$501,0)),"")</f>
        <v/>
      </c>
      <c r="AM47" s="1"/>
      <c r="AN47" s="286" t="str">
        <f>+IF(AS47="","",MAX(AN$1:AN46)+1)</f>
        <v/>
      </c>
      <c r="AO47" s="287" t="str">
        <f>IF(Malfunctions!D69="","",Malfunctions!B69)</f>
        <v/>
      </c>
      <c r="AP47" s="287" t="str">
        <f>IF(Malfunctions!D69="","",Malfunctions!C69)</f>
        <v/>
      </c>
      <c r="AQ47" s="287" t="str">
        <f t="shared" si="4"/>
        <v/>
      </c>
      <c r="AR47" s="287" t="str">
        <f t="shared" si="5"/>
        <v/>
      </c>
      <c r="AS47" s="286" t="str">
        <f>IF(AR47=" ","",(IF(COUNTIF(AR$2:AR47,AR47)=1,AR47,"")))</f>
        <v/>
      </c>
      <c r="AT47" s="288" t="str">
        <f>+IFERROR(INDEX($AO$2:AO$501,MATCH(ROW()-ROW($AS$1),$AN$2:$AN$501,0)),"")</f>
        <v/>
      </c>
      <c r="AU47" s="288" t="str">
        <f>+IFERROR(INDEX($AP$2:AP$501,MATCH(ROW()-ROW($AS$1),$AN$2:$AN$501,0)),"")</f>
        <v/>
      </c>
    </row>
    <row r="48" spans="1:47" ht="16.5" x14ac:dyDescent="0.45">
      <c r="A48" s="159" t="str">
        <f>+IF(B48="","",MAX(A$1:A47)+1)</f>
        <v/>
      </c>
      <c r="B48" s="159" t="str">
        <f>IF('Company Information'!B70="","",'Company Information'!B70)</f>
        <v/>
      </c>
      <c r="C48" s="160" t="str">
        <f t="shared" si="6"/>
        <v/>
      </c>
      <c r="D48" s="1"/>
      <c r="E48" s="159" t="s">
        <v>355</v>
      </c>
      <c r="F48" s="1"/>
      <c r="G48" s="159" t="str">
        <f>+IF(H48="","",MAX(G$1:G47)+1)</f>
        <v/>
      </c>
      <c r="H48" s="162" t="str">
        <f>+IF('Engine Information'!B70="","",'Engine Information'!B70)</f>
        <v/>
      </c>
      <c r="I48" s="162" t="str">
        <f>IF('Engine Information'!K70="","",'Engine Information'!K70)</f>
        <v/>
      </c>
      <c r="J48" s="162" t="str">
        <f>IF('Engine Information'!J70="","",'Engine Information'!J70)</f>
        <v/>
      </c>
      <c r="K48" s="160" t="str">
        <f>+IFERROR(INDEX($H$2:H$501,MATCH(ROW()-ROW($K$1),$G$2:$G$501,0)),"")</f>
        <v/>
      </c>
      <c r="L48" s="160" t="str">
        <f>+IFERROR(INDEX($I$2:I$501,MATCH(ROW()-ROW($K$1),$G$2:$G$501,0)),"")</f>
        <v/>
      </c>
      <c r="M48" s="160" t="str">
        <f>+IFERROR(INDEX($I$2:J$501,MATCH(ROW()-ROW($K$1),$G$2:$G$501,0)),"")</f>
        <v/>
      </c>
      <c r="N48" s="1"/>
      <c r="O48" s="1"/>
      <c r="P48" s="156" t="str">
        <f>+IF(T48="","",MAX(P$1:P47)+1)</f>
        <v/>
      </c>
      <c r="Q48" s="156" t="str">
        <f>IF('CMS Description'!B70="","",'CMS Description'!B70)</f>
        <v/>
      </c>
      <c r="R48" s="156" t="str">
        <f>IF('CMS Description'!C70="","",'CMS Description'!C70)</f>
        <v/>
      </c>
      <c r="S48" s="156" t="str">
        <f t="shared" si="1"/>
        <v xml:space="preserve"> </v>
      </c>
      <c r="T48" s="156" t="str">
        <f>IF(S48=" ","",(IF(COUNTIF(S$2:S48,S48)=1,S48,"")))</f>
        <v/>
      </c>
      <c r="U48" s="157" t="str">
        <f>+IFERROR(INDEX($Q$2:Q$501,MATCH(ROW()-ROW($U$1),$P$2:$P$501,0)),"")</f>
        <v/>
      </c>
      <c r="V48" s="157" t="str">
        <f>+IFERROR(INDEX($R$2:R$501,MATCH(ROW()-ROW($U$1),$P$2:$P$501,0)),"")</f>
        <v/>
      </c>
      <c r="W48" s="1"/>
      <c r="X48" s="156" t="str">
        <f>+IF(AB48="","",MAX(X$1:X47)+1)</f>
        <v/>
      </c>
      <c r="Y48" s="156" t="str">
        <f>IF('CMS Detail'!B70="","",'CMS Detail'!B70)</f>
        <v/>
      </c>
      <c r="Z48" s="156" t="str">
        <f>IF('CMS Detail'!C70="","",'CMS Detail'!C70)</f>
        <v/>
      </c>
      <c r="AA48" s="156" t="str">
        <f t="shared" si="2"/>
        <v xml:space="preserve"> </v>
      </c>
      <c r="AB48" s="156" t="str">
        <f>IF(AA48=" ","",(IF(COUNTIF(AA$2:AA48,AA48)=1,AA48,"")))</f>
        <v/>
      </c>
      <c r="AC48" s="157" t="str">
        <f>+IFERROR(INDEX($Y$2:Y$501,MATCH(ROW()-ROW($AC$1),$X$2:$X$501,0)),"")</f>
        <v/>
      </c>
      <c r="AD48" s="157" t="str">
        <f>+IFERROR(INDEX($Z$2:Z$501,MATCH(ROW()-ROW($AC$1),$X$2:$X$501,0)),"")</f>
        <v/>
      </c>
      <c r="AE48" s="1"/>
      <c r="AF48" s="156" t="str">
        <f>+IF(AJ48="","",MAX(AF$1:AF47)+1)</f>
        <v/>
      </c>
      <c r="AG48" s="156" t="str">
        <f>IF('CMS Detail'!J70="","",'CMS Detail'!J70)</f>
        <v/>
      </c>
      <c r="AH48" s="156" t="str">
        <f>IF('CMS Detail'!K70="","",'CMS Detail'!K70)</f>
        <v/>
      </c>
      <c r="AI48" s="156" t="str">
        <f t="shared" si="3"/>
        <v xml:space="preserve"> </v>
      </c>
      <c r="AJ48" s="156" t="str">
        <f>IF(AI48=" ","",(IF(COUNTIF(AI$2:AI48,AI48)=1,AI48,"")))</f>
        <v/>
      </c>
      <c r="AK48" s="157" t="str">
        <f>+IFERROR(INDEX($AG$2:AG$501,MATCH(ROW()-ROW($AK$1),$AF$2:$AF$501,0)),"")</f>
        <v/>
      </c>
      <c r="AL48" s="157" t="str">
        <f>+IFERROR(INDEX($AH$2:AH$501,MATCH(ROW()-ROW($AK$1),$AF$2:$AF$501,0)),"")</f>
        <v/>
      </c>
      <c r="AM48" s="1"/>
      <c r="AN48" s="286" t="str">
        <f>+IF(AS48="","",MAX(AN$1:AN47)+1)</f>
        <v/>
      </c>
      <c r="AO48" s="287" t="str">
        <f>IF(Malfunctions!D70="","",Malfunctions!B70)</f>
        <v/>
      </c>
      <c r="AP48" s="287" t="str">
        <f>IF(Malfunctions!D70="","",Malfunctions!C70)</f>
        <v/>
      </c>
      <c r="AQ48" s="287" t="str">
        <f t="shared" si="4"/>
        <v/>
      </c>
      <c r="AR48" s="287" t="str">
        <f t="shared" si="5"/>
        <v/>
      </c>
      <c r="AS48" s="286" t="str">
        <f>IF(AR48=" ","",(IF(COUNTIF(AR$2:AR48,AR48)=1,AR48,"")))</f>
        <v/>
      </c>
      <c r="AT48" s="288" t="str">
        <f>+IFERROR(INDEX($AO$2:AO$501,MATCH(ROW()-ROW($AS$1),$AN$2:$AN$501,0)),"")</f>
        <v/>
      </c>
      <c r="AU48" s="288" t="str">
        <f>+IFERROR(INDEX($AP$2:AP$501,MATCH(ROW()-ROW($AS$1),$AN$2:$AN$501,0)),"")</f>
        <v/>
      </c>
    </row>
    <row r="49" spans="1:47" ht="16.5" x14ac:dyDescent="0.45">
      <c r="A49" s="17" t="str">
        <f>+IF(B49="","",MAX(A$1:A48)+1)</f>
        <v/>
      </c>
      <c r="B49" s="17" t="str">
        <f>IF('Company Information'!B71="","",'Company Information'!B71)</f>
        <v/>
      </c>
      <c r="C49" s="158" t="str">
        <f t="shared" si="6"/>
        <v/>
      </c>
      <c r="D49" s="1"/>
      <c r="E49" s="17" t="s">
        <v>356</v>
      </c>
      <c r="F49" s="1"/>
      <c r="G49" s="17" t="str">
        <f>+IF(H49="","",MAX(G$1:G48)+1)</f>
        <v/>
      </c>
      <c r="H49" s="161" t="str">
        <f>+IF('Engine Information'!B71="","",'Engine Information'!B71)</f>
        <v/>
      </c>
      <c r="I49" s="161" t="str">
        <f>IF('Engine Information'!K71="","",'Engine Information'!K71)</f>
        <v/>
      </c>
      <c r="J49" s="161" t="str">
        <f>IF('Engine Information'!J71="","",'Engine Information'!J71)</f>
        <v/>
      </c>
      <c r="K49" s="158" t="str">
        <f>+IFERROR(INDEX($H$2:H$501,MATCH(ROW()-ROW($K$1),$G$2:$G$501,0)),"")</f>
        <v/>
      </c>
      <c r="L49" s="158" t="str">
        <f>+IFERROR(INDEX($I$2:I$501,MATCH(ROW()-ROW($K$1),$G$2:$G$501,0)),"")</f>
        <v/>
      </c>
      <c r="M49" s="158" t="str">
        <f>+IFERROR(INDEX($I$2:J$501,MATCH(ROW()-ROW($K$1),$G$2:$G$501,0)),"")</f>
        <v/>
      </c>
      <c r="N49" s="1"/>
      <c r="O49" s="1"/>
      <c r="P49" s="156" t="str">
        <f>+IF(T49="","",MAX(P$1:P48)+1)</f>
        <v/>
      </c>
      <c r="Q49" s="156" t="str">
        <f>IF('CMS Description'!B71="","",'CMS Description'!B71)</f>
        <v/>
      </c>
      <c r="R49" s="156" t="str">
        <f>IF('CMS Description'!C71="","",'CMS Description'!C71)</f>
        <v/>
      </c>
      <c r="S49" s="156" t="str">
        <f t="shared" si="1"/>
        <v xml:space="preserve"> </v>
      </c>
      <c r="T49" s="156" t="str">
        <f>IF(S49=" ","",(IF(COUNTIF(S$2:S49,S49)=1,S49,"")))</f>
        <v/>
      </c>
      <c r="U49" s="157" t="str">
        <f>+IFERROR(INDEX($Q$2:Q$501,MATCH(ROW()-ROW($U$1),$P$2:$P$501,0)),"")</f>
        <v/>
      </c>
      <c r="V49" s="157" t="str">
        <f>+IFERROR(INDEX($R$2:R$501,MATCH(ROW()-ROW($U$1),$P$2:$P$501,0)),"")</f>
        <v/>
      </c>
      <c r="W49" s="1"/>
      <c r="X49" s="156" t="str">
        <f>+IF(AB49="","",MAX(X$1:X48)+1)</f>
        <v/>
      </c>
      <c r="Y49" s="156" t="str">
        <f>IF('CMS Detail'!B71="","",'CMS Detail'!B71)</f>
        <v/>
      </c>
      <c r="Z49" s="156" t="str">
        <f>IF('CMS Detail'!C71="","",'CMS Detail'!C71)</f>
        <v/>
      </c>
      <c r="AA49" s="156" t="str">
        <f t="shared" si="2"/>
        <v xml:space="preserve"> </v>
      </c>
      <c r="AB49" s="156" t="str">
        <f>IF(AA49=" ","",(IF(COUNTIF(AA$2:AA49,AA49)=1,AA49,"")))</f>
        <v/>
      </c>
      <c r="AC49" s="157" t="str">
        <f>+IFERROR(INDEX($Y$2:Y$501,MATCH(ROW()-ROW($AC$1),$X$2:$X$501,0)),"")</f>
        <v/>
      </c>
      <c r="AD49" s="157" t="str">
        <f>+IFERROR(INDEX($Z$2:Z$501,MATCH(ROW()-ROW($AC$1),$X$2:$X$501,0)),"")</f>
        <v/>
      </c>
      <c r="AE49" s="1"/>
      <c r="AF49" s="156" t="str">
        <f>+IF(AJ49="","",MAX(AF$1:AF48)+1)</f>
        <v/>
      </c>
      <c r="AG49" s="156" t="str">
        <f>IF('CMS Detail'!J71="","",'CMS Detail'!J71)</f>
        <v/>
      </c>
      <c r="AH49" s="156" t="str">
        <f>IF('CMS Detail'!K71="","",'CMS Detail'!K71)</f>
        <v/>
      </c>
      <c r="AI49" s="156" t="str">
        <f t="shared" si="3"/>
        <v xml:space="preserve"> </v>
      </c>
      <c r="AJ49" s="156" t="str">
        <f>IF(AI49=" ","",(IF(COUNTIF(AI$2:AI49,AI49)=1,AI49,"")))</f>
        <v/>
      </c>
      <c r="AK49" s="157" t="str">
        <f>+IFERROR(INDEX($AG$2:AG$501,MATCH(ROW()-ROW($AK$1),$AF$2:$AF$501,0)),"")</f>
        <v/>
      </c>
      <c r="AL49" s="157" t="str">
        <f>+IFERROR(INDEX($AH$2:AH$501,MATCH(ROW()-ROW($AK$1),$AF$2:$AF$501,0)),"")</f>
        <v/>
      </c>
      <c r="AM49" s="1"/>
      <c r="AN49" s="286" t="str">
        <f>+IF(AS49="","",MAX(AN$1:AN48)+1)</f>
        <v/>
      </c>
      <c r="AO49" s="287" t="str">
        <f>IF(Malfunctions!D71="","",Malfunctions!B71)</f>
        <v/>
      </c>
      <c r="AP49" s="287" t="str">
        <f>IF(Malfunctions!D71="","",Malfunctions!C71)</f>
        <v/>
      </c>
      <c r="AQ49" s="287" t="str">
        <f t="shared" si="4"/>
        <v/>
      </c>
      <c r="AR49" s="287" t="str">
        <f t="shared" si="5"/>
        <v/>
      </c>
      <c r="AS49" s="286" t="str">
        <f>IF(AR49=" ","",(IF(COUNTIF(AR$2:AR49,AR49)=1,AR49,"")))</f>
        <v/>
      </c>
      <c r="AT49" s="288" t="str">
        <f>+IFERROR(INDEX($AO$2:AO$501,MATCH(ROW()-ROW($AS$1),$AN$2:$AN$501,0)),"")</f>
        <v/>
      </c>
      <c r="AU49" s="288" t="str">
        <f>+IFERROR(INDEX($AP$2:AP$501,MATCH(ROW()-ROW($AS$1),$AN$2:$AN$501,0)),"")</f>
        <v/>
      </c>
    </row>
    <row r="50" spans="1:47" ht="16.5" x14ac:dyDescent="0.45">
      <c r="A50" s="159" t="str">
        <f>+IF(B50="","",MAX(A$1:A49)+1)</f>
        <v/>
      </c>
      <c r="B50" s="159" t="str">
        <f>IF('Company Information'!B72="","",'Company Information'!B72)</f>
        <v/>
      </c>
      <c r="C50" s="160" t="str">
        <f t="shared" si="6"/>
        <v/>
      </c>
      <c r="D50" s="1"/>
      <c r="E50" s="159" t="s">
        <v>357</v>
      </c>
      <c r="F50" s="1"/>
      <c r="G50" s="159" t="str">
        <f>+IF(H50="","",MAX(G$1:G49)+1)</f>
        <v/>
      </c>
      <c r="H50" s="162" t="str">
        <f>+IF('Engine Information'!B72="","",'Engine Information'!B72)</f>
        <v/>
      </c>
      <c r="I50" s="162" t="str">
        <f>IF('Engine Information'!K72="","",'Engine Information'!K72)</f>
        <v/>
      </c>
      <c r="J50" s="162" t="str">
        <f>IF('Engine Information'!J72="","",'Engine Information'!J72)</f>
        <v/>
      </c>
      <c r="K50" s="160" t="str">
        <f>+IFERROR(INDEX($H$2:H$501,MATCH(ROW()-ROW($K$1),$G$2:$G$501,0)),"")</f>
        <v/>
      </c>
      <c r="L50" s="160" t="str">
        <f>+IFERROR(INDEX($I$2:I$501,MATCH(ROW()-ROW($K$1),$G$2:$G$501,0)),"")</f>
        <v/>
      </c>
      <c r="M50" s="160" t="str">
        <f>+IFERROR(INDEX($I$2:J$501,MATCH(ROW()-ROW($K$1),$G$2:$G$501,0)),"")</f>
        <v/>
      </c>
      <c r="N50" s="1"/>
      <c r="O50" s="1"/>
      <c r="P50" s="156" t="str">
        <f>+IF(T50="","",MAX(P$1:P49)+1)</f>
        <v/>
      </c>
      <c r="Q50" s="156" t="str">
        <f>IF('CMS Description'!B72="","",'CMS Description'!B72)</f>
        <v/>
      </c>
      <c r="R50" s="156" t="str">
        <f>IF('CMS Description'!C72="","",'CMS Description'!C72)</f>
        <v/>
      </c>
      <c r="S50" s="156" t="str">
        <f t="shared" si="1"/>
        <v xml:space="preserve"> </v>
      </c>
      <c r="T50" s="156" t="str">
        <f>IF(S50=" ","",(IF(COUNTIF(S$2:S50,S50)=1,S50,"")))</f>
        <v/>
      </c>
      <c r="U50" s="157" t="str">
        <f>+IFERROR(INDEX($Q$2:Q$501,MATCH(ROW()-ROW($U$1),$P$2:$P$501,0)),"")</f>
        <v/>
      </c>
      <c r="V50" s="157" t="str">
        <f>+IFERROR(INDEX($R$2:R$501,MATCH(ROW()-ROW($U$1),$P$2:$P$501,0)),"")</f>
        <v/>
      </c>
      <c r="W50" s="1"/>
      <c r="X50" s="156" t="str">
        <f>+IF(AB50="","",MAX(X$1:X49)+1)</f>
        <v/>
      </c>
      <c r="Y50" s="156" t="str">
        <f>IF('CMS Detail'!B72="","",'CMS Detail'!B72)</f>
        <v/>
      </c>
      <c r="Z50" s="156" t="str">
        <f>IF('CMS Detail'!C72="","",'CMS Detail'!C72)</f>
        <v/>
      </c>
      <c r="AA50" s="156" t="str">
        <f t="shared" si="2"/>
        <v xml:space="preserve"> </v>
      </c>
      <c r="AB50" s="156" t="str">
        <f>IF(AA50=" ","",(IF(COUNTIF(AA$2:AA50,AA50)=1,AA50,"")))</f>
        <v/>
      </c>
      <c r="AC50" s="157" t="str">
        <f>+IFERROR(INDEX($Y$2:Y$501,MATCH(ROW()-ROW($AC$1),$X$2:$X$501,0)),"")</f>
        <v/>
      </c>
      <c r="AD50" s="157" t="str">
        <f>+IFERROR(INDEX($Z$2:Z$501,MATCH(ROW()-ROW($AC$1),$X$2:$X$501,0)),"")</f>
        <v/>
      </c>
      <c r="AE50" s="1"/>
      <c r="AF50" s="156" t="str">
        <f>+IF(AJ50="","",MAX(AF$1:AF49)+1)</f>
        <v/>
      </c>
      <c r="AG50" s="156" t="str">
        <f>IF('CMS Detail'!J72="","",'CMS Detail'!J72)</f>
        <v/>
      </c>
      <c r="AH50" s="156" t="str">
        <f>IF('CMS Detail'!K72="","",'CMS Detail'!K72)</f>
        <v/>
      </c>
      <c r="AI50" s="156" t="str">
        <f t="shared" si="3"/>
        <v xml:space="preserve"> </v>
      </c>
      <c r="AJ50" s="156" t="str">
        <f>IF(AI50=" ","",(IF(COUNTIF(AI$2:AI50,AI50)=1,AI50,"")))</f>
        <v/>
      </c>
      <c r="AK50" s="157" t="str">
        <f>+IFERROR(INDEX($AG$2:AG$501,MATCH(ROW()-ROW($AK$1),$AF$2:$AF$501,0)),"")</f>
        <v/>
      </c>
      <c r="AL50" s="157" t="str">
        <f>+IFERROR(INDEX($AH$2:AH$501,MATCH(ROW()-ROW($AK$1),$AF$2:$AF$501,0)),"")</f>
        <v/>
      </c>
      <c r="AM50" s="1"/>
      <c r="AN50" s="286" t="str">
        <f>+IF(AS50="","",MAX(AN$1:AN49)+1)</f>
        <v/>
      </c>
      <c r="AO50" s="287" t="str">
        <f>IF(Malfunctions!D72="","",Malfunctions!B72)</f>
        <v/>
      </c>
      <c r="AP50" s="287" t="str">
        <f>IF(Malfunctions!D72="","",Malfunctions!C72)</f>
        <v/>
      </c>
      <c r="AQ50" s="287" t="str">
        <f t="shared" si="4"/>
        <v/>
      </c>
      <c r="AR50" s="287" t="str">
        <f t="shared" si="5"/>
        <v/>
      </c>
      <c r="AS50" s="286" t="str">
        <f>IF(AR50=" ","",(IF(COUNTIF(AR$2:AR50,AR50)=1,AR50,"")))</f>
        <v/>
      </c>
      <c r="AT50" s="288" t="str">
        <f>+IFERROR(INDEX($AO$2:AO$501,MATCH(ROW()-ROW($AS$1),$AN$2:$AN$501,0)),"")</f>
        <v/>
      </c>
      <c r="AU50" s="288" t="str">
        <f>+IFERROR(INDEX($AP$2:AP$501,MATCH(ROW()-ROW($AS$1),$AN$2:$AN$501,0)),"")</f>
        <v/>
      </c>
    </row>
    <row r="51" spans="1:47" ht="16.5" x14ac:dyDescent="0.45">
      <c r="A51" s="17" t="str">
        <f>+IF(B51="","",MAX(A$1:A50)+1)</f>
        <v/>
      </c>
      <c r="B51" s="17" t="str">
        <f>IF('Company Information'!B73="","",'Company Information'!B73)</f>
        <v/>
      </c>
      <c r="C51" s="158" t="str">
        <f t="shared" si="6"/>
        <v/>
      </c>
      <c r="D51" s="1"/>
      <c r="E51" s="17" t="s">
        <v>358</v>
      </c>
      <c r="F51" s="1"/>
      <c r="G51" s="17" t="str">
        <f>+IF(H51="","",MAX(G$1:G50)+1)</f>
        <v/>
      </c>
      <c r="H51" s="161" t="str">
        <f>+IF('Engine Information'!B73="","",'Engine Information'!B73)</f>
        <v/>
      </c>
      <c r="I51" s="161" t="str">
        <f>IF('Engine Information'!K73="","",'Engine Information'!K73)</f>
        <v/>
      </c>
      <c r="J51" s="161" t="str">
        <f>IF('Engine Information'!J73="","",'Engine Information'!J73)</f>
        <v/>
      </c>
      <c r="K51" s="158" t="str">
        <f>+IFERROR(INDEX($H$2:H$501,MATCH(ROW()-ROW($K$1),$G$2:$G$501,0)),"")</f>
        <v/>
      </c>
      <c r="L51" s="158" t="str">
        <f>+IFERROR(INDEX($I$2:I$501,MATCH(ROW()-ROW($K$1),$G$2:$G$501,0)),"")</f>
        <v/>
      </c>
      <c r="M51" s="158" t="str">
        <f>+IFERROR(INDEX($I$2:J$501,MATCH(ROW()-ROW($K$1),$G$2:$G$501,0)),"")</f>
        <v/>
      </c>
      <c r="N51" s="1"/>
      <c r="O51" s="1"/>
      <c r="P51" s="156" t="str">
        <f>+IF(T51="","",MAX(P$1:P50)+1)</f>
        <v/>
      </c>
      <c r="Q51" s="156" t="str">
        <f>IF('CMS Description'!B73="","",'CMS Description'!B73)</f>
        <v/>
      </c>
      <c r="R51" s="156" t="str">
        <f>IF('CMS Description'!C73="","",'CMS Description'!C73)</f>
        <v/>
      </c>
      <c r="S51" s="156" t="str">
        <f t="shared" si="1"/>
        <v xml:space="preserve"> </v>
      </c>
      <c r="T51" s="156" t="str">
        <f>IF(S51=" ","",(IF(COUNTIF(S$2:S51,S51)=1,S51,"")))</f>
        <v/>
      </c>
      <c r="U51" s="157" t="str">
        <f>+IFERROR(INDEX($Q$2:Q$501,MATCH(ROW()-ROW($U$1),$P$2:$P$501,0)),"")</f>
        <v/>
      </c>
      <c r="V51" s="157" t="str">
        <f>+IFERROR(INDEX($R$2:R$501,MATCH(ROW()-ROW($U$1),$P$2:$P$501,0)),"")</f>
        <v/>
      </c>
      <c r="W51" s="1"/>
      <c r="X51" s="156" t="str">
        <f>+IF(AB51="","",MAX(X$1:X50)+1)</f>
        <v/>
      </c>
      <c r="Y51" s="156" t="str">
        <f>IF('CMS Detail'!B73="","",'CMS Detail'!B73)</f>
        <v/>
      </c>
      <c r="Z51" s="156" t="str">
        <f>IF('CMS Detail'!C73="","",'CMS Detail'!C73)</f>
        <v/>
      </c>
      <c r="AA51" s="156" t="str">
        <f t="shared" si="2"/>
        <v xml:space="preserve"> </v>
      </c>
      <c r="AB51" s="156" t="str">
        <f>IF(AA51=" ","",(IF(COUNTIF(AA$2:AA51,AA51)=1,AA51,"")))</f>
        <v/>
      </c>
      <c r="AC51" s="157" t="str">
        <f>+IFERROR(INDEX($Y$2:Y$501,MATCH(ROW()-ROW($AC$1),$X$2:$X$501,0)),"")</f>
        <v/>
      </c>
      <c r="AD51" s="157" t="str">
        <f>+IFERROR(INDEX($Z$2:Z$501,MATCH(ROW()-ROW($AC$1),$X$2:$X$501,0)),"")</f>
        <v/>
      </c>
      <c r="AE51" s="1"/>
      <c r="AF51" s="156" t="str">
        <f>+IF(AJ51="","",MAX(AF$1:AF50)+1)</f>
        <v/>
      </c>
      <c r="AG51" s="156" t="str">
        <f>IF('CMS Detail'!J73="","",'CMS Detail'!J73)</f>
        <v/>
      </c>
      <c r="AH51" s="156" t="str">
        <f>IF('CMS Detail'!K73="","",'CMS Detail'!K73)</f>
        <v/>
      </c>
      <c r="AI51" s="156" t="str">
        <f t="shared" si="3"/>
        <v xml:space="preserve"> </v>
      </c>
      <c r="AJ51" s="156" t="str">
        <f>IF(AI51=" ","",(IF(COUNTIF(AI$2:AI51,AI51)=1,AI51,"")))</f>
        <v/>
      </c>
      <c r="AK51" s="157" t="str">
        <f>+IFERROR(INDEX($AG$2:AG$501,MATCH(ROW()-ROW($AK$1),$AF$2:$AF$501,0)),"")</f>
        <v/>
      </c>
      <c r="AL51" s="157" t="str">
        <f>+IFERROR(INDEX($AH$2:AH$501,MATCH(ROW()-ROW($AK$1),$AF$2:$AF$501,0)),"")</f>
        <v/>
      </c>
      <c r="AM51" s="1"/>
      <c r="AN51" s="286" t="str">
        <f>+IF(AS51="","",MAX(AN$1:AN50)+1)</f>
        <v/>
      </c>
      <c r="AO51" s="287" t="str">
        <f>IF(Malfunctions!D73="","",Malfunctions!B73)</f>
        <v/>
      </c>
      <c r="AP51" s="287" t="str">
        <f>IF(Malfunctions!D73="","",Malfunctions!C73)</f>
        <v/>
      </c>
      <c r="AQ51" s="287" t="str">
        <f t="shared" si="4"/>
        <v/>
      </c>
      <c r="AR51" s="287" t="str">
        <f t="shared" si="5"/>
        <v/>
      </c>
      <c r="AS51" s="286" t="str">
        <f>IF(AR51=" ","",(IF(COUNTIF(AR$2:AR51,AR51)=1,AR51,"")))</f>
        <v/>
      </c>
      <c r="AT51" s="288" t="str">
        <f>+IFERROR(INDEX($AO$2:AO$501,MATCH(ROW()-ROW($AS$1),$AN$2:$AN$501,0)),"")</f>
        <v/>
      </c>
      <c r="AU51" s="288" t="str">
        <f>+IFERROR(INDEX($AP$2:AP$501,MATCH(ROW()-ROW($AS$1),$AN$2:$AN$501,0)),"")</f>
        <v/>
      </c>
    </row>
    <row r="52" spans="1:47" ht="16.5" x14ac:dyDescent="0.45">
      <c r="A52" s="159" t="str">
        <f>+IF(B52="","",MAX(A$1:A51)+1)</f>
        <v/>
      </c>
      <c r="B52" s="159" t="str">
        <f>IF('Company Information'!B74="","",'Company Information'!B74)</f>
        <v/>
      </c>
      <c r="C52" s="160" t="str">
        <f t="shared" si="6"/>
        <v/>
      </c>
      <c r="D52" s="1"/>
      <c r="E52" s="159" t="s">
        <v>359</v>
      </c>
      <c r="F52" s="1"/>
      <c r="G52" s="159" t="str">
        <f>+IF(H52="","",MAX(G$1:G51)+1)</f>
        <v/>
      </c>
      <c r="H52" s="162" t="str">
        <f>+IF('Engine Information'!B74="","",'Engine Information'!B74)</f>
        <v/>
      </c>
      <c r="I52" s="162" t="str">
        <f>IF('Engine Information'!K74="","",'Engine Information'!K74)</f>
        <v/>
      </c>
      <c r="J52" s="162" t="str">
        <f>IF('Engine Information'!J74="","",'Engine Information'!J74)</f>
        <v/>
      </c>
      <c r="K52" s="160" t="str">
        <f>+IFERROR(INDEX($H$2:H$501,MATCH(ROW()-ROW($K$1),$G$2:$G$501,0)),"")</f>
        <v/>
      </c>
      <c r="L52" s="160" t="str">
        <f>+IFERROR(INDEX($I$2:I$501,MATCH(ROW()-ROW($K$1),$G$2:$G$501,0)),"")</f>
        <v/>
      </c>
      <c r="M52" s="160" t="str">
        <f>+IFERROR(INDEX($I$2:J$501,MATCH(ROW()-ROW($K$1),$G$2:$G$501,0)),"")</f>
        <v/>
      </c>
      <c r="N52" s="1"/>
      <c r="O52" s="1"/>
      <c r="P52" s="156" t="str">
        <f>+IF(T52="","",MAX(P$1:P51)+1)</f>
        <v/>
      </c>
      <c r="Q52" s="156" t="str">
        <f>IF('CMS Description'!B74="","",'CMS Description'!B74)</f>
        <v/>
      </c>
      <c r="R52" s="156" t="str">
        <f>IF('CMS Description'!C74="","",'CMS Description'!C74)</f>
        <v/>
      </c>
      <c r="S52" s="156" t="str">
        <f t="shared" si="1"/>
        <v xml:space="preserve"> </v>
      </c>
      <c r="T52" s="156" t="str">
        <f>IF(S52=" ","",(IF(COUNTIF(S$2:S52,S52)=1,S52,"")))</f>
        <v/>
      </c>
      <c r="U52" s="157" t="str">
        <f>+IFERROR(INDEX($Q$2:Q$501,MATCH(ROW()-ROW($U$1),$P$2:$P$501,0)),"")</f>
        <v/>
      </c>
      <c r="V52" s="157" t="str">
        <f>+IFERROR(INDEX($R$2:R$501,MATCH(ROW()-ROW($U$1),$P$2:$P$501,0)),"")</f>
        <v/>
      </c>
      <c r="W52" s="1"/>
      <c r="X52" s="156" t="str">
        <f>+IF(AB52="","",MAX(X$1:X51)+1)</f>
        <v/>
      </c>
      <c r="Y52" s="156" t="str">
        <f>IF('CMS Detail'!B74="","",'CMS Detail'!B74)</f>
        <v/>
      </c>
      <c r="Z52" s="156" t="str">
        <f>IF('CMS Detail'!C74="","",'CMS Detail'!C74)</f>
        <v/>
      </c>
      <c r="AA52" s="156" t="str">
        <f t="shared" si="2"/>
        <v xml:space="preserve"> </v>
      </c>
      <c r="AB52" s="156" t="str">
        <f>IF(AA52=" ","",(IF(COUNTIF(AA$2:AA52,AA52)=1,AA52,"")))</f>
        <v/>
      </c>
      <c r="AC52" s="157" t="str">
        <f>+IFERROR(INDEX($Y$2:Y$501,MATCH(ROW()-ROW($AC$1),$X$2:$X$501,0)),"")</f>
        <v/>
      </c>
      <c r="AD52" s="157" t="str">
        <f>+IFERROR(INDEX($Z$2:Z$501,MATCH(ROW()-ROW($AC$1),$X$2:$X$501,0)),"")</f>
        <v/>
      </c>
      <c r="AE52" s="1"/>
      <c r="AF52" s="156" t="str">
        <f>+IF(AJ52="","",MAX(AF$1:AF51)+1)</f>
        <v/>
      </c>
      <c r="AG52" s="156" t="str">
        <f>IF('CMS Detail'!J74="","",'CMS Detail'!J74)</f>
        <v/>
      </c>
      <c r="AH52" s="156" t="str">
        <f>IF('CMS Detail'!K74="","",'CMS Detail'!K74)</f>
        <v/>
      </c>
      <c r="AI52" s="156" t="str">
        <f t="shared" si="3"/>
        <v xml:space="preserve"> </v>
      </c>
      <c r="AJ52" s="156" t="str">
        <f>IF(AI52=" ","",(IF(COUNTIF(AI$2:AI52,AI52)=1,AI52,"")))</f>
        <v/>
      </c>
      <c r="AK52" s="157" t="str">
        <f>+IFERROR(INDEX($AG$2:AG$501,MATCH(ROW()-ROW($AK$1),$AF$2:$AF$501,0)),"")</f>
        <v/>
      </c>
      <c r="AL52" s="157" t="str">
        <f>+IFERROR(INDEX($AH$2:AH$501,MATCH(ROW()-ROW($AK$1),$AF$2:$AF$501,0)),"")</f>
        <v/>
      </c>
      <c r="AM52" s="1"/>
      <c r="AN52" s="286" t="str">
        <f>+IF(AS52="","",MAX(AN$1:AN51)+1)</f>
        <v/>
      </c>
      <c r="AO52" s="287" t="str">
        <f>IF(Malfunctions!D74="","",Malfunctions!B74)</f>
        <v/>
      </c>
      <c r="AP52" s="287" t="str">
        <f>IF(Malfunctions!D74="","",Malfunctions!C74)</f>
        <v/>
      </c>
      <c r="AQ52" s="287" t="str">
        <f t="shared" si="4"/>
        <v/>
      </c>
      <c r="AR52" s="287" t="str">
        <f t="shared" si="5"/>
        <v/>
      </c>
      <c r="AS52" s="286" t="str">
        <f>IF(AR52=" ","",(IF(COUNTIF(AR$2:AR52,AR52)=1,AR52,"")))</f>
        <v/>
      </c>
      <c r="AT52" s="288" t="str">
        <f>+IFERROR(INDEX($AO$2:AO$501,MATCH(ROW()-ROW($AS$1),$AN$2:$AN$501,0)),"")</f>
        <v/>
      </c>
      <c r="AU52" s="288" t="str">
        <f>+IFERROR(INDEX($AP$2:AP$501,MATCH(ROW()-ROW($AS$1),$AN$2:$AN$501,0)),"")</f>
        <v/>
      </c>
    </row>
    <row r="53" spans="1:47" ht="16.5" x14ac:dyDescent="0.45">
      <c r="A53" s="17" t="str">
        <f>+IF(B53="","",MAX(A$1:A52)+1)</f>
        <v/>
      </c>
      <c r="B53" s="17" t="str">
        <f>IF('Company Information'!B75="","",'Company Information'!B75)</f>
        <v/>
      </c>
      <c r="C53" s="158" t="str">
        <f t="shared" si="6"/>
        <v/>
      </c>
      <c r="D53" s="1"/>
      <c r="E53" s="17" t="s">
        <v>360</v>
      </c>
      <c r="F53" s="1"/>
      <c r="G53" s="17" t="str">
        <f>+IF(H53="","",MAX(G$1:G52)+1)</f>
        <v/>
      </c>
      <c r="H53" s="161" t="str">
        <f>+IF('Engine Information'!B75="","",'Engine Information'!B75)</f>
        <v/>
      </c>
      <c r="I53" s="161" t="str">
        <f>IF('Engine Information'!K75="","",'Engine Information'!K75)</f>
        <v/>
      </c>
      <c r="J53" s="161" t="str">
        <f>IF('Engine Information'!J75="","",'Engine Information'!J75)</f>
        <v/>
      </c>
      <c r="K53" s="158" t="str">
        <f>+IFERROR(INDEX($H$2:H$501,MATCH(ROW()-ROW($K$1),$G$2:$G$501,0)),"")</f>
        <v/>
      </c>
      <c r="L53" s="158" t="str">
        <f>+IFERROR(INDEX($I$2:I$501,MATCH(ROW()-ROW($K$1),$G$2:$G$501,0)),"")</f>
        <v/>
      </c>
      <c r="M53" s="158" t="str">
        <f>+IFERROR(INDEX($I$2:J$501,MATCH(ROW()-ROW($K$1),$G$2:$G$501,0)),"")</f>
        <v/>
      </c>
      <c r="N53" s="1"/>
      <c r="O53" s="1"/>
      <c r="P53" s="156" t="str">
        <f>+IF(T53="","",MAX(P$1:P52)+1)</f>
        <v/>
      </c>
      <c r="Q53" s="156" t="str">
        <f>IF('CMS Description'!B75="","",'CMS Description'!B75)</f>
        <v/>
      </c>
      <c r="R53" s="156" t="str">
        <f>IF('CMS Description'!C75="","",'CMS Description'!C75)</f>
        <v/>
      </c>
      <c r="S53" s="156" t="str">
        <f t="shared" si="1"/>
        <v xml:space="preserve"> </v>
      </c>
      <c r="T53" s="156" t="str">
        <f>IF(S53=" ","",(IF(COUNTIF(S$2:S53,S53)=1,S53,"")))</f>
        <v/>
      </c>
      <c r="U53" s="157" t="str">
        <f>+IFERROR(INDEX($Q$2:Q$501,MATCH(ROW()-ROW($U$1),$P$2:$P$501,0)),"")</f>
        <v/>
      </c>
      <c r="V53" s="157" t="str">
        <f>+IFERROR(INDEX($R$2:R$501,MATCH(ROW()-ROW($U$1),$P$2:$P$501,0)),"")</f>
        <v/>
      </c>
      <c r="W53" s="1"/>
      <c r="X53" s="156" t="str">
        <f>+IF(AB53="","",MAX(X$1:X52)+1)</f>
        <v/>
      </c>
      <c r="Y53" s="156" t="str">
        <f>IF('CMS Detail'!B75="","",'CMS Detail'!B75)</f>
        <v/>
      </c>
      <c r="Z53" s="156" t="str">
        <f>IF('CMS Detail'!C75="","",'CMS Detail'!C75)</f>
        <v/>
      </c>
      <c r="AA53" s="156" t="str">
        <f t="shared" si="2"/>
        <v xml:space="preserve"> </v>
      </c>
      <c r="AB53" s="156" t="str">
        <f>IF(AA53=" ","",(IF(COUNTIF(AA$2:AA53,AA53)=1,AA53,"")))</f>
        <v/>
      </c>
      <c r="AC53" s="157" t="str">
        <f>+IFERROR(INDEX($Y$2:Y$501,MATCH(ROW()-ROW($AC$1),$X$2:$X$501,0)),"")</f>
        <v/>
      </c>
      <c r="AD53" s="157" t="str">
        <f>+IFERROR(INDEX($Z$2:Z$501,MATCH(ROW()-ROW($AC$1),$X$2:$X$501,0)),"")</f>
        <v/>
      </c>
      <c r="AE53" s="1"/>
      <c r="AF53" s="156" t="str">
        <f>+IF(AJ53="","",MAX(AF$1:AF52)+1)</f>
        <v/>
      </c>
      <c r="AG53" s="156" t="str">
        <f>IF('CMS Detail'!J75="","",'CMS Detail'!J75)</f>
        <v/>
      </c>
      <c r="AH53" s="156" t="str">
        <f>IF('CMS Detail'!K75="","",'CMS Detail'!K75)</f>
        <v/>
      </c>
      <c r="AI53" s="156" t="str">
        <f t="shared" si="3"/>
        <v xml:space="preserve"> </v>
      </c>
      <c r="AJ53" s="156" t="str">
        <f>IF(AI53=" ","",(IF(COUNTIF(AI$2:AI53,AI53)=1,AI53,"")))</f>
        <v/>
      </c>
      <c r="AK53" s="157" t="str">
        <f>+IFERROR(INDEX($AG$2:AG$501,MATCH(ROW()-ROW($AK$1),$AF$2:$AF$501,0)),"")</f>
        <v/>
      </c>
      <c r="AL53" s="157" t="str">
        <f>+IFERROR(INDEX($AH$2:AH$501,MATCH(ROW()-ROW($AK$1),$AF$2:$AF$501,0)),"")</f>
        <v/>
      </c>
      <c r="AM53" s="1"/>
      <c r="AN53" s="286" t="str">
        <f>+IF(AS53="","",MAX(AN$1:AN52)+1)</f>
        <v/>
      </c>
      <c r="AO53" s="287" t="str">
        <f>IF(Malfunctions!D75="","",Malfunctions!B75)</f>
        <v/>
      </c>
      <c r="AP53" s="287" t="str">
        <f>IF(Malfunctions!D75="","",Malfunctions!C75)</f>
        <v/>
      </c>
      <c r="AQ53" s="287" t="str">
        <f t="shared" si="4"/>
        <v/>
      </c>
      <c r="AR53" s="287" t="str">
        <f t="shared" si="5"/>
        <v/>
      </c>
      <c r="AS53" s="286" t="str">
        <f>IF(AR53=" ","",(IF(COUNTIF(AR$2:AR53,AR53)=1,AR53,"")))</f>
        <v/>
      </c>
      <c r="AT53" s="288" t="str">
        <f>+IFERROR(INDEX($AO$2:AO$501,MATCH(ROW()-ROW($AS$1),$AN$2:$AN$501,0)),"")</f>
        <v/>
      </c>
      <c r="AU53" s="288" t="str">
        <f>+IFERROR(INDEX($AP$2:AP$501,MATCH(ROW()-ROW($AS$1),$AN$2:$AN$501,0)),"")</f>
        <v/>
      </c>
    </row>
    <row r="54" spans="1:47" ht="16.5" x14ac:dyDescent="0.45">
      <c r="A54" s="159" t="str">
        <f>+IF(B54="","",MAX(A$1:A53)+1)</f>
        <v/>
      </c>
      <c r="B54" s="159" t="str">
        <f>IF('Company Information'!B76="","",'Company Information'!B76)</f>
        <v/>
      </c>
      <c r="C54" s="160" t="str">
        <f t="shared" si="6"/>
        <v/>
      </c>
      <c r="D54" s="1"/>
      <c r="E54" s="159" t="s">
        <v>361</v>
      </c>
      <c r="F54" s="1"/>
      <c r="G54" s="159" t="str">
        <f>+IF(H54="","",MAX(G$1:G53)+1)</f>
        <v/>
      </c>
      <c r="H54" s="162" t="str">
        <f>+IF('Engine Information'!B76="","",'Engine Information'!B76)</f>
        <v/>
      </c>
      <c r="I54" s="162" t="str">
        <f>IF('Engine Information'!K76="","",'Engine Information'!K76)</f>
        <v/>
      </c>
      <c r="J54" s="162" t="str">
        <f>IF('Engine Information'!J76="","",'Engine Information'!J76)</f>
        <v/>
      </c>
      <c r="K54" s="160" t="str">
        <f>+IFERROR(INDEX($H$2:H$501,MATCH(ROW()-ROW($K$1),$G$2:$G$501,0)),"")</f>
        <v/>
      </c>
      <c r="L54" s="160" t="str">
        <f>+IFERROR(INDEX($I$2:I$501,MATCH(ROW()-ROW($K$1),$G$2:$G$501,0)),"")</f>
        <v/>
      </c>
      <c r="M54" s="160" t="str">
        <f>+IFERROR(INDEX($I$2:J$501,MATCH(ROW()-ROW($K$1),$G$2:$G$501,0)),"")</f>
        <v/>
      </c>
      <c r="N54" s="1"/>
      <c r="O54" s="1"/>
      <c r="P54" s="156" t="str">
        <f>+IF(T54="","",MAX(P$1:P53)+1)</f>
        <v/>
      </c>
      <c r="Q54" s="156" t="str">
        <f>IF('CMS Description'!B76="","",'CMS Description'!B76)</f>
        <v/>
      </c>
      <c r="R54" s="156" t="str">
        <f>IF('CMS Description'!C76="","",'CMS Description'!C76)</f>
        <v/>
      </c>
      <c r="S54" s="156" t="str">
        <f t="shared" si="1"/>
        <v xml:space="preserve"> </v>
      </c>
      <c r="T54" s="156" t="str">
        <f>IF(S54=" ","",(IF(COUNTIF(S$2:S54,S54)=1,S54,"")))</f>
        <v/>
      </c>
      <c r="U54" s="157" t="str">
        <f>+IFERROR(INDEX($Q$2:Q$501,MATCH(ROW()-ROW($U$1),$P$2:$P$501,0)),"")</f>
        <v/>
      </c>
      <c r="V54" s="157" t="str">
        <f>+IFERROR(INDEX($R$2:R$501,MATCH(ROW()-ROW($U$1),$P$2:$P$501,0)),"")</f>
        <v/>
      </c>
      <c r="W54" s="1"/>
      <c r="X54" s="156" t="str">
        <f>+IF(AB54="","",MAX(X$1:X53)+1)</f>
        <v/>
      </c>
      <c r="Y54" s="156" t="str">
        <f>IF('CMS Detail'!B76="","",'CMS Detail'!B76)</f>
        <v/>
      </c>
      <c r="Z54" s="156" t="str">
        <f>IF('CMS Detail'!C76="","",'CMS Detail'!C76)</f>
        <v/>
      </c>
      <c r="AA54" s="156" t="str">
        <f t="shared" si="2"/>
        <v xml:space="preserve"> </v>
      </c>
      <c r="AB54" s="156" t="str">
        <f>IF(AA54=" ","",(IF(COUNTIF(AA$2:AA54,AA54)=1,AA54,"")))</f>
        <v/>
      </c>
      <c r="AC54" s="157" t="str">
        <f>+IFERROR(INDEX($Y$2:Y$501,MATCH(ROW()-ROW($AC$1),$X$2:$X$501,0)),"")</f>
        <v/>
      </c>
      <c r="AD54" s="157" t="str">
        <f>+IFERROR(INDEX($Z$2:Z$501,MATCH(ROW()-ROW($AC$1),$X$2:$X$501,0)),"")</f>
        <v/>
      </c>
      <c r="AE54" s="1"/>
      <c r="AF54" s="156" t="str">
        <f>+IF(AJ54="","",MAX(AF$1:AF53)+1)</f>
        <v/>
      </c>
      <c r="AG54" s="156" t="str">
        <f>IF('CMS Detail'!J76="","",'CMS Detail'!J76)</f>
        <v/>
      </c>
      <c r="AH54" s="156" t="str">
        <f>IF('CMS Detail'!K76="","",'CMS Detail'!K76)</f>
        <v/>
      </c>
      <c r="AI54" s="156" t="str">
        <f t="shared" si="3"/>
        <v xml:space="preserve"> </v>
      </c>
      <c r="AJ54" s="156" t="str">
        <f>IF(AI54=" ","",(IF(COUNTIF(AI$2:AI54,AI54)=1,AI54,"")))</f>
        <v/>
      </c>
      <c r="AK54" s="157" t="str">
        <f>+IFERROR(INDEX($AG$2:AG$501,MATCH(ROW()-ROW($AK$1),$AF$2:$AF$501,0)),"")</f>
        <v/>
      </c>
      <c r="AL54" s="157" t="str">
        <f>+IFERROR(INDEX($AH$2:AH$501,MATCH(ROW()-ROW($AK$1),$AF$2:$AF$501,0)),"")</f>
        <v/>
      </c>
      <c r="AM54" s="1"/>
      <c r="AN54" s="286" t="str">
        <f>+IF(AS54="","",MAX(AN$1:AN53)+1)</f>
        <v/>
      </c>
      <c r="AO54" s="287" t="str">
        <f>IF(Malfunctions!D76="","",Malfunctions!B76)</f>
        <v/>
      </c>
      <c r="AP54" s="287" t="str">
        <f>IF(Malfunctions!D76="","",Malfunctions!C76)</f>
        <v/>
      </c>
      <c r="AQ54" s="287" t="str">
        <f t="shared" si="4"/>
        <v/>
      </c>
      <c r="AR54" s="287" t="str">
        <f t="shared" si="5"/>
        <v/>
      </c>
      <c r="AS54" s="286" t="str">
        <f>IF(AR54=" ","",(IF(COUNTIF(AR$2:AR54,AR54)=1,AR54,"")))</f>
        <v/>
      </c>
      <c r="AT54" s="288" t="str">
        <f>+IFERROR(INDEX($AO$2:AO$501,MATCH(ROW()-ROW($AS$1),$AN$2:$AN$501,0)),"")</f>
        <v/>
      </c>
      <c r="AU54" s="288" t="str">
        <f>+IFERROR(INDEX($AP$2:AP$501,MATCH(ROW()-ROW($AS$1),$AN$2:$AN$501,0)),"")</f>
        <v/>
      </c>
    </row>
    <row r="55" spans="1:47" ht="16.5" x14ac:dyDescent="0.45">
      <c r="A55" s="17" t="str">
        <f>+IF(B55="","",MAX(A$1:A54)+1)</f>
        <v/>
      </c>
      <c r="B55" s="17" t="str">
        <f>IF('Company Information'!B77="","",'Company Information'!B77)</f>
        <v/>
      </c>
      <c r="C55" s="158" t="str">
        <f t="shared" si="6"/>
        <v/>
      </c>
      <c r="D55" s="1"/>
      <c r="E55" s="17" t="s">
        <v>362</v>
      </c>
      <c r="F55" s="1"/>
      <c r="G55" s="17" t="str">
        <f>+IF(H55="","",MAX(G$1:G54)+1)</f>
        <v/>
      </c>
      <c r="H55" s="161" t="str">
        <f>+IF('Engine Information'!B77="","",'Engine Information'!B77)</f>
        <v/>
      </c>
      <c r="I55" s="161" t="str">
        <f>IF('Engine Information'!K77="","",'Engine Information'!K77)</f>
        <v/>
      </c>
      <c r="J55" s="161" t="str">
        <f>IF('Engine Information'!J77="","",'Engine Information'!J77)</f>
        <v/>
      </c>
      <c r="K55" s="158" t="str">
        <f>+IFERROR(INDEX($H$2:H$501,MATCH(ROW()-ROW($K$1),$G$2:$G$501,0)),"")</f>
        <v/>
      </c>
      <c r="L55" s="158" t="str">
        <f>+IFERROR(INDEX($I$2:I$501,MATCH(ROW()-ROW($K$1),$G$2:$G$501,0)),"")</f>
        <v/>
      </c>
      <c r="M55" s="158" t="str">
        <f>+IFERROR(INDEX($I$2:J$501,MATCH(ROW()-ROW($K$1),$G$2:$G$501,0)),"")</f>
        <v/>
      </c>
      <c r="N55" s="1"/>
      <c r="O55" s="1"/>
      <c r="P55" s="156" t="str">
        <f>+IF(T55="","",MAX(P$1:P54)+1)</f>
        <v/>
      </c>
      <c r="Q55" s="156" t="str">
        <f>IF('CMS Description'!B77="","",'CMS Description'!B77)</f>
        <v/>
      </c>
      <c r="R55" s="156" t="str">
        <f>IF('CMS Description'!C77="","",'CMS Description'!C77)</f>
        <v/>
      </c>
      <c r="S55" s="156" t="str">
        <f t="shared" si="1"/>
        <v xml:space="preserve"> </v>
      </c>
      <c r="T55" s="156" t="str">
        <f>IF(S55=" ","",(IF(COUNTIF(S$2:S55,S55)=1,S55,"")))</f>
        <v/>
      </c>
      <c r="U55" s="157" t="str">
        <f>+IFERROR(INDEX($Q$2:Q$501,MATCH(ROW()-ROW($U$1),$P$2:$P$501,0)),"")</f>
        <v/>
      </c>
      <c r="V55" s="157" t="str">
        <f>+IFERROR(INDEX($R$2:R$501,MATCH(ROW()-ROW($U$1),$P$2:$P$501,0)),"")</f>
        <v/>
      </c>
      <c r="W55" s="1"/>
      <c r="X55" s="156" t="str">
        <f>+IF(AB55="","",MAX(X$1:X54)+1)</f>
        <v/>
      </c>
      <c r="Y55" s="156" t="str">
        <f>IF('CMS Detail'!B77="","",'CMS Detail'!B77)</f>
        <v/>
      </c>
      <c r="Z55" s="156" t="str">
        <f>IF('CMS Detail'!C77="","",'CMS Detail'!C77)</f>
        <v/>
      </c>
      <c r="AA55" s="156" t="str">
        <f t="shared" si="2"/>
        <v xml:space="preserve"> </v>
      </c>
      <c r="AB55" s="156" t="str">
        <f>IF(AA55=" ","",(IF(COUNTIF(AA$2:AA55,AA55)=1,AA55,"")))</f>
        <v/>
      </c>
      <c r="AC55" s="157" t="str">
        <f>+IFERROR(INDEX($Y$2:Y$501,MATCH(ROW()-ROW($AC$1),$X$2:$X$501,0)),"")</f>
        <v/>
      </c>
      <c r="AD55" s="157" t="str">
        <f>+IFERROR(INDEX($Z$2:Z$501,MATCH(ROW()-ROW($AC$1),$X$2:$X$501,0)),"")</f>
        <v/>
      </c>
      <c r="AE55" s="1"/>
      <c r="AF55" s="156" t="str">
        <f>+IF(AJ55="","",MAX(AF$1:AF54)+1)</f>
        <v/>
      </c>
      <c r="AG55" s="156" t="str">
        <f>IF('CMS Detail'!J77="","",'CMS Detail'!J77)</f>
        <v/>
      </c>
      <c r="AH55" s="156" t="str">
        <f>IF('CMS Detail'!K77="","",'CMS Detail'!K77)</f>
        <v/>
      </c>
      <c r="AI55" s="156" t="str">
        <f t="shared" si="3"/>
        <v xml:space="preserve"> </v>
      </c>
      <c r="AJ55" s="156" t="str">
        <f>IF(AI55=" ","",(IF(COUNTIF(AI$2:AI55,AI55)=1,AI55,"")))</f>
        <v/>
      </c>
      <c r="AK55" s="157" t="str">
        <f>+IFERROR(INDEX($AG$2:AG$501,MATCH(ROW()-ROW($AK$1),$AF$2:$AF$501,0)),"")</f>
        <v/>
      </c>
      <c r="AL55" s="157" t="str">
        <f>+IFERROR(INDEX($AH$2:AH$501,MATCH(ROW()-ROW($AK$1),$AF$2:$AF$501,0)),"")</f>
        <v/>
      </c>
      <c r="AM55" s="1"/>
      <c r="AN55" s="286" t="str">
        <f>+IF(AS55="","",MAX(AN$1:AN54)+1)</f>
        <v/>
      </c>
      <c r="AO55" s="287" t="str">
        <f>IF(Malfunctions!D77="","",Malfunctions!B77)</f>
        <v/>
      </c>
      <c r="AP55" s="287" t="str">
        <f>IF(Malfunctions!D77="","",Malfunctions!C77)</f>
        <v/>
      </c>
      <c r="AQ55" s="287" t="str">
        <f t="shared" si="4"/>
        <v/>
      </c>
      <c r="AR55" s="287" t="str">
        <f t="shared" si="5"/>
        <v/>
      </c>
      <c r="AS55" s="286" t="str">
        <f>IF(AR55=" ","",(IF(COUNTIF(AR$2:AR55,AR55)=1,AR55,"")))</f>
        <v/>
      </c>
      <c r="AT55" s="288" t="str">
        <f>+IFERROR(INDEX($AO$2:AO$501,MATCH(ROW()-ROW($AS$1),$AN$2:$AN$501,0)),"")</f>
        <v/>
      </c>
      <c r="AU55" s="288" t="str">
        <f>+IFERROR(INDEX($AP$2:AP$501,MATCH(ROW()-ROW($AS$1),$AN$2:$AN$501,0)),"")</f>
        <v/>
      </c>
    </row>
    <row r="56" spans="1:47" ht="16.5" x14ac:dyDescent="0.45">
      <c r="A56" s="159" t="str">
        <f>+IF(B56="","",MAX(A$1:A55)+1)</f>
        <v/>
      </c>
      <c r="B56" s="159" t="str">
        <f>IF('Company Information'!B78="","",'Company Information'!B78)</f>
        <v/>
      </c>
      <c r="C56" s="160" t="str">
        <f t="shared" si="6"/>
        <v/>
      </c>
      <c r="D56" s="1"/>
      <c r="E56" s="159" t="s">
        <v>363</v>
      </c>
      <c r="F56" s="1"/>
      <c r="G56" s="159" t="str">
        <f>+IF(H56="","",MAX(G$1:G55)+1)</f>
        <v/>
      </c>
      <c r="H56" s="162" t="str">
        <f>+IF('Engine Information'!B78="","",'Engine Information'!B78)</f>
        <v/>
      </c>
      <c r="I56" s="162" t="str">
        <f>IF('Engine Information'!K78="","",'Engine Information'!K78)</f>
        <v/>
      </c>
      <c r="J56" s="162" t="str">
        <f>IF('Engine Information'!J78="","",'Engine Information'!J78)</f>
        <v/>
      </c>
      <c r="K56" s="160" t="str">
        <f>+IFERROR(INDEX($H$2:H$501,MATCH(ROW()-ROW($K$1),$G$2:$G$501,0)),"")</f>
        <v/>
      </c>
      <c r="L56" s="160" t="str">
        <f>+IFERROR(INDEX($I$2:I$501,MATCH(ROW()-ROW($K$1),$G$2:$G$501,0)),"")</f>
        <v/>
      </c>
      <c r="M56" s="160" t="str">
        <f>+IFERROR(INDEX($I$2:J$501,MATCH(ROW()-ROW($K$1),$G$2:$G$501,0)),"")</f>
        <v/>
      </c>
      <c r="N56" s="1"/>
      <c r="O56" s="1"/>
      <c r="P56" s="156" t="str">
        <f>+IF(T56="","",MAX(P$1:P55)+1)</f>
        <v/>
      </c>
      <c r="Q56" s="156" t="str">
        <f>IF('CMS Description'!B78="","",'CMS Description'!B78)</f>
        <v/>
      </c>
      <c r="R56" s="156" t="str">
        <f>IF('CMS Description'!C78="","",'CMS Description'!C78)</f>
        <v/>
      </c>
      <c r="S56" s="156" t="str">
        <f t="shared" si="1"/>
        <v xml:space="preserve"> </v>
      </c>
      <c r="T56" s="156" t="str">
        <f>IF(S56=" ","",(IF(COUNTIF(S$2:S56,S56)=1,S56,"")))</f>
        <v/>
      </c>
      <c r="U56" s="157" t="str">
        <f>+IFERROR(INDEX($Q$2:Q$501,MATCH(ROW()-ROW($U$1),$P$2:$P$501,0)),"")</f>
        <v/>
      </c>
      <c r="V56" s="157" t="str">
        <f>+IFERROR(INDEX($R$2:R$501,MATCH(ROW()-ROW($U$1),$P$2:$P$501,0)),"")</f>
        <v/>
      </c>
      <c r="W56" s="1"/>
      <c r="X56" s="156" t="str">
        <f>+IF(AB56="","",MAX(X$1:X55)+1)</f>
        <v/>
      </c>
      <c r="Y56" s="156" t="str">
        <f>IF('CMS Detail'!B78="","",'CMS Detail'!B78)</f>
        <v/>
      </c>
      <c r="Z56" s="156" t="str">
        <f>IF('CMS Detail'!C78="","",'CMS Detail'!C78)</f>
        <v/>
      </c>
      <c r="AA56" s="156" t="str">
        <f t="shared" si="2"/>
        <v xml:space="preserve"> </v>
      </c>
      <c r="AB56" s="156" t="str">
        <f>IF(AA56=" ","",(IF(COUNTIF(AA$2:AA56,AA56)=1,AA56,"")))</f>
        <v/>
      </c>
      <c r="AC56" s="157" t="str">
        <f>+IFERROR(INDEX($Y$2:Y$501,MATCH(ROW()-ROW($AC$1),$X$2:$X$501,0)),"")</f>
        <v/>
      </c>
      <c r="AD56" s="157" t="str">
        <f>+IFERROR(INDEX($Z$2:Z$501,MATCH(ROW()-ROW($AC$1),$X$2:$X$501,0)),"")</f>
        <v/>
      </c>
      <c r="AE56" s="1"/>
      <c r="AF56" s="156" t="str">
        <f>+IF(AJ56="","",MAX(AF$1:AF55)+1)</f>
        <v/>
      </c>
      <c r="AG56" s="156" t="str">
        <f>IF('CMS Detail'!J78="","",'CMS Detail'!J78)</f>
        <v/>
      </c>
      <c r="AH56" s="156" t="str">
        <f>IF('CMS Detail'!K78="","",'CMS Detail'!K78)</f>
        <v/>
      </c>
      <c r="AI56" s="156" t="str">
        <f t="shared" si="3"/>
        <v xml:space="preserve"> </v>
      </c>
      <c r="AJ56" s="156" t="str">
        <f>IF(AI56=" ","",(IF(COUNTIF(AI$2:AI56,AI56)=1,AI56,"")))</f>
        <v/>
      </c>
      <c r="AK56" s="157" t="str">
        <f>+IFERROR(INDEX($AG$2:AG$501,MATCH(ROW()-ROW($AK$1),$AF$2:$AF$501,0)),"")</f>
        <v/>
      </c>
      <c r="AL56" s="157" t="str">
        <f>+IFERROR(INDEX($AH$2:AH$501,MATCH(ROW()-ROW($AK$1),$AF$2:$AF$501,0)),"")</f>
        <v/>
      </c>
      <c r="AM56" s="1"/>
      <c r="AN56" s="286" t="str">
        <f>+IF(AS56="","",MAX(AN$1:AN55)+1)</f>
        <v/>
      </c>
      <c r="AO56" s="287" t="str">
        <f>IF(Malfunctions!D78="","",Malfunctions!B78)</f>
        <v/>
      </c>
      <c r="AP56" s="287" t="str">
        <f>IF(Malfunctions!D78="","",Malfunctions!C78)</f>
        <v/>
      </c>
      <c r="AQ56" s="287" t="str">
        <f t="shared" si="4"/>
        <v/>
      </c>
      <c r="AR56" s="287" t="str">
        <f t="shared" si="5"/>
        <v/>
      </c>
      <c r="AS56" s="286" t="str">
        <f>IF(AR56=" ","",(IF(COUNTIF(AR$2:AR56,AR56)=1,AR56,"")))</f>
        <v/>
      </c>
      <c r="AT56" s="288" t="str">
        <f>+IFERROR(INDEX($AO$2:AO$501,MATCH(ROW()-ROW($AS$1),$AN$2:$AN$501,0)),"")</f>
        <v/>
      </c>
      <c r="AU56" s="288" t="str">
        <f>+IFERROR(INDEX($AP$2:AP$501,MATCH(ROW()-ROW($AS$1),$AN$2:$AN$501,0)),"")</f>
        <v/>
      </c>
    </row>
    <row r="57" spans="1:47" ht="16.5" x14ac:dyDescent="0.45">
      <c r="A57" s="17" t="str">
        <f>+IF(B57="","",MAX(A$1:A56)+1)</f>
        <v/>
      </c>
      <c r="B57" s="17" t="str">
        <f>IF('Company Information'!B79="","",'Company Information'!B79)</f>
        <v/>
      </c>
      <c r="C57" s="158" t="str">
        <f t="shared" si="6"/>
        <v/>
      </c>
      <c r="D57" s="1"/>
      <c r="E57" s="163" t="s">
        <v>364</v>
      </c>
      <c r="F57" s="1"/>
      <c r="G57" s="17" t="str">
        <f>+IF(H57="","",MAX(G$1:G56)+1)</f>
        <v/>
      </c>
      <c r="H57" s="161" t="str">
        <f>+IF('Engine Information'!B79="","",'Engine Information'!B79)</f>
        <v/>
      </c>
      <c r="I57" s="161" t="str">
        <f>IF('Engine Information'!K79="","",'Engine Information'!K79)</f>
        <v/>
      </c>
      <c r="J57" s="161" t="str">
        <f>IF('Engine Information'!J79="","",'Engine Information'!J79)</f>
        <v/>
      </c>
      <c r="K57" s="158" t="str">
        <f>+IFERROR(INDEX($H$2:H$501,MATCH(ROW()-ROW($K$1),$G$2:$G$501,0)),"")</f>
        <v/>
      </c>
      <c r="L57" s="158" t="str">
        <f>+IFERROR(INDEX($I$2:I$501,MATCH(ROW()-ROW($K$1),$G$2:$G$501,0)),"")</f>
        <v/>
      </c>
      <c r="M57" s="158" t="str">
        <f>+IFERROR(INDEX($I$2:J$501,MATCH(ROW()-ROW($K$1),$G$2:$G$501,0)),"")</f>
        <v/>
      </c>
      <c r="N57" s="1"/>
      <c r="O57" s="1"/>
      <c r="P57" s="156" t="str">
        <f>+IF(T57="","",MAX(P$1:P56)+1)</f>
        <v/>
      </c>
      <c r="Q57" s="156" t="str">
        <f>IF('CMS Description'!B79="","",'CMS Description'!B79)</f>
        <v/>
      </c>
      <c r="R57" s="156" t="str">
        <f>IF('CMS Description'!C79="","",'CMS Description'!C79)</f>
        <v/>
      </c>
      <c r="S57" s="156" t="str">
        <f t="shared" si="1"/>
        <v xml:space="preserve"> </v>
      </c>
      <c r="T57" s="156" t="str">
        <f>IF(S57=" ","",(IF(COUNTIF(S$2:S57,S57)=1,S57,"")))</f>
        <v/>
      </c>
      <c r="U57" s="157" t="str">
        <f>+IFERROR(INDEX($Q$2:Q$501,MATCH(ROW()-ROW($U$1),$P$2:$P$501,0)),"")</f>
        <v/>
      </c>
      <c r="V57" s="157" t="str">
        <f>+IFERROR(INDEX($R$2:R$501,MATCH(ROW()-ROW($U$1),$P$2:$P$501,0)),"")</f>
        <v/>
      </c>
      <c r="W57" s="1"/>
      <c r="X57" s="156" t="str">
        <f>+IF(AB57="","",MAX(X$1:X56)+1)</f>
        <v/>
      </c>
      <c r="Y57" s="156" t="str">
        <f>IF('CMS Detail'!B79="","",'CMS Detail'!B79)</f>
        <v/>
      </c>
      <c r="Z57" s="156" t="str">
        <f>IF('CMS Detail'!C79="","",'CMS Detail'!C79)</f>
        <v/>
      </c>
      <c r="AA57" s="156" t="str">
        <f t="shared" si="2"/>
        <v xml:space="preserve"> </v>
      </c>
      <c r="AB57" s="156" t="str">
        <f>IF(AA57=" ","",(IF(COUNTIF(AA$2:AA57,AA57)=1,AA57,"")))</f>
        <v/>
      </c>
      <c r="AC57" s="157" t="str">
        <f>+IFERROR(INDEX($Y$2:Y$501,MATCH(ROW()-ROW($AC$1),$X$2:$X$501,0)),"")</f>
        <v/>
      </c>
      <c r="AD57" s="157" t="str">
        <f>+IFERROR(INDEX($Z$2:Z$501,MATCH(ROW()-ROW($AC$1),$X$2:$X$501,0)),"")</f>
        <v/>
      </c>
      <c r="AE57" s="1"/>
      <c r="AF57" s="156" t="str">
        <f>+IF(AJ57="","",MAX(AF$1:AF56)+1)</f>
        <v/>
      </c>
      <c r="AG57" s="156" t="str">
        <f>IF('CMS Detail'!J79="","",'CMS Detail'!J79)</f>
        <v/>
      </c>
      <c r="AH57" s="156" t="str">
        <f>IF('CMS Detail'!K79="","",'CMS Detail'!K79)</f>
        <v/>
      </c>
      <c r="AI57" s="156" t="str">
        <f t="shared" si="3"/>
        <v xml:space="preserve"> </v>
      </c>
      <c r="AJ57" s="156" t="str">
        <f>IF(AI57=" ","",(IF(COUNTIF(AI$2:AI57,AI57)=1,AI57,"")))</f>
        <v/>
      </c>
      <c r="AK57" s="157" t="str">
        <f>+IFERROR(INDEX($AG$2:AG$501,MATCH(ROW()-ROW($AK$1),$AF$2:$AF$501,0)),"")</f>
        <v/>
      </c>
      <c r="AL57" s="157" t="str">
        <f>+IFERROR(INDEX($AH$2:AH$501,MATCH(ROW()-ROW($AK$1),$AF$2:$AF$501,0)),"")</f>
        <v/>
      </c>
      <c r="AM57" s="1"/>
      <c r="AN57" s="286" t="str">
        <f>+IF(AS57="","",MAX(AN$1:AN56)+1)</f>
        <v/>
      </c>
      <c r="AO57" s="287" t="str">
        <f>IF(Malfunctions!D79="","",Malfunctions!B79)</f>
        <v/>
      </c>
      <c r="AP57" s="287" t="str">
        <f>IF(Malfunctions!D79="","",Malfunctions!C79)</f>
        <v/>
      </c>
      <c r="AQ57" s="287" t="str">
        <f t="shared" si="4"/>
        <v/>
      </c>
      <c r="AR57" s="287" t="str">
        <f t="shared" si="5"/>
        <v/>
      </c>
      <c r="AS57" s="286" t="str">
        <f>IF(AR57=" ","",(IF(COUNTIF(AR$2:AR57,AR57)=1,AR57,"")))</f>
        <v/>
      </c>
      <c r="AT57" s="288" t="str">
        <f>+IFERROR(INDEX($AO$2:AO$501,MATCH(ROW()-ROW($AS$1),$AN$2:$AN$501,0)),"")</f>
        <v/>
      </c>
      <c r="AU57" s="288" t="str">
        <f>+IFERROR(INDEX($AP$2:AP$501,MATCH(ROW()-ROW($AS$1),$AN$2:$AN$501,0)),"")</f>
        <v/>
      </c>
    </row>
    <row r="58" spans="1:47" ht="16.5" x14ac:dyDescent="0.45">
      <c r="A58" s="159" t="str">
        <f>+IF(B58="","",MAX(A$1:A57)+1)</f>
        <v/>
      </c>
      <c r="B58" s="159" t="str">
        <f>IF('Company Information'!B80="","",'Company Information'!B80)</f>
        <v/>
      </c>
      <c r="C58" s="160" t="str">
        <f t="shared" si="6"/>
        <v/>
      </c>
      <c r="D58" s="1"/>
      <c r="E58" s="1"/>
      <c r="F58" s="1"/>
      <c r="G58" s="159" t="str">
        <f>+IF(H58="","",MAX(G$1:G57)+1)</f>
        <v/>
      </c>
      <c r="H58" s="162" t="str">
        <f>+IF('Engine Information'!B80="","",'Engine Information'!B80)</f>
        <v/>
      </c>
      <c r="I58" s="162" t="str">
        <f>IF('Engine Information'!K80="","",'Engine Information'!K80)</f>
        <v/>
      </c>
      <c r="J58" s="162" t="str">
        <f>IF('Engine Information'!J80="","",'Engine Information'!J80)</f>
        <v/>
      </c>
      <c r="K58" s="160" t="str">
        <f>+IFERROR(INDEX($H$2:H$501,MATCH(ROW()-ROW($K$1),$G$2:$G$501,0)),"")</f>
        <v/>
      </c>
      <c r="L58" s="160" t="str">
        <f>+IFERROR(INDEX($I$2:I$501,MATCH(ROW()-ROW($K$1),$G$2:$G$501,0)),"")</f>
        <v/>
      </c>
      <c r="M58" s="160" t="str">
        <f>+IFERROR(INDEX($I$2:J$501,MATCH(ROW()-ROW($K$1),$G$2:$G$501,0)),"")</f>
        <v/>
      </c>
      <c r="N58" s="1"/>
      <c r="O58" s="1"/>
      <c r="P58" s="156" t="str">
        <f>+IF(T58="","",MAX(P$1:P57)+1)</f>
        <v/>
      </c>
      <c r="Q58" s="156" t="str">
        <f>IF('CMS Description'!B80="","",'CMS Description'!B80)</f>
        <v/>
      </c>
      <c r="R58" s="156" t="str">
        <f>IF('CMS Description'!C80="","",'CMS Description'!C80)</f>
        <v/>
      </c>
      <c r="S58" s="156" t="str">
        <f t="shared" si="1"/>
        <v xml:space="preserve"> </v>
      </c>
      <c r="T58" s="156" t="str">
        <f>IF(S58=" ","",(IF(COUNTIF(S$2:S58,S58)=1,S58,"")))</f>
        <v/>
      </c>
      <c r="U58" s="157" t="str">
        <f>+IFERROR(INDEX($Q$2:Q$501,MATCH(ROW()-ROW($U$1),$P$2:$P$501,0)),"")</f>
        <v/>
      </c>
      <c r="V58" s="157" t="str">
        <f>+IFERROR(INDEX($R$2:R$501,MATCH(ROW()-ROW($U$1),$P$2:$P$501,0)),"")</f>
        <v/>
      </c>
      <c r="W58" s="1"/>
      <c r="X58" s="156" t="str">
        <f>+IF(AB58="","",MAX(X$1:X57)+1)</f>
        <v/>
      </c>
      <c r="Y58" s="156" t="str">
        <f>IF('CMS Detail'!B80="","",'CMS Detail'!B80)</f>
        <v/>
      </c>
      <c r="Z58" s="156" t="str">
        <f>IF('CMS Detail'!C80="","",'CMS Detail'!C80)</f>
        <v/>
      </c>
      <c r="AA58" s="156" t="str">
        <f t="shared" si="2"/>
        <v xml:space="preserve"> </v>
      </c>
      <c r="AB58" s="156" t="str">
        <f>IF(AA58=" ","",(IF(COUNTIF(AA$2:AA58,AA58)=1,AA58,"")))</f>
        <v/>
      </c>
      <c r="AC58" s="157" t="str">
        <f>+IFERROR(INDEX($Y$2:Y$501,MATCH(ROW()-ROW($AC$1),$X$2:$X$501,0)),"")</f>
        <v/>
      </c>
      <c r="AD58" s="157" t="str">
        <f>+IFERROR(INDEX($Z$2:Z$501,MATCH(ROW()-ROW($AC$1),$X$2:$X$501,0)),"")</f>
        <v/>
      </c>
      <c r="AE58" s="1"/>
      <c r="AF58" s="156" t="str">
        <f>+IF(AJ58="","",MAX(AF$1:AF57)+1)</f>
        <v/>
      </c>
      <c r="AG58" s="156" t="str">
        <f>IF('CMS Detail'!J80="","",'CMS Detail'!J80)</f>
        <v/>
      </c>
      <c r="AH58" s="156" t="str">
        <f>IF('CMS Detail'!K80="","",'CMS Detail'!K80)</f>
        <v/>
      </c>
      <c r="AI58" s="156" t="str">
        <f t="shared" si="3"/>
        <v xml:space="preserve"> </v>
      </c>
      <c r="AJ58" s="156" t="str">
        <f>IF(AI58=" ","",(IF(COUNTIF(AI$2:AI58,AI58)=1,AI58,"")))</f>
        <v/>
      </c>
      <c r="AK58" s="157" t="str">
        <f>+IFERROR(INDEX($AG$2:AG$501,MATCH(ROW()-ROW($AK$1),$AF$2:$AF$501,0)),"")</f>
        <v/>
      </c>
      <c r="AL58" s="157" t="str">
        <f>+IFERROR(INDEX($AH$2:AH$501,MATCH(ROW()-ROW($AK$1),$AF$2:$AF$501,0)),"")</f>
        <v/>
      </c>
      <c r="AM58" s="1"/>
      <c r="AN58" s="286" t="str">
        <f>+IF(AS58="","",MAX(AN$1:AN57)+1)</f>
        <v/>
      </c>
      <c r="AO58" s="287" t="str">
        <f>IF(Malfunctions!D80="","",Malfunctions!B80)</f>
        <v/>
      </c>
      <c r="AP58" s="287" t="str">
        <f>IF(Malfunctions!D80="","",Malfunctions!C80)</f>
        <v/>
      </c>
      <c r="AQ58" s="287" t="str">
        <f t="shared" si="4"/>
        <v/>
      </c>
      <c r="AR58" s="287" t="str">
        <f t="shared" si="5"/>
        <v/>
      </c>
      <c r="AS58" s="286" t="str">
        <f>IF(AR58=" ","",(IF(COUNTIF(AR$2:AR58,AR58)=1,AR58,"")))</f>
        <v/>
      </c>
      <c r="AT58" s="288" t="str">
        <f>+IFERROR(INDEX($AO$2:AO$501,MATCH(ROW()-ROW($AS$1),$AN$2:$AN$501,0)),"")</f>
        <v/>
      </c>
      <c r="AU58" s="288" t="str">
        <f>+IFERROR(INDEX($AP$2:AP$501,MATCH(ROW()-ROW($AS$1),$AN$2:$AN$501,0)),"")</f>
        <v/>
      </c>
    </row>
    <row r="59" spans="1:47" ht="16.5" x14ac:dyDescent="0.45">
      <c r="A59" s="17" t="str">
        <f>+IF(B59="","",MAX(A$1:A58)+1)</f>
        <v/>
      </c>
      <c r="B59" s="17" t="str">
        <f>IF('Company Information'!B81="","",'Company Information'!B81)</f>
        <v/>
      </c>
      <c r="C59" s="158" t="str">
        <f t="shared" si="6"/>
        <v/>
      </c>
      <c r="D59" s="1"/>
      <c r="E59" s="1"/>
      <c r="F59" s="1"/>
      <c r="G59" s="17" t="str">
        <f>+IF(H59="","",MAX(G$1:G58)+1)</f>
        <v/>
      </c>
      <c r="H59" s="161" t="str">
        <f>+IF('Engine Information'!B81="","",'Engine Information'!B81)</f>
        <v/>
      </c>
      <c r="I59" s="161" t="str">
        <f>IF('Engine Information'!K81="","",'Engine Information'!K81)</f>
        <v/>
      </c>
      <c r="J59" s="161" t="str">
        <f>IF('Engine Information'!J81="","",'Engine Information'!J81)</f>
        <v/>
      </c>
      <c r="K59" s="158" t="str">
        <f>+IFERROR(INDEX($H$2:H$501,MATCH(ROW()-ROW($K$1),$G$2:$G$501,0)),"")</f>
        <v/>
      </c>
      <c r="L59" s="158" t="str">
        <f>+IFERROR(INDEX($I$2:I$501,MATCH(ROW()-ROW($K$1),$G$2:$G$501,0)),"")</f>
        <v/>
      </c>
      <c r="M59" s="158" t="str">
        <f>+IFERROR(INDEX($I$2:J$501,MATCH(ROW()-ROW($K$1),$G$2:$G$501,0)),"")</f>
        <v/>
      </c>
      <c r="N59" s="1"/>
      <c r="O59" s="1"/>
      <c r="P59" s="156" t="str">
        <f>+IF(T59="","",MAX(P$1:P58)+1)</f>
        <v/>
      </c>
      <c r="Q59" s="156" t="str">
        <f>IF('CMS Description'!B81="","",'CMS Description'!B81)</f>
        <v/>
      </c>
      <c r="R59" s="156" t="str">
        <f>IF('CMS Description'!C81="","",'CMS Description'!C81)</f>
        <v/>
      </c>
      <c r="S59" s="156" t="str">
        <f t="shared" si="1"/>
        <v xml:space="preserve"> </v>
      </c>
      <c r="T59" s="156" t="str">
        <f>IF(S59=" ","",(IF(COUNTIF(S$2:S59,S59)=1,S59,"")))</f>
        <v/>
      </c>
      <c r="U59" s="157" t="str">
        <f>+IFERROR(INDEX($Q$2:Q$501,MATCH(ROW()-ROW($U$1),$P$2:$P$501,0)),"")</f>
        <v/>
      </c>
      <c r="V59" s="157" t="str">
        <f>+IFERROR(INDEX($R$2:R$501,MATCH(ROW()-ROW($U$1),$P$2:$P$501,0)),"")</f>
        <v/>
      </c>
      <c r="W59" s="1"/>
      <c r="X59" s="156" t="str">
        <f>+IF(AB59="","",MAX(X$1:X58)+1)</f>
        <v/>
      </c>
      <c r="Y59" s="156" t="str">
        <f>IF('CMS Detail'!B81="","",'CMS Detail'!B81)</f>
        <v/>
      </c>
      <c r="Z59" s="156" t="str">
        <f>IF('CMS Detail'!C81="","",'CMS Detail'!C81)</f>
        <v/>
      </c>
      <c r="AA59" s="156" t="str">
        <f t="shared" si="2"/>
        <v xml:space="preserve"> </v>
      </c>
      <c r="AB59" s="156" t="str">
        <f>IF(AA59=" ","",(IF(COUNTIF(AA$2:AA59,AA59)=1,AA59,"")))</f>
        <v/>
      </c>
      <c r="AC59" s="157" t="str">
        <f>+IFERROR(INDEX($Y$2:Y$501,MATCH(ROW()-ROW($AC$1),$X$2:$X$501,0)),"")</f>
        <v/>
      </c>
      <c r="AD59" s="157" t="str">
        <f>+IFERROR(INDEX($Z$2:Z$501,MATCH(ROW()-ROW($AC$1),$X$2:$X$501,0)),"")</f>
        <v/>
      </c>
      <c r="AE59" s="1"/>
      <c r="AF59" s="156" t="str">
        <f>+IF(AJ59="","",MAX(AF$1:AF58)+1)</f>
        <v/>
      </c>
      <c r="AG59" s="156" t="str">
        <f>IF('CMS Detail'!J81="","",'CMS Detail'!J81)</f>
        <v/>
      </c>
      <c r="AH59" s="156" t="str">
        <f>IF('CMS Detail'!K81="","",'CMS Detail'!K81)</f>
        <v/>
      </c>
      <c r="AI59" s="156" t="str">
        <f t="shared" si="3"/>
        <v xml:space="preserve"> </v>
      </c>
      <c r="AJ59" s="156" t="str">
        <f>IF(AI59=" ","",(IF(COUNTIF(AI$2:AI59,AI59)=1,AI59,"")))</f>
        <v/>
      </c>
      <c r="AK59" s="157" t="str">
        <f>+IFERROR(INDEX($AG$2:AG$501,MATCH(ROW()-ROW($AK$1),$AF$2:$AF$501,0)),"")</f>
        <v/>
      </c>
      <c r="AL59" s="157" t="str">
        <f>+IFERROR(INDEX($AH$2:AH$501,MATCH(ROW()-ROW($AK$1),$AF$2:$AF$501,0)),"")</f>
        <v/>
      </c>
      <c r="AM59" s="1"/>
      <c r="AN59" s="286" t="str">
        <f>+IF(AS59="","",MAX(AN$1:AN58)+1)</f>
        <v/>
      </c>
      <c r="AO59" s="287" t="str">
        <f>IF(Malfunctions!D81="","",Malfunctions!B81)</f>
        <v/>
      </c>
      <c r="AP59" s="287" t="str">
        <f>IF(Malfunctions!D81="","",Malfunctions!C81)</f>
        <v/>
      </c>
      <c r="AQ59" s="287" t="str">
        <f t="shared" si="4"/>
        <v/>
      </c>
      <c r="AR59" s="287" t="str">
        <f t="shared" si="5"/>
        <v/>
      </c>
      <c r="AS59" s="286" t="str">
        <f>IF(AR59=" ","",(IF(COUNTIF(AR$2:AR59,AR59)=1,AR59,"")))</f>
        <v/>
      </c>
      <c r="AT59" s="288" t="str">
        <f>+IFERROR(INDEX($AO$2:AO$501,MATCH(ROW()-ROW($AS$1),$AN$2:$AN$501,0)),"")</f>
        <v/>
      </c>
      <c r="AU59" s="288" t="str">
        <f>+IFERROR(INDEX($AP$2:AP$501,MATCH(ROW()-ROW($AS$1),$AN$2:$AN$501,0)),"")</f>
        <v/>
      </c>
    </row>
    <row r="60" spans="1:47" ht="16.5" x14ac:dyDescent="0.45">
      <c r="A60" s="159" t="str">
        <f>+IF(B60="","",MAX(A$1:A59)+1)</f>
        <v/>
      </c>
      <c r="B60" s="159" t="str">
        <f>IF('Company Information'!B82="","",'Company Information'!B82)</f>
        <v/>
      </c>
      <c r="C60" s="160" t="str">
        <f t="shared" si="6"/>
        <v/>
      </c>
      <c r="D60" s="1"/>
      <c r="E60" s="1"/>
      <c r="F60" s="1"/>
      <c r="G60" s="159" t="str">
        <f>+IF(H60="","",MAX(G$1:G59)+1)</f>
        <v/>
      </c>
      <c r="H60" s="162" t="str">
        <f>+IF('Engine Information'!B82="","",'Engine Information'!B82)</f>
        <v/>
      </c>
      <c r="I60" s="162" t="str">
        <f>IF('Engine Information'!K82="","",'Engine Information'!K82)</f>
        <v/>
      </c>
      <c r="J60" s="162" t="str">
        <f>IF('Engine Information'!J82="","",'Engine Information'!J82)</f>
        <v/>
      </c>
      <c r="K60" s="160" t="str">
        <f>+IFERROR(INDEX($H$2:H$501,MATCH(ROW()-ROW($K$1),$G$2:$G$501,0)),"")</f>
        <v/>
      </c>
      <c r="L60" s="160" t="str">
        <f>+IFERROR(INDEX($I$2:I$501,MATCH(ROW()-ROW($K$1),$G$2:$G$501,0)),"")</f>
        <v/>
      </c>
      <c r="M60" s="160" t="str">
        <f>+IFERROR(INDEX($I$2:J$501,MATCH(ROW()-ROW($K$1),$G$2:$G$501,0)),"")</f>
        <v/>
      </c>
      <c r="N60" s="1"/>
      <c r="O60" s="1"/>
      <c r="P60" s="156" t="str">
        <f>+IF(T60="","",MAX(P$1:P59)+1)</f>
        <v/>
      </c>
      <c r="Q60" s="156" t="str">
        <f>IF('CMS Description'!B82="","",'CMS Description'!B82)</f>
        <v/>
      </c>
      <c r="R60" s="156" t="str">
        <f>IF('CMS Description'!C82="","",'CMS Description'!C82)</f>
        <v/>
      </c>
      <c r="S60" s="156" t="str">
        <f t="shared" si="1"/>
        <v xml:space="preserve"> </v>
      </c>
      <c r="T60" s="156" t="str">
        <f>IF(S60=" ","",(IF(COUNTIF(S$2:S60,S60)=1,S60,"")))</f>
        <v/>
      </c>
      <c r="U60" s="157" t="str">
        <f>+IFERROR(INDEX($Q$2:Q$501,MATCH(ROW()-ROW($U$1),$P$2:$P$501,0)),"")</f>
        <v/>
      </c>
      <c r="V60" s="157" t="str">
        <f>+IFERROR(INDEX($R$2:R$501,MATCH(ROW()-ROW($U$1),$P$2:$P$501,0)),"")</f>
        <v/>
      </c>
      <c r="W60" s="1"/>
      <c r="X60" s="156" t="str">
        <f>+IF(AB60="","",MAX(X$1:X59)+1)</f>
        <v/>
      </c>
      <c r="Y60" s="156" t="str">
        <f>IF('CMS Detail'!B82="","",'CMS Detail'!B82)</f>
        <v/>
      </c>
      <c r="Z60" s="156" t="str">
        <f>IF('CMS Detail'!C82="","",'CMS Detail'!C82)</f>
        <v/>
      </c>
      <c r="AA60" s="156" t="str">
        <f t="shared" si="2"/>
        <v xml:space="preserve"> </v>
      </c>
      <c r="AB60" s="156" t="str">
        <f>IF(AA60=" ","",(IF(COUNTIF(AA$2:AA60,AA60)=1,AA60,"")))</f>
        <v/>
      </c>
      <c r="AC60" s="157" t="str">
        <f>+IFERROR(INDEX($Y$2:Y$501,MATCH(ROW()-ROW($AC$1),$X$2:$X$501,0)),"")</f>
        <v/>
      </c>
      <c r="AD60" s="157" t="str">
        <f>+IFERROR(INDEX($Z$2:Z$501,MATCH(ROW()-ROW($AC$1),$X$2:$X$501,0)),"")</f>
        <v/>
      </c>
      <c r="AE60" s="1"/>
      <c r="AF60" s="156" t="str">
        <f>+IF(AJ60="","",MAX(AF$1:AF59)+1)</f>
        <v/>
      </c>
      <c r="AG60" s="156" t="str">
        <f>IF('CMS Detail'!J82="","",'CMS Detail'!J82)</f>
        <v/>
      </c>
      <c r="AH60" s="156" t="str">
        <f>IF('CMS Detail'!K82="","",'CMS Detail'!K82)</f>
        <v/>
      </c>
      <c r="AI60" s="156" t="str">
        <f t="shared" si="3"/>
        <v xml:space="preserve"> </v>
      </c>
      <c r="AJ60" s="156" t="str">
        <f>IF(AI60=" ","",(IF(COUNTIF(AI$2:AI60,AI60)=1,AI60,"")))</f>
        <v/>
      </c>
      <c r="AK60" s="157" t="str">
        <f>+IFERROR(INDEX($AG$2:AG$501,MATCH(ROW()-ROW($AK$1),$AF$2:$AF$501,0)),"")</f>
        <v/>
      </c>
      <c r="AL60" s="157" t="str">
        <f>+IFERROR(INDEX($AH$2:AH$501,MATCH(ROW()-ROW($AK$1),$AF$2:$AF$501,0)),"")</f>
        <v/>
      </c>
      <c r="AM60" s="1"/>
      <c r="AN60" s="286" t="str">
        <f>+IF(AS60="","",MAX(AN$1:AN59)+1)</f>
        <v/>
      </c>
      <c r="AO60" s="287" t="str">
        <f>IF(Malfunctions!D82="","",Malfunctions!B82)</f>
        <v/>
      </c>
      <c r="AP60" s="287" t="str">
        <f>IF(Malfunctions!D82="","",Malfunctions!C82)</f>
        <v/>
      </c>
      <c r="AQ60" s="287" t="str">
        <f t="shared" si="4"/>
        <v/>
      </c>
      <c r="AR60" s="287" t="str">
        <f t="shared" si="5"/>
        <v/>
      </c>
      <c r="AS60" s="286" t="str">
        <f>IF(AR60=" ","",(IF(COUNTIF(AR$2:AR60,AR60)=1,AR60,"")))</f>
        <v/>
      </c>
      <c r="AT60" s="288" t="str">
        <f>+IFERROR(INDEX($AO$2:AO$501,MATCH(ROW()-ROW($AS$1),$AN$2:$AN$501,0)),"")</f>
        <v/>
      </c>
      <c r="AU60" s="288" t="str">
        <f>+IFERROR(INDEX($AP$2:AP$501,MATCH(ROW()-ROW($AS$1),$AN$2:$AN$501,0)),"")</f>
        <v/>
      </c>
    </row>
    <row r="61" spans="1:47" ht="16.5" x14ac:dyDescent="0.45">
      <c r="A61" s="17" t="str">
        <f>+IF(B61="","",MAX(A$1:A60)+1)</f>
        <v/>
      </c>
      <c r="B61" s="17" t="str">
        <f>IF('Company Information'!B83="","",'Company Information'!B83)</f>
        <v/>
      </c>
      <c r="C61" s="158" t="str">
        <f t="shared" si="6"/>
        <v/>
      </c>
      <c r="D61" s="1"/>
      <c r="E61" s="1"/>
      <c r="F61" s="1"/>
      <c r="G61" s="17" t="str">
        <f>+IF(H61="","",MAX(G$1:G60)+1)</f>
        <v/>
      </c>
      <c r="H61" s="161" t="str">
        <f>+IF('Engine Information'!B83="","",'Engine Information'!B83)</f>
        <v/>
      </c>
      <c r="I61" s="161" t="str">
        <f>IF('Engine Information'!K83="","",'Engine Information'!K83)</f>
        <v/>
      </c>
      <c r="J61" s="161" t="str">
        <f>IF('Engine Information'!J83="","",'Engine Information'!J83)</f>
        <v/>
      </c>
      <c r="K61" s="158" t="str">
        <f>+IFERROR(INDEX($H$2:H$501,MATCH(ROW()-ROW($K$1),$G$2:$G$501,0)),"")</f>
        <v/>
      </c>
      <c r="L61" s="158" t="str">
        <f>+IFERROR(INDEX($I$2:I$501,MATCH(ROW()-ROW($K$1),$G$2:$G$501,0)),"")</f>
        <v/>
      </c>
      <c r="M61" s="158" t="str">
        <f>+IFERROR(INDEX($I$2:J$501,MATCH(ROW()-ROW($K$1),$G$2:$G$501,0)),"")</f>
        <v/>
      </c>
      <c r="N61" s="1"/>
      <c r="O61" s="1"/>
      <c r="P61" s="156" t="str">
        <f>+IF(T61="","",MAX(P$1:P60)+1)</f>
        <v/>
      </c>
      <c r="Q61" s="156" t="str">
        <f>IF('CMS Description'!B83="","",'CMS Description'!B83)</f>
        <v/>
      </c>
      <c r="R61" s="156" t="str">
        <f>IF('CMS Description'!C83="","",'CMS Description'!C83)</f>
        <v/>
      </c>
      <c r="S61" s="156" t="str">
        <f t="shared" si="1"/>
        <v xml:space="preserve"> </v>
      </c>
      <c r="T61" s="156" t="str">
        <f>IF(S61=" ","",(IF(COUNTIF(S$2:S61,S61)=1,S61,"")))</f>
        <v/>
      </c>
      <c r="U61" s="157" t="str">
        <f>+IFERROR(INDEX($Q$2:Q$501,MATCH(ROW()-ROW($U$1),$P$2:$P$501,0)),"")</f>
        <v/>
      </c>
      <c r="V61" s="157" t="str">
        <f>+IFERROR(INDEX($R$2:R$501,MATCH(ROW()-ROW($U$1),$P$2:$P$501,0)),"")</f>
        <v/>
      </c>
      <c r="W61" s="1"/>
      <c r="X61" s="156" t="str">
        <f>+IF(AB61="","",MAX(X$1:X60)+1)</f>
        <v/>
      </c>
      <c r="Y61" s="156" t="str">
        <f>IF('CMS Detail'!B83="","",'CMS Detail'!B83)</f>
        <v/>
      </c>
      <c r="Z61" s="156" t="str">
        <f>IF('CMS Detail'!C83="","",'CMS Detail'!C83)</f>
        <v/>
      </c>
      <c r="AA61" s="156" t="str">
        <f t="shared" si="2"/>
        <v xml:space="preserve"> </v>
      </c>
      <c r="AB61" s="156" t="str">
        <f>IF(AA61=" ","",(IF(COUNTIF(AA$2:AA61,AA61)=1,AA61,"")))</f>
        <v/>
      </c>
      <c r="AC61" s="157" t="str">
        <f>+IFERROR(INDEX($Y$2:Y$501,MATCH(ROW()-ROW($AC$1),$X$2:$X$501,0)),"")</f>
        <v/>
      </c>
      <c r="AD61" s="157" t="str">
        <f>+IFERROR(INDEX($Z$2:Z$501,MATCH(ROW()-ROW($AC$1),$X$2:$X$501,0)),"")</f>
        <v/>
      </c>
      <c r="AE61" s="1"/>
      <c r="AF61" s="156" t="str">
        <f>+IF(AJ61="","",MAX(AF$1:AF60)+1)</f>
        <v/>
      </c>
      <c r="AG61" s="156" t="str">
        <f>IF('CMS Detail'!J83="","",'CMS Detail'!J83)</f>
        <v/>
      </c>
      <c r="AH61" s="156" t="str">
        <f>IF('CMS Detail'!K83="","",'CMS Detail'!K83)</f>
        <v/>
      </c>
      <c r="AI61" s="156" t="str">
        <f t="shared" si="3"/>
        <v xml:space="preserve"> </v>
      </c>
      <c r="AJ61" s="156" t="str">
        <f>IF(AI61=" ","",(IF(COUNTIF(AI$2:AI61,AI61)=1,AI61,"")))</f>
        <v/>
      </c>
      <c r="AK61" s="157" t="str">
        <f>+IFERROR(INDEX($AG$2:AG$501,MATCH(ROW()-ROW($AK$1),$AF$2:$AF$501,0)),"")</f>
        <v/>
      </c>
      <c r="AL61" s="157" t="str">
        <f>+IFERROR(INDEX($AH$2:AH$501,MATCH(ROW()-ROW($AK$1),$AF$2:$AF$501,0)),"")</f>
        <v/>
      </c>
      <c r="AM61" s="1"/>
      <c r="AN61" s="286" t="str">
        <f>+IF(AS61="","",MAX(AN$1:AN60)+1)</f>
        <v/>
      </c>
      <c r="AO61" s="287" t="str">
        <f>IF(Malfunctions!D83="","",Malfunctions!B83)</f>
        <v/>
      </c>
      <c r="AP61" s="287" t="str">
        <f>IF(Malfunctions!D83="","",Malfunctions!C83)</f>
        <v/>
      </c>
      <c r="AQ61" s="287" t="str">
        <f t="shared" si="4"/>
        <v/>
      </c>
      <c r="AR61" s="287" t="str">
        <f t="shared" si="5"/>
        <v/>
      </c>
      <c r="AS61" s="286" t="str">
        <f>IF(AR61=" ","",(IF(COUNTIF(AR$2:AR61,AR61)=1,AR61,"")))</f>
        <v/>
      </c>
      <c r="AT61" s="288" t="str">
        <f>+IFERROR(INDEX($AO$2:AO$501,MATCH(ROW()-ROW($AS$1),$AN$2:$AN$501,0)),"")</f>
        <v/>
      </c>
      <c r="AU61" s="288" t="str">
        <f>+IFERROR(INDEX($AP$2:AP$501,MATCH(ROW()-ROW($AS$1),$AN$2:$AN$501,0)),"")</f>
        <v/>
      </c>
    </row>
    <row r="62" spans="1:47" ht="16.5" x14ac:dyDescent="0.45">
      <c r="A62" s="159" t="str">
        <f>+IF(B62="","",MAX(A$1:A61)+1)</f>
        <v/>
      </c>
      <c r="B62" s="159" t="str">
        <f>IF('Company Information'!B84="","",'Company Information'!B84)</f>
        <v/>
      </c>
      <c r="C62" s="160" t="str">
        <f t="shared" si="6"/>
        <v/>
      </c>
      <c r="D62" s="1"/>
      <c r="E62" s="1"/>
      <c r="F62" s="1"/>
      <c r="G62" s="159" t="str">
        <f>+IF(H62="","",MAX(G$1:G61)+1)</f>
        <v/>
      </c>
      <c r="H62" s="162" t="str">
        <f>+IF('Engine Information'!B84="","",'Engine Information'!B84)</f>
        <v/>
      </c>
      <c r="I62" s="162" t="str">
        <f>IF('Engine Information'!K84="","",'Engine Information'!K84)</f>
        <v/>
      </c>
      <c r="J62" s="162" t="str">
        <f>IF('Engine Information'!J84="","",'Engine Information'!J84)</f>
        <v/>
      </c>
      <c r="K62" s="160" t="str">
        <f>+IFERROR(INDEX($H$2:H$501,MATCH(ROW()-ROW($K$1),$G$2:$G$501,0)),"")</f>
        <v/>
      </c>
      <c r="L62" s="160" t="str">
        <f>+IFERROR(INDEX($I$2:I$501,MATCH(ROW()-ROW($K$1),$G$2:$G$501,0)),"")</f>
        <v/>
      </c>
      <c r="M62" s="160" t="str">
        <f>+IFERROR(INDEX($I$2:J$501,MATCH(ROW()-ROW($K$1),$G$2:$G$501,0)),"")</f>
        <v/>
      </c>
      <c r="N62" s="1"/>
      <c r="O62" s="1"/>
      <c r="P62" s="156" t="str">
        <f>+IF(T62="","",MAX(P$1:P61)+1)</f>
        <v/>
      </c>
      <c r="Q62" s="156" t="str">
        <f>IF('CMS Description'!B84="","",'CMS Description'!B84)</f>
        <v/>
      </c>
      <c r="R62" s="156" t="str">
        <f>IF('CMS Description'!C84="","",'CMS Description'!C84)</f>
        <v/>
      </c>
      <c r="S62" s="156" t="str">
        <f t="shared" si="1"/>
        <v xml:space="preserve"> </v>
      </c>
      <c r="T62" s="156" t="str">
        <f>IF(S62=" ","",(IF(COUNTIF(S$2:S62,S62)=1,S62,"")))</f>
        <v/>
      </c>
      <c r="U62" s="157" t="str">
        <f>+IFERROR(INDEX($Q$2:Q$501,MATCH(ROW()-ROW($U$1),$P$2:$P$501,0)),"")</f>
        <v/>
      </c>
      <c r="V62" s="157" t="str">
        <f>+IFERROR(INDEX($R$2:R$501,MATCH(ROW()-ROW($U$1),$P$2:$P$501,0)),"")</f>
        <v/>
      </c>
      <c r="W62" s="1"/>
      <c r="X62" s="156" t="str">
        <f>+IF(AB62="","",MAX(X$1:X61)+1)</f>
        <v/>
      </c>
      <c r="Y62" s="156" t="str">
        <f>IF('CMS Detail'!B84="","",'CMS Detail'!B84)</f>
        <v/>
      </c>
      <c r="Z62" s="156" t="str">
        <f>IF('CMS Detail'!C84="","",'CMS Detail'!C84)</f>
        <v/>
      </c>
      <c r="AA62" s="156" t="str">
        <f t="shared" si="2"/>
        <v xml:space="preserve"> </v>
      </c>
      <c r="AB62" s="156" t="str">
        <f>IF(AA62=" ","",(IF(COUNTIF(AA$2:AA62,AA62)=1,AA62,"")))</f>
        <v/>
      </c>
      <c r="AC62" s="157" t="str">
        <f>+IFERROR(INDEX($Y$2:Y$501,MATCH(ROW()-ROW($AC$1),$X$2:$X$501,0)),"")</f>
        <v/>
      </c>
      <c r="AD62" s="157" t="str">
        <f>+IFERROR(INDEX($Z$2:Z$501,MATCH(ROW()-ROW($AC$1),$X$2:$X$501,0)),"")</f>
        <v/>
      </c>
      <c r="AE62" s="1"/>
      <c r="AF62" s="156" t="str">
        <f>+IF(AJ62="","",MAX(AF$1:AF61)+1)</f>
        <v/>
      </c>
      <c r="AG62" s="156" t="str">
        <f>IF('CMS Detail'!J84="","",'CMS Detail'!J84)</f>
        <v/>
      </c>
      <c r="AH62" s="156" t="str">
        <f>IF('CMS Detail'!K84="","",'CMS Detail'!K84)</f>
        <v/>
      </c>
      <c r="AI62" s="156" t="str">
        <f t="shared" si="3"/>
        <v xml:space="preserve"> </v>
      </c>
      <c r="AJ62" s="156" t="str">
        <f>IF(AI62=" ","",(IF(COUNTIF(AI$2:AI62,AI62)=1,AI62,"")))</f>
        <v/>
      </c>
      <c r="AK62" s="157" t="str">
        <f>+IFERROR(INDEX($AG$2:AG$501,MATCH(ROW()-ROW($AK$1),$AF$2:$AF$501,0)),"")</f>
        <v/>
      </c>
      <c r="AL62" s="157" t="str">
        <f>+IFERROR(INDEX($AH$2:AH$501,MATCH(ROW()-ROW($AK$1),$AF$2:$AF$501,0)),"")</f>
        <v/>
      </c>
      <c r="AM62" s="1"/>
      <c r="AN62" s="286" t="str">
        <f>+IF(AS62="","",MAX(AN$1:AN61)+1)</f>
        <v/>
      </c>
      <c r="AO62" s="287" t="str">
        <f>IF(Malfunctions!D84="","",Malfunctions!B84)</f>
        <v/>
      </c>
      <c r="AP62" s="287" t="str">
        <f>IF(Malfunctions!D84="","",Malfunctions!C84)</f>
        <v/>
      </c>
      <c r="AQ62" s="287" t="str">
        <f t="shared" si="4"/>
        <v/>
      </c>
      <c r="AR62" s="287" t="str">
        <f t="shared" si="5"/>
        <v/>
      </c>
      <c r="AS62" s="286" t="str">
        <f>IF(AR62=" ","",(IF(COUNTIF(AR$2:AR62,AR62)=1,AR62,"")))</f>
        <v/>
      </c>
      <c r="AT62" s="288" t="str">
        <f>+IFERROR(INDEX($AO$2:AO$501,MATCH(ROW()-ROW($AS$1),$AN$2:$AN$501,0)),"")</f>
        <v/>
      </c>
      <c r="AU62" s="288" t="str">
        <f>+IFERROR(INDEX($AP$2:AP$501,MATCH(ROW()-ROW($AS$1),$AN$2:$AN$501,0)),"")</f>
        <v/>
      </c>
    </row>
    <row r="63" spans="1:47" ht="16.5" x14ac:dyDescent="0.45">
      <c r="A63" s="17" t="str">
        <f>+IF(B63="","",MAX(A$1:A62)+1)</f>
        <v/>
      </c>
      <c r="B63" s="17" t="str">
        <f>IF('Company Information'!B85="","",'Company Information'!B85)</f>
        <v/>
      </c>
      <c r="C63" s="158" t="str">
        <f t="shared" si="6"/>
        <v/>
      </c>
      <c r="D63" s="1"/>
      <c r="E63" s="1"/>
      <c r="F63" s="1"/>
      <c r="G63" s="17" t="str">
        <f>+IF(H63="","",MAX(G$1:G62)+1)</f>
        <v/>
      </c>
      <c r="H63" s="161" t="str">
        <f>+IF('Engine Information'!B85="","",'Engine Information'!B85)</f>
        <v/>
      </c>
      <c r="I63" s="161" t="str">
        <f>IF('Engine Information'!K85="","",'Engine Information'!K85)</f>
        <v/>
      </c>
      <c r="J63" s="161" t="str">
        <f>IF('Engine Information'!J85="","",'Engine Information'!J85)</f>
        <v/>
      </c>
      <c r="K63" s="158" t="str">
        <f>+IFERROR(INDEX($H$2:H$501,MATCH(ROW()-ROW($K$1),$G$2:$G$501,0)),"")</f>
        <v/>
      </c>
      <c r="L63" s="158" t="str">
        <f>+IFERROR(INDEX($I$2:I$501,MATCH(ROW()-ROW($K$1),$G$2:$G$501,0)),"")</f>
        <v/>
      </c>
      <c r="M63" s="158" t="str">
        <f>+IFERROR(INDEX($I$2:J$501,MATCH(ROW()-ROW($K$1),$G$2:$G$501,0)),"")</f>
        <v/>
      </c>
      <c r="N63" s="1"/>
      <c r="O63" s="1"/>
      <c r="P63" s="156" t="str">
        <f>+IF(T63="","",MAX(P$1:P62)+1)</f>
        <v/>
      </c>
      <c r="Q63" s="156" t="str">
        <f>IF('CMS Description'!B85="","",'CMS Description'!B85)</f>
        <v/>
      </c>
      <c r="R63" s="156" t="str">
        <f>IF('CMS Description'!C85="","",'CMS Description'!C85)</f>
        <v/>
      </c>
      <c r="S63" s="156" t="str">
        <f t="shared" si="1"/>
        <v xml:space="preserve"> </v>
      </c>
      <c r="T63" s="156" t="str">
        <f>IF(S63=" ","",(IF(COUNTIF(S$2:S63,S63)=1,S63,"")))</f>
        <v/>
      </c>
      <c r="U63" s="157" t="str">
        <f>+IFERROR(INDEX($Q$2:Q$501,MATCH(ROW()-ROW($U$1),$P$2:$P$501,0)),"")</f>
        <v/>
      </c>
      <c r="V63" s="157" t="str">
        <f>+IFERROR(INDEX($R$2:R$501,MATCH(ROW()-ROW($U$1),$P$2:$P$501,0)),"")</f>
        <v/>
      </c>
      <c r="W63" s="1"/>
      <c r="X63" s="156" t="str">
        <f>+IF(AB63="","",MAX(X$1:X62)+1)</f>
        <v/>
      </c>
      <c r="Y63" s="156" t="str">
        <f>IF('CMS Detail'!B85="","",'CMS Detail'!B85)</f>
        <v/>
      </c>
      <c r="Z63" s="156" t="str">
        <f>IF('CMS Detail'!C85="","",'CMS Detail'!C85)</f>
        <v/>
      </c>
      <c r="AA63" s="156" t="str">
        <f t="shared" si="2"/>
        <v xml:space="preserve"> </v>
      </c>
      <c r="AB63" s="156" t="str">
        <f>IF(AA63=" ","",(IF(COUNTIF(AA$2:AA63,AA63)=1,AA63,"")))</f>
        <v/>
      </c>
      <c r="AC63" s="157" t="str">
        <f>+IFERROR(INDEX($Y$2:Y$501,MATCH(ROW()-ROW($AC$1),$X$2:$X$501,0)),"")</f>
        <v/>
      </c>
      <c r="AD63" s="157" t="str">
        <f>+IFERROR(INDEX($Z$2:Z$501,MATCH(ROW()-ROW($AC$1),$X$2:$X$501,0)),"")</f>
        <v/>
      </c>
      <c r="AE63" s="1"/>
      <c r="AF63" s="156" t="str">
        <f>+IF(AJ63="","",MAX(AF$1:AF62)+1)</f>
        <v/>
      </c>
      <c r="AG63" s="156" t="str">
        <f>IF('CMS Detail'!J85="","",'CMS Detail'!J85)</f>
        <v/>
      </c>
      <c r="AH63" s="156" t="str">
        <f>IF('CMS Detail'!K85="","",'CMS Detail'!K85)</f>
        <v/>
      </c>
      <c r="AI63" s="156" t="str">
        <f t="shared" si="3"/>
        <v xml:space="preserve"> </v>
      </c>
      <c r="AJ63" s="156" t="str">
        <f>IF(AI63=" ","",(IF(COUNTIF(AI$2:AI63,AI63)=1,AI63,"")))</f>
        <v/>
      </c>
      <c r="AK63" s="157" t="str">
        <f>+IFERROR(INDEX($AG$2:AG$501,MATCH(ROW()-ROW($AK$1),$AF$2:$AF$501,0)),"")</f>
        <v/>
      </c>
      <c r="AL63" s="157" t="str">
        <f>+IFERROR(INDEX($AH$2:AH$501,MATCH(ROW()-ROW($AK$1),$AF$2:$AF$501,0)),"")</f>
        <v/>
      </c>
      <c r="AM63" s="1"/>
      <c r="AN63" s="286" t="str">
        <f>+IF(AS63="","",MAX(AN$1:AN62)+1)</f>
        <v/>
      </c>
      <c r="AO63" s="287" t="str">
        <f>IF(Malfunctions!D85="","",Malfunctions!B85)</f>
        <v/>
      </c>
      <c r="AP63" s="287" t="str">
        <f>IF(Malfunctions!D85="","",Malfunctions!C85)</f>
        <v/>
      </c>
      <c r="AQ63" s="287" t="str">
        <f t="shared" si="4"/>
        <v/>
      </c>
      <c r="AR63" s="287" t="str">
        <f t="shared" si="5"/>
        <v/>
      </c>
      <c r="AS63" s="286" t="str">
        <f>IF(AR63=" ","",(IF(COUNTIF(AR$2:AR63,AR63)=1,AR63,"")))</f>
        <v/>
      </c>
      <c r="AT63" s="288" t="str">
        <f>+IFERROR(INDEX($AO$2:AO$501,MATCH(ROW()-ROW($AS$1),$AN$2:$AN$501,0)),"")</f>
        <v/>
      </c>
      <c r="AU63" s="288" t="str">
        <f>+IFERROR(INDEX($AP$2:AP$501,MATCH(ROW()-ROW($AS$1),$AN$2:$AN$501,0)),"")</f>
        <v/>
      </c>
    </row>
    <row r="64" spans="1:47" ht="16.5" x14ac:dyDescent="0.45">
      <c r="A64" s="159" t="str">
        <f>+IF(B64="","",MAX(A$1:A63)+1)</f>
        <v/>
      </c>
      <c r="B64" s="159" t="str">
        <f>IF('Company Information'!B86="","",'Company Information'!B86)</f>
        <v/>
      </c>
      <c r="C64" s="160" t="str">
        <f t="shared" si="6"/>
        <v/>
      </c>
      <c r="D64" s="1"/>
      <c r="E64" s="1"/>
      <c r="F64" s="1"/>
      <c r="G64" s="159" t="str">
        <f>+IF(H64="","",MAX(G$1:G63)+1)</f>
        <v/>
      </c>
      <c r="H64" s="162" t="str">
        <f>+IF('Engine Information'!B86="","",'Engine Information'!B86)</f>
        <v/>
      </c>
      <c r="I64" s="162" t="str">
        <f>IF('Engine Information'!K86="","",'Engine Information'!K86)</f>
        <v/>
      </c>
      <c r="J64" s="162" t="str">
        <f>IF('Engine Information'!J86="","",'Engine Information'!J86)</f>
        <v/>
      </c>
      <c r="K64" s="160" t="str">
        <f>+IFERROR(INDEX($H$2:H$501,MATCH(ROW()-ROW($K$1),$G$2:$G$501,0)),"")</f>
        <v/>
      </c>
      <c r="L64" s="160" t="str">
        <f>+IFERROR(INDEX($I$2:I$501,MATCH(ROW()-ROW($K$1),$G$2:$G$501,0)),"")</f>
        <v/>
      </c>
      <c r="M64" s="160" t="str">
        <f>+IFERROR(INDEX($I$2:J$501,MATCH(ROW()-ROW($K$1),$G$2:$G$501,0)),"")</f>
        <v/>
      </c>
      <c r="N64" s="1"/>
      <c r="O64" s="1"/>
      <c r="P64" s="156" t="str">
        <f>+IF(T64="","",MAX(P$1:P63)+1)</f>
        <v/>
      </c>
      <c r="Q64" s="156" t="str">
        <f>IF('CMS Description'!B86="","",'CMS Description'!B86)</f>
        <v/>
      </c>
      <c r="R64" s="156" t="str">
        <f>IF('CMS Description'!C86="","",'CMS Description'!C86)</f>
        <v/>
      </c>
      <c r="S64" s="156" t="str">
        <f t="shared" si="1"/>
        <v xml:space="preserve"> </v>
      </c>
      <c r="T64" s="156" t="str">
        <f>IF(S64=" ","",(IF(COUNTIF(S$2:S64,S64)=1,S64,"")))</f>
        <v/>
      </c>
      <c r="U64" s="157" t="str">
        <f>+IFERROR(INDEX($Q$2:Q$501,MATCH(ROW()-ROW($U$1),$P$2:$P$501,0)),"")</f>
        <v/>
      </c>
      <c r="V64" s="157" t="str">
        <f>+IFERROR(INDEX($R$2:R$501,MATCH(ROW()-ROW($U$1),$P$2:$P$501,0)),"")</f>
        <v/>
      </c>
      <c r="W64" s="1"/>
      <c r="X64" s="156" t="str">
        <f>+IF(AB64="","",MAX(X$1:X63)+1)</f>
        <v/>
      </c>
      <c r="Y64" s="156" t="str">
        <f>IF('CMS Detail'!B86="","",'CMS Detail'!B86)</f>
        <v/>
      </c>
      <c r="Z64" s="156" t="str">
        <f>IF('CMS Detail'!C86="","",'CMS Detail'!C86)</f>
        <v/>
      </c>
      <c r="AA64" s="156" t="str">
        <f t="shared" si="2"/>
        <v xml:space="preserve"> </v>
      </c>
      <c r="AB64" s="156" t="str">
        <f>IF(AA64=" ","",(IF(COUNTIF(AA$2:AA64,AA64)=1,AA64,"")))</f>
        <v/>
      </c>
      <c r="AC64" s="157" t="str">
        <f>+IFERROR(INDEX($Y$2:Y$501,MATCH(ROW()-ROW($AC$1),$X$2:$X$501,0)),"")</f>
        <v/>
      </c>
      <c r="AD64" s="157" t="str">
        <f>+IFERROR(INDEX($Z$2:Z$501,MATCH(ROW()-ROW($AC$1),$X$2:$X$501,0)),"")</f>
        <v/>
      </c>
      <c r="AE64" s="1"/>
      <c r="AF64" s="156" t="str">
        <f>+IF(AJ64="","",MAX(AF$1:AF63)+1)</f>
        <v/>
      </c>
      <c r="AG64" s="156" t="str">
        <f>IF('CMS Detail'!J86="","",'CMS Detail'!J86)</f>
        <v/>
      </c>
      <c r="AH64" s="156" t="str">
        <f>IF('CMS Detail'!K86="","",'CMS Detail'!K86)</f>
        <v/>
      </c>
      <c r="AI64" s="156" t="str">
        <f t="shared" si="3"/>
        <v xml:space="preserve"> </v>
      </c>
      <c r="AJ64" s="156" t="str">
        <f>IF(AI64=" ","",(IF(COUNTIF(AI$2:AI64,AI64)=1,AI64,"")))</f>
        <v/>
      </c>
      <c r="AK64" s="157" t="str">
        <f>+IFERROR(INDEX($AG$2:AG$501,MATCH(ROW()-ROW($AK$1),$AF$2:$AF$501,0)),"")</f>
        <v/>
      </c>
      <c r="AL64" s="157" t="str">
        <f>+IFERROR(INDEX($AH$2:AH$501,MATCH(ROW()-ROW($AK$1),$AF$2:$AF$501,0)),"")</f>
        <v/>
      </c>
      <c r="AM64" s="1"/>
      <c r="AN64" s="286" t="str">
        <f>+IF(AS64="","",MAX(AN$1:AN63)+1)</f>
        <v/>
      </c>
      <c r="AO64" s="287" t="str">
        <f>IF(Malfunctions!D86="","",Malfunctions!B86)</f>
        <v/>
      </c>
      <c r="AP64" s="287" t="str">
        <f>IF(Malfunctions!D86="","",Malfunctions!C86)</f>
        <v/>
      </c>
      <c r="AQ64" s="287" t="str">
        <f t="shared" si="4"/>
        <v/>
      </c>
      <c r="AR64" s="287" t="str">
        <f t="shared" si="5"/>
        <v/>
      </c>
      <c r="AS64" s="286" t="str">
        <f>IF(AR64=" ","",(IF(COUNTIF(AR$2:AR64,AR64)=1,AR64,"")))</f>
        <v/>
      </c>
      <c r="AT64" s="288" t="str">
        <f>+IFERROR(INDEX($AO$2:AO$501,MATCH(ROW()-ROW($AS$1),$AN$2:$AN$501,0)),"")</f>
        <v/>
      </c>
      <c r="AU64" s="288" t="str">
        <f>+IFERROR(INDEX($AP$2:AP$501,MATCH(ROW()-ROW($AS$1),$AN$2:$AN$501,0)),"")</f>
        <v/>
      </c>
    </row>
    <row r="65" spans="1:47" ht="16.5" x14ac:dyDescent="0.45">
      <c r="A65" s="17" t="str">
        <f>+IF(B65="","",MAX(A$1:A64)+1)</f>
        <v/>
      </c>
      <c r="B65" s="17" t="str">
        <f>IF('Company Information'!B87="","",'Company Information'!B87)</f>
        <v/>
      </c>
      <c r="C65" s="158" t="str">
        <f t="shared" si="6"/>
        <v/>
      </c>
      <c r="D65" s="1"/>
      <c r="E65" s="1"/>
      <c r="F65" s="1"/>
      <c r="G65" s="17" t="str">
        <f>+IF(H65="","",MAX(G$1:G64)+1)</f>
        <v/>
      </c>
      <c r="H65" s="161" t="str">
        <f>+IF('Engine Information'!B87="","",'Engine Information'!B87)</f>
        <v/>
      </c>
      <c r="I65" s="161" t="str">
        <f>IF('Engine Information'!K87="","",'Engine Information'!K87)</f>
        <v/>
      </c>
      <c r="J65" s="161" t="str">
        <f>IF('Engine Information'!J87="","",'Engine Information'!J87)</f>
        <v/>
      </c>
      <c r="K65" s="158" t="str">
        <f>+IFERROR(INDEX($H$2:H$501,MATCH(ROW()-ROW($K$1),$G$2:$G$501,0)),"")</f>
        <v/>
      </c>
      <c r="L65" s="158" t="str">
        <f>+IFERROR(INDEX($I$2:I$501,MATCH(ROW()-ROW($K$1),$G$2:$G$501,0)),"")</f>
        <v/>
      </c>
      <c r="M65" s="158" t="str">
        <f>+IFERROR(INDEX($I$2:J$501,MATCH(ROW()-ROW($K$1),$G$2:$G$501,0)),"")</f>
        <v/>
      </c>
      <c r="N65" s="1"/>
      <c r="O65" s="1"/>
      <c r="P65" s="156" t="str">
        <f>+IF(T65="","",MAX(P$1:P64)+1)</f>
        <v/>
      </c>
      <c r="Q65" s="156" t="str">
        <f>IF('CMS Description'!B87="","",'CMS Description'!B87)</f>
        <v/>
      </c>
      <c r="R65" s="156" t="str">
        <f>IF('CMS Description'!C87="","",'CMS Description'!C87)</f>
        <v/>
      </c>
      <c r="S65" s="156" t="str">
        <f t="shared" si="1"/>
        <v xml:space="preserve"> </v>
      </c>
      <c r="T65" s="156" t="str">
        <f>IF(S65=" ","",(IF(COUNTIF(S$2:S65,S65)=1,S65,"")))</f>
        <v/>
      </c>
      <c r="U65" s="157" t="str">
        <f>+IFERROR(INDEX($Q$2:Q$501,MATCH(ROW()-ROW($U$1),$P$2:$P$501,0)),"")</f>
        <v/>
      </c>
      <c r="V65" s="157" t="str">
        <f>+IFERROR(INDEX($R$2:R$501,MATCH(ROW()-ROW($U$1),$P$2:$P$501,0)),"")</f>
        <v/>
      </c>
      <c r="W65" s="1"/>
      <c r="X65" s="156" t="str">
        <f>+IF(AB65="","",MAX(X$1:X64)+1)</f>
        <v/>
      </c>
      <c r="Y65" s="156" t="str">
        <f>IF('CMS Detail'!B87="","",'CMS Detail'!B87)</f>
        <v/>
      </c>
      <c r="Z65" s="156" t="str">
        <f>IF('CMS Detail'!C87="","",'CMS Detail'!C87)</f>
        <v/>
      </c>
      <c r="AA65" s="156" t="str">
        <f t="shared" si="2"/>
        <v xml:space="preserve"> </v>
      </c>
      <c r="AB65" s="156" t="str">
        <f>IF(AA65=" ","",(IF(COUNTIF(AA$2:AA65,AA65)=1,AA65,"")))</f>
        <v/>
      </c>
      <c r="AC65" s="157" t="str">
        <f>+IFERROR(INDEX($Y$2:Y$501,MATCH(ROW()-ROW($AC$1),$X$2:$X$501,0)),"")</f>
        <v/>
      </c>
      <c r="AD65" s="157" t="str">
        <f>+IFERROR(INDEX($Z$2:Z$501,MATCH(ROW()-ROW($AC$1),$X$2:$X$501,0)),"")</f>
        <v/>
      </c>
      <c r="AE65" s="1"/>
      <c r="AF65" s="156" t="str">
        <f>+IF(AJ65="","",MAX(AF$1:AF64)+1)</f>
        <v/>
      </c>
      <c r="AG65" s="156" t="str">
        <f>IF('CMS Detail'!J87="","",'CMS Detail'!J87)</f>
        <v/>
      </c>
      <c r="AH65" s="156" t="str">
        <f>IF('CMS Detail'!K87="","",'CMS Detail'!K87)</f>
        <v/>
      </c>
      <c r="AI65" s="156" t="str">
        <f t="shared" si="3"/>
        <v xml:space="preserve"> </v>
      </c>
      <c r="AJ65" s="156" t="str">
        <f>IF(AI65=" ","",(IF(COUNTIF(AI$2:AI65,AI65)=1,AI65,"")))</f>
        <v/>
      </c>
      <c r="AK65" s="157" t="str">
        <f>+IFERROR(INDEX($AG$2:AG$501,MATCH(ROW()-ROW($AK$1),$AF$2:$AF$501,0)),"")</f>
        <v/>
      </c>
      <c r="AL65" s="157" t="str">
        <f>+IFERROR(INDEX($AH$2:AH$501,MATCH(ROW()-ROW($AK$1),$AF$2:$AF$501,0)),"")</f>
        <v/>
      </c>
      <c r="AM65" s="1"/>
      <c r="AN65" s="286" t="str">
        <f>+IF(AS65="","",MAX(AN$1:AN64)+1)</f>
        <v/>
      </c>
      <c r="AO65" s="287" t="str">
        <f>IF(Malfunctions!D87="","",Malfunctions!B87)</f>
        <v/>
      </c>
      <c r="AP65" s="287" t="str">
        <f>IF(Malfunctions!D87="","",Malfunctions!C87)</f>
        <v/>
      </c>
      <c r="AQ65" s="287" t="str">
        <f t="shared" si="4"/>
        <v/>
      </c>
      <c r="AR65" s="287" t="str">
        <f t="shared" si="5"/>
        <v/>
      </c>
      <c r="AS65" s="286" t="str">
        <f>IF(AR65=" ","",(IF(COUNTIF(AR$2:AR65,AR65)=1,AR65,"")))</f>
        <v/>
      </c>
      <c r="AT65" s="288" t="str">
        <f>+IFERROR(INDEX($AO$2:AO$501,MATCH(ROW()-ROW($AS$1),$AN$2:$AN$501,0)),"")</f>
        <v/>
      </c>
      <c r="AU65" s="288" t="str">
        <f>+IFERROR(INDEX($AP$2:AP$501,MATCH(ROW()-ROW($AS$1),$AN$2:$AN$501,0)),"")</f>
        <v/>
      </c>
    </row>
    <row r="66" spans="1:47" ht="16.5" x14ac:dyDescent="0.45">
      <c r="A66" s="159" t="str">
        <f>+IF(B66="","",MAX(A$1:A65)+1)</f>
        <v/>
      </c>
      <c r="B66" s="159" t="str">
        <f>IF('Company Information'!B88="","",'Company Information'!B88)</f>
        <v/>
      </c>
      <c r="C66" s="160" t="str">
        <f t="shared" ref="C66:C97" si="7">+IFERROR(INDEX($B$2:$B$201,MATCH(ROW()-ROW($C$1),$A$2:$A$201,0)),"")</f>
        <v/>
      </c>
      <c r="D66" s="1"/>
      <c r="E66" s="1"/>
      <c r="F66" s="1"/>
      <c r="G66" s="159" t="str">
        <f>+IF(H66="","",MAX(G$1:G65)+1)</f>
        <v/>
      </c>
      <c r="H66" s="162" t="str">
        <f>+IF('Engine Information'!B88="","",'Engine Information'!B88)</f>
        <v/>
      </c>
      <c r="I66" s="162" t="str">
        <f>IF('Engine Information'!K88="","",'Engine Information'!K88)</f>
        <v/>
      </c>
      <c r="J66" s="162" t="str">
        <f>IF('Engine Information'!J88="","",'Engine Information'!J88)</f>
        <v/>
      </c>
      <c r="K66" s="160" t="str">
        <f>+IFERROR(INDEX($H$2:H$501,MATCH(ROW()-ROW($K$1),$G$2:$G$501,0)),"")</f>
        <v/>
      </c>
      <c r="L66" s="160" t="str">
        <f>+IFERROR(INDEX($I$2:I$501,MATCH(ROW()-ROW($K$1),$G$2:$G$501,0)),"")</f>
        <v/>
      </c>
      <c r="M66" s="160" t="str">
        <f>+IFERROR(INDEX($I$2:J$501,MATCH(ROW()-ROW($K$1),$G$2:$G$501,0)),"")</f>
        <v/>
      </c>
      <c r="N66" s="1"/>
      <c r="O66" s="1"/>
      <c r="P66" s="156" t="str">
        <f>+IF(T66="","",MAX(P$1:P65)+1)</f>
        <v/>
      </c>
      <c r="Q66" s="156" t="str">
        <f>IF('CMS Description'!B88="","",'CMS Description'!B88)</f>
        <v/>
      </c>
      <c r="R66" s="156" t="str">
        <f>IF('CMS Description'!C88="","",'CMS Description'!C88)</f>
        <v/>
      </c>
      <c r="S66" s="156" t="str">
        <f t="shared" si="1"/>
        <v xml:space="preserve"> </v>
      </c>
      <c r="T66" s="156" t="str">
        <f>IF(S66=" ","",(IF(COUNTIF(S$2:S66,S66)=1,S66,"")))</f>
        <v/>
      </c>
      <c r="U66" s="157" t="str">
        <f>+IFERROR(INDEX($Q$2:Q$501,MATCH(ROW()-ROW($U$1),$P$2:$P$501,0)),"")</f>
        <v/>
      </c>
      <c r="V66" s="157" t="str">
        <f>+IFERROR(INDEX($R$2:R$501,MATCH(ROW()-ROW($U$1),$P$2:$P$501,0)),"")</f>
        <v/>
      </c>
      <c r="W66" s="1"/>
      <c r="X66" s="156" t="str">
        <f>+IF(AB66="","",MAX(X$1:X65)+1)</f>
        <v/>
      </c>
      <c r="Y66" s="156" t="str">
        <f>IF('CMS Detail'!B88="","",'CMS Detail'!B88)</f>
        <v/>
      </c>
      <c r="Z66" s="156" t="str">
        <f>IF('CMS Detail'!C88="","",'CMS Detail'!C88)</f>
        <v/>
      </c>
      <c r="AA66" s="156" t="str">
        <f t="shared" si="2"/>
        <v xml:space="preserve"> </v>
      </c>
      <c r="AB66" s="156" t="str">
        <f>IF(AA66=" ","",(IF(COUNTIF(AA$2:AA66,AA66)=1,AA66,"")))</f>
        <v/>
      </c>
      <c r="AC66" s="157" t="str">
        <f>+IFERROR(INDEX($Y$2:Y$501,MATCH(ROW()-ROW($AC$1),$X$2:$X$501,0)),"")</f>
        <v/>
      </c>
      <c r="AD66" s="157" t="str">
        <f>+IFERROR(INDEX($Z$2:Z$501,MATCH(ROW()-ROW($AC$1),$X$2:$X$501,0)),"")</f>
        <v/>
      </c>
      <c r="AE66" s="1"/>
      <c r="AF66" s="156" t="str">
        <f>+IF(AJ66="","",MAX(AF$1:AF65)+1)</f>
        <v/>
      </c>
      <c r="AG66" s="156" t="str">
        <f>IF('CMS Detail'!J88="","",'CMS Detail'!J88)</f>
        <v/>
      </c>
      <c r="AH66" s="156" t="str">
        <f>IF('CMS Detail'!K88="","",'CMS Detail'!K88)</f>
        <v/>
      </c>
      <c r="AI66" s="156" t="str">
        <f t="shared" si="3"/>
        <v xml:space="preserve"> </v>
      </c>
      <c r="AJ66" s="156" t="str">
        <f>IF(AI66=" ","",(IF(COUNTIF(AI$2:AI66,AI66)=1,AI66,"")))</f>
        <v/>
      </c>
      <c r="AK66" s="157" t="str">
        <f>+IFERROR(INDEX($AG$2:AG$501,MATCH(ROW()-ROW($AK$1),$AF$2:$AF$501,0)),"")</f>
        <v/>
      </c>
      <c r="AL66" s="157" t="str">
        <f>+IFERROR(INDEX($AH$2:AH$501,MATCH(ROW()-ROW($AK$1),$AF$2:$AF$501,0)),"")</f>
        <v/>
      </c>
      <c r="AM66" s="1"/>
      <c r="AN66" s="286" t="str">
        <f>+IF(AS66="","",MAX(AN$1:AN65)+1)</f>
        <v/>
      </c>
      <c r="AO66" s="287" t="str">
        <f>IF(Malfunctions!D88="","",Malfunctions!B88)</f>
        <v/>
      </c>
      <c r="AP66" s="287" t="str">
        <f>IF(Malfunctions!D88="","",Malfunctions!C88)</f>
        <v/>
      </c>
      <c r="AQ66" s="287" t="str">
        <f t="shared" si="4"/>
        <v/>
      </c>
      <c r="AR66" s="287" t="str">
        <f t="shared" si="5"/>
        <v/>
      </c>
      <c r="AS66" s="286" t="str">
        <f>IF(AR66=" ","",(IF(COUNTIF(AR$2:AR66,AR66)=1,AR66,"")))</f>
        <v/>
      </c>
      <c r="AT66" s="288" t="str">
        <f>+IFERROR(INDEX($AO$2:AO$501,MATCH(ROW()-ROW($AS$1),$AN$2:$AN$501,0)),"")</f>
        <v/>
      </c>
      <c r="AU66" s="288" t="str">
        <f>+IFERROR(INDEX($AP$2:AP$501,MATCH(ROW()-ROW($AS$1),$AN$2:$AN$501,0)),"")</f>
        <v/>
      </c>
    </row>
    <row r="67" spans="1:47" ht="16.5" x14ac:dyDescent="0.45">
      <c r="A67" s="17" t="str">
        <f>+IF(B67="","",MAX(A$1:A66)+1)</f>
        <v/>
      </c>
      <c r="B67" s="17" t="str">
        <f>IF('Company Information'!B89="","",'Company Information'!B89)</f>
        <v/>
      </c>
      <c r="C67" s="158" t="str">
        <f t="shared" si="7"/>
        <v/>
      </c>
      <c r="D67" s="1"/>
      <c r="E67" s="1"/>
      <c r="F67" s="1"/>
      <c r="G67" s="17" t="str">
        <f>+IF(H67="","",MAX(G$1:G66)+1)</f>
        <v/>
      </c>
      <c r="H67" s="161" t="str">
        <f>+IF('Engine Information'!B89="","",'Engine Information'!B89)</f>
        <v/>
      </c>
      <c r="I67" s="161" t="str">
        <f>IF('Engine Information'!K89="","",'Engine Information'!K89)</f>
        <v/>
      </c>
      <c r="J67" s="161" t="str">
        <f>IF('Engine Information'!J89="","",'Engine Information'!J89)</f>
        <v/>
      </c>
      <c r="K67" s="158" t="str">
        <f>+IFERROR(INDEX($H$2:H$501,MATCH(ROW()-ROW($K$1),$G$2:$G$501,0)),"")</f>
        <v/>
      </c>
      <c r="L67" s="158" t="str">
        <f>+IFERROR(INDEX($I$2:I$501,MATCH(ROW()-ROW($K$1),$G$2:$G$501,0)),"")</f>
        <v/>
      </c>
      <c r="M67" s="158" t="str">
        <f>+IFERROR(INDEX($I$2:J$501,MATCH(ROW()-ROW($K$1),$G$2:$G$501,0)),"")</f>
        <v/>
      </c>
      <c r="N67" s="1"/>
      <c r="O67" s="1"/>
      <c r="P67" s="156" t="str">
        <f>+IF(T67="","",MAX(P$1:P66)+1)</f>
        <v/>
      </c>
      <c r="Q67" s="156" t="str">
        <f>IF('CMS Description'!B89="","",'CMS Description'!B89)</f>
        <v/>
      </c>
      <c r="R67" s="156" t="str">
        <f>IF('CMS Description'!C89="","",'CMS Description'!C89)</f>
        <v/>
      </c>
      <c r="S67" s="156" t="str">
        <f t="shared" ref="S67:S101" si="8">Q67&amp;" "&amp;R67</f>
        <v xml:space="preserve"> </v>
      </c>
      <c r="T67" s="156" t="str">
        <f>IF(S67=" ","",(IF(COUNTIF(S$2:S67,S67)=1,S67,"")))</f>
        <v/>
      </c>
      <c r="U67" s="157" t="str">
        <f>+IFERROR(INDEX($Q$2:Q$501,MATCH(ROW()-ROW($U$1),$P$2:$P$501,0)),"")</f>
        <v/>
      </c>
      <c r="V67" s="157" t="str">
        <f>+IFERROR(INDEX($R$2:R$501,MATCH(ROW()-ROW($U$1),$P$2:$P$501,0)),"")</f>
        <v/>
      </c>
      <c r="W67" s="1"/>
      <c r="X67" s="156" t="str">
        <f>+IF(AB67="","",MAX(X$1:X66)+1)</f>
        <v/>
      </c>
      <c r="Y67" s="156" t="str">
        <f>IF('CMS Detail'!B89="","",'CMS Detail'!B89)</f>
        <v/>
      </c>
      <c r="Z67" s="156" t="str">
        <f>IF('CMS Detail'!C89="","",'CMS Detail'!C89)</f>
        <v/>
      </c>
      <c r="AA67" s="156" t="str">
        <f t="shared" ref="AA67:AA101" si="9">Y67&amp;" "&amp;Z67</f>
        <v xml:space="preserve"> </v>
      </c>
      <c r="AB67" s="156" t="str">
        <f>IF(AA67=" ","",(IF(COUNTIF(AA$2:AA67,AA67)=1,AA67,"")))</f>
        <v/>
      </c>
      <c r="AC67" s="157" t="str">
        <f>+IFERROR(INDEX($Y$2:Y$501,MATCH(ROW()-ROW($AC$1),$X$2:$X$501,0)),"")</f>
        <v/>
      </c>
      <c r="AD67" s="157" t="str">
        <f>+IFERROR(INDEX($Z$2:Z$501,MATCH(ROW()-ROW($AC$1),$X$2:$X$501,0)),"")</f>
        <v/>
      </c>
      <c r="AE67" s="1"/>
      <c r="AF67" s="156" t="str">
        <f>+IF(AJ67="","",MAX(AF$1:AF66)+1)</f>
        <v/>
      </c>
      <c r="AG67" s="156" t="str">
        <f>IF('CMS Detail'!J89="","",'CMS Detail'!J89)</f>
        <v/>
      </c>
      <c r="AH67" s="156" t="str">
        <f>IF('CMS Detail'!K89="","",'CMS Detail'!K89)</f>
        <v/>
      </c>
      <c r="AI67" s="156" t="str">
        <f t="shared" ref="AI67:AI130" si="10">AG67&amp;" "&amp;AH67</f>
        <v xml:space="preserve"> </v>
      </c>
      <c r="AJ67" s="156" t="str">
        <f>IF(AI67=" ","",(IF(COUNTIF(AI$2:AI67,AI67)=1,AI67,"")))</f>
        <v/>
      </c>
      <c r="AK67" s="157" t="str">
        <f>+IFERROR(INDEX($AG$2:AG$501,MATCH(ROW()-ROW($AK$1),$AF$2:$AF$501,0)),"")</f>
        <v/>
      </c>
      <c r="AL67" s="157" t="str">
        <f>+IFERROR(INDEX($AH$2:AH$501,MATCH(ROW()-ROW($AK$1),$AF$2:$AF$501,0)),"")</f>
        <v/>
      </c>
      <c r="AM67" s="1"/>
      <c r="AN67" s="286" t="str">
        <f>+IF(AS67="","",MAX(AN$1:AN66)+1)</f>
        <v/>
      </c>
      <c r="AO67" s="287" t="str">
        <f>IF(Malfunctions!D89="","",Malfunctions!B89)</f>
        <v/>
      </c>
      <c r="AP67" s="287" t="str">
        <f>IF(Malfunctions!D89="","",Malfunctions!C89)</f>
        <v/>
      </c>
      <c r="AQ67" s="287" t="str">
        <f t="shared" ref="AQ67:AQ130" si="11">VLOOKUP(AO67,$K$2:$M$501,3,FALSE)</f>
        <v/>
      </c>
      <c r="AR67" s="287" t="str">
        <f t="shared" ref="AR67:AR130" si="12">IF(AQ67="§63.6650(e)",AO67&amp;AP67,"")</f>
        <v/>
      </c>
      <c r="AS67" s="286" t="str">
        <f>IF(AR67=" ","",(IF(COUNTIF(AR$2:AR67,AR67)=1,AR67,"")))</f>
        <v/>
      </c>
      <c r="AT67" s="288" t="str">
        <f>+IFERROR(INDEX($AO$2:AO$501,MATCH(ROW()-ROW($AS$1),$AN$2:$AN$501,0)),"")</f>
        <v/>
      </c>
      <c r="AU67" s="288" t="str">
        <f>+IFERROR(INDEX($AP$2:AP$501,MATCH(ROW()-ROW($AS$1),$AN$2:$AN$501,0)),"")</f>
        <v/>
      </c>
    </row>
    <row r="68" spans="1:47" ht="16.5" x14ac:dyDescent="0.45">
      <c r="A68" s="159" t="str">
        <f>+IF(B68="","",MAX(A$1:A67)+1)</f>
        <v/>
      </c>
      <c r="B68" s="159" t="str">
        <f>IF('Company Information'!B90="","",'Company Information'!B90)</f>
        <v/>
      </c>
      <c r="C68" s="160" t="str">
        <f t="shared" si="7"/>
        <v/>
      </c>
      <c r="D68" s="1"/>
      <c r="E68" s="1"/>
      <c r="F68" s="1"/>
      <c r="G68" s="159" t="str">
        <f>+IF(H68="","",MAX(G$1:G67)+1)</f>
        <v/>
      </c>
      <c r="H68" s="162" t="str">
        <f>+IF('Engine Information'!B90="","",'Engine Information'!B90)</f>
        <v/>
      </c>
      <c r="I68" s="162" t="str">
        <f>IF('Engine Information'!K90="","",'Engine Information'!K90)</f>
        <v/>
      </c>
      <c r="J68" s="162" t="str">
        <f>IF('Engine Information'!J90="","",'Engine Information'!J90)</f>
        <v/>
      </c>
      <c r="K68" s="160" t="str">
        <f>+IFERROR(INDEX($H$2:H$501,MATCH(ROW()-ROW($K$1),$G$2:$G$501,0)),"")</f>
        <v/>
      </c>
      <c r="L68" s="160" t="str">
        <f>+IFERROR(INDEX($I$2:I$501,MATCH(ROW()-ROW($K$1),$G$2:$G$501,0)),"")</f>
        <v/>
      </c>
      <c r="M68" s="160" t="str">
        <f>+IFERROR(INDEX($I$2:J$501,MATCH(ROW()-ROW($K$1),$G$2:$G$501,0)),"")</f>
        <v/>
      </c>
      <c r="N68" s="1"/>
      <c r="O68" s="1"/>
      <c r="P68" s="156" t="str">
        <f>+IF(T68="","",MAX(P$1:P67)+1)</f>
        <v/>
      </c>
      <c r="Q68" s="156" t="str">
        <f>IF('CMS Description'!B90="","",'CMS Description'!B90)</f>
        <v/>
      </c>
      <c r="R68" s="156" t="str">
        <f>IF('CMS Description'!C90="","",'CMS Description'!C90)</f>
        <v/>
      </c>
      <c r="S68" s="156" t="str">
        <f t="shared" si="8"/>
        <v xml:space="preserve"> </v>
      </c>
      <c r="T68" s="156" t="str">
        <f>IF(S68=" ","",(IF(COUNTIF(S$2:S68,S68)=1,S68,"")))</f>
        <v/>
      </c>
      <c r="U68" s="157" t="str">
        <f>+IFERROR(INDEX($Q$2:Q$501,MATCH(ROW()-ROW($U$1),$P$2:$P$501,0)),"")</f>
        <v/>
      </c>
      <c r="V68" s="157" t="str">
        <f>+IFERROR(INDEX($R$2:R$501,MATCH(ROW()-ROW($U$1),$P$2:$P$501,0)),"")</f>
        <v/>
      </c>
      <c r="W68" s="1"/>
      <c r="X68" s="156" t="str">
        <f>+IF(AB68="","",MAX(X$1:X67)+1)</f>
        <v/>
      </c>
      <c r="Y68" s="156" t="str">
        <f>IF('CMS Detail'!B90="","",'CMS Detail'!B90)</f>
        <v/>
      </c>
      <c r="Z68" s="156" t="str">
        <f>IF('CMS Detail'!C90="","",'CMS Detail'!C90)</f>
        <v/>
      </c>
      <c r="AA68" s="156" t="str">
        <f t="shared" si="9"/>
        <v xml:space="preserve"> </v>
      </c>
      <c r="AB68" s="156" t="str">
        <f>IF(AA68=" ","",(IF(COUNTIF(AA$2:AA68,AA68)=1,AA68,"")))</f>
        <v/>
      </c>
      <c r="AC68" s="157" t="str">
        <f>+IFERROR(INDEX($Y$2:Y$501,MATCH(ROW()-ROW($AC$1),$X$2:$X$501,0)),"")</f>
        <v/>
      </c>
      <c r="AD68" s="157" t="str">
        <f>+IFERROR(INDEX($Z$2:Z$501,MATCH(ROW()-ROW($AC$1),$X$2:$X$501,0)),"")</f>
        <v/>
      </c>
      <c r="AE68" s="1"/>
      <c r="AF68" s="156" t="str">
        <f>+IF(AJ68="","",MAX(AF$1:AF67)+1)</f>
        <v/>
      </c>
      <c r="AG68" s="156" t="str">
        <f>IF('CMS Detail'!J90="","",'CMS Detail'!J90)</f>
        <v/>
      </c>
      <c r="AH68" s="156" t="str">
        <f>IF('CMS Detail'!K90="","",'CMS Detail'!K90)</f>
        <v/>
      </c>
      <c r="AI68" s="156" t="str">
        <f t="shared" si="10"/>
        <v xml:space="preserve"> </v>
      </c>
      <c r="AJ68" s="156" t="str">
        <f>IF(AI68=" ","",(IF(COUNTIF(AI$2:AI68,AI68)=1,AI68,"")))</f>
        <v/>
      </c>
      <c r="AK68" s="157" t="str">
        <f>+IFERROR(INDEX($AG$2:AG$501,MATCH(ROW()-ROW($AK$1),$AF$2:$AF$501,0)),"")</f>
        <v/>
      </c>
      <c r="AL68" s="157" t="str">
        <f>+IFERROR(INDEX($AH$2:AH$501,MATCH(ROW()-ROW($AK$1),$AF$2:$AF$501,0)),"")</f>
        <v/>
      </c>
      <c r="AM68" s="1"/>
      <c r="AN68" s="286" t="str">
        <f>+IF(AS68="","",MAX(AN$1:AN67)+1)</f>
        <v/>
      </c>
      <c r="AO68" s="287" t="str">
        <f>IF(Malfunctions!D90="","",Malfunctions!B90)</f>
        <v/>
      </c>
      <c r="AP68" s="287" t="str">
        <f>IF(Malfunctions!D90="","",Malfunctions!C90)</f>
        <v/>
      </c>
      <c r="AQ68" s="287" t="str">
        <f t="shared" si="11"/>
        <v/>
      </c>
      <c r="AR68" s="287" t="str">
        <f t="shared" si="12"/>
        <v/>
      </c>
      <c r="AS68" s="286" t="str">
        <f>IF(AR68=" ","",(IF(COUNTIF(AR$2:AR68,AR68)=1,AR68,"")))</f>
        <v/>
      </c>
      <c r="AT68" s="288" t="str">
        <f>+IFERROR(INDEX($AO$2:AO$501,MATCH(ROW()-ROW($AS$1),$AN$2:$AN$501,0)),"")</f>
        <v/>
      </c>
      <c r="AU68" s="288" t="str">
        <f>+IFERROR(INDEX($AP$2:AP$501,MATCH(ROW()-ROW($AS$1),$AN$2:$AN$501,0)),"")</f>
        <v/>
      </c>
    </row>
    <row r="69" spans="1:47" ht="16.5" x14ac:dyDescent="0.45">
      <c r="A69" s="17" t="str">
        <f>+IF(B69="","",MAX(A$1:A68)+1)</f>
        <v/>
      </c>
      <c r="B69" s="17" t="str">
        <f>IF('Company Information'!B91="","",'Company Information'!B91)</f>
        <v/>
      </c>
      <c r="C69" s="158" t="str">
        <f t="shared" si="7"/>
        <v/>
      </c>
      <c r="D69" s="1"/>
      <c r="E69" s="1"/>
      <c r="F69" s="1"/>
      <c r="G69" s="17" t="str">
        <f>+IF(H69="","",MAX(G$1:G68)+1)</f>
        <v/>
      </c>
      <c r="H69" s="161" t="str">
        <f>+IF('Engine Information'!B91="","",'Engine Information'!B91)</f>
        <v/>
      </c>
      <c r="I69" s="161" t="str">
        <f>IF('Engine Information'!K91="","",'Engine Information'!K91)</f>
        <v/>
      </c>
      <c r="J69" s="161" t="str">
        <f>IF('Engine Information'!J91="","",'Engine Information'!J91)</f>
        <v/>
      </c>
      <c r="K69" s="158" t="str">
        <f>+IFERROR(INDEX($H$2:H$501,MATCH(ROW()-ROW($K$1),$G$2:$G$501,0)),"")</f>
        <v/>
      </c>
      <c r="L69" s="158" t="str">
        <f>+IFERROR(INDEX($I$2:I$501,MATCH(ROW()-ROW($K$1),$G$2:$G$501,0)),"")</f>
        <v/>
      </c>
      <c r="M69" s="158" t="str">
        <f>+IFERROR(INDEX($I$2:J$501,MATCH(ROW()-ROW($K$1),$G$2:$G$501,0)),"")</f>
        <v/>
      </c>
      <c r="N69" s="1"/>
      <c r="O69" s="1"/>
      <c r="P69" s="156" t="str">
        <f>+IF(T69="","",MAX(P$1:P68)+1)</f>
        <v/>
      </c>
      <c r="Q69" s="156" t="str">
        <f>IF('CMS Description'!B91="","",'CMS Description'!B91)</f>
        <v/>
      </c>
      <c r="R69" s="156" t="str">
        <f>IF('CMS Description'!C91="","",'CMS Description'!C91)</f>
        <v/>
      </c>
      <c r="S69" s="156" t="str">
        <f t="shared" si="8"/>
        <v xml:space="preserve"> </v>
      </c>
      <c r="T69" s="156" t="str">
        <f>IF(S69=" ","",(IF(COUNTIF(S$2:S69,S69)=1,S69,"")))</f>
        <v/>
      </c>
      <c r="U69" s="157" t="str">
        <f>+IFERROR(INDEX($Q$2:Q$501,MATCH(ROW()-ROW($U$1),$P$2:$P$501,0)),"")</f>
        <v/>
      </c>
      <c r="V69" s="157" t="str">
        <f>+IFERROR(INDEX($R$2:R$501,MATCH(ROW()-ROW($U$1),$P$2:$P$501,0)),"")</f>
        <v/>
      </c>
      <c r="W69" s="1"/>
      <c r="X69" s="156" t="str">
        <f>+IF(AB69="","",MAX(X$1:X68)+1)</f>
        <v/>
      </c>
      <c r="Y69" s="156" t="str">
        <f>IF('CMS Detail'!B91="","",'CMS Detail'!B91)</f>
        <v/>
      </c>
      <c r="Z69" s="156" t="str">
        <f>IF('CMS Detail'!C91="","",'CMS Detail'!C91)</f>
        <v/>
      </c>
      <c r="AA69" s="156" t="str">
        <f t="shared" si="9"/>
        <v xml:space="preserve"> </v>
      </c>
      <c r="AB69" s="156" t="str">
        <f>IF(AA69=" ","",(IF(COUNTIF(AA$2:AA69,AA69)=1,AA69,"")))</f>
        <v/>
      </c>
      <c r="AC69" s="157" t="str">
        <f>+IFERROR(INDEX($Y$2:Y$501,MATCH(ROW()-ROW($AC$1),$X$2:$X$501,0)),"")</f>
        <v/>
      </c>
      <c r="AD69" s="157" t="str">
        <f>+IFERROR(INDEX($Z$2:Z$501,MATCH(ROW()-ROW($AC$1),$X$2:$X$501,0)),"")</f>
        <v/>
      </c>
      <c r="AE69" s="1"/>
      <c r="AF69" s="156" t="str">
        <f>+IF(AJ69="","",MAX(AF$1:AF68)+1)</f>
        <v/>
      </c>
      <c r="AG69" s="156" t="str">
        <f>IF('CMS Detail'!J91="","",'CMS Detail'!J91)</f>
        <v/>
      </c>
      <c r="AH69" s="156" t="str">
        <f>IF('CMS Detail'!K91="","",'CMS Detail'!K91)</f>
        <v/>
      </c>
      <c r="AI69" s="156" t="str">
        <f t="shared" si="10"/>
        <v xml:space="preserve"> </v>
      </c>
      <c r="AJ69" s="156" t="str">
        <f>IF(AI69=" ","",(IF(COUNTIF(AI$2:AI69,AI69)=1,AI69,"")))</f>
        <v/>
      </c>
      <c r="AK69" s="157" t="str">
        <f>+IFERROR(INDEX($AG$2:AG$501,MATCH(ROW()-ROW($AK$1),$AF$2:$AF$501,0)),"")</f>
        <v/>
      </c>
      <c r="AL69" s="157" t="str">
        <f>+IFERROR(INDEX($AH$2:AH$501,MATCH(ROW()-ROW($AK$1),$AF$2:$AF$501,0)),"")</f>
        <v/>
      </c>
      <c r="AM69" s="1"/>
      <c r="AN69" s="286" t="str">
        <f>+IF(AS69="","",MAX(AN$1:AN68)+1)</f>
        <v/>
      </c>
      <c r="AO69" s="287" t="str">
        <f>IF(Malfunctions!D91="","",Malfunctions!B91)</f>
        <v/>
      </c>
      <c r="AP69" s="287" t="str">
        <f>IF(Malfunctions!D91="","",Malfunctions!C91)</f>
        <v/>
      </c>
      <c r="AQ69" s="287" t="str">
        <f t="shared" si="11"/>
        <v/>
      </c>
      <c r="AR69" s="287" t="str">
        <f t="shared" si="12"/>
        <v/>
      </c>
      <c r="AS69" s="286" t="str">
        <f>IF(AR69=" ","",(IF(COUNTIF(AR$2:AR69,AR69)=1,AR69,"")))</f>
        <v/>
      </c>
      <c r="AT69" s="288" t="str">
        <f>+IFERROR(INDEX($AO$2:AO$501,MATCH(ROW()-ROW($AS$1),$AN$2:$AN$501,0)),"")</f>
        <v/>
      </c>
      <c r="AU69" s="288" t="str">
        <f>+IFERROR(INDEX($AP$2:AP$501,MATCH(ROW()-ROW($AS$1),$AN$2:$AN$501,0)),"")</f>
        <v/>
      </c>
    </row>
    <row r="70" spans="1:47" ht="16.5" x14ac:dyDescent="0.45">
      <c r="A70" s="159" t="str">
        <f>+IF(B70="","",MAX(A$1:A69)+1)</f>
        <v/>
      </c>
      <c r="B70" s="159" t="str">
        <f>IF('Company Information'!B92="","",'Company Information'!B92)</f>
        <v/>
      </c>
      <c r="C70" s="160" t="str">
        <f t="shared" si="7"/>
        <v/>
      </c>
      <c r="D70" s="1"/>
      <c r="E70" s="1"/>
      <c r="F70" s="1"/>
      <c r="G70" s="159" t="str">
        <f>+IF(H70="","",MAX(G$1:G69)+1)</f>
        <v/>
      </c>
      <c r="H70" s="162" t="str">
        <f>+IF('Engine Information'!B92="","",'Engine Information'!B92)</f>
        <v/>
      </c>
      <c r="I70" s="162" t="str">
        <f>IF('Engine Information'!K92="","",'Engine Information'!K92)</f>
        <v/>
      </c>
      <c r="J70" s="162" t="str">
        <f>IF('Engine Information'!J92="","",'Engine Information'!J92)</f>
        <v/>
      </c>
      <c r="K70" s="160" t="str">
        <f>+IFERROR(INDEX($H$2:H$501,MATCH(ROW()-ROW($K$1),$G$2:$G$501,0)),"")</f>
        <v/>
      </c>
      <c r="L70" s="160" t="str">
        <f>+IFERROR(INDEX($I$2:I$501,MATCH(ROW()-ROW($K$1),$G$2:$G$501,0)),"")</f>
        <v/>
      </c>
      <c r="M70" s="160" t="str">
        <f>+IFERROR(INDEX($I$2:J$501,MATCH(ROW()-ROW($K$1),$G$2:$G$501,0)),"")</f>
        <v/>
      </c>
      <c r="N70" s="1"/>
      <c r="O70" s="1"/>
      <c r="P70" s="156" t="str">
        <f>+IF(T70="","",MAX(P$1:P69)+1)</f>
        <v/>
      </c>
      <c r="Q70" s="156" t="str">
        <f>IF('CMS Description'!B92="","",'CMS Description'!B92)</f>
        <v/>
      </c>
      <c r="R70" s="156" t="str">
        <f>IF('CMS Description'!C92="","",'CMS Description'!C92)</f>
        <v/>
      </c>
      <c r="S70" s="156" t="str">
        <f t="shared" si="8"/>
        <v xml:space="preserve"> </v>
      </c>
      <c r="T70" s="156" t="str">
        <f>IF(S70=" ","",(IF(COUNTIF(S$2:S70,S70)=1,S70,"")))</f>
        <v/>
      </c>
      <c r="U70" s="157" t="str">
        <f>+IFERROR(INDEX($Q$2:Q$501,MATCH(ROW()-ROW($U$1),$P$2:$P$501,0)),"")</f>
        <v/>
      </c>
      <c r="V70" s="157" t="str">
        <f>+IFERROR(INDEX($R$2:R$501,MATCH(ROW()-ROW($U$1),$P$2:$P$501,0)),"")</f>
        <v/>
      </c>
      <c r="W70" s="1"/>
      <c r="X70" s="156" t="str">
        <f>+IF(AB70="","",MAX(X$1:X69)+1)</f>
        <v/>
      </c>
      <c r="Y70" s="156" t="str">
        <f>IF('CMS Detail'!B92="","",'CMS Detail'!B92)</f>
        <v/>
      </c>
      <c r="Z70" s="156" t="str">
        <f>IF('CMS Detail'!C92="","",'CMS Detail'!C92)</f>
        <v/>
      </c>
      <c r="AA70" s="156" t="str">
        <f t="shared" si="9"/>
        <v xml:space="preserve"> </v>
      </c>
      <c r="AB70" s="156" t="str">
        <f>IF(AA70=" ","",(IF(COUNTIF(AA$2:AA70,AA70)=1,AA70,"")))</f>
        <v/>
      </c>
      <c r="AC70" s="157" t="str">
        <f>+IFERROR(INDEX($Y$2:Y$501,MATCH(ROW()-ROW($AC$1),$X$2:$X$501,0)),"")</f>
        <v/>
      </c>
      <c r="AD70" s="157" t="str">
        <f>+IFERROR(INDEX($Z$2:Z$501,MATCH(ROW()-ROW($AC$1),$X$2:$X$501,0)),"")</f>
        <v/>
      </c>
      <c r="AE70" s="1"/>
      <c r="AF70" s="156" t="str">
        <f>+IF(AJ70="","",MAX(AF$1:AF69)+1)</f>
        <v/>
      </c>
      <c r="AG70" s="156" t="str">
        <f>IF('CMS Detail'!J92="","",'CMS Detail'!J92)</f>
        <v/>
      </c>
      <c r="AH70" s="156" t="str">
        <f>IF('CMS Detail'!K92="","",'CMS Detail'!K92)</f>
        <v/>
      </c>
      <c r="AI70" s="156" t="str">
        <f t="shared" si="10"/>
        <v xml:space="preserve"> </v>
      </c>
      <c r="AJ70" s="156" t="str">
        <f>IF(AI70=" ","",(IF(COUNTIF(AI$2:AI70,AI70)=1,AI70,"")))</f>
        <v/>
      </c>
      <c r="AK70" s="157" t="str">
        <f>+IFERROR(INDEX($AG$2:AG$501,MATCH(ROW()-ROW($AK$1),$AF$2:$AF$501,0)),"")</f>
        <v/>
      </c>
      <c r="AL70" s="157" t="str">
        <f>+IFERROR(INDEX($AH$2:AH$501,MATCH(ROW()-ROW($AK$1),$AF$2:$AF$501,0)),"")</f>
        <v/>
      </c>
      <c r="AM70" s="1"/>
      <c r="AN70" s="286" t="str">
        <f>+IF(AS70="","",MAX(AN$1:AN69)+1)</f>
        <v/>
      </c>
      <c r="AO70" s="287" t="str">
        <f>IF(Malfunctions!D92="","",Malfunctions!B92)</f>
        <v/>
      </c>
      <c r="AP70" s="287" t="str">
        <f>IF(Malfunctions!D92="","",Malfunctions!C92)</f>
        <v/>
      </c>
      <c r="AQ70" s="287" t="str">
        <f t="shared" si="11"/>
        <v/>
      </c>
      <c r="AR70" s="287" t="str">
        <f t="shared" si="12"/>
        <v/>
      </c>
      <c r="AS70" s="286" t="str">
        <f>IF(AR70=" ","",(IF(COUNTIF(AR$2:AR70,AR70)=1,AR70,"")))</f>
        <v/>
      </c>
      <c r="AT70" s="288" t="str">
        <f>+IFERROR(INDEX($AO$2:AO$501,MATCH(ROW()-ROW($AS$1),$AN$2:$AN$501,0)),"")</f>
        <v/>
      </c>
      <c r="AU70" s="288" t="str">
        <f>+IFERROR(INDEX($AP$2:AP$501,MATCH(ROW()-ROW($AS$1),$AN$2:$AN$501,0)),"")</f>
        <v/>
      </c>
    </row>
    <row r="71" spans="1:47" ht="16.5" x14ac:dyDescent="0.45">
      <c r="A71" s="17" t="str">
        <f>+IF(B71="","",MAX(A$1:A70)+1)</f>
        <v/>
      </c>
      <c r="B71" s="17" t="str">
        <f>IF('Company Information'!B93="","",'Company Information'!B93)</f>
        <v/>
      </c>
      <c r="C71" s="158" t="str">
        <f t="shared" si="7"/>
        <v/>
      </c>
      <c r="D71" s="1"/>
      <c r="E71" s="1"/>
      <c r="F71" s="1"/>
      <c r="G71" s="17" t="str">
        <f>+IF(H71="","",MAX(G$1:G70)+1)</f>
        <v/>
      </c>
      <c r="H71" s="161" t="str">
        <f>+IF('Engine Information'!B93="","",'Engine Information'!B93)</f>
        <v/>
      </c>
      <c r="I71" s="161" t="str">
        <f>IF('Engine Information'!K93="","",'Engine Information'!K93)</f>
        <v/>
      </c>
      <c r="J71" s="161" t="str">
        <f>IF('Engine Information'!J93="","",'Engine Information'!J93)</f>
        <v/>
      </c>
      <c r="K71" s="158" t="str">
        <f>+IFERROR(INDEX($H$2:H$501,MATCH(ROW()-ROW($K$1),$G$2:$G$501,0)),"")</f>
        <v/>
      </c>
      <c r="L71" s="158" t="str">
        <f>+IFERROR(INDEX($I$2:I$501,MATCH(ROW()-ROW($K$1),$G$2:$G$501,0)),"")</f>
        <v/>
      </c>
      <c r="M71" s="158" t="str">
        <f>+IFERROR(INDEX($I$2:J$501,MATCH(ROW()-ROW($K$1),$G$2:$G$501,0)),"")</f>
        <v/>
      </c>
      <c r="N71" s="1"/>
      <c r="O71" s="1"/>
      <c r="P71" s="156" t="str">
        <f>+IF(T71="","",MAX(P$1:P70)+1)</f>
        <v/>
      </c>
      <c r="Q71" s="156" t="str">
        <f>IF('CMS Description'!B93="","",'CMS Description'!B93)</f>
        <v/>
      </c>
      <c r="R71" s="156" t="str">
        <f>IF('CMS Description'!C93="","",'CMS Description'!C93)</f>
        <v/>
      </c>
      <c r="S71" s="156" t="str">
        <f t="shared" si="8"/>
        <v xml:space="preserve"> </v>
      </c>
      <c r="T71" s="156" t="str">
        <f>IF(S71=" ","",(IF(COUNTIF(S$2:S71,S71)=1,S71,"")))</f>
        <v/>
      </c>
      <c r="U71" s="157" t="str">
        <f>+IFERROR(INDEX($Q$2:Q$501,MATCH(ROW()-ROW($U$1),$P$2:$P$501,0)),"")</f>
        <v/>
      </c>
      <c r="V71" s="157" t="str">
        <f>+IFERROR(INDEX($R$2:R$501,MATCH(ROW()-ROW($U$1),$P$2:$P$501,0)),"")</f>
        <v/>
      </c>
      <c r="W71" s="1"/>
      <c r="X71" s="156" t="str">
        <f>+IF(AB71="","",MAX(X$1:X70)+1)</f>
        <v/>
      </c>
      <c r="Y71" s="156" t="str">
        <f>IF('CMS Detail'!B93="","",'CMS Detail'!B93)</f>
        <v/>
      </c>
      <c r="Z71" s="156" t="str">
        <f>IF('CMS Detail'!C93="","",'CMS Detail'!C93)</f>
        <v/>
      </c>
      <c r="AA71" s="156" t="str">
        <f t="shared" si="9"/>
        <v xml:space="preserve"> </v>
      </c>
      <c r="AB71" s="156" t="str">
        <f>IF(AA71=" ","",(IF(COUNTIF(AA$2:AA71,AA71)=1,AA71,"")))</f>
        <v/>
      </c>
      <c r="AC71" s="157" t="str">
        <f>+IFERROR(INDEX($Y$2:Y$501,MATCH(ROW()-ROW($AC$1),$X$2:$X$501,0)),"")</f>
        <v/>
      </c>
      <c r="AD71" s="157" t="str">
        <f>+IFERROR(INDEX($Z$2:Z$501,MATCH(ROW()-ROW($AC$1),$X$2:$X$501,0)),"")</f>
        <v/>
      </c>
      <c r="AE71" s="1"/>
      <c r="AF71" s="156" t="str">
        <f>+IF(AJ71="","",MAX(AF$1:AF70)+1)</f>
        <v/>
      </c>
      <c r="AG71" s="156" t="str">
        <f>IF('CMS Detail'!J93="","",'CMS Detail'!J93)</f>
        <v/>
      </c>
      <c r="AH71" s="156" t="str">
        <f>IF('CMS Detail'!K93="","",'CMS Detail'!K93)</f>
        <v/>
      </c>
      <c r="AI71" s="156" t="str">
        <f t="shared" si="10"/>
        <v xml:space="preserve"> </v>
      </c>
      <c r="AJ71" s="156" t="str">
        <f>IF(AI71=" ","",(IF(COUNTIF(AI$2:AI71,AI71)=1,AI71,"")))</f>
        <v/>
      </c>
      <c r="AK71" s="157" t="str">
        <f>+IFERROR(INDEX($AG$2:AG$501,MATCH(ROW()-ROW($AK$1),$AF$2:$AF$501,0)),"")</f>
        <v/>
      </c>
      <c r="AL71" s="157" t="str">
        <f>+IFERROR(INDEX($AH$2:AH$501,MATCH(ROW()-ROW($AK$1),$AF$2:$AF$501,0)),"")</f>
        <v/>
      </c>
      <c r="AM71" s="1"/>
      <c r="AN71" s="286" t="str">
        <f>+IF(AS71="","",MAX(AN$1:AN70)+1)</f>
        <v/>
      </c>
      <c r="AO71" s="287" t="str">
        <f>IF(Malfunctions!D93="","",Malfunctions!B93)</f>
        <v/>
      </c>
      <c r="AP71" s="287" t="str">
        <f>IF(Malfunctions!D93="","",Malfunctions!C93)</f>
        <v/>
      </c>
      <c r="AQ71" s="287" t="str">
        <f t="shared" si="11"/>
        <v/>
      </c>
      <c r="AR71" s="287" t="str">
        <f t="shared" si="12"/>
        <v/>
      </c>
      <c r="AS71" s="286" t="str">
        <f>IF(AR71=" ","",(IF(COUNTIF(AR$2:AR71,AR71)=1,AR71,"")))</f>
        <v/>
      </c>
      <c r="AT71" s="288" t="str">
        <f>+IFERROR(INDEX($AO$2:AO$501,MATCH(ROW()-ROW($AS$1),$AN$2:$AN$501,0)),"")</f>
        <v/>
      </c>
      <c r="AU71" s="288" t="str">
        <f>+IFERROR(INDEX($AP$2:AP$501,MATCH(ROW()-ROW($AS$1),$AN$2:$AN$501,0)),"")</f>
        <v/>
      </c>
    </row>
    <row r="72" spans="1:47" ht="16.5" x14ac:dyDescent="0.45">
      <c r="A72" s="159" t="str">
        <f>+IF(B72="","",MAX(A$1:A71)+1)</f>
        <v/>
      </c>
      <c r="B72" s="159" t="str">
        <f>IF('Company Information'!B94="","",'Company Information'!B94)</f>
        <v/>
      </c>
      <c r="C72" s="160" t="str">
        <f t="shared" si="7"/>
        <v/>
      </c>
      <c r="D72" s="1"/>
      <c r="E72" s="1"/>
      <c r="F72" s="1"/>
      <c r="G72" s="159" t="str">
        <f>+IF(H72="","",MAX(G$1:G71)+1)</f>
        <v/>
      </c>
      <c r="H72" s="162" t="str">
        <f>+IF('Engine Information'!B94="","",'Engine Information'!B94)</f>
        <v/>
      </c>
      <c r="I72" s="162" t="str">
        <f>IF('Engine Information'!K94="","",'Engine Information'!K94)</f>
        <v/>
      </c>
      <c r="J72" s="162" t="str">
        <f>IF('Engine Information'!J94="","",'Engine Information'!J94)</f>
        <v/>
      </c>
      <c r="K72" s="160" t="str">
        <f>+IFERROR(INDEX($H$2:H$501,MATCH(ROW()-ROW($K$1),$G$2:$G$501,0)),"")</f>
        <v/>
      </c>
      <c r="L72" s="160" t="str">
        <f>+IFERROR(INDEX($I$2:I$501,MATCH(ROW()-ROW($K$1),$G$2:$G$501,0)),"")</f>
        <v/>
      </c>
      <c r="M72" s="160" t="str">
        <f>+IFERROR(INDEX($I$2:J$501,MATCH(ROW()-ROW($K$1),$G$2:$G$501,0)),"")</f>
        <v/>
      </c>
      <c r="N72" s="1"/>
      <c r="O72" s="1"/>
      <c r="P72" s="156" t="str">
        <f>+IF(T72="","",MAX(P$1:P71)+1)</f>
        <v/>
      </c>
      <c r="Q72" s="156" t="str">
        <f>IF('CMS Description'!B94="","",'CMS Description'!B94)</f>
        <v/>
      </c>
      <c r="R72" s="156" t="str">
        <f>IF('CMS Description'!C94="","",'CMS Description'!C94)</f>
        <v/>
      </c>
      <c r="S72" s="156" t="str">
        <f t="shared" si="8"/>
        <v xml:space="preserve"> </v>
      </c>
      <c r="T72" s="156" t="str">
        <f>IF(S72=" ","",(IF(COUNTIF(S$2:S72,S72)=1,S72,"")))</f>
        <v/>
      </c>
      <c r="U72" s="157" t="str">
        <f>+IFERROR(INDEX($Q$2:Q$501,MATCH(ROW()-ROW($U$1),$P$2:$P$501,0)),"")</f>
        <v/>
      </c>
      <c r="V72" s="157" t="str">
        <f>+IFERROR(INDEX($R$2:R$501,MATCH(ROW()-ROW($U$1),$P$2:$P$501,0)),"")</f>
        <v/>
      </c>
      <c r="W72" s="1"/>
      <c r="X72" s="156" t="str">
        <f>+IF(AB72="","",MAX(X$1:X71)+1)</f>
        <v/>
      </c>
      <c r="Y72" s="156" t="str">
        <f>IF('CMS Detail'!B94="","",'CMS Detail'!B94)</f>
        <v/>
      </c>
      <c r="Z72" s="156" t="str">
        <f>IF('CMS Detail'!C94="","",'CMS Detail'!C94)</f>
        <v/>
      </c>
      <c r="AA72" s="156" t="str">
        <f t="shared" si="9"/>
        <v xml:space="preserve"> </v>
      </c>
      <c r="AB72" s="156" t="str">
        <f>IF(AA72=" ","",(IF(COUNTIF(AA$2:AA72,AA72)=1,AA72,"")))</f>
        <v/>
      </c>
      <c r="AC72" s="157" t="str">
        <f>+IFERROR(INDEX($Y$2:Y$501,MATCH(ROW()-ROW($AC$1),$X$2:$X$501,0)),"")</f>
        <v/>
      </c>
      <c r="AD72" s="157" t="str">
        <f>+IFERROR(INDEX($Z$2:Z$501,MATCH(ROW()-ROW($AC$1),$X$2:$X$501,0)),"")</f>
        <v/>
      </c>
      <c r="AE72" s="1"/>
      <c r="AF72" s="156" t="str">
        <f>+IF(AJ72="","",MAX(AF$1:AF71)+1)</f>
        <v/>
      </c>
      <c r="AG72" s="156" t="str">
        <f>IF('CMS Detail'!J94="","",'CMS Detail'!J94)</f>
        <v/>
      </c>
      <c r="AH72" s="156" t="str">
        <f>IF('CMS Detail'!K94="","",'CMS Detail'!K94)</f>
        <v/>
      </c>
      <c r="AI72" s="156" t="str">
        <f t="shared" si="10"/>
        <v xml:space="preserve"> </v>
      </c>
      <c r="AJ72" s="156" t="str">
        <f>IF(AI72=" ","",(IF(COUNTIF(AI$2:AI72,AI72)=1,AI72,"")))</f>
        <v/>
      </c>
      <c r="AK72" s="157" t="str">
        <f>+IFERROR(INDEX($AG$2:AG$501,MATCH(ROW()-ROW($AK$1),$AF$2:$AF$501,0)),"")</f>
        <v/>
      </c>
      <c r="AL72" s="157" t="str">
        <f>+IFERROR(INDEX($AH$2:AH$501,MATCH(ROW()-ROW($AK$1),$AF$2:$AF$501,0)),"")</f>
        <v/>
      </c>
      <c r="AM72" s="1"/>
      <c r="AN72" s="286" t="str">
        <f>+IF(AS72="","",MAX(AN$1:AN71)+1)</f>
        <v/>
      </c>
      <c r="AO72" s="287" t="str">
        <f>IF(Malfunctions!D94="","",Malfunctions!B94)</f>
        <v/>
      </c>
      <c r="AP72" s="287" t="str">
        <f>IF(Malfunctions!D94="","",Malfunctions!C94)</f>
        <v/>
      </c>
      <c r="AQ72" s="287" t="str">
        <f t="shared" si="11"/>
        <v/>
      </c>
      <c r="AR72" s="287" t="str">
        <f t="shared" si="12"/>
        <v/>
      </c>
      <c r="AS72" s="286" t="str">
        <f>IF(AR72=" ","",(IF(COUNTIF(AR$2:AR72,AR72)=1,AR72,"")))</f>
        <v/>
      </c>
      <c r="AT72" s="288" t="str">
        <f>+IFERROR(INDEX($AO$2:AO$501,MATCH(ROW()-ROW($AS$1),$AN$2:$AN$501,0)),"")</f>
        <v/>
      </c>
      <c r="AU72" s="288" t="str">
        <f>+IFERROR(INDEX($AP$2:AP$501,MATCH(ROW()-ROW($AS$1),$AN$2:$AN$501,0)),"")</f>
        <v/>
      </c>
    </row>
    <row r="73" spans="1:47" ht="16.5" x14ac:dyDescent="0.45">
      <c r="A73" s="17" t="str">
        <f>+IF(B73="","",MAX(A$1:A72)+1)</f>
        <v/>
      </c>
      <c r="B73" s="17" t="str">
        <f>IF('Company Information'!B95="","",'Company Information'!B95)</f>
        <v/>
      </c>
      <c r="C73" s="158" t="str">
        <f t="shared" si="7"/>
        <v/>
      </c>
      <c r="D73" s="1"/>
      <c r="E73" s="1"/>
      <c r="F73" s="1"/>
      <c r="G73" s="17" t="str">
        <f>+IF(H73="","",MAX(G$1:G72)+1)</f>
        <v/>
      </c>
      <c r="H73" s="161" t="str">
        <f>+IF('Engine Information'!B95="","",'Engine Information'!B95)</f>
        <v/>
      </c>
      <c r="I73" s="161" t="str">
        <f>IF('Engine Information'!K95="","",'Engine Information'!K95)</f>
        <v/>
      </c>
      <c r="J73" s="161" t="str">
        <f>IF('Engine Information'!J95="","",'Engine Information'!J95)</f>
        <v/>
      </c>
      <c r="K73" s="158" t="str">
        <f>+IFERROR(INDEX($H$2:H$501,MATCH(ROW()-ROW($K$1),$G$2:$G$501,0)),"")</f>
        <v/>
      </c>
      <c r="L73" s="158" t="str">
        <f>+IFERROR(INDEX($I$2:I$501,MATCH(ROW()-ROW($K$1),$G$2:$G$501,0)),"")</f>
        <v/>
      </c>
      <c r="M73" s="158" t="str">
        <f>+IFERROR(INDEX($I$2:J$501,MATCH(ROW()-ROW($K$1),$G$2:$G$501,0)),"")</f>
        <v/>
      </c>
      <c r="N73" s="1"/>
      <c r="O73" s="1"/>
      <c r="P73" s="156" t="str">
        <f>+IF(T73="","",MAX(P$1:P72)+1)</f>
        <v/>
      </c>
      <c r="Q73" s="156" t="str">
        <f>IF('CMS Description'!B95="","",'CMS Description'!B95)</f>
        <v/>
      </c>
      <c r="R73" s="156" t="str">
        <f>IF('CMS Description'!C95="","",'CMS Description'!C95)</f>
        <v/>
      </c>
      <c r="S73" s="156" t="str">
        <f t="shared" si="8"/>
        <v xml:space="preserve"> </v>
      </c>
      <c r="T73" s="156" t="str">
        <f>IF(S73=" ","",(IF(COUNTIF(S$2:S73,S73)=1,S73,"")))</f>
        <v/>
      </c>
      <c r="U73" s="157" t="str">
        <f>+IFERROR(INDEX($Q$2:Q$501,MATCH(ROW()-ROW($U$1),$P$2:$P$501,0)),"")</f>
        <v/>
      </c>
      <c r="V73" s="157" t="str">
        <f>+IFERROR(INDEX($R$2:R$501,MATCH(ROW()-ROW($U$1),$P$2:$P$501,0)),"")</f>
        <v/>
      </c>
      <c r="W73" s="1"/>
      <c r="X73" s="156" t="str">
        <f>+IF(AB73="","",MAX(X$1:X72)+1)</f>
        <v/>
      </c>
      <c r="Y73" s="156" t="str">
        <f>IF('CMS Detail'!B95="","",'CMS Detail'!B95)</f>
        <v/>
      </c>
      <c r="Z73" s="156" t="str">
        <f>IF('CMS Detail'!C95="","",'CMS Detail'!C95)</f>
        <v/>
      </c>
      <c r="AA73" s="156" t="str">
        <f t="shared" si="9"/>
        <v xml:space="preserve"> </v>
      </c>
      <c r="AB73" s="156" t="str">
        <f>IF(AA73=" ","",(IF(COUNTIF(AA$2:AA73,AA73)=1,AA73,"")))</f>
        <v/>
      </c>
      <c r="AC73" s="157" t="str">
        <f>+IFERROR(INDEX($Y$2:Y$501,MATCH(ROW()-ROW($AC$1),$X$2:$X$501,0)),"")</f>
        <v/>
      </c>
      <c r="AD73" s="157" t="str">
        <f>+IFERROR(INDEX($Z$2:Z$501,MATCH(ROW()-ROW($AC$1),$X$2:$X$501,0)),"")</f>
        <v/>
      </c>
      <c r="AE73" s="1"/>
      <c r="AF73" s="156" t="str">
        <f>+IF(AJ73="","",MAX(AF$1:AF72)+1)</f>
        <v/>
      </c>
      <c r="AG73" s="156" t="str">
        <f>IF('CMS Detail'!J95="","",'CMS Detail'!J95)</f>
        <v/>
      </c>
      <c r="AH73" s="156" t="str">
        <f>IF('CMS Detail'!K95="","",'CMS Detail'!K95)</f>
        <v/>
      </c>
      <c r="AI73" s="156" t="str">
        <f t="shared" si="10"/>
        <v xml:space="preserve"> </v>
      </c>
      <c r="AJ73" s="156" t="str">
        <f>IF(AI73=" ","",(IF(COUNTIF(AI$2:AI73,AI73)=1,AI73,"")))</f>
        <v/>
      </c>
      <c r="AK73" s="157" t="str">
        <f>+IFERROR(INDEX($AG$2:AG$501,MATCH(ROW()-ROW($AK$1),$AF$2:$AF$501,0)),"")</f>
        <v/>
      </c>
      <c r="AL73" s="157" t="str">
        <f>+IFERROR(INDEX($AH$2:AH$501,MATCH(ROW()-ROW($AK$1),$AF$2:$AF$501,0)),"")</f>
        <v/>
      </c>
      <c r="AM73" s="1"/>
      <c r="AN73" s="286" t="str">
        <f>+IF(AS73="","",MAX(AN$1:AN72)+1)</f>
        <v/>
      </c>
      <c r="AO73" s="287" t="str">
        <f>IF(Malfunctions!D95="","",Malfunctions!B95)</f>
        <v/>
      </c>
      <c r="AP73" s="287" t="str">
        <f>IF(Malfunctions!D95="","",Malfunctions!C95)</f>
        <v/>
      </c>
      <c r="AQ73" s="287" t="str">
        <f t="shared" si="11"/>
        <v/>
      </c>
      <c r="AR73" s="287" t="str">
        <f t="shared" si="12"/>
        <v/>
      </c>
      <c r="AS73" s="286" t="str">
        <f>IF(AR73=" ","",(IF(COUNTIF(AR$2:AR73,AR73)=1,AR73,"")))</f>
        <v/>
      </c>
      <c r="AT73" s="288" t="str">
        <f>+IFERROR(INDEX($AO$2:AO$501,MATCH(ROW()-ROW($AS$1),$AN$2:$AN$501,0)),"")</f>
        <v/>
      </c>
      <c r="AU73" s="288" t="str">
        <f>+IFERROR(INDEX($AP$2:AP$501,MATCH(ROW()-ROW($AS$1),$AN$2:$AN$501,0)),"")</f>
        <v/>
      </c>
    </row>
    <row r="74" spans="1:47" ht="16.5" x14ac:dyDescent="0.45">
      <c r="A74" s="159" t="str">
        <f>+IF(B74="","",MAX(A$1:A73)+1)</f>
        <v/>
      </c>
      <c r="B74" s="159" t="str">
        <f>IF('Company Information'!B96="","",'Company Information'!B96)</f>
        <v/>
      </c>
      <c r="C74" s="160" t="str">
        <f t="shared" si="7"/>
        <v/>
      </c>
      <c r="D74" s="1"/>
      <c r="E74" s="1"/>
      <c r="F74" s="1"/>
      <c r="G74" s="159" t="str">
        <f>+IF(H74="","",MAX(G$1:G73)+1)</f>
        <v/>
      </c>
      <c r="H74" s="162" t="str">
        <f>+IF('Engine Information'!B96="","",'Engine Information'!B96)</f>
        <v/>
      </c>
      <c r="I74" s="162" t="str">
        <f>IF('Engine Information'!K96="","",'Engine Information'!K96)</f>
        <v/>
      </c>
      <c r="J74" s="162" t="str">
        <f>IF('Engine Information'!J96="","",'Engine Information'!J96)</f>
        <v/>
      </c>
      <c r="K74" s="160" t="str">
        <f>+IFERROR(INDEX($H$2:H$501,MATCH(ROW()-ROW($K$1),$G$2:$G$501,0)),"")</f>
        <v/>
      </c>
      <c r="L74" s="160" t="str">
        <f>+IFERROR(INDEX($I$2:I$501,MATCH(ROW()-ROW($K$1),$G$2:$G$501,0)),"")</f>
        <v/>
      </c>
      <c r="M74" s="160" t="str">
        <f>+IFERROR(INDEX($I$2:J$501,MATCH(ROW()-ROW($K$1),$G$2:$G$501,0)),"")</f>
        <v/>
      </c>
      <c r="N74" s="1"/>
      <c r="O74" s="1"/>
      <c r="P74" s="156" t="str">
        <f>+IF(T74="","",MAX(P$1:P73)+1)</f>
        <v/>
      </c>
      <c r="Q74" s="156" t="str">
        <f>IF('CMS Description'!B96="","",'CMS Description'!B96)</f>
        <v/>
      </c>
      <c r="R74" s="156" t="str">
        <f>IF('CMS Description'!C96="","",'CMS Description'!C96)</f>
        <v/>
      </c>
      <c r="S74" s="156" t="str">
        <f t="shared" si="8"/>
        <v xml:space="preserve"> </v>
      </c>
      <c r="T74" s="156" t="str">
        <f>IF(S74=" ","",(IF(COUNTIF(S$2:S74,S74)=1,S74,"")))</f>
        <v/>
      </c>
      <c r="U74" s="157" t="str">
        <f>+IFERROR(INDEX($Q$2:Q$501,MATCH(ROW()-ROW($U$1),$P$2:$P$501,0)),"")</f>
        <v/>
      </c>
      <c r="V74" s="157" t="str">
        <f>+IFERROR(INDEX($R$2:R$501,MATCH(ROW()-ROW($U$1),$P$2:$P$501,0)),"")</f>
        <v/>
      </c>
      <c r="W74" s="1"/>
      <c r="X74" s="156" t="str">
        <f>+IF(AB74="","",MAX(X$1:X73)+1)</f>
        <v/>
      </c>
      <c r="Y74" s="156" t="str">
        <f>IF('CMS Detail'!B96="","",'CMS Detail'!B96)</f>
        <v/>
      </c>
      <c r="Z74" s="156" t="str">
        <f>IF('CMS Detail'!C96="","",'CMS Detail'!C96)</f>
        <v/>
      </c>
      <c r="AA74" s="156" t="str">
        <f t="shared" si="9"/>
        <v xml:space="preserve"> </v>
      </c>
      <c r="AB74" s="156" t="str">
        <f>IF(AA74=" ","",(IF(COUNTIF(AA$2:AA74,AA74)=1,AA74,"")))</f>
        <v/>
      </c>
      <c r="AC74" s="157" t="str">
        <f>+IFERROR(INDEX($Y$2:Y$501,MATCH(ROW()-ROW($AC$1),$X$2:$X$501,0)),"")</f>
        <v/>
      </c>
      <c r="AD74" s="157" t="str">
        <f>+IFERROR(INDEX($Z$2:Z$501,MATCH(ROW()-ROW($AC$1),$X$2:$X$501,0)),"")</f>
        <v/>
      </c>
      <c r="AE74" s="1"/>
      <c r="AF74" s="156" t="str">
        <f>+IF(AJ74="","",MAX(AF$1:AF73)+1)</f>
        <v/>
      </c>
      <c r="AG74" s="156" t="str">
        <f>IF('CMS Detail'!J96="","",'CMS Detail'!J96)</f>
        <v/>
      </c>
      <c r="AH74" s="156" t="str">
        <f>IF('CMS Detail'!K96="","",'CMS Detail'!K96)</f>
        <v/>
      </c>
      <c r="AI74" s="156" t="str">
        <f t="shared" si="10"/>
        <v xml:space="preserve"> </v>
      </c>
      <c r="AJ74" s="156" t="str">
        <f>IF(AI74=" ","",(IF(COUNTIF(AI$2:AI74,AI74)=1,AI74,"")))</f>
        <v/>
      </c>
      <c r="AK74" s="157" t="str">
        <f>+IFERROR(INDEX($AG$2:AG$501,MATCH(ROW()-ROW($AK$1),$AF$2:$AF$501,0)),"")</f>
        <v/>
      </c>
      <c r="AL74" s="157" t="str">
        <f>+IFERROR(INDEX($AH$2:AH$501,MATCH(ROW()-ROW($AK$1),$AF$2:$AF$501,0)),"")</f>
        <v/>
      </c>
      <c r="AM74" s="1"/>
      <c r="AN74" s="286" t="str">
        <f>+IF(AS74="","",MAX(AN$1:AN73)+1)</f>
        <v/>
      </c>
      <c r="AO74" s="287" t="str">
        <f>IF(Malfunctions!D96="","",Malfunctions!B96)</f>
        <v/>
      </c>
      <c r="AP74" s="287" t="str">
        <f>IF(Malfunctions!D96="","",Malfunctions!C96)</f>
        <v/>
      </c>
      <c r="AQ74" s="287" t="str">
        <f t="shared" si="11"/>
        <v/>
      </c>
      <c r="AR74" s="287" t="str">
        <f t="shared" si="12"/>
        <v/>
      </c>
      <c r="AS74" s="286" t="str">
        <f>IF(AR74=" ","",(IF(COUNTIF(AR$2:AR74,AR74)=1,AR74,"")))</f>
        <v/>
      </c>
      <c r="AT74" s="288" t="str">
        <f>+IFERROR(INDEX($AO$2:AO$501,MATCH(ROW()-ROW($AS$1),$AN$2:$AN$501,0)),"")</f>
        <v/>
      </c>
      <c r="AU74" s="288" t="str">
        <f>+IFERROR(INDEX($AP$2:AP$501,MATCH(ROW()-ROW($AS$1),$AN$2:$AN$501,0)),"")</f>
        <v/>
      </c>
    </row>
    <row r="75" spans="1:47" ht="16.5" x14ac:dyDescent="0.45">
      <c r="A75" s="17" t="str">
        <f>+IF(B75="","",MAX(A$1:A74)+1)</f>
        <v/>
      </c>
      <c r="B75" s="17" t="str">
        <f>IF('Company Information'!B97="","",'Company Information'!B97)</f>
        <v/>
      </c>
      <c r="C75" s="158" t="str">
        <f t="shared" si="7"/>
        <v/>
      </c>
      <c r="D75" s="1"/>
      <c r="E75" s="1"/>
      <c r="F75" s="1"/>
      <c r="G75" s="17" t="str">
        <f>+IF(H75="","",MAX(G$1:G74)+1)</f>
        <v/>
      </c>
      <c r="H75" s="161" t="str">
        <f>+IF('Engine Information'!B97="","",'Engine Information'!B97)</f>
        <v/>
      </c>
      <c r="I75" s="161" t="str">
        <f>IF('Engine Information'!K97="","",'Engine Information'!K97)</f>
        <v/>
      </c>
      <c r="J75" s="161" t="str">
        <f>IF('Engine Information'!J97="","",'Engine Information'!J97)</f>
        <v/>
      </c>
      <c r="K75" s="158" t="str">
        <f>+IFERROR(INDEX($H$2:H$501,MATCH(ROW()-ROW($K$1),$G$2:$G$501,0)),"")</f>
        <v/>
      </c>
      <c r="L75" s="158" t="str">
        <f>+IFERROR(INDEX($I$2:I$501,MATCH(ROW()-ROW($K$1),$G$2:$G$501,0)),"")</f>
        <v/>
      </c>
      <c r="M75" s="158" t="str">
        <f>+IFERROR(INDEX($I$2:J$501,MATCH(ROW()-ROW($K$1),$G$2:$G$501,0)),"")</f>
        <v/>
      </c>
      <c r="N75" s="1"/>
      <c r="O75" s="1"/>
      <c r="P75" s="156" t="str">
        <f>+IF(T75="","",MAX(P$1:P74)+1)</f>
        <v/>
      </c>
      <c r="Q75" s="156" t="str">
        <f>IF('CMS Description'!B97="","",'CMS Description'!B97)</f>
        <v/>
      </c>
      <c r="R75" s="156" t="str">
        <f>IF('CMS Description'!C97="","",'CMS Description'!C97)</f>
        <v/>
      </c>
      <c r="S75" s="156" t="str">
        <f t="shared" si="8"/>
        <v xml:space="preserve"> </v>
      </c>
      <c r="T75" s="156" t="str">
        <f>IF(S75=" ","",(IF(COUNTIF(S$2:S75,S75)=1,S75,"")))</f>
        <v/>
      </c>
      <c r="U75" s="157" t="str">
        <f>+IFERROR(INDEX($Q$2:Q$501,MATCH(ROW()-ROW($U$1),$P$2:$P$501,0)),"")</f>
        <v/>
      </c>
      <c r="V75" s="157" t="str">
        <f>+IFERROR(INDEX($R$2:R$501,MATCH(ROW()-ROW($U$1),$P$2:$P$501,0)),"")</f>
        <v/>
      </c>
      <c r="W75" s="1"/>
      <c r="X75" s="156" t="str">
        <f>+IF(AB75="","",MAX(X$1:X74)+1)</f>
        <v/>
      </c>
      <c r="Y75" s="156" t="str">
        <f>IF('CMS Detail'!B97="","",'CMS Detail'!B97)</f>
        <v/>
      </c>
      <c r="Z75" s="156" t="str">
        <f>IF('CMS Detail'!C97="","",'CMS Detail'!C97)</f>
        <v/>
      </c>
      <c r="AA75" s="156" t="str">
        <f t="shared" si="9"/>
        <v xml:space="preserve"> </v>
      </c>
      <c r="AB75" s="156" t="str">
        <f>IF(AA75=" ","",(IF(COUNTIF(AA$2:AA75,AA75)=1,AA75,"")))</f>
        <v/>
      </c>
      <c r="AC75" s="157" t="str">
        <f>+IFERROR(INDEX($Y$2:Y$501,MATCH(ROW()-ROW($AC$1),$X$2:$X$501,0)),"")</f>
        <v/>
      </c>
      <c r="AD75" s="157" t="str">
        <f>+IFERROR(INDEX($Z$2:Z$501,MATCH(ROW()-ROW($AC$1),$X$2:$X$501,0)),"")</f>
        <v/>
      </c>
      <c r="AE75" s="1"/>
      <c r="AF75" s="156" t="str">
        <f>+IF(AJ75="","",MAX(AF$1:AF74)+1)</f>
        <v/>
      </c>
      <c r="AG75" s="156" t="str">
        <f>IF('CMS Detail'!J97="","",'CMS Detail'!J97)</f>
        <v/>
      </c>
      <c r="AH75" s="156" t="str">
        <f>IF('CMS Detail'!K97="","",'CMS Detail'!K97)</f>
        <v/>
      </c>
      <c r="AI75" s="156" t="str">
        <f t="shared" si="10"/>
        <v xml:space="preserve"> </v>
      </c>
      <c r="AJ75" s="156" t="str">
        <f>IF(AI75=" ","",(IF(COUNTIF(AI$2:AI75,AI75)=1,AI75,"")))</f>
        <v/>
      </c>
      <c r="AK75" s="157" t="str">
        <f>+IFERROR(INDEX($AG$2:AG$501,MATCH(ROW()-ROW($AK$1),$AF$2:$AF$501,0)),"")</f>
        <v/>
      </c>
      <c r="AL75" s="157" t="str">
        <f>+IFERROR(INDEX($AH$2:AH$501,MATCH(ROW()-ROW($AK$1),$AF$2:$AF$501,0)),"")</f>
        <v/>
      </c>
      <c r="AM75" s="1"/>
      <c r="AN75" s="286" t="str">
        <f>+IF(AS75="","",MAX(AN$1:AN74)+1)</f>
        <v/>
      </c>
      <c r="AO75" s="287" t="str">
        <f>IF(Malfunctions!D97="","",Malfunctions!B97)</f>
        <v/>
      </c>
      <c r="AP75" s="287" t="str">
        <f>IF(Malfunctions!D97="","",Malfunctions!C97)</f>
        <v/>
      </c>
      <c r="AQ75" s="287" t="str">
        <f t="shared" si="11"/>
        <v/>
      </c>
      <c r="AR75" s="287" t="str">
        <f t="shared" si="12"/>
        <v/>
      </c>
      <c r="AS75" s="286" t="str">
        <f>IF(AR75=" ","",(IF(COUNTIF(AR$2:AR75,AR75)=1,AR75,"")))</f>
        <v/>
      </c>
      <c r="AT75" s="288" t="str">
        <f>+IFERROR(INDEX($AO$2:AO$501,MATCH(ROW()-ROW($AS$1),$AN$2:$AN$501,0)),"")</f>
        <v/>
      </c>
      <c r="AU75" s="288" t="str">
        <f>+IFERROR(INDEX($AP$2:AP$501,MATCH(ROW()-ROW($AS$1),$AN$2:$AN$501,0)),"")</f>
        <v/>
      </c>
    </row>
    <row r="76" spans="1:47" ht="16.5" x14ac:dyDescent="0.45">
      <c r="A76" s="159" t="str">
        <f>+IF(B76="","",MAX(A$1:A75)+1)</f>
        <v/>
      </c>
      <c r="B76" s="159" t="str">
        <f>IF('Company Information'!B98="","",'Company Information'!B98)</f>
        <v/>
      </c>
      <c r="C76" s="160" t="str">
        <f t="shared" si="7"/>
        <v/>
      </c>
      <c r="D76" s="1"/>
      <c r="E76" s="1"/>
      <c r="F76" s="1"/>
      <c r="G76" s="159" t="str">
        <f>+IF(H76="","",MAX(G$1:G75)+1)</f>
        <v/>
      </c>
      <c r="H76" s="162" t="str">
        <f>+IF('Engine Information'!B98="","",'Engine Information'!B98)</f>
        <v/>
      </c>
      <c r="I76" s="162" t="str">
        <f>IF('Engine Information'!K98="","",'Engine Information'!K98)</f>
        <v/>
      </c>
      <c r="J76" s="162" t="str">
        <f>IF('Engine Information'!J98="","",'Engine Information'!J98)</f>
        <v/>
      </c>
      <c r="K76" s="160" t="str">
        <f>+IFERROR(INDEX($H$2:H$501,MATCH(ROW()-ROW($K$1),$G$2:$G$501,0)),"")</f>
        <v/>
      </c>
      <c r="L76" s="160" t="str">
        <f>+IFERROR(INDEX($I$2:I$501,MATCH(ROW()-ROW($K$1),$G$2:$G$501,0)),"")</f>
        <v/>
      </c>
      <c r="M76" s="160" t="str">
        <f>+IFERROR(INDEX($I$2:J$501,MATCH(ROW()-ROW($K$1),$G$2:$G$501,0)),"")</f>
        <v/>
      </c>
      <c r="N76" s="1"/>
      <c r="O76" s="1"/>
      <c r="P76" s="156" t="str">
        <f>+IF(T76="","",MAX(P$1:P75)+1)</f>
        <v/>
      </c>
      <c r="Q76" s="156" t="str">
        <f>IF('CMS Description'!B98="","",'CMS Description'!B98)</f>
        <v/>
      </c>
      <c r="R76" s="156" t="str">
        <f>IF('CMS Description'!C98="","",'CMS Description'!C98)</f>
        <v/>
      </c>
      <c r="S76" s="156" t="str">
        <f t="shared" si="8"/>
        <v xml:space="preserve"> </v>
      </c>
      <c r="T76" s="156" t="str">
        <f>IF(S76=" ","",(IF(COUNTIF(S$2:S76,S76)=1,S76,"")))</f>
        <v/>
      </c>
      <c r="U76" s="157" t="str">
        <f>+IFERROR(INDEX($Q$2:Q$501,MATCH(ROW()-ROW($U$1),$P$2:$P$501,0)),"")</f>
        <v/>
      </c>
      <c r="V76" s="157" t="str">
        <f>+IFERROR(INDEX($R$2:R$501,MATCH(ROW()-ROW($U$1),$P$2:$P$501,0)),"")</f>
        <v/>
      </c>
      <c r="W76" s="1"/>
      <c r="X76" s="156" t="str">
        <f>+IF(AB76="","",MAX(X$1:X75)+1)</f>
        <v/>
      </c>
      <c r="Y76" s="156" t="str">
        <f>IF('CMS Detail'!B98="","",'CMS Detail'!B98)</f>
        <v/>
      </c>
      <c r="Z76" s="156" t="str">
        <f>IF('CMS Detail'!C98="","",'CMS Detail'!C98)</f>
        <v/>
      </c>
      <c r="AA76" s="156" t="str">
        <f t="shared" si="9"/>
        <v xml:space="preserve"> </v>
      </c>
      <c r="AB76" s="156" t="str">
        <f>IF(AA76=" ","",(IF(COUNTIF(AA$2:AA76,AA76)=1,AA76,"")))</f>
        <v/>
      </c>
      <c r="AC76" s="157" t="str">
        <f>+IFERROR(INDEX($Y$2:Y$501,MATCH(ROW()-ROW($AC$1),$X$2:$X$501,0)),"")</f>
        <v/>
      </c>
      <c r="AD76" s="157" t="str">
        <f>+IFERROR(INDEX($Z$2:Z$501,MATCH(ROW()-ROW($AC$1),$X$2:$X$501,0)),"")</f>
        <v/>
      </c>
      <c r="AE76" s="1"/>
      <c r="AF76" s="156" t="str">
        <f>+IF(AJ76="","",MAX(AF$1:AF75)+1)</f>
        <v/>
      </c>
      <c r="AG76" s="156" t="str">
        <f>IF('CMS Detail'!J98="","",'CMS Detail'!J98)</f>
        <v/>
      </c>
      <c r="AH76" s="156" t="str">
        <f>IF('CMS Detail'!K98="","",'CMS Detail'!K98)</f>
        <v/>
      </c>
      <c r="AI76" s="156" t="str">
        <f t="shared" si="10"/>
        <v xml:space="preserve"> </v>
      </c>
      <c r="AJ76" s="156" t="str">
        <f>IF(AI76=" ","",(IF(COUNTIF(AI$2:AI76,AI76)=1,AI76,"")))</f>
        <v/>
      </c>
      <c r="AK76" s="157" t="str">
        <f>+IFERROR(INDEX($AG$2:AG$501,MATCH(ROW()-ROW($AK$1),$AF$2:$AF$501,0)),"")</f>
        <v/>
      </c>
      <c r="AL76" s="157" t="str">
        <f>+IFERROR(INDEX($AH$2:AH$501,MATCH(ROW()-ROW($AK$1),$AF$2:$AF$501,0)),"")</f>
        <v/>
      </c>
      <c r="AM76" s="1"/>
      <c r="AN76" s="286" t="str">
        <f>+IF(AS76="","",MAX(AN$1:AN75)+1)</f>
        <v/>
      </c>
      <c r="AO76" s="287" t="str">
        <f>IF(Malfunctions!D98="","",Malfunctions!B98)</f>
        <v/>
      </c>
      <c r="AP76" s="287" t="str">
        <f>IF(Malfunctions!D98="","",Malfunctions!C98)</f>
        <v/>
      </c>
      <c r="AQ76" s="287" t="str">
        <f t="shared" si="11"/>
        <v/>
      </c>
      <c r="AR76" s="287" t="str">
        <f t="shared" si="12"/>
        <v/>
      </c>
      <c r="AS76" s="286" t="str">
        <f>IF(AR76=" ","",(IF(COUNTIF(AR$2:AR76,AR76)=1,AR76,"")))</f>
        <v/>
      </c>
      <c r="AT76" s="288" t="str">
        <f>+IFERROR(INDEX($AO$2:AO$501,MATCH(ROW()-ROW($AS$1),$AN$2:$AN$501,0)),"")</f>
        <v/>
      </c>
      <c r="AU76" s="288" t="str">
        <f>+IFERROR(INDEX($AP$2:AP$501,MATCH(ROW()-ROW($AS$1),$AN$2:$AN$501,0)),"")</f>
        <v/>
      </c>
    </row>
    <row r="77" spans="1:47" ht="16.5" x14ac:dyDescent="0.45">
      <c r="A77" s="17" t="str">
        <f>+IF(B77="","",MAX(A$1:A76)+1)</f>
        <v/>
      </c>
      <c r="B77" s="17" t="str">
        <f>IF('Company Information'!B99="","",'Company Information'!B99)</f>
        <v/>
      </c>
      <c r="C77" s="158" t="str">
        <f t="shared" si="7"/>
        <v/>
      </c>
      <c r="D77" s="1"/>
      <c r="E77" s="1"/>
      <c r="F77" s="1"/>
      <c r="G77" s="17" t="str">
        <f>+IF(H77="","",MAX(G$1:G76)+1)</f>
        <v/>
      </c>
      <c r="H77" s="161" t="str">
        <f>+IF('Engine Information'!B99="","",'Engine Information'!B99)</f>
        <v/>
      </c>
      <c r="I77" s="161" t="str">
        <f>IF('Engine Information'!K99="","",'Engine Information'!K99)</f>
        <v/>
      </c>
      <c r="J77" s="161" t="str">
        <f>IF('Engine Information'!J99="","",'Engine Information'!J99)</f>
        <v/>
      </c>
      <c r="K77" s="158" t="str">
        <f>+IFERROR(INDEX($H$2:H$501,MATCH(ROW()-ROW($K$1),$G$2:$G$501,0)),"")</f>
        <v/>
      </c>
      <c r="L77" s="158" t="str">
        <f>+IFERROR(INDEX($I$2:I$501,MATCH(ROW()-ROW($K$1),$G$2:$G$501,0)),"")</f>
        <v/>
      </c>
      <c r="M77" s="158" t="str">
        <f>+IFERROR(INDEX($I$2:J$501,MATCH(ROW()-ROW($K$1),$G$2:$G$501,0)),"")</f>
        <v/>
      </c>
      <c r="N77" s="1"/>
      <c r="O77" s="1"/>
      <c r="P77" s="156" t="str">
        <f>+IF(T77="","",MAX(P$1:P76)+1)</f>
        <v/>
      </c>
      <c r="Q77" s="156" t="str">
        <f>IF('CMS Description'!B99="","",'CMS Description'!B99)</f>
        <v/>
      </c>
      <c r="R77" s="156" t="str">
        <f>IF('CMS Description'!C99="","",'CMS Description'!C99)</f>
        <v/>
      </c>
      <c r="S77" s="156" t="str">
        <f t="shared" si="8"/>
        <v xml:space="preserve"> </v>
      </c>
      <c r="T77" s="156" t="str">
        <f>IF(S77=" ","",(IF(COUNTIF(S$2:S77,S77)=1,S77,"")))</f>
        <v/>
      </c>
      <c r="U77" s="157" t="str">
        <f>+IFERROR(INDEX($Q$2:Q$501,MATCH(ROW()-ROW($U$1),$P$2:$P$501,0)),"")</f>
        <v/>
      </c>
      <c r="V77" s="157" t="str">
        <f>+IFERROR(INDEX($R$2:R$501,MATCH(ROW()-ROW($U$1),$P$2:$P$501,0)),"")</f>
        <v/>
      </c>
      <c r="W77" s="1"/>
      <c r="X77" s="156" t="str">
        <f>+IF(AB77="","",MAX(X$1:X76)+1)</f>
        <v/>
      </c>
      <c r="Y77" s="156" t="str">
        <f>IF('CMS Detail'!B99="","",'CMS Detail'!B99)</f>
        <v/>
      </c>
      <c r="Z77" s="156" t="str">
        <f>IF('CMS Detail'!C99="","",'CMS Detail'!C99)</f>
        <v/>
      </c>
      <c r="AA77" s="156" t="str">
        <f t="shared" si="9"/>
        <v xml:space="preserve"> </v>
      </c>
      <c r="AB77" s="156" t="str">
        <f>IF(AA77=" ","",(IF(COUNTIF(AA$2:AA77,AA77)=1,AA77,"")))</f>
        <v/>
      </c>
      <c r="AC77" s="157" t="str">
        <f>+IFERROR(INDEX($Y$2:Y$501,MATCH(ROW()-ROW($AC$1),$X$2:$X$501,0)),"")</f>
        <v/>
      </c>
      <c r="AD77" s="157" t="str">
        <f>+IFERROR(INDEX($Z$2:Z$501,MATCH(ROW()-ROW($AC$1),$X$2:$X$501,0)),"")</f>
        <v/>
      </c>
      <c r="AE77" s="1"/>
      <c r="AF77" s="156" t="str">
        <f>+IF(AJ77="","",MAX(AF$1:AF76)+1)</f>
        <v/>
      </c>
      <c r="AG77" s="156" t="str">
        <f>IF('CMS Detail'!J99="","",'CMS Detail'!J99)</f>
        <v/>
      </c>
      <c r="AH77" s="156" t="str">
        <f>IF('CMS Detail'!K99="","",'CMS Detail'!K99)</f>
        <v/>
      </c>
      <c r="AI77" s="156" t="str">
        <f t="shared" si="10"/>
        <v xml:space="preserve"> </v>
      </c>
      <c r="AJ77" s="156" t="str">
        <f>IF(AI77=" ","",(IF(COUNTIF(AI$2:AI77,AI77)=1,AI77,"")))</f>
        <v/>
      </c>
      <c r="AK77" s="157" t="str">
        <f>+IFERROR(INDEX($AG$2:AG$501,MATCH(ROW()-ROW($AK$1),$AF$2:$AF$501,0)),"")</f>
        <v/>
      </c>
      <c r="AL77" s="157" t="str">
        <f>+IFERROR(INDEX($AH$2:AH$501,MATCH(ROW()-ROW($AK$1),$AF$2:$AF$501,0)),"")</f>
        <v/>
      </c>
      <c r="AM77" s="1"/>
      <c r="AN77" s="286" t="str">
        <f>+IF(AS77="","",MAX(AN$1:AN76)+1)</f>
        <v/>
      </c>
      <c r="AO77" s="287" t="str">
        <f>IF(Malfunctions!D99="","",Malfunctions!B99)</f>
        <v/>
      </c>
      <c r="AP77" s="287" t="str">
        <f>IF(Malfunctions!D99="","",Malfunctions!C99)</f>
        <v/>
      </c>
      <c r="AQ77" s="287" t="str">
        <f t="shared" si="11"/>
        <v/>
      </c>
      <c r="AR77" s="287" t="str">
        <f t="shared" si="12"/>
        <v/>
      </c>
      <c r="AS77" s="286" t="str">
        <f>IF(AR77=" ","",(IF(COUNTIF(AR$2:AR77,AR77)=1,AR77,"")))</f>
        <v/>
      </c>
      <c r="AT77" s="288" t="str">
        <f>+IFERROR(INDEX($AO$2:AO$501,MATCH(ROW()-ROW($AS$1),$AN$2:$AN$501,0)),"")</f>
        <v/>
      </c>
      <c r="AU77" s="288" t="str">
        <f>+IFERROR(INDEX($AP$2:AP$501,MATCH(ROW()-ROW($AS$1),$AN$2:$AN$501,0)),"")</f>
        <v/>
      </c>
    </row>
    <row r="78" spans="1:47" ht="16.5" x14ac:dyDescent="0.45">
      <c r="A78" s="159" t="str">
        <f>+IF(B78="","",MAX(A$1:A77)+1)</f>
        <v/>
      </c>
      <c r="B78" s="159" t="str">
        <f>IF('Company Information'!B100="","",'Company Information'!B100)</f>
        <v/>
      </c>
      <c r="C78" s="160" t="str">
        <f t="shared" si="7"/>
        <v/>
      </c>
      <c r="D78" s="1"/>
      <c r="E78" s="1"/>
      <c r="F78" s="1"/>
      <c r="G78" s="159" t="str">
        <f>+IF(H78="","",MAX(G$1:G77)+1)</f>
        <v/>
      </c>
      <c r="H78" s="162" t="str">
        <f>+IF('Engine Information'!B100="","",'Engine Information'!B100)</f>
        <v/>
      </c>
      <c r="I78" s="162" t="str">
        <f>IF('Engine Information'!K100="","",'Engine Information'!K100)</f>
        <v/>
      </c>
      <c r="J78" s="162" t="str">
        <f>IF('Engine Information'!J100="","",'Engine Information'!J100)</f>
        <v/>
      </c>
      <c r="K78" s="160" t="str">
        <f>+IFERROR(INDEX($H$2:H$501,MATCH(ROW()-ROW($K$1),$G$2:$G$501,0)),"")</f>
        <v/>
      </c>
      <c r="L78" s="160" t="str">
        <f>+IFERROR(INDEX($I$2:I$501,MATCH(ROW()-ROW($K$1),$G$2:$G$501,0)),"")</f>
        <v/>
      </c>
      <c r="M78" s="160" t="str">
        <f>+IFERROR(INDEX($I$2:J$501,MATCH(ROW()-ROW($K$1),$G$2:$G$501,0)),"")</f>
        <v/>
      </c>
      <c r="N78" s="1"/>
      <c r="O78" s="1"/>
      <c r="P78" s="156" t="str">
        <f>+IF(T78="","",MAX(P$1:P77)+1)</f>
        <v/>
      </c>
      <c r="Q78" s="156" t="str">
        <f>IF('CMS Description'!B100="","",'CMS Description'!B100)</f>
        <v/>
      </c>
      <c r="R78" s="156" t="str">
        <f>IF('CMS Description'!C100="","",'CMS Description'!C100)</f>
        <v/>
      </c>
      <c r="S78" s="156" t="str">
        <f t="shared" si="8"/>
        <v xml:space="preserve"> </v>
      </c>
      <c r="T78" s="156" t="str">
        <f>IF(S78=" ","",(IF(COUNTIF(S$2:S78,S78)=1,S78,"")))</f>
        <v/>
      </c>
      <c r="U78" s="157" t="str">
        <f>+IFERROR(INDEX($Q$2:Q$501,MATCH(ROW()-ROW($U$1),$P$2:$P$501,0)),"")</f>
        <v/>
      </c>
      <c r="V78" s="157" t="str">
        <f>+IFERROR(INDEX($R$2:R$501,MATCH(ROW()-ROW($U$1),$P$2:$P$501,0)),"")</f>
        <v/>
      </c>
      <c r="W78" s="1"/>
      <c r="X78" s="156" t="str">
        <f>+IF(AB78="","",MAX(X$1:X77)+1)</f>
        <v/>
      </c>
      <c r="Y78" s="156" t="str">
        <f>IF('CMS Detail'!B100="","",'CMS Detail'!B100)</f>
        <v/>
      </c>
      <c r="Z78" s="156" t="str">
        <f>IF('CMS Detail'!C100="","",'CMS Detail'!C100)</f>
        <v/>
      </c>
      <c r="AA78" s="156" t="str">
        <f t="shared" si="9"/>
        <v xml:space="preserve"> </v>
      </c>
      <c r="AB78" s="156" t="str">
        <f>IF(AA78=" ","",(IF(COUNTIF(AA$2:AA78,AA78)=1,AA78,"")))</f>
        <v/>
      </c>
      <c r="AC78" s="157" t="str">
        <f>+IFERROR(INDEX($Y$2:Y$501,MATCH(ROW()-ROW($AC$1),$X$2:$X$501,0)),"")</f>
        <v/>
      </c>
      <c r="AD78" s="157" t="str">
        <f>+IFERROR(INDEX($Z$2:Z$501,MATCH(ROW()-ROW($AC$1),$X$2:$X$501,0)),"")</f>
        <v/>
      </c>
      <c r="AE78" s="1"/>
      <c r="AF78" s="156" t="str">
        <f>+IF(AJ78="","",MAX(AF$1:AF77)+1)</f>
        <v/>
      </c>
      <c r="AG78" s="156" t="str">
        <f>IF('CMS Detail'!J100="","",'CMS Detail'!J100)</f>
        <v/>
      </c>
      <c r="AH78" s="156" t="str">
        <f>IF('CMS Detail'!K100="","",'CMS Detail'!K100)</f>
        <v/>
      </c>
      <c r="AI78" s="156" t="str">
        <f t="shared" si="10"/>
        <v xml:space="preserve"> </v>
      </c>
      <c r="AJ78" s="156" t="str">
        <f>IF(AI78=" ","",(IF(COUNTIF(AI$2:AI78,AI78)=1,AI78,"")))</f>
        <v/>
      </c>
      <c r="AK78" s="157" t="str">
        <f>+IFERROR(INDEX($AG$2:AG$501,MATCH(ROW()-ROW($AK$1),$AF$2:$AF$501,0)),"")</f>
        <v/>
      </c>
      <c r="AL78" s="157" t="str">
        <f>+IFERROR(INDEX($AH$2:AH$501,MATCH(ROW()-ROW($AK$1),$AF$2:$AF$501,0)),"")</f>
        <v/>
      </c>
      <c r="AM78" s="1"/>
      <c r="AN78" s="286" t="str">
        <f>+IF(AS78="","",MAX(AN$1:AN77)+1)</f>
        <v/>
      </c>
      <c r="AO78" s="287" t="str">
        <f>IF(Malfunctions!D100="","",Malfunctions!B100)</f>
        <v/>
      </c>
      <c r="AP78" s="287" t="str">
        <f>IF(Malfunctions!D100="","",Malfunctions!C100)</f>
        <v/>
      </c>
      <c r="AQ78" s="287" t="str">
        <f t="shared" si="11"/>
        <v/>
      </c>
      <c r="AR78" s="287" t="str">
        <f t="shared" si="12"/>
        <v/>
      </c>
      <c r="AS78" s="286" t="str">
        <f>IF(AR78=" ","",(IF(COUNTIF(AR$2:AR78,AR78)=1,AR78,"")))</f>
        <v/>
      </c>
      <c r="AT78" s="288" t="str">
        <f>+IFERROR(INDEX($AO$2:AO$501,MATCH(ROW()-ROW($AS$1),$AN$2:$AN$501,0)),"")</f>
        <v/>
      </c>
      <c r="AU78" s="288" t="str">
        <f>+IFERROR(INDEX($AP$2:AP$501,MATCH(ROW()-ROW($AS$1),$AN$2:$AN$501,0)),"")</f>
        <v/>
      </c>
    </row>
    <row r="79" spans="1:47" ht="16.5" x14ac:dyDescent="0.45">
      <c r="A79" s="17" t="str">
        <f>+IF(B79="","",MAX(A$1:A78)+1)</f>
        <v/>
      </c>
      <c r="B79" s="17" t="str">
        <f>IF('Company Information'!B101="","",'Company Information'!B101)</f>
        <v/>
      </c>
      <c r="C79" s="158" t="str">
        <f t="shared" si="7"/>
        <v/>
      </c>
      <c r="D79" s="1"/>
      <c r="E79" s="1"/>
      <c r="F79" s="1"/>
      <c r="G79" s="17" t="str">
        <f>+IF(H79="","",MAX(G$1:G78)+1)</f>
        <v/>
      </c>
      <c r="H79" s="161" t="str">
        <f>+IF('Engine Information'!B101="","",'Engine Information'!B101)</f>
        <v/>
      </c>
      <c r="I79" s="161" t="str">
        <f>IF('Engine Information'!K101="","",'Engine Information'!K101)</f>
        <v/>
      </c>
      <c r="J79" s="161" t="str">
        <f>IF('Engine Information'!J101="","",'Engine Information'!J101)</f>
        <v/>
      </c>
      <c r="K79" s="158" t="str">
        <f>+IFERROR(INDEX($H$2:H$501,MATCH(ROW()-ROW($K$1),$G$2:$G$501,0)),"")</f>
        <v/>
      </c>
      <c r="L79" s="158" t="str">
        <f>+IFERROR(INDEX($I$2:I$501,MATCH(ROW()-ROW($K$1),$G$2:$G$501,0)),"")</f>
        <v/>
      </c>
      <c r="M79" s="158" t="str">
        <f>+IFERROR(INDEX($I$2:J$501,MATCH(ROW()-ROW($K$1),$G$2:$G$501,0)),"")</f>
        <v/>
      </c>
      <c r="N79" s="1"/>
      <c r="O79" s="1"/>
      <c r="P79" s="156" t="str">
        <f>+IF(T79="","",MAX(P$1:P78)+1)</f>
        <v/>
      </c>
      <c r="Q79" s="156" t="str">
        <f>IF('CMS Description'!B101="","",'CMS Description'!B101)</f>
        <v/>
      </c>
      <c r="R79" s="156" t="str">
        <f>IF('CMS Description'!C101="","",'CMS Description'!C101)</f>
        <v/>
      </c>
      <c r="S79" s="156" t="str">
        <f t="shared" si="8"/>
        <v xml:space="preserve"> </v>
      </c>
      <c r="T79" s="156" t="str">
        <f>IF(S79=" ","",(IF(COUNTIF(S$2:S79,S79)=1,S79,"")))</f>
        <v/>
      </c>
      <c r="U79" s="157" t="str">
        <f>+IFERROR(INDEX($Q$2:Q$501,MATCH(ROW()-ROW($U$1),$P$2:$P$501,0)),"")</f>
        <v/>
      </c>
      <c r="V79" s="157" t="str">
        <f>+IFERROR(INDEX($R$2:R$501,MATCH(ROW()-ROW($U$1),$P$2:$P$501,0)),"")</f>
        <v/>
      </c>
      <c r="W79" s="1"/>
      <c r="X79" s="156" t="str">
        <f>+IF(AB79="","",MAX(X$1:X78)+1)</f>
        <v/>
      </c>
      <c r="Y79" s="156" t="str">
        <f>IF('CMS Detail'!B101="","",'CMS Detail'!B101)</f>
        <v/>
      </c>
      <c r="Z79" s="156" t="str">
        <f>IF('CMS Detail'!C101="","",'CMS Detail'!C101)</f>
        <v/>
      </c>
      <c r="AA79" s="156" t="str">
        <f t="shared" si="9"/>
        <v xml:space="preserve"> </v>
      </c>
      <c r="AB79" s="156" t="str">
        <f>IF(AA79=" ","",(IF(COUNTIF(AA$2:AA79,AA79)=1,AA79,"")))</f>
        <v/>
      </c>
      <c r="AC79" s="157" t="str">
        <f>+IFERROR(INDEX($Y$2:Y$501,MATCH(ROW()-ROW($AC$1),$X$2:$X$501,0)),"")</f>
        <v/>
      </c>
      <c r="AD79" s="157" t="str">
        <f>+IFERROR(INDEX($Z$2:Z$501,MATCH(ROW()-ROW($AC$1),$X$2:$X$501,0)),"")</f>
        <v/>
      </c>
      <c r="AE79" s="1"/>
      <c r="AF79" s="156" t="str">
        <f>+IF(AJ79="","",MAX(AF$1:AF78)+1)</f>
        <v/>
      </c>
      <c r="AG79" s="156" t="str">
        <f>IF('CMS Detail'!J101="","",'CMS Detail'!J101)</f>
        <v/>
      </c>
      <c r="AH79" s="156" t="str">
        <f>IF('CMS Detail'!K101="","",'CMS Detail'!K101)</f>
        <v/>
      </c>
      <c r="AI79" s="156" t="str">
        <f t="shared" si="10"/>
        <v xml:space="preserve"> </v>
      </c>
      <c r="AJ79" s="156" t="str">
        <f>IF(AI79=" ","",(IF(COUNTIF(AI$2:AI79,AI79)=1,AI79,"")))</f>
        <v/>
      </c>
      <c r="AK79" s="157" t="str">
        <f>+IFERROR(INDEX($AG$2:AG$501,MATCH(ROW()-ROW($AK$1),$AF$2:$AF$501,0)),"")</f>
        <v/>
      </c>
      <c r="AL79" s="157" t="str">
        <f>+IFERROR(INDEX($AH$2:AH$501,MATCH(ROW()-ROW($AK$1),$AF$2:$AF$501,0)),"")</f>
        <v/>
      </c>
      <c r="AM79" s="1"/>
      <c r="AN79" s="286" t="str">
        <f>+IF(AS79="","",MAX(AN$1:AN78)+1)</f>
        <v/>
      </c>
      <c r="AO79" s="287" t="str">
        <f>IF(Malfunctions!D101="","",Malfunctions!B101)</f>
        <v/>
      </c>
      <c r="AP79" s="287" t="str">
        <f>IF(Malfunctions!D101="","",Malfunctions!C101)</f>
        <v/>
      </c>
      <c r="AQ79" s="287" t="str">
        <f t="shared" si="11"/>
        <v/>
      </c>
      <c r="AR79" s="287" t="str">
        <f t="shared" si="12"/>
        <v/>
      </c>
      <c r="AS79" s="286" t="str">
        <f>IF(AR79=" ","",(IF(COUNTIF(AR$2:AR79,AR79)=1,AR79,"")))</f>
        <v/>
      </c>
      <c r="AT79" s="288" t="str">
        <f>+IFERROR(INDEX($AO$2:AO$501,MATCH(ROW()-ROW($AS$1),$AN$2:$AN$501,0)),"")</f>
        <v/>
      </c>
      <c r="AU79" s="288" t="str">
        <f>+IFERROR(INDEX($AP$2:AP$501,MATCH(ROW()-ROW($AS$1),$AN$2:$AN$501,0)),"")</f>
        <v/>
      </c>
    </row>
    <row r="80" spans="1:47" ht="16.5" x14ac:dyDescent="0.45">
      <c r="A80" s="159" t="str">
        <f>+IF(B80="","",MAX(A$1:A79)+1)</f>
        <v/>
      </c>
      <c r="B80" s="159" t="str">
        <f>IF('Company Information'!B102="","",'Company Information'!B102)</f>
        <v/>
      </c>
      <c r="C80" s="160" t="str">
        <f t="shared" si="7"/>
        <v/>
      </c>
      <c r="D80" s="1"/>
      <c r="E80" s="1"/>
      <c r="F80" s="1"/>
      <c r="G80" s="159" t="str">
        <f>+IF(H80="","",MAX(G$1:G79)+1)</f>
        <v/>
      </c>
      <c r="H80" s="162" t="str">
        <f>+IF('Engine Information'!B102="","",'Engine Information'!B102)</f>
        <v/>
      </c>
      <c r="I80" s="162" t="str">
        <f>IF('Engine Information'!K102="","",'Engine Information'!K102)</f>
        <v/>
      </c>
      <c r="J80" s="162" t="str">
        <f>IF('Engine Information'!J102="","",'Engine Information'!J102)</f>
        <v/>
      </c>
      <c r="K80" s="160" t="str">
        <f>+IFERROR(INDEX($H$2:H$501,MATCH(ROW()-ROW($K$1),$G$2:$G$501,0)),"")</f>
        <v/>
      </c>
      <c r="L80" s="160" t="str">
        <f>+IFERROR(INDEX($I$2:I$501,MATCH(ROW()-ROW($K$1),$G$2:$G$501,0)),"")</f>
        <v/>
      </c>
      <c r="M80" s="160" t="str">
        <f>+IFERROR(INDEX($I$2:J$501,MATCH(ROW()-ROW($K$1),$G$2:$G$501,0)),"")</f>
        <v/>
      </c>
      <c r="N80" s="1"/>
      <c r="O80" s="1"/>
      <c r="P80" s="156" t="str">
        <f>+IF(T80="","",MAX(P$1:P79)+1)</f>
        <v/>
      </c>
      <c r="Q80" s="156" t="str">
        <f>IF('CMS Description'!B102="","",'CMS Description'!B102)</f>
        <v/>
      </c>
      <c r="R80" s="156" t="str">
        <f>IF('CMS Description'!C102="","",'CMS Description'!C102)</f>
        <v/>
      </c>
      <c r="S80" s="156" t="str">
        <f t="shared" si="8"/>
        <v xml:space="preserve"> </v>
      </c>
      <c r="T80" s="156" t="str">
        <f>IF(S80=" ","",(IF(COUNTIF(S$2:S80,S80)=1,S80,"")))</f>
        <v/>
      </c>
      <c r="U80" s="157" t="str">
        <f>+IFERROR(INDEX($Q$2:Q$501,MATCH(ROW()-ROW($U$1),$P$2:$P$501,0)),"")</f>
        <v/>
      </c>
      <c r="V80" s="157" t="str">
        <f>+IFERROR(INDEX($R$2:R$501,MATCH(ROW()-ROW($U$1),$P$2:$P$501,0)),"")</f>
        <v/>
      </c>
      <c r="W80" s="1"/>
      <c r="X80" s="156" t="str">
        <f>+IF(AB80="","",MAX(X$1:X79)+1)</f>
        <v/>
      </c>
      <c r="Y80" s="156" t="str">
        <f>IF('CMS Detail'!B102="","",'CMS Detail'!B102)</f>
        <v/>
      </c>
      <c r="Z80" s="156" t="str">
        <f>IF('CMS Detail'!C102="","",'CMS Detail'!C102)</f>
        <v/>
      </c>
      <c r="AA80" s="156" t="str">
        <f t="shared" si="9"/>
        <v xml:space="preserve"> </v>
      </c>
      <c r="AB80" s="156" t="str">
        <f>IF(AA80=" ","",(IF(COUNTIF(AA$2:AA80,AA80)=1,AA80,"")))</f>
        <v/>
      </c>
      <c r="AC80" s="157" t="str">
        <f>+IFERROR(INDEX($Y$2:Y$501,MATCH(ROW()-ROW($AC$1),$X$2:$X$501,0)),"")</f>
        <v/>
      </c>
      <c r="AD80" s="157" t="str">
        <f>+IFERROR(INDEX($Z$2:Z$501,MATCH(ROW()-ROW($AC$1),$X$2:$X$501,0)),"")</f>
        <v/>
      </c>
      <c r="AE80" s="1"/>
      <c r="AF80" s="156" t="str">
        <f>+IF(AJ80="","",MAX(AF$1:AF79)+1)</f>
        <v/>
      </c>
      <c r="AG80" s="156" t="str">
        <f>IF('CMS Detail'!J102="","",'CMS Detail'!J102)</f>
        <v/>
      </c>
      <c r="AH80" s="156" t="str">
        <f>IF('CMS Detail'!K102="","",'CMS Detail'!K102)</f>
        <v/>
      </c>
      <c r="AI80" s="156" t="str">
        <f t="shared" si="10"/>
        <v xml:space="preserve"> </v>
      </c>
      <c r="AJ80" s="156" t="str">
        <f>IF(AI80=" ","",(IF(COUNTIF(AI$2:AI80,AI80)=1,AI80,"")))</f>
        <v/>
      </c>
      <c r="AK80" s="157" t="str">
        <f>+IFERROR(INDEX($AG$2:AG$501,MATCH(ROW()-ROW($AK$1),$AF$2:$AF$501,0)),"")</f>
        <v/>
      </c>
      <c r="AL80" s="157" t="str">
        <f>+IFERROR(INDEX($AH$2:AH$501,MATCH(ROW()-ROW($AK$1),$AF$2:$AF$501,0)),"")</f>
        <v/>
      </c>
      <c r="AM80" s="1"/>
      <c r="AN80" s="286" t="str">
        <f>+IF(AS80="","",MAX(AN$1:AN79)+1)</f>
        <v/>
      </c>
      <c r="AO80" s="287" t="str">
        <f>IF(Malfunctions!D102="","",Malfunctions!B102)</f>
        <v/>
      </c>
      <c r="AP80" s="287" t="str">
        <f>IF(Malfunctions!D102="","",Malfunctions!C102)</f>
        <v/>
      </c>
      <c r="AQ80" s="287" t="str">
        <f t="shared" si="11"/>
        <v/>
      </c>
      <c r="AR80" s="287" t="str">
        <f t="shared" si="12"/>
        <v/>
      </c>
      <c r="AS80" s="286" t="str">
        <f>IF(AR80=" ","",(IF(COUNTIF(AR$2:AR80,AR80)=1,AR80,"")))</f>
        <v/>
      </c>
      <c r="AT80" s="288" t="str">
        <f>+IFERROR(INDEX($AO$2:AO$501,MATCH(ROW()-ROW($AS$1),$AN$2:$AN$501,0)),"")</f>
        <v/>
      </c>
      <c r="AU80" s="288" t="str">
        <f>+IFERROR(INDEX($AP$2:AP$501,MATCH(ROW()-ROW($AS$1),$AN$2:$AN$501,0)),"")</f>
        <v/>
      </c>
    </row>
    <row r="81" spans="1:47" ht="16.5" x14ac:dyDescent="0.45">
      <c r="A81" s="17" t="str">
        <f>+IF(B81="","",MAX(A$1:A80)+1)</f>
        <v/>
      </c>
      <c r="B81" s="17" t="str">
        <f>IF('Company Information'!B103="","",'Company Information'!B103)</f>
        <v/>
      </c>
      <c r="C81" s="158" t="str">
        <f t="shared" si="7"/>
        <v/>
      </c>
      <c r="D81" s="1"/>
      <c r="E81" s="1"/>
      <c r="F81" s="1"/>
      <c r="G81" s="17" t="str">
        <f>+IF(H81="","",MAX(G$1:G80)+1)</f>
        <v/>
      </c>
      <c r="H81" s="161" t="str">
        <f>+IF('Engine Information'!B103="","",'Engine Information'!B103)</f>
        <v/>
      </c>
      <c r="I81" s="161" t="str">
        <f>IF('Engine Information'!K103="","",'Engine Information'!K103)</f>
        <v/>
      </c>
      <c r="J81" s="161" t="str">
        <f>IF('Engine Information'!J103="","",'Engine Information'!J103)</f>
        <v/>
      </c>
      <c r="K81" s="158" t="str">
        <f>+IFERROR(INDEX($H$2:H$501,MATCH(ROW()-ROW($K$1),$G$2:$G$501,0)),"")</f>
        <v/>
      </c>
      <c r="L81" s="158" t="str">
        <f>+IFERROR(INDEX($I$2:I$501,MATCH(ROW()-ROW($K$1),$G$2:$G$501,0)),"")</f>
        <v/>
      </c>
      <c r="M81" s="158" t="str">
        <f>+IFERROR(INDEX($I$2:J$501,MATCH(ROW()-ROW($K$1),$G$2:$G$501,0)),"")</f>
        <v/>
      </c>
      <c r="N81" s="1"/>
      <c r="O81" s="1"/>
      <c r="P81" s="156" t="str">
        <f>+IF(T81="","",MAX(P$1:P80)+1)</f>
        <v/>
      </c>
      <c r="Q81" s="156" t="str">
        <f>IF('CMS Description'!B103="","",'CMS Description'!B103)</f>
        <v/>
      </c>
      <c r="R81" s="156" t="str">
        <f>IF('CMS Description'!C103="","",'CMS Description'!C103)</f>
        <v/>
      </c>
      <c r="S81" s="156" t="str">
        <f t="shared" si="8"/>
        <v xml:space="preserve"> </v>
      </c>
      <c r="T81" s="156" t="str">
        <f>IF(S81=" ","",(IF(COUNTIF(S$2:S81,S81)=1,S81,"")))</f>
        <v/>
      </c>
      <c r="U81" s="157" t="str">
        <f>+IFERROR(INDEX($Q$2:Q$501,MATCH(ROW()-ROW($U$1),$P$2:$P$501,0)),"")</f>
        <v/>
      </c>
      <c r="V81" s="157" t="str">
        <f>+IFERROR(INDEX($R$2:R$501,MATCH(ROW()-ROW($U$1),$P$2:$P$501,0)),"")</f>
        <v/>
      </c>
      <c r="W81" s="1"/>
      <c r="X81" s="156" t="str">
        <f>+IF(AB81="","",MAX(X$1:X80)+1)</f>
        <v/>
      </c>
      <c r="Y81" s="156" t="str">
        <f>IF('CMS Detail'!B103="","",'CMS Detail'!B103)</f>
        <v/>
      </c>
      <c r="Z81" s="156" t="str">
        <f>IF('CMS Detail'!C103="","",'CMS Detail'!C103)</f>
        <v/>
      </c>
      <c r="AA81" s="156" t="str">
        <f t="shared" si="9"/>
        <v xml:space="preserve"> </v>
      </c>
      <c r="AB81" s="156" t="str">
        <f>IF(AA81=" ","",(IF(COUNTIF(AA$2:AA81,AA81)=1,AA81,"")))</f>
        <v/>
      </c>
      <c r="AC81" s="157" t="str">
        <f>+IFERROR(INDEX($Y$2:Y$501,MATCH(ROW()-ROW($AC$1),$X$2:$X$501,0)),"")</f>
        <v/>
      </c>
      <c r="AD81" s="157" t="str">
        <f>+IFERROR(INDEX($Z$2:Z$501,MATCH(ROW()-ROW($AC$1),$X$2:$X$501,0)),"")</f>
        <v/>
      </c>
      <c r="AE81" s="1"/>
      <c r="AF81" s="156" t="str">
        <f>+IF(AJ81="","",MAX(AF$1:AF80)+1)</f>
        <v/>
      </c>
      <c r="AG81" s="156" t="str">
        <f>IF('CMS Detail'!J103="","",'CMS Detail'!J103)</f>
        <v/>
      </c>
      <c r="AH81" s="156" t="str">
        <f>IF('CMS Detail'!K103="","",'CMS Detail'!K103)</f>
        <v/>
      </c>
      <c r="AI81" s="156" t="str">
        <f t="shared" si="10"/>
        <v xml:space="preserve"> </v>
      </c>
      <c r="AJ81" s="156" t="str">
        <f>IF(AI81=" ","",(IF(COUNTIF(AI$2:AI81,AI81)=1,AI81,"")))</f>
        <v/>
      </c>
      <c r="AK81" s="157" t="str">
        <f>+IFERROR(INDEX($AG$2:AG$501,MATCH(ROW()-ROW($AK$1),$AF$2:$AF$501,0)),"")</f>
        <v/>
      </c>
      <c r="AL81" s="157" t="str">
        <f>+IFERROR(INDEX($AH$2:AH$501,MATCH(ROW()-ROW($AK$1),$AF$2:$AF$501,0)),"")</f>
        <v/>
      </c>
      <c r="AM81" s="1"/>
      <c r="AN81" s="286" t="str">
        <f>+IF(AS81="","",MAX(AN$1:AN80)+1)</f>
        <v/>
      </c>
      <c r="AO81" s="287" t="str">
        <f>IF(Malfunctions!D103="","",Malfunctions!B103)</f>
        <v/>
      </c>
      <c r="AP81" s="287" t="str">
        <f>IF(Malfunctions!D103="","",Malfunctions!C103)</f>
        <v/>
      </c>
      <c r="AQ81" s="287" t="str">
        <f t="shared" si="11"/>
        <v/>
      </c>
      <c r="AR81" s="287" t="str">
        <f t="shared" si="12"/>
        <v/>
      </c>
      <c r="AS81" s="286" t="str">
        <f>IF(AR81=" ","",(IF(COUNTIF(AR$2:AR81,AR81)=1,AR81,"")))</f>
        <v/>
      </c>
      <c r="AT81" s="288" t="str">
        <f>+IFERROR(INDEX($AO$2:AO$501,MATCH(ROW()-ROW($AS$1),$AN$2:$AN$501,0)),"")</f>
        <v/>
      </c>
      <c r="AU81" s="288" t="str">
        <f>+IFERROR(INDEX($AP$2:AP$501,MATCH(ROW()-ROW($AS$1),$AN$2:$AN$501,0)),"")</f>
        <v/>
      </c>
    </row>
    <row r="82" spans="1:47" ht="16.5" x14ac:dyDescent="0.45">
      <c r="A82" s="159" t="str">
        <f>+IF(B82="","",MAX(A$1:A81)+1)</f>
        <v/>
      </c>
      <c r="B82" s="159" t="str">
        <f>IF('Company Information'!B104="","",'Company Information'!B104)</f>
        <v/>
      </c>
      <c r="C82" s="160" t="str">
        <f t="shared" si="7"/>
        <v/>
      </c>
      <c r="D82" s="1"/>
      <c r="E82" s="1"/>
      <c r="F82" s="1"/>
      <c r="G82" s="159" t="str">
        <f>+IF(H82="","",MAX(G$1:G81)+1)</f>
        <v/>
      </c>
      <c r="H82" s="162" t="str">
        <f>+IF('Engine Information'!B104="","",'Engine Information'!B104)</f>
        <v/>
      </c>
      <c r="I82" s="162" t="str">
        <f>IF('Engine Information'!K104="","",'Engine Information'!K104)</f>
        <v/>
      </c>
      <c r="J82" s="162" t="str">
        <f>IF('Engine Information'!J104="","",'Engine Information'!J104)</f>
        <v/>
      </c>
      <c r="K82" s="160" t="str">
        <f>+IFERROR(INDEX($H$2:H$501,MATCH(ROW()-ROW($K$1),$G$2:$G$501,0)),"")</f>
        <v/>
      </c>
      <c r="L82" s="160" t="str">
        <f>+IFERROR(INDEX($I$2:I$501,MATCH(ROW()-ROW($K$1),$G$2:$G$501,0)),"")</f>
        <v/>
      </c>
      <c r="M82" s="160" t="str">
        <f>+IFERROR(INDEX($I$2:J$501,MATCH(ROW()-ROW($K$1),$G$2:$G$501,0)),"")</f>
        <v/>
      </c>
      <c r="N82" s="1"/>
      <c r="O82" s="1"/>
      <c r="P82" s="156" t="str">
        <f>+IF(T82="","",MAX(P$1:P81)+1)</f>
        <v/>
      </c>
      <c r="Q82" s="156" t="str">
        <f>IF('CMS Description'!B104="","",'CMS Description'!B104)</f>
        <v/>
      </c>
      <c r="R82" s="156" t="str">
        <f>IF('CMS Description'!C104="","",'CMS Description'!C104)</f>
        <v/>
      </c>
      <c r="S82" s="156" t="str">
        <f t="shared" si="8"/>
        <v xml:space="preserve"> </v>
      </c>
      <c r="T82" s="156" t="str">
        <f>IF(S82=" ","",(IF(COUNTIF(S$2:S82,S82)=1,S82,"")))</f>
        <v/>
      </c>
      <c r="U82" s="157" t="str">
        <f>+IFERROR(INDEX($Q$2:Q$501,MATCH(ROW()-ROW($U$1),$P$2:$P$501,0)),"")</f>
        <v/>
      </c>
      <c r="V82" s="157" t="str">
        <f>+IFERROR(INDEX($R$2:R$501,MATCH(ROW()-ROW($U$1),$P$2:$P$501,0)),"")</f>
        <v/>
      </c>
      <c r="W82" s="1"/>
      <c r="X82" s="156" t="str">
        <f>+IF(AB82="","",MAX(X$1:X81)+1)</f>
        <v/>
      </c>
      <c r="Y82" s="156" t="str">
        <f>IF('CMS Detail'!B104="","",'CMS Detail'!B104)</f>
        <v/>
      </c>
      <c r="Z82" s="156" t="str">
        <f>IF('CMS Detail'!C104="","",'CMS Detail'!C104)</f>
        <v/>
      </c>
      <c r="AA82" s="156" t="str">
        <f t="shared" si="9"/>
        <v xml:space="preserve"> </v>
      </c>
      <c r="AB82" s="156" t="str">
        <f>IF(AA82=" ","",(IF(COUNTIF(AA$2:AA82,AA82)=1,AA82,"")))</f>
        <v/>
      </c>
      <c r="AC82" s="157" t="str">
        <f>+IFERROR(INDEX($Y$2:Y$501,MATCH(ROW()-ROW($AC$1),$X$2:$X$501,0)),"")</f>
        <v/>
      </c>
      <c r="AD82" s="157" t="str">
        <f>+IFERROR(INDEX($Z$2:Z$501,MATCH(ROW()-ROW($AC$1),$X$2:$X$501,0)),"")</f>
        <v/>
      </c>
      <c r="AE82" s="1"/>
      <c r="AF82" s="156" t="str">
        <f>+IF(AJ82="","",MAX(AF$1:AF81)+1)</f>
        <v/>
      </c>
      <c r="AG82" s="156" t="str">
        <f>IF('CMS Detail'!J104="","",'CMS Detail'!J104)</f>
        <v/>
      </c>
      <c r="AH82" s="156" t="str">
        <f>IF('CMS Detail'!K104="","",'CMS Detail'!K104)</f>
        <v/>
      </c>
      <c r="AI82" s="156" t="str">
        <f t="shared" si="10"/>
        <v xml:space="preserve"> </v>
      </c>
      <c r="AJ82" s="156" t="str">
        <f>IF(AI82=" ","",(IF(COUNTIF(AI$2:AI82,AI82)=1,AI82,"")))</f>
        <v/>
      </c>
      <c r="AK82" s="157" t="str">
        <f>+IFERROR(INDEX($AG$2:AG$501,MATCH(ROW()-ROW($AK$1),$AF$2:$AF$501,0)),"")</f>
        <v/>
      </c>
      <c r="AL82" s="157" t="str">
        <f>+IFERROR(INDEX($AH$2:AH$501,MATCH(ROW()-ROW($AK$1),$AF$2:$AF$501,0)),"")</f>
        <v/>
      </c>
      <c r="AM82" s="1"/>
      <c r="AN82" s="286" t="str">
        <f>+IF(AS82="","",MAX(AN$1:AN81)+1)</f>
        <v/>
      </c>
      <c r="AO82" s="287" t="str">
        <f>IF(Malfunctions!D104="","",Malfunctions!B104)</f>
        <v/>
      </c>
      <c r="AP82" s="287" t="str">
        <f>IF(Malfunctions!D104="","",Malfunctions!C104)</f>
        <v/>
      </c>
      <c r="AQ82" s="287" t="str">
        <f t="shared" si="11"/>
        <v/>
      </c>
      <c r="AR82" s="287" t="str">
        <f t="shared" si="12"/>
        <v/>
      </c>
      <c r="AS82" s="286" t="str">
        <f>IF(AR82=" ","",(IF(COUNTIF(AR$2:AR82,AR82)=1,AR82,"")))</f>
        <v/>
      </c>
      <c r="AT82" s="288" t="str">
        <f>+IFERROR(INDEX($AO$2:AO$501,MATCH(ROW()-ROW($AS$1),$AN$2:$AN$501,0)),"")</f>
        <v/>
      </c>
      <c r="AU82" s="288" t="str">
        <f>+IFERROR(INDEX($AP$2:AP$501,MATCH(ROW()-ROW($AS$1),$AN$2:$AN$501,0)),"")</f>
        <v/>
      </c>
    </row>
    <row r="83" spans="1:47" ht="16.5" x14ac:dyDescent="0.45">
      <c r="A83" s="17" t="str">
        <f>+IF(B83="","",MAX(A$1:A82)+1)</f>
        <v/>
      </c>
      <c r="B83" s="17" t="str">
        <f>IF('Company Information'!B105="","",'Company Information'!B105)</f>
        <v/>
      </c>
      <c r="C83" s="158" t="str">
        <f t="shared" si="7"/>
        <v/>
      </c>
      <c r="D83" s="1"/>
      <c r="E83" s="1"/>
      <c r="F83" s="1"/>
      <c r="G83" s="17" t="str">
        <f>+IF(H83="","",MAX(G$1:G82)+1)</f>
        <v/>
      </c>
      <c r="H83" s="161" t="str">
        <f>+IF('Engine Information'!B105="","",'Engine Information'!B105)</f>
        <v/>
      </c>
      <c r="I83" s="161" t="str">
        <f>IF('Engine Information'!K105="","",'Engine Information'!K105)</f>
        <v/>
      </c>
      <c r="J83" s="161" t="str">
        <f>IF('Engine Information'!J105="","",'Engine Information'!J105)</f>
        <v/>
      </c>
      <c r="K83" s="158" t="str">
        <f>+IFERROR(INDEX($H$2:H$501,MATCH(ROW()-ROW($K$1),$G$2:$G$501,0)),"")</f>
        <v/>
      </c>
      <c r="L83" s="158" t="str">
        <f>+IFERROR(INDEX($I$2:I$501,MATCH(ROW()-ROW($K$1),$G$2:$G$501,0)),"")</f>
        <v/>
      </c>
      <c r="M83" s="158" t="str">
        <f>+IFERROR(INDEX($I$2:J$501,MATCH(ROW()-ROW($K$1),$G$2:$G$501,0)),"")</f>
        <v/>
      </c>
      <c r="N83" s="1"/>
      <c r="O83" s="1"/>
      <c r="P83" s="156" t="str">
        <f>+IF(T83="","",MAX(P$1:P82)+1)</f>
        <v/>
      </c>
      <c r="Q83" s="156" t="str">
        <f>IF('CMS Description'!B105="","",'CMS Description'!B105)</f>
        <v/>
      </c>
      <c r="R83" s="156" t="str">
        <f>IF('CMS Description'!C105="","",'CMS Description'!C105)</f>
        <v/>
      </c>
      <c r="S83" s="156" t="str">
        <f t="shared" si="8"/>
        <v xml:space="preserve"> </v>
      </c>
      <c r="T83" s="156" t="str">
        <f>IF(S83=" ","",(IF(COUNTIF(S$2:S83,S83)=1,S83,"")))</f>
        <v/>
      </c>
      <c r="U83" s="157" t="str">
        <f>+IFERROR(INDEX($Q$2:Q$501,MATCH(ROW()-ROW($U$1),$P$2:$P$501,0)),"")</f>
        <v/>
      </c>
      <c r="V83" s="157" t="str">
        <f>+IFERROR(INDEX($R$2:R$501,MATCH(ROW()-ROW($U$1),$P$2:$P$501,0)),"")</f>
        <v/>
      </c>
      <c r="W83" s="1"/>
      <c r="X83" s="156" t="str">
        <f>+IF(AB83="","",MAX(X$1:X82)+1)</f>
        <v/>
      </c>
      <c r="Y83" s="156" t="str">
        <f>IF('CMS Detail'!B105="","",'CMS Detail'!B105)</f>
        <v/>
      </c>
      <c r="Z83" s="156" t="str">
        <f>IF('CMS Detail'!C105="","",'CMS Detail'!C105)</f>
        <v/>
      </c>
      <c r="AA83" s="156" t="str">
        <f t="shared" si="9"/>
        <v xml:space="preserve"> </v>
      </c>
      <c r="AB83" s="156" t="str">
        <f>IF(AA83=" ","",(IF(COUNTIF(AA$2:AA83,AA83)=1,AA83,"")))</f>
        <v/>
      </c>
      <c r="AC83" s="157" t="str">
        <f>+IFERROR(INDEX($Y$2:Y$501,MATCH(ROW()-ROW($AC$1),$X$2:$X$501,0)),"")</f>
        <v/>
      </c>
      <c r="AD83" s="157" t="str">
        <f>+IFERROR(INDEX($Z$2:Z$501,MATCH(ROW()-ROW($AC$1),$X$2:$X$501,0)),"")</f>
        <v/>
      </c>
      <c r="AE83" s="1"/>
      <c r="AF83" s="156" t="str">
        <f>+IF(AJ83="","",MAX(AF$1:AF82)+1)</f>
        <v/>
      </c>
      <c r="AG83" s="156" t="str">
        <f>IF('CMS Detail'!J105="","",'CMS Detail'!J105)</f>
        <v/>
      </c>
      <c r="AH83" s="156" t="str">
        <f>IF('CMS Detail'!K105="","",'CMS Detail'!K105)</f>
        <v/>
      </c>
      <c r="AI83" s="156" t="str">
        <f t="shared" si="10"/>
        <v xml:space="preserve"> </v>
      </c>
      <c r="AJ83" s="156" t="str">
        <f>IF(AI83=" ","",(IF(COUNTIF(AI$2:AI83,AI83)=1,AI83,"")))</f>
        <v/>
      </c>
      <c r="AK83" s="157" t="str">
        <f>+IFERROR(INDEX($AG$2:AG$501,MATCH(ROW()-ROW($AK$1),$AF$2:$AF$501,0)),"")</f>
        <v/>
      </c>
      <c r="AL83" s="157" t="str">
        <f>+IFERROR(INDEX($AH$2:AH$501,MATCH(ROW()-ROW($AK$1),$AF$2:$AF$501,0)),"")</f>
        <v/>
      </c>
      <c r="AM83" s="1"/>
      <c r="AN83" s="286" t="str">
        <f>+IF(AS83="","",MAX(AN$1:AN82)+1)</f>
        <v/>
      </c>
      <c r="AO83" s="287" t="str">
        <f>IF(Malfunctions!D105="","",Malfunctions!B105)</f>
        <v/>
      </c>
      <c r="AP83" s="287" t="str">
        <f>IF(Malfunctions!D105="","",Malfunctions!C105)</f>
        <v/>
      </c>
      <c r="AQ83" s="287" t="str">
        <f t="shared" si="11"/>
        <v/>
      </c>
      <c r="AR83" s="287" t="str">
        <f t="shared" si="12"/>
        <v/>
      </c>
      <c r="AS83" s="286" t="str">
        <f>IF(AR83=" ","",(IF(COUNTIF(AR$2:AR83,AR83)=1,AR83,"")))</f>
        <v/>
      </c>
      <c r="AT83" s="288" t="str">
        <f>+IFERROR(INDEX($AO$2:AO$501,MATCH(ROW()-ROW($AS$1),$AN$2:$AN$501,0)),"")</f>
        <v/>
      </c>
      <c r="AU83" s="288" t="str">
        <f>+IFERROR(INDEX($AP$2:AP$501,MATCH(ROW()-ROW($AS$1),$AN$2:$AN$501,0)),"")</f>
        <v/>
      </c>
    </row>
    <row r="84" spans="1:47" ht="16.5" x14ac:dyDescent="0.45">
      <c r="A84" s="159" t="str">
        <f>+IF(B84="","",MAX(A$1:A83)+1)</f>
        <v/>
      </c>
      <c r="B84" s="159" t="str">
        <f>IF('Company Information'!B106="","",'Company Information'!B106)</f>
        <v/>
      </c>
      <c r="C84" s="160" t="str">
        <f t="shared" si="7"/>
        <v/>
      </c>
      <c r="D84" s="1"/>
      <c r="E84" s="1"/>
      <c r="F84" s="1"/>
      <c r="G84" s="159" t="str">
        <f>+IF(H84="","",MAX(G$1:G83)+1)</f>
        <v/>
      </c>
      <c r="H84" s="162" t="str">
        <f>+IF('Engine Information'!B106="","",'Engine Information'!B106)</f>
        <v/>
      </c>
      <c r="I84" s="162" t="str">
        <f>IF('Engine Information'!K106="","",'Engine Information'!K106)</f>
        <v/>
      </c>
      <c r="J84" s="162" t="str">
        <f>IF('Engine Information'!J106="","",'Engine Information'!J106)</f>
        <v/>
      </c>
      <c r="K84" s="160" t="str">
        <f>+IFERROR(INDEX($H$2:H$501,MATCH(ROW()-ROW($K$1),$G$2:$G$501,0)),"")</f>
        <v/>
      </c>
      <c r="L84" s="160" t="str">
        <f>+IFERROR(INDEX($I$2:I$501,MATCH(ROW()-ROW($K$1),$G$2:$G$501,0)),"")</f>
        <v/>
      </c>
      <c r="M84" s="160" t="str">
        <f>+IFERROR(INDEX($I$2:J$501,MATCH(ROW()-ROW($K$1),$G$2:$G$501,0)),"")</f>
        <v/>
      </c>
      <c r="N84" s="1"/>
      <c r="O84" s="1"/>
      <c r="P84" s="156" t="str">
        <f>+IF(T84="","",MAX(P$1:P83)+1)</f>
        <v/>
      </c>
      <c r="Q84" s="156" t="str">
        <f>IF('CMS Description'!B106="","",'CMS Description'!B106)</f>
        <v/>
      </c>
      <c r="R84" s="156" t="str">
        <f>IF('CMS Description'!C106="","",'CMS Description'!C106)</f>
        <v/>
      </c>
      <c r="S84" s="156" t="str">
        <f t="shared" si="8"/>
        <v xml:space="preserve"> </v>
      </c>
      <c r="T84" s="156" t="str">
        <f>IF(S84=" ","",(IF(COUNTIF(S$2:S84,S84)=1,S84,"")))</f>
        <v/>
      </c>
      <c r="U84" s="157" t="str">
        <f>+IFERROR(INDEX($Q$2:Q$501,MATCH(ROW()-ROW($U$1),$P$2:$P$501,0)),"")</f>
        <v/>
      </c>
      <c r="V84" s="157" t="str">
        <f>+IFERROR(INDEX($R$2:R$501,MATCH(ROW()-ROW($U$1),$P$2:$P$501,0)),"")</f>
        <v/>
      </c>
      <c r="W84" s="1"/>
      <c r="X84" s="156" t="str">
        <f>+IF(AB84="","",MAX(X$1:X83)+1)</f>
        <v/>
      </c>
      <c r="Y84" s="156" t="str">
        <f>IF('CMS Detail'!B106="","",'CMS Detail'!B106)</f>
        <v/>
      </c>
      <c r="Z84" s="156" t="str">
        <f>IF('CMS Detail'!C106="","",'CMS Detail'!C106)</f>
        <v/>
      </c>
      <c r="AA84" s="156" t="str">
        <f t="shared" si="9"/>
        <v xml:space="preserve"> </v>
      </c>
      <c r="AB84" s="156" t="str">
        <f>IF(AA84=" ","",(IF(COUNTIF(AA$2:AA84,AA84)=1,AA84,"")))</f>
        <v/>
      </c>
      <c r="AC84" s="157" t="str">
        <f>+IFERROR(INDEX($Y$2:Y$501,MATCH(ROW()-ROW($AC$1),$X$2:$X$501,0)),"")</f>
        <v/>
      </c>
      <c r="AD84" s="157" t="str">
        <f>+IFERROR(INDEX($Z$2:Z$501,MATCH(ROW()-ROW($AC$1),$X$2:$X$501,0)),"")</f>
        <v/>
      </c>
      <c r="AE84" s="1"/>
      <c r="AF84" s="156" t="str">
        <f>+IF(AJ84="","",MAX(AF$1:AF83)+1)</f>
        <v/>
      </c>
      <c r="AG84" s="156" t="str">
        <f>IF('CMS Detail'!J106="","",'CMS Detail'!J106)</f>
        <v/>
      </c>
      <c r="AH84" s="156" t="str">
        <f>IF('CMS Detail'!K106="","",'CMS Detail'!K106)</f>
        <v/>
      </c>
      <c r="AI84" s="156" t="str">
        <f t="shared" si="10"/>
        <v xml:space="preserve"> </v>
      </c>
      <c r="AJ84" s="156" t="str">
        <f>IF(AI84=" ","",(IF(COUNTIF(AI$2:AI84,AI84)=1,AI84,"")))</f>
        <v/>
      </c>
      <c r="AK84" s="157" t="str">
        <f>+IFERROR(INDEX($AG$2:AG$501,MATCH(ROW()-ROW($AK$1),$AF$2:$AF$501,0)),"")</f>
        <v/>
      </c>
      <c r="AL84" s="157" t="str">
        <f>+IFERROR(INDEX($AH$2:AH$501,MATCH(ROW()-ROW($AK$1),$AF$2:$AF$501,0)),"")</f>
        <v/>
      </c>
      <c r="AM84" s="1"/>
      <c r="AN84" s="286" t="str">
        <f>+IF(AS84="","",MAX(AN$1:AN83)+1)</f>
        <v/>
      </c>
      <c r="AO84" s="287" t="str">
        <f>IF(Malfunctions!D106="","",Malfunctions!B106)</f>
        <v/>
      </c>
      <c r="AP84" s="287" t="str">
        <f>IF(Malfunctions!D106="","",Malfunctions!C106)</f>
        <v/>
      </c>
      <c r="AQ84" s="287" t="str">
        <f t="shared" si="11"/>
        <v/>
      </c>
      <c r="AR84" s="287" t="str">
        <f t="shared" si="12"/>
        <v/>
      </c>
      <c r="AS84" s="286" t="str">
        <f>IF(AR84=" ","",(IF(COUNTIF(AR$2:AR84,AR84)=1,AR84,"")))</f>
        <v/>
      </c>
      <c r="AT84" s="288" t="str">
        <f>+IFERROR(INDEX($AO$2:AO$501,MATCH(ROW()-ROW($AS$1),$AN$2:$AN$501,0)),"")</f>
        <v/>
      </c>
      <c r="AU84" s="288" t="str">
        <f>+IFERROR(INDEX($AP$2:AP$501,MATCH(ROW()-ROW($AS$1),$AN$2:$AN$501,0)),"")</f>
        <v/>
      </c>
    </row>
    <row r="85" spans="1:47" ht="16.5" x14ac:dyDescent="0.45">
      <c r="A85" s="17" t="str">
        <f>+IF(B85="","",MAX(A$1:A84)+1)</f>
        <v/>
      </c>
      <c r="B85" s="17" t="str">
        <f>IF('Company Information'!B107="","",'Company Information'!B107)</f>
        <v/>
      </c>
      <c r="C85" s="158" t="str">
        <f t="shared" si="7"/>
        <v/>
      </c>
      <c r="D85" s="1"/>
      <c r="E85" s="1"/>
      <c r="F85" s="1"/>
      <c r="G85" s="17" t="str">
        <f>+IF(H85="","",MAX(G$1:G84)+1)</f>
        <v/>
      </c>
      <c r="H85" s="161" t="str">
        <f>+IF('Engine Information'!B107="","",'Engine Information'!B107)</f>
        <v/>
      </c>
      <c r="I85" s="161" t="str">
        <f>IF('Engine Information'!K107="","",'Engine Information'!K107)</f>
        <v/>
      </c>
      <c r="J85" s="161" t="str">
        <f>IF('Engine Information'!J107="","",'Engine Information'!J107)</f>
        <v/>
      </c>
      <c r="K85" s="158" t="str">
        <f>+IFERROR(INDEX($H$2:H$501,MATCH(ROW()-ROW($K$1),$G$2:$G$501,0)),"")</f>
        <v/>
      </c>
      <c r="L85" s="158" t="str">
        <f>+IFERROR(INDEX($I$2:I$501,MATCH(ROW()-ROW($K$1),$G$2:$G$501,0)),"")</f>
        <v/>
      </c>
      <c r="M85" s="158" t="str">
        <f>+IFERROR(INDEX($I$2:J$501,MATCH(ROW()-ROW($K$1),$G$2:$G$501,0)),"")</f>
        <v/>
      </c>
      <c r="N85" s="1"/>
      <c r="O85" s="1"/>
      <c r="P85" s="156" t="str">
        <f>+IF(T85="","",MAX(P$1:P84)+1)</f>
        <v/>
      </c>
      <c r="Q85" s="156" t="str">
        <f>IF('CMS Description'!B107="","",'CMS Description'!B107)</f>
        <v/>
      </c>
      <c r="R85" s="156" t="str">
        <f>IF('CMS Description'!C107="","",'CMS Description'!C107)</f>
        <v/>
      </c>
      <c r="S85" s="156" t="str">
        <f t="shared" si="8"/>
        <v xml:space="preserve"> </v>
      </c>
      <c r="T85" s="156" t="str">
        <f>IF(S85=" ","",(IF(COUNTIF(S$2:S85,S85)=1,S85,"")))</f>
        <v/>
      </c>
      <c r="U85" s="157" t="str">
        <f>+IFERROR(INDEX($Q$2:Q$501,MATCH(ROW()-ROW($U$1),$P$2:$P$501,0)),"")</f>
        <v/>
      </c>
      <c r="V85" s="157" t="str">
        <f>+IFERROR(INDEX($R$2:R$501,MATCH(ROW()-ROW($U$1),$P$2:$P$501,0)),"")</f>
        <v/>
      </c>
      <c r="W85" s="1"/>
      <c r="X85" s="156" t="str">
        <f>+IF(AB85="","",MAX(X$1:X84)+1)</f>
        <v/>
      </c>
      <c r="Y85" s="156" t="str">
        <f>IF('CMS Detail'!B107="","",'CMS Detail'!B107)</f>
        <v/>
      </c>
      <c r="Z85" s="156" t="str">
        <f>IF('CMS Detail'!C107="","",'CMS Detail'!C107)</f>
        <v/>
      </c>
      <c r="AA85" s="156" t="str">
        <f t="shared" si="9"/>
        <v xml:space="preserve"> </v>
      </c>
      <c r="AB85" s="156" t="str">
        <f>IF(AA85=" ","",(IF(COUNTIF(AA$2:AA85,AA85)=1,AA85,"")))</f>
        <v/>
      </c>
      <c r="AC85" s="157" t="str">
        <f>+IFERROR(INDEX($Y$2:Y$501,MATCH(ROW()-ROW($AC$1),$X$2:$X$501,0)),"")</f>
        <v/>
      </c>
      <c r="AD85" s="157" t="str">
        <f>+IFERROR(INDEX($Z$2:Z$501,MATCH(ROW()-ROW($AC$1),$X$2:$X$501,0)),"")</f>
        <v/>
      </c>
      <c r="AE85" s="1"/>
      <c r="AF85" s="156" t="str">
        <f>+IF(AJ85="","",MAX(AF$1:AF84)+1)</f>
        <v/>
      </c>
      <c r="AG85" s="156" t="str">
        <f>IF('CMS Detail'!J107="","",'CMS Detail'!J107)</f>
        <v/>
      </c>
      <c r="AH85" s="156" t="str">
        <f>IF('CMS Detail'!K107="","",'CMS Detail'!K107)</f>
        <v/>
      </c>
      <c r="AI85" s="156" t="str">
        <f t="shared" si="10"/>
        <v xml:space="preserve"> </v>
      </c>
      <c r="AJ85" s="156" t="str">
        <f>IF(AI85=" ","",(IF(COUNTIF(AI$2:AI85,AI85)=1,AI85,"")))</f>
        <v/>
      </c>
      <c r="AK85" s="157" t="str">
        <f>+IFERROR(INDEX($AG$2:AG$501,MATCH(ROW()-ROW($AK$1),$AF$2:$AF$501,0)),"")</f>
        <v/>
      </c>
      <c r="AL85" s="157" t="str">
        <f>+IFERROR(INDEX($AH$2:AH$501,MATCH(ROW()-ROW($AK$1),$AF$2:$AF$501,0)),"")</f>
        <v/>
      </c>
      <c r="AM85" s="1"/>
      <c r="AN85" s="286" t="str">
        <f>+IF(AS85="","",MAX(AN$1:AN84)+1)</f>
        <v/>
      </c>
      <c r="AO85" s="287" t="str">
        <f>IF(Malfunctions!D107="","",Malfunctions!B107)</f>
        <v/>
      </c>
      <c r="AP85" s="287" t="str">
        <f>IF(Malfunctions!D107="","",Malfunctions!C107)</f>
        <v/>
      </c>
      <c r="AQ85" s="287" t="str">
        <f t="shared" si="11"/>
        <v/>
      </c>
      <c r="AR85" s="287" t="str">
        <f t="shared" si="12"/>
        <v/>
      </c>
      <c r="AS85" s="286" t="str">
        <f>IF(AR85=" ","",(IF(COUNTIF(AR$2:AR85,AR85)=1,AR85,"")))</f>
        <v/>
      </c>
      <c r="AT85" s="288" t="str">
        <f>+IFERROR(INDEX($AO$2:AO$501,MATCH(ROW()-ROW($AS$1),$AN$2:$AN$501,0)),"")</f>
        <v/>
      </c>
      <c r="AU85" s="288" t="str">
        <f>+IFERROR(INDEX($AP$2:AP$501,MATCH(ROW()-ROW($AS$1),$AN$2:$AN$501,0)),"")</f>
        <v/>
      </c>
    </row>
    <row r="86" spans="1:47" ht="16.5" x14ac:dyDescent="0.45">
      <c r="A86" s="159" t="str">
        <f>+IF(B86="","",MAX(A$1:A85)+1)</f>
        <v/>
      </c>
      <c r="B86" s="159" t="str">
        <f>IF('Company Information'!B108="","",'Company Information'!B108)</f>
        <v/>
      </c>
      <c r="C86" s="160" t="str">
        <f t="shared" si="7"/>
        <v/>
      </c>
      <c r="D86" s="1"/>
      <c r="E86" s="1"/>
      <c r="F86" s="1"/>
      <c r="G86" s="159" t="str">
        <f>+IF(H86="","",MAX(G$1:G85)+1)</f>
        <v/>
      </c>
      <c r="H86" s="162" t="str">
        <f>+IF('Engine Information'!B108="","",'Engine Information'!B108)</f>
        <v/>
      </c>
      <c r="I86" s="162" t="str">
        <f>IF('Engine Information'!K108="","",'Engine Information'!K108)</f>
        <v/>
      </c>
      <c r="J86" s="162" t="str">
        <f>IF('Engine Information'!J108="","",'Engine Information'!J108)</f>
        <v/>
      </c>
      <c r="K86" s="160" t="str">
        <f>+IFERROR(INDEX($H$2:H$501,MATCH(ROW()-ROW($K$1),$G$2:$G$501,0)),"")</f>
        <v/>
      </c>
      <c r="L86" s="160" t="str">
        <f>+IFERROR(INDEX($I$2:I$501,MATCH(ROW()-ROW($K$1),$G$2:$G$501,0)),"")</f>
        <v/>
      </c>
      <c r="M86" s="160" t="str">
        <f>+IFERROR(INDEX($I$2:J$501,MATCH(ROW()-ROW($K$1),$G$2:$G$501,0)),"")</f>
        <v/>
      </c>
      <c r="N86" s="1"/>
      <c r="O86" s="1"/>
      <c r="P86" s="156" t="str">
        <f>+IF(T86="","",MAX(P$1:P85)+1)</f>
        <v/>
      </c>
      <c r="Q86" s="156" t="str">
        <f>IF('CMS Description'!B108="","",'CMS Description'!B108)</f>
        <v/>
      </c>
      <c r="R86" s="156" t="str">
        <f>IF('CMS Description'!C108="","",'CMS Description'!C108)</f>
        <v/>
      </c>
      <c r="S86" s="156" t="str">
        <f t="shared" si="8"/>
        <v xml:space="preserve"> </v>
      </c>
      <c r="T86" s="156" t="str">
        <f>IF(S86=" ","",(IF(COUNTIF(S$2:S86,S86)=1,S86,"")))</f>
        <v/>
      </c>
      <c r="U86" s="157" t="str">
        <f>+IFERROR(INDEX($Q$2:Q$501,MATCH(ROW()-ROW($U$1),$P$2:$P$501,0)),"")</f>
        <v/>
      </c>
      <c r="V86" s="157" t="str">
        <f>+IFERROR(INDEX($R$2:R$501,MATCH(ROW()-ROW($U$1),$P$2:$P$501,0)),"")</f>
        <v/>
      </c>
      <c r="W86" s="1"/>
      <c r="X86" s="156" t="str">
        <f>+IF(AB86="","",MAX(X$1:X85)+1)</f>
        <v/>
      </c>
      <c r="Y86" s="156" t="str">
        <f>IF('CMS Detail'!B108="","",'CMS Detail'!B108)</f>
        <v/>
      </c>
      <c r="Z86" s="156" t="str">
        <f>IF('CMS Detail'!C108="","",'CMS Detail'!C108)</f>
        <v/>
      </c>
      <c r="AA86" s="156" t="str">
        <f t="shared" si="9"/>
        <v xml:space="preserve"> </v>
      </c>
      <c r="AB86" s="156" t="str">
        <f>IF(AA86=" ","",(IF(COUNTIF(AA$2:AA86,AA86)=1,AA86,"")))</f>
        <v/>
      </c>
      <c r="AC86" s="157" t="str">
        <f>+IFERROR(INDEX($Y$2:Y$501,MATCH(ROW()-ROW($AC$1),$X$2:$X$501,0)),"")</f>
        <v/>
      </c>
      <c r="AD86" s="157" t="str">
        <f>+IFERROR(INDEX($Z$2:Z$501,MATCH(ROW()-ROW($AC$1),$X$2:$X$501,0)),"")</f>
        <v/>
      </c>
      <c r="AE86" s="1"/>
      <c r="AF86" s="156" t="str">
        <f>+IF(AJ86="","",MAX(AF$1:AF85)+1)</f>
        <v/>
      </c>
      <c r="AG86" s="156" t="str">
        <f>IF('CMS Detail'!J108="","",'CMS Detail'!J108)</f>
        <v/>
      </c>
      <c r="AH86" s="156" t="str">
        <f>IF('CMS Detail'!K108="","",'CMS Detail'!K108)</f>
        <v/>
      </c>
      <c r="AI86" s="156" t="str">
        <f t="shared" si="10"/>
        <v xml:space="preserve"> </v>
      </c>
      <c r="AJ86" s="156" t="str">
        <f>IF(AI86=" ","",(IF(COUNTIF(AI$2:AI86,AI86)=1,AI86,"")))</f>
        <v/>
      </c>
      <c r="AK86" s="157" t="str">
        <f>+IFERROR(INDEX($AG$2:AG$501,MATCH(ROW()-ROW($AK$1),$AF$2:$AF$501,0)),"")</f>
        <v/>
      </c>
      <c r="AL86" s="157" t="str">
        <f>+IFERROR(INDEX($AH$2:AH$501,MATCH(ROW()-ROW($AK$1),$AF$2:$AF$501,0)),"")</f>
        <v/>
      </c>
      <c r="AM86" s="1"/>
      <c r="AN86" s="286" t="str">
        <f>+IF(AS86="","",MAX(AN$1:AN85)+1)</f>
        <v/>
      </c>
      <c r="AO86" s="287" t="str">
        <f>IF(Malfunctions!D108="","",Malfunctions!B108)</f>
        <v/>
      </c>
      <c r="AP86" s="287" t="str">
        <f>IF(Malfunctions!D108="","",Malfunctions!C108)</f>
        <v/>
      </c>
      <c r="AQ86" s="287" t="str">
        <f t="shared" si="11"/>
        <v/>
      </c>
      <c r="AR86" s="287" t="str">
        <f t="shared" si="12"/>
        <v/>
      </c>
      <c r="AS86" s="286" t="str">
        <f>IF(AR86=" ","",(IF(COUNTIF(AR$2:AR86,AR86)=1,AR86,"")))</f>
        <v/>
      </c>
      <c r="AT86" s="288" t="str">
        <f>+IFERROR(INDEX($AO$2:AO$501,MATCH(ROW()-ROW($AS$1),$AN$2:$AN$501,0)),"")</f>
        <v/>
      </c>
      <c r="AU86" s="288" t="str">
        <f>+IFERROR(INDEX($AP$2:AP$501,MATCH(ROW()-ROW($AS$1),$AN$2:$AN$501,0)),"")</f>
        <v/>
      </c>
    </row>
    <row r="87" spans="1:47" ht="16.5" x14ac:dyDescent="0.45">
      <c r="A87" s="17" t="str">
        <f>+IF(B87="","",MAX(A$1:A86)+1)</f>
        <v/>
      </c>
      <c r="B87" s="17" t="str">
        <f>IF('Company Information'!B109="","",'Company Information'!B109)</f>
        <v/>
      </c>
      <c r="C87" s="158" t="str">
        <f t="shared" si="7"/>
        <v/>
      </c>
      <c r="D87" s="1"/>
      <c r="E87" s="1"/>
      <c r="F87" s="1"/>
      <c r="G87" s="17" t="str">
        <f>+IF(H87="","",MAX(G$1:G86)+1)</f>
        <v/>
      </c>
      <c r="H87" s="161" t="str">
        <f>+IF('Engine Information'!B109="","",'Engine Information'!B109)</f>
        <v/>
      </c>
      <c r="I87" s="161" t="str">
        <f>IF('Engine Information'!K109="","",'Engine Information'!K109)</f>
        <v/>
      </c>
      <c r="J87" s="161" t="str">
        <f>IF('Engine Information'!J109="","",'Engine Information'!J109)</f>
        <v/>
      </c>
      <c r="K87" s="158" t="str">
        <f>+IFERROR(INDEX($H$2:H$501,MATCH(ROW()-ROW($K$1),$G$2:$G$501,0)),"")</f>
        <v/>
      </c>
      <c r="L87" s="158" t="str">
        <f>+IFERROR(INDEX($I$2:I$501,MATCH(ROW()-ROW($K$1),$G$2:$G$501,0)),"")</f>
        <v/>
      </c>
      <c r="M87" s="158" t="str">
        <f>+IFERROR(INDEX($I$2:J$501,MATCH(ROW()-ROW($K$1),$G$2:$G$501,0)),"")</f>
        <v/>
      </c>
      <c r="N87" s="1"/>
      <c r="O87" s="1"/>
      <c r="P87" s="156" t="str">
        <f>+IF(T87="","",MAX(P$1:P86)+1)</f>
        <v/>
      </c>
      <c r="Q87" s="156" t="str">
        <f>IF('CMS Description'!B109="","",'CMS Description'!B109)</f>
        <v/>
      </c>
      <c r="R87" s="156" t="str">
        <f>IF('CMS Description'!C109="","",'CMS Description'!C109)</f>
        <v/>
      </c>
      <c r="S87" s="156" t="str">
        <f t="shared" si="8"/>
        <v xml:space="preserve"> </v>
      </c>
      <c r="T87" s="156" t="str">
        <f>IF(S87=" ","",(IF(COUNTIF(S$2:S87,S87)=1,S87,"")))</f>
        <v/>
      </c>
      <c r="U87" s="157" t="str">
        <f>+IFERROR(INDEX($Q$2:Q$501,MATCH(ROW()-ROW($U$1),$P$2:$P$501,0)),"")</f>
        <v/>
      </c>
      <c r="V87" s="157" t="str">
        <f>+IFERROR(INDEX($R$2:R$501,MATCH(ROW()-ROW($U$1),$P$2:$P$501,0)),"")</f>
        <v/>
      </c>
      <c r="W87" s="1"/>
      <c r="X87" s="156" t="str">
        <f>+IF(AB87="","",MAX(X$1:X86)+1)</f>
        <v/>
      </c>
      <c r="Y87" s="156" t="str">
        <f>IF('CMS Detail'!B109="","",'CMS Detail'!B109)</f>
        <v/>
      </c>
      <c r="Z87" s="156" t="str">
        <f>IF('CMS Detail'!C109="","",'CMS Detail'!C109)</f>
        <v/>
      </c>
      <c r="AA87" s="156" t="str">
        <f t="shared" si="9"/>
        <v xml:space="preserve"> </v>
      </c>
      <c r="AB87" s="156" t="str">
        <f>IF(AA87=" ","",(IF(COUNTIF(AA$2:AA87,AA87)=1,AA87,"")))</f>
        <v/>
      </c>
      <c r="AC87" s="157" t="str">
        <f>+IFERROR(INDEX($Y$2:Y$501,MATCH(ROW()-ROW($AC$1),$X$2:$X$501,0)),"")</f>
        <v/>
      </c>
      <c r="AD87" s="157" t="str">
        <f>+IFERROR(INDEX($Z$2:Z$501,MATCH(ROW()-ROW($AC$1),$X$2:$X$501,0)),"")</f>
        <v/>
      </c>
      <c r="AE87" s="1"/>
      <c r="AF87" s="156" t="str">
        <f>+IF(AJ87="","",MAX(AF$1:AF86)+1)</f>
        <v/>
      </c>
      <c r="AG87" s="156" t="str">
        <f>IF('CMS Detail'!J109="","",'CMS Detail'!J109)</f>
        <v/>
      </c>
      <c r="AH87" s="156" t="str">
        <f>IF('CMS Detail'!K109="","",'CMS Detail'!K109)</f>
        <v/>
      </c>
      <c r="AI87" s="156" t="str">
        <f t="shared" si="10"/>
        <v xml:space="preserve"> </v>
      </c>
      <c r="AJ87" s="156" t="str">
        <f>IF(AI87=" ","",(IF(COUNTIF(AI$2:AI87,AI87)=1,AI87,"")))</f>
        <v/>
      </c>
      <c r="AK87" s="157" t="str">
        <f>+IFERROR(INDEX($AG$2:AG$501,MATCH(ROW()-ROW($AK$1),$AF$2:$AF$501,0)),"")</f>
        <v/>
      </c>
      <c r="AL87" s="157" t="str">
        <f>+IFERROR(INDEX($AH$2:AH$501,MATCH(ROW()-ROW($AK$1),$AF$2:$AF$501,0)),"")</f>
        <v/>
      </c>
      <c r="AM87" s="1"/>
      <c r="AN87" s="286" t="str">
        <f>+IF(AS87="","",MAX(AN$1:AN86)+1)</f>
        <v/>
      </c>
      <c r="AO87" s="287" t="str">
        <f>IF(Malfunctions!D109="","",Malfunctions!B109)</f>
        <v/>
      </c>
      <c r="AP87" s="287" t="str">
        <f>IF(Malfunctions!D109="","",Malfunctions!C109)</f>
        <v/>
      </c>
      <c r="AQ87" s="287" t="str">
        <f t="shared" si="11"/>
        <v/>
      </c>
      <c r="AR87" s="287" t="str">
        <f t="shared" si="12"/>
        <v/>
      </c>
      <c r="AS87" s="286" t="str">
        <f>IF(AR87=" ","",(IF(COUNTIF(AR$2:AR87,AR87)=1,AR87,"")))</f>
        <v/>
      </c>
      <c r="AT87" s="288" t="str">
        <f>+IFERROR(INDEX($AO$2:AO$501,MATCH(ROW()-ROW($AS$1),$AN$2:$AN$501,0)),"")</f>
        <v/>
      </c>
      <c r="AU87" s="288" t="str">
        <f>+IFERROR(INDEX($AP$2:AP$501,MATCH(ROW()-ROW($AS$1),$AN$2:$AN$501,0)),"")</f>
        <v/>
      </c>
    </row>
    <row r="88" spans="1:47" ht="16.5" x14ac:dyDescent="0.45">
      <c r="A88" s="159" t="str">
        <f>+IF(B88="","",MAX(A$1:A87)+1)</f>
        <v/>
      </c>
      <c r="B88" s="159" t="str">
        <f>IF('Company Information'!B110="","",'Company Information'!B110)</f>
        <v/>
      </c>
      <c r="C88" s="160" t="str">
        <f t="shared" si="7"/>
        <v/>
      </c>
      <c r="D88" s="1"/>
      <c r="E88" s="1"/>
      <c r="F88" s="1"/>
      <c r="G88" s="159" t="str">
        <f>+IF(H88="","",MAX(G$1:G87)+1)</f>
        <v/>
      </c>
      <c r="H88" s="162" t="str">
        <f>+IF('Engine Information'!B110="","",'Engine Information'!B110)</f>
        <v/>
      </c>
      <c r="I88" s="162" t="str">
        <f>IF('Engine Information'!K110="","",'Engine Information'!K110)</f>
        <v/>
      </c>
      <c r="J88" s="162" t="str">
        <f>IF('Engine Information'!J110="","",'Engine Information'!J110)</f>
        <v/>
      </c>
      <c r="K88" s="160" t="str">
        <f>+IFERROR(INDEX($H$2:H$501,MATCH(ROW()-ROW($K$1),$G$2:$G$501,0)),"")</f>
        <v/>
      </c>
      <c r="L88" s="160" t="str">
        <f>+IFERROR(INDEX($I$2:I$501,MATCH(ROW()-ROW($K$1),$G$2:$G$501,0)),"")</f>
        <v/>
      </c>
      <c r="M88" s="160" t="str">
        <f>+IFERROR(INDEX($I$2:J$501,MATCH(ROW()-ROW($K$1),$G$2:$G$501,0)),"")</f>
        <v/>
      </c>
      <c r="N88" s="1"/>
      <c r="O88" s="1"/>
      <c r="P88" s="156" t="str">
        <f>+IF(T88="","",MAX(P$1:P87)+1)</f>
        <v/>
      </c>
      <c r="Q88" s="156" t="str">
        <f>IF('CMS Description'!B110="","",'CMS Description'!B110)</f>
        <v/>
      </c>
      <c r="R88" s="156" t="str">
        <f>IF('CMS Description'!C110="","",'CMS Description'!C110)</f>
        <v/>
      </c>
      <c r="S88" s="156" t="str">
        <f t="shared" si="8"/>
        <v xml:space="preserve"> </v>
      </c>
      <c r="T88" s="156" t="str">
        <f>IF(S88=" ","",(IF(COUNTIF(S$2:S88,S88)=1,S88,"")))</f>
        <v/>
      </c>
      <c r="U88" s="157" t="str">
        <f>+IFERROR(INDEX($Q$2:Q$501,MATCH(ROW()-ROW($U$1),$P$2:$P$501,0)),"")</f>
        <v/>
      </c>
      <c r="V88" s="157" t="str">
        <f>+IFERROR(INDEX($R$2:R$501,MATCH(ROW()-ROW($U$1),$P$2:$P$501,0)),"")</f>
        <v/>
      </c>
      <c r="W88" s="1"/>
      <c r="X88" s="156" t="str">
        <f>+IF(AB88="","",MAX(X$1:X87)+1)</f>
        <v/>
      </c>
      <c r="Y88" s="156" t="str">
        <f>IF('CMS Detail'!B110="","",'CMS Detail'!B110)</f>
        <v/>
      </c>
      <c r="Z88" s="156" t="str">
        <f>IF('CMS Detail'!C110="","",'CMS Detail'!C110)</f>
        <v/>
      </c>
      <c r="AA88" s="156" t="str">
        <f t="shared" si="9"/>
        <v xml:space="preserve"> </v>
      </c>
      <c r="AB88" s="156" t="str">
        <f>IF(AA88=" ","",(IF(COUNTIF(AA$2:AA88,AA88)=1,AA88,"")))</f>
        <v/>
      </c>
      <c r="AC88" s="157" t="str">
        <f>+IFERROR(INDEX($Y$2:Y$501,MATCH(ROW()-ROW($AC$1),$X$2:$X$501,0)),"")</f>
        <v/>
      </c>
      <c r="AD88" s="157" t="str">
        <f>+IFERROR(INDEX($Z$2:Z$501,MATCH(ROW()-ROW($AC$1),$X$2:$X$501,0)),"")</f>
        <v/>
      </c>
      <c r="AE88" s="1"/>
      <c r="AF88" s="156" t="str">
        <f>+IF(AJ88="","",MAX(AF$1:AF87)+1)</f>
        <v/>
      </c>
      <c r="AG88" s="156" t="str">
        <f>IF('CMS Detail'!J110="","",'CMS Detail'!J110)</f>
        <v/>
      </c>
      <c r="AH88" s="156" t="str">
        <f>IF('CMS Detail'!K110="","",'CMS Detail'!K110)</f>
        <v/>
      </c>
      <c r="AI88" s="156" t="str">
        <f t="shared" si="10"/>
        <v xml:space="preserve"> </v>
      </c>
      <c r="AJ88" s="156" t="str">
        <f>IF(AI88=" ","",(IF(COUNTIF(AI$2:AI88,AI88)=1,AI88,"")))</f>
        <v/>
      </c>
      <c r="AK88" s="157" t="str">
        <f>+IFERROR(INDEX($AG$2:AG$501,MATCH(ROW()-ROW($AK$1),$AF$2:$AF$501,0)),"")</f>
        <v/>
      </c>
      <c r="AL88" s="157" t="str">
        <f>+IFERROR(INDEX($AH$2:AH$501,MATCH(ROW()-ROW($AK$1),$AF$2:$AF$501,0)),"")</f>
        <v/>
      </c>
      <c r="AM88" s="1"/>
      <c r="AN88" s="286" t="str">
        <f>+IF(AS88="","",MAX(AN$1:AN87)+1)</f>
        <v/>
      </c>
      <c r="AO88" s="287" t="str">
        <f>IF(Malfunctions!D110="","",Malfunctions!B110)</f>
        <v/>
      </c>
      <c r="AP88" s="287" t="str">
        <f>IF(Malfunctions!D110="","",Malfunctions!C110)</f>
        <v/>
      </c>
      <c r="AQ88" s="287" t="str">
        <f t="shared" si="11"/>
        <v/>
      </c>
      <c r="AR88" s="287" t="str">
        <f t="shared" si="12"/>
        <v/>
      </c>
      <c r="AS88" s="286" t="str">
        <f>IF(AR88=" ","",(IF(COUNTIF(AR$2:AR88,AR88)=1,AR88,"")))</f>
        <v/>
      </c>
      <c r="AT88" s="288" t="str">
        <f>+IFERROR(INDEX($AO$2:AO$501,MATCH(ROW()-ROW($AS$1),$AN$2:$AN$501,0)),"")</f>
        <v/>
      </c>
      <c r="AU88" s="288" t="str">
        <f>+IFERROR(INDEX($AP$2:AP$501,MATCH(ROW()-ROW($AS$1),$AN$2:$AN$501,0)),"")</f>
        <v/>
      </c>
    </row>
    <row r="89" spans="1:47" ht="16.5" x14ac:dyDescent="0.45">
      <c r="A89" s="17" t="str">
        <f>+IF(B89="","",MAX(A$1:A88)+1)</f>
        <v/>
      </c>
      <c r="B89" s="17" t="str">
        <f>IF('Company Information'!B111="","",'Company Information'!B111)</f>
        <v/>
      </c>
      <c r="C89" s="158" t="str">
        <f t="shared" si="7"/>
        <v/>
      </c>
      <c r="D89" s="1"/>
      <c r="E89" s="1"/>
      <c r="F89" s="1"/>
      <c r="G89" s="17" t="str">
        <f>+IF(H89="","",MAX(G$1:G88)+1)</f>
        <v/>
      </c>
      <c r="H89" s="161" t="str">
        <f>+IF('Engine Information'!B111="","",'Engine Information'!B111)</f>
        <v/>
      </c>
      <c r="I89" s="161" t="str">
        <f>IF('Engine Information'!K111="","",'Engine Information'!K111)</f>
        <v/>
      </c>
      <c r="J89" s="161" t="str">
        <f>IF('Engine Information'!J111="","",'Engine Information'!J111)</f>
        <v/>
      </c>
      <c r="K89" s="158" t="str">
        <f>+IFERROR(INDEX($H$2:H$501,MATCH(ROW()-ROW($K$1),$G$2:$G$501,0)),"")</f>
        <v/>
      </c>
      <c r="L89" s="158" t="str">
        <f>+IFERROR(INDEX($I$2:I$501,MATCH(ROW()-ROW($K$1),$G$2:$G$501,0)),"")</f>
        <v/>
      </c>
      <c r="M89" s="158" t="str">
        <f>+IFERROR(INDEX($I$2:J$501,MATCH(ROW()-ROW($K$1),$G$2:$G$501,0)),"")</f>
        <v/>
      </c>
      <c r="N89" s="1"/>
      <c r="O89" s="1"/>
      <c r="P89" s="156" t="str">
        <f>+IF(T89="","",MAX(P$1:P88)+1)</f>
        <v/>
      </c>
      <c r="Q89" s="156" t="str">
        <f>IF('CMS Description'!B111="","",'CMS Description'!B111)</f>
        <v/>
      </c>
      <c r="R89" s="156" t="str">
        <f>IF('CMS Description'!C111="","",'CMS Description'!C111)</f>
        <v/>
      </c>
      <c r="S89" s="156" t="str">
        <f t="shared" si="8"/>
        <v xml:space="preserve"> </v>
      </c>
      <c r="T89" s="156" t="str">
        <f>IF(S89=" ","",(IF(COUNTIF(S$2:S89,S89)=1,S89,"")))</f>
        <v/>
      </c>
      <c r="U89" s="157" t="str">
        <f>+IFERROR(INDEX($Q$2:Q$501,MATCH(ROW()-ROW($U$1),$P$2:$P$501,0)),"")</f>
        <v/>
      </c>
      <c r="V89" s="157" t="str">
        <f>+IFERROR(INDEX($R$2:R$501,MATCH(ROW()-ROW($U$1),$P$2:$P$501,0)),"")</f>
        <v/>
      </c>
      <c r="W89" s="1"/>
      <c r="X89" s="156" t="str">
        <f>+IF(AB89="","",MAX(X$1:X88)+1)</f>
        <v/>
      </c>
      <c r="Y89" s="156" t="str">
        <f>IF('CMS Detail'!B111="","",'CMS Detail'!B111)</f>
        <v/>
      </c>
      <c r="Z89" s="156" t="str">
        <f>IF('CMS Detail'!C111="","",'CMS Detail'!C111)</f>
        <v/>
      </c>
      <c r="AA89" s="156" t="str">
        <f t="shared" si="9"/>
        <v xml:space="preserve"> </v>
      </c>
      <c r="AB89" s="156" t="str">
        <f>IF(AA89=" ","",(IF(COUNTIF(AA$2:AA89,AA89)=1,AA89,"")))</f>
        <v/>
      </c>
      <c r="AC89" s="157" t="str">
        <f>+IFERROR(INDEX($Y$2:Y$501,MATCH(ROW()-ROW($AC$1),$X$2:$X$501,0)),"")</f>
        <v/>
      </c>
      <c r="AD89" s="157" t="str">
        <f>+IFERROR(INDEX($Z$2:Z$501,MATCH(ROW()-ROW($AC$1),$X$2:$X$501,0)),"")</f>
        <v/>
      </c>
      <c r="AE89" s="1"/>
      <c r="AF89" s="156" t="str">
        <f>+IF(AJ89="","",MAX(AF$1:AF88)+1)</f>
        <v/>
      </c>
      <c r="AG89" s="156" t="str">
        <f>IF('CMS Detail'!J111="","",'CMS Detail'!J111)</f>
        <v/>
      </c>
      <c r="AH89" s="156" t="str">
        <f>IF('CMS Detail'!K111="","",'CMS Detail'!K111)</f>
        <v/>
      </c>
      <c r="AI89" s="156" t="str">
        <f t="shared" si="10"/>
        <v xml:space="preserve"> </v>
      </c>
      <c r="AJ89" s="156" t="str">
        <f>IF(AI89=" ","",(IF(COUNTIF(AI$2:AI89,AI89)=1,AI89,"")))</f>
        <v/>
      </c>
      <c r="AK89" s="157" t="str">
        <f>+IFERROR(INDEX($AG$2:AG$501,MATCH(ROW()-ROW($AK$1),$AF$2:$AF$501,0)),"")</f>
        <v/>
      </c>
      <c r="AL89" s="157" t="str">
        <f>+IFERROR(INDEX($AH$2:AH$501,MATCH(ROW()-ROW($AK$1),$AF$2:$AF$501,0)),"")</f>
        <v/>
      </c>
      <c r="AM89" s="1"/>
      <c r="AN89" s="286" t="str">
        <f>+IF(AS89="","",MAX(AN$1:AN88)+1)</f>
        <v/>
      </c>
      <c r="AO89" s="287" t="str">
        <f>IF(Malfunctions!D111="","",Malfunctions!B111)</f>
        <v/>
      </c>
      <c r="AP89" s="287" t="str">
        <f>IF(Malfunctions!D111="","",Malfunctions!C111)</f>
        <v/>
      </c>
      <c r="AQ89" s="287" t="str">
        <f t="shared" si="11"/>
        <v/>
      </c>
      <c r="AR89" s="287" t="str">
        <f t="shared" si="12"/>
        <v/>
      </c>
      <c r="AS89" s="286" t="str">
        <f>IF(AR89=" ","",(IF(COUNTIF(AR$2:AR89,AR89)=1,AR89,"")))</f>
        <v/>
      </c>
      <c r="AT89" s="288" t="str">
        <f>+IFERROR(INDEX($AO$2:AO$501,MATCH(ROW()-ROW($AS$1),$AN$2:$AN$501,0)),"")</f>
        <v/>
      </c>
      <c r="AU89" s="288" t="str">
        <f>+IFERROR(INDEX($AP$2:AP$501,MATCH(ROW()-ROW($AS$1),$AN$2:$AN$501,0)),"")</f>
        <v/>
      </c>
    </row>
    <row r="90" spans="1:47" ht="16.5" x14ac:dyDescent="0.45">
      <c r="A90" s="159" t="str">
        <f>+IF(B90="","",MAX(A$1:A89)+1)</f>
        <v/>
      </c>
      <c r="B90" s="159" t="str">
        <f>IF('Company Information'!B112="","",'Company Information'!B112)</f>
        <v/>
      </c>
      <c r="C90" s="160" t="str">
        <f t="shared" si="7"/>
        <v/>
      </c>
      <c r="D90" s="1"/>
      <c r="E90" s="1"/>
      <c r="F90" s="1"/>
      <c r="G90" s="159" t="str">
        <f>+IF(H90="","",MAX(G$1:G89)+1)</f>
        <v/>
      </c>
      <c r="H90" s="162" t="str">
        <f>+IF('Engine Information'!B112="","",'Engine Information'!B112)</f>
        <v/>
      </c>
      <c r="I90" s="162" t="str">
        <f>IF('Engine Information'!K112="","",'Engine Information'!K112)</f>
        <v/>
      </c>
      <c r="J90" s="162" t="str">
        <f>IF('Engine Information'!J112="","",'Engine Information'!J112)</f>
        <v/>
      </c>
      <c r="K90" s="160" t="str">
        <f>+IFERROR(INDEX($H$2:H$501,MATCH(ROW()-ROW($K$1),$G$2:$G$501,0)),"")</f>
        <v/>
      </c>
      <c r="L90" s="160" t="str">
        <f>+IFERROR(INDEX($I$2:I$501,MATCH(ROW()-ROW($K$1),$G$2:$G$501,0)),"")</f>
        <v/>
      </c>
      <c r="M90" s="160" t="str">
        <f>+IFERROR(INDEX($I$2:J$501,MATCH(ROW()-ROW($K$1),$G$2:$G$501,0)),"")</f>
        <v/>
      </c>
      <c r="N90" s="1"/>
      <c r="O90" s="1"/>
      <c r="P90" s="156" t="str">
        <f>+IF(T90="","",MAX(P$1:P89)+1)</f>
        <v/>
      </c>
      <c r="Q90" s="156" t="str">
        <f>IF('CMS Description'!B112="","",'CMS Description'!B112)</f>
        <v/>
      </c>
      <c r="R90" s="156" t="str">
        <f>IF('CMS Description'!C112="","",'CMS Description'!C112)</f>
        <v/>
      </c>
      <c r="S90" s="156" t="str">
        <f t="shared" si="8"/>
        <v xml:space="preserve"> </v>
      </c>
      <c r="T90" s="156" t="str">
        <f>IF(S90=" ","",(IF(COUNTIF(S$2:S90,S90)=1,S90,"")))</f>
        <v/>
      </c>
      <c r="U90" s="157" t="str">
        <f>+IFERROR(INDEX($Q$2:Q$501,MATCH(ROW()-ROW($U$1),$P$2:$P$501,0)),"")</f>
        <v/>
      </c>
      <c r="V90" s="157" t="str">
        <f>+IFERROR(INDEX($R$2:R$501,MATCH(ROW()-ROW($U$1),$P$2:$P$501,0)),"")</f>
        <v/>
      </c>
      <c r="W90" s="1"/>
      <c r="X90" s="156" t="str">
        <f>+IF(AB90="","",MAX(X$1:X89)+1)</f>
        <v/>
      </c>
      <c r="Y90" s="156" t="str">
        <f>IF('CMS Detail'!B112="","",'CMS Detail'!B112)</f>
        <v/>
      </c>
      <c r="Z90" s="156" t="str">
        <f>IF('CMS Detail'!C112="","",'CMS Detail'!C112)</f>
        <v/>
      </c>
      <c r="AA90" s="156" t="str">
        <f t="shared" si="9"/>
        <v xml:space="preserve"> </v>
      </c>
      <c r="AB90" s="156" t="str">
        <f>IF(AA90=" ","",(IF(COUNTIF(AA$2:AA90,AA90)=1,AA90,"")))</f>
        <v/>
      </c>
      <c r="AC90" s="157" t="str">
        <f>+IFERROR(INDEX($Y$2:Y$501,MATCH(ROW()-ROW($AC$1),$X$2:$X$501,0)),"")</f>
        <v/>
      </c>
      <c r="AD90" s="157" t="str">
        <f>+IFERROR(INDEX($Z$2:Z$501,MATCH(ROW()-ROW($AC$1),$X$2:$X$501,0)),"")</f>
        <v/>
      </c>
      <c r="AE90" s="1"/>
      <c r="AF90" s="156" t="str">
        <f>+IF(AJ90="","",MAX(AF$1:AF89)+1)</f>
        <v/>
      </c>
      <c r="AG90" s="156" t="str">
        <f>IF('CMS Detail'!J112="","",'CMS Detail'!J112)</f>
        <v/>
      </c>
      <c r="AH90" s="156" t="str">
        <f>IF('CMS Detail'!K112="","",'CMS Detail'!K112)</f>
        <v/>
      </c>
      <c r="AI90" s="156" t="str">
        <f t="shared" si="10"/>
        <v xml:space="preserve"> </v>
      </c>
      <c r="AJ90" s="156" t="str">
        <f>IF(AI90=" ","",(IF(COUNTIF(AI$2:AI90,AI90)=1,AI90,"")))</f>
        <v/>
      </c>
      <c r="AK90" s="157" t="str">
        <f>+IFERROR(INDEX($AG$2:AG$501,MATCH(ROW()-ROW($AK$1),$AF$2:$AF$501,0)),"")</f>
        <v/>
      </c>
      <c r="AL90" s="157" t="str">
        <f>+IFERROR(INDEX($AH$2:AH$501,MATCH(ROW()-ROW($AK$1),$AF$2:$AF$501,0)),"")</f>
        <v/>
      </c>
      <c r="AM90" s="1"/>
      <c r="AN90" s="286" t="str">
        <f>+IF(AS90="","",MAX(AN$1:AN89)+1)</f>
        <v/>
      </c>
      <c r="AO90" s="287" t="str">
        <f>IF(Malfunctions!D112="","",Malfunctions!B112)</f>
        <v/>
      </c>
      <c r="AP90" s="287" t="str">
        <f>IF(Malfunctions!D112="","",Malfunctions!C112)</f>
        <v/>
      </c>
      <c r="AQ90" s="287" t="str">
        <f t="shared" si="11"/>
        <v/>
      </c>
      <c r="AR90" s="287" t="str">
        <f t="shared" si="12"/>
        <v/>
      </c>
      <c r="AS90" s="286" t="str">
        <f>IF(AR90=" ","",(IF(COUNTIF(AR$2:AR90,AR90)=1,AR90,"")))</f>
        <v/>
      </c>
      <c r="AT90" s="288" t="str">
        <f>+IFERROR(INDEX($AO$2:AO$501,MATCH(ROW()-ROW($AS$1),$AN$2:$AN$501,0)),"")</f>
        <v/>
      </c>
      <c r="AU90" s="288" t="str">
        <f>+IFERROR(INDEX($AP$2:AP$501,MATCH(ROW()-ROW($AS$1),$AN$2:$AN$501,0)),"")</f>
        <v/>
      </c>
    </row>
    <row r="91" spans="1:47" ht="16.5" x14ac:dyDescent="0.45">
      <c r="A91" s="17" t="str">
        <f>+IF(B91="","",MAX(A$1:A90)+1)</f>
        <v/>
      </c>
      <c r="B91" s="17" t="str">
        <f>IF('Company Information'!B113="","",'Company Information'!B113)</f>
        <v/>
      </c>
      <c r="C91" s="158" t="str">
        <f t="shared" si="7"/>
        <v/>
      </c>
      <c r="D91" s="1"/>
      <c r="E91" s="1"/>
      <c r="F91" s="1"/>
      <c r="G91" s="17" t="str">
        <f>+IF(H91="","",MAX(G$1:G90)+1)</f>
        <v/>
      </c>
      <c r="H91" s="161" t="str">
        <f>+IF('Engine Information'!B113="","",'Engine Information'!B113)</f>
        <v/>
      </c>
      <c r="I91" s="161" t="str">
        <f>IF('Engine Information'!K113="","",'Engine Information'!K113)</f>
        <v/>
      </c>
      <c r="J91" s="161" t="str">
        <f>IF('Engine Information'!J113="","",'Engine Information'!J113)</f>
        <v/>
      </c>
      <c r="K91" s="158" t="str">
        <f>+IFERROR(INDEX($H$2:H$501,MATCH(ROW()-ROW($K$1),$G$2:$G$501,0)),"")</f>
        <v/>
      </c>
      <c r="L91" s="158" t="str">
        <f>+IFERROR(INDEX($I$2:I$501,MATCH(ROW()-ROW($K$1),$G$2:$G$501,0)),"")</f>
        <v/>
      </c>
      <c r="M91" s="158" t="str">
        <f>+IFERROR(INDEX($I$2:J$501,MATCH(ROW()-ROW($K$1),$G$2:$G$501,0)),"")</f>
        <v/>
      </c>
      <c r="N91" s="1"/>
      <c r="O91" s="1"/>
      <c r="P91" s="156" t="str">
        <f>+IF(T91="","",MAX(P$1:P90)+1)</f>
        <v/>
      </c>
      <c r="Q91" s="156" t="str">
        <f>IF('CMS Description'!B113="","",'CMS Description'!B113)</f>
        <v/>
      </c>
      <c r="R91" s="156" t="str">
        <f>IF('CMS Description'!C113="","",'CMS Description'!C113)</f>
        <v/>
      </c>
      <c r="S91" s="156" t="str">
        <f t="shared" si="8"/>
        <v xml:space="preserve"> </v>
      </c>
      <c r="T91" s="156" t="str">
        <f>IF(S91=" ","",(IF(COUNTIF(S$2:S91,S91)=1,S91,"")))</f>
        <v/>
      </c>
      <c r="U91" s="157" t="str">
        <f>+IFERROR(INDEX($Q$2:Q$501,MATCH(ROW()-ROW($U$1),$P$2:$P$501,0)),"")</f>
        <v/>
      </c>
      <c r="V91" s="157" t="str">
        <f>+IFERROR(INDEX($R$2:R$501,MATCH(ROW()-ROW($U$1),$P$2:$P$501,0)),"")</f>
        <v/>
      </c>
      <c r="W91" s="1"/>
      <c r="X91" s="156" t="str">
        <f>+IF(AB91="","",MAX(X$1:X90)+1)</f>
        <v/>
      </c>
      <c r="Y91" s="156" t="str">
        <f>IF('CMS Detail'!B113="","",'CMS Detail'!B113)</f>
        <v/>
      </c>
      <c r="Z91" s="156" t="str">
        <f>IF('CMS Detail'!C113="","",'CMS Detail'!C113)</f>
        <v/>
      </c>
      <c r="AA91" s="156" t="str">
        <f t="shared" si="9"/>
        <v xml:space="preserve"> </v>
      </c>
      <c r="AB91" s="156" t="str">
        <f>IF(AA91=" ","",(IF(COUNTIF(AA$2:AA91,AA91)=1,AA91,"")))</f>
        <v/>
      </c>
      <c r="AC91" s="157" t="str">
        <f>+IFERROR(INDEX($Y$2:Y$501,MATCH(ROW()-ROW($AC$1),$X$2:$X$501,0)),"")</f>
        <v/>
      </c>
      <c r="AD91" s="157" t="str">
        <f>+IFERROR(INDEX($Z$2:Z$501,MATCH(ROW()-ROW($AC$1),$X$2:$X$501,0)),"")</f>
        <v/>
      </c>
      <c r="AE91" s="1"/>
      <c r="AF91" s="156" t="str">
        <f>+IF(AJ91="","",MAX(AF$1:AF90)+1)</f>
        <v/>
      </c>
      <c r="AG91" s="156" t="str">
        <f>IF('CMS Detail'!J113="","",'CMS Detail'!J113)</f>
        <v/>
      </c>
      <c r="AH91" s="156" t="str">
        <f>IF('CMS Detail'!K113="","",'CMS Detail'!K113)</f>
        <v/>
      </c>
      <c r="AI91" s="156" t="str">
        <f t="shared" si="10"/>
        <v xml:space="preserve"> </v>
      </c>
      <c r="AJ91" s="156" t="str">
        <f>IF(AI91=" ","",(IF(COUNTIF(AI$2:AI91,AI91)=1,AI91,"")))</f>
        <v/>
      </c>
      <c r="AK91" s="157" t="str">
        <f>+IFERROR(INDEX($AG$2:AG$501,MATCH(ROW()-ROW($AK$1),$AF$2:$AF$501,0)),"")</f>
        <v/>
      </c>
      <c r="AL91" s="157" t="str">
        <f>+IFERROR(INDEX($AH$2:AH$501,MATCH(ROW()-ROW($AK$1),$AF$2:$AF$501,0)),"")</f>
        <v/>
      </c>
      <c r="AM91" s="1"/>
      <c r="AN91" s="286" t="str">
        <f>+IF(AS91="","",MAX(AN$1:AN90)+1)</f>
        <v/>
      </c>
      <c r="AO91" s="287" t="str">
        <f>IF(Malfunctions!D113="","",Malfunctions!B113)</f>
        <v/>
      </c>
      <c r="AP91" s="287" t="str">
        <f>IF(Malfunctions!D113="","",Malfunctions!C113)</f>
        <v/>
      </c>
      <c r="AQ91" s="287" t="str">
        <f t="shared" si="11"/>
        <v/>
      </c>
      <c r="AR91" s="287" t="str">
        <f t="shared" si="12"/>
        <v/>
      </c>
      <c r="AS91" s="286" t="str">
        <f>IF(AR91=" ","",(IF(COUNTIF(AR$2:AR91,AR91)=1,AR91,"")))</f>
        <v/>
      </c>
      <c r="AT91" s="288" t="str">
        <f>+IFERROR(INDEX($AO$2:AO$501,MATCH(ROW()-ROW($AS$1),$AN$2:$AN$501,0)),"")</f>
        <v/>
      </c>
      <c r="AU91" s="288" t="str">
        <f>+IFERROR(INDEX($AP$2:AP$501,MATCH(ROW()-ROW($AS$1),$AN$2:$AN$501,0)),"")</f>
        <v/>
      </c>
    </row>
    <row r="92" spans="1:47" ht="16.5" x14ac:dyDescent="0.45">
      <c r="A92" s="159" t="str">
        <f>+IF(B92="","",MAX(A$1:A91)+1)</f>
        <v/>
      </c>
      <c r="B92" s="159" t="str">
        <f>IF('Company Information'!B114="","",'Company Information'!B114)</f>
        <v/>
      </c>
      <c r="C92" s="160" t="str">
        <f t="shared" si="7"/>
        <v/>
      </c>
      <c r="D92" s="1"/>
      <c r="E92" s="1"/>
      <c r="F92" s="1"/>
      <c r="G92" s="159" t="str">
        <f>+IF(H92="","",MAX(G$1:G91)+1)</f>
        <v/>
      </c>
      <c r="H92" s="162" t="str">
        <f>+IF('Engine Information'!B114="","",'Engine Information'!B114)</f>
        <v/>
      </c>
      <c r="I92" s="162" t="str">
        <f>IF('Engine Information'!K114="","",'Engine Information'!K114)</f>
        <v/>
      </c>
      <c r="J92" s="162" t="str">
        <f>IF('Engine Information'!J114="","",'Engine Information'!J114)</f>
        <v/>
      </c>
      <c r="K92" s="160" t="str">
        <f>+IFERROR(INDEX($H$2:H$501,MATCH(ROW()-ROW($K$1),$G$2:$G$501,0)),"")</f>
        <v/>
      </c>
      <c r="L92" s="160" t="str">
        <f>+IFERROR(INDEX($I$2:I$501,MATCH(ROW()-ROW($K$1),$G$2:$G$501,0)),"")</f>
        <v/>
      </c>
      <c r="M92" s="160" t="str">
        <f>+IFERROR(INDEX($I$2:J$501,MATCH(ROW()-ROW($K$1),$G$2:$G$501,0)),"")</f>
        <v/>
      </c>
      <c r="N92" s="1"/>
      <c r="O92" s="1"/>
      <c r="P92" s="156" t="str">
        <f>+IF(T92="","",MAX(P$1:P91)+1)</f>
        <v/>
      </c>
      <c r="Q92" s="156" t="str">
        <f>IF('CMS Description'!B114="","",'CMS Description'!B114)</f>
        <v/>
      </c>
      <c r="R92" s="156" t="str">
        <f>IF('CMS Description'!C114="","",'CMS Description'!C114)</f>
        <v/>
      </c>
      <c r="S92" s="156" t="str">
        <f t="shared" si="8"/>
        <v xml:space="preserve"> </v>
      </c>
      <c r="T92" s="156" t="str">
        <f>IF(S92=" ","",(IF(COUNTIF(S$2:S92,S92)=1,S92,"")))</f>
        <v/>
      </c>
      <c r="U92" s="157" t="str">
        <f>+IFERROR(INDEX($Q$2:Q$501,MATCH(ROW()-ROW($U$1),$P$2:$P$501,0)),"")</f>
        <v/>
      </c>
      <c r="V92" s="157" t="str">
        <f>+IFERROR(INDEX($R$2:R$501,MATCH(ROW()-ROW($U$1),$P$2:$P$501,0)),"")</f>
        <v/>
      </c>
      <c r="W92" s="1"/>
      <c r="X92" s="156" t="str">
        <f>+IF(AB92="","",MAX(X$1:X91)+1)</f>
        <v/>
      </c>
      <c r="Y92" s="156" t="str">
        <f>IF('CMS Detail'!B114="","",'CMS Detail'!B114)</f>
        <v/>
      </c>
      <c r="Z92" s="156" t="str">
        <f>IF('CMS Detail'!C114="","",'CMS Detail'!C114)</f>
        <v/>
      </c>
      <c r="AA92" s="156" t="str">
        <f t="shared" si="9"/>
        <v xml:space="preserve"> </v>
      </c>
      <c r="AB92" s="156" t="str">
        <f>IF(AA92=" ","",(IF(COUNTIF(AA$2:AA92,AA92)=1,AA92,"")))</f>
        <v/>
      </c>
      <c r="AC92" s="157" t="str">
        <f>+IFERROR(INDEX($Y$2:Y$501,MATCH(ROW()-ROW($AC$1),$X$2:$X$501,0)),"")</f>
        <v/>
      </c>
      <c r="AD92" s="157" t="str">
        <f>+IFERROR(INDEX($Z$2:Z$501,MATCH(ROW()-ROW($AC$1),$X$2:$X$501,0)),"")</f>
        <v/>
      </c>
      <c r="AE92" s="1"/>
      <c r="AF92" s="156" t="str">
        <f>+IF(AJ92="","",MAX(AF$1:AF91)+1)</f>
        <v/>
      </c>
      <c r="AG92" s="156" t="str">
        <f>IF('CMS Detail'!J114="","",'CMS Detail'!J114)</f>
        <v/>
      </c>
      <c r="AH92" s="156" t="str">
        <f>IF('CMS Detail'!K114="","",'CMS Detail'!K114)</f>
        <v/>
      </c>
      <c r="AI92" s="156" t="str">
        <f t="shared" si="10"/>
        <v xml:space="preserve"> </v>
      </c>
      <c r="AJ92" s="156" t="str">
        <f>IF(AI92=" ","",(IF(COUNTIF(AI$2:AI92,AI92)=1,AI92,"")))</f>
        <v/>
      </c>
      <c r="AK92" s="157" t="str">
        <f>+IFERROR(INDEX($AG$2:AG$501,MATCH(ROW()-ROW($AK$1),$AF$2:$AF$501,0)),"")</f>
        <v/>
      </c>
      <c r="AL92" s="157" t="str">
        <f>+IFERROR(INDEX($AH$2:AH$501,MATCH(ROW()-ROW($AK$1),$AF$2:$AF$501,0)),"")</f>
        <v/>
      </c>
      <c r="AM92" s="1"/>
      <c r="AN92" s="286" t="str">
        <f>+IF(AS92="","",MAX(AN$1:AN91)+1)</f>
        <v/>
      </c>
      <c r="AO92" s="287" t="str">
        <f>IF(Malfunctions!D114="","",Malfunctions!B114)</f>
        <v/>
      </c>
      <c r="AP92" s="287" t="str">
        <f>IF(Malfunctions!D114="","",Malfunctions!C114)</f>
        <v/>
      </c>
      <c r="AQ92" s="287" t="str">
        <f t="shared" si="11"/>
        <v/>
      </c>
      <c r="AR92" s="287" t="str">
        <f t="shared" si="12"/>
        <v/>
      </c>
      <c r="AS92" s="286" t="str">
        <f>IF(AR92=" ","",(IF(COUNTIF(AR$2:AR92,AR92)=1,AR92,"")))</f>
        <v/>
      </c>
      <c r="AT92" s="288" t="str">
        <f>+IFERROR(INDEX($AO$2:AO$501,MATCH(ROW()-ROW($AS$1),$AN$2:$AN$501,0)),"")</f>
        <v/>
      </c>
      <c r="AU92" s="288" t="str">
        <f>+IFERROR(INDEX($AP$2:AP$501,MATCH(ROW()-ROW($AS$1),$AN$2:$AN$501,0)),"")</f>
        <v/>
      </c>
    </row>
    <row r="93" spans="1:47" ht="16.5" x14ac:dyDescent="0.45">
      <c r="A93" s="17" t="str">
        <f>+IF(B93="","",MAX(A$1:A92)+1)</f>
        <v/>
      </c>
      <c r="B93" s="17" t="str">
        <f>IF('Company Information'!B115="","",'Company Information'!B115)</f>
        <v/>
      </c>
      <c r="C93" s="158" t="str">
        <f t="shared" si="7"/>
        <v/>
      </c>
      <c r="D93" s="1"/>
      <c r="E93" s="1"/>
      <c r="F93" s="1"/>
      <c r="G93" s="17" t="str">
        <f>+IF(H93="","",MAX(G$1:G92)+1)</f>
        <v/>
      </c>
      <c r="H93" s="161" t="str">
        <f>+IF('Engine Information'!B115="","",'Engine Information'!B115)</f>
        <v/>
      </c>
      <c r="I93" s="161" t="str">
        <f>IF('Engine Information'!K115="","",'Engine Information'!K115)</f>
        <v/>
      </c>
      <c r="J93" s="161" t="str">
        <f>IF('Engine Information'!J115="","",'Engine Information'!J115)</f>
        <v/>
      </c>
      <c r="K93" s="158" t="str">
        <f>+IFERROR(INDEX($H$2:H$501,MATCH(ROW()-ROW($K$1),$G$2:$G$501,0)),"")</f>
        <v/>
      </c>
      <c r="L93" s="158" t="str">
        <f>+IFERROR(INDEX($I$2:I$501,MATCH(ROW()-ROW($K$1),$G$2:$G$501,0)),"")</f>
        <v/>
      </c>
      <c r="M93" s="158" t="str">
        <f>+IFERROR(INDEX($I$2:J$501,MATCH(ROW()-ROW($K$1),$G$2:$G$501,0)),"")</f>
        <v/>
      </c>
      <c r="N93" s="1"/>
      <c r="O93" s="1"/>
      <c r="P93" s="156" t="str">
        <f>+IF(T93="","",MAX(P$1:P92)+1)</f>
        <v/>
      </c>
      <c r="Q93" s="156" t="str">
        <f>IF('CMS Description'!B115="","",'CMS Description'!B115)</f>
        <v/>
      </c>
      <c r="R93" s="156" t="str">
        <f>IF('CMS Description'!C115="","",'CMS Description'!C115)</f>
        <v/>
      </c>
      <c r="S93" s="156" t="str">
        <f t="shared" si="8"/>
        <v xml:space="preserve"> </v>
      </c>
      <c r="T93" s="156" t="str">
        <f>IF(S93=" ","",(IF(COUNTIF(S$2:S93,S93)=1,S93,"")))</f>
        <v/>
      </c>
      <c r="U93" s="157" t="str">
        <f>+IFERROR(INDEX($Q$2:Q$501,MATCH(ROW()-ROW($U$1),$P$2:$P$501,0)),"")</f>
        <v/>
      </c>
      <c r="V93" s="157" t="str">
        <f>+IFERROR(INDEX($R$2:R$501,MATCH(ROW()-ROW($U$1),$P$2:$P$501,0)),"")</f>
        <v/>
      </c>
      <c r="W93" s="1"/>
      <c r="X93" s="156" t="str">
        <f>+IF(AB93="","",MAX(X$1:X92)+1)</f>
        <v/>
      </c>
      <c r="Y93" s="156" t="str">
        <f>IF('CMS Detail'!B115="","",'CMS Detail'!B115)</f>
        <v/>
      </c>
      <c r="Z93" s="156" t="str">
        <f>IF('CMS Detail'!C115="","",'CMS Detail'!C115)</f>
        <v/>
      </c>
      <c r="AA93" s="156" t="str">
        <f t="shared" si="9"/>
        <v xml:space="preserve"> </v>
      </c>
      <c r="AB93" s="156" t="str">
        <f>IF(AA93=" ","",(IF(COUNTIF(AA$2:AA93,AA93)=1,AA93,"")))</f>
        <v/>
      </c>
      <c r="AC93" s="157" t="str">
        <f>+IFERROR(INDEX($Y$2:Y$501,MATCH(ROW()-ROW($AC$1),$X$2:$X$501,0)),"")</f>
        <v/>
      </c>
      <c r="AD93" s="157" t="str">
        <f>+IFERROR(INDEX($Z$2:Z$501,MATCH(ROW()-ROW($AC$1),$X$2:$X$501,0)),"")</f>
        <v/>
      </c>
      <c r="AE93" s="1"/>
      <c r="AF93" s="156" t="str">
        <f>+IF(AJ93="","",MAX(AF$1:AF92)+1)</f>
        <v/>
      </c>
      <c r="AG93" s="156" t="str">
        <f>IF('CMS Detail'!J115="","",'CMS Detail'!J115)</f>
        <v/>
      </c>
      <c r="AH93" s="156" t="str">
        <f>IF('CMS Detail'!K115="","",'CMS Detail'!K115)</f>
        <v/>
      </c>
      <c r="AI93" s="156" t="str">
        <f t="shared" si="10"/>
        <v xml:space="preserve"> </v>
      </c>
      <c r="AJ93" s="156" t="str">
        <f>IF(AI93=" ","",(IF(COUNTIF(AI$2:AI93,AI93)=1,AI93,"")))</f>
        <v/>
      </c>
      <c r="AK93" s="157" t="str">
        <f>+IFERROR(INDEX($AG$2:AG$501,MATCH(ROW()-ROW($AK$1),$AF$2:$AF$501,0)),"")</f>
        <v/>
      </c>
      <c r="AL93" s="157" t="str">
        <f>+IFERROR(INDEX($AH$2:AH$501,MATCH(ROW()-ROW($AK$1),$AF$2:$AF$501,0)),"")</f>
        <v/>
      </c>
      <c r="AM93" s="1"/>
      <c r="AN93" s="286" t="str">
        <f>+IF(AS93="","",MAX(AN$1:AN92)+1)</f>
        <v/>
      </c>
      <c r="AO93" s="287" t="str">
        <f>IF(Malfunctions!D115="","",Malfunctions!B115)</f>
        <v/>
      </c>
      <c r="AP93" s="287" t="str">
        <f>IF(Malfunctions!D115="","",Malfunctions!C115)</f>
        <v/>
      </c>
      <c r="AQ93" s="287" t="str">
        <f t="shared" si="11"/>
        <v/>
      </c>
      <c r="AR93" s="287" t="str">
        <f t="shared" si="12"/>
        <v/>
      </c>
      <c r="AS93" s="286" t="str">
        <f>IF(AR93=" ","",(IF(COUNTIF(AR$2:AR93,AR93)=1,AR93,"")))</f>
        <v/>
      </c>
      <c r="AT93" s="288" t="str">
        <f>+IFERROR(INDEX($AO$2:AO$501,MATCH(ROW()-ROW($AS$1),$AN$2:$AN$501,0)),"")</f>
        <v/>
      </c>
      <c r="AU93" s="288" t="str">
        <f>+IFERROR(INDEX($AP$2:AP$501,MATCH(ROW()-ROW($AS$1),$AN$2:$AN$501,0)),"")</f>
        <v/>
      </c>
    </row>
    <row r="94" spans="1:47" ht="16.5" x14ac:dyDescent="0.45">
      <c r="A94" s="159" t="str">
        <f>+IF(B94="","",MAX(A$1:A93)+1)</f>
        <v/>
      </c>
      <c r="B94" s="159" t="str">
        <f>IF('Company Information'!B116="","",'Company Information'!B116)</f>
        <v/>
      </c>
      <c r="C94" s="160" t="str">
        <f t="shared" si="7"/>
        <v/>
      </c>
      <c r="D94" s="1"/>
      <c r="E94" s="1"/>
      <c r="F94" s="1"/>
      <c r="G94" s="159" t="str">
        <f>+IF(H94="","",MAX(G$1:G93)+1)</f>
        <v/>
      </c>
      <c r="H94" s="162" t="str">
        <f>+IF('Engine Information'!B116="","",'Engine Information'!B116)</f>
        <v/>
      </c>
      <c r="I94" s="162" t="str">
        <f>IF('Engine Information'!K116="","",'Engine Information'!K116)</f>
        <v/>
      </c>
      <c r="J94" s="162" t="str">
        <f>IF('Engine Information'!J116="","",'Engine Information'!J116)</f>
        <v/>
      </c>
      <c r="K94" s="160" t="str">
        <f>+IFERROR(INDEX($H$2:H$501,MATCH(ROW()-ROW($K$1),$G$2:$G$501,0)),"")</f>
        <v/>
      </c>
      <c r="L94" s="160" t="str">
        <f>+IFERROR(INDEX($I$2:I$501,MATCH(ROW()-ROW($K$1),$G$2:$G$501,0)),"")</f>
        <v/>
      </c>
      <c r="M94" s="160" t="str">
        <f>+IFERROR(INDEX($I$2:J$501,MATCH(ROW()-ROW($K$1),$G$2:$G$501,0)),"")</f>
        <v/>
      </c>
      <c r="N94" s="1"/>
      <c r="O94" s="1"/>
      <c r="P94" s="156" t="str">
        <f>+IF(T94="","",MAX(P$1:P93)+1)</f>
        <v/>
      </c>
      <c r="Q94" s="156" t="str">
        <f>IF('CMS Description'!B116="","",'CMS Description'!B116)</f>
        <v/>
      </c>
      <c r="R94" s="156" t="str">
        <f>IF('CMS Description'!C116="","",'CMS Description'!C116)</f>
        <v/>
      </c>
      <c r="S94" s="156" t="str">
        <f t="shared" si="8"/>
        <v xml:space="preserve"> </v>
      </c>
      <c r="T94" s="156" t="str">
        <f>IF(S94=" ","",(IF(COUNTIF(S$2:S94,S94)=1,S94,"")))</f>
        <v/>
      </c>
      <c r="U94" s="157" t="str">
        <f>+IFERROR(INDEX($Q$2:Q$501,MATCH(ROW()-ROW($U$1),$P$2:$P$501,0)),"")</f>
        <v/>
      </c>
      <c r="V94" s="157" t="str">
        <f>+IFERROR(INDEX($R$2:R$501,MATCH(ROW()-ROW($U$1),$P$2:$P$501,0)),"")</f>
        <v/>
      </c>
      <c r="W94" s="1"/>
      <c r="X94" s="156" t="str">
        <f>+IF(AB94="","",MAX(X$1:X93)+1)</f>
        <v/>
      </c>
      <c r="Y94" s="156" t="str">
        <f>IF('CMS Detail'!B116="","",'CMS Detail'!B116)</f>
        <v/>
      </c>
      <c r="Z94" s="156" t="str">
        <f>IF('CMS Detail'!C116="","",'CMS Detail'!C116)</f>
        <v/>
      </c>
      <c r="AA94" s="156" t="str">
        <f t="shared" si="9"/>
        <v xml:space="preserve"> </v>
      </c>
      <c r="AB94" s="156" t="str">
        <f>IF(AA94=" ","",(IF(COUNTIF(AA$2:AA94,AA94)=1,AA94,"")))</f>
        <v/>
      </c>
      <c r="AC94" s="157" t="str">
        <f>+IFERROR(INDEX($Y$2:Y$501,MATCH(ROW()-ROW($AC$1),$X$2:$X$501,0)),"")</f>
        <v/>
      </c>
      <c r="AD94" s="157" t="str">
        <f>+IFERROR(INDEX($Z$2:Z$501,MATCH(ROW()-ROW($AC$1),$X$2:$X$501,0)),"")</f>
        <v/>
      </c>
      <c r="AE94" s="1"/>
      <c r="AF94" s="156" t="str">
        <f>+IF(AJ94="","",MAX(AF$1:AF93)+1)</f>
        <v/>
      </c>
      <c r="AG94" s="156" t="str">
        <f>IF('CMS Detail'!J116="","",'CMS Detail'!J116)</f>
        <v/>
      </c>
      <c r="AH94" s="156" t="str">
        <f>IF('CMS Detail'!K116="","",'CMS Detail'!K116)</f>
        <v/>
      </c>
      <c r="AI94" s="156" t="str">
        <f t="shared" si="10"/>
        <v xml:space="preserve"> </v>
      </c>
      <c r="AJ94" s="156" t="str">
        <f>IF(AI94=" ","",(IF(COUNTIF(AI$2:AI94,AI94)=1,AI94,"")))</f>
        <v/>
      </c>
      <c r="AK94" s="157" t="str">
        <f>+IFERROR(INDEX($AG$2:AG$501,MATCH(ROW()-ROW($AK$1),$AF$2:$AF$501,0)),"")</f>
        <v/>
      </c>
      <c r="AL94" s="157" t="str">
        <f>+IFERROR(INDEX($AH$2:AH$501,MATCH(ROW()-ROW($AK$1),$AF$2:$AF$501,0)),"")</f>
        <v/>
      </c>
      <c r="AM94" s="1"/>
      <c r="AN94" s="286" t="str">
        <f>+IF(AS94="","",MAX(AN$1:AN93)+1)</f>
        <v/>
      </c>
      <c r="AO94" s="287" t="str">
        <f>IF(Malfunctions!D116="","",Malfunctions!B116)</f>
        <v/>
      </c>
      <c r="AP94" s="287" t="str">
        <f>IF(Malfunctions!D116="","",Malfunctions!C116)</f>
        <v/>
      </c>
      <c r="AQ94" s="287" t="str">
        <f t="shared" si="11"/>
        <v/>
      </c>
      <c r="AR94" s="287" t="str">
        <f t="shared" si="12"/>
        <v/>
      </c>
      <c r="AS94" s="286" t="str">
        <f>IF(AR94=" ","",(IF(COUNTIF(AR$2:AR94,AR94)=1,AR94,"")))</f>
        <v/>
      </c>
      <c r="AT94" s="288" t="str">
        <f>+IFERROR(INDEX($AO$2:AO$501,MATCH(ROW()-ROW($AS$1),$AN$2:$AN$501,0)),"")</f>
        <v/>
      </c>
      <c r="AU94" s="288" t="str">
        <f>+IFERROR(INDEX($AP$2:AP$501,MATCH(ROW()-ROW($AS$1),$AN$2:$AN$501,0)),"")</f>
        <v/>
      </c>
    </row>
    <row r="95" spans="1:47" ht="16.5" x14ac:dyDescent="0.45">
      <c r="A95" s="17" t="str">
        <f>+IF(B95="","",MAX(A$1:A94)+1)</f>
        <v/>
      </c>
      <c r="B95" s="17" t="str">
        <f>IF('Company Information'!B117="","",'Company Information'!B117)</f>
        <v/>
      </c>
      <c r="C95" s="158" t="str">
        <f t="shared" si="7"/>
        <v/>
      </c>
      <c r="D95" s="1"/>
      <c r="E95" s="1"/>
      <c r="F95" s="1"/>
      <c r="G95" s="17" t="str">
        <f>+IF(H95="","",MAX(G$1:G94)+1)</f>
        <v/>
      </c>
      <c r="H95" s="161" t="str">
        <f>+IF('Engine Information'!B117="","",'Engine Information'!B117)</f>
        <v/>
      </c>
      <c r="I95" s="161" t="str">
        <f>IF('Engine Information'!K117="","",'Engine Information'!K117)</f>
        <v/>
      </c>
      <c r="J95" s="161" t="str">
        <f>IF('Engine Information'!J117="","",'Engine Information'!J117)</f>
        <v/>
      </c>
      <c r="K95" s="158" t="str">
        <f>+IFERROR(INDEX($H$2:H$501,MATCH(ROW()-ROW($K$1),$G$2:$G$501,0)),"")</f>
        <v/>
      </c>
      <c r="L95" s="158" t="str">
        <f>+IFERROR(INDEX($I$2:I$501,MATCH(ROW()-ROW($K$1),$G$2:$G$501,0)),"")</f>
        <v/>
      </c>
      <c r="M95" s="158" t="str">
        <f>+IFERROR(INDEX($I$2:J$501,MATCH(ROW()-ROW($K$1),$G$2:$G$501,0)),"")</f>
        <v/>
      </c>
      <c r="N95" s="1"/>
      <c r="O95" s="1"/>
      <c r="P95" s="156" t="str">
        <f>+IF(T95="","",MAX(P$1:P94)+1)</f>
        <v/>
      </c>
      <c r="Q95" s="156" t="str">
        <f>IF('CMS Description'!B117="","",'CMS Description'!B117)</f>
        <v/>
      </c>
      <c r="R95" s="156" t="str">
        <f>IF('CMS Description'!C117="","",'CMS Description'!C117)</f>
        <v/>
      </c>
      <c r="S95" s="156" t="str">
        <f t="shared" si="8"/>
        <v xml:space="preserve"> </v>
      </c>
      <c r="T95" s="156" t="str">
        <f>IF(S95=" ","",(IF(COUNTIF(S$2:S95,S95)=1,S95,"")))</f>
        <v/>
      </c>
      <c r="U95" s="157" t="str">
        <f>+IFERROR(INDEX($Q$2:Q$501,MATCH(ROW()-ROW($U$1),$P$2:$P$501,0)),"")</f>
        <v/>
      </c>
      <c r="V95" s="157" t="str">
        <f>+IFERROR(INDEX($R$2:R$501,MATCH(ROW()-ROW($U$1),$P$2:$P$501,0)),"")</f>
        <v/>
      </c>
      <c r="W95" s="1"/>
      <c r="X95" s="156" t="str">
        <f>+IF(AB95="","",MAX(X$1:X94)+1)</f>
        <v/>
      </c>
      <c r="Y95" s="156" t="str">
        <f>IF('CMS Detail'!B117="","",'CMS Detail'!B117)</f>
        <v/>
      </c>
      <c r="Z95" s="156" t="str">
        <f>IF('CMS Detail'!C117="","",'CMS Detail'!C117)</f>
        <v/>
      </c>
      <c r="AA95" s="156" t="str">
        <f t="shared" si="9"/>
        <v xml:space="preserve"> </v>
      </c>
      <c r="AB95" s="156" t="str">
        <f>IF(AA95=" ","",(IF(COUNTIF(AA$2:AA95,AA95)=1,AA95,"")))</f>
        <v/>
      </c>
      <c r="AC95" s="157" t="str">
        <f>+IFERROR(INDEX($Y$2:Y$501,MATCH(ROW()-ROW($AC$1),$X$2:$X$501,0)),"")</f>
        <v/>
      </c>
      <c r="AD95" s="157" t="str">
        <f>+IFERROR(INDEX($Z$2:Z$501,MATCH(ROW()-ROW($AC$1),$X$2:$X$501,0)),"")</f>
        <v/>
      </c>
      <c r="AE95" s="1"/>
      <c r="AF95" s="156" t="str">
        <f>+IF(AJ95="","",MAX(AF$1:AF94)+1)</f>
        <v/>
      </c>
      <c r="AG95" s="156" t="str">
        <f>IF('CMS Detail'!J117="","",'CMS Detail'!J117)</f>
        <v/>
      </c>
      <c r="AH95" s="156" t="str">
        <f>IF('CMS Detail'!K117="","",'CMS Detail'!K117)</f>
        <v/>
      </c>
      <c r="AI95" s="156" t="str">
        <f t="shared" si="10"/>
        <v xml:space="preserve"> </v>
      </c>
      <c r="AJ95" s="156" t="str">
        <f>IF(AI95=" ","",(IF(COUNTIF(AI$2:AI95,AI95)=1,AI95,"")))</f>
        <v/>
      </c>
      <c r="AK95" s="157" t="str">
        <f>+IFERROR(INDEX($AG$2:AG$501,MATCH(ROW()-ROW($AK$1),$AF$2:$AF$501,0)),"")</f>
        <v/>
      </c>
      <c r="AL95" s="157" t="str">
        <f>+IFERROR(INDEX($AH$2:AH$501,MATCH(ROW()-ROW($AK$1),$AF$2:$AF$501,0)),"")</f>
        <v/>
      </c>
      <c r="AM95" s="1"/>
      <c r="AN95" s="286" t="str">
        <f>+IF(AS95="","",MAX(AN$1:AN94)+1)</f>
        <v/>
      </c>
      <c r="AO95" s="287" t="str">
        <f>IF(Malfunctions!D117="","",Malfunctions!B117)</f>
        <v/>
      </c>
      <c r="AP95" s="287" t="str">
        <f>IF(Malfunctions!D117="","",Malfunctions!C117)</f>
        <v/>
      </c>
      <c r="AQ95" s="287" t="str">
        <f t="shared" si="11"/>
        <v/>
      </c>
      <c r="AR95" s="287" t="str">
        <f t="shared" si="12"/>
        <v/>
      </c>
      <c r="AS95" s="286" t="str">
        <f>IF(AR95=" ","",(IF(COUNTIF(AR$2:AR95,AR95)=1,AR95,"")))</f>
        <v/>
      </c>
      <c r="AT95" s="288" t="str">
        <f>+IFERROR(INDEX($AO$2:AO$501,MATCH(ROW()-ROW($AS$1),$AN$2:$AN$501,0)),"")</f>
        <v/>
      </c>
      <c r="AU95" s="288" t="str">
        <f>+IFERROR(INDEX($AP$2:AP$501,MATCH(ROW()-ROW($AS$1),$AN$2:$AN$501,0)),"")</f>
        <v/>
      </c>
    </row>
    <row r="96" spans="1:47" ht="16.5" x14ac:dyDescent="0.45">
      <c r="A96" s="159" t="str">
        <f>+IF(B96="","",MAX(A$1:A95)+1)</f>
        <v/>
      </c>
      <c r="B96" s="159" t="str">
        <f>IF('Company Information'!B118="","",'Company Information'!B118)</f>
        <v/>
      </c>
      <c r="C96" s="160" t="str">
        <f t="shared" si="7"/>
        <v/>
      </c>
      <c r="D96" s="1"/>
      <c r="E96" s="1"/>
      <c r="F96" s="1"/>
      <c r="G96" s="159" t="str">
        <f>+IF(H96="","",MAX(G$1:G95)+1)</f>
        <v/>
      </c>
      <c r="H96" s="162" t="str">
        <f>+IF('Engine Information'!B118="","",'Engine Information'!B118)</f>
        <v/>
      </c>
      <c r="I96" s="162" t="str">
        <f>IF('Engine Information'!K118="","",'Engine Information'!K118)</f>
        <v/>
      </c>
      <c r="J96" s="162" t="str">
        <f>IF('Engine Information'!J118="","",'Engine Information'!J118)</f>
        <v/>
      </c>
      <c r="K96" s="160" t="str">
        <f>+IFERROR(INDEX($H$2:H$501,MATCH(ROW()-ROW($K$1),$G$2:$G$501,0)),"")</f>
        <v/>
      </c>
      <c r="L96" s="160" t="str">
        <f>+IFERROR(INDEX($I$2:I$501,MATCH(ROW()-ROW($K$1),$G$2:$G$501,0)),"")</f>
        <v/>
      </c>
      <c r="M96" s="160" t="str">
        <f>+IFERROR(INDEX($I$2:J$501,MATCH(ROW()-ROW($K$1),$G$2:$G$501,0)),"")</f>
        <v/>
      </c>
      <c r="N96" s="1"/>
      <c r="O96" s="1"/>
      <c r="P96" s="156" t="str">
        <f>+IF(T96="","",MAX(P$1:P95)+1)</f>
        <v/>
      </c>
      <c r="Q96" s="156" t="str">
        <f>IF('CMS Description'!B118="","",'CMS Description'!B118)</f>
        <v/>
      </c>
      <c r="R96" s="156" t="str">
        <f>IF('CMS Description'!C118="","",'CMS Description'!C118)</f>
        <v/>
      </c>
      <c r="S96" s="156" t="str">
        <f t="shared" si="8"/>
        <v xml:space="preserve"> </v>
      </c>
      <c r="T96" s="156" t="str">
        <f>IF(S96=" ","",(IF(COUNTIF(S$2:S96,S96)=1,S96,"")))</f>
        <v/>
      </c>
      <c r="U96" s="157" t="str">
        <f>+IFERROR(INDEX($Q$2:Q$501,MATCH(ROW()-ROW($U$1),$P$2:$P$501,0)),"")</f>
        <v/>
      </c>
      <c r="V96" s="157" t="str">
        <f>+IFERROR(INDEX($R$2:R$501,MATCH(ROW()-ROW($U$1),$P$2:$P$501,0)),"")</f>
        <v/>
      </c>
      <c r="W96" s="1"/>
      <c r="X96" s="156" t="str">
        <f>+IF(AB96="","",MAX(X$1:X95)+1)</f>
        <v/>
      </c>
      <c r="Y96" s="156" t="str">
        <f>IF('CMS Detail'!B118="","",'CMS Detail'!B118)</f>
        <v/>
      </c>
      <c r="Z96" s="156" t="str">
        <f>IF('CMS Detail'!C118="","",'CMS Detail'!C118)</f>
        <v/>
      </c>
      <c r="AA96" s="156" t="str">
        <f t="shared" si="9"/>
        <v xml:space="preserve"> </v>
      </c>
      <c r="AB96" s="156" t="str">
        <f>IF(AA96=" ","",(IF(COUNTIF(AA$2:AA96,AA96)=1,AA96,"")))</f>
        <v/>
      </c>
      <c r="AC96" s="157" t="str">
        <f>+IFERROR(INDEX($Y$2:Y$501,MATCH(ROW()-ROW($AC$1),$X$2:$X$501,0)),"")</f>
        <v/>
      </c>
      <c r="AD96" s="157" t="str">
        <f>+IFERROR(INDEX($Z$2:Z$501,MATCH(ROW()-ROW($AC$1),$X$2:$X$501,0)),"")</f>
        <v/>
      </c>
      <c r="AE96" s="1"/>
      <c r="AF96" s="156" t="str">
        <f>+IF(AJ96="","",MAX(AF$1:AF95)+1)</f>
        <v/>
      </c>
      <c r="AG96" s="156" t="str">
        <f>IF('CMS Detail'!J118="","",'CMS Detail'!J118)</f>
        <v/>
      </c>
      <c r="AH96" s="156" t="str">
        <f>IF('CMS Detail'!K118="","",'CMS Detail'!K118)</f>
        <v/>
      </c>
      <c r="AI96" s="156" t="str">
        <f t="shared" si="10"/>
        <v xml:space="preserve"> </v>
      </c>
      <c r="AJ96" s="156" t="str">
        <f>IF(AI96=" ","",(IF(COUNTIF(AI$2:AI96,AI96)=1,AI96,"")))</f>
        <v/>
      </c>
      <c r="AK96" s="157" t="str">
        <f>+IFERROR(INDEX($AG$2:AG$501,MATCH(ROW()-ROW($AK$1),$AF$2:$AF$501,0)),"")</f>
        <v/>
      </c>
      <c r="AL96" s="157" t="str">
        <f>+IFERROR(INDEX($AH$2:AH$501,MATCH(ROW()-ROW($AK$1),$AF$2:$AF$501,0)),"")</f>
        <v/>
      </c>
      <c r="AM96" s="1"/>
      <c r="AN96" s="286" t="str">
        <f>+IF(AS96="","",MAX(AN$1:AN95)+1)</f>
        <v/>
      </c>
      <c r="AO96" s="287" t="str">
        <f>IF(Malfunctions!D118="","",Malfunctions!B118)</f>
        <v/>
      </c>
      <c r="AP96" s="287" t="str">
        <f>IF(Malfunctions!D118="","",Malfunctions!C118)</f>
        <v/>
      </c>
      <c r="AQ96" s="287" t="str">
        <f t="shared" si="11"/>
        <v/>
      </c>
      <c r="AR96" s="287" t="str">
        <f t="shared" si="12"/>
        <v/>
      </c>
      <c r="AS96" s="286" t="str">
        <f>IF(AR96=" ","",(IF(COUNTIF(AR$2:AR96,AR96)=1,AR96,"")))</f>
        <v/>
      </c>
      <c r="AT96" s="288" t="str">
        <f>+IFERROR(INDEX($AO$2:AO$501,MATCH(ROW()-ROW($AS$1),$AN$2:$AN$501,0)),"")</f>
        <v/>
      </c>
      <c r="AU96" s="288" t="str">
        <f>+IFERROR(INDEX($AP$2:AP$501,MATCH(ROW()-ROW($AS$1),$AN$2:$AN$501,0)),"")</f>
        <v/>
      </c>
    </row>
    <row r="97" spans="1:47" ht="16.5" x14ac:dyDescent="0.45">
      <c r="A97" s="17" t="str">
        <f>+IF(B97="","",MAX(A$1:A96)+1)</f>
        <v/>
      </c>
      <c r="B97" s="17" t="str">
        <f>IF('Company Information'!B119="","",'Company Information'!B119)</f>
        <v/>
      </c>
      <c r="C97" s="158" t="str">
        <f t="shared" si="7"/>
        <v/>
      </c>
      <c r="D97" s="1"/>
      <c r="E97" s="1"/>
      <c r="F97" s="1"/>
      <c r="G97" s="17" t="str">
        <f>+IF(H97="","",MAX(G$1:G96)+1)</f>
        <v/>
      </c>
      <c r="H97" s="161" t="str">
        <f>+IF('Engine Information'!B119="","",'Engine Information'!B119)</f>
        <v/>
      </c>
      <c r="I97" s="161" t="str">
        <f>IF('Engine Information'!K119="","",'Engine Information'!K119)</f>
        <v/>
      </c>
      <c r="J97" s="161" t="str">
        <f>IF('Engine Information'!J119="","",'Engine Information'!J119)</f>
        <v/>
      </c>
      <c r="K97" s="158" t="str">
        <f>+IFERROR(INDEX($H$2:H$501,MATCH(ROW()-ROW($K$1),$G$2:$G$501,0)),"")</f>
        <v/>
      </c>
      <c r="L97" s="158" t="str">
        <f>+IFERROR(INDEX($I$2:I$501,MATCH(ROW()-ROW($K$1),$G$2:$G$501,0)),"")</f>
        <v/>
      </c>
      <c r="M97" s="158" t="str">
        <f>+IFERROR(INDEX($I$2:J$501,MATCH(ROW()-ROW($K$1),$G$2:$G$501,0)),"")</f>
        <v/>
      </c>
      <c r="N97" s="1"/>
      <c r="O97" s="1"/>
      <c r="P97" s="156" t="str">
        <f>+IF(T97="","",MAX(P$1:P96)+1)</f>
        <v/>
      </c>
      <c r="Q97" s="156" t="str">
        <f>IF('CMS Description'!B119="","",'CMS Description'!B119)</f>
        <v/>
      </c>
      <c r="R97" s="156" t="str">
        <f>IF('CMS Description'!C119="","",'CMS Description'!C119)</f>
        <v/>
      </c>
      <c r="S97" s="156" t="str">
        <f t="shared" si="8"/>
        <v xml:space="preserve"> </v>
      </c>
      <c r="T97" s="156" t="str">
        <f>IF(S97=" ","",(IF(COUNTIF(S$2:S97,S97)=1,S97,"")))</f>
        <v/>
      </c>
      <c r="U97" s="157" t="str">
        <f>+IFERROR(INDEX($Q$2:Q$501,MATCH(ROW()-ROW($U$1),$P$2:$P$501,0)),"")</f>
        <v/>
      </c>
      <c r="V97" s="157" t="str">
        <f>+IFERROR(INDEX($R$2:R$501,MATCH(ROW()-ROW($U$1),$P$2:$P$501,0)),"")</f>
        <v/>
      </c>
      <c r="W97" s="1"/>
      <c r="X97" s="156" t="str">
        <f>+IF(AB97="","",MAX(X$1:X96)+1)</f>
        <v/>
      </c>
      <c r="Y97" s="156" t="str">
        <f>IF('CMS Detail'!B119="","",'CMS Detail'!B119)</f>
        <v/>
      </c>
      <c r="Z97" s="156" t="str">
        <f>IF('CMS Detail'!C119="","",'CMS Detail'!C119)</f>
        <v/>
      </c>
      <c r="AA97" s="156" t="str">
        <f t="shared" si="9"/>
        <v xml:space="preserve"> </v>
      </c>
      <c r="AB97" s="156" t="str">
        <f>IF(AA97=" ","",(IF(COUNTIF(AA$2:AA97,AA97)=1,AA97,"")))</f>
        <v/>
      </c>
      <c r="AC97" s="157" t="str">
        <f>+IFERROR(INDEX($Y$2:Y$501,MATCH(ROW()-ROW($AC$1),$X$2:$X$501,0)),"")</f>
        <v/>
      </c>
      <c r="AD97" s="157" t="str">
        <f>+IFERROR(INDEX($Z$2:Z$501,MATCH(ROW()-ROW($AC$1),$X$2:$X$501,0)),"")</f>
        <v/>
      </c>
      <c r="AE97" s="1"/>
      <c r="AF97" s="156" t="str">
        <f>+IF(AJ97="","",MAX(AF$1:AF96)+1)</f>
        <v/>
      </c>
      <c r="AG97" s="156" t="str">
        <f>IF('CMS Detail'!J119="","",'CMS Detail'!J119)</f>
        <v/>
      </c>
      <c r="AH97" s="156" t="str">
        <f>IF('CMS Detail'!K119="","",'CMS Detail'!K119)</f>
        <v/>
      </c>
      <c r="AI97" s="156" t="str">
        <f t="shared" si="10"/>
        <v xml:space="preserve"> </v>
      </c>
      <c r="AJ97" s="156" t="str">
        <f>IF(AI97=" ","",(IF(COUNTIF(AI$2:AI97,AI97)=1,AI97,"")))</f>
        <v/>
      </c>
      <c r="AK97" s="157" t="str">
        <f>+IFERROR(INDEX($AG$2:AG$501,MATCH(ROW()-ROW($AK$1),$AF$2:$AF$501,0)),"")</f>
        <v/>
      </c>
      <c r="AL97" s="157" t="str">
        <f>+IFERROR(INDEX($AH$2:AH$501,MATCH(ROW()-ROW($AK$1),$AF$2:$AF$501,0)),"")</f>
        <v/>
      </c>
      <c r="AM97" s="1"/>
      <c r="AN97" s="286" t="str">
        <f>+IF(AS97="","",MAX(AN$1:AN96)+1)</f>
        <v/>
      </c>
      <c r="AO97" s="287" t="str">
        <f>IF(Malfunctions!D119="","",Malfunctions!B119)</f>
        <v/>
      </c>
      <c r="AP97" s="287" t="str">
        <f>IF(Malfunctions!D119="","",Malfunctions!C119)</f>
        <v/>
      </c>
      <c r="AQ97" s="287" t="str">
        <f t="shared" si="11"/>
        <v/>
      </c>
      <c r="AR97" s="287" t="str">
        <f t="shared" si="12"/>
        <v/>
      </c>
      <c r="AS97" s="286" t="str">
        <f>IF(AR97=" ","",(IF(COUNTIF(AR$2:AR97,AR97)=1,AR97,"")))</f>
        <v/>
      </c>
      <c r="AT97" s="288" t="str">
        <f>+IFERROR(INDEX($AO$2:AO$501,MATCH(ROW()-ROW($AS$1),$AN$2:$AN$501,0)),"")</f>
        <v/>
      </c>
      <c r="AU97" s="288" t="str">
        <f>+IFERROR(INDEX($AP$2:AP$501,MATCH(ROW()-ROW($AS$1),$AN$2:$AN$501,0)),"")</f>
        <v/>
      </c>
    </row>
    <row r="98" spans="1:47" ht="16.5" x14ac:dyDescent="0.45">
      <c r="A98" s="159" t="str">
        <f>+IF(B98="","",MAX(A$1:A97)+1)</f>
        <v/>
      </c>
      <c r="B98" s="159" t="str">
        <f>IF('Company Information'!B120="","",'Company Information'!B120)</f>
        <v/>
      </c>
      <c r="C98" s="160" t="str">
        <f t="shared" ref="C98:C129" si="13">+IFERROR(INDEX($B$2:$B$201,MATCH(ROW()-ROW($C$1),$A$2:$A$201,0)),"")</f>
        <v/>
      </c>
      <c r="D98" s="1"/>
      <c r="E98" s="1"/>
      <c r="F98" s="1"/>
      <c r="G98" s="159" t="str">
        <f>+IF(H98="","",MAX(G$1:G97)+1)</f>
        <v/>
      </c>
      <c r="H98" s="162" t="str">
        <f>+IF('Engine Information'!B120="","",'Engine Information'!B120)</f>
        <v/>
      </c>
      <c r="I98" s="162" t="str">
        <f>IF('Engine Information'!K120="","",'Engine Information'!K120)</f>
        <v/>
      </c>
      <c r="J98" s="162" t="str">
        <f>IF('Engine Information'!J120="","",'Engine Information'!J120)</f>
        <v/>
      </c>
      <c r="K98" s="160" t="str">
        <f>+IFERROR(INDEX($H$2:H$501,MATCH(ROW()-ROW($K$1),$G$2:$G$501,0)),"")</f>
        <v/>
      </c>
      <c r="L98" s="160" t="str">
        <f>+IFERROR(INDEX($I$2:I$501,MATCH(ROW()-ROW($K$1),$G$2:$G$501,0)),"")</f>
        <v/>
      </c>
      <c r="M98" s="160" t="str">
        <f>+IFERROR(INDEX($I$2:J$501,MATCH(ROW()-ROW($K$1),$G$2:$G$501,0)),"")</f>
        <v/>
      </c>
      <c r="N98" s="1"/>
      <c r="O98" s="1"/>
      <c r="P98" s="156" t="str">
        <f>+IF(T98="","",MAX(P$1:P97)+1)</f>
        <v/>
      </c>
      <c r="Q98" s="156" t="str">
        <f>IF('CMS Description'!B120="","",'CMS Description'!B120)</f>
        <v/>
      </c>
      <c r="R98" s="156" t="str">
        <f>IF('CMS Description'!C120="","",'CMS Description'!C120)</f>
        <v/>
      </c>
      <c r="S98" s="156" t="str">
        <f t="shared" si="8"/>
        <v xml:space="preserve"> </v>
      </c>
      <c r="T98" s="156" t="str">
        <f>IF(S98=" ","",(IF(COUNTIF(S$2:S98,S98)=1,S98,"")))</f>
        <v/>
      </c>
      <c r="U98" s="157" t="str">
        <f>+IFERROR(INDEX($Q$2:Q$501,MATCH(ROW()-ROW($U$1),$P$2:$P$501,0)),"")</f>
        <v/>
      </c>
      <c r="V98" s="157" t="str">
        <f>+IFERROR(INDEX($R$2:R$501,MATCH(ROW()-ROW($U$1),$P$2:$P$501,0)),"")</f>
        <v/>
      </c>
      <c r="W98" s="1"/>
      <c r="X98" s="156" t="str">
        <f>+IF(AB98="","",MAX(X$1:X97)+1)</f>
        <v/>
      </c>
      <c r="Y98" s="156" t="str">
        <f>IF('CMS Detail'!B120="","",'CMS Detail'!B120)</f>
        <v/>
      </c>
      <c r="Z98" s="156" t="str">
        <f>IF('CMS Detail'!C120="","",'CMS Detail'!C120)</f>
        <v/>
      </c>
      <c r="AA98" s="156" t="str">
        <f t="shared" si="9"/>
        <v xml:space="preserve"> </v>
      </c>
      <c r="AB98" s="156" t="str">
        <f>IF(AA98=" ","",(IF(COUNTIF(AA$2:AA98,AA98)=1,AA98,"")))</f>
        <v/>
      </c>
      <c r="AC98" s="157" t="str">
        <f>+IFERROR(INDEX($Y$2:Y$501,MATCH(ROW()-ROW($AC$1),$X$2:$X$501,0)),"")</f>
        <v/>
      </c>
      <c r="AD98" s="157" t="str">
        <f>+IFERROR(INDEX($Z$2:Z$501,MATCH(ROW()-ROW($AC$1),$X$2:$X$501,0)),"")</f>
        <v/>
      </c>
      <c r="AE98" s="1"/>
      <c r="AF98" s="156" t="str">
        <f>+IF(AJ98="","",MAX(AF$1:AF97)+1)</f>
        <v/>
      </c>
      <c r="AG98" s="156" t="str">
        <f>IF('CMS Detail'!J120="","",'CMS Detail'!J120)</f>
        <v/>
      </c>
      <c r="AH98" s="156" t="str">
        <f>IF('CMS Detail'!K120="","",'CMS Detail'!K120)</f>
        <v/>
      </c>
      <c r="AI98" s="156" t="str">
        <f t="shared" si="10"/>
        <v xml:space="preserve"> </v>
      </c>
      <c r="AJ98" s="156" t="str">
        <f>IF(AI98=" ","",(IF(COUNTIF(AI$2:AI98,AI98)=1,AI98,"")))</f>
        <v/>
      </c>
      <c r="AK98" s="157" t="str">
        <f>+IFERROR(INDEX($AG$2:AG$501,MATCH(ROW()-ROW($AK$1),$AF$2:$AF$501,0)),"")</f>
        <v/>
      </c>
      <c r="AL98" s="157" t="str">
        <f>+IFERROR(INDEX($AH$2:AH$501,MATCH(ROW()-ROW($AK$1),$AF$2:$AF$501,0)),"")</f>
        <v/>
      </c>
      <c r="AM98" s="1"/>
      <c r="AN98" s="286" t="str">
        <f>+IF(AS98="","",MAX(AN$1:AN97)+1)</f>
        <v/>
      </c>
      <c r="AO98" s="287" t="str">
        <f>IF(Malfunctions!D120="","",Malfunctions!B120)</f>
        <v/>
      </c>
      <c r="AP98" s="287" t="str">
        <f>IF(Malfunctions!D120="","",Malfunctions!C120)</f>
        <v/>
      </c>
      <c r="AQ98" s="287" t="str">
        <f t="shared" si="11"/>
        <v/>
      </c>
      <c r="AR98" s="287" t="str">
        <f t="shared" si="12"/>
        <v/>
      </c>
      <c r="AS98" s="286" t="str">
        <f>IF(AR98=" ","",(IF(COUNTIF(AR$2:AR98,AR98)=1,AR98,"")))</f>
        <v/>
      </c>
      <c r="AT98" s="288" t="str">
        <f>+IFERROR(INDEX($AO$2:AO$501,MATCH(ROW()-ROW($AS$1),$AN$2:$AN$501,0)),"")</f>
        <v/>
      </c>
      <c r="AU98" s="288" t="str">
        <f>+IFERROR(INDEX($AP$2:AP$501,MATCH(ROW()-ROW($AS$1),$AN$2:$AN$501,0)),"")</f>
        <v/>
      </c>
    </row>
    <row r="99" spans="1:47" ht="16.5" x14ac:dyDescent="0.45">
      <c r="A99" s="17" t="str">
        <f>+IF(B99="","",MAX(A$1:A98)+1)</f>
        <v/>
      </c>
      <c r="B99" s="17" t="str">
        <f>IF('Company Information'!B121="","",'Company Information'!B121)</f>
        <v/>
      </c>
      <c r="C99" s="158" t="str">
        <f t="shared" si="13"/>
        <v/>
      </c>
      <c r="D99" s="1"/>
      <c r="E99" s="1"/>
      <c r="F99" s="1"/>
      <c r="G99" s="17" t="str">
        <f>+IF(H99="","",MAX(G$1:G98)+1)</f>
        <v/>
      </c>
      <c r="H99" s="161" t="str">
        <f>+IF('Engine Information'!B121="","",'Engine Information'!B121)</f>
        <v/>
      </c>
      <c r="I99" s="161" t="str">
        <f>IF('Engine Information'!K121="","",'Engine Information'!K121)</f>
        <v/>
      </c>
      <c r="J99" s="161" t="str">
        <f>IF('Engine Information'!J121="","",'Engine Information'!J121)</f>
        <v/>
      </c>
      <c r="K99" s="158" t="str">
        <f>+IFERROR(INDEX($H$2:H$501,MATCH(ROW()-ROW($K$1),$G$2:$G$501,0)),"")</f>
        <v/>
      </c>
      <c r="L99" s="158" t="str">
        <f>+IFERROR(INDEX($I$2:I$501,MATCH(ROW()-ROW($K$1),$G$2:$G$501,0)),"")</f>
        <v/>
      </c>
      <c r="M99" s="158" t="str">
        <f>+IFERROR(INDEX($I$2:J$501,MATCH(ROW()-ROW($K$1),$G$2:$G$501,0)),"")</f>
        <v/>
      </c>
      <c r="N99" s="1"/>
      <c r="O99" s="1"/>
      <c r="P99" s="156" t="str">
        <f>+IF(T99="","",MAX(P$1:P98)+1)</f>
        <v/>
      </c>
      <c r="Q99" s="156" t="str">
        <f>IF('CMS Description'!B121="","",'CMS Description'!B121)</f>
        <v/>
      </c>
      <c r="R99" s="156" t="str">
        <f>IF('CMS Description'!C121="","",'CMS Description'!C121)</f>
        <v/>
      </c>
      <c r="S99" s="156" t="str">
        <f t="shared" si="8"/>
        <v xml:space="preserve"> </v>
      </c>
      <c r="T99" s="156" t="str">
        <f>IF(S99=" ","",(IF(COUNTIF(S$2:S99,S99)=1,S99,"")))</f>
        <v/>
      </c>
      <c r="U99" s="157" t="str">
        <f>+IFERROR(INDEX($Q$2:Q$501,MATCH(ROW()-ROW($U$1),$P$2:$P$501,0)),"")</f>
        <v/>
      </c>
      <c r="V99" s="157" t="str">
        <f>+IFERROR(INDEX($R$2:R$501,MATCH(ROW()-ROW($U$1),$P$2:$P$501,0)),"")</f>
        <v/>
      </c>
      <c r="W99" s="1"/>
      <c r="X99" s="156" t="str">
        <f>+IF(AB99="","",MAX(X$1:X98)+1)</f>
        <v/>
      </c>
      <c r="Y99" s="156" t="str">
        <f>IF('CMS Detail'!B121="","",'CMS Detail'!B121)</f>
        <v/>
      </c>
      <c r="Z99" s="156" t="str">
        <f>IF('CMS Detail'!C121="","",'CMS Detail'!C121)</f>
        <v/>
      </c>
      <c r="AA99" s="156" t="str">
        <f t="shared" si="9"/>
        <v xml:space="preserve"> </v>
      </c>
      <c r="AB99" s="156" t="str">
        <f>IF(AA99=" ","",(IF(COUNTIF(AA$2:AA99,AA99)=1,AA99,"")))</f>
        <v/>
      </c>
      <c r="AC99" s="157" t="str">
        <f>+IFERROR(INDEX($Y$2:Y$501,MATCH(ROW()-ROW($AC$1),$X$2:$X$501,0)),"")</f>
        <v/>
      </c>
      <c r="AD99" s="157" t="str">
        <f>+IFERROR(INDEX($Z$2:Z$501,MATCH(ROW()-ROW($AC$1),$X$2:$X$501,0)),"")</f>
        <v/>
      </c>
      <c r="AE99" s="1"/>
      <c r="AF99" s="156" t="str">
        <f>+IF(AJ99="","",MAX(AF$1:AF98)+1)</f>
        <v/>
      </c>
      <c r="AG99" s="156" t="str">
        <f>IF('CMS Detail'!J121="","",'CMS Detail'!J121)</f>
        <v/>
      </c>
      <c r="AH99" s="156" t="str">
        <f>IF('CMS Detail'!K121="","",'CMS Detail'!K121)</f>
        <v/>
      </c>
      <c r="AI99" s="156" t="str">
        <f t="shared" si="10"/>
        <v xml:space="preserve"> </v>
      </c>
      <c r="AJ99" s="156" t="str">
        <f>IF(AI99=" ","",(IF(COUNTIF(AI$2:AI99,AI99)=1,AI99,"")))</f>
        <v/>
      </c>
      <c r="AK99" s="157" t="str">
        <f>+IFERROR(INDEX($AG$2:AG$501,MATCH(ROW()-ROW($AK$1),$AF$2:$AF$501,0)),"")</f>
        <v/>
      </c>
      <c r="AL99" s="157" t="str">
        <f>+IFERROR(INDEX($AH$2:AH$501,MATCH(ROW()-ROW($AK$1),$AF$2:$AF$501,0)),"")</f>
        <v/>
      </c>
      <c r="AM99" s="1"/>
      <c r="AN99" s="286" t="str">
        <f>+IF(AS99="","",MAX(AN$1:AN98)+1)</f>
        <v/>
      </c>
      <c r="AO99" s="287" t="str">
        <f>IF(Malfunctions!D121="","",Malfunctions!B121)</f>
        <v/>
      </c>
      <c r="AP99" s="287" t="str">
        <f>IF(Malfunctions!D121="","",Malfunctions!C121)</f>
        <v/>
      </c>
      <c r="AQ99" s="287" t="str">
        <f t="shared" si="11"/>
        <v/>
      </c>
      <c r="AR99" s="287" t="str">
        <f t="shared" si="12"/>
        <v/>
      </c>
      <c r="AS99" s="286" t="str">
        <f>IF(AR99=" ","",(IF(COUNTIF(AR$2:AR99,AR99)=1,AR99,"")))</f>
        <v/>
      </c>
      <c r="AT99" s="288" t="str">
        <f>+IFERROR(INDEX($AO$2:AO$501,MATCH(ROW()-ROW($AS$1),$AN$2:$AN$501,0)),"")</f>
        <v/>
      </c>
      <c r="AU99" s="288" t="str">
        <f>+IFERROR(INDEX($AP$2:AP$501,MATCH(ROW()-ROW($AS$1),$AN$2:$AN$501,0)),"")</f>
        <v/>
      </c>
    </row>
    <row r="100" spans="1:47" ht="16.5" x14ac:dyDescent="0.45">
      <c r="A100" s="159" t="str">
        <f>+IF(B100="","",MAX(A$1:A99)+1)</f>
        <v/>
      </c>
      <c r="B100" s="159" t="str">
        <f>IF('Company Information'!B122="","",'Company Information'!B122)</f>
        <v/>
      </c>
      <c r="C100" s="160" t="str">
        <f t="shared" si="13"/>
        <v/>
      </c>
      <c r="D100" s="1"/>
      <c r="E100" s="1"/>
      <c r="F100" s="1"/>
      <c r="G100" s="159" t="str">
        <f>+IF(H100="","",MAX(G$1:G99)+1)</f>
        <v/>
      </c>
      <c r="H100" s="162" t="str">
        <f>+IF('Engine Information'!B122="","",'Engine Information'!B122)</f>
        <v/>
      </c>
      <c r="I100" s="162" t="str">
        <f>IF('Engine Information'!K122="","",'Engine Information'!K122)</f>
        <v/>
      </c>
      <c r="J100" s="162" t="str">
        <f>IF('Engine Information'!J122="","",'Engine Information'!J122)</f>
        <v/>
      </c>
      <c r="K100" s="160" t="str">
        <f>+IFERROR(INDEX($H$2:H$501,MATCH(ROW()-ROW($K$1),$G$2:$G$501,0)),"")</f>
        <v/>
      </c>
      <c r="L100" s="160" t="str">
        <f>+IFERROR(INDEX($I$2:I$501,MATCH(ROW()-ROW($K$1),$G$2:$G$501,0)),"")</f>
        <v/>
      </c>
      <c r="M100" s="160" t="str">
        <f>+IFERROR(INDEX($I$2:J$501,MATCH(ROW()-ROW($K$1),$G$2:$G$501,0)),"")</f>
        <v/>
      </c>
      <c r="N100" s="1"/>
      <c r="O100" s="1"/>
      <c r="P100" s="156" t="str">
        <f>+IF(T100="","",MAX(P$1:P99)+1)</f>
        <v/>
      </c>
      <c r="Q100" s="156" t="str">
        <f>IF('CMS Description'!B122="","",'CMS Description'!B122)</f>
        <v/>
      </c>
      <c r="R100" s="156" t="str">
        <f>IF('CMS Description'!C122="","",'CMS Description'!C122)</f>
        <v/>
      </c>
      <c r="S100" s="156" t="str">
        <f t="shared" si="8"/>
        <v xml:space="preserve"> </v>
      </c>
      <c r="T100" s="156" t="str">
        <f>IF(S100=" ","",(IF(COUNTIF(S$2:S100,S100)=1,S100,"")))</f>
        <v/>
      </c>
      <c r="U100" s="157" t="str">
        <f>+IFERROR(INDEX($Q$2:Q$501,MATCH(ROW()-ROW($U$1),$P$2:$P$501,0)),"")</f>
        <v/>
      </c>
      <c r="V100" s="157" t="str">
        <f>+IFERROR(INDEX($R$2:R$501,MATCH(ROW()-ROW($U$1),$P$2:$P$501,0)),"")</f>
        <v/>
      </c>
      <c r="W100" s="1"/>
      <c r="X100" s="156" t="str">
        <f>+IF(AB100="","",MAX(X$1:X99)+1)</f>
        <v/>
      </c>
      <c r="Y100" s="156" t="str">
        <f>IF('CMS Detail'!B122="","",'CMS Detail'!B122)</f>
        <v/>
      </c>
      <c r="Z100" s="156" t="str">
        <f>IF('CMS Detail'!C122="","",'CMS Detail'!C122)</f>
        <v/>
      </c>
      <c r="AA100" s="156" t="str">
        <f t="shared" si="9"/>
        <v xml:space="preserve"> </v>
      </c>
      <c r="AB100" s="156" t="str">
        <f>IF(AA100=" ","",(IF(COUNTIF(AA$2:AA100,AA100)=1,AA100,"")))</f>
        <v/>
      </c>
      <c r="AC100" s="157" t="str">
        <f>+IFERROR(INDEX($Y$2:Y$501,MATCH(ROW()-ROW($AC$1),$X$2:$X$501,0)),"")</f>
        <v/>
      </c>
      <c r="AD100" s="157" t="str">
        <f>+IFERROR(INDEX($Z$2:Z$501,MATCH(ROW()-ROW($AC$1),$X$2:$X$501,0)),"")</f>
        <v/>
      </c>
      <c r="AE100" s="1"/>
      <c r="AF100" s="156" t="str">
        <f>+IF(AJ100="","",MAX(AF$1:AF99)+1)</f>
        <v/>
      </c>
      <c r="AG100" s="156" t="str">
        <f>IF('CMS Detail'!J122="","",'CMS Detail'!J122)</f>
        <v/>
      </c>
      <c r="AH100" s="156" t="str">
        <f>IF('CMS Detail'!K122="","",'CMS Detail'!K122)</f>
        <v/>
      </c>
      <c r="AI100" s="156" t="str">
        <f t="shared" si="10"/>
        <v xml:space="preserve"> </v>
      </c>
      <c r="AJ100" s="156" t="str">
        <f>IF(AI100=" ","",(IF(COUNTIF(AI$2:AI100,AI100)=1,AI100,"")))</f>
        <v/>
      </c>
      <c r="AK100" s="157" t="str">
        <f>+IFERROR(INDEX($AG$2:AG$501,MATCH(ROW()-ROW($AK$1),$AF$2:$AF$501,0)),"")</f>
        <v/>
      </c>
      <c r="AL100" s="157" t="str">
        <f>+IFERROR(INDEX($AH$2:AH$501,MATCH(ROW()-ROW($AK$1),$AF$2:$AF$501,0)),"")</f>
        <v/>
      </c>
      <c r="AM100" s="1"/>
      <c r="AN100" s="286" t="str">
        <f>+IF(AS100="","",MAX(AN$1:AN99)+1)</f>
        <v/>
      </c>
      <c r="AO100" s="287" t="str">
        <f>IF(Malfunctions!D122="","",Malfunctions!B122)</f>
        <v/>
      </c>
      <c r="AP100" s="287" t="str">
        <f>IF(Malfunctions!D122="","",Malfunctions!C122)</f>
        <v/>
      </c>
      <c r="AQ100" s="287" t="str">
        <f t="shared" si="11"/>
        <v/>
      </c>
      <c r="AR100" s="287" t="str">
        <f t="shared" si="12"/>
        <v/>
      </c>
      <c r="AS100" s="286" t="str">
        <f>IF(AR100=" ","",(IF(COUNTIF(AR$2:AR100,AR100)=1,AR100,"")))</f>
        <v/>
      </c>
      <c r="AT100" s="288" t="str">
        <f>+IFERROR(INDEX($AO$2:AO$501,MATCH(ROW()-ROW($AS$1),$AN$2:$AN$501,0)),"")</f>
        <v/>
      </c>
      <c r="AU100" s="288" t="str">
        <f>+IFERROR(INDEX($AP$2:AP$501,MATCH(ROW()-ROW($AS$1),$AN$2:$AN$501,0)),"")</f>
        <v/>
      </c>
    </row>
    <row r="101" spans="1:47" ht="16.5" x14ac:dyDescent="0.45">
      <c r="A101" s="17" t="str">
        <f>+IF(B101="","",MAX(A$1:A100)+1)</f>
        <v/>
      </c>
      <c r="B101" s="17" t="str">
        <f>IF('Company Information'!B123="","",'Company Information'!B123)</f>
        <v/>
      </c>
      <c r="C101" s="158" t="str">
        <f t="shared" si="13"/>
        <v/>
      </c>
      <c r="D101" s="1"/>
      <c r="E101" s="1"/>
      <c r="F101" s="1"/>
      <c r="G101" s="17" t="str">
        <f>+IF(H101="","",MAX(G$1:G100)+1)</f>
        <v/>
      </c>
      <c r="H101" s="161" t="str">
        <f>+IF('Engine Information'!B123="","",'Engine Information'!B123)</f>
        <v/>
      </c>
      <c r="I101" s="161" t="str">
        <f>IF('Engine Information'!K123="","",'Engine Information'!K123)</f>
        <v/>
      </c>
      <c r="J101" s="161" t="str">
        <f>IF('Engine Information'!J123="","",'Engine Information'!J123)</f>
        <v/>
      </c>
      <c r="K101" s="158" t="str">
        <f>+IFERROR(INDEX($H$2:H$501,MATCH(ROW()-ROW($K$1),$G$2:$G$501,0)),"")</f>
        <v/>
      </c>
      <c r="L101" s="158" t="str">
        <f>+IFERROR(INDEX($I$2:I$501,MATCH(ROW()-ROW($K$1),$G$2:$G$501,0)),"")</f>
        <v/>
      </c>
      <c r="M101" s="158" t="str">
        <f>+IFERROR(INDEX($I$2:J$501,MATCH(ROW()-ROW($K$1),$G$2:$G$501,0)),"")</f>
        <v/>
      </c>
      <c r="N101" s="1"/>
      <c r="O101" s="1"/>
      <c r="P101" s="156" t="str">
        <f>+IF(T101="","",MAX(P$1:P100)+1)</f>
        <v/>
      </c>
      <c r="Q101" s="156" t="str">
        <f>IF('CMS Description'!B123="","",'CMS Description'!B123)</f>
        <v/>
      </c>
      <c r="R101" s="156" t="str">
        <f>IF('CMS Description'!C123="","",'CMS Description'!C123)</f>
        <v/>
      </c>
      <c r="S101" s="156" t="str">
        <f t="shared" si="8"/>
        <v xml:space="preserve"> </v>
      </c>
      <c r="T101" s="156" t="str">
        <f>IF(S101=" ","",(IF(COUNTIF(S$2:S101,S101)=1,S101,"")))</f>
        <v/>
      </c>
      <c r="U101" s="157" t="str">
        <f>+IFERROR(INDEX($Q$2:Q$501,MATCH(ROW()-ROW($U$1),$P$2:$P$501,0)),"")</f>
        <v/>
      </c>
      <c r="V101" s="157" t="str">
        <f>+IFERROR(INDEX($R$2:R$501,MATCH(ROW()-ROW($U$1),$P$2:$P$501,0)),"")</f>
        <v/>
      </c>
      <c r="W101" s="1"/>
      <c r="X101" s="156" t="str">
        <f>+IF(AB101="","",MAX(X$1:X100)+1)</f>
        <v/>
      </c>
      <c r="Y101" s="156" t="str">
        <f>IF('CMS Detail'!B123="","",'CMS Detail'!B123)</f>
        <v/>
      </c>
      <c r="Z101" s="156" t="str">
        <f>IF('CMS Detail'!C123="","",'CMS Detail'!C123)</f>
        <v/>
      </c>
      <c r="AA101" s="156" t="str">
        <f t="shared" si="9"/>
        <v xml:space="preserve"> </v>
      </c>
      <c r="AB101" s="156" t="str">
        <f>IF(AA101=" ","",(IF(COUNTIF(AA$2:AA101,AA101)=1,AA101,"")))</f>
        <v/>
      </c>
      <c r="AC101" s="157" t="str">
        <f>+IFERROR(INDEX($Y$2:Y$501,MATCH(ROW()-ROW($AC$1),$X$2:$X$501,0)),"")</f>
        <v/>
      </c>
      <c r="AD101" s="157" t="str">
        <f>+IFERROR(INDEX($Z$2:Z$501,MATCH(ROW()-ROW($AC$1),$X$2:$X$501,0)),"")</f>
        <v/>
      </c>
      <c r="AE101" s="1"/>
      <c r="AF101" s="156" t="str">
        <f>+IF(AJ101="","",MAX(AF$1:AF100)+1)</f>
        <v/>
      </c>
      <c r="AG101" s="156" t="str">
        <f>IF('CMS Detail'!J123="","",'CMS Detail'!J123)</f>
        <v/>
      </c>
      <c r="AH101" s="156" t="str">
        <f>IF('CMS Detail'!K123="","",'CMS Detail'!K123)</f>
        <v/>
      </c>
      <c r="AI101" s="156" t="str">
        <f t="shared" si="10"/>
        <v xml:space="preserve"> </v>
      </c>
      <c r="AJ101" s="156" t="str">
        <f>IF(AI101=" ","",(IF(COUNTIF(AI$2:AI101,AI101)=1,AI101,"")))</f>
        <v/>
      </c>
      <c r="AK101" s="157" t="str">
        <f>+IFERROR(INDEX($AG$2:AG$501,MATCH(ROW()-ROW($AK$1),$AF$2:$AF$501,0)),"")</f>
        <v/>
      </c>
      <c r="AL101" s="157" t="str">
        <f>+IFERROR(INDEX($AH$2:AH$501,MATCH(ROW()-ROW($AK$1),$AF$2:$AF$501,0)),"")</f>
        <v/>
      </c>
      <c r="AM101" s="1"/>
      <c r="AN101" s="286" t="str">
        <f>+IF(AS101="","",MAX(AN$1:AN100)+1)</f>
        <v/>
      </c>
      <c r="AO101" s="287" t="str">
        <f>IF(Malfunctions!D123="","",Malfunctions!B123)</f>
        <v/>
      </c>
      <c r="AP101" s="287" t="str">
        <f>IF(Malfunctions!D123="","",Malfunctions!C123)</f>
        <v/>
      </c>
      <c r="AQ101" s="287" t="str">
        <f t="shared" si="11"/>
        <v/>
      </c>
      <c r="AR101" s="287" t="str">
        <f t="shared" si="12"/>
        <v/>
      </c>
      <c r="AS101" s="286" t="str">
        <f>IF(AR101=" ","",(IF(COUNTIF(AR$2:AR101,AR101)=1,AR101,"")))</f>
        <v/>
      </c>
      <c r="AT101" s="288" t="str">
        <f>+IFERROR(INDEX($AO$2:AO$501,MATCH(ROW()-ROW($AS$1),$AN$2:$AN$501,0)),"")</f>
        <v/>
      </c>
      <c r="AU101" s="288" t="str">
        <f>+IFERROR(INDEX($AP$2:AP$501,MATCH(ROW()-ROW($AS$1),$AN$2:$AN$501,0)),"")</f>
        <v/>
      </c>
    </row>
    <row r="102" spans="1:47" ht="16.5" x14ac:dyDescent="0.45">
      <c r="A102" s="159" t="str">
        <f>+IF(B102="","",MAX(A$1:A101)+1)</f>
        <v/>
      </c>
      <c r="B102" s="159" t="str">
        <f>IF('Company Information'!B124="","",'Company Information'!B124)</f>
        <v/>
      </c>
      <c r="C102" s="160" t="str">
        <f t="shared" si="13"/>
        <v/>
      </c>
      <c r="D102" s="1"/>
      <c r="E102" s="1"/>
      <c r="F102" s="1"/>
      <c r="G102" s="159" t="str">
        <f>+IF(H102="","",MAX(G$1:G101)+1)</f>
        <v/>
      </c>
      <c r="H102" s="162" t="str">
        <f>+IF('Engine Information'!B124="","",'Engine Information'!B124)</f>
        <v/>
      </c>
      <c r="I102" s="162" t="str">
        <f>IF('Engine Information'!K124="","",'Engine Information'!K124)</f>
        <v/>
      </c>
      <c r="J102" s="162" t="str">
        <f>IF('Engine Information'!J124="","",'Engine Information'!J124)</f>
        <v/>
      </c>
      <c r="K102" s="160" t="str">
        <f>+IFERROR(INDEX($H$2:H$501,MATCH(ROW()-ROW($K$1),$G$2:$G$501,0)),"")</f>
        <v/>
      </c>
      <c r="L102" s="160" t="str">
        <f>+IFERROR(INDEX($I$2:I$501,MATCH(ROW()-ROW($K$1),$G$2:$G$501,0)),"")</f>
        <v/>
      </c>
      <c r="M102" s="160" t="str">
        <f>+IFERROR(INDEX($I$2:J$501,MATCH(ROW()-ROW($K$1),$G$2:$G$501,0)),"")</f>
        <v/>
      </c>
      <c r="N102" s="1"/>
      <c r="O102" s="1"/>
      <c r="P102" s="156" t="str">
        <f>+IF(T102="","",MAX(P$1:P101)+1)</f>
        <v/>
      </c>
      <c r="Q102" s="156" t="str">
        <f>IF('CMS Description'!B124="","",'CMS Description'!B124)</f>
        <v/>
      </c>
      <c r="R102" s="156" t="str">
        <f>IF('CMS Description'!C124="","",'CMS Description'!C124)</f>
        <v/>
      </c>
      <c r="S102" s="156" t="str">
        <f t="shared" ref="S102:S165" si="14">Q102&amp;" "&amp;R102</f>
        <v xml:space="preserve"> </v>
      </c>
      <c r="T102" s="156" t="str">
        <f>IF(S102=" ","",(IF(COUNTIF(S$2:S102,S102)=1,S102,"")))</f>
        <v/>
      </c>
      <c r="U102" s="157" t="str">
        <f>+IFERROR(INDEX($Q$2:Q$501,MATCH(ROW()-ROW($U$1),$P$2:$P$501,0)),"")</f>
        <v/>
      </c>
      <c r="V102" s="157" t="str">
        <f>+IFERROR(INDEX($R$2:R$501,MATCH(ROW()-ROW($U$1),$P$2:$P$501,0)),"")</f>
        <v/>
      </c>
      <c r="W102" s="1"/>
      <c r="X102" s="156" t="str">
        <f>+IF(AB102="","",MAX(X$1:X101)+1)</f>
        <v/>
      </c>
      <c r="Y102" s="156" t="str">
        <f>IF('CMS Detail'!B124="","",'CMS Detail'!B124)</f>
        <v/>
      </c>
      <c r="Z102" s="156" t="str">
        <f>IF('CMS Detail'!C124="","",'CMS Detail'!C124)</f>
        <v/>
      </c>
      <c r="AA102" s="156" t="str">
        <f t="shared" ref="AA102:AA165" si="15">Y102&amp;" "&amp;Z102</f>
        <v xml:space="preserve"> </v>
      </c>
      <c r="AB102" s="156" t="str">
        <f>IF(AA102=" ","",(IF(COUNTIF(AA$2:AA102,AA102)=1,AA102,"")))</f>
        <v/>
      </c>
      <c r="AC102" s="157" t="str">
        <f>+IFERROR(INDEX($Y$2:Y$501,MATCH(ROW()-ROW($AC$1),$X$2:$X$501,0)),"")</f>
        <v/>
      </c>
      <c r="AD102" s="157" t="str">
        <f>+IFERROR(INDEX($Z$2:Z$501,MATCH(ROW()-ROW($AC$1),$X$2:$X$501,0)),"")</f>
        <v/>
      </c>
      <c r="AE102" s="1"/>
      <c r="AF102" s="156" t="str">
        <f>+IF(AJ102="","",MAX(AF$1:AF101)+1)</f>
        <v/>
      </c>
      <c r="AG102" s="156" t="str">
        <f>IF('CMS Detail'!J124="","",'CMS Detail'!J124)</f>
        <v/>
      </c>
      <c r="AH102" s="156" t="str">
        <f>IF('CMS Detail'!K124="","",'CMS Detail'!K124)</f>
        <v/>
      </c>
      <c r="AI102" s="156" t="str">
        <f t="shared" si="10"/>
        <v xml:space="preserve"> </v>
      </c>
      <c r="AJ102" s="156" t="str">
        <f>IF(AI102=" ","",(IF(COUNTIF(AI$2:AI102,AI102)=1,AI102,"")))</f>
        <v/>
      </c>
      <c r="AK102" s="157" t="str">
        <f>+IFERROR(INDEX($AG$2:AG$501,MATCH(ROW()-ROW($AK$1),$AF$2:$AF$501,0)),"")</f>
        <v/>
      </c>
      <c r="AL102" s="157" t="str">
        <f>+IFERROR(INDEX($AH$2:AH$501,MATCH(ROW()-ROW($AK$1),$AF$2:$AF$501,0)),"")</f>
        <v/>
      </c>
      <c r="AM102" s="1"/>
      <c r="AN102" s="286" t="str">
        <f>+IF(AS102="","",MAX(AN$1:AN101)+1)</f>
        <v/>
      </c>
      <c r="AO102" s="287" t="str">
        <f>IF(Malfunctions!D124="","",Malfunctions!B124)</f>
        <v/>
      </c>
      <c r="AP102" s="287" t="str">
        <f>IF(Malfunctions!D124="","",Malfunctions!C124)</f>
        <v/>
      </c>
      <c r="AQ102" s="287" t="str">
        <f t="shared" si="11"/>
        <v/>
      </c>
      <c r="AR102" s="287" t="str">
        <f t="shared" si="12"/>
        <v/>
      </c>
      <c r="AS102" s="286" t="str">
        <f>IF(AR102=" ","",(IF(COUNTIF(AR$2:AR102,AR102)=1,AR102,"")))</f>
        <v/>
      </c>
      <c r="AT102" s="288" t="str">
        <f>+IFERROR(INDEX($AO$2:AO$501,MATCH(ROW()-ROW($AS$1),$AN$2:$AN$501,0)),"")</f>
        <v/>
      </c>
      <c r="AU102" s="288" t="str">
        <f>+IFERROR(INDEX($AP$2:AP$501,MATCH(ROW()-ROW($AS$1),$AN$2:$AN$501,0)),"")</f>
        <v/>
      </c>
    </row>
    <row r="103" spans="1:47" ht="16.5" x14ac:dyDescent="0.45">
      <c r="A103" s="17" t="str">
        <f>+IF(B103="","",MAX(A$1:A102)+1)</f>
        <v/>
      </c>
      <c r="B103" s="17" t="str">
        <f>IF('Company Information'!B125="","",'Company Information'!B125)</f>
        <v/>
      </c>
      <c r="C103" s="158" t="str">
        <f t="shared" si="13"/>
        <v/>
      </c>
      <c r="D103" s="1"/>
      <c r="E103" s="1"/>
      <c r="F103" s="1"/>
      <c r="G103" s="17" t="str">
        <f>+IF(H103="","",MAX(G$1:G102)+1)</f>
        <v/>
      </c>
      <c r="H103" s="161" t="str">
        <f>+IF('Engine Information'!B125="","",'Engine Information'!B125)</f>
        <v/>
      </c>
      <c r="I103" s="161" t="str">
        <f>IF('Engine Information'!K125="","",'Engine Information'!K125)</f>
        <v/>
      </c>
      <c r="J103" s="161" t="str">
        <f>IF('Engine Information'!J125="","",'Engine Information'!J125)</f>
        <v/>
      </c>
      <c r="K103" s="158" t="str">
        <f>+IFERROR(INDEX($H$2:H$501,MATCH(ROW()-ROW($K$1),$G$2:$G$501,0)),"")</f>
        <v/>
      </c>
      <c r="L103" s="158" t="str">
        <f>+IFERROR(INDEX($I$2:I$501,MATCH(ROW()-ROW($K$1),$G$2:$G$501,0)),"")</f>
        <v/>
      </c>
      <c r="M103" s="158" t="str">
        <f>+IFERROR(INDEX($I$2:J$501,MATCH(ROW()-ROW($K$1),$G$2:$G$501,0)),"")</f>
        <v/>
      </c>
      <c r="N103" s="1"/>
      <c r="O103" s="1"/>
      <c r="P103" s="156" t="str">
        <f>+IF(T103="","",MAX(P$1:P102)+1)</f>
        <v/>
      </c>
      <c r="Q103" s="156" t="str">
        <f>IF('CMS Description'!B125="","",'CMS Description'!B125)</f>
        <v/>
      </c>
      <c r="R103" s="156" t="str">
        <f>IF('CMS Description'!C125="","",'CMS Description'!C125)</f>
        <v/>
      </c>
      <c r="S103" s="156" t="str">
        <f t="shared" si="14"/>
        <v xml:space="preserve"> </v>
      </c>
      <c r="T103" s="156" t="str">
        <f>IF(S103=" ","",(IF(COUNTIF(S$2:S103,S103)=1,S103,"")))</f>
        <v/>
      </c>
      <c r="U103" s="157" t="str">
        <f>+IFERROR(INDEX($Q$2:Q$501,MATCH(ROW()-ROW($U$1),$P$2:$P$501,0)),"")</f>
        <v/>
      </c>
      <c r="V103" s="157" t="str">
        <f>+IFERROR(INDEX($R$2:R$501,MATCH(ROW()-ROW($U$1),$P$2:$P$501,0)),"")</f>
        <v/>
      </c>
      <c r="W103" s="1"/>
      <c r="X103" s="156" t="str">
        <f>+IF(AB103="","",MAX(X$1:X102)+1)</f>
        <v/>
      </c>
      <c r="Y103" s="156" t="str">
        <f>IF('CMS Detail'!B125="","",'CMS Detail'!B125)</f>
        <v/>
      </c>
      <c r="Z103" s="156" t="str">
        <f>IF('CMS Detail'!C125="","",'CMS Detail'!C125)</f>
        <v/>
      </c>
      <c r="AA103" s="156" t="str">
        <f t="shared" si="15"/>
        <v xml:space="preserve"> </v>
      </c>
      <c r="AB103" s="156" t="str">
        <f>IF(AA103=" ","",(IF(COUNTIF(AA$2:AA103,AA103)=1,AA103,"")))</f>
        <v/>
      </c>
      <c r="AC103" s="157" t="str">
        <f>+IFERROR(INDEX($Y$2:Y$501,MATCH(ROW()-ROW($AC$1),$X$2:$X$501,0)),"")</f>
        <v/>
      </c>
      <c r="AD103" s="157" t="str">
        <f>+IFERROR(INDEX($Z$2:Z$501,MATCH(ROW()-ROW($AC$1),$X$2:$X$501,0)),"")</f>
        <v/>
      </c>
      <c r="AE103" s="1"/>
      <c r="AF103" s="156" t="str">
        <f>+IF(AJ103="","",MAX(AF$1:AF102)+1)</f>
        <v/>
      </c>
      <c r="AG103" s="156" t="str">
        <f>IF('CMS Detail'!J125="","",'CMS Detail'!J125)</f>
        <v/>
      </c>
      <c r="AH103" s="156" t="str">
        <f>IF('CMS Detail'!K125="","",'CMS Detail'!K125)</f>
        <v/>
      </c>
      <c r="AI103" s="156" t="str">
        <f t="shared" si="10"/>
        <v xml:space="preserve"> </v>
      </c>
      <c r="AJ103" s="156" t="str">
        <f>IF(AI103=" ","",(IF(COUNTIF(AI$2:AI103,AI103)=1,AI103,"")))</f>
        <v/>
      </c>
      <c r="AK103" s="157" t="str">
        <f>+IFERROR(INDEX($AG$2:AG$501,MATCH(ROW()-ROW($AK$1),$AF$2:$AF$501,0)),"")</f>
        <v/>
      </c>
      <c r="AL103" s="157" t="str">
        <f>+IFERROR(INDEX($AH$2:AH$501,MATCH(ROW()-ROW($AK$1),$AF$2:$AF$501,0)),"")</f>
        <v/>
      </c>
      <c r="AM103" s="1"/>
      <c r="AN103" s="286" t="str">
        <f>+IF(AS103="","",MAX(AN$1:AN102)+1)</f>
        <v/>
      </c>
      <c r="AO103" s="287" t="str">
        <f>IF(Malfunctions!D125="","",Malfunctions!B125)</f>
        <v/>
      </c>
      <c r="AP103" s="287" t="str">
        <f>IF(Malfunctions!D125="","",Malfunctions!C125)</f>
        <v/>
      </c>
      <c r="AQ103" s="287" t="str">
        <f t="shared" si="11"/>
        <v/>
      </c>
      <c r="AR103" s="287" t="str">
        <f t="shared" si="12"/>
        <v/>
      </c>
      <c r="AS103" s="286" t="str">
        <f>IF(AR103=" ","",(IF(COUNTIF(AR$2:AR103,AR103)=1,AR103,"")))</f>
        <v/>
      </c>
      <c r="AT103" s="288" t="str">
        <f>+IFERROR(INDEX($AO$2:AO$501,MATCH(ROW()-ROW($AS$1),$AN$2:$AN$501,0)),"")</f>
        <v/>
      </c>
      <c r="AU103" s="288" t="str">
        <f>+IFERROR(INDEX($AP$2:AP$501,MATCH(ROW()-ROW($AS$1),$AN$2:$AN$501,0)),"")</f>
        <v/>
      </c>
    </row>
    <row r="104" spans="1:47" ht="16.5" x14ac:dyDescent="0.45">
      <c r="A104" s="159" t="str">
        <f>+IF(B104="","",MAX(A$1:A103)+1)</f>
        <v/>
      </c>
      <c r="B104" s="159" t="str">
        <f>IF('Company Information'!B126="","",'Company Information'!B126)</f>
        <v/>
      </c>
      <c r="C104" s="160" t="str">
        <f t="shared" si="13"/>
        <v/>
      </c>
      <c r="D104" s="1"/>
      <c r="E104" s="1"/>
      <c r="F104" s="1"/>
      <c r="G104" s="159" t="str">
        <f>+IF(H104="","",MAX(G$1:G103)+1)</f>
        <v/>
      </c>
      <c r="H104" s="162" t="str">
        <f>+IF('Engine Information'!B126="","",'Engine Information'!B126)</f>
        <v/>
      </c>
      <c r="I104" s="162" t="str">
        <f>IF('Engine Information'!K126="","",'Engine Information'!K126)</f>
        <v/>
      </c>
      <c r="J104" s="162" t="str">
        <f>IF('Engine Information'!J126="","",'Engine Information'!J126)</f>
        <v/>
      </c>
      <c r="K104" s="160" t="str">
        <f>+IFERROR(INDEX($H$2:H$501,MATCH(ROW()-ROW($K$1),$G$2:$G$501,0)),"")</f>
        <v/>
      </c>
      <c r="L104" s="160" t="str">
        <f>+IFERROR(INDEX($I$2:I$501,MATCH(ROW()-ROW($K$1),$G$2:$G$501,0)),"")</f>
        <v/>
      </c>
      <c r="M104" s="160" t="str">
        <f>+IFERROR(INDEX($I$2:J$501,MATCH(ROW()-ROW($K$1),$G$2:$G$501,0)),"")</f>
        <v/>
      </c>
      <c r="N104" s="1"/>
      <c r="O104" s="1"/>
      <c r="P104" s="156" t="str">
        <f>+IF(T104="","",MAX(P$1:P103)+1)</f>
        <v/>
      </c>
      <c r="Q104" s="156" t="str">
        <f>IF('CMS Description'!B126="","",'CMS Description'!B126)</f>
        <v/>
      </c>
      <c r="R104" s="156" t="str">
        <f>IF('CMS Description'!C126="","",'CMS Description'!C126)</f>
        <v/>
      </c>
      <c r="S104" s="156" t="str">
        <f t="shared" si="14"/>
        <v xml:space="preserve"> </v>
      </c>
      <c r="T104" s="156" t="str">
        <f>IF(S104=" ","",(IF(COUNTIF(S$2:S104,S104)=1,S104,"")))</f>
        <v/>
      </c>
      <c r="U104" s="157" t="str">
        <f>+IFERROR(INDEX($Q$2:Q$501,MATCH(ROW()-ROW($U$1),$P$2:$P$501,0)),"")</f>
        <v/>
      </c>
      <c r="V104" s="157" t="str">
        <f>+IFERROR(INDEX($R$2:R$501,MATCH(ROW()-ROW($U$1),$P$2:$P$501,0)),"")</f>
        <v/>
      </c>
      <c r="W104" s="1"/>
      <c r="X104" s="156" t="str">
        <f>+IF(AB104="","",MAX(X$1:X103)+1)</f>
        <v/>
      </c>
      <c r="Y104" s="156" t="str">
        <f>IF('CMS Detail'!B126="","",'CMS Detail'!B126)</f>
        <v/>
      </c>
      <c r="Z104" s="156" t="str">
        <f>IF('CMS Detail'!C126="","",'CMS Detail'!C126)</f>
        <v/>
      </c>
      <c r="AA104" s="156" t="str">
        <f t="shared" si="15"/>
        <v xml:space="preserve"> </v>
      </c>
      <c r="AB104" s="156" t="str">
        <f>IF(AA104=" ","",(IF(COUNTIF(AA$2:AA104,AA104)=1,AA104,"")))</f>
        <v/>
      </c>
      <c r="AC104" s="157" t="str">
        <f>+IFERROR(INDEX($Y$2:Y$501,MATCH(ROW()-ROW($AC$1),$X$2:$X$501,0)),"")</f>
        <v/>
      </c>
      <c r="AD104" s="157" t="str">
        <f>+IFERROR(INDEX($Z$2:Z$501,MATCH(ROW()-ROW($AC$1),$X$2:$X$501,0)),"")</f>
        <v/>
      </c>
      <c r="AE104" s="1"/>
      <c r="AF104" s="156" t="str">
        <f>+IF(AJ104="","",MAX(AF$1:AF103)+1)</f>
        <v/>
      </c>
      <c r="AG104" s="156" t="str">
        <f>IF('CMS Detail'!J126="","",'CMS Detail'!J126)</f>
        <v/>
      </c>
      <c r="AH104" s="156" t="str">
        <f>IF('CMS Detail'!K126="","",'CMS Detail'!K126)</f>
        <v/>
      </c>
      <c r="AI104" s="156" t="str">
        <f t="shared" si="10"/>
        <v xml:space="preserve"> </v>
      </c>
      <c r="AJ104" s="156" t="str">
        <f>IF(AI104=" ","",(IF(COUNTIF(AI$2:AI104,AI104)=1,AI104,"")))</f>
        <v/>
      </c>
      <c r="AK104" s="157" t="str">
        <f>+IFERROR(INDEX($AG$2:AG$501,MATCH(ROW()-ROW($AK$1),$AF$2:$AF$501,0)),"")</f>
        <v/>
      </c>
      <c r="AL104" s="157" t="str">
        <f>+IFERROR(INDEX($AH$2:AH$501,MATCH(ROW()-ROW($AK$1),$AF$2:$AF$501,0)),"")</f>
        <v/>
      </c>
      <c r="AM104" s="1"/>
      <c r="AN104" s="286" t="str">
        <f>+IF(AS104="","",MAX(AN$1:AN103)+1)</f>
        <v/>
      </c>
      <c r="AO104" s="287" t="str">
        <f>IF(Malfunctions!D126="","",Malfunctions!B126)</f>
        <v/>
      </c>
      <c r="AP104" s="287" t="str">
        <f>IF(Malfunctions!D126="","",Malfunctions!C126)</f>
        <v/>
      </c>
      <c r="AQ104" s="287" t="str">
        <f t="shared" si="11"/>
        <v/>
      </c>
      <c r="AR104" s="287" t="str">
        <f t="shared" si="12"/>
        <v/>
      </c>
      <c r="AS104" s="286" t="str">
        <f>IF(AR104=" ","",(IF(COUNTIF(AR$2:AR104,AR104)=1,AR104,"")))</f>
        <v/>
      </c>
      <c r="AT104" s="288" t="str">
        <f>+IFERROR(INDEX($AO$2:AO$501,MATCH(ROW()-ROW($AS$1),$AN$2:$AN$501,0)),"")</f>
        <v/>
      </c>
      <c r="AU104" s="288" t="str">
        <f>+IFERROR(INDEX($AP$2:AP$501,MATCH(ROW()-ROW($AS$1),$AN$2:$AN$501,0)),"")</f>
        <v/>
      </c>
    </row>
    <row r="105" spans="1:47" ht="16.5" x14ac:dyDescent="0.45">
      <c r="A105" s="17" t="str">
        <f>+IF(B105="","",MAX(A$1:A104)+1)</f>
        <v/>
      </c>
      <c r="B105" s="17" t="str">
        <f>IF('Company Information'!B127="","",'Company Information'!B127)</f>
        <v/>
      </c>
      <c r="C105" s="158" t="str">
        <f t="shared" si="13"/>
        <v/>
      </c>
      <c r="D105" s="1"/>
      <c r="E105" s="1"/>
      <c r="F105" s="1"/>
      <c r="G105" s="17" t="str">
        <f>+IF(H105="","",MAX(G$1:G104)+1)</f>
        <v/>
      </c>
      <c r="H105" s="161" t="str">
        <f>+IF('Engine Information'!B127="","",'Engine Information'!B127)</f>
        <v/>
      </c>
      <c r="I105" s="161" t="str">
        <f>IF('Engine Information'!K127="","",'Engine Information'!K127)</f>
        <v/>
      </c>
      <c r="J105" s="161" t="str">
        <f>IF('Engine Information'!J127="","",'Engine Information'!J127)</f>
        <v/>
      </c>
      <c r="K105" s="158" t="str">
        <f>+IFERROR(INDEX($H$2:H$501,MATCH(ROW()-ROW($K$1),$G$2:$G$501,0)),"")</f>
        <v/>
      </c>
      <c r="L105" s="158" t="str">
        <f>+IFERROR(INDEX($I$2:I$501,MATCH(ROW()-ROW($K$1),$G$2:$G$501,0)),"")</f>
        <v/>
      </c>
      <c r="M105" s="158" t="str">
        <f>+IFERROR(INDEX($I$2:J$501,MATCH(ROW()-ROW($K$1),$G$2:$G$501,0)),"")</f>
        <v/>
      </c>
      <c r="N105" s="1"/>
      <c r="O105" s="1"/>
      <c r="P105" s="156" t="str">
        <f>+IF(T105="","",MAX(P$1:P104)+1)</f>
        <v/>
      </c>
      <c r="Q105" s="156" t="str">
        <f>IF('CMS Description'!B127="","",'CMS Description'!B127)</f>
        <v/>
      </c>
      <c r="R105" s="156" t="str">
        <f>IF('CMS Description'!C127="","",'CMS Description'!C127)</f>
        <v/>
      </c>
      <c r="S105" s="156" t="str">
        <f t="shared" si="14"/>
        <v xml:space="preserve"> </v>
      </c>
      <c r="T105" s="156" t="str">
        <f>IF(S105=" ","",(IF(COUNTIF(S$2:S105,S105)=1,S105,"")))</f>
        <v/>
      </c>
      <c r="U105" s="157" t="str">
        <f>+IFERROR(INDEX($Q$2:Q$501,MATCH(ROW()-ROW($U$1),$P$2:$P$501,0)),"")</f>
        <v/>
      </c>
      <c r="V105" s="157" t="str">
        <f>+IFERROR(INDEX($R$2:R$501,MATCH(ROW()-ROW($U$1),$P$2:$P$501,0)),"")</f>
        <v/>
      </c>
      <c r="W105" s="1"/>
      <c r="X105" s="156" t="str">
        <f>+IF(AB105="","",MAX(X$1:X104)+1)</f>
        <v/>
      </c>
      <c r="Y105" s="156" t="str">
        <f>IF('CMS Detail'!B127="","",'CMS Detail'!B127)</f>
        <v/>
      </c>
      <c r="Z105" s="156" t="str">
        <f>IF('CMS Detail'!C127="","",'CMS Detail'!C127)</f>
        <v/>
      </c>
      <c r="AA105" s="156" t="str">
        <f t="shared" si="15"/>
        <v xml:space="preserve"> </v>
      </c>
      <c r="AB105" s="156" t="str">
        <f>IF(AA105=" ","",(IF(COUNTIF(AA$2:AA105,AA105)=1,AA105,"")))</f>
        <v/>
      </c>
      <c r="AC105" s="157" t="str">
        <f>+IFERROR(INDEX($Y$2:Y$501,MATCH(ROW()-ROW($AC$1),$X$2:$X$501,0)),"")</f>
        <v/>
      </c>
      <c r="AD105" s="157" t="str">
        <f>+IFERROR(INDEX($Z$2:Z$501,MATCH(ROW()-ROW($AC$1),$X$2:$X$501,0)),"")</f>
        <v/>
      </c>
      <c r="AE105" s="1"/>
      <c r="AF105" s="156" t="str">
        <f>+IF(AJ105="","",MAX(AF$1:AF104)+1)</f>
        <v/>
      </c>
      <c r="AG105" s="156" t="str">
        <f>IF('CMS Detail'!J127="","",'CMS Detail'!J127)</f>
        <v/>
      </c>
      <c r="AH105" s="156" t="str">
        <f>IF('CMS Detail'!K127="","",'CMS Detail'!K127)</f>
        <v/>
      </c>
      <c r="AI105" s="156" t="str">
        <f t="shared" si="10"/>
        <v xml:space="preserve"> </v>
      </c>
      <c r="AJ105" s="156" t="str">
        <f>IF(AI105=" ","",(IF(COUNTIF(AI$2:AI105,AI105)=1,AI105,"")))</f>
        <v/>
      </c>
      <c r="AK105" s="157" t="str">
        <f>+IFERROR(INDEX($AG$2:AG$501,MATCH(ROW()-ROW($AK$1),$AF$2:$AF$501,0)),"")</f>
        <v/>
      </c>
      <c r="AL105" s="157" t="str">
        <f>+IFERROR(INDEX($AH$2:AH$501,MATCH(ROW()-ROW($AK$1),$AF$2:$AF$501,0)),"")</f>
        <v/>
      </c>
      <c r="AM105" s="1"/>
      <c r="AN105" s="286" t="str">
        <f>+IF(AS105="","",MAX(AN$1:AN104)+1)</f>
        <v/>
      </c>
      <c r="AO105" s="287" t="str">
        <f>IF(Malfunctions!D127="","",Malfunctions!B127)</f>
        <v/>
      </c>
      <c r="AP105" s="287" t="str">
        <f>IF(Malfunctions!D127="","",Malfunctions!C127)</f>
        <v/>
      </c>
      <c r="AQ105" s="287" t="str">
        <f t="shared" si="11"/>
        <v/>
      </c>
      <c r="AR105" s="287" t="str">
        <f t="shared" si="12"/>
        <v/>
      </c>
      <c r="AS105" s="286" t="str">
        <f>IF(AR105=" ","",(IF(COUNTIF(AR$2:AR105,AR105)=1,AR105,"")))</f>
        <v/>
      </c>
      <c r="AT105" s="288" t="str">
        <f>+IFERROR(INDEX($AO$2:AO$501,MATCH(ROW()-ROW($AS$1),$AN$2:$AN$501,0)),"")</f>
        <v/>
      </c>
      <c r="AU105" s="288" t="str">
        <f>+IFERROR(INDEX($AP$2:AP$501,MATCH(ROW()-ROW($AS$1),$AN$2:$AN$501,0)),"")</f>
        <v/>
      </c>
    </row>
    <row r="106" spans="1:47" ht="16.5" x14ac:dyDescent="0.45">
      <c r="A106" s="159" t="str">
        <f>+IF(B106="","",MAX(A$1:A105)+1)</f>
        <v/>
      </c>
      <c r="B106" s="159" t="str">
        <f>IF('Company Information'!B128="","",'Company Information'!B128)</f>
        <v/>
      </c>
      <c r="C106" s="160" t="str">
        <f t="shared" si="13"/>
        <v/>
      </c>
      <c r="D106" s="1"/>
      <c r="E106" s="1"/>
      <c r="F106" s="1"/>
      <c r="G106" s="159" t="str">
        <f>+IF(H106="","",MAX(G$1:G105)+1)</f>
        <v/>
      </c>
      <c r="H106" s="162" t="str">
        <f>+IF('Engine Information'!B128="","",'Engine Information'!B128)</f>
        <v/>
      </c>
      <c r="I106" s="162" t="str">
        <f>IF('Engine Information'!K128="","",'Engine Information'!K128)</f>
        <v/>
      </c>
      <c r="J106" s="162" t="str">
        <f>IF('Engine Information'!J128="","",'Engine Information'!J128)</f>
        <v/>
      </c>
      <c r="K106" s="160" t="str">
        <f>+IFERROR(INDEX($H$2:H$501,MATCH(ROW()-ROW($K$1),$G$2:$G$501,0)),"")</f>
        <v/>
      </c>
      <c r="L106" s="160" t="str">
        <f>+IFERROR(INDEX($I$2:I$501,MATCH(ROW()-ROW($K$1),$G$2:$G$501,0)),"")</f>
        <v/>
      </c>
      <c r="M106" s="160" t="str">
        <f>+IFERROR(INDEX($I$2:J$501,MATCH(ROW()-ROW($K$1),$G$2:$G$501,0)),"")</f>
        <v/>
      </c>
      <c r="N106" s="1"/>
      <c r="O106" s="1"/>
      <c r="P106" s="156" t="str">
        <f>+IF(T106="","",MAX(P$1:P105)+1)</f>
        <v/>
      </c>
      <c r="Q106" s="156" t="str">
        <f>IF('CMS Description'!B128="","",'CMS Description'!B128)</f>
        <v/>
      </c>
      <c r="R106" s="156" t="str">
        <f>IF('CMS Description'!C128="","",'CMS Description'!C128)</f>
        <v/>
      </c>
      <c r="S106" s="156" t="str">
        <f t="shared" si="14"/>
        <v xml:space="preserve"> </v>
      </c>
      <c r="T106" s="156" t="str">
        <f>IF(S106=" ","",(IF(COUNTIF(S$2:S106,S106)=1,S106,"")))</f>
        <v/>
      </c>
      <c r="U106" s="157" t="str">
        <f>+IFERROR(INDEX($Q$2:Q$501,MATCH(ROW()-ROW($U$1),$P$2:$P$501,0)),"")</f>
        <v/>
      </c>
      <c r="V106" s="157" t="str">
        <f>+IFERROR(INDEX($R$2:R$501,MATCH(ROW()-ROW($U$1),$P$2:$P$501,0)),"")</f>
        <v/>
      </c>
      <c r="W106" s="1"/>
      <c r="X106" s="156" t="str">
        <f>+IF(AB106="","",MAX(X$1:X105)+1)</f>
        <v/>
      </c>
      <c r="Y106" s="156" t="str">
        <f>IF('CMS Detail'!B128="","",'CMS Detail'!B128)</f>
        <v/>
      </c>
      <c r="Z106" s="156" t="str">
        <f>IF('CMS Detail'!C128="","",'CMS Detail'!C128)</f>
        <v/>
      </c>
      <c r="AA106" s="156" t="str">
        <f t="shared" si="15"/>
        <v xml:space="preserve"> </v>
      </c>
      <c r="AB106" s="156" t="str">
        <f>IF(AA106=" ","",(IF(COUNTIF(AA$2:AA106,AA106)=1,AA106,"")))</f>
        <v/>
      </c>
      <c r="AC106" s="157" t="str">
        <f>+IFERROR(INDEX($Y$2:Y$501,MATCH(ROW()-ROW($AC$1),$X$2:$X$501,0)),"")</f>
        <v/>
      </c>
      <c r="AD106" s="157" t="str">
        <f>+IFERROR(INDEX($Z$2:Z$501,MATCH(ROW()-ROW($AC$1),$X$2:$X$501,0)),"")</f>
        <v/>
      </c>
      <c r="AE106" s="1"/>
      <c r="AF106" s="156" t="str">
        <f>+IF(AJ106="","",MAX(AF$1:AF105)+1)</f>
        <v/>
      </c>
      <c r="AG106" s="156" t="str">
        <f>IF('CMS Detail'!J128="","",'CMS Detail'!J128)</f>
        <v/>
      </c>
      <c r="AH106" s="156" t="str">
        <f>IF('CMS Detail'!K128="","",'CMS Detail'!K128)</f>
        <v/>
      </c>
      <c r="AI106" s="156" t="str">
        <f t="shared" si="10"/>
        <v xml:space="preserve"> </v>
      </c>
      <c r="AJ106" s="156" t="str">
        <f>IF(AI106=" ","",(IF(COUNTIF(AI$2:AI106,AI106)=1,AI106,"")))</f>
        <v/>
      </c>
      <c r="AK106" s="157" t="str">
        <f>+IFERROR(INDEX($AG$2:AG$501,MATCH(ROW()-ROW($AK$1),$AF$2:$AF$501,0)),"")</f>
        <v/>
      </c>
      <c r="AL106" s="157" t="str">
        <f>+IFERROR(INDEX($AH$2:AH$501,MATCH(ROW()-ROW($AK$1),$AF$2:$AF$501,0)),"")</f>
        <v/>
      </c>
      <c r="AM106" s="1"/>
      <c r="AN106" s="286" t="str">
        <f>+IF(AS106="","",MAX(AN$1:AN105)+1)</f>
        <v/>
      </c>
      <c r="AO106" s="287" t="str">
        <f>IF(Malfunctions!D128="","",Malfunctions!B128)</f>
        <v/>
      </c>
      <c r="AP106" s="287" t="str">
        <f>IF(Malfunctions!D128="","",Malfunctions!C128)</f>
        <v/>
      </c>
      <c r="AQ106" s="287" t="str">
        <f t="shared" si="11"/>
        <v/>
      </c>
      <c r="AR106" s="287" t="str">
        <f t="shared" si="12"/>
        <v/>
      </c>
      <c r="AS106" s="286" t="str">
        <f>IF(AR106=" ","",(IF(COUNTIF(AR$2:AR106,AR106)=1,AR106,"")))</f>
        <v/>
      </c>
      <c r="AT106" s="288" t="str">
        <f>+IFERROR(INDEX($AO$2:AO$501,MATCH(ROW()-ROW($AS$1),$AN$2:$AN$501,0)),"")</f>
        <v/>
      </c>
      <c r="AU106" s="288" t="str">
        <f>+IFERROR(INDEX($AP$2:AP$501,MATCH(ROW()-ROW($AS$1),$AN$2:$AN$501,0)),"")</f>
        <v/>
      </c>
    </row>
    <row r="107" spans="1:47" ht="16.5" x14ac:dyDescent="0.45">
      <c r="A107" s="17" t="str">
        <f>+IF(B107="","",MAX(A$1:A106)+1)</f>
        <v/>
      </c>
      <c r="B107" s="17" t="str">
        <f>IF('Company Information'!B129="","",'Company Information'!B129)</f>
        <v/>
      </c>
      <c r="C107" s="158" t="str">
        <f t="shared" si="13"/>
        <v/>
      </c>
      <c r="D107" s="1"/>
      <c r="E107" s="1"/>
      <c r="F107" s="1"/>
      <c r="G107" s="17" t="str">
        <f>+IF(H107="","",MAX(G$1:G106)+1)</f>
        <v/>
      </c>
      <c r="H107" s="161" t="str">
        <f>+IF('Engine Information'!B129="","",'Engine Information'!B129)</f>
        <v/>
      </c>
      <c r="I107" s="161" t="str">
        <f>IF('Engine Information'!K129="","",'Engine Information'!K129)</f>
        <v/>
      </c>
      <c r="J107" s="161" t="str">
        <f>IF('Engine Information'!J129="","",'Engine Information'!J129)</f>
        <v/>
      </c>
      <c r="K107" s="158" t="str">
        <f>+IFERROR(INDEX($H$2:H$501,MATCH(ROW()-ROW($K$1),$G$2:$G$501,0)),"")</f>
        <v/>
      </c>
      <c r="L107" s="158" t="str">
        <f>+IFERROR(INDEX($I$2:I$501,MATCH(ROW()-ROW($K$1),$G$2:$G$501,0)),"")</f>
        <v/>
      </c>
      <c r="M107" s="158" t="str">
        <f>+IFERROR(INDEX($I$2:J$501,MATCH(ROW()-ROW($K$1),$G$2:$G$501,0)),"")</f>
        <v/>
      </c>
      <c r="N107" s="1"/>
      <c r="O107" s="1"/>
      <c r="P107" s="156" t="str">
        <f>+IF(T107="","",MAX(P$1:P106)+1)</f>
        <v/>
      </c>
      <c r="Q107" s="156" t="str">
        <f>IF('CMS Description'!B129="","",'CMS Description'!B129)</f>
        <v/>
      </c>
      <c r="R107" s="156" t="str">
        <f>IF('CMS Description'!C129="","",'CMS Description'!C129)</f>
        <v/>
      </c>
      <c r="S107" s="156" t="str">
        <f t="shared" si="14"/>
        <v xml:space="preserve"> </v>
      </c>
      <c r="T107" s="156" t="str">
        <f>IF(S107=" ","",(IF(COUNTIF(S$2:S107,S107)=1,S107,"")))</f>
        <v/>
      </c>
      <c r="U107" s="157" t="str">
        <f>+IFERROR(INDEX($Q$2:Q$501,MATCH(ROW()-ROW($U$1),$P$2:$P$501,0)),"")</f>
        <v/>
      </c>
      <c r="V107" s="157" t="str">
        <f>+IFERROR(INDEX($R$2:R$501,MATCH(ROW()-ROW($U$1),$P$2:$P$501,0)),"")</f>
        <v/>
      </c>
      <c r="W107" s="1"/>
      <c r="X107" s="156" t="str">
        <f>+IF(AB107="","",MAX(X$1:X106)+1)</f>
        <v/>
      </c>
      <c r="Y107" s="156" t="str">
        <f>IF('CMS Detail'!B129="","",'CMS Detail'!B129)</f>
        <v/>
      </c>
      <c r="Z107" s="156" t="str">
        <f>IF('CMS Detail'!C129="","",'CMS Detail'!C129)</f>
        <v/>
      </c>
      <c r="AA107" s="156" t="str">
        <f t="shared" si="15"/>
        <v xml:space="preserve"> </v>
      </c>
      <c r="AB107" s="156" t="str">
        <f>IF(AA107=" ","",(IF(COUNTIF(AA$2:AA107,AA107)=1,AA107,"")))</f>
        <v/>
      </c>
      <c r="AC107" s="157" t="str">
        <f>+IFERROR(INDEX($Y$2:Y$501,MATCH(ROW()-ROW($AC$1),$X$2:$X$501,0)),"")</f>
        <v/>
      </c>
      <c r="AD107" s="157" t="str">
        <f>+IFERROR(INDEX($Z$2:Z$501,MATCH(ROW()-ROW($AC$1),$X$2:$X$501,0)),"")</f>
        <v/>
      </c>
      <c r="AE107" s="1"/>
      <c r="AF107" s="156" t="str">
        <f>+IF(AJ107="","",MAX(AF$1:AF106)+1)</f>
        <v/>
      </c>
      <c r="AG107" s="156" t="str">
        <f>IF('CMS Detail'!J129="","",'CMS Detail'!J129)</f>
        <v/>
      </c>
      <c r="AH107" s="156" t="str">
        <f>IF('CMS Detail'!K129="","",'CMS Detail'!K129)</f>
        <v/>
      </c>
      <c r="AI107" s="156" t="str">
        <f t="shared" si="10"/>
        <v xml:space="preserve"> </v>
      </c>
      <c r="AJ107" s="156" t="str">
        <f>IF(AI107=" ","",(IF(COUNTIF(AI$2:AI107,AI107)=1,AI107,"")))</f>
        <v/>
      </c>
      <c r="AK107" s="157" t="str">
        <f>+IFERROR(INDEX($AG$2:AG$501,MATCH(ROW()-ROW($AK$1),$AF$2:$AF$501,0)),"")</f>
        <v/>
      </c>
      <c r="AL107" s="157" t="str">
        <f>+IFERROR(INDEX($AH$2:AH$501,MATCH(ROW()-ROW($AK$1),$AF$2:$AF$501,0)),"")</f>
        <v/>
      </c>
      <c r="AM107" s="1"/>
      <c r="AN107" s="286" t="str">
        <f>+IF(AS107="","",MAX(AN$1:AN106)+1)</f>
        <v/>
      </c>
      <c r="AO107" s="287" t="str">
        <f>IF(Malfunctions!D129="","",Malfunctions!B129)</f>
        <v/>
      </c>
      <c r="AP107" s="287" t="str">
        <f>IF(Malfunctions!D129="","",Malfunctions!C129)</f>
        <v/>
      </c>
      <c r="AQ107" s="287" t="str">
        <f t="shared" si="11"/>
        <v/>
      </c>
      <c r="AR107" s="287" t="str">
        <f t="shared" si="12"/>
        <v/>
      </c>
      <c r="AS107" s="286" t="str">
        <f>IF(AR107=" ","",(IF(COUNTIF(AR$2:AR107,AR107)=1,AR107,"")))</f>
        <v/>
      </c>
      <c r="AT107" s="288" t="str">
        <f>+IFERROR(INDEX($AO$2:AO$501,MATCH(ROW()-ROW($AS$1),$AN$2:$AN$501,0)),"")</f>
        <v/>
      </c>
      <c r="AU107" s="288" t="str">
        <f>+IFERROR(INDEX($AP$2:AP$501,MATCH(ROW()-ROW($AS$1),$AN$2:$AN$501,0)),"")</f>
        <v/>
      </c>
    </row>
    <row r="108" spans="1:47" ht="16.5" x14ac:dyDescent="0.45">
      <c r="A108" s="159" t="str">
        <f>+IF(B108="","",MAX(A$1:A107)+1)</f>
        <v/>
      </c>
      <c r="B108" s="159" t="str">
        <f>IF('Company Information'!B130="","",'Company Information'!B130)</f>
        <v/>
      </c>
      <c r="C108" s="160" t="str">
        <f t="shared" si="13"/>
        <v/>
      </c>
      <c r="D108" s="1"/>
      <c r="E108" s="1"/>
      <c r="F108" s="1"/>
      <c r="G108" s="159" t="str">
        <f>+IF(H108="","",MAX(G$1:G107)+1)</f>
        <v/>
      </c>
      <c r="H108" s="162" t="str">
        <f>+IF('Engine Information'!B130="","",'Engine Information'!B130)</f>
        <v/>
      </c>
      <c r="I108" s="162" t="str">
        <f>IF('Engine Information'!K130="","",'Engine Information'!K130)</f>
        <v/>
      </c>
      <c r="J108" s="162" t="str">
        <f>IF('Engine Information'!J130="","",'Engine Information'!J130)</f>
        <v/>
      </c>
      <c r="K108" s="160" t="str">
        <f>+IFERROR(INDEX($H$2:H$501,MATCH(ROW()-ROW($K$1),$G$2:$G$501,0)),"")</f>
        <v/>
      </c>
      <c r="L108" s="160" t="str">
        <f>+IFERROR(INDEX($I$2:I$501,MATCH(ROW()-ROW($K$1),$G$2:$G$501,0)),"")</f>
        <v/>
      </c>
      <c r="M108" s="160" t="str">
        <f>+IFERROR(INDEX($I$2:J$501,MATCH(ROW()-ROW($K$1),$G$2:$G$501,0)),"")</f>
        <v/>
      </c>
      <c r="N108" s="1"/>
      <c r="O108" s="1"/>
      <c r="P108" s="156" t="str">
        <f>+IF(T108="","",MAX(P$1:P107)+1)</f>
        <v/>
      </c>
      <c r="Q108" s="156" t="str">
        <f>IF('CMS Description'!B130="","",'CMS Description'!B130)</f>
        <v/>
      </c>
      <c r="R108" s="156" t="str">
        <f>IF('CMS Description'!C130="","",'CMS Description'!C130)</f>
        <v/>
      </c>
      <c r="S108" s="156" t="str">
        <f t="shared" si="14"/>
        <v xml:space="preserve"> </v>
      </c>
      <c r="T108" s="156" t="str">
        <f>IF(S108=" ","",(IF(COUNTIF(S$2:S108,S108)=1,S108,"")))</f>
        <v/>
      </c>
      <c r="U108" s="157" t="str">
        <f>+IFERROR(INDEX($Q$2:Q$501,MATCH(ROW()-ROW($U$1),$P$2:$P$501,0)),"")</f>
        <v/>
      </c>
      <c r="V108" s="157" t="str">
        <f>+IFERROR(INDEX($R$2:R$501,MATCH(ROW()-ROW($U$1),$P$2:$P$501,0)),"")</f>
        <v/>
      </c>
      <c r="W108" s="1"/>
      <c r="X108" s="156" t="str">
        <f>+IF(AB108="","",MAX(X$1:X107)+1)</f>
        <v/>
      </c>
      <c r="Y108" s="156" t="str">
        <f>IF('CMS Detail'!B130="","",'CMS Detail'!B130)</f>
        <v/>
      </c>
      <c r="Z108" s="156" t="str">
        <f>IF('CMS Detail'!C130="","",'CMS Detail'!C130)</f>
        <v/>
      </c>
      <c r="AA108" s="156" t="str">
        <f t="shared" si="15"/>
        <v xml:space="preserve"> </v>
      </c>
      <c r="AB108" s="156" t="str">
        <f>IF(AA108=" ","",(IF(COUNTIF(AA$2:AA108,AA108)=1,AA108,"")))</f>
        <v/>
      </c>
      <c r="AC108" s="157" t="str">
        <f>+IFERROR(INDEX($Y$2:Y$501,MATCH(ROW()-ROW($AC$1),$X$2:$X$501,0)),"")</f>
        <v/>
      </c>
      <c r="AD108" s="157" t="str">
        <f>+IFERROR(INDEX($Z$2:Z$501,MATCH(ROW()-ROW($AC$1),$X$2:$X$501,0)),"")</f>
        <v/>
      </c>
      <c r="AE108" s="1"/>
      <c r="AF108" s="156" t="str">
        <f>+IF(AJ108="","",MAX(AF$1:AF107)+1)</f>
        <v/>
      </c>
      <c r="AG108" s="156" t="str">
        <f>IF('CMS Detail'!J130="","",'CMS Detail'!J130)</f>
        <v/>
      </c>
      <c r="AH108" s="156" t="str">
        <f>IF('CMS Detail'!K130="","",'CMS Detail'!K130)</f>
        <v/>
      </c>
      <c r="AI108" s="156" t="str">
        <f t="shared" si="10"/>
        <v xml:space="preserve"> </v>
      </c>
      <c r="AJ108" s="156" t="str">
        <f>IF(AI108=" ","",(IF(COUNTIF(AI$2:AI108,AI108)=1,AI108,"")))</f>
        <v/>
      </c>
      <c r="AK108" s="157" t="str">
        <f>+IFERROR(INDEX($AG$2:AG$501,MATCH(ROW()-ROW($AK$1),$AF$2:$AF$501,0)),"")</f>
        <v/>
      </c>
      <c r="AL108" s="157" t="str">
        <f>+IFERROR(INDEX($AH$2:AH$501,MATCH(ROW()-ROW($AK$1),$AF$2:$AF$501,0)),"")</f>
        <v/>
      </c>
      <c r="AM108" s="1"/>
      <c r="AN108" s="286" t="str">
        <f>+IF(AS108="","",MAX(AN$1:AN107)+1)</f>
        <v/>
      </c>
      <c r="AO108" s="287" t="str">
        <f>IF(Malfunctions!D130="","",Malfunctions!B130)</f>
        <v/>
      </c>
      <c r="AP108" s="287" t="str">
        <f>IF(Malfunctions!D130="","",Malfunctions!C130)</f>
        <v/>
      </c>
      <c r="AQ108" s="287" t="str">
        <f t="shared" si="11"/>
        <v/>
      </c>
      <c r="AR108" s="287" t="str">
        <f t="shared" si="12"/>
        <v/>
      </c>
      <c r="AS108" s="286" t="str">
        <f>IF(AR108=" ","",(IF(COUNTIF(AR$2:AR108,AR108)=1,AR108,"")))</f>
        <v/>
      </c>
      <c r="AT108" s="288" t="str">
        <f>+IFERROR(INDEX($AO$2:AO$501,MATCH(ROW()-ROW($AS$1),$AN$2:$AN$501,0)),"")</f>
        <v/>
      </c>
      <c r="AU108" s="288" t="str">
        <f>+IFERROR(INDEX($AP$2:AP$501,MATCH(ROW()-ROW($AS$1),$AN$2:$AN$501,0)),"")</f>
        <v/>
      </c>
    </row>
    <row r="109" spans="1:47" ht="16.5" x14ac:dyDescent="0.45">
      <c r="A109" s="17" t="str">
        <f>+IF(B109="","",MAX(A$1:A108)+1)</f>
        <v/>
      </c>
      <c r="B109" s="17" t="str">
        <f>IF('Company Information'!B131="","",'Company Information'!B131)</f>
        <v/>
      </c>
      <c r="C109" s="158" t="str">
        <f t="shared" si="13"/>
        <v/>
      </c>
      <c r="D109" s="1"/>
      <c r="E109" s="1"/>
      <c r="F109" s="1"/>
      <c r="G109" s="17" t="str">
        <f>+IF(H109="","",MAX(G$1:G108)+1)</f>
        <v/>
      </c>
      <c r="H109" s="161" t="str">
        <f>+IF('Engine Information'!B131="","",'Engine Information'!B131)</f>
        <v/>
      </c>
      <c r="I109" s="161" t="str">
        <f>IF('Engine Information'!K131="","",'Engine Information'!K131)</f>
        <v/>
      </c>
      <c r="J109" s="161" t="str">
        <f>IF('Engine Information'!J131="","",'Engine Information'!J131)</f>
        <v/>
      </c>
      <c r="K109" s="158" t="str">
        <f>+IFERROR(INDEX($H$2:H$501,MATCH(ROW()-ROW($K$1),$G$2:$G$501,0)),"")</f>
        <v/>
      </c>
      <c r="L109" s="158" t="str">
        <f>+IFERROR(INDEX($I$2:I$501,MATCH(ROW()-ROW($K$1),$G$2:$G$501,0)),"")</f>
        <v/>
      </c>
      <c r="M109" s="158" t="str">
        <f>+IFERROR(INDEX($I$2:J$501,MATCH(ROW()-ROW($K$1),$G$2:$G$501,0)),"")</f>
        <v/>
      </c>
      <c r="N109" s="1"/>
      <c r="O109" s="1"/>
      <c r="P109" s="156" t="str">
        <f>+IF(T109="","",MAX(P$1:P108)+1)</f>
        <v/>
      </c>
      <c r="Q109" s="156" t="str">
        <f>IF('CMS Description'!B131="","",'CMS Description'!B131)</f>
        <v/>
      </c>
      <c r="R109" s="156" t="str">
        <f>IF('CMS Description'!C131="","",'CMS Description'!C131)</f>
        <v/>
      </c>
      <c r="S109" s="156" t="str">
        <f t="shared" si="14"/>
        <v xml:space="preserve"> </v>
      </c>
      <c r="T109" s="156" t="str">
        <f>IF(S109=" ","",(IF(COUNTIF(S$2:S109,S109)=1,S109,"")))</f>
        <v/>
      </c>
      <c r="U109" s="157" t="str">
        <f>+IFERROR(INDEX($Q$2:Q$501,MATCH(ROW()-ROW($U$1),$P$2:$P$501,0)),"")</f>
        <v/>
      </c>
      <c r="V109" s="157" t="str">
        <f>+IFERROR(INDEX($R$2:R$501,MATCH(ROW()-ROW($U$1),$P$2:$P$501,0)),"")</f>
        <v/>
      </c>
      <c r="W109" s="1"/>
      <c r="X109" s="156" t="str">
        <f>+IF(AB109="","",MAX(X$1:X108)+1)</f>
        <v/>
      </c>
      <c r="Y109" s="156" t="str">
        <f>IF('CMS Detail'!B131="","",'CMS Detail'!B131)</f>
        <v/>
      </c>
      <c r="Z109" s="156" t="str">
        <f>IF('CMS Detail'!C131="","",'CMS Detail'!C131)</f>
        <v/>
      </c>
      <c r="AA109" s="156" t="str">
        <f t="shared" si="15"/>
        <v xml:space="preserve"> </v>
      </c>
      <c r="AB109" s="156" t="str">
        <f>IF(AA109=" ","",(IF(COUNTIF(AA$2:AA109,AA109)=1,AA109,"")))</f>
        <v/>
      </c>
      <c r="AC109" s="157" t="str">
        <f>+IFERROR(INDEX($Y$2:Y$501,MATCH(ROW()-ROW($AC$1),$X$2:$X$501,0)),"")</f>
        <v/>
      </c>
      <c r="AD109" s="157" t="str">
        <f>+IFERROR(INDEX($Z$2:Z$501,MATCH(ROW()-ROW($AC$1),$X$2:$X$501,0)),"")</f>
        <v/>
      </c>
      <c r="AE109" s="1"/>
      <c r="AF109" s="156" t="str">
        <f>+IF(AJ109="","",MAX(AF$1:AF108)+1)</f>
        <v/>
      </c>
      <c r="AG109" s="156" t="str">
        <f>IF('CMS Detail'!J131="","",'CMS Detail'!J131)</f>
        <v/>
      </c>
      <c r="AH109" s="156" t="str">
        <f>IF('CMS Detail'!K131="","",'CMS Detail'!K131)</f>
        <v/>
      </c>
      <c r="AI109" s="156" t="str">
        <f t="shared" si="10"/>
        <v xml:space="preserve"> </v>
      </c>
      <c r="AJ109" s="156" t="str">
        <f>IF(AI109=" ","",(IF(COUNTIF(AI$2:AI109,AI109)=1,AI109,"")))</f>
        <v/>
      </c>
      <c r="AK109" s="157" t="str">
        <f>+IFERROR(INDEX($AG$2:AG$501,MATCH(ROW()-ROW($AK$1),$AF$2:$AF$501,0)),"")</f>
        <v/>
      </c>
      <c r="AL109" s="157" t="str">
        <f>+IFERROR(INDEX($AH$2:AH$501,MATCH(ROW()-ROW($AK$1),$AF$2:$AF$501,0)),"")</f>
        <v/>
      </c>
      <c r="AM109" s="1"/>
      <c r="AN109" s="286" t="str">
        <f>+IF(AS109="","",MAX(AN$1:AN108)+1)</f>
        <v/>
      </c>
      <c r="AO109" s="287" t="str">
        <f>IF(Malfunctions!D131="","",Malfunctions!B131)</f>
        <v/>
      </c>
      <c r="AP109" s="287" t="str">
        <f>IF(Malfunctions!D131="","",Malfunctions!C131)</f>
        <v/>
      </c>
      <c r="AQ109" s="287" t="str">
        <f t="shared" si="11"/>
        <v/>
      </c>
      <c r="AR109" s="287" t="str">
        <f t="shared" si="12"/>
        <v/>
      </c>
      <c r="AS109" s="286" t="str">
        <f>IF(AR109=" ","",(IF(COUNTIF(AR$2:AR109,AR109)=1,AR109,"")))</f>
        <v/>
      </c>
      <c r="AT109" s="288" t="str">
        <f>+IFERROR(INDEX($AO$2:AO$501,MATCH(ROW()-ROW($AS$1),$AN$2:$AN$501,0)),"")</f>
        <v/>
      </c>
      <c r="AU109" s="288" t="str">
        <f>+IFERROR(INDEX($AP$2:AP$501,MATCH(ROW()-ROW($AS$1),$AN$2:$AN$501,0)),"")</f>
        <v/>
      </c>
    </row>
    <row r="110" spans="1:47" ht="16.5" x14ac:dyDescent="0.45">
      <c r="A110" s="159" t="str">
        <f>+IF(B110="","",MAX(A$1:A109)+1)</f>
        <v/>
      </c>
      <c r="B110" s="159" t="str">
        <f>IF('Company Information'!B132="","",'Company Information'!B132)</f>
        <v/>
      </c>
      <c r="C110" s="160" t="str">
        <f t="shared" si="13"/>
        <v/>
      </c>
      <c r="D110" s="1"/>
      <c r="E110" s="1"/>
      <c r="F110" s="1"/>
      <c r="G110" s="159" t="str">
        <f>+IF(H110="","",MAX(G$1:G109)+1)</f>
        <v/>
      </c>
      <c r="H110" s="162" t="str">
        <f>+IF('Engine Information'!B132="","",'Engine Information'!B132)</f>
        <v/>
      </c>
      <c r="I110" s="162" t="str">
        <f>IF('Engine Information'!K132="","",'Engine Information'!K132)</f>
        <v/>
      </c>
      <c r="J110" s="162" t="str">
        <f>IF('Engine Information'!J132="","",'Engine Information'!J132)</f>
        <v/>
      </c>
      <c r="K110" s="160" t="str">
        <f>+IFERROR(INDEX($H$2:H$501,MATCH(ROW()-ROW($K$1),$G$2:$G$501,0)),"")</f>
        <v/>
      </c>
      <c r="L110" s="160" t="str">
        <f>+IFERROR(INDEX($I$2:I$501,MATCH(ROW()-ROW($K$1),$G$2:$G$501,0)),"")</f>
        <v/>
      </c>
      <c r="M110" s="160" t="str">
        <f>+IFERROR(INDEX($I$2:J$501,MATCH(ROW()-ROW($K$1),$G$2:$G$501,0)),"")</f>
        <v/>
      </c>
      <c r="N110" s="1"/>
      <c r="O110" s="1"/>
      <c r="P110" s="156" t="str">
        <f>+IF(T110="","",MAX(P$1:P109)+1)</f>
        <v/>
      </c>
      <c r="Q110" s="156" t="str">
        <f>IF('CMS Description'!B132="","",'CMS Description'!B132)</f>
        <v/>
      </c>
      <c r="R110" s="156" t="str">
        <f>IF('CMS Description'!C132="","",'CMS Description'!C132)</f>
        <v/>
      </c>
      <c r="S110" s="156" t="str">
        <f t="shared" si="14"/>
        <v xml:space="preserve"> </v>
      </c>
      <c r="T110" s="156" t="str">
        <f>IF(S110=" ","",(IF(COUNTIF(S$2:S110,S110)=1,S110,"")))</f>
        <v/>
      </c>
      <c r="U110" s="157" t="str">
        <f>+IFERROR(INDEX($Q$2:Q$501,MATCH(ROW()-ROW($U$1),$P$2:$P$501,0)),"")</f>
        <v/>
      </c>
      <c r="V110" s="157" t="str">
        <f>+IFERROR(INDEX($R$2:R$501,MATCH(ROW()-ROW($U$1),$P$2:$P$501,0)),"")</f>
        <v/>
      </c>
      <c r="W110" s="1"/>
      <c r="X110" s="156" t="str">
        <f>+IF(AB110="","",MAX(X$1:X109)+1)</f>
        <v/>
      </c>
      <c r="Y110" s="156" t="str">
        <f>IF('CMS Detail'!B132="","",'CMS Detail'!B132)</f>
        <v/>
      </c>
      <c r="Z110" s="156" t="str">
        <f>IF('CMS Detail'!C132="","",'CMS Detail'!C132)</f>
        <v/>
      </c>
      <c r="AA110" s="156" t="str">
        <f t="shared" si="15"/>
        <v xml:space="preserve"> </v>
      </c>
      <c r="AB110" s="156" t="str">
        <f>IF(AA110=" ","",(IF(COUNTIF(AA$2:AA110,AA110)=1,AA110,"")))</f>
        <v/>
      </c>
      <c r="AC110" s="157" t="str">
        <f>+IFERROR(INDEX($Y$2:Y$501,MATCH(ROW()-ROW($AC$1),$X$2:$X$501,0)),"")</f>
        <v/>
      </c>
      <c r="AD110" s="157" t="str">
        <f>+IFERROR(INDEX($Z$2:Z$501,MATCH(ROW()-ROW($AC$1),$X$2:$X$501,0)),"")</f>
        <v/>
      </c>
      <c r="AE110" s="1"/>
      <c r="AF110" s="156" t="str">
        <f>+IF(AJ110="","",MAX(AF$1:AF109)+1)</f>
        <v/>
      </c>
      <c r="AG110" s="156" t="str">
        <f>IF('CMS Detail'!J132="","",'CMS Detail'!J132)</f>
        <v/>
      </c>
      <c r="AH110" s="156" t="str">
        <f>IF('CMS Detail'!K132="","",'CMS Detail'!K132)</f>
        <v/>
      </c>
      <c r="AI110" s="156" t="str">
        <f t="shared" si="10"/>
        <v xml:space="preserve"> </v>
      </c>
      <c r="AJ110" s="156" t="str">
        <f>IF(AI110=" ","",(IF(COUNTIF(AI$2:AI110,AI110)=1,AI110,"")))</f>
        <v/>
      </c>
      <c r="AK110" s="157" t="str">
        <f>+IFERROR(INDEX($AG$2:AG$501,MATCH(ROW()-ROW($AK$1),$AF$2:$AF$501,0)),"")</f>
        <v/>
      </c>
      <c r="AL110" s="157" t="str">
        <f>+IFERROR(INDEX($AH$2:AH$501,MATCH(ROW()-ROW($AK$1),$AF$2:$AF$501,0)),"")</f>
        <v/>
      </c>
      <c r="AM110" s="1"/>
      <c r="AN110" s="286" t="str">
        <f>+IF(AS110="","",MAX(AN$1:AN109)+1)</f>
        <v/>
      </c>
      <c r="AO110" s="287" t="str">
        <f>IF(Malfunctions!D132="","",Malfunctions!B132)</f>
        <v/>
      </c>
      <c r="AP110" s="287" t="str">
        <f>IF(Malfunctions!D132="","",Malfunctions!C132)</f>
        <v/>
      </c>
      <c r="AQ110" s="287" t="str">
        <f t="shared" si="11"/>
        <v/>
      </c>
      <c r="AR110" s="287" t="str">
        <f t="shared" si="12"/>
        <v/>
      </c>
      <c r="AS110" s="286" t="str">
        <f>IF(AR110=" ","",(IF(COUNTIF(AR$2:AR110,AR110)=1,AR110,"")))</f>
        <v/>
      </c>
      <c r="AT110" s="288" t="str">
        <f>+IFERROR(INDEX($AO$2:AO$501,MATCH(ROW()-ROW($AS$1),$AN$2:$AN$501,0)),"")</f>
        <v/>
      </c>
      <c r="AU110" s="288" t="str">
        <f>+IFERROR(INDEX($AP$2:AP$501,MATCH(ROW()-ROW($AS$1),$AN$2:$AN$501,0)),"")</f>
        <v/>
      </c>
    </row>
    <row r="111" spans="1:47" ht="16.5" x14ac:dyDescent="0.45">
      <c r="A111" s="17" t="str">
        <f>+IF(B111="","",MAX(A$1:A110)+1)</f>
        <v/>
      </c>
      <c r="B111" s="17" t="str">
        <f>IF('Company Information'!B133="","",'Company Information'!B133)</f>
        <v/>
      </c>
      <c r="C111" s="158" t="str">
        <f t="shared" si="13"/>
        <v/>
      </c>
      <c r="D111" s="1"/>
      <c r="E111" s="1"/>
      <c r="F111" s="1"/>
      <c r="G111" s="17" t="str">
        <f>+IF(H111="","",MAX(G$1:G110)+1)</f>
        <v/>
      </c>
      <c r="H111" s="161" t="str">
        <f>+IF('Engine Information'!B133="","",'Engine Information'!B133)</f>
        <v/>
      </c>
      <c r="I111" s="161" t="str">
        <f>IF('Engine Information'!K133="","",'Engine Information'!K133)</f>
        <v/>
      </c>
      <c r="J111" s="161" t="str">
        <f>IF('Engine Information'!J133="","",'Engine Information'!J133)</f>
        <v/>
      </c>
      <c r="K111" s="158" t="str">
        <f>+IFERROR(INDEX($H$2:H$501,MATCH(ROW()-ROW($K$1),$G$2:$G$501,0)),"")</f>
        <v/>
      </c>
      <c r="L111" s="158" t="str">
        <f>+IFERROR(INDEX($I$2:I$501,MATCH(ROW()-ROW($K$1),$G$2:$G$501,0)),"")</f>
        <v/>
      </c>
      <c r="M111" s="158" t="str">
        <f>+IFERROR(INDEX($I$2:J$501,MATCH(ROW()-ROW($K$1),$G$2:$G$501,0)),"")</f>
        <v/>
      </c>
      <c r="N111" s="1"/>
      <c r="O111" s="1"/>
      <c r="P111" s="156" t="str">
        <f>+IF(T111="","",MAX(P$1:P110)+1)</f>
        <v/>
      </c>
      <c r="Q111" s="156" t="str">
        <f>IF('CMS Description'!B133="","",'CMS Description'!B133)</f>
        <v/>
      </c>
      <c r="R111" s="156" t="str">
        <f>IF('CMS Description'!C133="","",'CMS Description'!C133)</f>
        <v/>
      </c>
      <c r="S111" s="156" t="str">
        <f t="shared" si="14"/>
        <v xml:space="preserve"> </v>
      </c>
      <c r="T111" s="156" t="str">
        <f>IF(S111=" ","",(IF(COUNTIF(S$2:S111,S111)=1,S111,"")))</f>
        <v/>
      </c>
      <c r="U111" s="157" t="str">
        <f>+IFERROR(INDEX($Q$2:Q$501,MATCH(ROW()-ROW($U$1),$P$2:$P$501,0)),"")</f>
        <v/>
      </c>
      <c r="V111" s="157" t="str">
        <f>+IFERROR(INDEX($R$2:R$501,MATCH(ROW()-ROW($U$1),$P$2:$P$501,0)),"")</f>
        <v/>
      </c>
      <c r="W111" s="1"/>
      <c r="X111" s="156" t="str">
        <f>+IF(AB111="","",MAX(X$1:X110)+1)</f>
        <v/>
      </c>
      <c r="Y111" s="156" t="str">
        <f>IF('CMS Detail'!B133="","",'CMS Detail'!B133)</f>
        <v/>
      </c>
      <c r="Z111" s="156" t="str">
        <f>IF('CMS Detail'!C133="","",'CMS Detail'!C133)</f>
        <v/>
      </c>
      <c r="AA111" s="156" t="str">
        <f t="shared" si="15"/>
        <v xml:space="preserve"> </v>
      </c>
      <c r="AB111" s="156" t="str">
        <f>IF(AA111=" ","",(IF(COUNTIF(AA$2:AA111,AA111)=1,AA111,"")))</f>
        <v/>
      </c>
      <c r="AC111" s="157" t="str">
        <f>+IFERROR(INDEX($Y$2:Y$501,MATCH(ROW()-ROW($AC$1),$X$2:$X$501,0)),"")</f>
        <v/>
      </c>
      <c r="AD111" s="157" t="str">
        <f>+IFERROR(INDEX($Z$2:Z$501,MATCH(ROW()-ROW($AC$1),$X$2:$X$501,0)),"")</f>
        <v/>
      </c>
      <c r="AE111" s="1"/>
      <c r="AF111" s="156" t="str">
        <f>+IF(AJ111="","",MAX(AF$1:AF110)+1)</f>
        <v/>
      </c>
      <c r="AG111" s="156" t="str">
        <f>IF('CMS Detail'!J133="","",'CMS Detail'!J133)</f>
        <v/>
      </c>
      <c r="AH111" s="156" t="str">
        <f>IF('CMS Detail'!K133="","",'CMS Detail'!K133)</f>
        <v/>
      </c>
      <c r="AI111" s="156" t="str">
        <f t="shared" si="10"/>
        <v xml:space="preserve"> </v>
      </c>
      <c r="AJ111" s="156" t="str">
        <f>IF(AI111=" ","",(IF(COUNTIF(AI$2:AI111,AI111)=1,AI111,"")))</f>
        <v/>
      </c>
      <c r="AK111" s="157" t="str">
        <f>+IFERROR(INDEX($AG$2:AG$501,MATCH(ROW()-ROW($AK$1),$AF$2:$AF$501,0)),"")</f>
        <v/>
      </c>
      <c r="AL111" s="157" t="str">
        <f>+IFERROR(INDEX($AH$2:AH$501,MATCH(ROW()-ROW($AK$1),$AF$2:$AF$501,0)),"")</f>
        <v/>
      </c>
      <c r="AM111" s="1"/>
      <c r="AN111" s="286" t="str">
        <f>+IF(AS111="","",MAX(AN$1:AN110)+1)</f>
        <v/>
      </c>
      <c r="AO111" s="287" t="str">
        <f>IF(Malfunctions!D133="","",Malfunctions!B133)</f>
        <v/>
      </c>
      <c r="AP111" s="287" t="str">
        <f>IF(Malfunctions!D133="","",Malfunctions!C133)</f>
        <v/>
      </c>
      <c r="AQ111" s="287" t="str">
        <f t="shared" si="11"/>
        <v/>
      </c>
      <c r="AR111" s="287" t="str">
        <f t="shared" si="12"/>
        <v/>
      </c>
      <c r="AS111" s="286" t="str">
        <f>IF(AR111=" ","",(IF(COUNTIF(AR$2:AR111,AR111)=1,AR111,"")))</f>
        <v/>
      </c>
      <c r="AT111" s="288" t="str">
        <f>+IFERROR(INDEX($AO$2:AO$501,MATCH(ROW()-ROW($AS$1),$AN$2:$AN$501,0)),"")</f>
        <v/>
      </c>
      <c r="AU111" s="288" t="str">
        <f>+IFERROR(INDEX($AP$2:AP$501,MATCH(ROW()-ROW($AS$1),$AN$2:$AN$501,0)),"")</f>
        <v/>
      </c>
    </row>
    <row r="112" spans="1:47" ht="16.5" x14ac:dyDescent="0.45">
      <c r="A112" s="159" t="str">
        <f>+IF(B112="","",MAX(A$1:A111)+1)</f>
        <v/>
      </c>
      <c r="B112" s="159" t="str">
        <f>IF('Company Information'!B134="","",'Company Information'!B134)</f>
        <v/>
      </c>
      <c r="C112" s="160" t="str">
        <f t="shared" si="13"/>
        <v/>
      </c>
      <c r="D112" s="1"/>
      <c r="E112" s="1"/>
      <c r="F112" s="1"/>
      <c r="G112" s="159" t="str">
        <f>+IF(H112="","",MAX(G$1:G111)+1)</f>
        <v/>
      </c>
      <c r="H112" s="162" t="str">
        <f>+IF('Engine Information'!B134="","",'Engine Information'!B134)</f>
        <v/>
      </c>
      <c r="I112" s="162" t="str">
        <f>IF('Engine Information'!K134="","",'Engine Information'!K134)</f>
        <v/>
      </c>
      <c r="J112" s="162" t="str">
        <f>IF('Engine Information'!J134="","",'Engine Information'!J134)</f>
        <v/>
      </c>
      <c r="K112" s="160" t="str">
        <f>+IFERROR(INDEX($H$2:H$501,MATCH(ROW()-ROW($K$1),$G$2:$G$501,0)),"")</f>
        <v/>
      </c>
      <c r="L112" s="160" t="str">
        <f>+IFERROR(INDEX($I$2:I$501,MATCH(ROW()-ROW($K$1),$G$2:$G$501,0)),"")</f>
        <v/>
      </c>
      <c r="M112" s="160" t="str">
        <f>+IFERROR(INDEX($I$2:J$501,MATCH(ROW()-ROW($K$1),$G$2:$G$501,0)),"")</f>
        <v/>
      </c>
      <c r="N112" s="1"/>
      <c r="O112" s="1"/>
      <c r="P112" s="156" t="str">
        <f>+IF(T112="","",MAX(P$1:P111)+1)</f>
        <v/>
      </c>
      <c r="Q112" s="156" t="str">
        <f>IF('CMS Description'!B134="","",'CMS Description'!B134)</f>
        <v/>
      </c>
      <c r="R112" s="156" t="str">
        <f>IF('CMS Description'!C134="","",'CMS Description'!C134)</f>
        <v/>
      </c>
      <c r="S112" s="156" t="str">
        <f t="shared" si="14"/>
        <v xml:space="preserve"> </v>
      </c>
      <c r="T112" s="156" t="str">
        <f>IF(S112=" ","",(IF(COUNTIF(S$2:S112,S112)=1,S112,"")))</f>
        <v/>
      </c>
      <c r="U112" s="157" t="str">
        <f>+IFERROR(INDEX($Q$2:Q$501,MATCH(ROW()-ROW($U$1),$P$2:$P$501,0)),"")</f>
        <v/>
      </c>
      <c r="V112" s="157" t="str">
        <f>+IFERROR(INDEX($R$2:R$501,MATCH(ROW()-ROW($U$1),$P$2:$P$501,0)),"")</f>
        <v/>
      </c>
      <c r="W112" s="1"/>
      <c r="X112" s="156" t="str">
        <f>+IF(AB112="","",MAX(X$1:X111)+1)</f>
        <v/>
      </c>
      <c r="Y112" s="156" t="str">
        <f>IF('CMS Detail'!B134="","",'CMS Detail'!B134)</f>
        <v/>
      </c>
      <c r="Z112" s="156" t="str">
        <f>IF('CMS Detail'!C134="","",'CMS Detail'!C134)</f>
        <v/>
      </c>
      <c r="AA112" s="156" t="str">
        <f t="shared" si="15"/>
        <v xml:space="preserve"> </v>
      </c>
      <c r="AB112" s="156" t="str">
        <f>IF(AA112=" ","",(IF(COUNTIF(AA$2:AA112,AA112)=1,AA112,"")))</f>
        <v/>
      </c>
      <c r="AC112" s="157" t="str">
        <f>+IFERROR(INDEX($Y$2:Y$501,MATCH(ROW()-ROW($AC$1),$X$2:$X$501,0)),"")</f>
        <v/>
      </c>
      <c r="AD112" s="157" t="str">
        <f>+IFERROR(INDEX($Z$2:Z$501,MATCH(ROW()-ROW($AC$1),$X$2:$X$501,0)),"")</f>
        <v/>
      </c>
      <c r="AE112" s="1"/>
      <c r="AF112" s="156" t="str">
        <f>+IF(AJ112="","",MAX(AF$1:AF111)+1)</f>
        <v/>
      </c>
      <c r="AG112" s="156" t="str">
        <f>IF('CMS Detail'!J134="","",'CMS Detail'!J134)</f>
        <v/>
      </c>
      <c r="AH112" s="156" t="str">
        <f>IF('CMS Detail'!K134="","",'CMS Detail'!K134)</f>
        <v/>
      </c>
      <c r="AI112" s="156" t="str">
        <f t="shared" si="10"/>
        <v xml:space="preserve"> </v>
      </c>
      <c r="AJ112" s="156" t="str">
        <f>IF(AI112=" ","",(IF(COUNTIF(AI$2:AI112,AI112)=1,AI112,"")))</f>
        <v/>
      </c>
      <c r="AK112" s="157" t="str">
        <f>+IFERROR(INDEX($AG$2:AG$501,MATCH(ROW()-ROW($AK$1),$AF$2:$AF$501,0)),"")</f>
        <v/>
      </c>
      <c r="AL112" s="157" t="str">
        <f>+IFERROR(INDEX($AH$2:AH$501,MATCH(ROW()-ROW($AK$1),$AF$2:$AF$501,0)),"")</f>
        <v/>
      </c>
      <c r="AM112" s="1"/>
      <c r="AN112" s="286" t="str">
        <f>+IF(AS112="","",MAX(AN$1:AN111)+1)</f>
        <v/>
      </c>
      <c r="AO112" s="287" t="str">
        <f>IF(Malfunctions!D134="","",Malfunctions!B134)</f>
        <v/>
      </c>
      <c r="AP112" s="287" t="str">
        <f>IF(Malfunctions!D134="","",Malfunctions!C134)</f>
        <v/>
      </c>
      <c r="AQ112" s="287" t="str">
        <f t="shared" si="11"/>
        <v/>
      </c>
      <c r="AR112" s="287" t="str">
        <f t="shared" si="12"/>
        <v/>
      </c>
      <c r="AS112" s="286" t="str">
        <f>IF(AR112=" ","",(IF(COUNTIF(AR$2:AR112,AR112)=1,AR112,"")))</f>
        <v/>
      </c>
      <c r="AT112" s="288" t="str">
        <f>+IFERROR(INDEX($AO$2:AO$501,MATCH(ROW()-ROW($AS$1),$AN$2:$AN$501,0)),"")</f>
        <v/>
      </c>
      <c r="AU112" s="288" t="str">
        <f>+IFERROR(INDEX($AP$2:AP$501,MATCH(ROW()-ROW($AS$1),$AN$2:$AN$501,0)),"")</f>
        <v/>
      </c>
    </row>
    <row r="113" spans="1:47" ht="16.5" x14ac:dyDescent="0.45">
      <c r="A113" s="17" t="str">
        <f>+IF(B113="","",MAX(A$1:A112)+1)</f>
        <v/>
      </c>
      <c r="B113" s="17" t="str">
        <f>IF('Company Information'!B135="","",'Company Information'!B135)</f>
        <v/>
      </c>
      <c r="C113" s="158" t="str">
        <f t="shared" si="13"/>
        <v/>
      </c>
      <c r="D113" s="1"/>
      <c r="E113" s="1"/>
      <c r="F113" s="1"/>
      <c r="G113" s="17" t="str">
        <f>+IF(H113="","",MAX(G$1:G112)+1)</f>
        <v/>
      </c>
      <c r="H113" s="161" t="str">
        <f>+IF('Engine Information'!B135="","",'Engine Information'!B135)</f>
        <v/>
      </c>
      <c r="I113" s="161" t="str">
        <f>IF('Engine Information'!K135="","",'Engine Information'!K135)</f>
        <v/>
      </c>
      <c r="J113" s="161" t="str">
        <f>IF('Engine Information'!J135="","",'Engine Information'!J135)</f>
        <v/>
      </c>
      <c r="K113" s="158" t="str">
        <f>+IFERROR(INDEX($H$2:H$501,MATCH(ROW()-ROW($K$1),$G$2:$G$501,0)),"")</f>
        <v/>
      </c>
      <c r="L113" s="158" t="str">
        <f>+IFERROR(INDEX($I$2:I$501,MATCH(ROW()-ROW($K$1),$G$2:$G$501,0)),"")</f>
        <v/>
      </c>
      <c r="M113" s="158" t="str">
        <f>+IFERROR(INDEX($I$2:J$501,MATCH(ROW()-ROW($K$1),$G$2:$G$501,0)),"")</f>
        <v/>
      </c>
      <c r="N113" s="1"/>
      <c r="O113" s="1"/>
      <c r="P113" s="156" t="str">
        <f>+IF(T113="","",MAX(P$1:P112)+1)</f>
        <v/>
      </c>
      <c r="Q113" s="156" t="str">
        <f>IF('CMS Description'!B135="","",'CMS Description'!B135)</f>
        <v/>
      </c>
      <c r="R113" s="156" t="str">
        <f>IF('CMS Description'!C135="","",'CMS Description'!C135)</f>
        <v/>
      </c>
      <c r="S113" s="156" t="str">
        <f t="shared" si="14"/>
        <v xml:space="preserve"> </v>
      </c>
      <c r="T113" s="156" t="str">
        <f>IF(S113=" ","",(IF(COUNTIF(S$2:S113,S113)=1,S113,"")))</f>
        <v/>
      </c>
      <c r="U113" s="157" t="str">
        <f>+IFERROR(INDEX($Q$2:Q$501,MATCH(ROW()-ROW($U$1),$P$2:$P$501,0)),"")</f>
        <v/>
      </c>
      <c r="V113" s="157" t="str">
        <f>+IFERROR(INDEX($R$2:R$501,MATCH(ROW()-ROW($U$1),$P$2:$P$501,0)),"")</f>
        <v/>
      </c>
      <c r="W113" s="1"/>
      <c r="X113" s="156" t="str">
        <f>+IF(AB113="","",MAX(X$1:X112)+1)</f>
        <v/>
      </c>
      <c r="Y113" s="156" t="str">
        <f>IF('CMS Detail'!B135="","",'CMS Detail'!B135)</f>
        <v/>
      </c>
      <c r="Z113" s="156" t="str">
        <f>IF('CMS Detail'!C135="","",'CMS Detail'!C135)</f>
        <v/>
      </c>
      <c r="AA113" s="156" t="str">
        <f t="shared" si="15"/>
        <v xml:space="preserve"> </v>
      </c>
      <c r="AB113" s="156" t="str">
        <f>IF(AA113=" ","",(IF(COUNTIF(AA$2:AA113,AA113)=1,AA113,"")))</f>
        <v/>
      </c>
      <c r="AC113" s="157" t="str">
        <f>+IFERROR(INDEX($Y$2:Y$501,MATCH(ROW()-ROW($AC$1),$X$2:$X$501,0)),"")</f>
        <v/>
      </c>
      <c r="AD113" s="157" t="str">
        <f>+IFERROR(INDEX($Z$2:Z$501,MATCH(ROW()-ROW($AC$1),$X$2:$X$501,0)),"")</f>
        <v/>
      </c>
      <c r="AE113" s="1"/>
      <c r="AF113" s="156" t="str">
        <f>+IF(AJ113="","",MAX(AF$1:AF112)+1)</f>
        <v/>
      </c>
      <c r="AG113" s="156" t="str">
        <f>IF('CMS Detail'!J135="","",'CMS Detail'!J135)</f>
        <v/>
      </c>
      <c r="AH113" s="156" t="str">
        <f>IF('CMS Detail'!K135="","",'CMS Detail'!K135)</f>
        <v/>
      </c>
      <c r="AI113" s="156" t="str">
        <f t="shared" si="10"/>
        <v xml:space="preserve"> </v>
      </c>
      <c r="AJ113" s="156" t="str">
        <f>IF(AI113=" ","",(IF(COUNTIF(AI$2:AI113,AI113)=1,AI113,"")))</f>
        <v/>
      </c>
      <c r="AK113" s="157" t="str">
        <f>+IFERROR(INDEX($AG$2:AG$501,MATCH(ROW()-ROW($AK$1),$AF$2:$AF$501,0)),"")</f>
        <v/>
      </c>
      <c r="AL113" s="157" t="str">
        <f>+IFERROR(INDEX($AH$2:AH$501,MATCH(ROW()-ROW($AK$1),$AF$2:$AF$501,0)),"")</f>
        <v/>
      </c>
      <c r="AM113" s="1"/>
      <c r="AN113" s="286" t="str">
        <f>+IF(AS113="","",MAX(AN$1:AN112)+1)</f>
        <v/>
      </c>
      <c r="AO113" s="287" t="str">
        <f>IF(Malfunctions!D135="","",Malfunctions!B135)</f>
        <v/>
      </c>
      <c r="AP113" s="287" t="str">
        <f>IF(Malfunctions!D135="","",Malfunctions!C135)</f>
        <v/>
      </c>
      <c r="AQ113" s="287" t="str">
        <f t="shared" si="11"/>
        <v/>
      </c>
      <c r="AR113" s="287" t="str">
        <f t="shared" si="12"/>
        <v/>
      </c>
      <c r="AS113" s="286" t="str">
        <f>IF(AR113=" ","",(IF(COUNTIF(AR$2:AR113,AR113)=1,AR113,"")))</f>
        <v/>
      </c>
      <c r="AT113" s="288" t="str">
        <f>+IFERROR(INDEX($AO$2:AO$501,MATCH(ROW()-ROW($AS$1),$AN$2:$AN$501,0)),"")</f>
        <v/>
      </c>
      <c r="AU113" s="288" t="str">
        <f>+IFERROR(INDEX($AP$2:AP$501,MATCH(ROW()-ROW($AS$1),$AN$2:$AN$501,0)),"")</f>
        <v/>
      </c>
    </row>
    <row r="114" spans="1:47" ht="16.5" x14ac:dyDescent="0.45">
      <c r="A114" s="159" t="str">
        <f>+IF(B114="","",MAX(A$1:A113)+1)</f>
        <v/>
      </c>
      <c r="B114" s="159" t="str">
        <f>IF('Company Information'!B136="","",'Company Information'!B136)</f>
        <v/>
      </c>
      <c r="C114" s="160" t="str">
        <f t="shared" si="13"/>
        <v/>
      </c>
      <c r="D114" s="1"/>
      <c r="E114" s="1"/>
      <c r="F114" s="1"/>
      <c r="G114" s="159" t="str">
        <f>+IF(H114="","",MAX(G$1:G113)+1)</f>
        <v/>
      </c>
      <c r="H114" s="162" t="str">
        <f>+IF('Engine Information'!B136="","",'Engine Information'!B136)</f>
        <v/>
      </c>
      <c r="I114" s="162" t="str">
        <f>IF('Engine Information'!K136="","",'Engine Information'!K136)</f>
        <v/>
      </c>
      <c r="J114" s="162" t="str">
        <f>IF('Engine Information'!J136="","",'Engine Information'!J136)</f>
        <v/>
      </c>
      <c r="K114" s="160" t="str">
        <f>+IFERROR(INDEX($H$2:H$501,MATCH(ROW()-ROW($K$1),$G$2:$G$501,0)),"")</f>
        <v/>
      </c>
      <c r="L114" s="160" t="str">
        <f>+IFERROR(INDEX($I$2:I$501,MATCH(ROW()-ROW($K$1),$G$2:$G$501,0)),"")</f>
        <v/>
      </c>
      <c r="M114" s="160" t="str">
        <f>+IFERROR(INDEX($I$2:J$501,MATCH(ROW()-ROW($K$1),$G$2:$G$501,0)),"")</f>
        <v/>
      </c>
      <c r="N114" s="1"/>
      <c r="O114" s="1"/>
      <c r="P114" s="156" t="str">
        <f>+IF(T114="","",MAX(P$1:P113)+1)</f>
        <v/>
      </c>
      <c r="Q114" s="156" t="str">
        <f>IF('CMS Description'!B136="","",'CMS Description'!B136)</f>
        <v/>
      </c>
      <c r="R114" s="156" t="str">
        <f>IF('CMS Description'!C136="","",'CMS Description'!C136)</f>
        <v/>
      </c>
      <c r="S114" s="156" t="str">
        <f t="shared" si="14"/>
        <v xml:space="preserve"> </v>
      </c>
      <c r="T114" s="156" t="str">
        <f>IF(S114=" ","",(IF(COUNTIF(S$2:S114,S114)=1,S114,"")))</f>
        <v/>
      </c>
      <c r="U114" s="157" t="str">
        <f>+IFERROR(INDEX($Q$2:Q$501,MATCH(ROW()-ROW($U$1),$P$2:$P$501,0)),"")</f>
        <v/>
      </c>
      <c r="V114" s="157" t="str">
        <f>+IFERROR(INDEX($R$2:R$501,MATCH(ROW()-ROW($U$1),$P$2:$P$501,0)),"")</f>
        <v/>
      </c>
      <c r="W114" s="1"/>
      <c r="X114" s="156" t="str">
        <f>+IF(AB114="","",MAX(X$1:X113)+1)</f>
        <v/>
      </c>
      <c r="Y114" s="156" t="str">
        <f>IF('CMS Detail'!B136="","",'CMS Detail'!B136)</f>
        <v/>
      </c>
      <c r="Z114" s="156" t="str">
        <f>IF('CMS Detail'!C136="","",'CMS Detail'!C136)</f>
        <v/>
      </c>
      <c r="AA114" s="156" t="str">
        <f t="shared" si="15"/>
        <v xml:space="preserve"> </v>
      </c>
      <c r="AB114" s="156" t="str">
        <f>IF(AA114=" ","",(IF(COUNTIF(AA$2:AA114,AA114)=1,AA114,"")))</f>
        <v/>
      </c>
      <c r="AC114" s="157" t="str">
        <f>+IFERROR(INDEX($Y$2:Y$501,MATCH(ROW()-ROW($AC$1),$X$2:$X$501,0)),"")</f>
        <v/>
      </c>
      <c r="AD114" s="157" t="str">
        <f>+IFERROR(INDEX($Z$2:Z$501,MATCH(ROW()-ROW($AC$1),$X$2:$X$501,0)),"")</f>
        <v/>
      </c>
      <c r="AE114" s="1"/>
      <c r="AF114" s="156" t="str">
        <f>+IF(AJ114="","",MAX(AF$1:AF113)+1)</f>
        <v/>
      </c>
      <c r="AG114" s="156" t="str">
        <f>IF('CMS Detail'!J136="","",'CMS Detail'!J136)</f>
        <v/>
      </c>
      <c r="AH114" s="156" t="str">
        <f>IF('CMS Detail'!K136="","",'CMS Detail'!K136)</f>
        <v/>
      </c>
      <c r="AI114" s="156" t="str">
        <f t="shared" si="10"/>
        <v xml:space="preserve"> </v>
      </c>
      <c r="AJ114" s="156" t="str">
        <f>IF(AI114=" ","",(IF(COUNTIF(AI$2:AI114,AI114)=1,AI114,"")))</f>
        <v/>
      </c>
      <c r="AK114" s="157" t="str">
        <f>+IFERROR(INDEX($AG$2:AG$501,MATCH(ROW()-ROW($AK$1),$AF$2:$AF$501,0)),"")</f>
        <v/>
      </c>
      <c r="AL114" s="157" t="str">
        <f>+IFERROR(INDEX($AH$2:AH$501,MATCH(ROW()-ROW($AK$1),$AF$2:$AF$501,0)),"")</f>
        <v/>
      </c>
      <c r="AM114" s="1"/>
      <c r="AN114" s="286" t="str">
        <f>+IF(AS114="","",MAX(AN$1:AN113)+1)</f>
        <v/>
      </c>
      <c r="AO114" s="287" t="str">
        <f>IF(Malfunctions!D136="","",Malfunctions!B136)</f>
        <v/>
      </c>
      <c r="AP114" s="287" t="str">
        <f>IF(Malfunctions!D136="","",Malfunctions!C136)</f>
        <v/>
      </c>
      <c r="AQ114" s="287" t="str">
        <f t="shared" si="11"/>
        <v/>
      </c>
      <c r="AR114" s="287" t="str">
        <f t="shared" si="12"/>
        <v/>
      </c>
      <c r="AS114" s="286" t="str">
        <f>IF(AR114=" ","",(IF(COUNTIF(AR$2:AR114,AR114)=1,AR114,"")))</f>
        <v/>
      </c>
      <c r="AT114" s="288" t="str">
        <f>+IFERROR(INDEX($AO$2:AO$501,MATCH(ROW()-ROW($AS$1),$AN$2:$AN$501,0)),"")</f>
        <v/>
      </c>
      <c r="AU114" s="288" t="str">
        <f>+IFERROR(INDEX($AP$2:AP$501,MATCH(ROW()-ROW($AS$1),$AN$2:$AN$501,0)),"")</f>
        <v/>
      </c>
    </row>
    <row r="115" spans="1:47" ht="16.5" x14ac:dyDescent="0.45">
      <c r="A115" s="17" t="str">
        <f>+IF(B115="","",MAX(A$1:A114)+1)</f>
        <v/>
      </c>
      <c r="B115" s="17" t="str">
        <f>IF('Company Information'!B137="","",'Company Information'!B137)</f>
        <v/>
      </c>
      <c r="C115" s="158" t="str">
        <f t="shared" si="13"/>
        <v/>
      </c>
      <c r="D115" s="1"/>
      <c r="E115" s="1"/>
      <c r="F115" s="1"/>
      <c r="G115" s="17" t="str">
        <f>+IF(H115="","",MAX(G$1:G114)+1)</f>
        <v/>
      </c>
      <c r="H115" s="161" t="str">
        <f>+IF('Engine Information'!B137="","",'Engine Information'!B137)</f>
        <v/>
      </c>
      <c r="I115" s="161" t="str">
        <f>IF('Engine Information'!K137="","",'Engine Information'!K137)</f>
        <v/>
      </c>
      <c r="J115" s="161" t="str">
        <f>IF('Engine Information'!J137="","",'Engine Information'!J137)</f>
        <v/>
      </c>
      <c r="K115" s="158" t="str">
        <f>+IFERROR(INDEX($H$2:H$501,MATCH(ROW()-ROW($K$1),$G$2:$G$501,0)),"")</f>
        <v/>
      </c>
      <c r="L115" s="158" t="str">
        <f>+IFERROR(INDEX($I$2:I$501,MATCH(ROW()-ROW($K$1),$G$2:$G$501,0)),"")</f>
        <v/>
      </c>
      <c r="M115" s="158" t="str">
        <f>+IFERROR(INDEX($I$2:J$501,MATCH(ROW()-ROW($K$1),$G$2:$G$501,0)),"")</f>
        <v/>
      </c>
      <c r="N115" s="1"/>
      <c r="O115" s="1"/>
      <c r="P115" s="156" t="str">
        <f>+IF(T115="","",MAX(P$1:P114)+1)</f>
        <v/>
      </c>
      <c r="Q115" s="156" t="str">
        <f>IF('CMS Description'!B137="","",'CMS Description'!B137)</f>
        <v/>
      </c>
      <c r="R115" s="156" t="str">
        <f>IF('CMS Description'!C137="","",'CMS Description'!C137)</f>
        <v/>
      </c>
      <c r="S115" s="156" t="str">
        <f t="shared" si="14"/>
        <v xml:space="preserve"> </v>
      </c>
      <c r="T115" s="156" t="str">
        <f>IF(S115=" ","",(IF(COUNTIF(S$2:S115,S115)=1,S115,"")))</f>
        <v/>
      </c>
      <c r="U115" s="157" t="str">
        <f>+IFERROR(INDEX($Q$2:Q$501,MATCH(ROW()-ROW($U$1),$P$2:$P$501,0)),"")</f>
        <v/>
      </c>
      <c r="V115" s="157" t="str">
        <f>+IFERROR(INDEX($R$2:R$501,MATCH(ROW()-ROW($U$1),$P$2:$P$501,0)),"")</f>
        <v/>
      </c>
      <c r="W115" s="1"/>
      <c r="X115" s="156" t="str">
        <f>+IF(AB115="","",MAX(X$1:X114)+1)</f>
        <v/>
      </c>
      <c r="Y115" s="156" t="str">
        <f>IF('CMS Detail'!B137="","",'CMS Detail'!B137)</f>
        <v/>
      </c>
      <c r="Z115" s="156" t="str">
        <f>IF('CMS Detail'!C137="","",'CMS Detail'!C137)</f>
        <v/>
      </c>
      <c r="AA115" s="156" t="str">
        <f t="shared" si="15"/>
        <v xml:space="preserve"> </v>
      </c>
      <c r="AB115" s="156" t="str">
        <f>IF(AA115=" ","",(IF(COUNTIF(AA$2:AA115,AA115)=1,AA115,"")))</f>
        <v/>
      </c>
      <c r="AC115" s="157" t="str">
        <f>+IFERROR(INDEX($Y$2:Y$501,MATCH(ROW()-ROW($AC$1),$X$2:$X$501,0)),"")</f>
        <v/>
      </c>
      <c r="AD115" s="157" t="str">
        <f>+IFERROR(INDEX($Z$2:Z$501,MATCH(ROW()-ROW($AC$1),$X$2:$X$501,0)),"")</f>
        <v/>
      </c>
      <c r="AE115" s="1"/>
      <c r="AF115" s="156" t="str">
        <f>+IF(AJ115="","",MAX(AF$1:AF114)+1)</f>
        <v/>
      </c>
      <c r="AG115" s="156" t="str">
        <f>IF('CMS Detail'!J137="","",'CMS Detail'!J137)</f>
        <v/>
      </c>
      <c r="AH115" s="156" t="str">
        <f>IF('CMS Detail'!K137="","",'CMS Detail'!K137)</f>
        <v/>
      </c>
      <c r="AI115" s="156" t="str">
        <f t="shared" si="10"/>
        <v xml:space="preserve"> </v>
      </c>
      <c r="AJ115" s="156" t="str">
        <f>IF(AI115=" ","",(IF(COUNTIF(AI$2:AI115,AI115)=1,AI115,"")))</f>
        <v/>
      </c>
      <c r="AK115" s="157" t="str">
        <f>+IFERROR(INDEX($AG$2:AG$501,MATCH(ROW()-ROW($AK$1),$AF$2:$AF$501,0)),"")</f>
        <v/>
      </c>
      <c r="AL115" s="157" t="str">
        <f>+IFERROR(INDEX($AH$2:AH$501,MATCH(ROW()-ROW($AK$1),$AF$2:$AF$501,0)),"")</f>
        <v/>
      </c>
      <c r="AM115" s="1"/>
      <c r="AN115" s="286" t="str">
        <f>+IF(AS115="","",MAX(AN$1:AN114)+1)</f>
        <v/>
      </c>
      <c r="AO115" s="287" t="str">
        <f>IF(Malfunctions!D137="","",Malfunctions!B137)</f>
        <v/>
      </c>
      <c r="AP115" s="287" t="str">
        <f>IF(Malfunctions!D137="","",Malfunctions!C137)</f>
        <v/>
      </c>
      <c r="AQ115" s="287" t="str">
        <f t="shared" si="11"/>
        <v/>
      </c>
      <c r="AR115" s="287" t="str">
        <f t="shared" si="12"/>
        <v/>
      </c>
      <c r="AS115" s="286" t="str">
        <f>IF(AR115=" ","",(IF(COUNTIF(AR$2:AR115,AR115)=1,AR115,"")))</f>
        <v/>
      </c>
      <c r="AT115" s="288" t="str">
        <f>+IFERROR(INDEX($AO$2:AO$501,MATCH(ROW()-ROW($AS$1),$AN$2:$AN$501,0)),"")</f>
        <v/>
      </c>
      <c r="AU115" s="288" t="str">
        <f>+IFERROR(INDEX($AP$2:AP$501,MATCH(ROW()-ROW($AS$1),$AN$2:$AN$501,0)),"")</f>
        <v/>
      </c>
    </row>
    <row r="116" spans="1:47" ht="16.5" x14ac:dyDescent="0.45">
      <c r="A116" s="159" t="str">
        <f>+IF(B116="","",MAX(A$1:A115)+1)</f>
        <v/>
      </c>
      <c r="B116" s="159" t="str">
        <f>IF('Company Information'!B138="","",'Company Information'!B138)</f>
        <v/>
      </c>
      <c r="C116" s="160" t="str">
        <f t="shared" si="13"/>
        <v/>
      </c>
      <c r="D116" s="1"/>
      <c r="E116" s="1"/>
      <c r="F116" s="1"/>
      <c r="G116" s="159" t="str">
        <f>+IF(H116="","",MAX(G$1:G115)+1)</f>
        <v/>
      </c>
      <c r="H116" s="162" t="str">
        <f>+IF('Engine Information'!B138="","",'Engine Information'!B138)</f>
        <v/>
      </c>
      <c r="I116" s="162" t="str">
        <f>IF('Engine Information'!K138="","",'Engine Information'!K138)</f>
        <v/>
      </c>
      <c r="J116" s="162" t="str">
        <f>IF('Engine Information'!J138="","",'Engine Information'!J138)</f>
        <v/>
      </c>
      <c r="K116" s="160" t="str">
        <f>+IFERROR(INDEX($H$2:H$501,MATCH(ROW()-ROW($K$1),$G$2:$G$501,0)),"")</f>
        <v/>
      </c>
      <c r="L116" s="160" t="str">
        <f>+IFERROR(INDEX($I$2:I$501,MATCH(ROW()-ROW($K$1),$G$2:$G$501,0)),"")</f>
        <v/>
      </c>
      <c r="M116" s="160" t="str">
        <f>+IFERROR(INDEX($I$2:J$501,MATCH(ROW()-ROW($K$1),$G$2:$G$501,0)),"")</f>
        <v/>
      </c>
      <c r="N116" s="1"/>
      <c r="O116" s="1"/>
      <c r="P116" s="156" t="str">
        <f>+IF(T116="","",MAX(P$1:P115)+1)</f>
        <v/>
      </c>
      <c r="Q116" s="156" t="str">
        <f>IF('CMS Description'!B138="","",'CMS Description'!B138)</f>
        <v/>
      </c>
      <c r="R116" s="156" t="str">
        <f>IF('CMS Description'!C138="","",'CMS Description'!C138)</f>
        <v/>
      </c>
      <c r="S116" s="156" t="str">
        <f t="shared" si="14"/>
        <v xml:space="preserve"> </v>
      </c>
      <c r="T116" s="156" t="str">
        <f>IF(S116=" ","",(IF(COUNTIF(S$2:S116,S116)=1,S116,"")))</f>
        <v/>
      </c>
      <c r="U116" s="157" t="str">
        <f>+IFERROR(INDEX($Q$2:Q$501,MATCH(ROW()-ROW($U$1),$P$2:$P$501,0)),"")</f>
        <v/>
      </c>
      <c r="V116" s="157" t="str">
        <f>+IFERROR(INDEX($R$2:R$501,MATCH(ROW()-ROW($U$1),$P$2:$P$501,0)),"")</f>
        <v/>
      </c>
      <c r="W116" s="1"/>
      <c r="X116" s="156" t="str">
        <f>+IF(AB116="","",MAX(X$1:X115)+1)</f>
        <v/>
      </c>
      <c r="Y116" s="156" t="str">
        <f>IF('CMS Detail'!B138="","",'CMS Detail'!B138)</f>
        <v/>
      </c>
      <c r="Z116" s="156" t="str">
        <f>IF('CMS Detail'!C138="","",'CMS Detail'!C138)</f>
        <v/>
      </c>
      <c r="AA116" s="156" t="str">
        <f t="shared" si="15"/>
        <v xml:space="preserve"> </v>
      </c>
      <c r="AB116" s="156" t="str">
        <f>IF(AA116=" ","",(IF(COUNTIF(AA$2:AA116,AA116)=1,AA116,"")))</f>
        <v/>
      </c>
      <c r="AC116" s="157" t="str">
        <f>+IFERROR(INDEX($Y$2:Y$501,MATCH(ROW()-ROW($AC$1),$X$2:$X$501,0)),"")</f>
        <v/>
      </c>
      <c r="AD116" s="157" t="str">
        <f>+IFERROR(INDEX($Z$2:Z$501,MATCH(ROW()-ROW($AC$1),$X$2:$X$501,0)),"")</f>
        <v/>
      </c>
      <c r="AE116" s="1"/>
      <c r="AF116" s="156" t="str">
        <f>+IF(AJ116="","",MAX(AF$1:AF115)+1)</f>
        <v/>
      </c>
      <c r="AG116" s="156" t="str">
        <f>IF('CMS Detail'!J138="","",'CMS Detail'!J138)</f>
        <v/>
      </c>
      <c r="AH116" s="156" t="str">
        <f>IF('CMS Detail'!K138="","",'CMS Detail'!K138)</f>
        <v/>
      </c>
      <c r="AI116" s="156" t="str">
        <f t="shared" si="10"/>
        <v xml:space="preserve"> </v>
      </c>
      <c r="AJ116" s="156" t="str">
        <f>IF(AI116=" ","",(IF(COUNTIF(AI$2:AI116,AI116)=1,AI116,"")))</f>
        <v/>
      </c>
      <c r="AK116" s="157" t="str">
        <f>+IFERROR(INDEX($AG$2:AG$501,MATCH(ROW()-ROW($AK$1),$AF$2:$AF$501,0)),"")</f>
        <v/>
      </c>
      <c r="AL116" s="157" t="str">
        <f>+IFERROR(INDEX($AH$2:AH$501,MATCH(ROW()-ROW($AK$1),$AF$2:$AF$501,0)),"")</f>
        <v/>
      </c>
      <c r="AM116" s="1"/>
      <c r="AN116" s="286" t="str">
        <f>+IF(AS116="","",MAX(AN$1:AN115)+1)</f>
        <v/>
      </c>
      <c r="AO116" s="287" t="str">
        <f>IF(Malfunctions!D138="","",Malfunctions!B138)</f>
        <v/>
      </c>
      <c r="AP116" s="287" t="str">
        <f>IF(Malfunctions!D138="","",Malfunctions!C138)</f>
        <v/>
      </c>
      <c r="AQ116" s="287" t="str">
        <f t="shared" si="11"/>
        <v/>
      </c>
      <c r="AR116" s="287" t="str">
        <f t="shared" si="12"/>
        <v/>
      </c>
      <c r="AS116" s="286" t="str">
        <f>IF(AR116=" ","",(IF(COUNTIF(AR$2:AR116,AR116)=1,AR116,"")))</f>
        <v/>
      </c>
      <c r="AT116" s="288" t="str">
        <f>+IFERROR(INDEX($AO$2:AO$501,MATCH(ROW()-ROW($AS$1),$AN$2:$AN$501,0)),"")</f>
        <v/>
      </c>
      <c r="AU116" s="288" t="str">
        <f>+IFERROR(INDEX($AP$2:AP$501,MATCH(ROW()-ROW($AS$1),$AN$2:$AN$501,0)),"")</f>
        <v/>
      </c>
    </row>
    <row r="117" spans="1:47" ht="16.5" x14ac:dyDescent="0.45">
      <c r="A117" s="17" t="str">
        <f>+IF(B117="","",MAX(A$1:A116)+1)</f>
        <v/>
      </c>
      <c r="B117" s="17" t="str">
        <f>IF('Company Information'!B139="","",'Company Information'!B139)</f>
        <v/>
      </c>
      <c r="C117" s="158" t="str">
        <f t="shared" si="13"/>
        <v/>
      </c>
      <c r="D117" s="1"/>
      <c r="E117" s="1"/>
      <c r="F117" s="1"/>
      <c r="G117" s="17" t="str">
        <f>+IF(H117="","",MAX(G$1:G116)+1)</f>
        <v/>
      </c>
      <c r="H117" s="161" t="str">
        <f>+IF('Engine Information'!B139="","",'Engine Information'!B139)</f>
        <v/>
      </c>
      <c r="I117" s="161" t="str">
        <f>IF('Engine Information'!K139="","",'Engine Information'!K139)</f>
        <v/>
      </c>
      <c r="J117" s="161" t="str">
        <f>IF('Engine Information'!J139="","",'Engine Information'!J139)</f>
        <v/>
      </c>
      <c r="K117" s="158" t="str">
        <f>+IFERROR(INDEX($H$2:H$501,MATCH(ROW()-ROW($K$1),$G$2:$G$501,0)),"")</f>
        <v/>
      </c>
      <c r="L117" s="158" t="str">
        <f>+IFERROR(INDEX($I$2:I$501,MATCH(ROW()-ROW($K$1),$G$2:$G$501,0)),"")</f>
        <v/>
      </c>
      <c r="M117" s="158" t="str">
        <f>+IFERROR(INDEX($I$2:J$501,MATCH(ROW()-ROW($K$1),$G$2:$G$501,0)),"")</f>
        <v/>
      </c>
      <c r="N117" s="1"/>
      <c r="O117" s="1"/>
      <c r="P117" s="156" t="str">
        <f>+IF(T117="","",MAX(P$1:P116)+1)</f>
        <v/>
      </c>
      <c r="Q117" s="156" t="str">
        <f>IF('CMS Description'!B139="","",'CMS Description'!B139)</f>
        <v/>
      </c>
      <c r="R117" s="156" t="str">
        <f>IF('CMS Description'!C139="","",'CMS Description'!C139)</f>
        <v/>
      </c>
      <c r="S117" s="156" t="str">
        <f t="shared" si="14"/>
        <v xml:space="preserve"> </v>
      </c>
      <c r="T117" s="156" t="str">
        <f>IF(S117=" ","",(IF(COUNTIF(S$2:S117,S117)=1,S117,"")))</f>
        <v/>
      </c>
      <c r="U117" s="157" t="str">
        <f>+IFERROR(INDEX($Q$2:Q$501,MATCH(ROW()-ROW($U$1),$P$2:$P$501,0)),"")</f>
        <v/>
      </c>
      <c r="V117" s="157" t="str">
        <f>+IFERROR(INDEX($R$2:R$501,MATCH(ROW()-ROW($U$1),$P$2:$P$501,0)),"")</f>
        <v/>
      </c>
      <c r="W117" s="1"/>
      <c r="X117" s="156" t="str">
        <f>+IF(AB117="","",MAX(X$1:X116)+1)</f>
        <v/>
      </c>
      <c r="Y117" s="156" t="str">
        <f>IF('CMS Detail'!B139="","",'CMS Detail'!B139)</f>
        <v/>
      </c>
      <c r="Z117" s="156" t="str">
        <f>IF('CMS Detail'!C139="","",'CMS Detail'!C139)</f>
        <v/>
      </c>
      <c r="AA117" s="156" t="str">
        <f t="shared" si="15"/>
        <v xml:space="preserve"> </v>
      </c>
      <c r="AB117" s="156" t="str">
        <f>IF(AA117=" ","",(IF(COUNTIF(AA$2:AA117,AA117)=1,AA117,"")))</f>
        <v/>
      </c>
      <c r="AC117" s="157" t="str">
        <f>+IFERROR(INDEX($Y$2:Y$501,MATCH(ROW()-ROW($AC$1),$X$2:$X$501,0)),"")</f>
        <v/>
      </c>
      <c r="AD117" s="157" t="str">
        <f>+IFERROR(INDEX($Z$2:Z$501,MATCH(ROW()-ROW($AC$1),$X$2:$X$501,0)),"")</f>
        <v/>
      </c>
      <c r="AE117" s="1"/>
      <c r="AF117" s="156" t="str">
        <f>+IF(AJ117="","",MAX(AF$1:AF116)+1)</f>
        <v/>
      </c>
      <c r="AG117" s="156" t="str">
        <f>IF('CMS Detail'!J139="","",'CMS Detail'!J139)</f>
        <v/>
      </c>
      <c r="AH117" s="156" t="str">
        <f>IF('CMS Detail'!K139="","",'CMS Detail'!K139)</f>
        <v/>
      </c>
      <c r="AI117" s="156" t="str">
        <f t="shared" si="10"/>
        <v xml:space="preserve"> </v>
      </c>
      <c r="AJ117" s="156" t="str">
        <f>IF(AI117=" ","",(IF(COUNTIF(AI$2:AI117,AI117)=1,AI117,"")))</f>
        <v/>
      </c>
      <c r="AK117" s="157" t="str">
        <f>+IFERROR(INDEX($AG$2:AG$501,MATCH(ROW()-ROW($AK$1),$AF$2:$AF$501,0)),"")</f>
        <v/>
      </c>
      <c r="AL117" s="157" t="str">
        <f>+IFERROR(INDEX($AH$2:AH$501,MATCH(ROW()-ROW($AK$1),$AF$2:$AF$501,0)),"")</f>
        <v/>
      </c>
      <c r="AM117" s="1"/>
      <c r="AN117" s="286" t="str">
        <f>+IF(AS117="","",MAX(AN$1:AN116)+1)</f>
        <v/>
      </c>
      <c r="AO117" s="287" t="str">
        <f>IF(Malfunctions!D139="","",Malfunctions!B139)</f>
        <v/>
      </c>
      <c r="AP117" s="287" t="str">
        <f>IF(Malfunctions!D139="","",Malfunctions!C139)</f>
        <v/>
      </c>
      <c r="AQ117" s="287" t="str">
        <f t="shared" si="11"/>
        <v/>
      </c>
      <c r="AR117" s="287" t="str">
        <f t="shared" si="12"/>
        <v/>
      </c>
      <c r="AS117" s="286" t="str">
        <f>IF(AR117=" ","",(IF(COUNTIF(AR$2:AR117,AR117)=1,AR117,"")))</f>
        <v/>
      </c>
      <c r="AT117" s="288" t="str">
        <f>+IFERROR(INDEX($AO$2:AO$501,MATCH(ROW()-ROW($AS$1),$AN$2:$AN$501,0)),"")</f>
        <v/>
      </c>
      <c r="AU117" s="288" t="str">
        <f>+IFERROR(INDEX($AP$2:AP$501,MATCH(ROW()-ROW($AS$1),$AN$2:$AN$501,0)),"")</f>
        <v/>
      </c>
    </row>
    <row r="118" spans="1:47" ht="16.5" x14ac:dyDescent="0.45">
      <c r="A118" s="159" t="str">
        <f>+IF(B118="","",MAX(A$1:A117)+1)</f>
        <v/>
      </c>
      <c r="B118" s="159" t="str">
        <f>IF('Company Information'!B140="","",'Company Information'!B140)</f>
        <v/>
      </c>
      <c r="C118" s="160" t="str">
        <f t="shared" si="13"/>
        <v/>
      </c>
      <c r="D118" s="1"/>
      <c r="E118" s="1"/>
      <c r="F118" s="1"/>
      <c r="G118" s="159" t="str">
        <f>+IF(H118="","",MAX(G$1:G117)+1)</f>
        <v/>
      </c>
      <c r="H118" s="162" t="str">
        <f>+IF('Engine Information'!B140="","",'Engine Information'!B140)</f>
        <v/>
      </c>
      <c r="I118" s="162" t="str">
        <f>IF('Engine Information'!K140="","",'Engine Information'!K140)</f>
        <v/>
      </c>
      <c r="J118" s="162" t="str">
        <f>IF('Engine Information'!J140="","",'Engine Information'!J140)</f>
        <v/>
      </c>
      <c r="K118" s="160" t="str">
        <f>+IFERROR(INDEX($H$2:H$501,MATCH(ROW()-ROW($K$1),$G$2:$G$501,0)),"")</f>
        <v/>
      </c>
      <c r="L118" s="160" t="str">
        <f>+IFERROR(INDEX($I$2:I$501,MATCH(ROW()-ROW($K$1),$G$2:$G$501,0)),"")</f>
        <v/>
      </c>
      <c r="M118" s="160" t="str">
        <f>+IFERROR(INDEX($I$2:J$501,MATCH(ROW()-ROW($K$1),$G$2:$G$501,0)),"")</f>
        <v/>
      </c>
      <c r="N118" s="1"/>
      <c r="O118" s="1"/>
      <c r="P118" s="156" t="str">
        <f>+IF(T118="","",MAX(P$1:P117)+1)</f>
        <v/>
      </c>
      <c r="Q118" s="156" t="str">
        <f>IF('CMS Description'!B140="","",'CMS Description'!B140)</f>
        <v/>
      </c>
      <c r="R118" s="156" t="str">
        <f>IF('CMS Description'!C140="","",'CMS Description'!C140)</f>
        <v/>
      </c>
      <c r="S118" s="156" t="str">
        <f t="shared" si="14"/>
        <v xml:space="preserve"> </v>
      </c>
      <c r="T118" s="156" t="str">
        <f>IF(S118=" ","",(IF(COUNTIF(S$2:S118,S118)=1,S118,"")))</f>
        <v/>
      </c>
      <c r="U118" s="157" t="str">
        <f>+IFERROR(INDEX($Q$2:Q$501,MATCH(ROW()-ROW($U$1),$P$2:$P$501,0)),"")</f>
        <v/>
      </c>
      <c r="V118" s="157" t="str">
        <f>+IFERROR(INDEX($R$2:R$501,MATCH(ROW()-ROW($U$1),$P$2:$P$501,0)),"")</f>
        <v/>
      </c>
      <c r="W118" s="1"/>
      <c r="X118" s="156" t="str">
        <f>+IF(AB118="","",MAX(X$1:X117)+1)</f>
        <v/>
      </c>
      <c r="Y118" s="156" t="str">
        <f>IF('CMS Detail'!B140="","",'CMS Detail'!B140)</f>
        <v/>
      </c>
      <c r="Z118" s="156" t="str">
        <f>IF('CMS Detail'!C140="","",'CMS Detail'!C140)</f>
        <v/>
      </c>
      <c r="AA118" s="156" t="str">
        <f t="shared" si="15"/>
        <v xml:space="preserve"> </v>
      </c>
      <c r="AB118" s="156" t="str">
        <f>IF(AA118=" ","",(IF(COUNTIF(AA$2:AA118,AA118)=1,AA118,"")))</f>
        <v/>
      </c>
      <c r="AC118" s="157" t="str">
        <f>+IFERROR(INDEX($Y$2:Y$501,MATCH(ROW()-ROW($AC$1),$X$2:$X$501,0)),"")</f>
        <v/>
      </c>
      <c r="AD118" s="157" t="str">
        <f>+IFERROR(INDEX($Z$2:Z$501,MATCH(ROW()-ROW($AC$1),$X$2:$X$501,0)),"")</f>
        <v/>
      </c>
      <c r="AE118" s="1"/>
      <c r="AF118" s="156" t="str">
        <f>+IF(AJ118="","",MAX(AF$1:AF117)+1)</f>
        <v/>
      </c>
      <c r="AG118" s="156" t="str">
        <f>IF('CMS Detail'!J140="","",'CMS Detail'!J140)</f>
        <v/>
      </c>
      <c r="AH118" s="156" t="str">
        <f>IF('CMS Detail'!K140="","",'CMS Detail'!K140)</f>
        <v/>
      </c>
      <c r="AI118" s="156" t="str">
        <f t="shared" si="10"/>
        <v xml:space="preserve"> </v>
      </c>
      <c r="AJ118" s="156" t="str">
        <f>IF(AI118=" ","",(IF(COUNTIF(AI$2:AI118,AI118)=1,AI118,"")))</f>
        <v/>
      </c>
      <c r="AK118" s="157" t="str">
        <f>+IFERROR(INDEX($AG$2:AG$501,MATCH(ROW()-ROW($AK$1),$AF$2:$AF$501,0)),"")</f>
        <v/>
      </c>
      <c r="AL118" s="157" t="str">
        <f>+IFERROR(INDEX($AH$2:AH$501,MATCH(ROW()-ROW($AK$1),$AF$2:$AF$501,0)),"")</f>
        <v/>
      </c>
      <c r="AM118" s="1"/>
      <c r="AN118" s="286" t="str">
        <f>+IF(AS118="","",MAX(AN$1:AN117)+1)</f>
        <v/>
      </c>
      <c r="AO118" s="287" t="str">
        <f>IF(Malfunctions!D140="","",Malfunctions!B140)</f>
        <v/>
      </c>
      <c r="AP118" s="287" t="str">
        <f>IF(Malfunctions!D140="","",Malfunctions!C140)</f>
        <v/>
      </c>
      <c r="AQ118" s="287" t="str">
        <f t="shared" si="11"/>
        <v/>
      </c>
      <c r="AR118" s="287" t="str">
        <f t="shared" si="12"/>
        <v/>
      </c>
      <c r="AS118" s="286" t="str">
        <f>IF(AR118=" ","",(IF(COUNTIF(AR$2:AR118,AR118)=1,AR118,"")))</f>
        <v/>
      </c>
      <c r="AT118" s="288" t="str">
        <f>+IFERROR(INDEX($AO$2:AO$501,MATCH(ROW()-ROW($AS$1),$AN$2:$AN$501,0)),"")</f>
        <v/>
      </c>
      <c r="AU118" s="288" t="str">
        <f>+IFERROR(INDEX($AP$2:AP$501,MATCH(ROW()-ROW($AS$1),$AN$2:$AN$501,0)),"")</f>
        <v/>
      </c>
    </row>
    <row r="119" spans="1:47" ht="16.5" x14ac:dyDescent="0.45">
      <c r="A119" s="17" t="str">
        <f>+IF(B119="","",MAX(A$1:A118)+1)</f>
        <v/>
      </c>
      <c r="B119" s="17" t="str">
        <f>IF('Company Information'!B141="","",'Company Information'!B141)</f>
        <v/>
      </c>
      <c r="C119" s="158" t="str">
        <f t="shared" si="13"/>
        <v/>
      </c>
      <c r="D119" s="1"/>
      <c r="E119" s="1"/>
      <c r="F119" s="1"/>
      <c r="G119" s="17" t="str">
        <f>+IF(H119="","",MAX(G$1:G118)+1)</f>
        <v/>
      </c>
      <c r="H119" s="161" t="str">
        <f>+IF('Engine Information'!B141="","",'Engine Information'!B141)</f>
        <v/>
      </c>
      <c r="I119" s="161" t="str">
        <f>IF('Engine Information'!K141="","",'Engine Information'!K141)</f>
        <v/>
      </c>
      <c r="J119" s="161" t="str">
        <f>IF('Engine Information'!J141="","",'Engine Information'!J141)</f>
        <v/>
      </c>
      <c r="K119" s="158" t="str">
        <f>+IFERROR(INDEX($H$2:H$501,MATCH(ROW()-ROW($K$1),$G$2:$G$501,0)),"")</f>
        <v/>
      </c>
      <c r="L119" s="158" t="str">
        <f>+IFERROR(INDEX($I$2:I$501,MATCH(ROW()-ROW($K$1),$G$2:$G$501,0)),"")</f>
        <v/>
      </c>
      <c r="M119" s="158" t="str">
        <f>+IFERROR(INDEX($I$2:J$501,MATCH(ROW()-ROW($K$1),$G$2:$G$501,0)),"")</f>
        <v/>
      </c>
      <c r="N119" s="1"/>
      <c r="O119" s="1"/>
      <c r="P119" s="156" t="str">
        <f>+IF(T119="","",MAX(P$1:P118)+1)</f>
        <v/>
      </c>
      <c r="Q119" s="156" t="str">
        <f>IF('CMS Description'!B141="","",'CMS Description'!B141)</f>
        <v/>
      </c>
      <c r="R119" s="156" t="str">
        <f>IF('CMS Description'!C141="","",'CMS Description'!C141)</f>
        <v/>
      </c>
      <c r="S119" s="156" t="str">
        <f t="shared" si="14"/>
        <v xml:space="preserve"> </v>
      </c>
      <c r="T119" s="156" t="str">
        <f>IF(S119=" ","",(IF(COUNTIF(S$2:S119,S119)=1,S119,"")))</f>
        <v/>
      </c>
      <c r="U119" s="157" t="str">
        <f>+IFERROR(INDEX($Q$2:Q$501,MATCH(ROW()-ROW($U$1),$P$2:$P$501,0)),"")</f>
        <v/>
      </c>
      <c r="V119" s="157" t="str">
        <f>+IFERROR(INDEX($R$2:R$501,MATCH(ROW()-ROW($U$1),$P$2:$P$501,0)),"")</f>
        <v/>
      </c>
      <c r="W119" s="1"/>
      <c r="X119" s="156" t="str">
        <f>+IF(AB119="","",MAX(X$1:X118)+1)</f>
        <v/>
      </c>
      <c r="Y119" s="156" t="str">
        <f>IF('CMS Detail'!B141="","",'CMS Detail'!B141)</f>
        <v/>
      </c>
      <c r="Z119" s="156" t="str">
        <f>IF('CMS Detail'!C141="","",'CMS Detail'!C141)</f>
        <v/>
      </c>
      <c r="AA119" s="156" t="str">
        <f t="shared" si="15"/>
        <v xml:space="preserve"> </v>
      </c>
      <c r="AB119" s="156" t="str">
        <f>IF(AA119=" ","",(IF(COUNTIF(AA$2:AA119,AA119)=1,AA119,"")))</f>
        <v/>
      </c>
      <c r="AC119" s="157" t="str">
        <f>+IFERROR(INDEX($Y$2:Y$501,MATCH(ROW()-ROW($AC$1),$X$2:$X$501,0)),"")</f>
        <v/>
      </c>
      <c r="AD119" s="157" t="str">
        <f>+IFERROR(INDEX($Z$2:Z$501,MATCH(ROW()-ROW($AC$1),$X$2:$X$501,0)),"")</f>
        <v/>
      </c>
      <c r="AE119" s="1"/>
      <c r="AF119" s="156" t="str">
        <f>+IF(AJ119="","",MAX(AF$1:AF118)+1)</f>
        <v/>
      </c>
      <c r="AG119" s="156" t="str">
        <f>IF('CMS Detail'!J141="","",'CMS Detail'!J141)</f>
        <v/>
      </c>
      <c r="AH119" s="156" t="str">
        <f>IF('CMS Detail'!K141="","",'CMS Detail'!K141)</f>
        <v/>
      </c>
      <c r="AI119" s="156" t="str">
        <f t="shared" si="10"/>
        <v xml:space="preserve"> </v>
      </c>
      <c r="AJ119" s="156" t="str">
        <f>IF(AI119=" ","",(IF(COUNTIF(AI$2:AI119,AI119)=1,AI119,"")))</f>
        <v/>
      </c>
      <c r="AK119" s="157" t="str">
        <f>+IFERROR(INDEX($AG$2:AG$501,MATCH(ROW()-ROW($AK$1),$AF$2:$AF$501,0)),"")</f>
        <v/>
      </c>
      <c r="AL119" s="157" t="str">
        <f>+IFERROR(INDEX($AH$2:AH$501,MATCH(ROW()-ROW($AK$1),$AF$2:$AF$501,0)),"")</f>
        <v/>
      </c>
      <c r="AM119" s="1"/>
      <c r="AN119" s="286" t="str">
        <f>+IF(AS119="","",MAX(AN$1:AN118)+1)</f>
        <v/>
      </c>
      <c r="AO119" s="287" t="str">
        <f>IF(Malfunctions!D141="","",Malfunctions!B141)</f>
        <v/>
      </c>
      <c r="AP119" s="287" t="str">
        <f>IF(Malfunctions!D141="","",Malfunctions!C141)</f>
        <v/>
      </c>
      <c r="AQ119" s="287" t="str">
        <f t="shared" si="11"/>
        <v/>
      </c>
      <c r="AR119" s="287" t="str">
        <f t="shared" si="12"/>
        <v/>
      </c>
      <c r="AS119" s="286" t="str">
        <f>IF(AR119=" ","",(IF(COUNTIF(AR$2:AR119,AR119)=1,AR119,"")))</f>
        <v/>
      </c>
      <c r="AT119" s="288" t="str">
        <f>+IFERROR(INDEX($AO$2:AO$501,MATCH(ROW()-ROW($AS$1),$AN$2:$AN$501,0)),"")</f>
        <v/>
      </c>
      <c r="AU119" s="288" t="str">
        <f>+IFERROR(INDEX($AP$2:AP$501,MATCH(ROW()-ROW($AS$1),$AN$2:$AN$501,0)),"")</f>
        <v/>
      </c>
    </row>
    <row r="120" spans="1:47" ht="16.5" x14ac:dyDescent="0.45">
      <c r="A120" s="159" t="str">
        <f>+IF(B120="","",MAX(A$1:A119)+1)</f>
        <v/>
      </c>
      <c r="B120" s="159" t="str">
        <f>IF('Company Information'!B142="","",'Company Information'!B142)</f>
        <v/>
      </c>
      <c r="C120" s="160" t="str">
        <f t="shared" si="13"/>
        <v/>
      </c>
      <c r="D120" s="1"/>
      <c r="E120" s="1"/>
      <c r="F120" s="1"/>
      <c r="G120" s="159" t="str">
        <f>+IF(H120="","",MAX(G$1:G119)+1)</f>
        <v/>
      </c>
      <c r="H120" s="162" t="str">
        <f>+IF('Engine Information'!B142="","",'Engine Information'!B142)</f>
        <v/>
      </c>
      <c r="I120" s="162" t="str">
        <f>IF('Engine Information'!K142="","",'Engine Information'!K142)</f>
        <v/>
      </c>
      <c r="J120" s="162" t="str">
        <f>IF('Engine Information'!J142="","",'Engine Information'!J142)</f>
        <v/>
      </c>
      <c r="K120" s="160" t="str">
        <f>+IFERROR(INDEX($H$2:H$501,MATCH(ROW()-ROW($K$1),$G$2:$G$501,0)),"")</f>
        <v/>
      </c>
      <c r="L120" s="160" t="str">
        <f>+IFERROR(INDEX($I$2:I$501,MATCH(ROW()-ROW($K$1),$G$2:$G$501,0)),"")</f>
        <v/>
      </c>
      <c r="M120" s="160" t="str">
        <f>+IFERROR(INDEX($I$2:J$501,MATCH(ROW()-ROW($K$1),$G$2:$G$501,0)),"")</f>
        <v/>
      </c>
      <c r="N120" s="1"/>
      <c r="O120" s="1"/>
      <c r="P120" s="156" t="str">
        <f>+IF(T120="","",MAX(P$1:P119)+1)</f>
        <v/>
      </c>
      <c r="Q120" s="156" t="str">
        <f>IF('CMS Description'!B142="","",'CMS Description'!B142)</f>
        <v/>
      </c>
      <c r="R120" s="156" t="str">
        <f>IF('CMS Description'!C142="","",'CMS Description'!C142)</f>
        <v/>
      </c>
      <c r="S120" s="156" t="str">
        <f t="shared" si="14"/>
        <v xml:space="preserve"> </v>
      </c>
      <c r="T120" s="156" t="str">
        <f>IF(S120=" ","",(IF(COUNTIF(S$2:S120,S120)=1,S120,"")))</f>
        <v/>
      </c>
      <c r="U120" s="157" t="str">
        <f>+IFERROR(INDEX($Q$2:Q$501,MATCH(ROW()-ROW($U$1),$P$2:$P$501,0)),"")</f>
        <v/>
      </c>
      <c r="V120" s="157" t="str">
        <f>+IFERROR(INDEX($R$2:R$501,MATCH(ROW()-ROW($U$1),$P$2:$P$501,0)),"")</f>
        <v/>
      </c>
      <c r="W120" s="1"/>
      <c r="X120" s="156" t="str">
        <f>+IF(AB120="","",MAX(X$1:X119)+1)</f>
        <v/>
      </c>
      <c r="Y120" s="156" t="str">
        <f>IF('CMS Detail'!B142="","",'CMS Detail'!B142)</f>
        <v/>
      </c>
      <c r="Z120" s="156" t="str">
        <f>IF('CMS Detail'!C142="","",'CMS Detail'!C142)</f>
        <v/>
      </c>
      <c r="AA120" s="156" t="str">
        <f t="shared" si="15"/>
        <v xml:space="preserve"> </v>
      </c>
      <c r="AB120" s="156" t="str">
        <f>IF(AA120=" ","",(IF(COUNTIF(AA$2:AA120,AA120)=1,AA120,"")))</f>
        <v/>
      </c>
      <c r="AC120" s="157" t="str">
        <f>+IFERROR(INDEX($Y$2:Y$501,MATCH(ROW()-ROW($AC$1),$X$2:$X$501,0)),"")</f>
        <v/>
      </c>
      <c r="AD120" s="157" t="str">
        <f>+IFERROR(INDEX($Z$2:Z$501,MATCH(ROW()-ROW($AC$1),$X$2:$X$501,0)),"")</f>
        <v/>
      </c>
      <c r="AE120" s="1"/>
      <c r="AF120" s="156" t="str">
        <f>+IF(AJ120="","",MAX(AF$1:AF119)+1)</f>
        <v/>
      </c>
      <c r="AG120" s="156" t="str">
        <f>IF('CMS Detail'!J142="","",'CMS Detail'!J142)</f>
        <v/>
      </c>
      <c r="AH120" s="156" t="str">
        <f>IF('CMS Detail'!K142="","",'CMS Detail'!K142)</f>
        <v/>
      </c>
      <c r="AI120" s="156" t="str">
        <f t="shared" si="10"/>
        <v xml:space="preserve"> </v>
      </c>
      <c r="AJ120" s="156" t="str">
        <f>IF(AI120=" ","",(IF(COUNTIF(AI$2:AI120,AI120)=1,AI120,"")))</f>
        <v/>
      </c>
      <c r="AK120" s="157" t="str">
        <f>+IFERROR(INDEX($AG$2:AG$501,MATCH(ROW()-ROW($AK$1),$AF$2:$AF$501,0)),"")</f>
        <v/>
      </c>
      <c r="AL120" s="157" t="str">
        <f>+IFERROR(INDEX($AH$2:AH$501,MATCH(ROW()-ROW($AK$1),$AF$2:$AF$501,0)),"")</f>
        <v/>
      </c>
      <c r="AM120" s="1"/>
      <c r="AN120" s="286" t="str">
        <f>+IF(AS120="","",MAX(AN$1:AN119)+1)</f>
        <v/>
      </c>
      <c r="AO120" s="287" t="str">
        <f>IF(Malfunctions!D142="","",Malfunctions!B142)</f>
        <v/>
      </c>
      <c r="AP120" s="287" t="str">
        <f>IF(Malfunctions!D142="","",Malfunctions!C142)</f>
        <v/>
      </c>
      <c r="AQ120" s="287" t="str">
        <f t="shared" si="11"/>
        <v/>
      </c>
      <c r="AR120" s="287" t="str">
        <f t="shared" si="12"/>
        <v/>
      </c>
      <c r="AS120" s="286" t="str">
        <f>IF(AR120=" ","",(IF(COUNTIF(AR$2:AR120,AR120)=1,AR120,"")))</f>
        <v/>
      </c>
      <c r="AT120" s="288" t="str">
        <f>+IFERROR(INDEX($AO$2:AO$501,MATCH(ROW()-ROW($AS$1),$AN$2:$AN$501,0)),"")</f>
        <v/>
      </c>
      <c r="AU120" s="288" t="str">
        <f>+IFERROR(INDEX($AP$2:AP$501,MATCH(ROW()-ROW($AS$1),$AN$2:$AN$501,0)),"")</f>
        <v/>
      </c>
    </row>
    <row r="121" spans="1:47" ht="16.5" x14ac:dyDescent="0.45">
      <c r="A121" s="17" t="str">
        <f>+IF(B121="","",MAX(A$1:A120)+1)</f>
        <v/>
      </c>
      <c r="B121" s="17" t="str">
        <f>IF('Company Information'!B143="","",'Company Information'!B143)</f>
        <v/>
      </c>
      <c r="C121" s="158" t="str">
        <f t="shared" si="13"/>
        <v/>
      </c>
      <c r="D121" s="1"/>
      <c r="E121" s="1"/>
      <c r="F121" s="1"/>
      <c r="G121" s="17" t="str">
        <f>+IF(H121="","",MAX(G$1:G120)+1)</f>
        <v/>
      </c>
      <c r="H121" s="161" t="str">
        <f>+IF('Engine Information'!B143="","",'Engine Information'!B143)</f>
        <v/>
      </c>
      <c r="I121" s="161" t="str">
        <f>IF('Engine Information'!K143="","",'Engine Information'!K143)</f>
        <v/>
      </c>
      <c r="J121" s="161" t="str">
        <f>IF('Engine Information'!J143="","",'Engine Information'!J143)</f>
        <v/>
      </c>
      <c r="K121" s="158" t="str">
        <f>+IFERROR(INDEX($H$2:H$501,MATCH(ROW()-ROW($K$1),$G$2:$G$501,0)),"")</f>
        <v/>
      </c>
      <c r="L121" s="158" t="str">
        <f>+IFERROR(INDEX($I$2:I$501,MATCH(ROW()-ROW($K$1),$G$2:$G$501,0)),"")</f>
        <v/>
      </c>
      <c r="M121" s="158" t="str">
        <f>+IFERROR(INDEX($I$2:J$501,MATCH(ROW()-ROW($K$1),$G$2:$G$501,0)),"")</f>
        <v/>
      </c>
      <c r="N121" s="1"/>
      <c r="O121" s="1"/>
      <c r="P121" s="156" t="str">
        <f>+IF(T121="","",MAX(P$1:P120)+1)</f>
        <v/>
      </c>
      <c r="Q121" s="156" t="str">
        <f>IF('CMS Description'!B143="","",'CMS Description'!B143)</f>
        <v/>
      </c>
      <c r="R121" s="156" t="str">
        <f>IF('CMS Description'!C143="","",'CMS Description'!C143)</f>
        <v/>
      </c>
      <c r="S121" s="156" t="str">
        <f t="shared" si="14"/>
        <v xml:space="preserve"> </v>
      </c>
      <c r="T121" s="156" t="str">
        <f>IF(S121=" ","",(IF(COUNTIF(S$2:S121,S121)=1,S121,"")))</f>
        <v/>
      </c>
      <c r="U121" s="157" t="str">
        <f>+IFERROR(INDEX($Q$2:Q$501,MATCH(ROW()-ROW($U$1),$P$2:$P$501,0)),"")</f>
        <v/>
      </c>
      <c r="V121" s="157" t="str">
        <f>+IFERROR(INDEX($R$2:R$501,MATCH(ROW()-ROW($U$1),$P$2:$P$501,0)),"")</f>
        <v/>
      </c>
      <c r="W121" s="1"/>
      <c r="X121" s="156" t="str">
        <f>+IF(AB121="","",MAX(X$1:X120)+1)</f>
        <v/>
      </c>
      <c r="Y121" s="156" t="str">
        <f>IF('CMS Detail'!B143="","",'CMS Detail'!B143)</f>
        <v/>
      </c>
      <c r="Z121" s="156" t="str">
        <f>IF('CMS Detail'!C143="","",'CMS Detail'!C143)</f>
        <v/>
      </c>
      <c r="AA121" s="156" t="str">
        <f t="shared" si="15"/>
        <v xml:space="preserve"> </v>
      </c>
      <c r="AB121" s="156" t="str">
        <f>IF(AA121=" ","",(IF(COUNTIF(AA$2:AA121,AA121)=1,AA121,"")))</f>
        <v/>
      </c>
      <c r="AC121" s="157" t="str">
        <f>+IFERROR(INDEX($Y$2:Y$501,MATCH(ROW()-ROW($AC$1),$X$2:$X$501,0)),"")</f>
        <v/>
      </c>
      <c r="AD121" s="157" t="str">
        <f>+IFERROR(INDEX($Z$2:Z$501,MATCH(ROW()-ROW($AC$1),$X$2:$X$501,0)),"")</f>
        <v/>
      </c>
      <c r="AE121" s="1"/>
      <c r="AF121" s="156" t="str">
        <f>+IF(AJ121="","",MAX(AF$1:AF120)+1)</f>
        <v/>
      </c>
      <c r="AG121" s="156" t="str">
        <f>IF('CMS Detail'!J143="","",'CMS Detail'!J143)</f>
        <v/>
      </c>
      <c r="AH121" s="156" t="str">
        <f>IF('CMS Detail'!K143="","",'CMS Detail'!K143)</f>
        <v/>
      </c>
      <c r="AI121" s="156" t="str">
        <f t="shared" si="10"/>
        <v xml:space="preserve"> </v>
      </c>
      <c r="AJ121" s="156" t="str">
        <f>IF(AI121=" ","",(IF(COUNTIF(AI$2:AI121,AI121)=1,AI121,"")))</f>
        <v/>
      </c>
      <c r="AK121" s="157" t="str">
        <f>+IFERROR(INDEX($AG$2:AG$501,MATCH(ROW()-ROW($AK$1),$AF$2:$AF$501,0)),"")</f>
        <v/>
      </c>
      <c r="AL121" s="157" t="str">
        <f>+IFERROR(INDEX($AH$2:AH$501,MATCH(ROW()-ROW($AK$1),$AF$2:$AF$501,0)),"")</f>
        <v/>
      </c>
      <c r="AM121" s="1"/>
      <c r="AN121" s="286" t="str">
        <f>+IF(AS121="","",MAX(AN$1:AN120)+1)</f>
        <v/>
      </c>
      <c r="AO121" s="287" t="str">
        <f>IF(Malfunctions!D143="","",Malfunctions!B143)</f>
        <v/>
      </c>
      <c r="AP121" s="287" t="str">
        <f>IF(Malfunctions!D143="","",Malfunctions!C143)</f>
        <v/>
      </c>
      <c r="AQ121" s="287" t="str">
        <f t="shared" si="11"/>
        <v/>
      </c>
      <c r="AR121" s="287" t="str">
        <f t="shared" si="12"/>
        <v/>
      </c>
      <c r="AS121" s="286" t="str">
        <f>IF(AR121=" ","",(IF(COUNTIF(AR$2:AR121,AR121)=1,AR121,"")))</f>
        <v/>
      </c>
      <c r="AT121" s="288" t="str">
        <f>+IFERROR(INDEX($AO$2:AO$501,MATCH(ROW()-ROW($AS$1),$AN$2:$AN$501,0)),"")</f>
        <v/>
      </c>
      <c r="AU121" s="288" t="str">
        <f>+IFERROR(INDEX($AP$2:AP$501,MATCH(ROW()-ROW($AS$1),$AN$2:$AN$501,0)),"")</f>
        <v/>
      </c>
    </row>
    <row r="122" spans="1:47" ht="16.5" x14ac:dyDescent="0.45">
      <c r="A122" s="159" t="str">
        <f>+IF(B122="","",MAX(A$1:A121)+1)</f>
        <v/>
      </c>
      <c r="B122" s="159" t="str">
        <f>IF('Company Information'!B144="","",'Company Information'!B144)</f>
        <v/>
      </c>
      <c r="C122" s="160" t="str">
        <f t="shared" si="13"/>
        <v/>
      </c>
      <c r="D122" s="1"/>
      <c r="E122" s="1"/>
      <c r="F122" s="1"/>
      <c r="G122" s="159" t="str">
        <f>+IF(H122="","",MAX(G$1:G121)+1)</f>
        <v/>
      </c>
      <c r="H122" s="162" t="str">
        <f>+IF('Engine Information'!B144="","",'Engine Information'!B144)</f>
        <v/>
      </c>
      <c r="I122" s="162" t="str">
        <f>IF('Engine Information'!K144="","",'Engine Information'!K144)</f>
        <v/>
      </c>
      <c r="J122" s="162" t="str">
        <f>IF('Engine Information'!J144="","",'Engine Information'!J144)</f>
        <v/>
      </c>
      <c r="K122" s="160" t="str">
        <f>+IFERROR(INDEX($H$2:H$501,MATCH(ROW()-ROW($K$1),$G$2:$G$501,0)),"")</f>
        <v/>
      </c>
      <c r="L122" s="160" t="str">
        <f>+IFERROR(INDEX($I$2:I$501,MATCH(ROW()-ROW($K$1),$G$2:$G$501,0)),"")</f>
        <v/>
      </c>
      <c r="M122" s="160" t="str">
        <f>+IFERROR(INDEX($I$2:J$501,MATCH(ROW()-ROW($K$1),$G$2:$G$501,0)),"")</f>
        <v/>
      </c>
      <c r="N122" s="1"/>
      <c r="O122" s="1"/>
      <c r="P122" s="156" t="str">
        <f>+IF(T122="","",MAX(P$1:P121)+1)</f>
        <v/>
      </c>
      <c r="Q122" s="156" t="str">
        <f>IF('CMS Description'!B144="","",'CMS Description'!B144)</f>
        <v/>
      </c>
      <c r="R122" s="156" t="str">
        <f>IF('CMS Description'!C144="","",'CMS Description'!C144)</f>
        <v/>
      </c>
      <c r="S122" s="156" t="str">
        <f t="shared" si="14"/>
        <v xml:space="preserve"> </v>
      </c>
      <c r="T122" s="156" t="str">
        <f>IF(S122=" ","",(IF(COUNTIF(S$2:S122,S122)=1,S122,"")))</f>
        <v/>
      </c>
      <c r="U122" s="157" t="str">
        <f>+IFERROR(INDEX($Q$2:Q$501,MATCH(ROW()-ROW($U$1),$P$2:$P$501,0)),"")</f>
        <v/>
      </c>
      <c r="V122" s="157" t="str">
        <f>+IFERROR(INDEX($R$2:R$501,MATCH(ROW()-ROW($U$1),$P$2:$P$501,0)),"")</f>
        <v/>
      </c>
      <c r="W122" s="1"/>
      <c r="X122" s="156" t="str">
        <f>+IF(AB122="","",MAX(X$1:X121)+1)</f>
        <v/>
      </c>
      <c r="Y122" s="156" t="str">
        <f>IF('CMS Detail'!B144="","",'CMS Detail'!B144)</f>
        <v/>
      </c>
      <c r="Z122" s="156" t="str">
        <f>IF('CMS Detail'!C144="","",'CMS Detail'!C144)</f>
        <v/>
      </c>
      <c r="AA122" s="156" t="str">
        <f t="shared" si="15"/>
        <v xml:space="preserve"> </v>
      </c>
      <c r="AB122" s="156" t="str">
        <f>IF(AA122=" ","",(IF(COUNTIF(AA$2:AA122,AA122)=1,AA122,"")))</f>
        <v/>
      </c>
      <c r="AC122" s="157" t="str">
        <f>+IFERROR(INDEX($Y$2:Y$501,MATCH(ROW()-ROW($AC$1),$X$2:$X$501,0)),"")</f>
        <v/>
      </c>
      <c r="AD122" s="157" t="str">
        <f>+IFERROR(INDEX($Z$2:Z$501,MATCH(ROW()-ROW($AC$1),$X$2:$X$501,0)),"")</f>
        <v/>
      </c>
      <c r="AE122" s="1"/>
      <c r="AF122" s="156" t="str">
        <f>+IF(AJ122="","",MAX(AF$1:AF121)+1)</f>
        <v/>
      </c>
      <c r="AG122" s="156" t="str">
        <f>IF('CMS Detail'!J144="","",'CMS Detail'!J144)</f>
        <v/>
      </c>
      <c r="AH122" s="156" t="str">
        <f>IF('CMS Detail'!K144="","",'CMS Detail'!K144)</f>
        <v/>
      </c>
      <c r="AI122" s="156" t="str">
        <f t="shared" si="10"/>
        <v xml:space="preserve"> </v>
      </c>
      <c r="AJ122" s="156" t="str">
        <f>IF(AI122=" ","",(IF(COUNTIF(AI$2:AI122,AI122)=1,AI122,"")))</f>
        <v/>
      </c>
      <c r="AK122" s="157" t="str">
        <f>+IFERROR(INDEX($AG$2:AG$501,MATCH(ROW()-ROW($AK$1),$AF$2:$AF$501,0)),"")</f>
        <v/>
      </c>
      <c r="AL122" s="157" t="str">
        <f>+IFERROR(INDEX($AH$2:AH$501,MATCH(ROW()-ROW($AK$1),$AF$2:$AF$501,0)),"")</f>
        <v/>
      </c>
      <c r="AM122" s="1"/>
      <c r="AN122" s="286" t="str">
        <f>+IF(AS122="","",MAX(AN$1:AN121)+1)</f>
        <v/>
      </c>
      <c r="AO122" s="287" t="str">
        <f>IF(Malfunctions!D144="","",Malfunctions!B144)</f>
        <v/>
      </c>
      <c r="AP122" s="287" t="str">
        <f>IF(Malfunctions!D144="","",Malfunctions!C144)</f>
        <v/>
      </c>
      <c r="AQ122" s="287" t="str">
        <f t="shared" si="11"/>
        <v/>
      </c>
      <c r="AR122" s="287" t="str">
        <f t="shared" si="12"/>
        <v/>
      </c>
      <c r="AS122" s="286" t="str">
        <f>IF(AR122=" ","",(IF(COUNTIF(AR$2:AR122,AR122)=1,AR122,"")))</f>
        <v/>
      </c>
      <c r="AT122" s="288" t="str">
        <f>+IFERROR(INDEX($AO$2:AO$501,MATCH(ROW()-ROW($AS$1),$AN$2:$AN$501,0)),"")</f>
        <v/>
      </c>
      <c r="AU122" s="288" t="str">
        <f>+IFERROR(INDEX($AP$2:AP$501,MATCH(ROW()-ROW($AS$1),$AN$2:$AN$501,0)),"")</f>
        <v/>
      </c>
    </row>
    <row r="123" spans="1:47" ht="16.5" x14ac:dyDescent="0.45">
      <c r="A123" s="17" t="str">
        <f>+IF(B123="","",MAX(A$1:A122)+1)</f>
        <v/>
      </c>
      <c r="B123" s="17" t="str">
        <f>IF('Company Information'!B145="","",'Company Information'!B145)</f>
        <v/>
      </c>
      <c r="C123" s="158" t="str">
        <f t="shared" si="13"/>
        <v/>
      </c>
      <c r="D123" s="1"/>
      <c r="E123" s="1"/>
      <c r="F123" s="1"/>
      <c r="G123" s="17" t="str">
        <f>+IF(H123="","",MAX(G$1:G122)+1)</f>
        <v/>
      </c>
      <c r="H123" s="161" t="str">
        <f>+IF('Engine Information'!B145="","",'Engine Information'!B145)</f>
        <v/>
      </c>
      <c r="I123" s="161" t="str">
        <f>IF('Engine Information'!K145="","",'Engine Information'!K145)</f>
        <v/>
      </c>
      <c r="J123" s="161" t="str">
        <f>IF('Engine Information'!J145="","",'Engine Information'!J145)</f>
        <v/>
      </c>
      <c r="K123" s="158" t="str">
        <f>+IFERROR(INDEX($H$2:H$501,MATCH(ROW()-ROW($K$1),$G$2:$G$501,0)),"")</f>
        <v/>
      </c>
      <c r="L123" s="158" t="str">
        <f>+IFERROR(INDEX($I$2:I$501,MATCH(ROW()-ROW($K$1),$G$2:$G$501,0)),"")</f>
        <v/>
      </c>
      <c r="M123" s="158" t="str">
        <f>+IFERROR(INDEX($I$2:J$501,MATCH(ROW()-ROW($K$1),$G$2:$G$501,0)),"")</f>
        <v/>
      </c>
      <c r="N123" s="1"/>
      <c r="O123" s="1"/>
      <c r="P123" s="156" t="str">
        <f>+IF(T123="","",MAX(P$1:P122)+1)</f>
        <v/>
      </c>
      <c r="Q123" s="156" t="str">
        <f>IF('CMS Description'!B145="","",'CMS Description'!B145)</f>
        <v/>
      </c>
      <c r="R123" s="156" t="str">
        <f>IF('CMS Description'!C145="","",'CMS Description'!C145)</f>
        <v/>
      </c>
      <c r="S123" s="156" t="str">
        <f t="shared" si="14"/>
        <v xml:space="preserve"> </v>
      </c>
      <c r="T123" s="156" t="str">
        <f>IF(S123=" ","",(IF(COUNTIF(S$2:S123,S123)=1,S123,"")))</f>
        <v/>
      </c>
      <c r="U123" s="157" t="str">
        <f>+IFERROR(INDEX($Q$2:Q$501,MATCH(ROW()-ROW($U$1),$P$2:$P$501,0)),"")</f>
        <v/>
      </c>
      <c r="V123" s="157" t="str">
        <f>+IFERROR(INDEX($R$2:R$501,MATCH(ROW()-ROW($U$1),$P$2:$P$501,0)),"")</f>
        <v/>
      </c>
      <c r="W123" s="1"/>
      <c r="X123" s="156" t="str">
        <f>+IF(AB123="","",MAX(X$1:X122)+1)</f>
        <v/>
      </c>
      <c r="Y123" s="156" t="str">
        <f>IF('CMS Detail'!B145="","",'CMS Detail'!B145)</f>
        <v/>
      </c>
      <c r="Z123" s="156" t="str">
        <f>IF('CMS Detail'!C145="","",'CMS Detail'!C145)</f>
        <v/>
      </c>
      <c r="AA123" s="156" t="str">
        <f t="shared" si="15"/>
        <v xml:space="preserve"> </v>
      </c>
      <c r="AB123" s="156" t="str">
        <f>IF(AA123=" ","",(IF(COUNTIF(AA$2:AA123,AA123)=1,AA123,"")))</f>
        <v/>
      </c>
      <c r="AC123" s="157" t="str">
        <f>+IFERROR(INDEX($Y$2:Y$501,MATCH(ROW()-ROW($AC$1),$X$2:$X$501,0)),"")</f>
        <v/>
      </c>
      <c r="AD123" s="157" t="str">
        <f>+IFERROR(INDEX($Z$2:Z$501,MATCH(ROW()-ROW($AC$1),$X$2:$X$501,0)),"")</f>
        <v/>
      </c>
      <c r="AE123" s="1"/>
      <c r="AF123" s="156" t="str">
        <f>+IF(AJ123="","",MAX(AF$1:AF122)+1)</f>
        <v/>
      </c>
      <c r="AG123" s="156" t="str">
        <f>IF('CMS Detail'!J145="","",'CMS Detail'!J145)</f>
        <v/>
      </c>
      <c r="AH123" s="156" t="str">
        <f>IF('CMS Detail'!K145="","",'CMS Detail'!K145)</f>
        <v/>
      </c>
      <c r="AI123" s="156" t="str">
        <f t="shared" si="10"/>
        <v xml:space="preserve"> </v>
      </c>
      <c r="AJ123" s="156" t="str">
        <f>IF(AI123=" ","",(IF(COUNTIF(AI$2:AI123,AI123)=1,AI123,"")))</f>
        <v/>
      </c>
      <c r="AK123" s="157" t="str">
        <f>+IFERROR(INDEX($AG$2:AG$501,MATCH(ROW()-ROW($AK$1),$AF$2:$AF$501,0)),"")</f>
        <v/>
      </c>
      <c r="AL123" s="157" t="str">
        <f>+IFERROR(INDEX($AH$2:AH$501,MATCH(ROW()-ROW($AK$1),$AF$2:$AF$501,0)),"")</f>
        <v/>
      </c>
      <c r="AM123" s="1"/>
      <c r="AN123" s="286" t="str">
        <f>+IF(AS123="","",MAX(AN$1:AN122)+1)</f>
        <v/>
      </c>
      <c r="AO123" s="287" t="str">
        <f>IF(Malfunctions!D145="","",Malfunctions!B145)</f>
        <v/>
      </c>
      <c r="AP123" s="287" t="str">
        <f>IF(Malfunctions!D145="","",Malfunctions!C145)</f>
        <v/>
      </c>
      <c r="AQ123" s="287" t="str">
        <f t="shared" si="11"/>
        <v/>
      </c>
      <c r="AR123" s="287" t="str">
        <f t="shared" si="12"/>
        <v/>
      </c>
      <c r="AS123" s="286" t="str">
        <f>IF(AR123=" ","",(IF(COUNTIF(AR$2:AR123,AR123)=1,AR123,"")))</f>
        <v/>
      </c>
      <c r="AT123" s="288" t="str">
        <f>+IFERROR(INDEX($AO$2:AO$501,MATCH(ROW()-ROW($AS$1),$AN$2:$AN$501,0)),"")</f>
        <v/>
      </c>
      <c r="AU123" s="288" t="str">
        <f>+IFERROR(INDEX($AP$2:AP$501,MATCH(ROW()-ROW($AS$1),$AN$2:$AN$501,0)),"")</f>
        <v/>
      </c>
    </row>
    <row r="124" spans="1:47" ht="16.5" x14ac:dyDescent="0.45">
      <c r="A124" s="159" t="str">
        <f>+IF(B124="","",MAX(A$1:A123)+1)</f>
        <v/>
      </c>
      <c r="B124" s="159" t="str">
        <f>IF('Company Information'!B146="","",'Company Information'!B146)</f>
        <v/>
      </c>
      <c r="C124" s="160" t="str">
        <f t="shared" si="13"/>
        <v/>
      </c>
      <c r="D124" s="1"/>
      <c r="E124" s="1"/>
      <c r="F124" s="1"/>
      <c r="G124" s="159" t="str">
        <f>+IF(H124="","",MAX(G$1:G123)+1)</f>
        <v/>
      </c>
      <c r="H124" s="162" t="str">
        <f>+IF('Engine Information'!B146="","",'Engine Information'!B146)</f>
        <v/>
      </c>
      <c r="I124" s="162" t="str">
        <f>IF('Engine Information'!K146="","",'Engine Information'!K146)</f>
        <v/>
      </c>
      <c r="J124" s="162" t="str">
        <f>IF('Engine Information'!J146="","",'Engine Information'!J146)</f>
        <v/>
      </c>
      <c r="K124" s="160" t="str">
        <f>+IFERROR(INDEX($H$2:H$501,MATCH(ROW()-ROW($K$1),$G$2:$G$501,0)),"")</f>
        <v/>
      </c>
      <c r="L124" s="160" t="str">
        <f>+IFERROR(INDEX($I$2:I$501,MATCH(ROW()-ROW($K$1),$G$2:$G$501,0)),"")</f>
        <v/>
      </c>
      <c r="M124" s="160" t="str">
        <f>+IFERROR(INDEX($I$2:J$501,MATCH(ROW()-ROW($K$1),$G$2:$G$501,0)),"")</f>
        <v/>
      </c>
      <c r="N124" s="1"/>
      <c r="O124" s="1"/>
      <c r="P124" s="156" t="str">
        <f>+IF(T124="","",MAX(P$1:P123)+1)</f>
        <v/>
      </c>
      <c r="Q124" s="156" t="str">
        <f>IF('CMS Description'!B146="","",'CMS Description'!B146)</f>
        <v/>
      </c>
      <c r="R124" s="156" t="str">
        <f>IF('CMS Description'!C146="","",'CMS Description'!C146)</f>
        <v/>
      </c>
      <c r="S124" s="156" t="str">
        <f t="shared" si="14"/>
        <v xml:space="preserve"> </v>
      </c>
      <c r="T124" s="156" t="str">
        <f>IF(S124=" ","",(IF(COUNTIF(S$2:S124,S124)=1,S124,"")))</f>
        <v/>
      </c>
      <c r="U124" s="157" t="str">
        <f>+IFERROR(INDEX($Q$2:Q$501,MATCH(ROW()-ROW($U$1),$P$2:$P$501,0)),"")</f>
        <v/>
      </c>
      <c r="V124" s="157" t="str">
        <f>+IFERROR(INDEX($R$2:R$501,MATCH(ROW()-ROW($U$1),$P$2:$P$501,0)),"")</f>
        <v/>
      </c>
      <c r="W124" s="1"/>
      <c r="X124" s="156" t="str">
        <f>+IF(AB124="","",MAX(X$1:X123)+1)</f>
        <v/>
      </c>
      <c r="Y124" s="156" t="str">
        <f>IF('CMS Detail'!B146="","",'CMS Detail'!B146)</f>
        <v/>
      </c>
      <c r="Z124" s="156" t="str">
        <f>IF('CMS Detail'!C146="","",'CMS Detail'!C146)</f>
        <v/>
      </c>
      <c r="AA124" s="156" t="str">
        <f t="shared" si="15"/>
        <v xml:space="preserve"> </v>
      </c>
      <c r="AB124" s="156" t="str">
        <f>IF(AA124=" ","",(IF(COUNTIF(AA$2:AA124,AA124)=1,AA124,"")))</f>
        <v/>
      </c>
      <c r="AC124" s="157" t="str">
        <f>+IFERROR(INDEX($Y$2:Y$501,MATCH(ROW()-ROW($AC$1),$X$2:$X$501,0)),"")</f>
        <v/>
      </c>
      <c r="AD124" s="157" t="str">
        <f>+IFERROR(INDEX($Z$2:Z$501,MATCH(ROW()-ROW($AC$1),$X$2:$X$501,0)),"")</f>
        <v/>
      </c>
      <c r="AE124" s="1"/>
      <c r="AF124" s="156" t="str">
        <f>+IF(AJ124="","",MAX(AF$1:AF123)+1)</f>
        <v/>
      </c>
      <c r="AG124" s="156" t="str">
        <f>IF('CMS Detail'!J146="","",'CMS Detail'!J146)</f>
        <v/>
      </c>
      <c r="AH124" s="156" t="str">
        <f>IF('CMS Detail'!K146="","",'CMS Detail'!K146)</f>
        <v/>
      </c>
      <c r="AI124" s="156" t="str">
        <f t="shared" si="10"/>
        <v xml:space="preserve"> </v>
      </c>
      <c r="AJ124" s="156" t="str">
        <f>IF(AI124=" ","",(IF(COUNTIF(AI$2:AI124,AI124)=1,AI124,"")))</f>
        <v/>
      </c>
      <c r="AK124" s="157" t="str">
        <f>+IFERROR(INDEX($AG$2:AG$501,MATCH(ROW()-ROW($AK$1),$AF$2:$AF$501,0)),"")</f>
        <v/>
      </c>
      <c r="AL124" s="157" t="str">
        <f>+IFERROR(INDEX($AH$2:AH$501,MATCH(ROW()-ROW($AK$1),$AF$2:$AF$501,0)),"")</f>
        <v/>
      </c>
      <c r="AM124" s="1"/>
      <c r="AN124" s="286" t="str">
        <f>+IF(AS124="","",MAX(AN$1:AN123)+1)</f>
        <v/>
      </c>
      <c r="AO124" s="287" t="str">
        <f>IF(Malfunctions!D146="","",Malfunctions!B146)</f>
        <v/>
      </c>
      <c r="AP124" s="287" t="str">
        <f>IF(Malfunctions!D146="","",Malfunctions!C146)</f>
        <v/>
      </c>
      <c r="AQ124" s="287" t="str">
        <f t="shared" si="11"/>
        <v/>
      </c>
      <c r="AR124" s="287" t="str">
        <f t="shared" si="12"/>
        <v/>
      </c>
      <c r="AS124" s="286" t="str">
        <f>IF(AR124=" ","",(IF(COUNTIF(AR$2:AR124,AR124)=1,AR124,"")))</f>
        <v/>
      </c>
      <c r="AT124" s="288" t="str">
        <f>+IFERROR(INDEX($AO$2:AO$501,MATCH(ROW()-ROW($AS$1),$AN$2:$AN$501,0)),"")</f>
        <v/>
      </c>
      <c r="AU124" s="288" t="str">
        <f>+IFERROR(INDEX($AP$2:AP$501,MATCH(ROW()-ROW($AS$1),$AN$2:$AN$501,0)),"")</f>
        <v/>
      </c>
    </row>
    <row r="125" spans="1:47" ht="16.5" x14ac:dyDescent="0.45">
      <c r="A125" s="17" t="str">
        <f>+IF(B125="","",MAX(A$1:A124)+1)</f>
        <v/>
      </c>
      <c r="B125" s="17" t="str">
        <f>IF('Company Information'!B147="","",'Company Information'!B147)</f>
        <v/>
      </c>
      <c r="C125" s="158" t="str">
        <f t="shared" si="13"/>
        <v/>
      </c>
      <c r="D125" s="1"/>
      <c r="E125" s="1"/>
      <c r="F125" s="1"/>
      <c r="G125" s="17" t="str">
        <f>+IF(H125="","",MAX(G$1:G124)+1)</f>
        <v/>
      </c>
      <c r="H125" s="161" t="str">
        <f>+IF('Engine Information'!B147="","",'Engine Information'!B147)</f>
        <v/>
      </c>
      <c r="I125" s="161" t="str">
        <f>IF('Engine Information'!K147="","",'Engine Information'!K147)</f>
        <v/>
      </c>
      <c r="J125" s="161" t="str">
        <f>IF('Engine Information'!J147="","",'Engine Information'!J147)</f>
        <v/>
      </c>
      <c r="K125" s="158" t="str">
        <f>+IFERROR(INDEX($H$2:H$501,MATCH(ROW()-ROW($K$1),$G$2:$G$501,0)),"")</f>
        <v/>
      </c>
      <c r="L125" s="158" t="str">
        <f>+IFERROR(INDEX($I$2:I$501,MATCH(ROW()-ROW($K$1),$G$2:$G$501,0)),"")</f>
        <v/>
      </c>
      <c r="M125" s="158" t="str">
        <f>+IFERROR(INDEX($I$2:J$501,MATCH(ROW()-ROW($K$1),$G$2:$G$501,0)),"")</f>
        <v/>
      </c>
      <c r="N125" s="1"/>
      <c r="O125" s="1"/>
      <c r="P125" s="156" t="str">
        <f>+IF(T125="","",MAX(P$1:P124)+1)</f>
        <v/>
      </c>
      <c r="Q125" s="156" t="str">
        <f>IF('CMS Description'!B147="","",'CMS Description'!B147)</f>
        <v/>
      </c>
      <c r="R125" s="156" t="str">
        <f>IF('CMS Description'!C147="","",'CMS Description'!C147)</f>
        <v/>
      </c>
      <c r="S125" s="156" t="str">
        <f t="shared" si="14"/>
        <v xml:space="preserve"> </v>
      </c>
      <c r="T125" s="156" t="str">
        <f>IF(S125=" ","",(IF(COUNTIF(S$2:S125,S125)=1,S125,"")))</f>
        <v/>
      </c>
      <c r="U125" s="157" t="str">
        <f>+IFERROR(INDEX($Q$2:Q$501,MATCH(ROW()-ROW($U$1),$P$2:$P$501,0)),"")</f>
        <v/>
      </c>
      <c r="V125" s="157" t="str">
        <f>+IFERROR(INDEX($R$2:R$501,MATCH(ROW()-ROW($U$1),$P$2:$P$501,0)),"")</f>
        <v/>
      </c>
      <c r="W125" s="1"/>
      <c r="X125" s="156" t="str">
        <f>+IF(AB125="","",MAX(X$1:X124)+1)</f>
        <v/>
      </c>
      <c r="Y125" s="156" t="str">
        <f>IF('CMS Detail'!B147="","",'CMS Detail'!B147)</f>
        <v/>
      </c>
      <c r="Z125" s="156" t="str">
        <f>IF('CMS Detail'!C147="","",'CMS Detail'!C147)</f>
        <v/>
      </c>
      <c r="AA125" s="156" t="str">
        <f t="shared" si="15"/>
        <v xml:space="preserve"> </v>
      </c>
      <c r="AB125" s="156" t="str">
        <f>IF(AA125=" ","",(IF(COUNTIF(AA$2:AA125,AA125)=1,AA125,"")))</f>
        <v/>
      </c>
      <c r="AC125" s="157" t="str">
        <f>+IFERROR(INDEX($Y$2:Y$501,MATCH(ROW()-ROW($AC$1),$X$2:$X$501,0)),"")</f>
        <v/>
      </c>
      <c r="AD125" s="157" t="str">
        <f>+IFERROR(INDEX($Z$2:Z$501,MATCH(ROW()-ROW($AC$1),$X$2:$X$501,0)),"")</f>
        <v/>
      </c>
      <c r="AE125" s="1"/>
      <c r="AF125" s="156" t="str">
        <f>+IF(AJ125="","",MAX(AF$1:AF124)+1)</f>
        <v/>
      </c>
      <c r="AG125" s="156" t="str">
        <f>IF('CMS Detail'!J147="","",'CMS Detail'!J147)</f>
        <v/>
      </c>
      <c r="AH125" s="156" t="str">
        <f>IF('CMS Detail'!K147="","",'CMS Detail'!K147)</f>
        <v/>
      </c>
      <c r="AI125" s="156" t="str">
        <f t="shared" si="10"/>
        <v xml:space="preserve"> </v>
      </c>
      <c r="AJ125" s="156" t="str">
        <f>IF(AI125=" ","",(IF(COUNTIF(AI$2:AI125,AI125)=1,AI125,"")))</f>
        <v/>
      </c>
      <c r="AK125" s="157" t="str">
        <f>+IFERROR(INDEX($AG$2:AG$501,MATCH(ROW()-ROW($AK$1),$AF$2:$AF$501,0)),"")</f>
        <v/>
      </c>
      <c r="AL125" s="157" t="str">
        <f>+IFERROR(INDEX($AH$2:AH$501,MATCH(ROW()-ROW($AK$1),$AF$2:$AF$501,0)),"")</f>
        <v/>
      </c>
      <c r="AM125" s="1"/>
      <c r="AN125" s="286" t="str">
        <f>+IF(AS125="","",MAX(AN$1:AN124)+1)</f>
        <v/>
      </c>
      <c r="AO125" s="287" t="str">
        <f>IF(Malfunctions!D147="","",Malfunctions!B147)</f>
        <v/>
      </c>
      <c r="AP125" s="287" t="str">
        <f>IF(Malfunctions!D147="","",Malfunctions!C147)</f>
        <v/>
      </c>
      <c r="AQ125" s="287" t="str">
        <f t="shared" si="11"/>
        <v/>
      </c>
      <c r="AR125" s="287" t="str">
        <f t="shared" si="12"/>
        <v/>
      </c>
      <c r="AS125" s="286" t="str">
        <f>IF(AR125=" ","",(IF(COUNTIF(AR$2:AR125,AR125)=1,AR125,"")))</f>
        <v/>
      </c>
      <c r="AT125" s="288" t="str">
        <f>+IFERROR(INDEX($AO$2:AO$501,MATCH(ROW()-ROW($AS$1),$AN$2:$AN$501,0)),"")</f>
        <v/>
      </c>
      <c r="AU125" s="288" t="str">
        <f>+IFERROR(INDEX($AP$2:AP$501,MATCH(ROW()-ROW($AS$1),$AN$2:$AN$501,0)),"")</f>
        <v/>
      </c>
    </row>
    <row r="126" spans="1:47" ht="16.5" x14ac:dyDescent="0.45">
      <c r="A126" s="159" t="str">
        <f>+IF(B126="","",MAX(A$1:A125)+1)</f>
        <v/>
      </c>
      <c r="B126" s="159" t="str">
        <f>IF('Company Information'!B148="","",'Company Information'!B148)</f>
        <v/>
      </c>
      <c r="C126" s="160" t="str">
        <f t="shared" si="13"/>
        <v/>
      </c>
      <c r="D126" s="1"/>
      <c r="E126" s="1"/>
      <c r="F126" s="1"/>
      <c r="G126" s="159" t="str">
        <f>+IF(H126="","",MAX(G$1:G125)+1)</f>
        <v/>
      </c>
      <c r="H126" s="162" t="str">
        <f>+IF('Engine Information'!B148="","",'Engine Information'!B148)</f>
        <v/>
      </c>
      <c r="I126" s="162" t="str">
        <f>IF('Engine Information'!K148="","",'Engine Information'!K148)</f>
        <v/>
      </c>
      <c r="J126" s="162" t="str">
        <f>IF('Engine Information'!J148="","",'Engine Information'!J148)</f>
        <v/>
      </c>
      <c r="K126" s="160" t="str">
        <f>+IFERROR(INDEX($H$2:H$501,MATCH(ROW()-ROW($K$1),$G$2:$G$501,0)),"")</f>
        <v/>
      </c>
      <c r="L126" s="160" t="str">
        <f>+IFERROR(INDEX($I$2:I$501,MATCH(ROW()-ROW($K$1),$G$2:$G$501,0)),"")</f>
        <v/>
      </c>
      <c r="M126" s="160" t="str">
        <f>+IFERROR(INDEX($I$2:J$501,MATCH(ROW()-ROW($K$1),$G$2:$G$501,0)),"")</f>
        <v/>
      </c>
      <c r="N126" s="1"/>
      <c r="O126" s="1"/>
      <c r="P126" s="156" t="str">
        <f>+IF(T126="","",MAX(P$1:P125)+1)</f>
        <v/>
      </c>
      <c r="Q126" s="156" t="str">
        <f>IF('CMS Description'!B148="","",'CMS Description'!B148)</f>
        <v/>
      </c>
      <c r="R126" s="156" t="str">
        <f>IF('CMS Description'!C148="","",'CMS Description'!C148)</f>
        <v/>
      </c>
      <c r="S126" s="156" t="str">
        <f t="shared" si="14"/>
        <v xml:space="preserve"> </v>
      </c>
      <c r="T126" s="156" t="str">
        <f>IF(S126=" ","",(IF(COUNTIF(S$2:S126,S126)=1,S126,"")))</f>
        <v/>
      </c>
      <c r="U126" s="157" t="str">
        <f>+IFERROR(INDEX($Q$2:Q$501,MATCH(ROW()-ROW($U$1),$P$2:$P$501,0)),"")</f>
        <v/>
      </c>
      <c r="V126" s="157" t="str">
        <f>+IFERROR(INDEX($R$2:R$501,MATCH(ROW()-ROW($U$1),$P$2:$P$501,0)),"")</f>
        <v/>
      </c>
      <c r="W126" s="1"/>
      <c r="X126" s="156" t="str">
        <f>+IF(AB126="","",MAX(X$1:X125)+1)</f>
        <v/>
      </c>
      <c r="Y126" s="156" t="str">
        <f>IF('CMS Detail'!B148="","",'CMS Detail'!B148)</f>
        <v/>
      </c>
      <c r="Z126" s="156" t="str">
        <f>IF('CMS Detail'!C148="","",'CMS Detail'!C148)</f>
        <v/>
      </c>
      <c r="AA126" s="156" t="str">
        <f t="shared" si="15"/>
        <v xml:space="preserve"> </v>
      </c>
      <c r="AB126" s="156" t="str">
        <f>IF(AA126=" ","",(IF(COUNTIF(AA$2:AA126,AA126)=1,AA126,"")))</f>
        <v/>
      </c>
      <c r="AC126" s="157" t="str">
        <f>+IFERROR(INDEX($Y$2:Y$501,MATCH(ROW()-ROW($AC$1),$X$2:$X$501,0)),"")</f>
        <v/>
      </c>
      <c r="AD126" s="157" t="str">
        <f>+IFERROR(INDEX($Z$2:Z$501,MATCH(ROW()-ROW($AC$1),$X$2:$X$501,0)),"")</f>
        <v/>
      </c>
      <c r="AE126" s="1"/>
      <c r="AF126" s="156" t="str">
        <f>+IF(AJ126="","",MAX(AF$1:AF125)+1)</f>
        <v/>
      </c>
      <c r="AG126" s="156" t="str">
        <f>IF('CMS Detail'!J148="","",'CMS Detail'!J148)</f>
        <v/>
      </c>
      <c r="AH126" s="156" t="str">
        <f>IF('CMS Detail'!K148="","",'CMS Detail'!K148)</f>
        <v/>
      </c>
      <c r="AI126" s="156" t="str">
        <f t="shared" si="10"/>
        <v xml:space="preserve"> </v>
      </c>
      <c r="AJ126" s="156" t="str">
        <f>IF(AI126=" ","",(IF(COUNTIF(AI$2:AI126,AI126)=1,AI126,"")))</f>
        <v/>
      </c>
      <c r="AK126" s="157" t="str">
        <f>+IFERROR(INDEX($AG$2:AG$501,MATCH(ROW()-ROW($AK$1),$AF$2:$AF$501,0)),"")</f>
        <v/>
      </c>
      <c r="AL126" s="157" t="str">
        <f>+IFERROR(INDEX($AH$2:AH$501,MATCH(ROW()-ROW($AK$1),$AF$2:$AF$501,0)),"")</f>
        <v/>
      </c>
      <c r="AM126" s="1"/>
      <c r="AN126" s="286" t="str">
        <f>+IF(AS126="","",MAX(AN$1:AN125)+1)</f>
        <v/>
      </c>
      <c r="AO126" s="287" t="str">
        <f>IF(Malfunctions!D148="","",Malfunctions!B148)</f>
        <v/>
      </c>
      <c r="AP126" s="287" t="str">
        <f>IF(Malfunctions!D148="","",Malfunctions!C148)</f>
        <v/>
      </c>
      <c r="AQ126" s="287" t="str">
        <f t="shared" si="11"/>
        <v/>
      </c>
      <c r="AR126" s="287" t="str">
        <f t="shared" si="12"/>
        <v/>
      </c>
      <c r="AS126" s="286" t="str">
        <f>IF(AR126=" ","",(IF(COUNTIF(AR$2:AR126,AR126)=1,AR126,"")))</f>
        <v/>
      </c>
      <c r="AT126" s="288" t="str">
        <f>+IFERROR(INDEX($AO$2:AO$501,MATCH(ROW()-ROW($AS$1),$AN$2:$AN$501,0)),"")</f>
        <v/>
      </c>
      <c r="AU126" s="288" t="str">
        <f>+IFERROR(INDEX($AP$2:AP$501,MATCH(ROW()-ROW($AS$1),$AN$2:$AN$501,0)),"")</f>
        <v/>
      </c>
    </row>
    <row r="127" spans="1:47" ht="16.5" x14ac:dyDescent="0.45">
      <c r="A127" s="17" t="str">
        <f>+IF(B127="","",MAX(A$1:A126)+1)</f>
        <v/>
      </c>
      <c r="B127" s="17" t="str">
        <f>IF('Company Information'!B149="","",'Company Information'!B149)</f>
        <v/>
      </c>
      <c r="C127" s="158" t="str">
        <f t="shared" si="13"/>
        <v/>
      </c>
      <c r="D127" s="1"/>
      <c r="E127" s="1"/>
      <c r="F127" s="1"/>
      <c r="G127" s="17" t="str">
        <f>+IF(H127="","",MAX(G$1:G126)+1)</f>
        <v/>
      </c>
      <c r="H127" s="161" t="str">
        <f>+IF('Engine Information'!B149="","",'Engine Information'!B149)</f>
        <v/>
      </c>
      <c r="I127" s="161" t="str">
        <f>IF('Engine Information'!K149="","",'Engine Information'!K149)</f>
        <v/>
      </c>
      <c r="J127" s="161" t="str">
        <f>IF('Engine Information'!J149="","",'Engine Information'!J149)</f>
        <v/>
      </c>
      <c r="K127" s="158" t="str">
        <f>+IFERROR(INDEX($H$2:H$501,MATCH(ROW()-ROW($K$1),$G$2:$G$501,0)),"")</f>
        <v/>
      </c>
      <c r="L127" s="158" t="str">
        <f>+IFERROR(INDEX($I$2:I$501,MATCH(ROW()-ROW($K$1),$G$2:$G$501,0)),"")</f>
        <v/>
      </c>
      <c r="M127" s="158" t="str">
        <f>+IFERROR(INDEX($I$2:J$501,MATCH(ROW()-ROW($K$1),$G$2:$G$501,0)),"")</f>
        <v/>
      </c>
      <c r="N127" s="1"/>
      <c r="O127" s="1"/>
      <c r="P127" s="156" t="str">
        <f>+IF(T127="","",MAX(P$1:P126)+1)</f>
        <v/>
      </c>
      <c r="Q127" s="156" t="str">
        <f>IF('CMS Description'!B149="","",'CMS Description'!B149)</f>
        <v/>
      </c>
      <c r="R127" s="156" t="str">
        <f>IF('CMS Description'!C149="","",'CMS Description'!C149)</f>
        <v/>
      </c>
      <c r="S127" s="156" t="str">
        <f t="shared" si="14"/>
        <v xml:space="preserve"> </v>
      </c>
      <c r="T127" s="156" t="str">
        <f>IF(S127=" ","",(IF(COUNTIF(S$2:S127,S127)=1,S127,"")))</f>
        <v/>
      </c>
      <c r="U127" s="157" t="str">
        <f>+IFERROR(INDEX($Q$2:Q$501,MATCH(ROW()-ROW($U$1),$P$2:$P$501,0)),"")</f>
        <v/>
      </c>
      <c r="V127" s="157" t="str">
        <f>+IFERROR(INDEX($R$2:R$501,MATCH(ROW()-ROW($U$1),$P$2:$P$501,0)),"")</f>
        <v/>
      </c>
      <c r="W127" s="1"/>
      <c r="X127" s="156" t="str">
        <f>+IF(AB127="","",MAX(X$1:X126)+1)</f>
        <v/>
      </c>
      <c r="Y127" s="156" t="str">
        <f>IF('CMS Detail'!B149="","",'CMS Detail'!B149)</f>
        <v/>
      </c>
      <c r="Z127" s="156" t="str">
        <f>IF('CMS Detail'!C149="","",'CMS Detail'!C149)</f>
        <v/>
      </c>
      <c r="AA127" s="156" t="str">
        <f t="shared" si="15"/>
        <v xml:space="preserve"> </v>
      </c>
      <c r="AB127" s="156" t="str">
        <f>IF(AA127=" ","",(IF(COUNTIF(AA$2:AA127,AA127)=1,AA127,"")))</f>
        <v/>
      </c>
      <c r="AC127" s="157" t="str">
        <f>+IFERROR(INDEX($Y$2:Y$501,MATCH(ROW()-ROW($AC$1),$X$2:$X$501,0)),"")</f>
        <v/>
      </c>
      <c r="AD127" s="157" t="str">
        <f>+IFERROR(INDEX($Z$2:Z$501,MATCH(ROW()-ROW($AC$1),$X$2:$X$501,0)),"")</f>
        <v/>
      </c>
      <c r="AE127" s="1"/>
      <c r="AF127" s="156" t="str">
        <f>+IF(AJ127="","",MAX(AF$1:AF126)+1)</f>
        <v/>
      </c>
      <c r="AG127" s="156" t="str">
        <f>IF('CMS Detail'!J149="","",'CMS Detail'!J149)</f>
        <v/>
      </c>
      <c r="AH127" s="156" t="str">
        <f>IF('CMS Detail'!K149="","",'CMS Detail'!K149)</f>
        <v/>
      </c>
      <c r="AI127" s="156" t="str">
        <f t="shared" si="10"/>
        <v xml:space="preserve"> </v>
      </c>
      <c r="AJ127" s="156" t="str">
        <f>IF(AI127=" ","",(IF(COUNTIF(AI$2:AI127,AI127)=1,AI127,"")))</f>
        <v/>
      </c>
      <c r="AK127" s="157" t="str">
        <f>+IFERROR(INDEX($AG$2:AG$501,MATCH(ROW()-ROW($AK$1),$AF$2:$AF$501,0)),"")</f>
        <v/>
      </c>
      <c r="AL127" s="157" t="str">
        <f>+IFERROR(INDEX($AH$2:AH$501,MATCH(ROW()-ROW($AK$1),$AF$2:$AF$501,0)),"")</f>
        <v/>
      </c>
      <c r="AM127" s="1"/>
      <c r="AN127" s="286" t="str">
        <f>+IF(AS127="","",MAX(AN$1:AN126)+1)</f>
        <v/>
      </c>
      <c r="AO127" s="287" t="str">
        <f>IF(Malfunctions!D149="","",Malfunctions!B149)</f>
        <v/>
      </c>
      <c r="AP127" s="287" t="str">
        <f>IF(Malfunctions!D149="","",Malfunctions!C149)</f>
        <v/>
      </c>
      <c r="AQ127" s="287" t="str">
        <f t="shared" si="11"/>
        <v/>
      </c>
      <c r="AR127" s="287" t="str">
        <f t="shared" si="12"/>
        <v/>
      </c>
      <c r="AS127" s="286" t="str">
        <f>IF(AR127=" ","",(IF(COUNTIF(AR$2:AR127,AR127)=1,AR127,"")))</f>
        <v/>
      </c>
      <c r="AT127" s="288" t="str">
        <f>+IFERROR(INDEX($AO$2:AO$501,MATCH(ROW()-ROW($AS$1),$AN$2:$AN$501,0)),"")</f>
        <v/>
      </c>
      <c r="AU127" s="288" t="str">
        <f>+IFERROR(INDEX($AP$2:AP$501,MATCH(ROW()-ROW($AS$1),$AN$2:$AN$501,0)),"")</f>
        <v/>
      </c>
    </row>
    <row r="128" spans="1:47" ht="16.5" x14ac:dyDescent="0.45">
      <c r="A128" s="159" t="str">
        <f>+IF(B128="","",MAX(A$1:A127)+1)</f>
        <v/>
      </c>
      <c r="B128" s="159" t="str">
        <f>IF('Company Information'!B150="","",'Company Information'!B150)</f>
        <v/>
      </c>
      <c r="C128" s="160" t="str">
        <f t="shared" si="13"/>
        <v/>
      </c>
      <c r="D128" s="1"/>
      <c r="E128" s="1"/>
      <c r="F128" s="1"/>
      <c r="G128" s="159" t="str">
        <f>+IF(H128="","",MAX(G$1:G127)+1)</f>
        <v/>
      </c>
      <c r="H128" s="162" t="str">
        <f>+IF('Engine Information'!B150="","",'Engine Information'!B150)</f>
        <v/>
      </c>
      <c r="I128" s="162" t="str">
        <f>IF('Engine Information'!K150="","",'Engine Information'!K150)</f>
        <v/>
      </c>
      <c r="J128" s="162" t="str">
        <f>IF('Engine Information'!J150="","",'Engine Information'!J150)</f>
        <v/>
      </c>
      <c r="K128" s="160" t="str">
        <f>+IFERROR(INDEX($H$2:H$501,MATCH(ROW()-ROW($K$1),$G$2:$G$501,0)),"")</f>
        <v/>
      </c>
      <c r="L128" s="160" t="str">
        <f>+IFERROR(INDEX($I$2:I$501,MATCH(ROW()-ROW($K$1),$G$2:$G$501,0)),"")</f>
        <v/>
      </c>
      <c r="M128" s="160" t="str">
        <f>+IFERROR(INDEX($I$2:J$501,MATCH(ROW()-ROW($K$1),$G$2:$G$501,0)),"")</f>
        <v/>
      </c>
      <c r="N128" s="1"/>
      <c r="O128" s="1"/>
      <c r="P128" s="156" t="str">
        <f>+IF(T128="","",MAX(P$1:P127)+1)</f>
        <v/>
      </c>
      <c r="Q128" s="156" t="str">
        <f>IF('CMS Description'!B150="","",'CMS Description'!B150)</f>
        <v/>
      </c>
      <c r="R128" s="156" t="str">
        <f>IF('CMS Description'!C150="","",'CMS Description'!C150)</f>
        <v/>
      </c>
      <c r="S128" s="156" t="str">
        <f t="shared" si="14"/>
        <v xml:space="preserve"> </v>
      </c>
      <c r="T128" s="156" t="str">
        <f>IF(S128=" ","",(IF(COUNTIF(S$2:S128,S128)=1,S128,"")))</f>
        <v/>
      </c>
      <c r="U128" s="157" t="str">
        <f>+IFERROR(INDEX($Q$2:Q$501,MATCH(ROW()-ROW($U$1),$P$2:$P$501,0)),"")</f>
        <v/>
      </c>
      <c r="V128" s="157" t="str">
        <f>+IFERROR(INDEX($R$2:R$501,MATCH(ROW()-ROW($U$1),$P$2:$P$501,0)),"")</f>
        <v/>
      </c>
      <c r="W128" s="1"/>
      <c r="X128" s="156" t="str">
        <f>+IF(AB128="","",MAX(X$1:X127)+1)</f>
        <v/>
      </c>
      <c r="Y128" s="156" t="str">
        <f>IF('CMS Detail'!B150="","",'CMS Detail'!B150)</f>
        <v/>
      </c>
      <c r="Z128" s="156" t="str">
        <f>IF('CMS Detail'!C150="","",'CMS Detail'!C150)</f>
        <v/>
      </c>
      <c r="AA128" s="156" t="str">
        <f t="shared" si="15"/>
        <v xml:space="preserve"> </v>
      </c>
      <c r="AB128" s="156" t="str">
        <f>IF(AA128=" ","",(IF(COUNTIF(AA$2:AA128,AA128)=1,AA128,"")))</f>
        <v/>
      </c>
      <c r="AC128" s="157" t="str">
        <f>+IFERROR(INDEX($Y$2:Y$501,MATCH(ROW()-ROW($AC$1),$X$2:$X$501,0)),"")</f>
        <v/>
      </c>
      <c r="AD128" s="157" t="str">
        <f>+IFERROR(INDEX($Z$2:Z$501,MATCH(ROW()-ROW($AC$1),$X$2:$X$501,0)),"")</f>
        <v/>
      </c>
      <c r="AE128" s="1"/>
      <c r="AF128" s="156" t="str">
        <f>+IF(AJ128="","",MAX(AF$1:AF127)+1)</f>
        <v/>
      </c>
      <c r="AG128" s="156" t="str">
        <f>IF('CMS Detail'!J150="","",'CMS Detail'!J150)</f>
        <v/>
      </c>
      <c r="AH128" s="156" t="str">
        <f>IF('CMS Detail'!K150="","",'CMS Detail'!K150)</f>
        <v/>
      </c>
      <c r="AI128" s="156" t="str">
        <f t="shared" si="10"/>
        <v xml:space="preserve"> </v>
      </c>
      <c r="AJ128" s="156" t="str">
        <f>IF(AI128=" ","",(IF(COUNTIF(AI$2:AI128,AI128)=1,AI128,"")))</f>
        <v/>
      </c>
      <c r="AK128" s="157" t="str">
        <f>+IFERROR(INDEX($AG$2:AG$501,MATCH(ROW()-ROW($AK$1),$AF$2:$AF$501,0)),"")</f>
        <v/>
      </c>
      <c r="AL128" s="157" t="str">
        <f>+IFERROR(INDEX($AH$2:AH$501,MATCH(ROW()-ROW($AK$1),$AF$2:$AF$501,0)),"")</f>
        <v/>
      </c>
      <c r="AM128" s="1"/>
      <c r="AN128" s="286" t="str">
        <f>+IF(AS128="","",MAX(AN$1:AN127)+1)</f>
        <v/>
      </c>
      <c r="AO128" s="287" t="str">
        <f>IF(Malfunctions!D150="","",Malfunctions!B150)</f>
        <v/>
      </c>
      <c r="AP128" s="287" t="str">
        <f>IF(Malfunctions!D150="","",Malfunctions!C150)</f>
        <v/>
      </c>
      <c r="AQ128" s="287" t="str">
        <f t="shared" si="11"/>
        <v/>
      </c>
      <c r="AR128" s="287" t="str">
        <f t="shared" si="12"/>
        <v/>
      </c>
      <c r="AS128" s="286" t="str">
        <f>IF(AR128=" ","",(IF(COUNTIF(AR$2:AR128,AR128)=1,AR128,"")))</f>
        <v/>
      </c>
      <c r="AT128" s="288" t="str">
        <f>+IFERROR(INDEX($AO$2:AO$501,MATCH(ROW()-ROW($AS$1),$AN$2:$AN$501,0)),"")</f>
        <v/>
      </c>
      <c r="AU128" s="288" t="str">
        <f>+IFERROR(INDEX($AP$2:AP$501,MATCH(ROW()-ROW($AS$1),$AN$2:$AN$501,0)),"")</f>
        <v/>
      </c>
    </row>
    <row r="129" spans="1:47" ht="16.5" x14ac:dyDescent="0.45">
      <c r="A129" s="17" t="str">
        <f>+IF(B129="","",MAX(A$1:A128)+1)</f>
        <v/>
      </c>
      <c r="B129" s="17" t="str">
        <f>IF('Company Information'!B151="","",'Company Information'!B151)</f>
        <v/>
      </c>
      <c r="C129" s="158" t="str">
        <f t="shared" si="13"/>
        <v/>
      </c>
      <c r="D129" s="1"/>
      <c r="E129" s="1"/>
      <c r="F129" s="1"/>
      <c r="G129" s="17" t="str">
        <f>+IF(H129="","",MAX(G$1:G128)+1)</f>
        <v/>
      </c>
      <c r="H129" s="161" t="str">
        <f>+IF('Engine Information'!B151="","",'Engine Information'!B151)</f>
        <v/>
      </c>
      <c r="I129" s="161" t="str">
        <f>IF('Engine Information'!K151="","",'Engine Information'!K151)</f>
        <v/>
      </c>
      <c r="J129" s="161" t="str">
        <f>IF('Engine Information'!J151="","",'Engine Information'!J151)</f>
        <v/>
      </c>
      <c r="K129" s="158" t="str">
        <f>+IFERROR(INDEX($H$2:H$501,MATCH(ROW()-ROW($K$1),$G$2:$G$501,0)),"")</f>
        <v/>
      </c>
      <c r="L129" s="158" t="str">
        <f>+IFERROR(INDEX($I$2:I$501,MATCH(ROW()-ROW($K$1),$G$2:$G$501,0)),"")</f>
        <v/>
      </c>
      <c r="M129" s="158" t="str">
        <f>+IFERROR(INDEX($I$2:J$501,MATCH(ROW()-ROW($K$1),$G$2:$G$501,0)),"")</f>
        <v/>
      </c>
      <c r="N129" s="1"/>
      <c r="O129" s="1"/>
      <c r="P129" s="156" t="str">
        <f>+IF(T129="","",MAX(P$1:P128)+1)</f>
        <v/>
      </c>
      <c r="Q129" s="156" t="str">
        <f>IF('CMS Description'!B151="","",'CMS Description'!B151)</f>
        <v/>
      </c>
      <c r="R129" s="156" t="str">
        <f>IF('CMS Description'!C151="","",'CMS Description'!C151)</f>
        <v/>
      </c>
      <c r="S129" s="156" t="str">
        <f t="shared" si="14"/>
        <v xml:space="preserve"> </v>
      </c>
      <c r="T129" s="156" t="str">
        <f>IF(S129=" ","",(IF(COUNTIF(S$2:S129,S129)=1,S129,"")))</f>
        <v/>
      </c>
      <c r="U129" s="157" t="str">
        <f>+IFERROR(INDEX($Q$2:Q$501,MATCH(ROW()-ROW($U$1),$P$2:$P$501,0)),"")</f>
        <v/>
      </c>
      <c r="V129" s="157" t="str">
        <f>+IFERROR(INDEX($R$2:R$501,MATCH(ROW()-ROW($U$1),$P$2:$P$501,0)),"")</f>
        <v/>
      </c>
      <c r="W129" s="1"/>
      <c r="X129" s="156" t="str">
        <f>+IF(AB129="","",MAX(X$1:X128)+1)</f>
        <v/>
      </c>
      <c r="Y129" s="156" t="str">
        <f>IF('CMS Detail'!B151="","",'CMS Detail'!B151)</f>
        <v/>
      </c>
      <c r="Z129" s="156" t="str">
        <f>IF('CMS Detail'!C151="","",'CMS Detail'!C151)</f>
        <v/>
      </c>
      <c r="AA129" s="156" t="str">
        <f t="shared" si="15"/>
        <v xml:space="preserve"> </v>
      </c>
      <c r="AB129" s="156" t="str">
        <f>IF(AA129=" ","",(IF(COUNTIF(AA$2:AA129,AA129)=1,AA129,"")))</f>
        <v/>
      </c>
      <c r="AC129" s="157" t="str">
        <f>+IFERROR(INDEX($Y$2:Y$501,MATCH(ROW()-ROW($AC$1),$X$2:$X$501,0)),"")</f>
        <v/>
      </c>
      <c r="AD129" s="157" t="str">
        <f>+IFERROR(INDEX($Z$2:Z$501,MATCH(ROW()-ROW($AC$1),$X$2:$X$501,0)),"")</f>
        <v/>
      </c>
      <c r="AE129" s="1"/>
      <c r="AF129" s="156" t="str">
        <f>+IF(AJ129="","",MAX(AF$1:AF128)+1)</f>
        <v/>
      </c>
      <c r="AG129" s="156" t="str">
        <f>IF('CMS Detail'!J151="","",'CMS Detail'!J151)</f>
        <v/>
      </c>
      <c r="AH129" s="156" t="str">
        <f>IF('CMS Detail'!K151="","",'CMS Detail'!K151)</f>
        <v/>
      </c>
      <c r="AI129" s="156" t="str">
        <f t="shared" si="10"/>
        <v xml:space="preserve"> </v>
      </c>
      <c r="AJ129" s="156" t="str">
        <f>IF(AI129=" ","",(IF(COUNTIF(AI$2:AI129,AI129)=1,AI129,"")))</f>
        <v/>
      </c>
      <c r="AK129" s="157" t="str">
        <f>+IFERROR(INDEX($AG$2:AG$501,MATCH(ROW()-ROW($AK$1),$AF$2:$AF$501,0)),"")</f>
        <v/>
      </c>
      <c r="AL129" s="157" t="str">
        <f>+IFERROR(INDEX($AH$2:AH$501,MATCH(ROW()-ROW($AK$1),$AF$2:$AF$501,0)),"")</f>
        <v/>
      </c>
      <c r="AM129" s="1"/>
      <c r="AN129" s="286" t="str">
        <f>+IF(AS129="","",MAX(AN$1:AN128)+1)</f>
        <v/>
      </c>
      <c r="AO129" s="287" t="str">
        <f>IF(Malfunctions!D151="","",Malfunctions!B151)</f>
        <v/>
      </c>
      <c r="AP129" s="287" t="str">
        <f>IF(Malfunctions!D151="","",Malfunctions!C151)</f>
        <v/>
      </c>
      <c r="AQ129" s="287" t="str">
        <f t="shared" si="11"/>
        <v/>
      </c>
      <c r="AR129" s="287" t="str">
        <f t="shared" si="12"/>
        <v/>
      </c>
      <c r="AS129" s="286" t="str">
        <f>IF(AR129=" ","",(IF(COUNTIF(AR$2:AR129,AR129)=1,AR129,"")))</f>
        <v/>
      </c>
      <c r="AT129" s="288" t="str">
        <f>+IFERROR(INDEX($AO$2:AO$501,MATCH(ROW()-ROW($AS$1),$AN$2:$AN$501,0)),"")</f>
        <v/>
      </c>
      <c r="AU129" s="288" t="str">
        <f>+IFERROR(INDEX($AP$2:AP$501,MATCH(ROW()-ROW($AS$1),$AN$2:$AN$501,0)),"")</f>
        <v/>
      </c>
    </row>
    <row r="130" spans="1:47" ht="16.5" x14ac:dyDescent="0.45">
      <c r="A130" s="159" t="str">
        <f>+IF(B130="","",MAX(A$1:A129)+1)</f>
        <v/>
      </c>
      <c r="B130" s="159" t="str">
        <f>IF('Company Information'!B152="","",'Company Information'!B152)</f>
        <v/>
      </c>
      <c r="C130" s="160" t="str">
        <f t="shared" ref="C130:C161" si="16">+IFERROR(INDEX($B$2:$B$201,MATCH(ROW()-ROW($C$1),$A$2:$A$201,0)),"")</f>
        <v/>
      </c>
      <c r="D130" s="1"/>
      <c r="E130" s="1"/>
      <c r="F130" s="1"/>
      <c r="G130" s="159" t="str">
        <f>+IF(H130="","",MAX(G$1:G129)+1)</f>
        <v/>
      </c>
      <c r="H130" s="162" t="str">
        <f>+IF('Engine Information'!B152="","",'Engine Information'!B152)</f>
        <v/>
      </c>
      <c r="I130" s="162" t="str">
        <f>IF('Engine Information'!K152="","",'Engine Information'!K152)</f>
        <v/>
      </c>
      <c r="J130" s="162" t="str">
        <f>IF('Engine Information'!J152="","",'Engine Information'!J152)</f>
        <v/>
      </c>
      <c r="K130" s="160" t="str">
        <f>+IFERROR(INDEX($H$2:H$501,MATCH(ROW()-ROW($K$1),$G$2:$G$501,0)),"")</f>
        <v/>
      </c>
      <c r="L130" s="160" t="str">
        <f>+IFERROR(INDEX($I$2:I$501,MATCH(ROW()-ROW($K$1),$G$2:$G$501,0)),"")</f>
        <v/>
      </c>
      <c r="M130" s="160" t="str">
        <f>+IFERROR(INDEX($I$2:J$501,MATCH(ROW()-ROW($K$1),$G$2:$G$501,0)),"")</f>
        <v/>
      </c>
      <c r="N130" s="1"/>
      <c r="O130" s="1"/>
      <c r="P130" s="156" t="str">
        <f>+IF(T130="","",MAX(P$1:P129)+1)</f>
        <v/>
      </c>
      <c r="Q130" s="156" t="str">
        <f>IF('CMS Description'!B152="","",'CMS Description'!B152)</f>
        <v/>
      </c>
      <c r="R130" s="156" t="str">
        <f>IF('CMS Description'!C152="","",'CMS Description'!C152)</f>
        <v/>
      </c>
      <c r="S130" s="156" t="str">
        <f t="shared" si="14"/>
        <v xml:space="preserve"> </v>
      </c>
      <c r="T130" s="156" t="str">
        <f>IF(S130=" ","",(IF(COUNTIF(S$2:S130,S130)=1,S130,"")))</f>
        <v/>
      </c>
      <c r="U130" s="157" t="str">
        <f>+IFERROR(INDEX($Q$2:Q$501,MATCH(ROW()-ROW($U$1),$P$2:$P$501,0)),"")</f>
        <v/>
      </c>
      <c r="V130" s="157" t="str">
        <f>+IFERROR(INDEX($R$2:R$501,MATCH(ROW()-ROW($U$1),$P$2:$P$501,0)),"")</f>
        <v/>
      </c>
      <c r="W130" s="1"/>
      <c r="X130" s="156" t="str">
        <f>+IF(AB130="","",MAX(X$1:X129)+1)</f>
        <v/>
      </c>
      <c r="Y130" s="156" t="str">
        <f>IF('CMS Detail'!B152="","",'CMS Detail'!B152)</f>
        <v/>
      </c>
      <c r="Z130" s="156" t="str">
        <f>IF('CMS Detail'!C152="","",'CMS Detail'!C152)</f>
        <v/>
      </c>
      <c r="AA130" s="156" t="str">
        <f t="shared" si="15"/>
        <v xml:space="preserve"> </v>
      </c>
      <c r="AB130" s="156" t="str">
        <f>IF(AA130=" ","",(IF(COUNTIF(AA$2:AA130,AA130)=1,AA130,"")))</f>
        <v/>
      </c>
      <c r="AC130" s="157" t="str">
        <f>+IFERROR(INDEX($Y$2:Y$501,MATCH(ROW()-ROW($AC$1),$X$2:$X$501,0)),"")</f>
        <v/>
      </c>
      <c r="AD130" s="157" t="str">
        <f>+IFERROR(INDEX($Z$2:Z$501,MATCH(ROW()-ROW($AC$1),$X$2:$X$501,0)),"")</f>
        <v/>
      </c>
      <c r="AE130" s="1"/>
      <c r="AF130" s="156" t="str">
        <f>+IF(AJ130="","",MAX(AF$1:AF129)+1)</f>
        <v/>
      </c>
      <c r="AG130" s="156" t="str">
        <f>IF('CMS Detail'!J152="","",'CMS Detail'!J152)</f>
        <v/>
      </c>
      <c r="AH130" s="156" t="str">
        <f>IF('CMS Detail'!K152="","",'CMS Detail'!K152)</f>
        <v/>
      </c>
      <c r="AI130" s="156" t="str">
        <f t="shared" si="10"/>
        <v xml:space="preserve"> </v>
      </c>
      <c r="AJ130" s="156" t="str">
        <f>IF(AI130=" ","",(IF(COUNTIF(AI$2:AI130,AI130)=1,AI130,"")))</f>
        <v/>
      </c>
      <c r="AK130" s="157" t="str">
        <f>+IFERROR(INDEX($AG$2:AG$501,MATCH(ROW()-ROW($AK$1),$AF$2:$AF$501,0)),"")</f>
        <v/>
      </c>
      <c r="AL130" s="157" t="str">
        <f>+IFERROR(INDEX($AH$2:AH$501,MATCH(ROW()-ROW($AK$1),$AF$2:$AF$501,0)),"")</f>
        <v/>
      </c>
      <c r="AM130" s="1"/>
      <c r="AN130" s="286" t="str">
        <f>+IF(AS130="","",MAX(AN$1:AN129)+1)</f>
        <v/>
      </c>
      <c r="AO130" s="287" t="str">
        <f>IF(Malfunctions!D152="","",Malfunctions!B152)</f>
        <v/>
      </c>
      <c r="AP130" s="287" t="str">
        <f>IF(Malfunctions!D152="","",Malfunctions!C152)</f>
        <v/>
      </c>
      <c r="AQ130" s="287" t="str">
        <f t="shared" si="11"/>
        <v/>
      </c>
      <c r="AR130" s="287" t="str">
        <f t="shared" si="12"/>
        <v/>
      </c>
      <c r="AS130" s="286" t="str">
        <f>IF(AR130=" ","",(IF(COUNTIF(AR$2:AR130,AR130)=1,AR130,"")))</f>
        <v/>
      </c>
      <c r="AT130" s="288" t="str">
        <f>+IFERROR(INDEX($AO$2:AO$501,MATCH(ROW()-ROW($AS$1),$AN$2:$AN$501,0)),"")</f>
        <v/>
      </c>
      <c r="AU130" s="288" t="str">
        <f>+IFERROR(INDEX($AP$2:AP$501,MATCH(ROW()-ROW($AS$1),$AN$2:$AN$501,0)),"")</f>
        <v/>
      </c>
    </row>
    <row r="131" spans="1:47" ht="16.5" x14ac:dyDescent="0.45">
      <c r="A131" s="17" t="str">
        <f>+IF(B131="","",MAX(A$1:A130)+1)</f>
        <v/>
      </c>
      <c r="B131" s="17" t="str">
        <f>IF('Company Information'!B153="","",'Company Information'!B153)</f>
        <v/>
      </c>
      <c r="C131" s="158" t="str">
        <f t="shared" si="16"/>
        <v/>
      </c>
      <c r="D131" s="1"/>
      <c r="E131" s="1"/>
      <c r="F131" s="1"/>
      <c r="G131" s="17" t="str">
        <f>+IF(H131="","",MAX(G$1:G130)+1)</f>
        <v/>
      </c>
      <c r="H131" s="161" t="str">
        <f>+IF('Engine Information'!B153="","",'Engine Information'!B153)</f>
        <v/>
      </c>
      <c r="I131" s="161" t="str">
        <f>IF('Engine Information'!K153="","",'Engine Information'!K153)</f>
        <v/>
      </c>
      <c r="J131" s="161" t="str">
        <f>IF('Engine Information'!J153="","",'Engine Information'!J153)</f>
        <v/>
      </c>
      <c r="K131" s="158" t="str">
        <f>+IFERROR(INDEX($H$2:H$501,MATCH(ROW()-ROW($K$1),$G$2:$G$501,0)),"")</f>
        <v/>
      </c>
      <c r="L131" s="158" t="str">
        <f>+IFERROR(INDEX($I$2:I$501,MATCH(ROW()-ROW($K$1),$G$2:$G$501,0)),"")</f>
        <v/>
      </c>
      <c r="M131" s="158" t="str">
        <f>+IFERROR(INDEX($I$2:J$501,MATCH(ROW()-ROW($K$1),$G$2:$G$501,0)),"")</f>
        <v/>
      </c>
      <c r="N131" s="1"/>
      <c r="O131" s="1"/>
      <c r="P131" s="156" t="str">
        <f>+IF(T131="","",MAX(P$1:P130)+1)</f>
        <v/>
      </c>
      <c r="Q131" s="156" t="str">
        <f>IF('CMS Description'!B153="","",'CMS Description'!B153)</f>
        <v/>
      </c>
      <c r="R131" s="156" t="str">
        <f>IF('CMS Description'!C153="","",'CMS Description'!C153)</f>
        <v/>
      </c>
      <c r="S131" s="156" t="str">
        <f t="shared" si="14"/>
        <v xml:space="preserve"> </v>
      </c>
      <c r="T131" s="156" t="str">
        <f>IF(S131=" ","",(IF(COUNTIF(S$2:S131,S131)=1,S131,"")))</f>
        <v/>
      </c>
      <c r="U131" s="157" t="str">
        <f>+IFERROR(INDEX($Q$2:Q$501,MATCH(ROW()-ROW($U$1),$P$2:$P$501,0)),"")</f>
        <v/>
      </c>
      <c r="V131" s="157" t="str">
        <f>+IFERROR(INDEX($R$2:R$501,MATCH(ROW()-ROW($U$1),$P$2:$P$501,0)),"")</f>
        <v/>
      </c>
      <c r="W131" s="1"/>
      <c r="X131" s="156" t="str">
        <f>+IF(AB131="","",MAX(X$1:X130)+1)</f>
        <v/>
      </c>
      <c r="Y131" s="156" t="str">
        <f>IF('CMS Detail'!B153="","",'CMS Detail'!B153)</f>
        <v/>
      </c>
      <c r="Z131" s="156" t="str">
        <f>IF('CMS Detail'!C153="","",'CMS Detail'!C153)</f>
        <v/>
      </c>
      <c r="AA131" s="156" t="str">
        <f t="shared" si="15"/>
        <v xml:space="preserve"> </v>
      </c>
      <c r="AB131" s="156" t="str">
        <f>IF(AA131=" ","",(IF(COUNTIF(AA$2:AA131,AA131)=1,AA131,"")))</f>
        <v/>
      </c>
      <c r="AC131" s="157" t="str">
        <f>+IFERROR(INDEX($Y$2:Y$501,MATCH(ROW()-ROW($AC$1),$X$2:$X$501,0)),"")</f>
        <v/>
      </c>
      <c r="AD131" s="157" t="str">
        <f>+IFERROR(INDEX($Z$2:Z$501,MATCH(ROW()-ROW($AC$1),$X$2:$X$501,0)),"")</f>
        <v/>
      </c>
      <c r="AE131" s="1"/>
      <c r="AF131" s="156" t="str">
        <f>+IF(AJ131="","",MAX(AF$1:AF130)+1)</f>
        <v/>
      </c>
      <c r="AG131" s="156" t="str">
        <f>IF('CMS Detail'!J153="","",'CMS Detail'!J153)</f>
        <v/>
      </c>
      <c r="AH131" s="156" t="str">
        <f>IF('CMS Detail'!K153="","",'CMS Detail'!K153)</f>
        <v/>
      </c>
      <c r="AI131" s="156" t="str">
        <f t="shared" ref="AI131:AI194" si="17">AG131&amp;" "&amp;AH131</f>
        <v xml:space="preserve"> </v>
      </c>
      <c r="AJ131" s="156" t="str">
        <f>IF(AI131=" ","",(IF(COUNTIF(AI$2:AI131,AI131)=1,AI131,"")))</f>
        <v/>
      </c>
      <c r="AK131" s="157" t="str">
        <f>+IFERROR(INDEX($AG$2:AG$501,MATCH(ROW()-ROW($AK$1),$AF$2:$AF$501,0)),"")</f>
        <v/>
      </c>
      <c r="AL131" s="157" t="str">
        <f>+IFERROR(INDEX($AH$2:AH$501,MATCH(ROW()-ROW($AK$1),$AF$2:$AF$501,0)),"")</f>
        <v/>
      </c>
      <c r="AM131" s="1"/>
      <c r="AN131" s="286" t="str">
        <f>+IF(AS131="","",MAX(AN$1:AN130)+1)</f>
        <v/>
      </c>
      <c r="AO131" s="287" t="str">
        <f>IF(Malfunctions!D153="","",Malfunctions!B153)</f>
        <v/>
      </c>
      <c r="AP131" s="287" t="str">
        <f>IF(Malfunctions!D153="","",Malfunctions!C153)</f>
        <v/>
      </c>
      <c r="AQ131" s="287" t="str">
        <f t="shared" ref="AQ131:AQ194" si="18">VLOOKUP(AO131,$K$2:$M$501,3,FALSE)</f>
        <v/>
      </c>
      <c r="AR131" s="287" t="str">
        <f t="shared" ref="AR131:AR194" si="19">IF(AQ131="§63.6650(e)",AO131&amp;AP131,"")</f>
        <v/>
      </c>
      <c r="AS131" s="286" t="str">
        <f>IF(AR131=" ","",(IF(COUNTIF(AR$2:AR131,AR131)=1,AR131,"")))</f>
        <v/>
      </c>
      <c r="AT131" s="288" t="str">
        <f>+IFERROR(INDEX($AO$2:AO$501,MATCH(ROW()-ROW($AS$1),$AN$2:$AN$501,0)),"")</f>
        <v/>
      </c>
      <c r="AU131" s="288" t="str">
        <f>+IFERROR(INDEX($AP$2:AP$501,MATCH(ROW()-ROW($AS$1),$AN$2:$AN$501,0)),"")</f>
        <v/>
      </c>
    </row>
    <row r="132" spans="1:47" ht="16.5" x14ac:dyDescent="0.45">
      <c r="A132" s="159" t="str">
        <f>+IF(B132="","",MAX(A$1:A131)+1)</f>
        <v/>
      </c>
      <c r="B132" s="159" t="str">
        <f>IF('Company Information'!B154="","",'Company Information'!B154)</f>
        <v/>
      </c>
      <c r="C132" s="160" t="str">
        <f t="shared" si="16"/>
        <v/>
      </c>
      <c r="D132" s="1"/>
      <c r="E132" s="1"/>
      <c r="F132" s="1"/>
      <c r="G132" s="159" t="str">
        <f>+IF(H132="","",MAX(G$1:G131)+1)</f>
        <v/>
      </c>
      <c r="H132" s="162" t="str">
        <f>+IF('Engine Information'!B154="","",'Engine Information'!B154)</f>
        <v/>
      </c>
      <c r="I132" s="162" t="str">
        <f>IF('Engine Information'!K154="","",'Engine Information'!K154)</f>
        <v/>
      </c>
      <c r="J132" s="162" t="str">
        <f>IF('Engine Information'!J154="","",'Engine Information'!J154)</f>
        <v/>
      </c>
      <c r="K132" s="160" t="str">
        <f>+IFERROR(INDEX($H$2:H$501,MATCH(ROW()-ROW($K$1),$G$2:$G$501,0)),"")</f>
        <v/>
      </c>
      <c r="L132" s="160" t="str">
        <f>+IFERROR(INDEX($I$2:I$501,MATCH(ROW()-ROW($K$1),$G$2:$G$501,0)),"")</f>
        <v/>
      </c>
      <c r="M132" s="160" t="str">
        <f>+IFERROR(INDEX($I$2:J$501,MATCH(ROW()-ROW($K$1),$G$2:$G$501,0)),"")</f>
        <v/>
      </c>
      <c r="N132" s="1"/>
      <c r="O132" s="1"/>
      <c r="P132" s="156" t="str">
        <f>+IF(T132="","",MAX(P$1:P131)+1)</f>
        <v/>
      </c>
      <c r="Q132" s="156" t="str">
        <f>IF('CMS Description'!B154="","",'CMS Description'!B154)</f>
        <v/>
      </c>
      <c r="R132" s="156" t="str">
        <f>IF('CMS Description'!C154="","",'CMS Description'!C154)</f>
        <v/>
      </c>
      <c r="S132" s="156" t="str">
        <f t="shared" si="14"/>
        <v xml:space="preserve"> </v>
      </c>
      <c r="T132" s="156" t="str">
        <f>IF(S132=" ","",(IF(COUNTIF(S$2:S132,S132)=1,S132,"")))</f>
        <v/>
      </c>
      <c r="U132" s="157" t="str">
        <f>+IFERROR(INDEX($Q$2:Q$501,MATCH(ROW()-ROW($U$1),$P$2:$P$501,0)),"")</f>
        <v/>
      </c>
      <c r="V132" s="157" t="str">
        <f>+IFERROR(INDEX($R$2:R$501,MATCH(ROW()-ROW($U$1),$P$2:$P$501,0)),"")</f>
        <v/>
      </c>
      <c r="W132" s="1"/>
      <c r="X132" s="156" t="str">
        <f>+IF(AB132="","",MAX(X$1:X131)+1)</f>
        <v/>
      </c>
      <c r="Y132" s="156" t="str">
        <f>IF('CMS Detail'!B154="","",'CMS Detail'!B154)</f>
        <v/>
      </c>
      <c r="Z132" s="156" t="str">
        <f>IF('CMS Detail'!C154="","",'CMS Detail'!C154)</f>
        <v/>
      </c>
      <c r="AA132" s="156" t="str">
        <f t="shared" si="15"/>
        <v xml:space="preserve"> </v>
      </c>
      <c r="AB132" s="156" t="str">
        <f>IF(AA132=" ","",(IF(COUNTIF(AA$2:AA132,AA132)=1,AA132,"")))</f>
        <v/>
      </c>
      <c r="AC132" s="157" t="str">
        <f>+IFERROR(INDEX($Y$2:Y$501,MATCH(ROW()-ROW($AC$1),$X$2:$X$501,0)),"")</f>
        <v/>
      </c>
      <c r="AD132" s="157" t="str">
        <f>+IFERROR(INDEX($Z$2:Z$501,MATCH(ROW()-ROW($AC$1),$X$2:$X$501,0)),"")</f>
        <v/>
      </c>
      <c r="AE132" s="1"/>
      <c r="AF132" s="156" t="str">
        <f>+IF(AJ132="","",MAX(AF$1:AF131)+1)</f>
        <v/>
      </c>
      <c r="AG132" s="156" t="str">
        <f>IF('CMS Detail'!J154="","",'CMS Detail'!J154)</f>
        <v/>
      </c>
      <c r="AH132" s="156" t="str">
        <f>IF('CMS Detail'!K154="","",'CMS Detail'!K154)</f>
        <v/>
      </c>
      <c r="AI132" s="156" t="str">
        <f t="shared" si="17"/>
        <v xml:space="preserve"> </v>
      </c>
      <c r="AJ132" s="156" t="str">
        <f>IF(AI132=" ","",(IF(COUNTIF(AI$2:AI132,AI132)=1,AI132,"")))</f>
        <v/>
      </c>
      <c r="AK132" s="157" t="str">
        <f>+IFERROR(INDEX($AG$2:AG$501,MATCH(ROW()-ROW($AK$1),$AF$2:$AF$501,0)),"")</f>
        <v/>
      </c>
      <c r="AL132" s="157" t="str">
        <f>+IFERROR(INDEX($AH$2:AH$501,MATCH(ROW()-ROW($AK$1),$AF$2:$AF$501,0)),"")</f>
        <v/>
      </c>
      <c r="AM132" s="1"/>
      <c r="AN132" s="286" t="str">
        <f>+IF(AS132="","",MAX(AN$1:AN131)+1)</f>
        <v/>
      </c>
      <c r="AO132" s="287" t="str">
        <f>IF(Malfunctions!D154="","",Malfunctions!B154)</f>
        <v/>
      </c>
      <c r="AP132" s="287" t="str">
        <f>IF(Malfunctions!D154="","",Malfunctions!C154)</f>
        <v/>
      </c>
      <c r="AQ132" s="287" t="str">
        <f t="shared" si="18"/>
        <v/>
      </c>
      <c r="AR132" s="287" t="str">
        <f t="shared" si="19"/>
        <v/>
      </c>
      <c r="AS132" s="286" t="str">
        <f>IF(AR132=" ","",(IF(COUNTIF(AR$2:AR132,AR132)=1,AR132,"")))</f>
        <v/>
      </c>
      <c r="AT132" s="288" t="str">
        <f>+IFERROR(INDEX($AO$2:AO$501,MATCH(ROW()-ROW($AS$1),$AN$2:$AN$501,0)),"")</f>
        <v/>
      </c>
      <c r="AU132" s="288" t="str">
        <f>+IFERROR(INDEX($AP$2:AP$501,MATCH(ROW()-ROW($AS$1),$AN$2:$AN$501,0)),"")</f>
        <v/>
      </c>
    </row>
    <row r="133" spans="1:47" ht="16.5" x14ac:dyDescent="0.45">
      <c r="A133" s="17" t="str">
        <f>+IF(B133="","",MAX(A$1:A132)+1)</f>
        <v/>
      </c>
      <c r="B133" s="17" t="str">
        <f>IF('Company Information'!B155="","",'Company Information'!B155)</f>
        <v/>
      </c>
      <c r="C133" s="158" t="str">
        <f t="shared" si="16"/>
        <v/>
      </c>
      <c r="D133" s="1"/>
      <c r="E133" s="1"/>
      <c r="F133" s="1"/>
      <c r="G133" s="17" t="str">
        <f>+IF(H133="","",MAX(G$1:G132)+1)</f>
        <v/>
      </c>
      <c r="H133" s="161" t="str">
        <f>+IF('Engine Information'!B155="","",'Engine Information'!B155)</f>
        <v/>
      </c>
      <c r="I133" s="161" t="str">
        <f>IF('Engine Information'!K155="","",'Engine Information'!K155)</f>
        <v/>
      </c>
      <c r="J133" s="161" t="str">
        <f>IF('Engine Information'!J155="","",'Engine Information'!J155)</f>
        <v/>
      </c>
      <c r="K133" s="158" t="str">
        <f>+IFERROR(INDEX($H$2:H$501,MATCH(ROW()-ROW($K$1),$G$2:$G$501,0)),"")</f>
        <v/>
      </c>
      <c r="L133" s="158" t="str">
        <f>+IFERROR(INDEX($I$2:I$501,MATCH(ROW()-ROW($K$1),$G$2:$G$501,0)),"")</f>
        <v/>
      </c>
      <c r="M133" s="158" t="str">
        <f>+IFERROR(INDEX($I$2:J$501,MATCH(ROW()-ROW($K$1),$G$2:$G$501,0)),"")</f>
        <v/>
      </c>
      <c r="N133" s="1"/>
      <c r="O133" s="1"/>
      <c r="P133" s="156" t="str">
        <f>+IF(T133="","",MAX(P$1:P132)+1)</f>
        <v/>
      </c>
      <c r="Q133" s="156" t="str">
        <f>IF('CMS Description'!B155="","",'CMS Description'!B155)</f>
        <v/>
      </c>
      <c r="R133" s="156" t="str">
        <f>IF('CMS Description'!C155="","",'CMS Description'!C155)</f>
        <v/>
      </c>
      <c r="S133" s="156" t="str">
        <f t="shared" si="14"/>
        <v xml:space="preserve"> </v>
      </c>
      <c r="T133" s="156" t="str">
        <f>IF(S133=" ","",(IF(COUNTIF(S$2:S133,S133)=1,S133,"")))</f>
        <v/>
      </c>
      <c r="U133" s="157" t="str">
        <f>+IFERROR(INDEX($Q$2:Q$501,MATCH(ROW()-ROW($U$1),$P$2:$P$501,0)),"")</f>
        <v/>
      </c>
      <c r="V133" s="157" t="str">
        <f>+IFERROR(INDEX($R$2:R$501,MATCH(ROW()-ROW($U$1),$P$2:$P$501,0)),"")</f>
        <v/>
      </c>
      <c r="W133" s="1"/>
      <c r="X133" s="156" t="str">
        <f>+IF(AB133="","",MAX(X$1:X132)+1)</f>
        <v/>
      </c>
      <c r="Y133" s="156" t="str">
        <f>IF('CMS Detail'!B155="","",'CMS Detail'!B155)</f>
        <v/>
      </c>
      <c r="Z133" s="156" t="str">
        <f>IF('CMS Detail'!C155="","",'CMS Detail'!C155)</f>
        <v/>
      </c>
      <c r="AA133" s="156" t="str">
        <f t="shared" si="15"/>
        <v xml:space="preserve"> </v>
      </c>
      <c r="AB133" s="156" t="str">
        <f>IF(AA133=" ","",(IF(COUNTIF(AA$2:AA133,AA133)=1,AA133,"")))</f>
        <v/>
      </c>
      <c r="AC133" s="157" t="str">
        <f>+IFERROR(INDEX($Y$2:Y$501,MATCH(ROW()-ROW($AC$1),$X$2:$X$501,0)),"")</f>
        <v/>
      </c>
      <c r="AD133" s="157" t="str">
        <f>+IFERROR(INDEX($Z$2:Z$501,MATCH(ROW()-ROW($AC$1),$X$2:$X$501,0)),"")</f>
        <v/>
      </c>
      <c r="AE133" s="1"/>
      <c r="AF133" s="156" t="str">
        <f>+IF(AJ133="","",MAX(AF$1:AF132)+1)</f>
        <v/>
      </c>
      <c r="AG133" s="156" t="str">
        <f>IF('CMS Detail'!J155="","",'CMS Detail'!J155)</f>
        <v/>
      </c>
      <c r="AH133" s="156" t="str">
        <f>IF('CMS Detail'!K155="","",'CMS Detail'!K155)</f>
        <v/>
      </c>
      <c r="AI133" s="156" t="str">
        <f t="shared" si="17"/>
        <v xml:space="preserve"> </v>
      </c>
      <c r="AJ133" s="156" t="str">
        <f>IF(AI133=" ","",(IF(COUNTIF(AI$2:AI133,AI133)=1,AI133,"")))</f>
        <v/>
      </c>
      <c r="AK133" s="157" t="str">
        <f>+IFERROR(INDEX($AG$2:AG$501,MATCH(ROW()-ROW($AK$1),$AF$2:$AF$501,0)),"")</f>
        <v/>
      </c>
      <c r="AL133" s="157" t="str">
        <f>+IFERROR(INDEX($AH$2:AH$501,MATCH(ROW()-ROW($AK$1),$AF$2:$AF$501,0)),"")</f>
        <v/>
      </c>
      <c r="AM133" s="1"/>
      <c r="AN133" s="286" t="str">
        <f>+IF(AS133="","",MAX(AN$1:AN132)+1)</f>
        <v/>
      </c>
      <c r="AO133" s="287" t="str">
        <f>IF(Malfunctions!D155="","",Malfunctions!B155)</f>
        <v/>
      </c>
      <c r="AP133" s="287" t="str">
        <f>IF(Malfunctions!D155="","",Malfunctions!C155)</f>
        <v/>
      </c>
      <c r="AQ133" s="287" t="str">
        <f t="shared" si="18"/>
        <v/>
      </c>
      <c r="AR133" s="287" t="str">
        <f t="shared" si="19"/>
        <v/>
      </c>
      <c r="AS133" s="286" t="str">
        <f>IF(AR133=" ","",(IF(COUNTIF(AR$2:AR133,AR133)=1,AR133,"")))</f>
        <v/>
      </c>
      <c r="AT133" s="288" t="str">
        <f>+IFERROR(INDEX($AO$2:AO$501,MATCH(ROW()-ROW($AS$1),$AN$2:$AN$501,0)),"")</f>
        <v/>
      </c>
      <c r="AU133" s="288" t="str">
        <f>+IFERROR(INDEX($AP$2:AP$501,MATCH(ROW()-ROW($AS$1),$AN$2:$AN$501,0)),"")</f>
        <v/>
      </c>
    </row>
    <row r="134" spans="1:47" ht="16.5" x14ac:dyDescent="0.45">
      <c r="A134" s="159" t="str">
        <f>+IF(B134="","",MAX(A$1:A133)+1)</f>
        <v/>
      </c>
      <c r="B134" s="159" t="str">
        <f>IF('Company Information'!B156="","",'Company Information'!B156)</f>
        <v/>
      </c>
      <c r="C134" s="160" t="str">
        <f t="shared" si="16"/>
        <v/>
      </c>
      <c r="D134" s="1"/>
      <c r="E134" s="1"/>
      <c r="F134" s="1"/>
      <c r="G134" s="159" t="str">
        <f>+IF(H134="","",MAX(G$1:G133)+1)</f>
        <v/>
      </c>
      <c r="H134" s="162" t="str">
        <f>+IF('Engine Information'!B156="","",'Engine Information'!B156)</f>
        <v/>
      </c>
      <c r="I134" s="162" t="str">
        <f>IF('Engine Information'!K156="","",'Engine Information'!K156)</f>
        <v/>
      </c>
      <c r="J134" s="162" t="str">
        <f>IF('Engine Information'!J156="","",'Engine Information'!J156)</f>
        <v/>
      </c>
      <c r="K134" s="160" t="str">
        <f>+IFERROR(INDEX($H$2:H$501,MATCH(ROW()-ROW($K$1),$G$2:$G$501,0)),"")</f>
        <v/>
      </c>
      <c r="L134" s="160" t="str">
        <f>+IFERROR(INDEX($I$2:I$501,MATCH(ROW()-ROW($K$1),$G$2:$G$501,0)),"")</f>
        <v/>
      </c>
      <c r="M134" s="160" t="str">
        <f>+IFERROR(INDEX($I$2:J$501,MATCH(ROW()-ROW($K$1),$G$2:$G$501,0)),"")</f>
        <v/>
      </c>
      <c r="N134" s="1"/>
      <c r="O134" s="1"/>
      <c r="P134" s="156" t="str">
        <f>+IF(T134="","",MAX(P$1:P133)+1)</f>
        <v/>
      </c>
      <c r="Q134" s="156" t="str">
        <f>IF('CMS Description'!B156="","",'CMS Description'!B156)</f>
        <v/>
      </c>
      <c r="R134" s="156" t="str">
        <f>IF('CMS Description'!C156="","",'CMS Description'!C156)</f>
        <v/>
      </c>
      <c r="S134" s="156" t="str">
        <f t="shared" si="14"/>
        <v xml:space="preserve"> </v>
      </c>
      <c r="T134" s="156" t="str">
        <f>IF(S134=" ","",(IF(COUNTIF(S$2:S134,S134)=1,S134,"")))</f>
        <v/>
      </c>
      <c r="U134" s="157" t="str">
        <f>+IFERROR(INDEX($Q$2:Q$501,MATCH(ROW()-ROW($U$1),$P$2:$P$501,0)),"")</f>
        <v/>
      </c>
      <c r="V134" s="157" t="str">
        <f>+IFERROR(INDEX($R$2:R$501,MATCH(ROW()-ROW($U$1),$P$2:$P$501,0)),"")</f>
        <v/>
      </c>
      <c r="W134" s="1"/>
      <c r="X134" s="156" t="str">
        <f>+IF(AB134="","",MAX(X$1:X133)+1)</f>
        <v/>
      </c>
      <c r="Y134" s="156" t="str">
        <f>IF('CMS Detail'!B156="","",'CMS Detail'!B156)</f>
        <v/>
      </c>
      <c r="Z134" s="156" t="str">
        <f>IF('CMS Detail'!C156="","",'CMS Detail'!C156)</f>
        <v/>
      </c>
      <c r="AA134" s="156" t="str">
        <f t="shared" si="15"/>
        <v xml:space="preserve"> </v>
      </c>
      <c r="AB134" s="156" t="str">
        <f>IF(AA134=" ","",(IF(COUNTIF(AA$2:AA134,AA134)=1,AA134,"")))</f>
        <v/>
      </c>
      <c r="AC134" s="157" t="str">
        <f>+IFERROR(INDEX($Y$2:Y$501,MATCH(ROW()-ROW($AC$1),$X$2:$X$501,0)),"")</f>
        <v/>
      </c>
      <c r="AD134" s="157" t="str">
        <f>+IFERROR(INDEX($Z$2:Z$501,MATCH(ROW()-ROW($AC$1),$X$2:$X$501,0)),"")</f>
        <v/>
      </c>
      <c r="AE134" s="1"/>
      <c r="AF134" s="156" t="str">
        <f>+IF(AJ134="","",MAX(AF$1:AF133)+1)</f>
        <v/>
      </c>
      <c r="AG134" s="156" t="str">
        <f>IF('CMS Detail'!J156="","",'CMS Detail'!J156)</f>
        <v/>
      </c>
      <c r="AH134" s="156" t="str">
        <f>IF('CMS Detail'!K156="","",'CMS Detail'!K156)</f>
        <v/>
      </c>
      <c r="AI134" s="156" t="str">
        <f t="shared" si="17"/>
        <v xml:space="preserve"> </v>
      </c>
      <c r="AJ134" s="156" t="str">
        <f>IF(AI134=" ","",(IF(COUNTIF(AI$2:AI134,AI134)=1,AI134,"")))</f>
        <v/>
      </c>
      <c r="AK134" s="157" t="str">
        <f>+IFERROR(INDEX($AG$2:AG$501,MATCH(ROW()-ROW($AK$1),$AF$2:$AF$501,0)),"")</f>
        <v/>
      </c>
      <c r="AL134" s="157" t="str">
        <f>+IFERROR(INDEX($AH$2:AH$501,MATCH(ROW()-ROW($AK$1),$AF$2:$AF$501,0)),"")</f>
        <v/>
      </c>
      <c r="AM134" s="1"/>
      <c r="AN134" s="286" t="str">
        <f>+IF(AS134="","",MAX(AN$1:AN133)+1)</f>
        <v/>
      </c>
      <c r="AO134" s="287" t="str">
        <f>IF(Malfunctions!D156="","",Malfunctions!B156)</f>
        <v/>
      </c>
      <c r="AP134" s="287" t="str">
        <f>IF(Malfunctions!D156="","",Malfunctions!C156)</f>
        <v/>
      </c>
      <c r="AQ134" s="287" t="str">
        <f t="shared" si="18"/>
        <v/>
      </c>
      <c r="AR134" s="287" t="str">
        <f t="shared" si="19"/>
        <v/>
      </c>
      <c r="AS134" s="286" t="str">
        <f>IF(AR134=" ","",(IF(COUNTIF(AR$2:AR134,AR134)=1,AR134,"")))</f>
        <v/>
      </c>
      <c r="AT134" s="288" t="str">
        <f>+IFERROR(INDEX($AO$2:AO$501,MATCH(ROW()-ROW($AS$1),$AN$2:$AN$501,0)),"")</f>
        <v/>
      </c>
      <c r="AU134" s="288" t="str">
        <f>+IFERROR(INDEX($AP$2:AP$501,MATCH(ROW()-ROW($AS$1),$AN$2:$AN$501,0)),"")</f>
        <v/>
      </c>
    </row>
    <row r="135" spans="1:47" ht="16.5" x14ac:dyDescent="0.45">
      <c r="A135" s="17" t="str">
        <f>+IF(B135="","",MAX(A$1:A134)+1)</f>
        <v/>
      </c>
      <c r="B135" s="17" t="str">
        <f>IF('Company Information'!B157="","",'Company Information'!B157)</f>
        <v/>
      </c>
      <c r="C135" s="158" t="str">
        <f t="shared" si="16"/>
        <v/>
      </c>
      <c r="D135" s="1"/>
      <c r="E135" s="1"/>
      <c r="F135" s="1"/>
      <c r="G135" s="17" t="str">
        <f>+IF(H135="","",MAX(G$1:G134)+1)</f>
        <v/>
      </c>
      <c r="H135" s="161" t="str">
        <f>+IF('Engine Information'!B157="","",'Engine Information'!B157)</f>
        <v/>
      </c>
      <c r="I135" s="161" t="str">
        <f>IF('Engine Information'!K157="","",'Engine Information'!K157)</f>
        <v/>
      </c>
      <c r="J135" s="161" t="str">
        <f>IF('Engine Information'!J157="","",'Engine Information'!J157)</f>
        <v/>
      </c>
      <c r="K135" s="158" t="str">
        <f>+IFERROR(INDEX($H$2:H$501,MATCH(ROW()-ROW($K$1),$G$2:$G$501,0)),"")</f>
        <v/>
      </c>
      <c r="L135" s="158" t="str">
        <f>+IFERROR(INDEX($I$2:I$501,MATCH(ROW()-ROW($K$1),$G$2:$G$501,0)),"")</f>
        <v/>
      </c>
      <c r="M135" s="158" t="str">
        <f>+IFERROR(INDEX($I$2:J$501,MATCH(ROW()-ROW($K$1),$G$2:$G$501,0)),"")</f>
        <v/>
      </c>
      <c r="N135" s="1"/>
      <c r="O135" s="1"/>
      <c r="P135" s="156" t="str">
        <f>+IF(T135="","",MAX(P$1:P134)+1)</f>
        <v/>
      </c>
      <c r="Q135" s="156" t="str">
        <f>IF('CMS Description'!B157="","",'CMS Description'!B157)</f>
        <v/>
      </c>
      <c r="R135" s="156" t="str">
        <f>IF('CMS Description'!C157="","",'CMS Description'!C157)</f>
        <v/>
      </c>
      <c r="S135" s="156" t="str">
        <f t="shared" si="14"/>
        <v xml:space="preserve"> </v>
      </c>
      <c r="T135" s="156" t="str">
        <f>IF(S135=" ","",(IF(COUNTIF(S$2:S135,S135)=1,S135,"")))</f>
        <v/>
      </c>
      <c r="U135" s="157" t="str">
        <f>+IFERROR(INDEX($Q$2:Q$501,MATCH(ROW()-ROW($U$1),$P$2:$P$501,0)),"")</f>
        <v/>
      </c>
      <c r="V135" s="157" t="str">
        <f>+IFERROR(INDEX($R$2:R$501,MATCH(ROW()-ROW($U$1),$P$2:$P$501,0)),"")</f>
        <v/>
      </c>
      <c r="W135" s="1"/>
      <c r="X135" s="156" t="str">
        <f>+IF(AB135="","",MAX(X$1:X134)+1)</f>
        <v/>
      </c>
      <c r="Y135" s="156" t="str">
        <f>IF('CMS Detail'!B157="","",'CMS Detail'!B157)</f>
        <v/>
      </c>
      <c r="Z135" s="156" t="str">
        <f>IF('CMS Detail'!C157="","",'CMS Detail'!C157)</f>
        <v/>
      </c>
      <c r="AA135" s="156" t="str">
        <f t="shared" si="15"/>
        <v xml:space="preserve"> </v>
      </c>
      <c r="AB135" s="156" t="str">
        <f>IF(AA135=" ","",(IF(COUNTIF(AA$2:AA135,AA135)=1,AA135,"")))</f>
        <v/>
      </c>
      <c r="AC135" s="157" t="str">
        <f>+IFERROR(INDEX($Y$2:Y$501,MATCH(ROW()-ROW($AC$1),$X$2:$X$501,0)),"")</f>
        <v/>
      </c>
      <c r="AD135" s="157" t="str">
        <f>+IFERROR(INDEX($Z$2:Z$501,MATCH(ROW()-ROW($AC$1),$X$2:$X$501,0)),"")</f>
        <v/>
      </c>
      <c r="AE135" s="1"/>
      <c r="AF135" s="156" t="str">
        <f>+IF(AJ135="","",MAX(AF$1:AF134)+1)</f>
        <v/>
      </c>
      <c r="AG135" s="156" t="str">
        <f>IF('CMS Detail'!J157="","",'CMS Detail'!J157)</f>
        <v/>
      </c>
      <c r="AH135" s="156" t="str">
        <f>IF('CMS Detail'!K157="","",'CMS Detail'!K157)</f>
        <v/>
      </c>
      <c r="AI135" s="156" t="str">
        <f t="shared" si="17"/>
        <v xml:space="preserve"> </v>
      </c>
      <c r="AJ135" s="156" t="str">
        <f>IF(AI135=" ","",(IF(COUNTIF(AI$2:AI135,AI135)=1,AI135,"")))</f>
        <v/>
      </c>
      <c r="AK135" s="157" t="str">
        <f>+IFERROR(INDEX($AG$2:AG$501,MATCH(ROW()-ROW($AK$1),$AF$2:$AF$501,0)),"")</f>
        <v/>
      </c>
      <c r="AL135" s="157" t="str">
        <f>+IFERROR(INDEX($AH$2:AH$501,MATCH(ROW()-ROW($AK$1),$AF$2:$AF$501,0)),"")</f>
        <v/>
      </c>
      <c r="AM135" s="1"/>
      <c r="AN135" s="286" t="str">
        <f>+IF(AS135="","",MAX(AN$1:AN134)+1)</f>
        <v/>
      </c>
      <c r="AO135" s="287" t="str">
        <f>IF(Malfunctions!D157="","",Malfunctions!B157)</f>
        <v/>
      </c>
      <c r="AP135" s="287" t="str">
        <f>IF(Malfunctions!D157="","",Malfunctions!C157)</f>
        <v/>
      </c>
      <c r="AQ135" s="287" t="str">
        <f t="shared" si="18"/>
        <v/>
      </c>
      <c r="AR135" s="287" t="str">
        <f t="shared" si="19"/>
        <v/>
      </c>
      <c r="AS135" s="286" t="str">
        <f>IF(AR135=" ","",(IF(COUNTIF(AR$2:AR135,AR135)=1,AR135,"")))</f>
        <v/>
      </c>
      <c r="AT135" s="288" t="str">
        <f>+IFERROR(INDEX($AO$2:AO$501,MATCH(ROW()-ROW($AS$1),$AN$2:$AN$501,0)),"")</f>
        <v/>
      </c>
      <c r="AU135" s="288" t="str">
        <f>+IFERROR(INDEX($AP$2:AP$501,MATCH(ROW()-ROW($AS$1),$AN$2:$AN$501,0)),"")</f>
        <v/>
      </c>
    </row>
    <row r="136" spans="1:47" ht="16.5" x14ac:dyDescent="0.45">
      <c r="A136" s="159" t="str">
        <f>+IF(B136="","",MAX(A$1:A135)+1)</f>
        <v/>
      </c>
      <c r="B136" s="159" t="str">
        <f>IF('Company Information'!B158="","",'Company Information'!B158)</f>
        <v/>
      </c>
      <c r="C136" s="160" t="str">
        <f t="shared" si="16"/>
        <v/>
      </c>
      <c r="D136" s="1"/>
      <c r="E136" s="1"/>
      <c r="F136" s="1"/>
      <c r="G136" s="159" t="str">
        <f>+IF(H136="","",MAX(G$1:G135)+1)</f>
        <v/>
      </c>
      <c r="H136" s="162" t="str">
        <f>+IF('Engine Information'!B158="","",'Engine Information'!B158)</f>
        <v/>
      </c>
      <c r="I136" s="162" t="str">
        <f>IF('Engine Information'!K158="","",'Engine Information'!K158)</f>
        <v/>
      </c>
      <c r="J136" s="162" t="str">
        <f>IF('Engine Information'!J158="","",'Engine Information'!J158)</f>
        <v/>
      </c>
      <c r="K136" s="160" t="str">
        <f>+IFERROR(INDEX($H$2:H$501,MATCH(ROW()-ROW($K$1),$G$2:$G$501,0)),"")</f>
        <v/>
      </c>
      <c r="L136" s="160" t="str">
        <f>+IFERROR(INDEX($I$2:I$501,MATCH(ROW()-ROW($K$1),$G$2:$G$501,0)),"")</f>
        <v/>
      </c>
      <c r="M136" s="160" t="str">
        <f>+IFERROR(INDEX($I$2:J$501,MATCH(ROW()-ROW($K$1),$G$2:$G$501,0)),"")</f>
        <v/>
      </c>
      <c r="N136" s="1"/>
      <c r="O136" s="1"/>
      <c r="P136" s="156" t="str">
        <f>+IF(T136="","",MAX(P$1:P135)+1)</f>
        <v/>
      </c>
      <c r="Q136" s="156" t="str">
        <f>IF('CMS Description'!B158="","",'CMS Description'!B158)</f>
        <v/>
      </c>
      <c r="R136" s="156" t="str">
        <f>IF('CMS Description'!C158="","",'CMS Description'!C158)</f>
        <v/>
      </c>
      <c r="S136" s="156" t="str">
        <f t="shared" si="14"/>
        <v xml:space="preserve"> </v>
      </c>
      <c r="T136" s="156" t="str">
        <f>IF(S136=" ","",(IF(COUNTIF(S$2:S136,S136)=1,S136,"")))</f>
        <v/>
      </c>
      <c r="U136" s="157" t="str">
        <f>+IFERROR(INDEX($Q$2:Q$501,MATCH(ROW()-ROW($U$1),$P$2:$P$501,0)),"")</f>
        <v/>
      </c>
      <c r="V136" s="157" t="str">
        <f>+IFERROR(INDEX($R$2:R$501,MATCH(ROW()-ROW($U$1),$P$2:$P$501,0)),"")</f>
        <v/>
      </c>
      <c r="W136" s="1"/>
      <c r="X136" s="156" t="str">
        <f>+IF(AB136="","",MAX(X$1:X135)+1)</f>
        <v/>
      </c>
      <c r="Y136" s="156" t="str">
        <f>IF('CMS Detail'!B158="","",'CMS Detail'!B158)</f>
        <v/>
      </c>
      <c r="Z136" s="156" t="str">
        <f>IF('CMS Detail'!C158="","",'CMS Detail'!C158)</f>
        <v/>
      </c>
      <c r="AA136" s="156" t="str">
        <f t="shared" si="15"/>
        <v xml:space="preserve"> </v>
      </c>
      <c r="AB136" s="156" t="str">
        <f>IF(AA136=" ","",(IF(COUNTIF(AA$2:AA136,AA136)=1,AA136,"")))</f>
        <v/>
      </c>
      <c r="AC136" s="157" t="str">
        <f>+IFERROR(INDEX($Y$2:Y$501,MATCH(ROW()-ROW($AC$1),$X$2:$X$501,0)),"")</f>
        <v/>
      </c>
      <c r="AD136" s="157" t="str">
        <f>+IFERROR(INDEX($Z$2:Z$501,MATCH(ROW()-ROW($AC$1),$X$2:$X$501,0)),"")</f>
        <v/>
      </c>
      <c r="AE136" s="1"/>
      <c r="AF136" s="156" t="str">
        <f>+IF(AJ136="","",MAX(AF$1:AF135)+1)</f>
        <v/>
      </c>
      <c r="AG136" s="156" t="str">
        <f>IF('CMS Detail'!J158="","",'CMS Detail'!J158)</f>
        <v/>
      </c>
      <c r="AH136" s="156" t="str">
        <f>IF('CMS Detail'!K158="","",'CMS Detail'!K158)</f>
        <v/>
      </c>
      <c r="AI136" s="156" t="str">
        <f t="shared" si="17"/>
        <v xml:space="preserve"> </v>
      </c>
      <c r="AJ136" s="156" t="str">
        <f>IF(AI136=" ","",(IF(COUNTIF(AI$2:AI136,AI136)=1,AI136,"")))</f>
        <v/>
      </c>
      <c r="AK136" s="157" t="str">
        <f>+IFERROR(INDEX($AG$2:AG$501,MATCH(ROW()-ROW($AK$1),$AF$2:$AF$501,0)),"")</f>
        <v/>
      </c>
      <c r="AL136" s="157" t="str">
        <f>+IFERROR(INDEX($AH$2:AH$501,MATCH(ROW()-ROW($AK$1),$AF$2:$AF$501,0)),"")</f>
        <v/>
      </c>
      <c r="AM136" s="1"/>
      <c r="AN136" s="286" t="str">
        <f>+IF(AS136="","",MAX(AN$1:AN135)+1)</f>
        <v/>
      </c>
      <c r="AO136" s="287" t="str">
        <f>IF(Malfunctions!D158="","",Malfunctions!B158)</f>
        <v/>
      </c>
      <c r="AP136" s="287" t="str">
        <f>IF(Malfunctions!D158="","",Malfunctions!C158)</f>
        <v/>
      </c>
      <c r="AQ136" s="287" t="str">
        <f t="shared" si="18"/>
        <v/>
      </c>
      <c r="AR136" s="287" t="str">
        <f t="shared" si="19"/>
        <v/>
      </c>
      <c r="AS136" s="286" t="str">
        <f>IF(AR136=" ","",(IF(COUNTIF(AR$2:AR136,AR136)=1,AR136,"")))</f>
        <v/>
      </c>
      <c r="AT136" s="288" t="str">
        <f>+IFERROR(INDEX($AO$2:AO$501,MATCH(ROW()-ROW($AS$1),$AN$2:$AN$501,0)),"")</f>
        <v/>
      </c>
      <c r="AU136" s="288" t="str">
        <f>+IFERROR(INDEX($AP$2:AP$501,MATCH(ROW()-ROW($AS$1),$AN$2:$AN$501,0)),"")</f>
        <v/>
      </c>
    </row>
    <row r="137" spans="1:47" ht="16.5" x14ac:dyDescent="0.45">
      <c r="A137" s="17" t="str">
        <f>+IF(B137="","",MAX(A$1:A136)+1)</f>
        <v/>
      </c>
      <c r="B137" s="17" t="str">
        <f>IF('Company Information'!B159="","",'Company Information'!B159)</f>
        <v/>
      </c>
      <c r="C137" s="158" t="str">
        <f t="shared" si="16"/>
        <v/>
      </c>
      <c r="D137" s="1"/>
      <c r="E137" s="1"/>
      <c r="F137" s="1"/>
      <c r="G137" s="17" t="str">
        <f>+IF(H137="","",MAX(G$1:G136)+1)</f>
        <v/>
      </c>
      <c r="H137" s="161" t="str">
        <f>+IF('Engine Information'!B159="","",'Engine Information'!B159)</f>
        <v/>
      </c>
      <c r="I137" s="161" t="str">
        <f>IF('Engine Information'!K159="","",'Engine Information'!K159)</f>
        <v/>
      </c>
      <c r="J137" s="161" t="str">
        <f>IF('Engine Information'!J159="","",'Engine Information'!J159)</f>
        <v/>
      </c>
      <c r="K137" s="158" t="str">
        <f>+IFERROR(INDEX($H$2:H$501,MATCH(ROW()-ROW($K$1),$G$2:$G$501,0)),"")</f>
        <v/>
      </c>
      <c r="L137" s="158" t="str">
        <f>+IFERROR(INDEX($I$2:I$501,MATCH(ROW()-ROW($K$1),$G$2:$G$501,0)),"")</f>
        <v/>
      </c>
      <c r="M137" s="158" t="str">
        <f>+IFERROR(INDEX($I$2:J$501,MATCH(ROW()-ROW($K$1),$G$2:$G$501,0)),"")</f>
        <v/>
      </c>
      <c r="N137" s="1"/>
      <c r="O137" s="1"/>
      <c r="P137" s="156" t="str">
        <f>+IF(T137="","",MAX(P$1:P136)+1)</f>
        <v/>
      </c>
      <c r="Q137" s="156" t="str">
        <f>IF('CMS Description'!B159="","",'CMS Description'!B159)</f>
        <v/>
      </c>
      <c r="R137" s="156" t="str">
        <f>IF('CMS Description'!C159="","",'CMS Description'!C159)</f>
        <v/>
      </c>
      <c r="S137" s="156" t="str">
        <f t="shared" si="14"/>
        <v xml:space="preserve"> </v>
      </c>
      <c r="T137" s="156" t="str">
        <f>IF(S137=" ","",(IF(COUNTIF(S$2:S137,S137)=1,S137,"")))</f>
        <v/>
      </c>
      <c r="U137" s="157" t="str">
        <f>+IFERROR(INDEX($Q$2:Q$501,MATCH(ROW()-ROW($U$1),$P$2:$P$501,0)),"")</f>
        <v/>
      </c>
      <c r="V137" s="157" t="str">
        <f>+IFERROR(INDEX($R$2:R$501,MATCH(ROW()-ROW($U$1),$P$2:$P$501,0)),"")</f>
        <v/>
      </c>
      <c r="W137" s="1"/>
      <c r="X137" s="156" t="str">
        <f>+IF(AB137="","",MAX(X$1:X136)+1)</f>
        <v/>
      </c>
      <c r="Y137" s="156" t="str">
        <f>IF('CMS Detail'!B159="","",'CMS Detail'!B159)</f>
        <v/>
      </c>
      <c r="Z137" s="156" t="str">
        <f>IF('CMS Detail'!C159="","",'CMS Detail'!C159)</f>
        <v/>
      </c>
      <c r="AA137" s="156" t="str">
        <f t="shared" si="15"/>
        <v xml:space="preserve"> </v>
      </c>
      <c r="AB137" s="156" t="str">
        <f>IF(AA137=" ","",(IF(COUNTIF(AA$2:AA137,AA137)=1,AA137,"")))</f>
        <v/>
      </c>
      <c r="AC137" s="157" t="str">
        <f>+IFERROR(INDEX($Y$2:Y$501,MATCH(ROW()-ROW($AC$1),$X$2:$X$501,0)),"")</f>
        <v/>
      </c>
      <c r="AD137" s="157" t="str">
        <f>+IFERROR(INDEX($Z$2:Z$501,MATCH(ROW()-ROW($AC$1),$X$2:$X$501,0)),"")</f>
        <v/>
      </c>
      <c r="AE137" s="1"/>
      <c r="AF137" s="156" t="str">
        <f>+IF(AJ137="","",MAX(AF$1:AF136)+1)</f>
        <v/>
      </c>
      <c r="AG137" s="156" t="str">
        <f>IF('CMS Detail'!J159="","",'CMS Detail'!J159)</f>
        <v/>
      </c>
      <c r="AH137" s="156" t="str">
        <f>IF('CMS Detail'!K159="","",'CMS Detail'!K159)</f>
        <v/>
      </c>
      <c r="AI137" s="156" t="str">
        <f t="shared" si="17"/>
        <v xml:space="preserve"> </v>
      </c>
      <c r="AJ137" s="156" t="str">
        <f>IF(AI137=" ","",(IF(COUNTIF(AI$2:AI137,AI137)=1,AI137,"")))</f>
        <v/>
      </c>
      <c r="AK137" s="157" t="str">
        <f>+IFERROR(INDEX($AG$2:AG$501,MATCH(ROW()-ROW($AK$1),$AF$2:$AF$501,0)),"")</f>
        <v/>
      </c>
      <c r="AL137" s="157" t="str">
        <f>+IFERROR(INDEX($AH$2:AH$501,MATCH(ROW()-ROW($AK$1),$AF$2:$AF$501,0)),"")</f>
        <v/>
      </c>
      <c r="AM137" s="1"/>
      <c r="AN137" s="286" t="str">
        <f>+IF(AS137="","",MAX(AN$1:AN136)+1)</f>
        <v/>
      </c>
      <c r="AO137" s="287" t="str">
        <f>IF(Malfunctions!D159="","",Malfunctions!B159)</f>
        <v/>
      </c>
      <c r="AP137" s="287" t="str">
        <f>IF(Malfunctions!D159="","",Malfunctions!C159)</f>
        <v/>
      </c>
      <c r="AQ137" s="287" t="str">
        <f t="shared" si="18"/>
        <v/>
      </c>
      <c r="AR137" s="287" t="str">
        <f t="shared" si="19"/>
        <v/>
      </c>
      <c r="AS137" s="286" t="str">
        <f>IF(AR137=" ","",(IF(COUNTIF(AR$2:AR137,AR137)=1,AR137,"")))</f>
        <v/>
      </c>
      <c r="AT137" s="288" t="str">
        <f>+IFERROR(INDEX($AO$2:AO$501,MATCH(ROW()-ROW($AS$1),$AN$2:$AN$501,0)),"")</f>
        <v/>
      </c>
      <c r="AU137" s="288" t="str">
        <f>+IFERROR(INDEX($AP$2:AP$501,MATCH(ROW()-ROW($AS$1),$AN$2:$AN$501,0)),"")</f>
        <v/>
      </c>
    </row>
    <row r="138" spans="1:47" ht="16.5" x14ac:dyDescent="0.45">
      <c r="A138" s="159" t="str">
        <f>+IF(B138="","",MAX(A$1:A137)+1)</f>
        <v/>
      </c>
      <c r="B138" s="159" t="str">
        <f>IF('Company Information'!B160="","",'Company Information'!B160)</f>
        <v/>
      </c>
      <c r="C138" s="160" t="str">
        <f t="shared" si="16"/>
        <v/>
      </c>
      <c r="D138" s="1"/>
      <c r="E138" s="1"/>
      <c r="F138" s="1"/>
      <c r="G138" s="159" t="str">
        <f>+IF(H138="","",MAX(G$1:G137)+1)</f>
        <v/>
      </c>
      <c r="H138" s="162" t="str">
        <f>+IF('Engine Information'!B160="","",'Engine Information'!B160)</f>
        <v/>
      </c>
      <c r="I138" s="162" t="str">
        <f>IF('Engine Information'!K160="","",'Engine Information'!K160)</f>
        <v/>
      </c>
      <c r="J138" s="162" t="str">
        <f>IF('Engine Information'!J160="","",'Engine Information'!J160)</f>
        <v/>
      </c>
      <c r="K138" s="160" t="str">
        <f>+IFERROR(INDEX($H$2:H$501,MATCH(ROW()-ROW($K$1),$G$2:$G$501,0)),"")</f>
        <v/>
      </c>
      <c r="L138" s="160" t="str">
        <f>+IFERROR(INDEX($I$2:I$501,MATCH(ROW()-ROW($K$1),$G$2:$G$501,0)),"")</f>
        <v/>
      </c>
      <c r="M138" s="160" t="str">
        <f>+IFERROR(INDEX($I$2:J$501,MATCH(ROW()-ROW($K$1),$G$2:$G$501,0)),"")</f>
        <v/>
      </c>
      <c r="N138" s="1"/>
      <c r="O138" s="1"/>
      <c r="P138" s="156" t="str">
        <f>+IF(T138="","",MAX(P$1:P137)+1)</f>
        <v/>
      </c>
      <c r="Q138" s="156" t="str">
        <f>IF('CMS Description'!B160="","",'CMS Description'!B160)</f>
        <v/>
      </c>
      <c r="R138" s="156" t="str">
        <f>IF('CMS Description'!C160="","",'CMS Description'!C160)</f>
        <v/>
      </c>
      <c r="S138" s="156" t="str">
        <f t="shared" si="14"/>
        <v xml:space="preserve"> </v>
      </c>
      <c r="T138" s="156" t="str">
        <f>IF(S138=" ","",(IF(COUNTIF(S$2:S138,S138)=1,S138,"")))</f>
        <v/>
      </c>
      <c r="U138" s="157" t="str">
        <f>+IFERROR(INDEX($Q$2:Q$501,MATCH(ROW()-ROW($U$1),$P$2:$P$501,0)),"")</f>
        <v/>
      </c>
      <c r="V138" s="157" t="str">
        <f>+IFERROR(INDEX($R$2:R$501,MATCH(ROW()-ROW($U$1),$P$2:$P$501,0)),"")</f>
        <v/>
      </c>
      <c r="W138" s="1"/>
      <c r="X138" s="156" t="str">
        <f>+IF(AB138="","",MAX(X$1:X137)+1)</f>
        <v/>
      </c>
      <c r="Y138" s="156" t="str">
        <f>IF('CMS Detail'!B160="","",'CMS Detail'!B160)</f>
        <v/>
      </c>
      <c r="Z138" s="156" t="str">
        <f>IF('CMS Detail'!C160="","",'CMS Detail'!C160)</f>
        <v/>
      </c>
      <c r="AA138" s="156" t="str">
        <f t="shared" si="15"/>
        <v xml:space="preserve"> </v>
      </c>
      <c r="AB138" s="156" t="str">
        <f>IF(AA138=" ","",(IF(COUNTIF(AA$2:AA138,AA138)=1,AA138,"")))</f>
        <v/>
      </c>
      <c r="AC138" s="157" t="str">
        <f>+IFERROR(INDEX($Y$2:Y$501,MATCH(ROW()-ROW($AC$1),$X$2:$X$501,0)),"")</f>
        <v/>
      </c>
      <c r="AD138" s="157" t="str">
        <f>+IFERROR(INDEX($Z$2:Z$501,MATCH(ROW()-ROW($AC$1),$X$2:$X$501,0)),"")</f>
        <v/>
      </c>
      <c r="AE138" s="1"/>
      <c r="AF138" s="156" t="str">
        <f>+IF(AJ138="","",MAX(AF$1:AF137)+1)</f>
        <v/>
      </c>
      <c r="AG138" s="156" t="str">
        <f>IF('CMS Detail'!J160="","",'CMS Detail'!J160)</f>
        <v/>
      </c>
      <c r="AH138" s="156" t="str">
        <f>IF('CMS Detail'!K160="","",'CMS Detail'!K160)</f>
        <v/>
      </c>
      <c r="AI138" s="156" t="str">
        <f t="shared" si="17"/>
        <v xml:space="preserve"> </v>
      </c>
      <c r="AJ138" s="156" t="str">
        <f>IF(AI138=" ","",(IF(COUNTIF(AI$2:AI138,AI138)=1,AI138,"")))</f>
        <v/>
      </c>
      <c r="AK138" s="157" t="str">
        <f>+IFERROR(INDEX($AG$2:AG$501,MATCH(ROW()-ROW($AK$1),$AF$2:$AF$501,0)),"")</f>
        <v/>
      </c>
      <c r="AL138" s="157" t="str">
        <f>+IFERROR(INDEX($AH$2:AH$501,MATCH(ROW()-ROW($AK$1),$AF$2:$AF$501,0)),"")</f>
        <v/>
      </c>
      <c r="AM138" s="1"/>
      <c r="AN138" s="286" t="str">
        <f>+IF(AS138="","",MAX(AN$1:AN137)+1)</f>
        <v/>
      </c>
      <c r="AO138" s="287" t="str">
        <f>IF(Malfunctions!D160="","",Malfunctions!B160)</f>
        <v/>
      </c>
      <c r="AP138" s="287" t="str">
        <f>IF(Malfunctions!D160="","",Malfunctions!C160)</f>
        <v/>
      </c>
      <c r="AQ138" s="287" t="str">
        <f t="shared" si="18"/>
        <v/>
      </c>
      <c r="AR138" s="287" t="str">
        <f t="shared" si="19"/>
        <v/>
      </c>
      <c r="AS138" s="286" t="str">
        <f>IF(AR138=" ","",(IF(COUNTIF(AR$2:AR138,AR138)=1,AR138,"")))</f>
        <v/>
      </c>
      <c r="AT138" s="288" t="str">
        <f>+IFERROR(INDEX($AO$2:AO$501,MATCH(ROW()-ROW($AS$1),$AN$2:$AN$501,0)),"")</f>
        <v/>
      </c>
      <c r="AU138" s="288" t="str">
        <f>+IFERROR(INDEX($AP$2:AP$501,MATCH(ROW()-ROW($AS$1),$AN$2:$AN$501,0)),"")</f>
        <v/>
      </c>
    </row>
    <row r="139" spans="1:47" ht="16.5" x14ac:dyDescent="0.45">
      <c r="A139" s="17" t="str">
        <f>+IF(B139="","",MAX(A$1:A138)+1)</f>
        <v/>
      </c>
      <c r="B139" s="17" t="str">
        <f>IF('Company Information'!B161="","",'Company Information'!B161)</f>
        <v/>
      </c>
      <c r="C139" s="158" t="str">
        <f t="shared" si="16"/>
        <v/>
      </c>
      <c r="D139" s="1"/>
      <c r="E139" s="1"/>
      <c r="F139" s="1"/>
      <c r="G139" s="17" t="str">
        <f>+IF(H139="","",MAX(G$1:G138)+1)</f>
        <v/>
      </c>
      <c r="H139" s="161" t="str">
        <f>+IF('Engine Information'!B161="","",'Engine Information'!B161)</f>
        <v/>
      </c>
      <c r="I139" s="161" t="str">
        <f>IF('Engine Information'!K161="","",'Engine Information'!K161)</f>
        <v/>
      </c>
      <c r="J139" s="161" t="str">
        <f>IF('Engine Information'!J161="","",'Engine Information'!J161)</f>
        <v/>
      </c>
      <c r="K139" s="158" t="str">
        <f>+IFERROR(INDEX($H$2:H$501,MATCH(ROW()-ROW($K$1),$G$2:$G$501,0)),"")</f>
        <v/>
      </c>
      <c r="L139" s="158" t="str">
        <f>+IFERROR(INDEX($I$2:I$501,MATCH(ROW()-ROW($K$1),$G$2:$G$501,0)),"")</f>
        <v/>
      </c>
      <c r="M139" s="158" t="str">
        <f>+IFERROR(INDEX($I$2:J$501,MATCH(ROW()-ROW($K$1),$G$2:$G$501,0)),"")</f>
        <v/>
      </c>
      <c r="N139" s="1"/>
      <c r="O139" s="1"/>
      <c r="P139" s="156" t="str">
        <f>+IF(T139="","",MAX(P$1:P138)+1)</f>
        <v/>
      </c>
      <c r="Q139" s="156" t="str">
        <f>IF('CMS Description'!B161="","",'CMS Description'!B161)</f>
        <v/>
      </c>
      <c r="R139" s="156" t="str">
        <f>IF('CMS Description'!C161="","",'CMS Description'!C161)</f>
        <v/>
      </c>
      <c r="S139" s="156" t="str">
        <f t="shared" si="14"/>
        <v xml:space="preserve"> </v>
      </c>
      <c r="T139" s="156" t="str">
        <f>IF(S139=" ","",(IF(COUNTIF(S$2:S139,S139)=1,S139,"")))</f>
        <v/>
      </c>
      <c r="U139" s="157" t="str">
        <f>+IFERROR(INDEX($Q$2:Q$501,MATCH(ROW()-ROW($U$1),$P$2:$P$501,0)),"")</f>
        <v/>
      </c>
      <c r="V139" s="157" t="str">
        <f>+IFERROR(INDEX($R$2:R$501,MATCH(ROW()-ROW($U$1),$P$2:$P$501,0)),"")</f>
        <v/>
      </c>
      <c r="W139" s="1"/>
      <c r="X139" s="156" t="str">
        <f>+IF(AB139="","",MAX(X$1:X138)+1)</f>
        <v/>
      </c>
      <c r="Y139" s="156" t="str">
        <f>IF('CMS Detail'!B161="","",'CMS Detail'!B161)</f>
        <v/>
      </c>
      <c r="Z139" s="156" t="str">
        <f>IF('CMS Detail'!C161="","",'CMS Detail'!C161)</f>
        <v/>
      </c>
      <c r="AA139" s="156" t="str">
        <f t="shared" si="15"/>
        <v xml:space="preserve"> </v>
      </c>
      <c r="AB139" s="156" t="str">
        <f>IF(AA139=" ","",(IF(COUNTIF(AA$2:AA139,AA139)=1,AA139,"")))</f>
        <v/>
      </c>
      <c r="AC139" s="157" t="str">
        <f>+IFERROR(INDEX($Y$2:Y$501,MATCH(ROW()-ROW($AC$1),$X$2:$X$501,0)),"")</f>
        <v/>
      </c>
      <c r="AD139" s="157" t="str">
        <f>+IFERROR(INDEX($Z$2:Z$501,MATCH(ROW()-ROW($AC$1),$X$2:$X$501,0)),"")</f>
        <v/>
      </c>
      <c r="AE139" s="1"/>
      <c r="AF139" s="156" t="str">
        <f>+IF(AJ139="","",MAX(AF$1:AF138)+1)</f>
        <v/>
      </c>
      <c r="AG139" s="156" t="str">
        <f>IF('CMS Detail'!J161="","",'CMS Detail'!J161)</f>
        <v/>
      </c>
      <c r="AH139" s="156" t="str">
        <f>IF('CMS Detail'!K161="","",'CMS Detail'!K161)</f>
        <v/>
      </c>
      <c r="AI139" s="156" t="str">
        <f t="shared" si="17"/>
        <v xml:space="preserve"> </v>
      </c>
      <c r="AJ139" s="156" t="str">
        <f>IF(AI139=" ","",(IF(COUNTIF(AI$2:AI139,AI139)=1,AI139,"")))</f>
        <v/>
      </c>
      <c r="AK139" s="157" t="str">
        <f>+IFERROR(INDEX($AG$2:AG$501,MATCH(ROW()-ROW($AK$1),$AF$2:$AF$501,0)),"")</f>
        <v/>
      </c>
      <c r="AL139" s="157" t="str">
        <f>+IFERROR(INDEX($AH$2:AH$501,MATCH(ROW()-ROW($AK$1),$AF$2:$AF$501,0)),"")</f>
        <v/>
      </c>
      <c r="AM139" s="1"/>
      <c r="AN139" s="286" t="str">
        <f>+IF(AS139="","",MAX(AN$1:AN138)+1)</f>
        <v/>
      </c>
      <c r="AO139" s="287" t="str">
        <f>IF(Malfunctions!D161="","",Malfunctions!B161)</f>
        <v/>
      </c>
      <c r="AP139" s="287" t="str">
        <f>IF(Malfunctions!D161="","",Malfunctions!C161)</f>
        <v/>
      </c>
      <c r="AQ139" s="287" t="str">
        <f t="shared" si="18"/>
        <v/>
      </c>
      <c r="AR139" s="287" t="str">
        <f t="shared" si="19"/>
        <v/>
      </c>
      <c r="AS139" s="286" t="str">
        <f>IF(AR139=" ","",(IF(COUNTIF(AR$2:AR139,AR139)=1,AR139,"")))</f>
        <v/>
      </c>
      <c r="AT139" s="288" t="str">
        <f>+IFERROR(INDEX($AO$2:AO$501,MATCH(ROW()-ROW($AS$1),$AN$2:$AN$501,0)),"")</f>
        <v/>
      </c>
      <c r="AU139" s="288" t="str">
        <f>+IFERROR(INDEX($AP$2:AP$501,MATCH(ROW()-ROW($AS$1),$AN$2:$AN$501,0)),"")</f>
        <v/>
      </c>
    </row>
    <row r="140" spans="1:47" ht="16.5" x14ac:dyDescent="0.45">
      <c r="A140" s="159" t="str">
        <f>+IF(B140="","",MAX(A$1:A139)+1)</f>
        <v/>
      </c>
      <c r="B140" s="159" t="str">
        <f>IF('Company Information'!B162="","",'Company Information'!B162)</f>
        <v/>
      </c>
      <c r="C140" s="160" t="str">
        <f t="shared" si="16"/>
        <v/>
      </c>
      <c r="D140" s="1"/>
      <c r="E140" s="1"/>
      <c r="F140" s="1"/>
      <c r="G140" s="159" t="str">
        <f>+IF(H140="","",MAX(G$1:G139)+1)</f>
        <v/>
      </c>
      <c r="H140" s="162" t="str">
        <f>+IF('Engine Information'!B162="","",'Engine Information'!B162)</f>
        <v/>
      </c>
      <c r="I140" s="162" t="str">
        <f>IF('Engine Information'!K162="","",'Engine Information'!K162)</f>
        <v/>
      </c>
      <c r="J140" s="162" t="str">
        <f>IF('Engine Information'!J162="","",'Engine Information'!J162)</f>
        <v/>
      </c>
      <c r="K140" s="160" t="str">
        <f>+IFERROR(INDEX($H$2:H$501,MATCH(ROW()-ROW($K$1),$G$2:$G$501,0)),"")</f>
        <v/>
      </c>
      <c r="L140" s="160" t="str">
        <f>+IFERROR(INDEX($I$2:I$501,MATCH(ROW()-ROW($K$1),$G$2:$G$501,0)),"")</f>
        <v/>
      </c>
      <c r="M140" s="160" t="str">
        <f>+IFERROR(INDEX($I$2:J$501,MATCH(ROW()-ROW($K$1),$G$2:$G$501,0)),"")</f>
        <v/>
      </c>
      <c r="N140" s="1"/>
      <c r="O140" s="1"/>
      <c r="P140" s="156" t="str">
        <f>+IF(T140="","",MAX(P$1:P139)+1)</f>
        <v/>
      </c>
      <c r="Q140" s="156" t="str">
        <f>IF('CMS Description'!B162="","",'CMS Description'!B162)</f>
        <v/>
      </c>
      <c r="R140" s="156" t="str">
        <f>IF('CMS Description'!C162="","",'CMS Description'!C162)</f>
        <v/>
      </c>
      <c r="S140" s="156" t="str">
        <f t="shared" si="14"/>
        <v xml:space="preserve"> </v>
      </c>
      <c r="T140" s="156" t="str">
        <f>IF(S140=" ","",(IF(COUNTIF(S$2:S140,S140)=1,S140,"")))</f>
        <v/>
      </c>
      <c r="U140" s="157" t="str">
        <f>+IFERROR(INDEX($Q$2:Q$501,MATCH(ROW()-ROW($U$1),$P$2:$P$501,0)),"")</f>
        <v/>
      </c>
      <c r="V140" s="157" t="str">
        <f>+IFERROR(INDEX($R$2:R$501,MATCH(ROW()-ROW($U$1),$P$2:$P$501,0)),"")</f>
        <v/>
      </c>
      <c r="W140" s="1"/>
      <c r="X140" s="156" t="str">
        <f>+IF(AB140="","",MAX(X$1:X139)+1)</f>
        <v/>
      </c>
      <c r="Y140" s="156" t="str">
        <f>IF('CMS Detail'!B162="","",'CMS Detail'!B162)</f>
        <v/>
      </c>
      <c r="Z140" s="156" t="str">
        <f>IF('CMS Detail'!C162="","",'CMS Detail'!C162)</f>
        <v/>
      </c>
      <c r="AA140" s="156" t="str">
        <f t="shared" si="15"/>
        <v xml:space="preserve"> </v>
      </c>
      <c r="AB140" s="156" t="str">
        <f>IF(AA140=" ","",(IF(COUNTIF(AA$2:AA140,AA140)=1,AA140,"")))</f>
        <v/>
      </c>
      <c r="AC140" s="157" t="str">
        <f>+IFERROR(INDEX($Y$2:Y$501,MATCH(ROW()-ROW($AC$1),$X$2:$X$501,0)),"")</f>
        <v/>
      </c>
      <c r="AD140" s="157" t="str">
        <f>+IFERROR(INDEX($Z$2:Z$501,MATCH(ROW()-ROW($AC$1),$X$2:$X$501,0)),"")</f>
        <v/>
      </c>
      <c r="AE140" s="1"/>
      <c r="AF140" s="156" t="str">
        <f>+IF(AJ140="","",MAX(AF$1:AF139)+1)</f>
        <v/>
      </c>
      <c r="AG140" s="156" t="str">
        <f>IF('CMS Detail'!J162="","",'CMS Detail'!J162)</f>
        <v/>
      </c>
      <c r="AH140" s="156" t="str">
        <f>IF('CMS Detail'!K162="","",'CMS Detail'!K162)</f>
        <v/>
      </c>
      <c r="AI140" s="156" t="str">
        <f t="shared" si="17"/>
        <v xml:space="preserve"> </v>
      </c>
      <c r="AJ140" s="156" t="str">
        <f>IF(AI140=" ","",(IF(COUNTIF(AI$2:AI140,AI140)=1,AI140,"")))</f>
        <v/>
      </c>
      <c r="AK140" s="157" t="str">
        <f>+IFERROR(INDEX($AG$2:AG$501,MATCH(ROW()-ROW($AK$1),$AF$2:$AF$501,0)),"")</f>
        <v/>
      </c>
      <c r="AL140" s="157" t="str">
        <f>+IFERROR(INDEX($AH$2:AH$501,MATCH(ROW()-ROW($AK$1),$AF$2:$AF$501,0)),"")</f>
        <v/>
      </c>
      <c r="AM140" s="1"/>
      <c r="AN140" s="286" t="str">
        <f>+IF(AS140="","",MAX(AN$1:AN139)+1)</f>
        <v/>
      </c>
      <c r="AO140" s="287" t="str">
        <f>IF(Malfunctions!D162="","",Malfunctions!B162)</f>
        <v/>
      </c>
      <c r="AP140" s="287" t="str">
        <f>IF(Malfunctions!D162="","",Malfunctions!C162)</f>
        <v/>
      </c>
      <c r="AQ140" s="287" t="str">
        <f t="shared" si="18"/>
        <v/>
      </c>
      <c r="AR140" s="287" t="str">
        <f t="shared" si="19"/>
        <v/>
      </c>
      <c r="AS140" s="286" t="str">
        <f>IF(AR140=" ","",(IF(COUNTIF(AR$2:AR140,AR140)=1,AR140,"")))</f>
        <v/>
      </c>
      <c r="AT140" s="288" t="str">
        <f>+IFERROR(INDEX($AO$2:AO$501,MATCH(ROW()-ROW($AS$1),$AN$2:$AN$501,0)),"")</f>
        <v/>
      </c>
      <c r="AU140" s="288" t="str">
        <f>+IFERROR(INDEX($AP$2:AP$501,MATCH(ROW()-ROW($AS$1),$AN$2:$AN$501,0)),"")</f>
        <v/>
      </c>
    </row>
    <row r="141" spans="1:47" ht="16.5" x14ac:dyDescent="0.45">
      <c r="A141" s="17" t="str">
        <f>+IF(B141="","",MAX(A$1:A140)+1)</f>
        <v/>
      </c>
      <c r="B141" s="17" t="str">
        <f>IF('Company Information'!B163="","",'Company Information'!B163)</f>
        <v/>
      </c>
      <c r="C141" s="158" t="str">
        <f t="shared" si="16"/>
        <v/>
      </c>
      <c r="D141" s="1"/>
      <c r="E141" s="1"/>
      <c r="F141" s="1"/>
      <c r="G141" s="17" t="str">
        <f>+IF(H141="","",MAX(G$1:G140)+1)</f>
        <v/>
      </c>
      <c r="H141" s="161" t="str">
        <f>+IF('Engine Information'!B163="","",'Engine Information'!B163)</f>
        <v/>
      </c>
      <c r="I141" s="161" t="str">
        <f>IF('Engine Information'!K163="","",'Engine Information'!K163)</f>
        <v/>
      </c>
      <c r="J141" s="161" t="str">
        <f>IF('Engine Information'!J163="","",'Engine Information'!J163)</f>
        <v/>
      </c>
      <c r="K141" s="158" t="str">
        <f>+IFERROR(INDEX($H$2:H$501,MATCH(ROW()-ROW($K$1),$G$2:$G$501,0)),"")</f>
        <v/>
      </c>
      <c r="L141" s="158" t="str">
        <f>+IFERROR(INDEX($I$2:I$501,MATCH(ROW()-ROW($K$1),$G$2:$G$501,0)),"")</f>
        <v/>
      </c>
      <c r="M141" s="158" t="str">
        <f>+IFERROR(INDEX($I$2:J$501,MATCH(ROW()-ROW($K$1),$G$2:$G$501,0)),"")</f>
        <v/>
      </c>
      <c r="N141" s="1"/>
      <c r="O141" s="1"/>
      <c r="P141" s="156" t="str">
        <f>+IF(T141="","",MAX(P$1:P140)+1)</f>
        <v/>
      </c>
      <c r="Q141" s="156" t="str">
        <f>IF('CMS Description'!B163="","",'CMS Description'!B163)</f>
        <v/>
      </c>
      <c r="R141" s="156" t="str">
        <f>IF('CMS Description'!C163="","",'CMS Description'!C163)</f>
        <v/>
      </c>
      <c r="S141" s="156" t="str">
        <f t="shared" si="14"/>
        <v xml:space="preserve"> </v>
      </c>
      <c r="T141" s="156" t="str">
        <f>IF(S141=" ","",(IF(COUNTIF(S$2:S141,S141)=1,S141,"")))</f>
        <v/>
      </c>
      <c r="U141" s="157" t="str">
        <f>+IFERROR(INDEX($Q$2:Q$501,MATCH(ROW()-ROW($U$1),$P$2:$P$501,0)),"")</f>
        <v/>
      </c>
      <c r="V141" s="157" t="str">
        <f>+IFERROR(INDEX($R$2:R$501,MATCH(ROW()-ROW($U$1),$P$2:$P$501,0)),"")</f>
        <v/>
      </c>
      <c r="W141" s="1"/>
      <c r="X141" s="156" t="str">
        <f>+IF(AB141="","",MAX(X$1:X140)+1)</f>
        <v/>
      </c>
      <c r="Y141" s="156" t="str">
        <f>IF('CMS Detail'!B163="","",'CMS Detail'!B163)</f>
        <v/>
      </c>
      <c r="Z141" s="156" t="str">
        <f>IF('CMS Detail'!C163="","",'CMS Detail'!C163)</f>
        <v/>
      </c>
      <c r="AA141" s="156" t="str">
        <f t="shared" si="15"/>
        <v xml:space="preserve"> </v>
      </c>
      <c r="AB141" s="156" t="str">
        <f>IF(AA141=" ","",(IF(COUNTIF(AA$2:AA141,AA141)=1,AA141,"")))</f>
        <v/>
      </c>
      <c r="AC141" s="157" t="str">
        <f>+IFERROR(INDEX($Y$2:Y$501,MATCH(ROW()-ROW($AC$1),$X$2:$X$501,0)),"")</f>
        <v/>
      </c>
      <c r="AD141" s="157" t="str">
        <f>+IFERROR(INDEX($Z$2:Z$501,MATCH(ROW()-ROW($AC$1),$X$2:$X$501,0)),"")</f>
        <v/>
      </c>
      <c r="AE141" s="1"/>
      <c r="AF141" s="156" t="str">
        <f>+IF(AJ141="","",MAX(AF$1:AF140)+1)</f>
        <v/>
      </c>
      <c r="AG141" s="156" t="str">
        <f>IF('CMS Detail'!J163="","",'CMS Detail'!J163)</f>
        <v/>
      </c>
      <c r="AH141" s="156" t="str">
        <f>IF('CMS Detail'!K163="","",'CMS Detail'!K163)</f>
        <v/>
      </c>
      <c r="AI141" s="156" t="str">
        <f t="shared" si="17"/>
        <v xml:space="preserve"> </v>
      </c>
      <c r="AJ141" s="156" t="str">
        <f>IF(AI141=" ","",(IF(COUNTIF(AI$2:AI141,AI141)=1,AI141,"")))</f>
        <v/>
      </c>
      <c r="AK141" s="157" t="str">
        <f>+IFERROR(INDEX($AG$2:AG$501,MATCH(ROW()-ROW($AK$1),$AF$2:$AF$501,0)),"")</f>
        <v/>
      </c>
      <c r="AL141" s="157" t="str">
        <f>+IFERROR(INDEX($AH$2:AH$501,MATCH(ROW()-ROW($AK$1),$AF$2:$AF$501,0)),"")</f>
        <v/>
      </c>
      <c r="AM141" s="1"/>
      <c r="AN141" s="286" t="str">
        <f>+IF(AS141="","",MAX(AN$1:AN140)+1)</f>
        <v/>
      </c>
      <c r="AO141" s="287" t="str">
        <f>IF(Malfunctions!D163="","",Malfunctions!B163)</f>
        <v/>
      </c>
      <c r="AP141" s="287" t="str">
        <f>IF(Malfunctions!D163="","",Malfunctions!C163)</f>
        <v/>
      </c>
      <c r="AQ141" s="287" t="str">
        <f t="shared" si="18"/>
        <v/>
      </c>
      <c r="AR141" s="287" t="str">
        <f t="shared" si="19"/>
        <v/>
      </c>
      <c r="AS141" s="286" t="str">
        <f>IF(AR141=" ","",(IF(COUNTIF(AR$2:AR141,AR141)=1,AR141,"")))</f>
        <v/>
      </c>
      <c r="AT141" s="288" t="str">
        <f>+IFERROR(INDEX($AO$2:AO$501,MATCH(ROW()-ROW($AS$1),$AN$2:$AN$501,0)),"")</f>
        <v/>
      </c>
      <c r="AU141" s="288" t="str">
        <f>+IFERROR(INDEX($AP$2:AP$501,MATCH(ROW()-ROW($AS$1),$AN$2:$AN$501,0)),"")</f>
        <v/>
      </c>
    </row>
    <row r="142" spans="1:47" ht="16.5" x14ac:dyDescent="0.45">
      <c r="A142" s="159" t="str">
        <f>+IF(B142="","",MAX(A$1:A141)+1)</f>
        <v/>
      </c>
      <c r="B142" s="159" t="str">
        <f>IF('Company Information'!B164="","",'Company Information'!B164)</f>
        <v/>
      </c>
      <c r="C142" s="160" t="str">
        <f t="shared" si="16"/>
        <v/>
      </c>
      <c r="D142" s="1"/>
      <c r="E142" s="1"/>
      <c r="F142" s="1"/>
      <c r="G142" s="159" t="str">
        <f>+IF(H142="","",MAX(G$1:G141)+1)</f>
        <v/>
      </c>
      <c r="H142" s="162" t="str">
        <f>+IF('Engine Information'!B164="","",'Engine Information'!B164)</f>
        <v/>
      </c>
      <c r="I142" s="162" t="str">
        <f>IF('Engine Information'!K164="","",'Engine Information'!K164)</f>
        <v/>
      </c>
      <c r="J142" s="162" t="str">
        <f>IF('Engine Information'!J164="","",'Engine Information'!J164)</f>
        <v/>
      </c>
      <c r="K142" s="160" t="str">
        <f>+IFERROR(INDEX($H$2:H$501,MATCH(ROW()-ROW($K$1),$G$2:$G$501,0)),"")</f>
        <v/>
      </c>
      <c r="L142" s="160" t="str">
        <f>+IFERROR(INDEX($I$2:I$501,MATCH(ROW()-ROW($K$1),$G$2:$G$501,0)),"")</f>
        <v/>
      </c>
      <c r="M142" s="160" t="str">
        <f>+IFERROR(INDEX($I$2:J$501,MATCH(ROW()-ROW($K$1),$G$2:$G$501,0)),"")</f>
        <v/>
      </c>
      <c r="N142" s="1"/>
      <c r="O142" s="1"/>
      <c r="P142" s="156" t="str">
        <f>+IF(T142="","",MAX(P$1:P141)+1)</f>
        <v/>
      </c>
      <c r="Q142" s="156" t="str">
        <f>IF('CMS Description'!B164="","",'CMS Description'!B164)</f>
        <v/>
      </c>
      <c r="R142" s="156" t="str">
        <f>IF('CMS Description'!C164="","",'CMS Description'!C164)</f>
        <v/>
      </c>
      <c r="S142" s="156" t="str">
        <f t="shared" si="14"/>
        <v xml:space="preserve"> </v>
      </c>
      <c r="T142" s="156" t="str">
        <f>IF(S142=" ","",(IF(COUNTIF(S$2:S142,S142)=1,S142,"")))</f>
        <v/>
      </c>
      <c r="U142" s="157" t="str">
        <f>+IFERROR(INDEX($Q$2:Q$501,MATCH(ROW()-ROW($U$1),$P$2:$P$501,0)),"")</f>
        <v/>
      </c>
      <c r="V142" s="157" t="str">
        <f>+IFERROR(INDEX($R$2:R$501,MATCH(ROW()-ROW($U$1),$P$2:$P$501,0)),"")</f>
        <v/>
      </c>
      <c r="W142" s="1"/>
      <c r="X142" s="156" t="str">
        <f>+IF(AB142="","",MAX(X$1:X141)+1)</f>
        <v/>
      </c>
      <c r="Y142" s="156" t="str">
        <f>IF('CMS Detail'!B164="","",'CMS Detail'!B164)</f>
        <v/>
      </c>
      <c r="Z142" s="156" t="str">
        <f>IF('CMS Detail'!C164="","",'CMS Detail'!C164)</f>
        <v/>
      </c>
      <c r="AA142" s="156" t="str">
        <f t="shared" si="15"/>
        <v xml:space="preserve"> </v>
      </c>
      <c r="AB142" s="156" t="str">
        <f>IF(AA142=" ","",(IF(COUNTIF(AA$2:AA142,AA142)=1,AA142,"")))</f>
        <v/>
      </c>
      <c r="AC142" s="157" t="str">
        <f>+IFERROR(INDEX($Y$2:Y$501,MATCH(ROW()-ROW($AC$1),$X$2:$X$501,0)),"")</f>
        <v/>
      </c>
      <c r="AD142" s="157" t="str">
        <f>+IFERROR(INDEX($Z$2:Z$501,MATCH(ROW()-ROW($AC$1),$X$2:$X$501,0)),"")</f>
        <v/>
      </c>
      <c r="AE142" s="1"/>
      <c r="AF142" s="156" t="str">
        <f>+IF(AJ142="","",MAX(AF$1:AF141)+1)</f>
        <v/>
      </c>
      <c r="AG142" s="156" t="str">
        <f>IF('CMS Detail'!J164="","",'CMS Detail'!J164)</f>
        <v/>
      </c>
      <c r="AH142" s="156" t="str">
        <f>IF('CMS Detail'!K164="","",'CMS Detail'!K164)</f>
        <v/>
      </c>
      <c r="AI142" s="156" t="str">
        <f t="shared" si="17"/>
        <v xml:space="preserve"> </v>
      </c>
      <c r="AJ142" s="156" t="str">
        <f>IF(AI142=" ","",(IF(COUNTIF(AI$2:AI142,AI142)=1,AI142,"")))</f>
        <v/>
      </c>
      <c r="AK142" s="157" t="str">
        <f>+IFERROR(INDEX($AG$2:AG$501,MATCH(ROW()-ROW($AK$1),$AF$2:$AF$501,0)),"")</f>
        <v/>
      </c>
      <c r="AL142" s="157" t="str">
        <f>+IFERROR(INDEX($AH$2:AH$501,MATCH(ROW()-ROW($AK$1),$AF$2:$AF$501,0)),"")</f>
        <v/>
      </c>
      <c r="AM142" s="1"/>
      <c r="AN142" s="286" t="str">
        <f>+IF(AS142="","",MAX(AN$1:AN141)+1)</f>
        <v/>
      </c>
      <c r="AO142" s="287" t="str">
        <f>IF(Malfunctions!D164="","",Malfunctions!B164)</f>
        <v/>
      </c>
      <c r="AP142" s="287" t="str">
        <f>IF(Malfunctions!D164="","",Malfunctions!C164)</f>
        <v/>
      </c>
      <c r="AQ142" s="287" t="str">
        <f t="shared" si="18"/>
        <v/>
      </c>
      <c r="AR142" s="287" t="str">
        <f t="shared" si="19"/>
        <v/>
      </c>
      <c r="AS142" s="286" t="str">
        <f>IF(AR142=" ","",(IF(COUNTIF(AR$2:AR142,AR142)=1,AR142,"")))</f>
        <v/>
      </c>
      <c r="AT142" s="288" t="str">
        <f>+IFERROR(INDEX($AO$2:AO$501,MATCH(ROW()-ROW($AS$1),$AN$2:$AN$501,0)),"")</f>
        <v/>
      </c>
      <c r="AU142" s="288" t="str">
        <f>+IFERROR(INDEX($AP$2:AP$501,MATCH(ROW()-ROW($AS$1),$AN$2:$AN$501,0)),"")</f>
        <v/>
      </c>
    </row>
    <row r="143" spans="1:47" ht="16.5" x14ac:dyDescent="0.45">
      <c r="A143" s="17" t="str">
        <f>+IF(B143="","",MAX(A$1:A142)+1)</f>
        <v/>
      </c>
      <c r="B143" s="17" t="str">
        <f>IF('Company Information'!B165="","",'Company Information'!B165)</f>
        <v/>
      </c>
      <c r="C143" s="158" t="str">
        <f t="shared" si="16"/>
        <v/>
      </c>
      <c r="D143" s="1"/>
      <c r="E143" s="1"/>
      <c r="F143" s="1"/>
      <c r="G143" s="17" t="str">
        <f>+IF(H143="","",MAX(G$1:G142)+1)</f>
        <v/>
      </c>
      <c r="H143" s="161" t="str">
        <f>+IF('Engine Information'!B165="","",'Engine Information'!B165)</f>
        <v/>
      </c>
      <c r="I143" s="161" t="str">
        <f>IF('Engine Information'!K165="","",'Engine Information'!K165)</f>
        <v/>
      </c>
      <c r="J143" s="161" t="str">
        <f>IF('Engine Information'!J165="","",'Engine Information'!J165)</f>
        <v/>
      </c>
      <c r="K143" s="158" t="str">
        <f>+IFERROR(INDEX($H$2:H$501,MATCH(ROW()-ROW($K$1),$G$2:$G$501,0)),"")</f>
        <v/>
      </c>
      <c r="L143" s="158" t="str">
        <f>+IFERROR(INDEX($I$2:I$501,MATCH(ROW()-ROW($K$1),$G$2:$G$501,0)),"")</f>
        <v/>
      </c>
      <c r="M143" s="158" t="str">
        <f>+IFERROR(INDEX($I$2:J$501,MATCH(ROW()-ROW($K$1),$G$2:$G$501,0)),"")</f>
        <v/>
      </c>
      <c r="N143" s="1"/>
      <c r="O143" s="1"/>
      <c r="P143" s="156" t="str">
        <f>+IF(T143="","",MAX(P$1:P142)+1)</f>
        <v/>
      </c>
      <c r="Q143" s="156" t="str">
        <f>IF('CMS Description'!B165="","",'CMS Description'!B165)</f>
        <v/>
      </c>
      <c r="R143" s="156" t="str">
        <f>IF('CMS Description'!C165="","",'CMS Description'!C165)</f>
        <v/>
      </c>
      <c r="S143" s="156" t="str">
        <f t="shared" si="14"/>
        <v xml:space="preserve"> </v>
      </c>
      <c r="T143" s="156" t="str">
        <f>IF(S143=" ","",(IF(COUNTIF(S$2:S143,S143)=1,S143,"")))</f>
        <v/>
      </c>
      <c r="U143" s="157" t="str">
        <f>+IFERROR(INDEX($Q$2:Q$501,MATCH(ROW()-ROW($U$1),$P$2:$P$501,0)),"")</f>
        <v/>
      </c>
      <c r="V143" s="157" t="str">
        <f>+IFERROR(INDEX($R$2:R$501,MATCH(ROW()-ROW($U$1),$P$2:$P$501,0)),"")</f>
        <v/>
      </c>
      <c r="W143" s="1"/>
      <c r="X143" s="156" t="str">
        <f>+IF(AB143="","",MAX(X$1:X142)+1)</f>
        <v/>
      </c>
      <c r="Y143" s="156" t="str">
        <f>IF('CMS Detail'!B165="","",'CMS Detail'!B165)</f>
        <v/>
      </c>
      <c r="Z143" s="156" t="str">
        <f>IF('CMS Detail'!C165="","",'CMS Detail'!C165)</f>
        <v/>
      </c>
      <c r="AA143" s="156" t="str">
        <f t="shared" si="15"/>
        <v xml:space="preserve"> </v>
      </c>
      <c r="AB143" s="156" t="str">
        <f>IF(AA143=" ","",(IF(COUNTIF(AA$2:AA143,AA143)=1,AA143,"")))</f>
        <v/>
      </c>
      <c r="AC143" s="157" t="str">
        <f>+IFERROR(INDEX($Y$2:Y$501,MATCH(ROW()-ROW($AC$1),$X$2:$X$501,0)),"")</f>
        <v/>
      </c>
      <c r="AD143" s="157" t="str">
        <f>+IFERROR(INDEX($Z$2:Z$501,MATCH(ROW()-ROW($AC$1),$X$2:$X$501,0)),"")</f>
        <v/>
      </c>
      <c r="AE143" s="1"/>
      <c r="AF143" s="156" t="str">
        <f>+IF(AJ143="","",MAX(AF$1:AF142)+1)</f>
        <v/>
      </c>
      <c r="AG143" s="156" t="str">
        <f>IF('CMS Detail'!J165="","",'CMS Detail'!J165)</f>
        <v/>
      </c>
      <c r="AH143" s="156" t="str">
        <f>IF('CMS Detail'!K165="","",'CMS Detail'!K165)</f>
        <v/>
      </c>
      <c r="AI143" s="156" t="str">
        <f t="shared" si="17"/>
        <v xml:space="preserve"> </v>
      </c>
      <c r="AJ143" s="156" t="str">
        <f>IF(AI143=" ","",(IF(COUNTIF(AI$2:AI143,AI143)=1,AI143,"")))</f>
        <v/>
      </c>
      <c r="AK143" s="157" t="str">
        <f>+IFERROR(INDEX($AG$2:AG$501,MATCH(ROW()-ROW($AK$1),$AF$2:$AF$501,0)),"")</f>
        <v/>
      </c>
      <c r="AL143" s="157" t="str">
        <f>+IFERROR(INDEX($AH$2:AH$501,MATCH(ROW()-ROW($AK$1),$AF$2:$AF$501,0)),"")</f>
        <v/>
      </c>
      <c r="AM143" s="1"/>
      <c r="AN143" s="286" t="str">
        <f>+IF(AS143="","",MAX(AN$1:AN142)+1)</f>
        <v/>
      </c>
      <c r="AO143" s="287" t="str">
        <f>IF(Malfunctions!D165="","",Malfunctions!B165)</f>
        <v/>
      </c>
      <c r="AP143" s="287" t="str">
        <f>IF(Malfunctions!D165="","",Malfunctions!C165)</f>
        <v/>
      </c>
      <c r="AQ143" s="287" t="str">
        <f t="shared" si="18"/>
        <v/>
      </c>
      <c r="AR143" s="287" t="str">
        <f t="shared" si="19"/>
        <v/>
      </c>
      <c r="AS143" s="286" t="str">
        <f>IF(AR143=" ","",(IF(COUNTIF(AR$2:AR143,AR143)=1,AR143,"")))</f>
        <v/>
      </c>
      <c r="AT143" s="288" t="str">
        <f>+IFERROR(INDEX($AO$2:AO$501,MATCH(ROW()-ROW($AS$1),$AN$2:$AN$501,0)),"")</f>
        <v/>
      </c>
      <c r="AU143" s="288" t="str">
        <f>+IFERROR(INDEX($AP$2:AP$501,MATCH(ROW()-ROW($AS$1),$AN$2:$AN$501,0)),"")</f>
        <v/>
      </c>
    </row>
    <row r="144" spans="1:47" ht="16.5" x14ac:dyDescent="0.45">
      <c r="A144" s="159" t="str">
        <f>+IF(B144="","",MAX(A$1:A143)+1)</f>
        <v/>
      </c>
      <c r="B144" s="159" t="str">
        <f>IF('Company Information'!B166="","",'Company Information'!B166)</f>
        <v/>
      </c>
      <c r="C144" s="160" t="str">
        <f t="shared" si="16"/>
        <v/>
      </c>
      <c r="D144" s="1"/>
      <c r="E144" s="1"/>
      <c r="F144" s="1"/>
      <c r="G144" s="159" t="str">
        <f>+IF(H144="","",MAX(G$1:G143)+1)</f>
        <v/>
      </c>
      <c r="H144" s="162" t="str">
        <f>+IF('Engine Information'!B166="","",'Engine Information'!B166)</f>
        <v/>
      </c>
      <c r="I144" s="162" t="str">
        <f>IF('Engine Information'!K166="","",'Engine Information'!K166)</f>
        <v/>
      </c>
      <c r="J144" s="162" t="str">
        <f>IF('Engine Information'!J166="","",'Engine Information'!J166)</f>
        <v/>
      </c>
      <c r="K144" s="160" t="str">
        <f>+IFERROR(INDEX($H$2:H$501,MATCH(ROW()-ROW($K$1),$G$2:$G$501,0)),"")</f>
        <v/>
      </c>
      <c r="L144" s="160" t="str">
        <f>+IFERROR(INDEX($I$2:I$501,MATCH(ROW()-ROW($K$1),$G$2:$G$501,0)),"")</f>
        <v/>
      </c>
      <c r="M144" s="160" t="str">
        <f>+IFERROR(INDEX($I$2:J$501,MATCH(ROW()-ROW($K$1),$G$2:$G$501,0)),"")</f>
        <v/>
      </c>
      <c r="N144" s="1"/>
      <c r="O144" s="1"/>
      <c r="P144" s="156" t="str">
        <f>+IF(T144="","",MAX(P$1:P143)+1)</f>
        <v/>
      </c>
      <c r="Q144" s="156" t="str">
        <f>IF('CMS Description'!B166="","",'CMS Description'!B166)</f>
        <v/>
      </c>
      <c r="R144" s="156" t="str">
        <f>IF('CMS Description'!C166="","",'CMS Description'!C166)</f>
        <v/>
      </c>
      <c r="S144" s="156" t="str">
        <f t="shared" si="14"/>
        <v xml:space="preserve"> </v>
      </c>
      <c r="T144" s="156" t="str">
        <f>IF(S144=" ","",(IF(COUNTIF(S$2:S144,S144)=1,S144,"")))</f>
        <v/>
      </c>
      <c r="U144" s="157" t="str">
        <f>+IFERROR(INDEX($Q$2:Q$501,MATCH(ROW()-ROW($U$1),$P$2:$P$501,0)),"")</f>
        <v/>
      </c>
      <c r="V144" s="157" t="str">
        <f>+IFERROR(INDEX($R$2:R$501,MATCH(ROW()-ROW($U$1),$P$2:$P$501,0)),"")</f>
        <v/>
      </c>
      <c r="W144" s="1"/>
      <c r="X144" s="156" t="str">
        <f>+IF(AB144="","",MAX(X$1:X143)+1)</f>
        <v/>
      </c>
      <c r="Y144" s="156" t="str">
        <f>IF('CMS Detail'!B166="","",'CMS Detail'!B166)</f>
        <v/>
      </c>
      <c r="Z144" s="156" t="str">
        <f>IF('CMS Detail'!C166="","",'CMS Detail'!C166)</f>
        <v/>
      </c>
      <c r="AA144" s="156" t="str">
        <f t="shared" si="15"/>
        <v xml:space="preserve"> </v>
      </c>
      <c r="AB144" s="156" t="str">
        <f>IF(AA144=" ","",(IF(COUNTIF(AA$2:AA144,AA144)=1,AA144,"")))</f>
        <v/>
      </c>
      <c r="AC144" s="157" t="str">
        <f>+IFERROR(INDEX($Y$2:Y$501,MATCH(ROW()-ROW($AC$1),$X$2:$X$501,0)),"")</f>
        <v/>
      </c>
      <c r="AD144" s="157" t="str">
        <f>+IFERROR(INDEX($Z$2:Z$501,MATCH(ROW()-ROW($AC$1),$X$2:$X$501,0)),"")</f>
        <v/>
      </c>
      <c r="AE144" s="1"/>
      <c r="AF144" s="156" t="str">
        <f>+IF(AJ144="","",MAX(AF$1:AF143)+1)</f>
        <v/>
      </c>
      <c r="AG144" s="156" t="str">
        <f>IF('CMS Detail'!J166="","",'CMS Detail'!J166)</f>
        <v/>
      </c>
      <c r="AH144" s="156" t="str">
        <f>IF('CMS Detail'!K166="","",'CMS Detail'!K166)</f>
        <v/>
      </c>
      <c r="AI144" s="156" t="str">
        <f t="shared" si="17"/>
        <v xml:space="preserve"> </v>
      </c>
      <c r="AJ144" s="156" t="str">
        <f>IF(AI144=" ","",(IF(COUNTIF(AI$2:AI144,AI144)=1,AI144,"")))</f>
        <v/>
      </c>
      <c r="AK144" s="157" t="str">
        <f>+IFERROR(INDEX($AG$2:AG$501,MATCH(ROW()-ROW($AK$1),$AF$2:$AF$501,0)),"")</f>
        <v/>
      </c>
      <c r="AL144" s="157" t="str">
        <f>+IFERROR(INDEX($AH$2:AH$501,MATCH(ROW()-ROW($AK$1),$AF$2:$AF$501,0)),"")</f>
        <v/>
      </c>
      <c r="AM144" s="1"/>
      <c r="AN144" s="286" t="str">
        <f>+IF(AS144="","",MAX(AN$1:AN143)+1)</f>
        <v/>
      </c>
      <c r="AO144" s="287" t="str">
        <f>IF(Malfunctions!D166="","",Malfunctions!B166)</f>
        <v/>
      </c>
      <c r="AP144" s="287" t="str">
        <f>IF(Malfunctions!D166="","",Malfunctions!C166)</f>
        <v/>
      </c>
      <c r="AQ144" s="287" t="str">
        <f t="shared" si="18"/>
        <v/>
      </c>
      <c r="AR144" s="287" t="str">
        <f t="shared" si="19"/>
        <v/>
      </c>
      <c r="AS144" s="286" t="str">
        <f>IF(AR144=" ","",(IF(COUNTIF(AR$2:AR144,AR144)=1,AR144,"")))</f>
        <v/>
      </c>
      <c r="AT144" s="288" t="str">
        <f>+IFERROR(INDEX($AO$2:AO$501,MATCH(ROW()-ROW($AS$1),$AN$2:$AN$501,0)),"")</f>
        <v/>
      </c>
      <c r="AU144" s="288" t="str">
        <f>+IFERROR(INDEX($AP$2:AP$501,MATCH(ROW()-ROW($AS$1),$AN$2:$AN$501,0)),"")</f>
        <v/>
      </c>
    </row>
    <row r="145" spans="1:47" ht="16.5" x14ac:dyDescent="0.45">
      <c r="A145" s="17" t="str">
        <f>+IF(B145="","",MAX(A$1:A144)+1)</f>
        <v/>
      </c>
      <c r="B145" s="17" t="str">
        <f>IF('Company Information'!B167="","",'Company Information'!B167)</f>
        <v/>
      </c>
      <c r="C145" s="158" t="str">
        <f t="shared" si="16"/>
        <v/>
      </c>
      <c r="D145" s="1"/>
      <c r="E145" s="1"/>
      <c r="F145" s="1"/>
      <c r="G145" s="17" t="str">
        <f>+IF(H145="","",MAX(G$1:G144)+1)</f>
        <v/>
      </c>
      <c r="H145" s="161" t="str">
        <f>+IF('Engine Information'!B167="","",'Engine Information'!B167)</f>
        <v/>
      </c>
      <c r="I145" s="161" t="str">
        <f>IF('Engine Information'!K167="","",'Engine Information'!K167)</f>
        <v/>
      </c>
      <c r="J145" s="161" t="str">
        <f>IF('Engine Information'!J167="","",'Engine Information'!J167)</f>
        <v/>
      </c>
      <c r="K145" s="158" t="str">
        <f>+IFERROR(INDEX($H$2:H$501,MATCH(ROW()-ROW($K$1),$G$2:$G$501,0)),"")</f>
        <v/>
      </c>
      <c r="L145" s="158" t="str">
        <f>+IFERROR(INDEX($I$2:I$501,MATCH(ROW()-ROW($K$1),$G$2:$G$501,0)),"")</f>
        <v/>
      </c>
      <c r="M145" s="158" t="str">
        <f>+IFERROR(INDEX($I$2:J$501,MATCH(ROW()-ROW($K$1),$G$2:$G$501,0)),"")</f>
        <v/>
      </c>
      <c r="N145" s="1"/>
      <c r="O145" s="1"/>
      <c r="P145" s="156" t="str">
        <f>+IF(T145="","",MAX(P$1:P144)+1)</f>
        <v/>
      </c>
      <c r="Q145" s="156" t="str">
        <f>IF('CMS Description'!B167="","",'CMS Description'!B167)</f>
        <v/>
      </c>
      <c r="R145" s="156" t="str">
        <f>IF('CMS Description'!C167="","",'CMS Description'!C167)</f>
        <v/>
      </c>
      <c r="S145" s="156" t="str">
        <f t="shared" si="14"/>
        <v xml:space="preserve"> </v>
      </c>
      <c r="T145" s="156" t="str">
        <f>IF(S145=" ","",(IF(COUNTIF(S$2:S145,S145)=1,S145,"")))</f>
        <v/>
      </c>
      <c r="U145" s="157" t="str">
        <f>+IFERROR(INDEX($Q$2:Q$501,MATCH(ROW()-ROW($U$1),$P$2:$P$501,0)),"")</f>
        <v/>
      </c>
      <c r="V145" s="157" t="str">
        <f>+IFERROR(INDEX($R$2:R$501,MATCH(ROW()-ROW($U$1),$P$2:$P$501,0)),"")</f>
        <v/>
      </c>
      <c r="W145" s="1"/>
      <c r="X145" s="156" t="str">
        <f>+IF(AB145="","",MAX(X$1:X144)+1)</f>
        <v/>
      </c>
      <c r="Y145" s="156" t="str">
        <f>IF('CMS Detail'!B167="","",'CMS Detail'!B167)</f>
        <v/>
      </c>
      <c r="Z145" s="156" t="str">
        <f>IF('CMS Detail'!C167="","",'CMS Detail'!C167)</f>
        <v/>
      </c>
      <c r="AA145" s="156" t="str">
        <f t="shared" si="15"/>
        <v xml:space="preserve"> </v>
      </c>
      <c r="AB145" s="156" t="str">
        <f>IF(AA145=" ","",(IF(COUNTIF(AA$2:AA145,AA145)=1,AA145,"")))</f>
        <v/>
      </c>
      <c r="AC145" s="157" t="str">
        <f>+IFERROR(INDEX($Y$2:Y$501,MATCH(ROW()-ROW($AC$1),$X$2:$X$501,0)),"")</f>
        <v/>
      </c>
      <c r="AD145" s="157" t="str">
        <f>+IFERROR(INDEX($Z$2:Z$501,MATCH(ROW()-ROW($AC$1),$X$2:$X$501,0)),"")</f>
        <v/>
      </c>
      <c r="AE145" s="1"/>
      <c r="AF145" s="156" t="str">
        <f>+IF(AJ145="","",MAX(AF$1:AF144)+1)</f>
        <v/>
      </c>
      <c r="AG145" s="156" t="str">
        <f>IF('CMS Detail'!J167="","",'CMS Detail'!J167)</f>
        <v/>
      </c>
      <c r="AH145" s="156" t="str">
        <f>IF('CMS Detail'!K167="","",'CMS Detail'!K167)</f>
        <v/>
      </c>
      <c r="AI145" s="156" t="str">
        <f t="shared" si="17"/>
        <v xml:space="preserve"> </v>
      </c>
      <c r="AJ145" s="156" t="str">
        <f>IF(AI145=" ","",(IF(COUNTIF(AI$2:AI145,AI145)=1,AI145,"")))</f>
        <v/>
      </c>
      <c r="AK145" s="157" t="str">
        <f>+IFERROR(INDEX($AG$2:AG$501,MATCH(ROW()-ROW($AK$1),$AF$2:$AF$501,0)),"")</f>
        <v/>
      </c>
      <c r="AL145" s="157" t="str">
        <f>+IFERROR(INDEX($AH$2:AH$501,MATCH(ROW()-ROW($AK$1),$AF$2:$AF$501,0)),"")</f>
        <v/>
      </c>
      <c r="AM145" s="1"/>
      <c r="AN145" s="286" t="str">
        <f>+IF(AS145="","",MAX(AN$1:AN144)+1)</f>
        <v/>
      </c>
      <c r="AO145" s="287" t="str">
        <f>IF(Malfunctions!D167="","",Malfunctions!B167)</f>
        <v/>
      </c>
      <c r="AP145" s="287" t="str">
        <f>IF(Malfunctions!D167="","",Malfunctions!C167)</f>
        <v/>
      </c>
      <c r="AQ145" s="287" t="str">
        <f t="shared" si="18"/>
        <v/>
      </c>
      <c r="AR145" s="287" t="str">
        <f t="shared" si="19"/>
        <v/>
      </c>
      <c r="AS145" s="286" t="str">
        <f>IF(AR145=" ","",(IF(COUNTIF(AR$2:AR145,AR145)=1,AR145,"")))</f>
        <v/>
      </c>
      <c r="AT145" s="288" t="str">
        <f>+IFERROR(INDEX($AO$2:AO$501,MATCH(ROW()-ROW($AS$1),$AN$2:$AN$501,0)),"")</f>
        <v/>
      </c>
      <c r="AU145" s="288" t="str">
        <f>+IFERROR(INDEX($AP$2:AP$501,MATCH(ROW()-ROW($AS$1),$AN$2:$AN$501,0)),"")</f>
        <v/>
      </c>
    </row>
    <row r="146" spans="1:47" ht="16.5" x14ac:dyDescent="0.45">
      <c r="A146" s="159" t="str">
        <f>+IF(B146="","",MAX(A$1:A145)+1)</f>
        <v/>
      </c>
      <c r="B146" s="159" t="str">
        <f>IF('Company Information'!B168="","",'Company Information'!B168)</f>
        <v/>
      </c>
      <c r="C146" s="160" t="str">
        <f t="shared" si="16"/>
        <v/>
      </c>
      <c r="D146" s="1"/>
      <c r="E146" s="1"/>
      <c r="F146" s="1"/>
      <c r="G146" s="159" t="str">
        <f>+IF(H146="","",MAX(G$1:G145)+1)</f>
        <v/>
      </c>
      <c r="H146" s="162" t="str">
        <f>+IF('Engine Information'!B168="","",'Engine Information'!B168)</f>
        <v/>
      </c>
      <c r="I146" s="162" t="str">
        <f>IF('Engine Information'!K168="","",'Engine Information'!K168)</f>
        <v/>
      </c>
      <c r="J146" s="162" t="str">
        <f>IF('Engine Information'!J168="","",'Engine Information'!J168)</f>
        <v/>
      </c>
      <c r="K146" s="160" t="str">
        <f>+IFERROR(INDEX($H$2:H$501,MATCH(ROW()-ROW($K$1),$G$2:$G$501,0)),"")</f>
        <v/>
      </c>
      <c r="L146" s="160" t="str">
        <f>+IFERROR(INDEX($I$2:I$501,MATCH(ROW()-ROW($K$1),$G$2:$G$501,0)),"")</f>
        <v/>
      </c>
      <c r="M146" s="160" t="str">
        <f>+IFERROR(INDEX($I$2:J$501,MATCH(ROW()-ROW($K$1),$G$2:$G$501,0)),"")</f>
        <v/>
      </c>
      <c r="N146" s="1"/>
      <c r="O146" s="1"/>
      <c r="P146" s="156" t="str">
        <f>+IF(T146="","",MAX(P$1:P145)+1)</f>
        <v/>
      </c>
      <c r="Q146" s="156" t="str">
        <f>IF('CMS Description'!B168="","",'CMS Description'!B168)</f>
        <v/>
      </c>
      <c r="R146" s="156" t="str">
        <f>IF('CMS Description'!C168="","",'CMS Description'!C168)</f>
        <v/>
      </c>
      <c r="S146" s="156" t="str">
        <f t="shared" si="14"/>
        <v xml:space="preserve"> </v>
      </c>
      <c r="T146" s="156" t="str">
        <f>IF(S146=" ","",(IF(COUNTIF(S$2:S146,S146)=1,S146,"")))</f>
        <v/>
      </c>
      <c r="U146" s="157" t="str">
        <f>+IFERROR(INDEX($Q$2:Q$501,MATCH(ROW()-ROW($U$1),$P$2:$P$501,0)),"")</f>
        <v/>
      </c>
      <c r="V146" s="157" t="str">
        <f>+IFERROR(INDEX($R$2:R$501,MATCH(ROW()-ROW($U$1),$P$2:$P$501,0)),"")</f>
        <v/>
      </c>
      <c r="W146" s="1"/>
      <c r="X146" s="156" t="str">
        <f>+IF(AB146="","",MAX(X$1:X145)+1)</f>
        <v/>
      </c>
      <c r="Y146" s="156" t="str">
        <f>IF('CMS Detail'!B168="","",'CMS Detail'!B168)</f>
        <v/>
      </c>
      <c r="Z146" s="156" t="str">
        <f>IF('CMS Detail'!C168="","",'CMS Detail'!C168)</f>
        <v/>
      </c>
      <c r="AA146" s="156" t="str">
        <f t="shared" si="15"/>
        <v xml:space="preserve"> </v>
      </c>
      <c r="AB146" s="156" t="str">
        <f>IF(AA146=" ","",(IF(COUNTIF(AA$2:AA146,AA146)=1,AA146,"")))</f>
        <v/>
      </c>
      <c r="AC146" s="157" t="str">
        <f>+IFERROR(INDEX($Y$2:Y$501,MATCH(ROW()-ROW($AC$1),$X$2:$X$501,0)),"")</f>
        <v/>
      </c>
      <c r="AD146" s="157" t="str">
        <f>+IFERROR(INDEX($Z$2:Z$501,MATCH(ROW()-ROW($AC$1),$X$2:$X$501,0)),"")</f>
        <v/>
      </c>
      <c r="AE146" s="1"/>
      <c r="AF146" s="156" t="str">
        <f>+IF(AJ146="","",MAX(AF$1:AF145)+1)</f>
        <v/>
      </c>
      <c r="AG146" s="156" t="str">
        <f>IF('CMS Detail'!J168="","",'CMS Detail'!J168)</f>
        <v/>
      </c>
      <c r="AH146" s="156" t="str">
        <f>IF('CMS Detail'!K168="","",'CMS Detail'!K168)</f>
        <v/>
      </c>
      <c r="AI146" s="156" t="str">
        <f t="shared" si="17"/>
        <v xml:space="preserve"> </v>
      </c>
      <c r="AJ146" s="156" t="str">
        <f>IF(AI146=" ","",(IF(COUNTIF(AI$2:AI146,AI146)=1,AI146,"")))</f>
        <v/>
      </c>
      <c r="AK146" s="157" t="str">
        <f>+IFERROR(INDEX($AG$2:AG$501,MATCH(ROW()-ROW($AK$1),$AF$2:$AF$501,0)),"")</f>
        <v/>
      </c>
      <c r="AL146" s="157" t="str">
        <f>+IFERROR(INDEX($AH$2:AH$501,MATCH(ROW()-ROW($AK$1),$AF$2:$AF$501,0)),"")</f>
        <v/>
      </c>
      <c r="AM146" s="1"/>
      <c r="AN146" s="286" t="str">
        <f>+IF(AS146="","",MAX(AN$1:AN145)+1)</f>
        <v/>
      </c>
      <c r="AO146" s="287" t="str">
        <f>IF(Malfunctions!D168="","",Malfunctions!B168)</f>
        <v/>
      </c>
      <c r="AP146" s="287" t="str">
        <f>IF(Malfunctions!D168="","",Malfunctions!C168)</f>
        <v/>
      </c>
      <c r="AQ146" s="287" t="str">
        <f t="shared" si="18"/>
        <v/>
      </c>
      <c r="AR146" s="287" t="str">
        <f t="shared" si="19"/>
        <v/>
      </c>
      <c r="AS146" s="286" t="str">
        <f>IF(AR146=" ","",(IF(COUNTIF(AR$2:AR146,AR146)=1,AR146,"")))</f>
        <v/>
      </c>
      <c r="AT146" s="288" t="str">
        <f>+IFERROR(INDEX($AO$2:AO$501,MATCH(ROW()-ROW($AS$1),$AN$2:$AN$501,0)),"")</f>
        <v/>
      </c>
      <c r="AU146" s="288" t="str">
        <f>+IFERROR(INDEX($AP$2:AP$501,MATCH(ROW()-ROW($AS$1),$AN$2:$AN$501,0)),"")</f>
        <v/>
      </c>
    </row>
    <row r="147" spans="1:47" ht="16.5" x14ac:dyDescent="0.45">
      <c r="A147" s="17" t="str">
        <f>+IF(B147="","",MAX(A$1:A146)+1)</f>
        <v/>
      </c>
      <c r="B147" s="17" t="str">
        <f>IF('Company Information'!B169="","",'Company Information'!B169)</f>
        <v/>
      </c>
      <c r="C147" s="158" t="str">
        <f t="shared" si="16"/>
        <v/>
      </c>
      <c r="D147" s="1"/>
      <c r="E147" s="1"/>
      <c r="F147" s="1"/>
      <c r="G147" s="17" t="str">
        <f>+IF(H147="","",MAX(G$1:G146)+1)</f>
        <v/>
      </c>
      <c r="H147" s="161" t="str">
        <f>+IF('Engine Information'!B169="","",'Engine Information'!B169)</f>
        <v/>
      </c>
      <c r="I147" s="161" t="str">
        <f>IF('Engine Information'!K169="","",'Engine Information'!K169)</f>
        <v/>
      </c>
      <c r="J147" s="161" t="str">
        <f>IF('Engine Information'!J169="","",'Engine Information'!J169)</f>
        <v/>
      </c>
      <c r="K147" s="158" t="str">
        <f>+IFERROR(INDEX($H$2:H$501,MATCH(ROW()-ROW($K$1),$G$2:$G$501,0)),"")</f>
        <v/>
      </c>
      <c r="L147" s="158" t="str">
        <f>+IFERROR(INDEX($I$2:I$501,MATCH(ROW()-ROW($K$1),$G$2:$G$501,0)),"")</f>
        <v/>
      </c>
      <c r="M147" s="158" t="str">
        <f>+IFERROR(INDEX($I$2:J$501,MATCH(ROW()-ROW($K$1),$G$2:$G$501,0)),"")</f>
        <v/>
      </c>
      <c r="N147" s="1"/>
      <c r="O147" s="1"/>
      <c r="P147" s="156" t="str">
        <f>+IF(T147="","",MAX(P$1:P146)+1)</f>
        <v/>
      </c>
      <c r="Q147" s="156" t="str">
        <f>IF('CMS Description'!B169="","",'CMS Description'!B169)</f>
        <v/>
      </c>
      <c r="R147" s="156" t="str">
        <f>IF('CMS Description'!C169="","",'CMS Description'!C169)</f>
        <v/>
      </c>
      <c r="S147" s="156" t="str">
        <f t="shared" si="14"/>
        <v xml:space="preserve"> </v>
      </c>
      <c r="T147" s="156" t="str">
        <f>IF(S147=" ","",(IF(COUNTIF(S$2:S147,S147)=1,S147,"")))</f>
        <v/>
      </c>
      <c r="U147" s="157" t="str">
        <f>+IFERROR(INDEX($Q$2:Q$501,MATCH(ROW()-ROW($U$1),$P$2:$P$501,0)),"")</f>
        <v/>
      </c>
      <c r="V147" s="157" t="str">
        <f>+IFERROR(INDEX($R$2:R$501,MATCH(ROW()-ROW($U$1),$P$2:$P$501,0)),"")</f>
        <v/>
      </c>
      <c r="W147" s="1"/>
      <c r="X147" s="156" t="str">
        <f>+IF(AB147="","",MAX(X$1:X146)+1)</f>
        <v/>
      </c>
      <c r="Y147" s="156" t="str">
        <f>IF('CMS Detail'!B169="","",'CMS Detail'!B169)</f>
        <v/>
      </c>
      <c r="Z147" s="156" t="str">
        <f>IF('CMS Detail'!C169="","",'CMS Detail'!C169)</f>
        <v/>
      </c>
      <c r="AA147" s="156" t="str">
        <f t="shared" si="15"/>
        <v xml:space="preserve"> </v>
      </c>
      <c r="AB147" s="156" t="str">
        <f>IF(AA147=" ","",(IF(COUNTIF(AA$2:AA147,AA147)=1,AA147,"")))</f>
        <v/>
      </c>
      <c r="AC147" s="157" t="str">
        <f>+IFERROR(INDEX($Y$2:Y$501,MATCH(ROW()-ROW($AC$1),$X$2:$X$501,0)),"")</f>
        <v/>
      </c>
      <c r="AD147" s="157" t="str">
        <f>+IFERROR(INDEX($Z$2:Z$501,MATCH(ROW()-ROW($AC$1),$X$2:$X$501,0)),"")</f>
        <v/>
      </c>
      <c r="AE147" s="1"/>
      <c r="AF147" s="156" t="str">
        <f>+IF(AJ147="","",MAX(AF$1:AF146)+1)</f>
        <v/>
      </c>
      <c r="AG147" s="156" t="str">
        <f>IF('CMS Detail'!J169="","",'CMS Detail'!J169)</f>
        <v/>
      </c>
      <c r="AH147" s="156" t="str">
        <f>IF('CMS Detail'!K169="","",'CMS Detail'!K169)</f>
        <v/>
      </c>
      <c r="AI147" s="156" t="str">
        <f t="shared" si="17"/>
        <v xml:space="preserve"> </v>
      </c>
      <c r="AJ147" s="156" t="str">
        <f>IF(AI147=" ","",(IF(COUNTIF(AI$2:AI147,AI147)=1,AI147,"")))</f>
        <v/>
      </c>
      <c r="AK147" s="157" t="str">
        <f>+IFERROR(INDEX($AG$2:AG$501,MATCH(ROW()-ROW($AK$1),$AF$2:$AF$501,0)),"")</f>
        <v/>
      </c>
      <c r="AL147" s="157" t="str">
        <f>+IFERROR(INDEX($AH$2:AH$501,MATCH(ROW()-ROW($AK$1),$AF$2:$AF$501,0)),"")</f>
        <v/>
      </c>
      <c r="AM147" s="1"/>
      <c r="AN147" s="286" t="str">
        <f>+IF(AS147="","",MAX(AN$1:AN146)+1)</f>
        <v/>
      </c>
      <c r="AO147" s="287" t="str">
        <f>IF(Malfunctions!D169="","",Malfunctions!B169)</f>
        <v/>
      </c>
      <c r="AP147" s="287" t="str">
        <f>IF(Malfunctions!D169="","",Malfunctions!C169)</f>
        <v/>
      </c>
      <c r="AQ147" s="287" t="str">
        <f t="shared" si="18"/>
        <v/>
      </c>
      <c r="AR147" s="287" t="str">
        <f t="shared" si="19"/>
        <v/>
      </c>
      <c r="AS147" s="286" t="str">
        <f>IF(AR147=" ","",(IF(COUNTIF(AR$2:AR147,AR147)=1,AR147,"")))</f>
        <v/>
      </c>
      <c r="AT147" s="288" t="str">
        <f>+IFERROR(INDEX($AO$2:AO$501,MATCH(ROW()-ROW($AS$1),$AN$2:$AN$501,0)),"")</f>
        <v/>
      </c>
      <c r="AU147" s="288" t="str">
        <f>+IFERROR(INDEX($AP$2:AP$501,MATCH(ROW()-ROW($AS$1),$AN$2:$AN$501,0)),"")</f>
        <v/>
      </c>
    </row>
    <row r="148" spans="1:47" ht="16.5" x14ac:dyDescent="0.45">
      <c r="A148" s="159" t="str">
        <f>+IF(B148="","",MAX(A$1:A147)+1)</f>
        <v/>
      </c>
      <c r="B148" s="159" t="str">
        <f>IF('Company Information'!B170="","",'Company Information'!B170)</f>
        <v/>
      </c>
      <c r="C148" s="160" t="str">
        <f t="shared" si="16"/>
        <v/>
      </c>
      <c r="D148" s="1"/>
      <c r="E148" s="1"/>
      <c r="F148" s="1"/>
      <c r="G148" s="159" t="str">
        <f>+IF(H148="","",MAX(G$1:G147)+1)</f>
        <v/>
      </c>
      <c r="H148" s="162" t="str">
        <f>+IF('Engine Information'!B170="","",'Engine Information'!B170)</f>
        <v/>
      </c>
      <c r="I148" s="162" t="str">
        <f>IF('Engine Information'!K170="","",'Engine Information'!K170)</f>
        <v/>
      </c>
      <c r="J148" s="162" t="str">
        <f>IF('Engine Information'!J170="","",'Engine Information'!J170)</f>
        <v/>
      </c>
      <c r="K148" s="160" t="str">
        <f>+IFERROR(INDEX($H$2:H$501,MATCH(ROW()-ROW($K$1),$G$2:$G$501,0)),"")</f>
        <v/>
      </c>
      <c r="L148" s="160" t="str">
        <f>+IFERROR(INDEX($I$2:I$501,MATCH(ROW()-ROW($K$1),$G$2:$G$501,0)),"")</f>
        <v/>
      </c>
      <c r="M148" s="160" t="str">
        <f>+IFERROR(INDEX($I$2:J$501,MATCH(ROW()-ROW($K$1),$G$2:$G$501,0)),"")</f>
        <v/>
      </c>
      <c r="N148" s="1"/>
      <c r="O148" s="1"/>
      <c r="P148" s="156" t="str">
        <f>+IF(T148="","",MAX(P$1:P147)+1)</f>
        <v/>
      </c>
      <c r="Q148" s="156" t="str">
        <f>IF('CMS Description'!B170="","",'CMS Description'!B170)</f>
        <v/>
      </c>
      <c r="R148" s="156" t="str">
        <f>IF('CMS Description'!C170="","",'CMS Description'!C170)</f>
        <v/>
      </c>
      <c r="S148" s="156" t="str">
        <f t="shared" si="14"/>
        <v xml:space="preserve"> </v>
      </c>
      <c r="T148" s="156" t="str">
        <f>IF(S148=" ","",(IF(COUNTIF(S$2:S148,S148)=1,S148,"")))</f>
        <v/>
      </c>
      <c r="U148" s="157" t="str">
        <f>+IFERROR(INDEX($Q$2:Q$501,MATCH(ROW()-ROW($U$1),$P$2:$P$501,0)),"")</f>
        <v/>
      </c>
      <c r="V148" s="157" t="str">
        <f>+IFERROR(INDEX($R$2:R$501,MATCH(ROW()-ROW($U$1),$P$2:$P$501,0)),"")</f>
        <v/>
      </c>
      <c r="W148" s="1"/>
      <c r="X148" s="156" t="str">
        <f>+IF(AB148="","",MAX(X$1:X147)+1)</f>
        <v/>
      </c>
      <c r="Y148" s="156" t="str">
        <f>IF('CMS Detail'!B170="","",'CMS Detail'!B170)</f>
        <v/>
      </c>
      <c r="Z148" s="156" t="str">
        <f>IF('CMS Detail'!C170="","",'CMS Detail'!C170)</f>
        <v/>
      </c>
      <c r="AA148" s="156" t="str">
        <f t="shared" si="15"/>
        <v xml:space="preserve"> </v>
      </c>
      <c r="AB148" s="156" t="str">
        <f>IF(AA148=" ","",(IF(COUNTIF(AA$2:AA148,AA148)=1,AA148,"")))</f>
        <v/>
      </c>
      <c r="AC148" s="157" t="str">
        <f>+IFERROR(INDEX($Y$2:Y$501,MATCH(ROW()-ROW($AC$1),$X$2:$X$501,0)),"")</f>
        <v/>
      </c>
      <c r="AD148" s="157" t="str">
        <f>+IFERROR(INDEX($Z$2:Z$501,MATCH(ROW()-ROW($AC$1),$X$2:$X$501,0)),"")</f>
        <v/>
      </c>
      <c r="AE148" s="1"/>
      <c r="AF148" s="156" t="str">
        <f>+IF(AJ148="","",MAX(AF$1:AF147)+1)</f>
        <v/>
      </c>
      <c r="AG148" s="156" t="str">
        <f>IF('CMS Detail'!J170="","",'CMS Detail'!J170)</f>
        <v/>
      </c>
      <c r="AH148" s="156" t="str">
        <f>IF('CMS Detail'!K170="","",'CMS Detail'!K170)</f>
        <v/>
      </c>
      <c r="AI148" s="156" t="str">
        <f t="shared" si="17"/>
        <v xml:space="preserve"> </v>
      </c>
      <c r="AJ148" s="156" t="str">
        <f>IF(AI148=" ","",(IF(COUNTIF(AI$2:AI148,AI148)=1,AI148,"")))</f>
        <v/>
      </c>
      <c r="AK148" s="157" t="str">
        <f>+IFERROR(INDEX($AG$2:AG$501,MATCH(ROW()-ROW($AK$1),$AF$2:$AF$501,0)),"")</f>
        <v/>
      </c>
      <c r="AL148" s="157" t="str">
        <f>+IFERROR(INDEX($AH$2:AH$501,MATCH(ROW()-ROW($AK$1),$AF$2:$AF$501,0)),"")</f>
        <v/>
      </c>
      <c r="AM148" s="1"/>
      <c r="AN148" s="286" t="str">
        <f>+IF(AS148="","",MAX(AN$1:AN147)+1)</f>
        <v/>
      </c>
      <c r="AO148" s="287" t="str">
        <f>IF(Malfunctions!D170="","",Malfunctions!B170)</f>
        <v/>
      </c>
      <c r="AP148" s="287" t="str">
        <f>IF(Malfunctions!D170="","",Malfunctions!C170)</f>
        <v/>
      </c>
      <c r="AQ148" s="287" t="str">
        <f t="shared" si="18"/>
        <v/>
      </c>
      <c r="AR148" s="287" t="str">
        <f t="shared" si="19"/>
        <v/>
      </c>
      <c r="AS148" s="286" t="str">
        <f>IF(AR148=" ","",(IF(COUNTIF(AR$2:AR148,AR148)=1,AR148,"")))</f>
        <v/>
      </c>
      <c r="AT148" s="288" t="str">
        <f>+IFERROR(INDEX($AO$2:AO$501,MATCH(ROW()-ROW($AS$1),$AN$2:$AN$501,0)),"")</f>
        <v/>
      </c>
      <c r="AU148" s="288" t="str">
        <f>+IFERROR(INDEX($AP$2:AP$501,MATCH(ROW()-ROW($AS$1),$AN$2:$AN$501,0)),"")</f>
        <v/>
      </c>
    </row>
    <row r="149" spans="1:47" ht="16.5" x14ac:dyDescent="0.45">
      <c r="A149" s="17" t="str">
        <f>+IF(B149="","",MAX(A$1:A148)+1)</f>
        <v/>
      </c>
      <c r="B149" s="17" t="str">
        <f>IF('Company Information'!B171="","",'Company Information'!B171)</f>
        <v/>
      </c>
      <c r="C149" s="158" t="str">
        <f t="shared" si="16"/>
        <v/>
      </c>
      <c r="D149" s="1"/>
      <c r="E149" s="1"/>
      <c r="F149" s="1"/>
      <c r="G149" s="17" t="str">
        <f>+IF(H149="","",MAX(G$1:G148)+1)</f>
        <v/>
      </c>
      <c r="H149" s="161" t="str">
        <f>+IF('Engine Information'!B171="","",'Engine Information'!B171)</f>
        <v/>
      </c>
      <c r="I149" s="161" t="str">
        <f>IF('Engine Information'!K171="","",'Engine Information'!K171)</f>
        <v/>
      </c>
      <c r="J149" s="161" t="str">
        <f>IF('Engine Information'!J171="","",'Engine Information'!J171)</f>
        <v/>
      </c>
      <c r="K149" s="158" t="str">
        <f>+IFERROR(INDEX($H$2:H$501,MATCH(ROW()-ROW($K$1),$G$2:$G$501,0)),"")</f>
        <v/>
      </c>
      <c r="L149" s="158" t="str">
        <f>+IFERROR(INDEX($I$2:I$501,MATCH(ROW()-ROW($K$1),$G$2:$G$501,0)),"")</f>
        <v/>
      </c>
      <c r="M149" s="158" t="str">
        <f>+IFERROR(INDEX($I$2:J$501,MATCH(ROW()-ROW($K$1),$G$2:$G$501,0)),"")</f>
        <v/>
      </c>
      <c r="N149" s="1"/>
      <c r="O149" s="1"/>
      <c r="P149" s="156" t="str">
        <f>+IF(T149="","",MAX(P$1:P148)+1)</f>
        <v/>
      </c>
      <c r="Q149" s="156" t="str">
        <f>IF('CMS Description'!B171="","",'CMS Description'!B171)</f>
        <v/>
      </c>
      <c r="R149" s="156" t="str">
        <f>IF('CMS Description'!C171="","",'CMS Description'!C171)</f>
        <v/>
      </c>
      <c r="S149" s="156" t="str">
        <f t="shared" si="14"/>
        <v xml:space="preserve"> </v>
      </c>
      <c r="T149" s="156" t="str">
        <f>IF(S149=" ","",(IF(COUNTIF(S$2:S149,S149)=1,S149,"")))</f>
        <v/>
      </c>
      <c r="U149" s="157" t="str">
        <f>+IFERROR(INDEX($Q$2:Q$501,MATCH(ROW()-ROW($U$1),$P$2:$P$501,0)),"")</f>
        <v/>
      </c>
      <c r="V149" s="157" t="str">
        <f>+IFERROR(INDEX($R$2:R$501,MATCH(ROW()-ROW($U$1),$P$2:$P$501,0)),"")</f>
        <v/>
      </c>
      <c r="W149" s="1"/>
      <c r="X149" s="156" t="str">
        <f>+IF(AB149="","",MAX(X$1:X148)+1)</f>
        <v/>
      </c>
      <c r="Y149" s="156" t="str">
        <f>IF('CMS Detail'!B171="","",'CMS Detail'!B171)</f>
        <v/>
      </c>
      <c r="Z149" s="156" t="str">
        <f>IF('CMS Detail'!C171="","",'CMS Detail'!C171)</f>
        <v/>
      </c>
      <c r="AA149" s="156" t="str">
        <f t="shared" si="15"/>
        <v xml:space="preserve"> </v>
      </c>
      <c r="AB149" s="156" t="str">
        <f>IF(AA149=" ","",(IF(COUNTIF(AA$2:AA149,AA149)=1,AA149,"")))</f>
        <v/>
      </c>
      <c r="AC149" s="157" t="str">
        <f>+IFERROR(INDEX($Y$2:Y$501,MATCH(ROW()-ROW($AC$1),$X$2:$X$501,0)),"")</f>
        <v/>
      </c>
      <c r="AD149" s="157" t="str">
        <f>+IFERROR(INDEX($Z$2:Z$501,MATCH(ROW()-ROW($AC$1),$X$2:$X$501,0)),"")</f>
        <v/>
      </c>
      <c r="AE149" s="1"/>
      <c r="AF149" s="156" t="str">
        <f>+IF(AJ149="","",MAX(AF$1:AF148)+1)</f>
        <v/>
      </c>
      <c r="AG149" s="156" t="str">
        <f>IF('CMS Detail'!J171="","",'CMS Detail'!J171)</f>
        <v/>
      </c>
      <c r="AH149" s="156" t="str">
        <f>IF('CMS Detail'!K171="","",'CMS Detail'!K171)</f>
        <v/>
      </c>
      <c r="AI149" s="156" t="str">
        <f t="shared" si="17"/>
        <v xml:space="preserve"> </v>
      </c>
      <c r="AJ149" s="156" t="str">
        <f>IF(AI149=" ","",(IF(COUNTIF(AI$2:AI149,AI149)=1,AI149,"")))</f>
        <v/>
      </c>
      <c r="AK149" s="157" t="str">
        <f>+IFERROR(INDEX($AG$2:AG$501,MATCH(ROW()-ROW($AK$1),$AF$2:$AF$501,0)),"")</f>
        <v/>
      </c>
      <c r="AL149" s="157" t="str">
        <f>+IFERROR(INDEX($AH$2:AH$501,MATCH(ROW()-ROW($AK$1),$AF$2:$AF$501,0)),"")</f>
        <v/>
      </c>
      <c r="AM149" s="1"/>
      <c r="AN149" s="286" t="str">
        <f>+IF(AS149="","",MAX(AN$1:AN148)+1)</f>
        <v/>
      </c>
      <c r="AO149" s="287" t="str">
        <f>IF(Malfunctions!D171="","",Malfunctions!B171)</f>
        <v/>
      </c>
      <c r="AP149" s="287" t="str">
        <f>IF(Malfunctions!D171="","",Malfunctions!C171)</f>
        <v/>
      </c>
      <c r="AQ149" s="287" t="str">
        <f t="shared" si="18"/>
        <v/>
      </c>
      <c r="AR149" s="287" t="str">
        <f t="shared" si="19"/>
        <v/>
      </c>
      <c r="AS149" s="286" t="str">
        <f>IF(AR149=" ","",(IF(COUNTIF(AR$2:AR149,AR149)=1,AR149,"")))</f>
        <v/>
      </c>
      <c r="AT149" s="288" t="str">
        <f>+IFERROR(INDEX($AO$2:AO$501,MATCH(ROW()-ROW($AS$1),$AN$2:$AN$501,0)),"")</f>
        <v/>
      </c>
      <c r="AU149" s="288" t="str">
        <f>+IFERROR(INDEX($AP$2:AP$501,MATCH(ROW()-ROW($AS$1),$AN$2:$AN$501,0)),"")</f>
        <v/>
      </c>
    </row>
    <row r="150" spans="1:47" ht="16.5" x14ac:dyDescent="0.45">
      <c r="A150" s="159" t="str">
        <f>+IF(B150="","",MAX(A$1:A149)+1)</f>
        <v/>
      </c>
      <c r="B150" s="159" t="str">
        <f>IF('Company Information'!B172="","",'Company Information'!B172)</f>
        <v/>
      </c>
      <c r="C150" s="160" t="str">
        <f t="shared" si="16"/>
        <v/>
      </c>
      <c r="D150" s="1"/>
      <c r="E150" s="1"/>
      <c r="F150" s="1"/>
      <c r="G150" s="159" t="str">
        <f>+IF(H150="","",MAX(G$1:G149)+1)</f>
        <v/>
      </c>
      <c r="H150" s="162" t="str">
        <f>+IF('Engine Information'!B172="","",'Engine Information'!B172)</f>
        <v/>
      </c>
      <c r="I150" s="162" t="str">
        <f>IF('Engine Information'!K172="","",'Engine Information'!K172)</f>
        <v/>
      </c>
      <c r="J150" s="162" t="str">
        <f>IF('Engine Information'!J172="","",'Engine Information'!J172)</f>
        <v/>
      </c>
      <c r="K150" s="160" t="str">
        <f>+IFERROR(INDEX($H$2:H$501,MATCH(ROW()-ROW($K$1),$G$2:$G$501,0)),"")</f>
        <v/>
      </c>
      <c r="L150" s="160" t="str">
        <f>+IFERROR(INDEX($I$2:I$501,MATCH(ROW()-ROW($K$1),$G$2:$G$501,0)),"")</f>
        <v/>
      </c>
      <c r="M150" s="160" t="str">
        <f>+IFERROR(INDEX($I$2:J$501,MATCH(ROW()-ROW($K$1),$G$2:$G$501,0)),"")</f>
        <v/>
      </c>
      <c r="N150" s="1"/>
      <c r="O150" s="1"/>
      <c r="P150" s="156" t="str">
        <f>+IF(T150="","",MAX(P$1:P149)+1)</f>
        <v/>
      </c>
      <c r="Q150" s="156" t="str">
        <f>IF('CMS Description'!B172="","",'CMS Description'!B172)</f>
        <v/>
      </c>
      <c r="R150" s="156" t="str">
        <f>IF('CMS Description'!C172="","",'CMS Description'!C172)</f>
        <v/>
      </c>
      <c r="S150" s="156" t="str">
        <f t="shared" si="14"/>
        <v xml:space="preserve"> </v>
      </c>
      <c r="T150" s="156" t="str">
        <f>IF(S150=" ","",(IF(COUNTIF(S$2:S150,S150)=1,S150,"")))</f>
        <v/>
      </c>
      <c r="U150" s="157" t="str">
        <f>+IFERROR(INDEX($Q$2:Q$501,MATCH(ROW()-ROW($U$1),$P$2:$P$501,0)),"")</f>
        <v/>
      </c>
      <c r="V150" s="157" t="str">
        <f>+IFERROR(INDEX($R$2:R$501,MATCH(ROW()-ROW($U$1),$P$2:$P$501,0)),"")</f>
        <v/>
      </c>
      <c r="W150" s="1"/>
      <c r="X150" s="156" t="str">
        <f>+IF(AB150="","",MAX(X$1:X149)+1)</f>
        <v/>
      </c>
      <c r="Y150" s="156" t="str">
        <f>IF('CMS Detail'!B172="","",'CMS Detail'!B172)</f>
        <v/>
      </c>
      <c r="Z150" s="156" t="str">
        <f>IF('CMS Detail'!C172="","",'CMS Detail'!C172)</f>
        <v/>
      </c>
      <c r="AA150" s="156" t="str">
        <f t="shared" si="15"/>
        <v xml:space="preserve"> </v>
      </c>
      <c r="AB150" s="156" t="str">
        <f>IF(AA150=" ","",(IF(COUNTIF(AA$2:AA150,AA150)=1,AA150,"")))</f>
        <v/>
      </c>
      <c r="AC150" s="157" t="str">
        <f>+IFERROR(INDEX($Y$2:Y$501,MATCH(ROW()-ROW($AC$1),$X$2:$X$501,0)),"")</f>
        <v/>
      </c>
      <c r="AD150" s="157" t="str">
        <f>+IFERROR(INDEX($Z$2:Z$501,MATCH(ROW()-ROW($AC$1),$X$2:$X$501,0)),"")</f>
        <v/>
      </c>
      <c r="AE150" s="1"/>
      <c r="AF150" s="156" t="str">
        <f>+IF(AJ150="","",MAX(AF$1:AF149)+1)</f>
        <v/>
      </c>
      <c r="AG150" s="156" t="str">
        <f>IF('CMS Detail'!J172="","",'CMS Detail'!J172)</f>
        <v/>
      </c>
      <c r="AH150" s="156" t="str">
        <f>IF('CMS Detail'!K172="","",'CMS Detail'!K172)</f>
        <v/>
      </c>
      <c r="AI150" s="156" t="str">
        <f t="shared" si="17"/>
        <v xml:space="preserve"> </v>
      </c>
      <c r="AJ150" s="156" t="str">
        <f>IF(AI150=" ","",(IF(COUNTIF(AI$2:AI150,AI150)=1,AI150,"")))</f>
        <v/>
      </c>
      <c r="AK150" s="157" t="str">
        <f>+IFERROR(INDEX($AG$2:AG$501,MATCH(ROW()-ROW($AK$1),$AF$2:$AF$501,0)),"")</f>
        <v/>
      </c>
      <c r="AL150" s="157" t="str">
        <f>+IFERROR(INDEX($AH$2:AH$501,MATCH(ROW()-ROW($AK$1),$AF$2:$AF$501,0)),"")</f>
        <v/>
      </c>
      <c r="AM150" s="1"/>
      <c r="AN150" s="286" t="str">
        <f>+IF(AS150="","",MAX(AN$1:AN149)+1)</f>
        <v/>
      </c>
      <c r="AO150" s="287" t="str">
        <f>IF(Malfunctions!D172="","",Malfunctions!B172)</f>
        <v/>
      </c>
      <c r="AP150" s="287" t="str">
        <f>IF(Malfunctions!D172="","",Malfunctions!C172)</f>
        <v/>
      </c>
      <c r="AQ150" s="287" t="str">
        <f t="shared" si="18"/>
        <v/>
      </c>
      <c r="AR150" s="287" t="str">
        <f t="shared" si="19"/>
        <v/>
      </c>
      <c r="AS150" s="286" t="str">
        <f>IF(AR150=" ","",(IF(COUNTIF(AR$2:AR150,AR150)=1,AR150,"")))</f>
        <v/>
      </c>
      <c r="AT150" s="288" t="str">
        <f>+IFERROR(INDEX($AO$2:AO$501,MATCH(ROW()-ROW($AS$1),$AN$2:$AN$501,0)),"")</f>
        <v/>
      </c>
      <c r="AU150" s="288" t="str">
        <f>+IFERROR(INDEX($AP$2:AP$501,MATCH(ROW()-ROW($AS$1),$AN$2:$AN$501,0)),"")</f>
        <v/>
      </c>
    </row>
    <row r="151" spans="1:47" ht="16.5" x14ac:dyDescent="0.45">
      <c r="A151" s="17" t="str">
        <f>+IF(B151="","",MAX(A$1:A150)+1)</f>
        <v/>
      </c>
      <c r="B151" s="17" t="str">
        <f>IF('Company Information'!B173="","",'Company Information'!B173)</f>
        <v/>
      </c>
      <c r="C151" s="158" t="str">
        <f t="shared" si="16"/>
        <v/>
      </c>
      <c r="D151" s="1"/>
      <c r="E151" s="1"/>
      <c r="F151" s="1"/>
      <c r="G151" s="17" t="str">
        <f>+IF(H151="","",MAX(G$1:G150)+1)</f>
        <v/>
      </c>
      <c r="H151" s="161" t="str">
        <f>+IF('Engine Information'!B173="","",'Engine Information'!B173)</f>
        <v/>
      </c>
      <c r="I151" s="161" t="str">
        <f>IF('Engine Information'!K173="","",'Engine Information'!K173)</f>
        <v/>
      </c>
      <c r="J151" s="161" t="str">
        <f>IF('Engine Information'!J173="","",'Engine Information'!J173)</f>
        <v/>
      </c>
      <c r="K151" s="158" t="str">
        <f>+IFERROR(INDEX($H$2:H$501,MATCH(ROW()-ROW($K$1),$G$2:$G$501,0)),"")</f>
        <v/>
      </c>
      <c r="L151" s="158" t="str">
        <f>+IFERROR(INDEX($I$2:I$501,MATCH(ROW()-ROW($K$1),$G$2:$G$501,0)),"")</f>
        <v/>
      </c>
      <c r="M151" s="158" t="str">
        <f>+IFERROR(INDEX($I$2:J$501,MATCH(ROW()-ROW($K$1),$G$2:$G$501,0)),"")</f>
        <v/>
      </c>
      <c r="N151" s="1"/>
      <c r="O151" s="1"/>
      <c r="P151" s="156" t="str">
        <f>+IF(T151="","",MAX(P$1:P150)+1)</f>
        <v/>
      </c>
      <c r="Q151" s="156" t="str">
        <f>IF('CMS Description'!B173="","",'CMS Description'!B173)</f>
        <v/>
      </c>
      <c r="R151" s="156" t="str">
        <f>IF('CMS Description'!C173="","",'CMS Description'!C173)</f>
        <v/>
      </c>
      <c r="S151" s="156" t="str">
        <f t="shared" si="14"/>
        <v xml:space="preserve"> </v>
      </c>
      <c r="T151" s="156" t="str">
        <f>IF(S151=" ","",(IF(COUNTIF(S$2:S151,S151)=1,S151,"")))</f>
        <v/>
      </c>
      <c r="U151" s="157" t="str">
        <f>+IFERROR(INDEX($Q$2:Q$501,MATCH(ROW()-ROW($U$1),$P$2:$P$501,0)),"")</f>
        <v/>
      </c>
      <c r="V151" s="157" t="str">
        <f>+IFERROR(INDEX($R$2:R$501,MATCH(ROW()-ROW($U$1),$P$2:$P$501,0)),"")</f>
        <v/>
      </c>
      <c r="W151" s="1"/>
      <c r="X151" s="156" t="str">
        <f>+IF(AB151="","",MAX(X$1:X150)+1)</f>
        <v/>
      </c>
      <c r="Y151" s="156" t="str">
        <f>IF('CMS Detail'!B173="","",'CMS Detail'!B173)</f>
        <v/>
      </c>
      <c r="Z151" s="156" t="str">
        <f>IF('CMS Detail'!C173="","",'CMS Detail'!C173)</f>
        <v/>
      </c>
      <c r="AA151" s="156" t="str">
        <f t="shared" si="15"/>
        <v xml:space="preserve"> </v>
      </c>
      <c r="AB151" s="156" t="str">
        <f>IF(AA151=" ","",(IF(COUNTIF(AA$2:AA151,AA151)=1,AA151,"")))</f>
        <v/>
      </c>
      <c r="AC151" s="157" t="str">
        <f>+IFERROR(INDEX($Y$2:Y$501,MATCH(ROW()-ROW($AC$1),$X$2:$X$501,0)),"")</f>
        <v/>
      </c>
      <c r="AD151" s="157" t="str">
        <f>+IFERROR(INDEX($Z$2:Z$501,MATCH(ROW()-ROW($AC$1),$X$2:$X$501,0)),"")</f>
        <v/>
      </c>
      <c r="AE151" s="1"/>
      <c r="AF151" s="156" t="str">
        <f>+IF(AJ151="","",MAX(AF$1:AF150)+1)</f>
        <v/>
      </c>
      <c r="AG151" s="156" t="str">
        <f>IF('CMS Detail'!J173="","",'CMS Detail'!J173)</f>
        <v/>
      </c>
      <c r="AH151" s="156" t="str">
        <f>IF('CMS Detail'!K173="","",'CMS Detail'!K173)</f>
        <v/>
      </c>
      <c r="AI151" s="156" t="str">
        <f t="shared" si="17"/>
        <v xml:space="preserve"> </v>
      </c>
      <c r="AJ151" s="156" t="str">
        <f>IF(AI151=" ","",(IF(COUNTIF(AI$2:AI151,AI151)=1,AI151,"")))</f>
        <v/>
      </c>
      <c r="AK151" s="157" t="str">
        <f>+IFERROR(INDEX($AG$2:AG$501,MATCH(ROW()-ROW($AK$1),$AF$2:$AF$501,0)),"")</f>
        <v/>
      </c>
      <c r="AL151" s="157" t="str">
        <f>+IFERROR(INDEX($AH$2:AH$501,MATCH(ROW()-ROW($AK$1),$AF$2:$AF$501,0)),"")</f>
        <v/>
      </c>
      <c r="AM151" s="1"/>
      <c r="AN151" s="286" t="str">
        <f>+IF(AS151="","",MAX(AN$1:AN150)+1)</f>
        <v/>
      </c>
      <c r="AO151" s="287" t="str">
        <f>IF(Malfunctions!D173="","",Malfunctions!B173)</f>
        <v/>
      </c>
      <c r="AP151" s="287" t="str">
        <f>IF(Malfunctions!D173="","",Malfunctions!C173)</f>
        <v/>
      </c>
      <c r="AQ151" s="287" t="str">
        <f t="shared" si="18"/>
        <v/>
      </c>
      <c r="AR151" s="287" t="str">
        <f t="shared" si="19"/>
        <v/>
      </c>
      <c r="AS151" s="286" t="str">
        <f>IF(AR151=" ","",(IF(COUNTIF(AR$2:AR151,AR151)=1,AR151,"")))</f>
        <v/>
      </c>
      <c r="AT151" s="288" t="str">
        <f>+IFERROR(INDEX($AO$2:AO$501,MATCH(ROW()-ROW($AS$1),$AN$2:$AN$501,0)),"")</f>
        <v/>
      </c>
      <c r="AU151" s="288" t="str">
        <f>+IFERROR(INDEX($AP$2:AP$501,MATCH(ROW()-ROW($AS$1),$AN$2:$AN$501,0)),"")</f>
        <v/>
      </c>
    </row>
    <row r="152" spans="1:47" ht="16.5" x14ac:dyDescent="0.45">
      <c r="A152" s="159" t="str">
        <f>+IF(B152="","",MAX(A$1:A151)+1)</f>
        <v/>
      </c>
      <c r="B152" s="159" t="str">
        <f>IF('Company Information'!B174="","",'Company Information'!B174)</f>
        <v/>
      </c>
      <c r="C152" s="160" t="str">
        <f t="shared" si="16"/>
        <v/>
      </c>
      <c r="D152" s="1"/>
      <c r="E152" s="1"/>
      <c r="F152" s="1"/>
      <c r="G152" s="159" t="str">
        <f>+IF(H152="","",MAX(G$1:G151)+1)</f>
        <v/>
      </c>
      <c r="H152" s="162" t="str">
        <f>+IF('Engine Information'!B174="","",'Engine Information'!B174)</f>
        <v/>
      </c>
      <c r="I152" s="162" t="str">
        <f>IF('Engine Information'!K174="","",'Engine Information'!K174)</f>
        <v/>
      </c>
      <c r="J152" s="162" t="str">
        <f>IF('Engine Information'!J174="","",'Engine Information'!J174)</f>
        <v/>
      </c>
      <c r="K152" s="160" t="str">
        <f>+IFERROR(INDEX($H$2:H$501,MATCH(ROW()-ROW($K$1),$G$2:$G$501,0)),"")</f>
        <v/>
      </c>
      <c r="L152" s="160" t="str">
        <f>+IFERROR(INDEX($I$2:I$501,MATCH(ROW()-ROW($K$1),$G$2:$G$501,0)),"")</f>
        <v/>
      </c>
      <c r="M152" s="160" t="str">
        <f>+IFERROR(INDEX($I$2:J$501,MATCH(ROW()-ROW($K$1),$G$2:$G$501,0)),"")</f>
        <v/>
      </c>
      <c r="N152" s="1"/>
      <c r="O152" s="1"/>
      <c r="P152" s="156" t="str">
        <f>+IF(T152="","",MAX(P$1:P151)+1)</f>
        <v/>
      </c>
      <c r="Q152" s="156" t="str">
        <f>IF('CMS Description'!B174="","",'CMS Description'!B174)</f>
        <v/>
      </c>
      <c r="R152" s="156" t="str">
        <f>IF('CMS Description'!C174="","",'CMS Description'!C174)</f>
        <v/>
      </c>
      <c r="S152" s="156" t="str">
        <f t="shared" si="14"/>
        <v xml:space="preserve"> </v>
      </c>
      <c r="T152" s="156" t="str">
        <f>IF(S152=" ","",(IF(COUNTIF(S$2:S152,S152)=1,S152,"")))</f>
        <v/>
      </c>
      <c r="U152" s="157" t="str">
        <f>+IFERROR(INDEX($Q$2:Q$501,MATCH(ROW()-ROW($U$1),$P$2:$P$501,0)),"")</f>
        <v/>
      </c>
      <c r="V152" s="157" t="str">
        <f>+IFERROR(INDEX($R$2:R$501,MATCH(ROW()-ROW($U$1),$P$2:$P$501,0)),"")</f>
        <v/>
      </c>
      <c r="W152" s="1"/>
      <c r="X152" s="156" t="str">
        <f>+IF(AB152="","",MAX(X$1:X151)+1)</f>
        <v/>
      </c>
      <c r="Y152" s="156" t="str">
        <f>IF('CMS Detail'!B174="","",'CMS Detail'!B174)</f>
        <v/>
      </c>
      <c r="Z152" s="156" t="str">
        <f>IF('CMS Detail'!C174="","",'CMS Detail'!C174)</f>
        <v/>
      </c>
      <c r="AA152" s="156" t="str">
        <f t="shared" si="15"/>
        <v xml:space="preserve"> </v>
      </c>
      <c r="AB152" s="156" t="str">
        <f>IF(AA152=" ","",(IF(COUNTIF(AA$2:AA152,AA152)=1,AA152,"")))</f>
        <v/>
      </c>
      <c r="AC152" s="157" t="str">
        <f>+IFERROR(INDEX($Y$2:Y$501,MATCH(ROW()-ROW($AC$1),$X$2:$X$501,0)),"")</f>
        <v/>
      </c>
      <c r="AD152" s="157" t="str">
        <f>+IFERROR(INDEX($Z$2:Z$501,MATCH(ROW()-ROW($AC$1),$X$2:$X$501,0)),"")</f>
        <v/>
      </c>
      <c r="AE152" s="1"/>
      <c r="AF152" s="156" t="str">
        <f>+IF(AJ152="","",MAX(AF$1:AF151)+1)</f>
        <v/>
      </c>
      <c r="AG152" s="156" t="str">
        <f>IF('CMS Detail'!J174="","",'CMS Detail'!J174)</f>
        <v/>
      </c>
      <c r="AH152" s="156" t="str">
        <f>IF('CMS Detail'!K174="","",'CMS Detail'!K174)</f>
        <v/>
      </c>
      <c r="AI152" s="156" t="str">
        <f t="shared" si="17"/>
        <v xml:space="preserve"> </v>
      </c>
      <c r="AJ152" s="156" t="str">
        <f>IF(AI152=" ","",(IF(COUNTIF(AI$2:AI152,AI152)=1,AI152,"")))</f>
        <v/>
      </c>
      <c r="AK152" s="157" t="str">
        <f>+IFERROR(INDEX($AG$2:AG$501,MATCH(ROW()-ROW($AK$1),$AF$2:$AF$501,0)),"")</f>
        <v/>
      </c>
      <c r="AL152" s="157" t="str">
        <f>+IFERROR(INDEX($AH$2:AH$501,MATCH(ROW()-ROW($AK$1),$AF$2:$AF$501,0)),"")</f>
        <v/>
      </c>
      <c r="AM152" s="1"/>
      <c r="AN152" s="286" t="str">
        <f>+IF(AS152="","",MAX(AN$1:AN151)+1)</f>
        <v/>
      </c>
      <c r="AO152" s="287" t="str">
        <f>IF(Malfunctions!D174="","",Malfunctions!B174)</f>
        <v/>
      </c>
      <c r="AP152" s="287" t="str">
        <f>IF(Malfunctions!D174="","",Malfunctions!C174)</f>
        <v/>
      </c>
      <c r="AQ152" s="287" t="str">
        <f t="shared" si="18"/>
        <v/>
      </c>
      <c r="AR152" s="287" t="str">
        <f t="shared" si="19"/>
        <v/>
      </c>
      <c r="AS152" s="286" t="str">
        <f>IF(AR152=" ","",(IF(COUNTIF(AR$2:AR152,AR152)=1,AR152,"")))</f>
        <v/>
      </c>
      <c r="AT152" s="288" t="str">
        <f>+IFERROR(INDEX($AO$2:AO$501,MATCH(ROW()-ROW($AS$1),$AN$2:$AN$501,0)),"")</f>
        <v/>
      </c>
      <c r="AU152" s="288" t="str">
        <f>+IFERROR(INDEX($AP$2:AP$501,MATCH(ROW()-ROW($AS$1),$AN$2:$AN$501,0)),"")</f>
        <v/>
      </c>
    </row>
    <row r="153" spans="1:47" ht="16.5" x14ac:dyDescent="0.45">
      <c r="A153" s="17" t="str">
        <f>+IF(B153="","",MAX(A$1:A152)+1)</f>
        <v/>
      </c>
      <c r="B153" s="17" t="str">
        <f>IF('Company Information'!B175="","",'Company Information'!B175)</f>
        <v/>
      </c>
      <c r="C153" s="158" t="str">
        <f t="shared" si="16"/>
        <v/>
      </c>
      <c r="D153" s="1"/>
      <c r="E153" s="1"/>
      <c r="F153" s="1"/>
      <c r="G153" s="17" t="str">
        <f>+IF(H153="","",MAX(G$1:G152)+1)</f>
        <v/>
      </c>
      <c r="H153" s="161" t="str">
        <f>+IF('Engine Information'!B175="","",'Engine Information'!B175)</f>
        <v/>
      </c>
      <c r="I153" s="161" t="str">
        <f>IF('Engine Information'!K175="","",'Engine Information'!K175)</f>
        <v/>
      </c>
      <c r="J153" s="161" t="str">
        <f>IF('Engine Information'!J175="","",'Engine Information'!J175)</f>
        <v/>
      </c>
      <c r="K153" s="158" t="str">
        <f>+IFERROR(INDEX($H$2:H$501,MATCH(ROW()-ROW($K$1),$G$2:$G$501,0)),"")</f>
        <v/>
      </c>
      <c r="L153" s="158" t="str">
        <f>+IFERROR(INDEX($I$2:I$501,MATCH(ROW()-ROW($K$1),$G$2:$G$501,0)),"")</f>
        <v/>
      </c>
      <c r="M153" s="158" t="str">
        <f>+IFERROR(INDEX($I$2:J$501,MATCH(ROW()-ROW($K$1),$G$2:$G$501,0)),"")</f>
        <v/>
      </c>
      <c r="N153" s="1"/>
      <c r="O153" s="1"/>
      <c r="P153" s="156" t="str">
        <f>+IF(T153="","",MAX(P$1:P152)+1)</f>
        <v/>
      </c>
      <c r="Q153" s="156" t="str">
        <f>IF('CMS Description'!B175="","",'CMS Description'!B175)</f>
        <v/>
      </c>
      <c r="R153" s="156" t="str">
        <f>IF('CMS Description'!C175="","",'CMS Description'!C175)</f>
        <v/>
      </c>
      <c r="S153" s="156" t="str">
        <f t="shared" si="14"/>
        <v xml:space="preserve"> </v>
      </c>
      <c r="T153" s="156" t="str">
        <f>IF(S153=" ","",(IF(COUNTIF(S$2:S153,S153)=1,S153,"")))</f>
        <v/>
      </c>
      <c r="U153" s="157" t="str">
        <f>+IFERROR(INDEX($Q$2:Q$501,MATCH(ROW()-ROW($U$1),$P$2:$P$501,0)),"")</f>
        <v/>
      </c>
      <c r="V153" s="157" t="str">
        <f>+IFERROR(INDEX($R$2:R$501,MATCH(ROW()-ROW($U$1),$P$2:$P$501,0)),"")</f>
        <v/>
      </c>
      <c r="W153" s="1"/>
      <c r="X153" s="156" t="str">
        <f>+IF(AB153="","",MAX(X$1:X152)+1)</f>
        <v/>
      </c>
      <c r="Y153" s="156" t="str">
        <f>IF('CMS Detail'!B175="","",'CMS Detail'!B175)</f>
        <v/>
      </c>
      <c r="Z153" s="156" t="str">
        <f>IF('CMS Detail'!C175="","",'CMS Detail'!C175)</f>
        <v/>
      </c>
      <c r="AA153" s="156" t="str">
        <f t="shared" si="15"/>
        <v xml:space="preserve"> </v>
      </c>
      <c r="AB153" s="156" t="str">
        <f>IF(AA153=" ","",(IF(COUNTIF(AA$2:AA153,AA153)=1,AA153,"")))</f>
        <v/>
      </c>
      <c r="AC153" s="157" t="str">
        <f>+IFERROR(INDEX($Y$2:Y$501,MATCH(ROW()-ROW($AC$1),$X$2:$X$501,0)),"")</f>
        <v/>
      </c>
      <c r="AD153" s="157" t="str">
        <f>+IFERROR(INDEX($Z$2:Z$501,MATCH(ROW()-ROW($AC$1),$X$2:$X$501,0)),"")</f>
        <v/>
      </c>
      <c r="AE153" s="1"/>
      <c r="AF153" s="156" t="str">
        <f>+IF(AJ153="","",MAX(AF$1:AF152)+1)</f>
        <v/>
      </c>
      <c r="AG153" s="156" t="str">
        <f>IF('CMS Detail'!J175="","",'CMS Detail'!J175)</f>
        <v/>
      </c>
      <c r="AH153" s="156" t="str">
        <f>IF('CMS Detail'!K175="","",'CMS Detail'!K175)</f>
        <v/>
      </c>
      <c r="AI153" s="156" t="str">
        <f t="shared" si="17"/>
        <v xml:space="preserve"> </v>
      </c>
      <c r="AJ153" s="156" t="str">
        <f>IF(AI153=" ","",(IF(COUNTIF(AI$2:AI153,AI153)=1,AI153,"")))</f>
        <v/>
      </c>
      <c r="AK153" s="157" t="str">
        <f>+IFERROR(INDEX($AG$2:AG$501,MATCH(ROW()-ROW($AK$1),$AF$2:$AF$501,0)),"")</f>
        <v/>
      </c>
      <c r="AL153" s="157" t="str">
        <f>+IFERROR(INDEX($AH$2:AH$501,MATCH(ROW()-ROW($AK$1),$AF$2:$AF$501,0)),"")</f>
        <v/>
      </c>
      <c r="AM153" s="1"/>
      <c r="AN153" s="286" t="str">
        <f>+IF(AS153="","",MAX(AN$1:AN152)+1)</f>
        <v/>
      </c>
      <c r="AO153" s="287" t="str">
        <f>IF(Malfunctions!D175="","",Malfunctions!B175)</f>
        <v/>
      </c>
      <c r="AP153" s="287" t="str">
        <f>IF(Malfunctions!D175="","",Malfunctions!C175)</f>
        <v/>
      </c>
      <c r="AQ153" s="287" t="str">
        <f t="shared" si="18"/>
        <v/>
      </c>
      <c r="AR153" s="287" t="str">
        <f t="shared" si="19"/>
        <v/>
      </c>
      <c r="AS153" s="286" t="str">
        <f>IF(AR153=" ","",(IF(COUNTIF(AR$2:AR153,AR153)=1,AR153,"")))</f>
        <v/>
      </c>
      <c r="AT153" s="288" t="str">
        <f>+IFERROR(INDEX($AO$2:AO$501,MATCH(ROW()-ROW($AS$1),$AN$2:$AN$501,0)),"")</f>
        <v/>
      </c>
      <c r="AU153" s="288" t="str">
        <f>+IFERROR(INDEX($AP$2:AP$501,MATCH(ROW()-ROW($AS$1),$AN$2:$AN$501,0)),"")</f>
        <v/>
      </c>
    </row>
    <row r="154" spans="1:47" ht="16.5" x14ac:dyDescent="0.45">
      <c r="A154" s="159" t="str">
        <f>+IF(B154="","",MAX(A$1:A153)+1)</f>
        <v/>
      </c>
      <c r="B154" s="159" t="str">
        <f>IF('Company Information'!B176="","",'Company Information'!B176)</f>
        <v/>
      </c>
      <c r="C154" s="160" t="str">
        <f t="shared" si="16"/>
        <v/>
      </c>
      <c r="D154" s="1"/>
      <c r="E154" s="1"/>
      <c r="F154" s="1"/>
      <c r="G154" s="159" t="str">
        <f>+IF(H154="","",MAX(G$1:G153)+1)</f>
        <v/>
      </c>
      <c r="H154" s="162" t="str">
        <f>+IF('Engine Information'!B176="","",'Engine Information'!B176)</f>
        <v/>
      </c>
      <c r="I154" s="162" t="str">
        <f>IF('Engine Information'!K176="","",'Engine Information'!K176)</f>
        <v/>
      </c>
      <c r="J154" s="162" t="str">
        <f>IF('Engine Information'!J176="","",'Engine Information'!J176)</f>
        <v/>
      </c>
      <c r="K154" s="160" t="str">
        <f>+IFERROR(INDEX($H$2:H$501,MATCH(ROW()-ROW($K$1),$G$2:$G$501,0)),"")</f>
        <v/>
      </c>
      <c r="L154" s="160" t="str">
        <f>+IFERROR(INDEX($I$2:I$501,MATCH(ROW()-ROW($K$1),$G$2:$G$501,0)),"")</f>
        <v/>
      </c>
      <c r="M154" s="160" t="str">
        <f>+IFERROR(INDEX($I$2:J$501,MATCH(ROW()-ROW($K$1),$G$2:$G$501,0)),"")</f>
        <v/>
      </c>
      <c r="N154" s="1"/>
      <c r="O154" s="1"/>
      <c r="P154" s="156" t="str">
        <f>+IF(T154="","",MAX(P$1:P153)+1)</f>
        <v/>
      </c>
      <c r="Q154" s="156" t="str">
        <f>IF('CMS Description'!B176="","",'CMS Description'!B176)</f>
        <v/>
      </c>
      <c r="R154" s="156" t="str">
        <f>IF('CMS Description'!C176="","",'CMS Description'!C176)</f>
        <v/>
      </c>
      <c r="S154" s="156" t="str">
        <f t="shared" si="14"/>
        <v xml:space="preserve"> </v>
      </c>
      <c r="T154" s="156" t="str">
        <f>IF(S154=" ","",(IF(COUNTIF(S$2:S154,S154)=1,S154,"")))</f>
        <v/>
      </c>
      <c r="U154" s="157" t="str">
        <f>+IFERROR(INDEX($Q$2:Q$501,MATCH(ROW()-ROW($U$1),$P$2:$P$501,0)),"")</f>
        <v/>
      </c>
      <c r="V154" s="157" t="str">
        <f>+IFERROR(INDEX($R$2:R$501,MATCH(ROW()-ROW($U$1),$P$2:$P$501,0)),"")</f>
        <v/>
      </c>
      <c r="W154" s="1"/>
      <c r="X154" s="156" t="str">
        <f>+IF(AB154="","",MAX(X$1:X153)+1)</f>
        <v/>
      </c>
      <c r="Y154" s="156" t="str">
        <f>IF('CMS Detail'!B176="","",'CMS Detail'!B176)</f>
        <v/>
      </c>
      <c r="Z154" s="156" t="str">
        <f>IF('CMS Detail'!C176="","",'CMS Detail'!C176)</f>
        <v/>
      </c>
      <c r="AA154" s="156" t="str">
        <f t="shared" si="15"/>
        <v xml:space="preserve"> </v>
      </c>
      <c r="AB154" s="156" t="str">
        <f>IF(AA154=" ","",(IF(COUNTIF(AA$2:AA154,AA154)=1,AA154,"")))</f>
        <v/>
      </c>
      <c r="AC154" s="157" t="str">
        <f>+IFERROR(INDEX($Y$2:Y$501,MATCH(ROW()-ROW($AC$1),$X$2:$X$501,0)),"")</f>
        <v/>
      </c>
      <c r="AD154" s="157" t="str">
        <f>+IFERROR(INDEX($Z$2:Z$501,MATCH(ROW()-ROW($AC$1),$X$2:$X$501,0)),"")</f>
        <v/>
      </c>
      <c r="AE154" s="1"/>
      <c r="AF154" s="156" t="str">
        <f>+IF(AJ154="","",MAX(AF$1:AF153)+1)</f>
        <v/>
      </c>
      <c r="AG154" s="156" t="str">
        <f>IF('CMS Detail'!J176="","",'CMS Detail'!J176)</f>
        <v/>
      </c>
      <c r="AH154" s="156" t="str">
        <f>IF('CMS Detail'!K176="","",'CMS Detail'!K176)</f>
        <v/>
      </c>
      <c r="AI154" s="156" t="str">
        <f t="shared" si="17"/>
        <v xml:space="preserve"> </v>
      </c>
      <c r="AJ154" s="156" t="str">
        <f>IF(AI154=" ","",(IF(COUNTIF(AI$2:AI154,AI154)=1,AI154,"")))</f>
        <v/>
      </c>
      <c r="AK154" s="157" t="str">
        <f>+IFERROR(INDEX($AG$2:AG$501,MATCH(ROW()-ROW($AK$1),$AF$2:$AF$501,0)),"")</f>
        <v/>
      </c>
      <c r="AL154" s="157" t="str">
        <f>+IFERROR(INDEX($AH$2:AH$501,MATCH(ROW()-ROW($AK$1),$AF$2:$AF$501,0)),"")</f>
        <v/>
      </c>
      <c r="AM154" s="1"/>
      <c r="AN154" s="286" t="str">
        <f>+IF(AS154="","",MAX(AN$1:AN153)+1)</f>
        <v/>
      </c>
      <c r="AO154" s="287" t="str">
        <f>IF(Malfunctions!D176="","",Malfunctions!B176)</f>
        <v/>
      </c>
      <c r="AP154" s="287" t="str">
        <f>IF(Malfunctions!D176="","",Malfunctions!C176)</f>
        <v/>
      </c>
      <c r="AQ154" s="287" t="str">
        <f t="shared" si="18"/>
        <v/>
      </c>
      <c r="AR154" s="287" t="str">
        <f t="shared" si="19"/>
        <v/>
      </c>
      <c r="AS154" s="286" t="str">
        <f>IF(AR154=" ","",(IF(COUNTIF(AR$2:AR154,AR154)=1,AR154,"")))</f>
        <v/>
      </c>
      <c r="AT154" s="288" t="str">
        <f>+IFERROR(INDEX($AO$2:AO$501,MATCH(ROW()-ROW($AS$1),$AN$2:$AN$501,0)),"")</f>
        <v/>
      </c>
      <c r="AU154" s="288" t="str">
        <f>+IFERROR(INDEX($AP$2:AP$501,MATCH(ROW()-ROW($AS$1),$AN$2:$AN$501,0)),"")</f>
        <v/>
      </c>
    </row>
    <row r="155" spans="1:47" ht="16.5" x14ac:dyDescent="0.45">
      <c r="A155" s="17" t="str">
        <f>+IF(B155="","",MAX(A$1:A154)+1)</f>
        <v/>
      </c>
      <c r="B155" s="17" t="str">
        <f>IF('Company Information'!B177="","",'Company Information'!B177)</f>
        <v/>
      </c>
      <c r="C155" s="158" t="str">
        <f t="shared" si="16"/>
        <v/>
      </c>
      <c r="D155" s="1"/>
      <c r="E155" s="1"/>
      <c r="F155" s="1"/>
      <c r="G155" s="17" t="str">
        <f>+IF(H155="","",MAX(G$1:G154)+1)</f>
        <v/>
      </c>
      <c r="H155" s="161" t="str">
        <f>+IF('Engine Information'!B177="","",'Engine Information'!B177)</f>
        <v/>
      </c>
      <c r="I155" s="161" t="str">
        <f>IF('Engine Information'!K177="","",'Engine Information'!K177)</f>
        <v/>
      </c>
      <c r="J155" s="161" t="str">
        <f>IF('Engine Information'!J177="","",'Engine Information'!J177)</f>
        <v/>
      </c>
      <c r="K155" s="158" t="str">
        <f>+IFERROR(INDEX($H$2:H$501,MATCH(ROW()-ROW($K$1),$G$2:$G$501,0)),"")</f>
        <v/>
      </c>
      <c r="L155" s="158" t="str">
        <f>+IFERROR(INDEX($I$2:I$501,MATCH(ROW()-ROW($K$1),$G$2:$G$501,0)),"")</f>
        <v/>
      </c>
      <c r="M155" s="158" t="str">
        <f>+IFERROR(INDEX($I$2:J$501,MATCH(ROW()-ROW($K$1),$G$2:$G$501,0)),"")</f>
        <v/>
      </c>
      <c r="N155" s="1"/>
      <c r="O155" s="1"/>
      <c r="P155" s="156" t="str">
        <f>+IF(T155="","",MAX(P$1:P154)+1)</f>
        <v/>
      </c>
      <c r="Q155" s="156" t="str">
        <f>IF('CMS Description'!B177="","",'CMS Description'!B177)</f>
        <v/>
      </c>
      <c r="R155" s="156" t="str">
        <f>IF('CMS Description'!C177="","",'CMS Description'!C177)</f>
        <v/>
      </c>
      <c r="S155" s="156" t="str">
        <f t="shared" si="14"/>
        <v xml:space="preserve"> </v>
      </c>
      <c r="T155" s="156" t="str">
        <f>IF(S155=" ","",(IF(COUNTIF(S$2:S155,S155)=1,S155,"")))</f>
        <v/>
      </c>
      <c r="U155" s="157" t="str">
        <f>+IFERROR(INDEX($Q$2:Q$501,MATCH(ROW()-ROW($U$1),$P$2:$P$501,0)),"")</f>
        <v/>
      </c>
      <c r="V155" s="157" t="str">
        <f>+IFERROR(INDEX($R$2:R$501,MATCH(ROW()-ROW($U$1),$P$2:$P$501,0)),"")</f>
        <v/>
      </c>
      <c r="W155" s="1"/>
      <c r="X155" s="156" t="str">
        <f>+IF(AB155="","",MAX(X$1:X154)+1)</f>
        <v/>
      </c>
      <c r="Y155" s="156" t="str">
        <f>IF('CMS Detail'!B177="","",'CMS Detail'!B177)</f>
        <v/>
      </c>
      <c r="Z155" s="156" t="str">
        <f>IF('CMS Detail'!C177="","",'CMS Detail'!C177)</f>
        <v/>
      </c>
      <c r="AA155" s="156" t="str">
        <f t="shared" si="15"/>
        <v xml:space="preserve"> </v>
      </c>
      <c r="AB155" s="156" t="str">
        <f>IF(AA155=" ","",(IF(COUNTIF(AA$2:AA155,AA155)=1,AA155,"")))</f>
        <v/>
      </c>
      <c r="AC155" s="157" t="str">
        <f>+IFERROR(INDEX($Y$2:Y$501,MATCH(ROW()-ROW($AC$1),$X$2:$X$501,0)),"")</f>
        <v/>
      </c>
      <c r="AD155" s="157" t="str">
        <f>+IFERROR(INDEX($Z$2:Z$501,MATCH(ROW()-ROW($AC$1),$X$2:$X$501,0)),"")</f>
        <v/>
      </c>
      <c r="AE155" s="1"/>
      <c r="AF155" s="156" t="str">
        <f>+IF(AJ155="","",MAX(AF$1:AF154)+1)</f>
        <v/>
      </c>
      <c r="AG155" s="156" t="str">
        <f>IF('CMS Detail'!J177="","",'CMS Detail'!J177)</f>
        <v/>
      </c>
      <c r="AH155" s="156" t="str">
        <f>IF('CMS Detail'!K177="","",'CMS Detail'!K177)</f>
        <v/>
      </c>
      <c r="AI155" s="156" t="str">
        <f t="shared" si="17"/>
        <v xml:space="preserve"> </v>
      </c>
      <c r="AJ155" s="156" t="str">
        <f>IF(AI155=" ","",(IF(COUNTIF(AI$2:AI155,AI155)=1,AI155,"")))</f>
        <v/>
      </c>
      <c r="AK155" s="157" t="str">
        <f>+IFERROR(INDEX($AG$2:AG$501,MATCH(ROW()-ROW($AK$1),$AF$2:$AF$501,0)),"")</f>
        <v/>
      </c>
      <c r="AL155" s="157" t="str">
        <f>+IFERROR(INDEX($AH$2:AH$501,MATCH(ROW()-ROW($AK$1),$AF$2:$AF$501,0)),"")</f>
        <v/>
      </c>
      <c r="AM155" s="1"/>
      <c r="AN155" s="286" t="str">
        <f>+IF(AS155="","",MAX(AN$1:AN154)+1)</f>
        <v/>
      </c>
      <c r="AO155" s="287" t="str">
        <f>IF(Malfunctions!D177="","",Malfunctions!B177)</f>
        <v/>
      </c>
      <c r="AP155" s="287" t="str">
        <f>IF(Malfunctions!D177="","",Malfunctions!C177)</f>
        <v/>
      </c>
      <c r="AQ155" s="287" t="str">
        <f t="shared" si="18"/>
        <v/>
      </c>
      <c r="AR155" s="287" t="str">
        <f t="shared" si="19"/>
        <v/>
      </c>
      <c r="AS155" s="286" t="str">
        <f>IF(AR155=" ","",(IF(COUNTIF(AR$2:AR155,AR155)=1,AR155,"")))</f>
        <v/>
      </c>
      <c r="AT155" s="288" t="str">
        <f>+IFERROR(INDEX($AO$2:AO$501,MATCH(ROW()-ROW($AS$1),$AN$2:$AN$501,0)),"")</f>
        <v/>
      </c>
      <c r="AU155" s="288" t="str">
        <f>+IFERROR(INDEX($AP$2:AP$501,MATCH(ROW()-ROW($AS$1),$AN$2:$AN$501,0)),"")</f>
        <v/>
      </c>
    </row>
    <row r="156" spans="1:47" ht="16.5" x14ac:dyDescent="0.45">
      <c r="A156" s="159" t="str">
        <f>+IF(B156="","",MAX(A$1:A155)+1)</f>
        <v/>
      </c>
      <c r="B156" s="159" t="str">
        <f>IF('Company Information'!B178="","",'Company Information'!B178)</f>
        <v/>
      </c>
      <c r="C156" s="160" t="str">
        <f t="shared" si="16"/>
        <v/>
      </c>
      <c r="D156" s="1"/>
      <c r="E156" s="1"/>
      <c r="F156" s="1"/>
      <c r="G156" s="159" t="str">
        <f>+IF(H156="","",MAX(G$1:G155)+1)</f>
        <v/>
      </c>
      <c r="H156" s="162" t="str">
        <f>+IF('Engine Information'!B178="","",'Engine Information'!B178)</f>
        <v/>
      </c>
      <c r="I156" s="162" t="str">
        <f>IF('Engine Information'!K178="","",'Engine Information'!K178)</f>
        <v/>
      </c>
      <c r="J156" s="162" t="str">
        <f>IF('Engine Information'!J178="","",'Engine Information'!J178)</f>
        <v/>
      </c>
      <c r="K156" s="160" t="str">
        <f>+IFERROR(INDEX($H$2:H$501,MATCH(ROW()-ROW($K$1),$G$2:$G$501,0)),"")</f>
        <v/>
      </c>
      <c r="L156" s="160" t="str">
        <f>+IFERROR(INDEX($I$2:I$501,MATCH(ROW()-ROW($K$1),$G$2:$G$501,0)),"")</f>
        <v/>
      </c>
      <c r="M156" s="160" t="str">
        <f>+IFERROR(INDEX($I$2:J$501,MATCH(ROW()-ROW($K$1),$G$2:$G$501,0)),"")</f>
        <v/>
      </c>
      <c r="N156" s="1"/>
      <c r="O156" s="1"/>
      <c r="P156" s="156" t="str">
        <f>+IF(T156="","",MAX(P$1:P155)+1)</f>
        <v/>
      </c>
      <c r="Q156" s="156" t="str">
        <f>IF('CMS Description'!B178="","",'CMS Description'!B178)</f>
        <v/>
      </c>
      <c r="R156" s="156" t="str">
        <f>IF('CMS Description'!C178="","",'CMS Description'!C178)</f>
        <v/>
      </c>
      <c r="S156" s="156" t="str">
        <f t="shared" si="14"/>
        <v xml:space="preserve"> </v>
      </c>
      <c r="T156" s="156" t="str">
        <f>IF(S156=" ","",(IF(COUNTIF(S$2:S156,S156)=1,S156,"")))</f>
        <v/>
      </c>
      <c r="U156" s="157" t="str">
        <f>+IFERROR(INDEX($Q$2:Q$501,MATCH(ROW()-ROW($U$1),$P$2:$P$501,0)),"")</f>
        <v/>
      </c>
      <c r="V156" s="157" t="str">
        <f>+IFERROR(INDEX($R$2:R$501,MATCH(ROW()-ROW($U$1),$P$2:$P$501,0)),"")</f>
        <v/>
      </c>
      <c r="W156" s="1"/>
      <c r="X156" s="156" t="str">
        <f>+IF(AB156="","",MAX(X$1:X155)+1)</f>
        <v/>
      </c>
      <c r="Y156" s="156" t="str">
        <f>IF('CMS Detail'!B178="","",'CMS Detail'!B178)</f>
        <v/>
      </c>
      <c r="Z156" s="156" t="str">
        <f>IF('CMS Detail'!C178="","",'CMS Detail'!C178)</f>
        <v/>
      </c>
      <c r="AA156" s="156" t="str">
        <f t="shared" si="15"/>
        <v xml:space="preserve"> </v>
      </c>
      <c r="AB156" s="156" t="str">
        <f>IF(AA156=" ","",(IF(COUNTIF(AA$2:AA156,AA156)=1,AA156,"")))</f>
        <v/>
      </c>
      <c r="AC156" s="157" t="str">
        <f>+IFERROR(INDEX($Y$2:Y$501,MATCH(ROW()-ROW($AC$1),$X$2:$X$501,0)),"")</f>
        <v/>
      </c>
      <c r="AD156" s="157" t="str">
        <f>+IFERROR(INDEX($Z$2:Z$501,MATCH(ROW()-ROW($AC$1),$X$2:$X$501,0)),"")</f>
        <v/>
      </c>
      <c r="AE156" s="1"/>
      <c r="AF156" s="156" t="str">
        <f>+IF(AJ156="","",MAX(AF$1:AF155)+1)</f>
        <v/>
      </c>
      <c r="AG156" s="156" t="str">
        <f>IF('CMS Detail'!J178="","",'CMS Detail'!J178)</f>
        <v/>
      </c>
      <c r="AH156" s="156" t="str">
        <f>IF('CMS Detail'!K178="","",'CMS Detail'!K178)</f>
        <v/>
      </c>
      <c r="AI156" s="156" t="str">
        <f t="shared" si="17"/>
        <v xml:space="preserve"> </v>
      </c>
      <c r="AJ156" s="156" t="str">
        <f>IF(AI156=" ","",(IF(COUNTIF(AI$2:AI156,AI156)=1,AI156,"")))</f>
        <v/>
      </c>
      <c r="AK156" s="157" t="str">
        <f>+IFERROR(INDEX($AG$2:AG$501,MATCH(ROW()-ROW($AK$1),$AF$2:$AF$501,0)),"")</f>
        <v/>
      </c>
      <c r="AL156" s="157" t="str">
        <f>+IFERROR(INDEX($AH$2:AH$501,MATCH(ROW()-ROW($AK$1),$AF$2:$AF$501,0)),"")</f>
        <v/>
      </c>
      <c r="AM156" s="1"/>
      <c r="AN156" s="286" t="str">
        <f>+IF(AS156="","",MAX(AN$1:AN155)+1)</f>
        <v/>
      </c>
      <c r="AO156" s="287" t="str">
        <f>IF(Malfunctions!D178="","",Malfunctions!B178)</f>
        <v/>
      </c>
      <c r="AP156" s="287" t="str">
        <f>IF(Malfunctions!D178="","",Malfunctions!C178)</f>
        <v/>
      </c>
      <c r="AQ156" s="287" t="str">
        <f t="shared" si="18"/>
        <v/>
      </c>
      <c r="AR156" s="287" t="str">
        <f t="shared" si="19"/>
        <v/>
      </c>
      <c r="AS156" s="286" t="str">
        <f>IF(AR156=" ","",(IF(COUNTIF(AR$2:AR156,AR156)=1,AR156,"")))</f>
        <v/>
      </c>
      <c r="AT156" s="288" t="str">
        <f>+IFERROR(INDEX($AO$2:AO$501,MATCH(ROW()-ROW($AS$1),$AN$2:$AN$501,0)),"")</f>
        <v/>
      </c>
      <c r="AU156" s="288" t="str">
        <f>+IFERROR(INDEX($AP$2:AP$501,MATCH(ROW()-ROW($AS$1),$AN$2:$AN$501,0)),"")</f>
        <v/>
      </c>
    </row>
    <row r="157" spans="1:47" ht="16.5" x14ac:dyDescent="0.45">
      <c r="A157" s="17" t="str">
        <f>+IF(B157="","",MAX(A$1:A156)+1)</f>
        <v/>
      </c>
      <c r="B157" s="17" t="str">
        <f>IF('Company Information'!B179="","",'Company Information'!B179)</f>
        <v/>
      </c>
      <c r="C157" s="158" t="str">
        <f t="shared" si="16"/>
        <v/>
      </c>
      <c r="D157" s="1"/>
      <c r="E157" s="1"/>
      <c r="F157" s="1"/>
      <c r="G157" s="17" t="str">
        <f>+IF(H157="","",MAX(G$1:G156)+1)</f>
        <v/>
      </c>
      <c r="H157" s="161" t="str">
        <f>+IF('Engine Information'!B179="","",'Engine Information'!B179)</f>
        <v/>
      </c>
      <c r="I157" s="161" t="str">
        <f>IF('Engine Information'!K179="","",'Engine Information'!K179)</f>
        <v/>
      </c>
      <c r="J157" s="161" t="str">
        <f>IF('Engine Information'!J179="","",'Engine Information'!J179)</f>
        <v/>
      </c>
      <c r="K157" s="158" t="str">
        <f>+IFERROR(INDEX($H$2:H$501,MATCH(ROW()-ROW($K$1),$G$2:$G$501,0)),"")</f>
        <v/>
      </c>
      <c r="L157" s="158" t="str">
        <f>+IFERROR(INDEX($I$2:I$501,MATCH(ROW()-ROW($K$1),$G$2:$G$501,0)),"")</f>
        <v/>
      </c>
      <c r="M157" s="158" t="str">
        <f>+IFERROR(INDEX($I$2:J$501,MATCH(ROW()-ROW($K$1),$G$2:$G$501,0)),"")</f>
        <v/>
      </c>
      <c r="N157" s="1"/>
      <c r="O157" s="1"/>
      <c r="P157" s="156" t="str">
        <f>+IF(T157="","",MAX(P$1:P156)+1)</f>
        <v/>
      </c>
      <c r="Q157" s="156" t="str">
        <f>IF('CMS Description'!B179="","",'CMS Description'!B179)</f>
        <v/>
      </c>
      <c r="R157" s="156" t="str">
        <f>IF('CMS Description'!C179="","",'CMS Description'!C179)</f>
        <v/>
      </c>
      <c r="S157" s="156" t="str">
        <f t="shared" si="14"/>
        <v xml:space="preserve"> </v>
      </c>
      <c r="T157" s="156" t="str">
        <f>IF(S157=" ","",(IF(COUNTIF(S$2:S157,S157)=1,S157,"")))</f>
        <v/>
      </c>
      <c r="U157" s="157" t="str">
        <f>+IFERROR(INDEX($Q$2:Q$501,MATCH(ROW()-ROW($U$1),$P$2:$P$501,0)),"")</f>
        <v/>
      </c>
      <c r="V157" s="157" t="str">
        <f>+IFERROR(INDEX($R$2:R$501,MATCH(ROW()-ROW($U$1),$P$2:$P$501,0)),"")</f>
        <v/>
      </c>
      <c r="W157" s="1"/>
      <c r="X157" s="156" t="str">
        <f>+IF(AB157="","",MAX(X$1:X156)+1)</f>
        <v/>
      </c>
      <c r="Y157" s="156" t="str">
        <f>IF('CMS Detail'!B179="","",'CMS Detail'!B179)</f>
        <v/>
      </c>
      <c r="Z157" s="156" t="str">
        <f>IF('CMS Detail'!C179="","",'CMS Detail'!C179)</f>
        <v/>
      </c>
      <c r="AA157" s="156" t="str">
        <f t="shared" si="15"/>
        <v xml:space="preserve"> </v>
      </c>
      <c r="AB157" s="156" t="str">
        <f>IF(AA157=" ","",(IF(COUNTIF(AA$2:AA157,AA157)=1,AA157,"")))</f>
        <v/>
      </c>
      <c r="AC157" s="157" t="str">
        <f>+IFERROR(INDEX($Y$2:Y$501,MATCH(ROW()-ROW($AC$1),$X$2:$X$501,0)),"")</f>
        <v/>
      </c>
      <c r="AD157" s="157" t="str">
        <f>+IFERROR(INDEX($Z$2:Z$501,MATCH(ROW()-ROW($AC$1),$X$2:$X$501,0)),"")</f>
        <v/>
      </c>
      <c r="AE157" s="1"/>
      <c r="AF157" s="156" t="str">
        <f>+IF(AJ157="","",MAX(AF$1:AF156)+1)</f>
        <v/>
      </c>
      <c r="AG157" s="156" t="str">
        <f>IF('CMS Detail'!J179="","",'CMS Detail'!J179)</f>
        <v/>
      </c>
      <c r="AH157" s="156" t="str">
        <f>IF('CMS Detail'!K179="","",'CMS Detail'!K179)</f>
        <v/>
      </c>
      <c r="AI157" s="156" t="str">
        <f t="shared" si="17"/>
        <v xml:space="preserve"> </v>
      </c>
      <c r="AJ157" s="156" t="str">
        <f>IF(AI157=" ","",(IF(COUNTIF(AI$2:AI157,AI157)=1,AI157,"")))</f>
        <v/>
      </c>
      <c r="AK157" s="157" t="str">
        <f>+IFERROR(INDEX($AG$2:AG$501,MATCH(ROW()-ROW($AK$1),$AF$2:$AF$501,0)),"")</f>
        <v/>
      </c>
      <c r="AL157" s="157" t="str">
        <f>+IFERROR(INDEX($AH$2:AH$501,MATCH(ROW()-ROW($AK$1),$AF$2:$AF$501,0)),"")</f>
        <v/>
      </c>
      <c r="AM157" s="1"/>
      <c r="AN157" s="286" t="str">
        <f>+IF(AS157="","",MAX(AN$1:AN156)+1)</f>
        <v/>
      </c>
      <c r="AO157" s="287" t="str">
        <f>IF(Malfunctions!D179="","",Malfunctions!B179)</f>
        <v/>
      </c>
      <c r="AP157" s="287" t="str">
        <f>IF(Malfunctions!D179="","",Malfunctions!C179)</f>
        <v/>
      </c>
      <c r="AQ157" s="287" t="str">
        <f t="shared" si="18"/>
        <v/>
      </c>
      <c r="AR157" s="287" t="str">
        <f t="shared" si="19"/>
        <v/>
      </c>
      <c r="AS157" s="286" t="str">
        <f>IF(AR157=" ","",(IF(COUNTIF(AR$2:AR157,AR157)=1,AR157,"")))</f>
        <v/>
      </c>
      <c r="AT157" s="288" t="str">
        <f>+IFERROR(INDEX($AO$2:AO$501,MATCH(ROW()-ROW($AS$1),$AN$2:$AN$501,0)),"")</f>
        <v/>
      </c>
      <c r="AU157" s="288" t="str">
        <f>+IFERROR(INDEX($AP$2:AP$501,MATCH(ROW()-ROW($AS$1),$AN$2:$AN$501,0)),"")</f>
        <v/>
      </c>
    </row>
    <row r="158" spans="1:47" ht="16.5" x14ac:dyDescent="0.45">
      <c r="A158" s="159" t="str">
        <f>+IF(B158="","",MAX(A$1:A157)+1)</f>
        <v/>
      </c>
      <c r="B158" s="159" t="str">
        <f>IF('Company Information'!B180="","",'Company Information'!B180)</f>
        <v/>
      </c>
      <c r="C158" s="160" t="str">
        <f t="shared" si="16"/>
        <v/>
      </c>
      <c r="D158" s="1"/>
      <c r="E158" s="1"/>
      <c r="F158" s="1"/>
      <c r="G158" s="159" t="str">
        <f>+IF(H158="","",MAX(G$1:G157)+1)</f>
        <v/>
      </c>
      <c r="H158" s="162" t="str">
        <f>+IF('Engine Information'!B180="","",'Engine Information'!B180)</f>
        <v/>
      </c>
      <c r="I158" s="162" t="str">
        <f>IF('Engine Information'!K180="","",'Engine Information'!K180)</f>
        <v/>
      </c>
      <c r="J158" s="162" t="str">
        <f>IF('Engine Information'!J180="","",'Engine Information'!J180)</f>
        <v/>
      </c>
      <c r="K158" s="160" t="str">
        <f>+IFERROR(INDEX($H$2:H$501,MATCH(ROW()-ROW($K$1),$G$2:$G$501,0)),"")</f>
        <v/>
      </c>
      <c r="L158" s="160" t="str">
        <f>+IFERROR(INDEX($I$2:I$501,MATCH(ROW()-ROW($K$1),$G$2:$G$501,0)),"")</f>
        <v/>
      </c>
      <c r="M158" s="160" t="str">
        <f>+IFERROR(INDEX($I$2:J$501,MATCH(ROW()-ROW($K$1),$G$2:$G$501,0)),"")</f>
        <v/>
      </c>
      <c r="N158" s="1"/>
      <c r="O158" s="1"/>
      <c r="P158" s="156" t="str">
        <f>+IF(T158="","",MAX(P$1:P157)+1)</f>
        <v/>
      </c>
      <c r="Q158" s="156" t="str">
        <f>IF('CMS Description'!B180="","",'CMS Description'!B180)</f>
        <v/>
      </c>
      <c r="R158" s="156" t="str">
        <f>IF('CMS Description'!C180="","",'CMS Description'!C180)</f>
        <v/>
      </c>
      <c r="S158" s="156" t="str">
        <f t="shared" si="14"/>
        <v xml:space="preserve"> </v>
      </c>
      <c r="T158" s="156" t="str">
        <f>IF(S158=" ","",(IF(COUNTIF(S$2:S158,S158)=1,S158,"")))</f>
        <v/>
      </c>
      <c r="U158" s="157" t="str">
        <f>+IFERROR(INDEX($Q$2:Q$501,MATCH(ROW()-ROW($U$1),$P$2:$P$501,0)),"")</f>
        <v/>
      </c>
      <c r="V158" s="157" t="str">
        <f>+IFERROR(INDEX($R$2:R$501,MATCH(ROW()-ROW($U$1),$P$2:$P$501,0)),"")</f>
        <v/>
      </c>
      <c r="W158" s="1"/>
      <c r="X158" s="156" t="str">
        <f>+IF(AB158="","",MAX(X$1:X157)+1)</f>
        <v/>
      </c>
      <c r="Y158" s="156" t="str">
        <f>IF('CMS Detail'!B180="","",'CMS Detail'!B180)</f>
        <v/>
      </c>
      <c r="Z158" s="156" t="str">
        <f>IF('CMS Detail'!C180="","",'CMS Detail'!C180)</f>
        <v/>
      </c>
      <c r="AA158" s="156" t="str">
        <f t="shared" si="15"/>
        <v xml:space="preserve"> </v>
      </c>
      <c r="AB158" s="156" t="str">
        <f>IF(AA158=" ","",(IF(COUNTIF(AA$2:AA158,AA158)=1,AA158,"")))</f>
        <v/>
      </c>
      <c r="AC158" s="157" t="str">
        <f>+IFERROR(INDEX($Y$2:Y$501,MATCH(ROW()-ROW($AC$1),$X$2:$X$501,0)),"")</f>
        <v/>
      </c>
      <c r="AD158" s="157" t="str">
        <f>+IFERROR(INDEX($Z$2:Z$501,MATCH(ROW()-ROW($AC$1),$X$2:$X$501,0)),"")</f>
        <v/>
      </c>
      <c r="AE158" s="1"/>
      <c r="AF158" s="156" t="str">
        <f>+IF(AJ158="","",MAX(AF$1:AF157)+1)</f>
        <v/>
      </c>
      <c r="AG158" s="156" t="str">
        <f>IF('CMS Detail'!J180="","",'CMS Detail'!J180)</f>
        <v/>
      </c>
      <c r="AH158" s="156" t="str">
        <f>IF('CMS Detail'!K180="","",'CMS Detail'!K180)</f>
        <v/>
      </c>
      <c r="AI158" s="156" t="str">
        <f t="shared" si="17"/>
        <v xml:space="preserve"> </v>
      </c>
      <c r="AJ158" s="156" t="str">
        <f>IF(AI158=" ","",(IF(COUNTIF(AI$2:AI158,AI158)=1,AI158,"")))</f>
        <v/>
      </c>
      <c r="AK158" s="157" t="str">
        <f>+IFERROR(INDEX($AG$2:AG$501,MATCH(ROW()-ROW($AK$1),$AF$2:$AF$501,0)),"")</f>
        <v/>
      </c>
      <c r="AL158" s="157" t="str">
        <f>+IFERROR(INDEX($AH$2:AH$501,MATCH(ROW()-ROW($AK$1),$AF$2:$AF$501,0)),"")</f>
        <v/>
      </c>
      <c r="AM158" s="1"/>
      <c r="AN158" s="286" t="str">
        <f>+IF(AS158="","",MAX(AN$1:AN157)+1)</f>
        <v/>
      </c>
      <c r="AO158" s="287" t="str">
        <f>IF(Malfunctions!D180="","",Malfunctions!B180)</f>
        <v/>
      </c>
      <c r="AP158" s="287" t="str">
        <f>IF(Malfunctions!D180="","",Malfunctions!C180)</f>
        <v/>
      </c>
      <c r="AQ158" s="287" t="str">
        <f t="shared" si="18"/>
        <v/>
      </c>
      <c r="AR158" s="287" t="str">
        <f t="shared" si="19"/>
        <v/>
      </c>
      <c r="AS158" s="286" t="str">
        <f>IF(AR158=" ","",(IF(COUNTIF(AR$2:AR158,AR158)=1,AR158,"")))</f>
        <v/>
      </c>
      <c r="AT158" s="288" t="str">
        <f>+IFERROR(INDEX($AO$2:AO$501,MATCH(ROW()-ROW($AS$1),$AN$2:$AN$501,0)),"")</f>
        <v/>
      </c>
      <c r="AU158" s="288" t="str">
        <f>+IFERROR(INDEX($AP$2:AP$501,MATCH(ROW()-ROW($AS$1),$AN$2:$AN$501,0)),"")</f>
        <v/>
      </c>
    </row>
    <row r="159" spans="1:47" ht="16.5" x14ac:dyDescent="0.45">
      <c r="A159" s="17" t="str">
        <f>+IF(B159="","",MAX(A$1:A158)+1)</f>
        <v/>
      </c>
      <c r="B159" s="17" t="str">
        <f>IF('Company Information'!B181="","",'Company Information'!B181)</f>
        <v/>
      </c>
      <c r="C159" s="158" t="str">
        <f t="shared" si="16"/>
        <v/>
      </c>
      <c r="D159" s="1"/>
      <c r="E159" s="1"/>
      <c r="F159" s="1"/>
      <c r="G159" s="17" t="str">
        <f>+IF(H159="","",MAX(G$1:G158)+1)</f>
        <v/>
      </c>
      <c r="H159" s="161" t="str">
        <f>+IF('Engine Information'!B181="","",'Engine Information'!B181)</f>
        <v/>
      </c>
      <c r="I159" s="161" t="str">
        <f>IF('Engine Information'!K181="","",'Engine Information'!K181)</f>
        <v/>
      </c>
      <c r="J159" s="161" t="str">
        <f>IF('Engine Information'!J181="","",'Engine Information'!J181)</f>
        <v/>
      </c>
      <c r="K159" s="158" t="str">
        <f>+IFERROR(INDEX($H$2:H$501,MATCH(ROW()-ROW($K$1),$G$2:$G$501,0)),"")</f>
        <v/>
      </c>
      <c r="L159" s="158" t="str">
        <f>+IFERROR(INDEX($I$2:I$501,MATCH(ROW()-ROW($K$1),$G$2:$G$501,0)),"")</f>
        <v/>
      </c>
      <c r="M159" s="158" t="str">
        <f>+IFERROR(INDEX($I$2:J$501,MATCH(ROW()-ROW($K$1),$G$2:$G$501,0)),"")</f>
        <v/>
      </c>
      <c r="N159" s="1"/>
      <c r="O159" s="1"/>
      <c r="P159" s="156" t="str">
        <f>+IF(T159="","",MAX(P$1:P158)+1)</f>
        <v/>
      </c>
      <c r="Q159" s="156" t="str">
        <f>IF('CMS Description'!B181="","",'CMS Description'!B181)</f>
        <v/>
      </c>
      <c r="R159" s="156" t="str">
        <f>IF('CMS Description'!C181="","",'CMS Description'!C181)</f>
        <v/>
      </c>
      <c r="S159" s="156" t="str">
        <f t="shared" si="14"/>
        <v xml:space="preserve"> </v>
      </c>
      <c r="T159" s="156" t="str">
        <f>IF(S159=" ","",(IF(COUNTIF(S$2:S159,S159)=1,S159,"")))</f>
        <v/>
      </c>
      <c r="U159" s="157" t="str">
        <f>+IFERROR(INDEX($Q$2:Q$501,MATCH(ROW()-ROW($U$1),$P$2:$P$501,0)),"")</f>
        <v/>
      </c>
      <c r="V159" s="157" t="str">
        <f>+IFERROR(INDEX($R$2:R$501,MATCH(ROW()-ROW($U$1),$P$2:$P$501,0)),"")</f>
        <v/>
      </c>
      <c r="W159" s="1"/>
      <c r="X159" s="156" t="str">
        <f>+IF(AB159="","",MAX(X$1:X158)+1)</f>
        <v/>
      </c>
      <c r="Y159" s="156" t="str">
        <f>IF('CMS Detail'!B181="","",'CMS Detail'!B181)</f>
        <v/>
      </c>
      <c r="Z159" s="156" t="str">
        <f>IF('CMS Detail'!C181="","",'CMS Detail'!C181)</f>
        <v/>
      </c>
      <c r="AA159" s="156" t="str">
        <f t="shared" si="15"/>
        <v xml:space="preserve"> </v>
      </c>
      <c r="AB159" s="156" t="str">
        <f>IF(AA159=" ","",(IF(COUNTIF(AA$2:AA159,AA159)=1,AA159,"")))</f>
        <v/>
      </c>
      <c r="AC159" s="157" t="str">
        <f>+IFERROR(INDEX($Y$2:Y$501,MATCH(ROW()-ROW($AC$1),$X$2:$X$501,0)),"")</f>
        <v/>
      </c>
      <c r="AD159" s="157" t="str">
        <f>+IFERROR(INDEX($Z$2:Z$501,MATCH(ROW()-ROW($AC$1),$X$2:$X$501,0)),"")</f>
        <v/>
      </c>
      <c r="AE159" s="1"/>
      <c r="AF159" s="156" t="str">
        <f>+IF(AJ159="","",MAX(AF$1:AF158)+1)</f>
        <v/>
      </c>
      <c r="AG159" s="156" t="str">
        <f>IF('CMS Detail'!J181="","",'CMS Detail'!J181)</f>
        <v/>
      </c>
      <c r="AH159" s="156" t="str">
        <f>IF('CMS Detail'!K181="","",'CMS Detail'!K181)</f>
        <v/>
      </c>
      <c r="AI159" s="156" t="str">
        <f t="shared" si="17"/>
        <v xml:space="preserve"> </v>
      </c>
      <c r="AJ159" s="156" t="str">
        <f>IF(AI159=" ","",(IF(COUNTIF(AI$2:AI159,AI159)=1,AI159,"")))</f>
        <v/>
      </c>
      <c r="AK159" s="157" t="str">
        <f>+IFERROR(INDEX($AG$2:AG$501,MATCH(ROW()-ROW($AK$1),$AF$2:$AF$501,0)),"")</f>
        <v/>
      </c>
      <c r="AL159" s="157" t="str">
        <f>+IFERROR(INDEX($AH$2:AH$501,MATCH(ROW()-ROW($AK$1),$AF$2:$AF$501,0)),"")</f>
        <v/>
      </c>
      <c r="AM159" s="1"/>
      <c r="AN159" s="286" t="str">
        <f>+IF(AS159="","",MAX(AN$1:AN158)+1)</f>
        <v/>
      </c>
      <c r="AO159" s="287" t="str">
        <f>IF(Malfunctions!D181="","",Malfunctions!B181)</f>
        <v/>
      </c>
      <c r="AP159" s="287" t="str">
        <f>IF(Malfunctions!D181="","",Malfunctions!C181)</f>
        <v/>
      </c>
      <c r="AQ159" s="287" t="str">
        <f t="shared" si="18"/>
        <v/>
      </c>
      <c r="AR159" s="287" t="str">
        <f t="shared" si="19"/>
        <v/>
      </c>
      <c r="AS159" s="286" t="str">
        <f>IF(AR159=" ","",(IF(COUNTIF(AR$2:AR159,AR159)=1,AR159,"")))</f>
        <v/>
      </c>
      <c r="AT159" s="288" t="str">
        <f>+IFERROR(INDEX($AO$2:AO$501,MATCH(ROW()-ROW($AS$1),$AN$2:$AN$501,0)),"")</f>
        <v/>
      </c>
      <c r="AU159" s="288" t="str">
        <f>+IFERROR(INDEX($AP$2:AP$501,MATCH(ROW()-ROW($AS$1),$AN$2:$AN$501,0)),"")</f>
        <v/>
      </c>
    </row>
    <row r="160" spans="1:47" ht="16.5" x14ac:dyDescent="0.45">
      <c r="A160" s="159" t="str">
        <f>+IF(B160="","",MAX(A$1:A159)+1)</f>
        <v/>
      </c>
      <c r="B160" s="159" t="str">
        <f>IF('Company Information'!B182="","",'Company Information'!B182)</f>
        <v/>
      </c>
      <c r="C160" s="160" t="str">
        <f t="shared" si="16"/>
        <v/>
      </c>
      <c r="D160" s="1"/>
      <c r="E160" s="1"/>
      <c r="F160" s="1"/>
      <c r="G160" s="159" t="str">
        <f>+IF(H160="","",MAX(G$1:G159)+1)</f>
        <v/>
      </c>
      <c r="H160" s="162" t="str">
        <f>+IF('Engine Information'!B182="","",'Engine Information'!B182)</f>
        <v/>
      </c>
      <c r="I160" s="162" t="str">
        <f>IF('Engine Information'!K182="","",'Engine Information'!K182)</f>
        <v/>
      </c>
      <c r="J160" s="162" t="str">
        <f>IF('Engine Information'!J182="","",'Engine Information'!J182)</f>
        <v/>
      </c>
      <c r="K160" s="160" t="str">
        <f>+IFERROR(INDEX($H$2:H$501,MATCH(ROW()-ROW($K$1),$G$2:$G$501,0)),"")</f>
        <v/>
      </c>
      <c r="L160" s="160" t="str">
        <f>+IFERROR(INDEX($I$2:I$501,MATCH(ROW()-ROW($K$1),$G$2:$G$501,0)),"")</f>
        <v/>
      </c>
      <c r="M160" s="160" t="str">
        <f>+IFERROR(INDEX($I$2:J$501,MATCH(ROW()-ROW($K$1),$G$2:$G$501,0)),"")</f>
        <v/>
      </c>
      <c r="N160" s="1"/>
      <c r="O160" s="1"/>
      <c r="P160" s="156" t="str">
        <f>+IF(T160="","",MAX(P$1:P159)+1)</f>
        <v/>
      </c>
      <c r="Q160" s="156" t="str">
        <f>IF('CMS Description'!B182="","",'CMS Description'!B182)</f>
        <v/>
      </c>
      <c r="R160" s="156" t="str">
        <f>IF('CMS Description'!C182="","",'CMS Description'!C182)</f>
        <v/>
      </c>
      <c r="S160" s="156" t="str">
        <f t="shared" si="14"/>
        <v xml:space="preserve"> </v>
      </c>
      <c r="T160" s="156" t="str">
        <f>IF(S160=" ","",(IF(COUNTIF(S$2:S160,S160)=1,S160,"")))</f>
        <v/>
      </c>
      <c r="U160" s="157" t="str">
        <f>+IFERROR(INDEX($Q$2:Q$501,MATCH(ROW()-ROW($U$1),$P$2:$P$501,0)),"")</f>
        <v/>
      </c>
      <c r="V160" s="157" t="str">
        <f>+IFERROR(INDEX($R$2:R$501,MATCH(ROW()-ROW($U$1),$P$2:$P$501,0)),"")</f>
        <v/>
      </c>
      <c r="W160" s="1"/>
      <c r="X160" s="156" t="str">
        <f>+IF(AB160="","",MAX(X$1:X159)+1)</f>
        <v/>
      </c>
      <c r="Y160" s="156" t="str">
        <f>IF('CMS Detail'!B182="","",'CMS Detail'!B182)</f>
        <v/>
      </c>
      <c r="Z160" s="156" t="str">
        <f>IF('CMS Detail'!C182="","",'CMS Detail'!C182)</f>
        <v/>
      </c>
      <c r="AA160" s="156" t="str">
        <f t="shared" si="15"/>
        <v xml:space="preserve"> </v>
      </c>
      <c r="AB160" s="156" t="str">
        <f>IF(AA160=" ","",(IF(COUNTIF(AA$2:AA160,AA160)=1,AA160,"")))</f>
        <v/>
      </c>
      <c r="AC160" s="157" t="str">
        <f>+IFERROR(INDEX($Y$2:Y$501,MATCH(ROW()-ROW($AC$1),$X$2:$X$501,0)),"")</f>
        <v/>
      </c>
      <c r="AD160" s="157" t="str">
        <f>+IFERROR(INDEX($Z$2:Z$501,MATCH(ROW()-ROW($AC$1),$X$2:$X$501,0)),"")</f>
        <v/>
      </c>
      <c r="AE160" s="1"/>
      <c r="AF160" s="156" t="str">
        <f>+IF(AJ160="","",MAX(AF$1:AF159)+1)</f>
        <v/>
      </c>
      <c r="AG160" s="156" t="str">
        <f>IF('CMS Detail'!J182="","",'CMS Detail'!J182)</f>
        <v/>
      </c>
      <c r="AH160" s="156" t="str">
        <f>IF('CMS Detail'!K182="","",'CMS Detail'!K182)</f>
        <v/>
      </c>
      <c r="AI160" s="156" t="str">
        <f t="shared" si="17"/>
        <v xml:space="preserve"> </v>
      </c>
      <c r="AJ160" s="156" t="str">
        <f>IF(AI160=" ","",(IF(COUNTIF(AI$2:AI160,AI160)=1,AI160,"")))</f>
        <v/>
      </c>
      <c r="AK160" s="157" t="str">
        <f>+IFERROR(INDEX($AG$2:AG$501,MATCH(ROW()-ROW($AK$1),$AF$2:$AF$501,0)),"")</f>
        <v/>
      </c>
      <c r="AL160" s="157" t="str">
        <f>+IFERROR(INDEX($AH$2:AH$501,MATCH(ROW()-ROW($AK$1),$AF$2:$AF$501,0)),"")</f>
        <v/>
      </c>
      <c r="AM160" s="1"/>
      <c r="AN160" s="286" t="str">
        <f>+IF(AS160="","",MAX(AN$1:AN159)+1)</f>
        <v/>
      </c>
      <c r="AO160" s="287" t="str">
        <f>IF(Malfunctions!D182="","",Malfunctions!B182)</f>
        <v/>
      </c>
      <c r="AP160" s="287" t="str">
        <f>IF(Malfunctions!D182="","",Malfunctions!C182)</f>
        <v/>
      </c>
      <c r="AQ160" s="287" t="str">
        <f t="shared" si="18"/>
        <v/>
      </c>
      <c r="AR160" s="287" t="str">
        <f t="shared" si="19"/>
        <v/>
      </c>
      <c r="AS160" s="286" t="str">
        <f>IF(AR160=" ","",(IF(COUNTIF(AR$2:AR160,AR160)=1,AR160,"")))</f>
        <v/>
      </c>
      <c r="AT160" s="288" t="str">
        <f>+IFERROR(INDEX($AO$2:AO$501,MATCH(ROW()-ROW($AS$1),$AN$2:$AN$501,0)),"")</f>
        <v/>
      </c>
      <c r="AU160" s="288" t="str">
        <f>+IFERROR(INDEX($AP$2:AP$501,MATCH(ROW()-ROW($AS$1),$AN$2:$AN$501,0)),"")</f>
        <v/>
      </c>
    </row>
    <row r="161" spans="1:47" ht="16.5" x14ac:dyDescent="0.45">
      <c r="A161" s="17" t="str">
        <f>+IF(B161="","",MAX(A$1:A160)+1)</f>
        <v/>
      </c>
      <c r="B161" s="17" t="str">
        <f>IF('Company Information'!B183="","",'Company Information'!B183)</f>
        <v/>
      </c>
      <c r="C161" s="158" t="str">
        <f t="shared" si="16"/>
        <v/>
      </c>
      <c r="D161" s="1"/>
      <c r="E161" s="1"/>
      <c r="F161" s="1"/>
      <c r="G161" s="17" t="str">
        <f>+IF(H161="","",MAX(G$1:G160)+1)</f>
        <v/>
      </c>
      <c r="H161" s="161" t="str">
        <f>+IF('Engine Information'!B183="","",'Engine Information'!B183)</f>
        <v/>
      </c>
      <c r="I161" s="161" t="str">
        <f>IF('Engine Information'!K183="","",'Engine Information'!K183)</f>
        <v/>
      </c>
      <c r="J161" s="161" t="str">
        <f>IF('Engine Information'!J183="","",'Engine Information'!J183)</f>
        <v/>
      </c>
      <c r="K161" s="158" t="str">
        <f>+IFERROR(INDEX($H$2:H$501,MATCH(ROW()-ROW($K$1),$G$2:$G$501,0)),"")</f>
        <v/>
      </c>
      <c r="L161" s="158" t="str">
        <f>+IFERROR(INDEX($I$2:I$501,MATCH(ROW()-ROW($K$1),$G$2:$G$501,0)),"")</f>
        <v/>
      </c>
      <c r="M161" s="158" t="str">
        <f>+IFERROR(INDEX($I$2:J$501,MATCH(ROW()-ROW($K$1),$G$2:$G$501,0)),"")</f>
        <v/>
      </c>
      <c r="N161" s="1"/>
      <c r="O161" s="1"/>
      <c r="P161" s="156" t="str">
        <f>+IF(T161="","",MAX(P$1:P160)+1)</f>
        <v/>
      </c>
      <c r="Q161" s="156" t="str">
        <f>IF('CMS Description'!B183="","",'CMS Description'!B183)</f>
        <v/>
      </c>
      <c r="R161" s="156" t="str">
        <f>IF('CMS Description'!C183="","",'CMS Description'!C183)</f>
        <v/>
      </c>
      <c r="S161" s="156" t="str">
        <f t="shared" si="14"/>
        <v xml:space="preserve"> </v>
      </c>
      <c r="T161" s="156" t="str">
        <f>IF(S161=" ","",(IF(COUNTIF(S$2:S161,S161)=1,S161,"")))</f>
        <v/>
      </c>
      <c r="U161" s="157" t="str">
        <f>+IFERROR(INDEX($Q$2:Q$501,MATCH(ROW()-ROW($U$1),$P$2:$P$501,0)),"")</f>
        <v/>
      </c>
      <c r="V161" s="157" t="str">
        <f>+IFERROR(INDEX($R$2:R$501,MATCH(ROW()-ROW($U$1),$P$2:$P$501,0)),"")</f>
        <v/>
      </c>
      <c r="W161" s="1"/>
      <c r="X161" s="156" t="str">
        <f>+IF(AB161="","",MAX(X$1:X160)+1)</f>
        <v/>
      </c>
      <c r="Y161" s="156" t="str">
        <f>IF('CMS Detail'!B183="","",'CMS Detail'!B183)</f>
        <v/>
      </c>
      <c r="Z161" s="156" t="str">
        <f>IF('CMS Detail'!C183="","",'CMS Detail'!C183)</f>
        <v/>
      </c>
      <c r="AA161" s="156" t="str">
        <f t="shared" si="15"/>
        <v xml:space="preserve"> </v>
      </c>
      <c r="AB161" s="156" t="str">
        <f>IF(AA161=" ","",(IF(COUNTIF(AA$2:AA161,AA161)=1,AA161,"")))</f>
        <v/>
      </c>
      <c r="AC161" s="157" t="str">
        <f>+IFERROR(INDEX($Y$2:Y$501,MATCH(ROW()-ROW($AC$1),$X$2:$X$501,0)),"")</f>
        <v/>
      </c>
      <c r="AD161" s="157" t="str">
        <f>+IFERROR(INDEX($Z$2:Z$501,MATCH(ROW()-ROW($AC$1),$X$2:$X$501,0)),"")</f>
        <v/>
      </c>
      <c r="AE161" s="1"/>
      <c r="AF161" s="156" t="str">
        <f>+IF(AJ161="","",MAX(AF$1:AF160)+1)</f>
        <v/>
      </c>
      <c r="AG161" s="156" t="str">
        <f>IF('CMS Detail'!J183="","",'CMS Detail'!J183)</f>
        <v/>
      </c>
      <c r="AH161" s="156" t="str">
        <f>IF('CMS Detail'!K183="","",'CMS Detail'!K183)</f>
        <v/>
      </c>
      <c r="AI161" s="156" t="str">
        <f t="shared" si="17"/>
        <v xml:space="preserve"> </v>
      </c>
      <c r="AJ161" s="156" t="str">
        <f>IF(AI161=" ","",(IF(COUNTIF(AI$2:AI161,AI161)=1,AI161,"")))</f>
        <v/>
      </c>
      <c r="AK161" s="157" t="str">
        <f>+IFERROR(INDEX($AG$2:AG$501,MATCH(ROW()-ROW($AK$1),$AF$2:$AF$501,0)),"")</f>
        <v/>
      </c>
      <c r="AL161" s="157" t="str">
        <f>+IFERROR(INDEX($AH$2:AH$501,MATCH(ROW()-ROW($AK$1),$AF$2:$AF$501,0)),"")</f>
        <v/>
      </c>
      <c r="AM161" s="1"/>
      <c r="AN161" s="286" t="str">
        <f>+IF(AS161="","",MAX(AN$1:AN160)+1)</f>
        <v/>
      </c>
      <c r="AO161" s="287" t="str">
        <f>IF(Malfunctions!D183="","",Malfunctions!B183)</f>
        <v/>
      </c>
      <c r="AP161" s="287" t="str">
        <f>IF(Malfunctions!D183="","",Malfunctions!C183)</f>
        <v/>
      </c>
      <c r="AQ161" s="287" t="str">
        <f t="shared" si="18"/>
        <v/>
      </c>
      <c r="AR161" s="287" t="str">
        <f t="shared" si="19"/>
        <v/>
      </c>
      <c r="AS161" s="286" t="str">
        <f>IF(AR161=" ","",(IF(COUNTIF(AR$2:AR161,AR161)=1,AR161,"")))</f>
        <v/>
      </c>
      <c r="AT161" s="288" t="str">
        <f>+IFERROR(INDEX($AO$2:AO$501,MATCH(ROW()-ROW($AS$1),$AN$2:$AN$501,0)),"")</f>
        <v/>
      </c>
      <c r="AU161" s="288" t="str">
        <f>+IFERROR(INDEX($AP$2:AP$501,MATCH(ROW()-ROW($AS$1),$AN$2:$AN$501,0)),"")</f>
        <v/>
      </c>
    </row>
    <row r="162" spans="1:47" ht="16.5" x14ac:dyDescent="0.45">
      <c r="A162" s="159" t="str">
        <f>+IF(B162="","",MAX(A$1:A161)+1)</f>
        <v/>
      </c>
      <c r="B162" s="159" t="str">
        <f>IF('Company Information'!B184="","",'Company Information'!B184)</f>
        <v/>
      </c>
      <c r="C162" s="160" t="str">
        <f t="shared" ref="C162:C193" si="20">+IFERROR(INDEX($B$2:$B$201,MATCH(ROW()-ROW($C$1),$A$2:$A$201,0)),"")</f>
        <v/>
      </c>
      <c r="D162" s="1"/>
      <c r="E162" s="1"/>
      <c r="F162" s="1"/>
      <c r="G162" s="159" t="str">
        <f>+IF(H162="","",MAX(G$1:G161)+1)</f>
        <v/>
      </c>
      <c r="H162" s="162" t="str">
        <f>+IF('Engine Information'!B184="","",'Engine Information'!B184)</f>
        <v/>
      </c>
      <c r="I162" s="162" t="str">
        <f>IF('Engine Information'!K184="","",'Engine Information'!K184)</f>
        <v/>
      </c>
      <c r="J162" s="162" t="str">
        <f>IF('Engine Information'!J184="","",'Engine Information'!J184)</f>
        <v/>
      </c>
      <c r="K162" s="160" t="str">
        <f>+IFERROR(INDEX($H$2:H$501,MATCH(ROW()-ROW($K$1),$G$2:$G$501,0)),"")</f>
        <v/>
      </c>
      <c r="L162" s="160" t="str">
        <f>+IFERROR(INDEX($I$2:I$501,MATCH(ROW()-ROW($K$1),$G$2:$G$501,0)),"")</f>
        <v/>
      </c>
      <c r="M162" s="160" t="str">
        <f>+IFERROR(INDEX($I$2:J$501,MATCH(ROW()-ROW($K$1),$G$2:$G$501,0)),"")</f>
        <v/>
      </c>
      <c r="N162" s="1"/>
      <c r="O162" s="1"/>
      <c r="P162" s="156" t="str">
        <f>+IF(T162="","",MAX(P$1:P161)+1)</f>
        <v/>
      </c>
      <c r="Q162" s="156" t="str">
        <f>IF('CMS Description'!B184="","",'CMS Description'!B184)</f>
        <v/>
      </c>
      <c r="R162" s="156" t="str">
        <f>IF('CMS Description'!C184="","",'CMS Description'!C184)</f>
        <v/>
      </c>
      <c r="S162" s="156" t="str">
        <f t="shared" si="14"/>
        <v xml:space="preserve"> </v>
      </c>
      <c r="T162" s="156" t="str">
        <f>IF(S162=" ","",(IF(COUNTIF(S$2:S162,S162)=1,S162,"")))</f>
        <v/>
      </c>
      <c r="U162" s="157" t="str">
        <f>+IFERROR(INDEX($Q$2:Q$501,MATCH(ROW()-ROW($U$1),$P$2:$P$501,0)),"")</f>
        <v/>
      </c>
      <c r="V162" s="157" t="str">
        <f>+IFERROR(INDEX($R$2:R$501,MATCH(ROW()-ROW($U$1),$P$2:$P$501,0)),"")</f>
        <v/>
      </c>
      <c r="W162" s="1"/>
      <c r="X162" s="156" t="str">
        <f>+IF(AB162="","",MAX(X$1:X161)+1)</f>
        <v/>
      </c>
      <c r="Y162" s="156" t="str">
        <f>IF('CMS Detail'!B184="","",'CMS Detail'!B184)</f>
        <v/>
      </c>
      <c r="Z162" s="156" t="str">
        <f>IF('CMS Detail'!C184="","",'CMS Detail'!C184)</f>
        <v/>
      </c>
      <c r="AA162" s="156" t="str">
        <f t="shared" si="15"/>
        <v xml:space="preserve"> </v>
      </c>
      <c r="AB162" s="156" t="str">
        <f>IF(AA162=" ","",(IF(COUNTIF(AA$2:AA162,AA162)=1,AA162,"")))</f>
        <v/>
      </c>
      <c r="AC162" s="157" t="str">
        <f>+IFERROR(INDEX($Y$2:Y$501,MATCH(ROW()-ROW($AC$1),$X$2:$X$501,0)),"")</f>
        <v/>
      </c>
      <c r="AD162" s="157" t="str">
        <f>+IFERROR(INDEX($Z$2:Z$501,MATCH(ROW()-ROW($AC$1),$X$2:$X$501,0)),"")</f>
        <v/>
      </c>
      <c r="AE162" s="1"/>
      <c r="AF162" s="156" t="str">
        <f>+IF(AJ162="","",MAX(AF$1:AF161)+1)</f>
        <v/>
      </c>
      <c r="AG162" s="156" t="str">
        <f>IF('CMS Detail'!J184="","",'CMS Detail'!J184)</f>
        <v/>
      </c>
      <c r="AH162" s="156" t="str">
        <f>IF('CMS Detail'!K184="","",'CMS Detail'!K184)</f>
        <v/>
      </c>
      <c r="AI162" s="156" t="str">
        <f t="shared" si="17"/>
        <v xml:space="preserve"> </v>
      </c>
      <c r="AJ162" s="156" t="str">
        <f>IF(AI162=" ","",(IF(COUNTIF(AI$2:AI162,AI162)=1,AI162,"")))</f>
        <v/>
      </c>
      <c r="AK162" s="157" t="str">
        <f>+IFERROR(INDEX($AG$2:AG$501,MATCH(ROW()-ROW($AK$1),$AF$2:$AF$501,0)),"")</f>
        <v/>
      </c>
      <c r="AL162" s="157" t="str">
        <f>+IFERROR(INDEX($AH$2:AH$501,MATCH(ROW()-ROW($AK$1),$AF$2:$AF$501,0)),"")</f>
        <v/>
      </c>
      <c r="AM162" s="1"/>
      <c r="AN162" s="286" t="str">
        <f>+IF(AS162="","",MAX(AN$1:AN161)+1)</f>
        <v/>
      </c>
      <c r="AO162" s="287" t="str">
        <f>IF(Malfunctions!D184="","",Malfunctions!B184)</f>
        <v/>
      </c>
      <c r="AP162" s="287" t="str">
        <f>IF(Malfunctions!D184="","",Malfunctions!C184)</f>
        <v/>
      </c>
      <c r="AQ162" s="287" t="str">
        <f t="shared" si="18"/>
        <v/>
      </c>
      <c r="AR162" s="287" t="str">
        <f t="shared" si="19"/>
        <v/>
      </c>
      <c r="AS162" s="286" t="str">
        <f>IF(AR162=" ","",(IF(COUNTIF(AR$2:AR162,AR162)=1,AR162,"")))</f>
        <v/>
      </c>
      <c r="AT162" s="288" t="str">
        <f>+IFERROR(INDEX($AO$2:AO$501,MATCH(ROW()-ROW($AS$1),$AN$2:$AN$501,0)),"")</f>
        <v/>
      </c>
      <c r="AU162" s="288" t="str">
        <f>+IFERROR(INDEX($AP$2:AP$501,MATCH(ROW()-ROW($AS$1),$AN$2:$AN$501,0)),"")</f>
        <v/>
      </c>
    </row>
    <row r="163" spans="1:47" ht="16.5" x14ac:dyDescent="0.45">
      <c r="A163" s="17" t="str">
        <f>+IF(B163="","",MAX(A$1:A162)+1)</f>
        <v/>
      </c>
      <c r="B163" s="17" t="str">
        <f>IF('Company Information'!B185="","",'Company Information'!B185)</f>
        <v/>
      </c>
      <c r="C163" s="158" t="str">
        <f t="shared" si="20"/>
        <v/>
      </c>
      <c r="D163" s="1"/>
      <c r="E163" s="1"/>
      <c r="F163" s="1"/>
      <c r="G163" s="17" t="str">
        <f>+IF(H163="","",MAX(G$1:G162)+1)</f>
        <v/>
      </c>
      <c r="H163" s="161" t="str">
        <f>+IF('Engine Information'!B185="","",'Engine Information'!B185)</f>
        <v/>
      </c>
      <c r="I163" s="161" t="str">
        <f>IF('Engine Information'!K185="","",'Engine Information'!K185)</f>
        <v/>
      </c>
      <c r="J163" s="161" t="str">
        <f>IF('Engine Information'!J185="","",'Engine Information'!J185)</f>
        <v/>
      </c>
      <c r="K163" s="158" t="str">
        <f>+IFERROR(INDEX($H$2:H$501,MATCH(ROW()-ROW($K$1),$G$2:$G$501,0)),"")</f>
        <v/>
      </c>
      <c r="L163" s="158" t="str">
        <f>+IFERROR(INDEX($I$2:I$501,MATCH(ROW()-ROW($K$1),$G$2:$G$501,0)),"")</f>
        <v/>
      </c>
      <c r="M163" s="158" t="str">
        <f>+IFERROR(INDEX($I$2:J$501,MATCH(ROW()-ROW($K$1),$G$2:$G$501,0)),"")</f>
        <v/>
      </c>
      <c r="N163" s="1"/>
      <c r="O163" s="1"/>
      <c r="P163" s="156" t="str">
        <f>+IF(T163="","",MAX(P$1:P162)+1)</f>
        <v/>
      </c>
      <c r="Q163" s="156" t="str">
        <f>IF('CMS Description'!B185="","",'CMS Description'!B185)</f>
        <v/>
      </c>
      <c r="R163" s="156" t="str">
        <f>IF('CMS Description'!C185="","",'CMS Description'!C185)</f>
        <v/>
      </c>
      <c r="S163" s="156" t="str">
        <f t="shared" si="14"/>
        <v xml:space="preserve"> </v>
      </c>
      <c r="T163" s="156" t="str">
        <f>IF(S163=" ","",(IF(COUNTIF(S$2:S163,S163)=1,S163,"")))</f>
        <v/>
      </c>
      <c r="U163" s="157" t="str">
        <f>+IFERROR(INDEX($Q$2:Q$501,MATCH(ROW()-ROW($U$1),$P$2:$P$501,0)),"")</f>
        <v/>
      </c>
      <c r="V163" s="157" t="str">
        <f>+IFERROR(INDEX($R$2:R$501,MATCH(ROW()-ROW($U$1),$P$2:$P$501,0)),"")</f>
        <v/>
      </c>
      <c r="W163" s="1"/>
      <c r="X163" s="156" t="str">
        <f>+IF(AB163="","",MAX(X$1:X162)+1)</f>
        <v/>
      </c>
      <c r="Y163" s="156" t="str">
        <f>IF('CMS Detail'!B185="","",'CMS Detail'!B185)</f>
        <v/>
      </c>
      <c r="Z163" s="156" t="str">
        <f>IF('CMS Detail'!C185="","",'CMS Detail'!C185)</f>
        <v/>
      </c>
      <c r="AA163" s="156" t="str">
        <f t="shared" si="15"/>
        <v xml:space="preserve"> </v>
      </c>
      <c r="AB163" s="156" t="str">
        <f>IF(AA163=" ","",(IF(COUNTIF(AA$2:AA163,AA163)=1,AA163,"")))</f>
        <v/>
      </c>
      <c r="AC163" s="157" t="str">
        <f>+IFERROR(INDEX($Y$2:Y$501,MATCH(ROW()-ROW($AC$1),$X$2:$X$501,0)),"")</f>
        <v/>
      </c>
      <c r="AD163" s="157" t="str">
        <f>+IFERROR(INDEX($Z$2:Z$501,MATCH(ROW()-ROW($AC$1),$X$2:$X$501,0)),"")</f>
        <v/>
      </c>
      <c r="AE163" s="1"/>
      <c r="AF163" s="156" t="str">
        <f>+IF(AJ163="","",MAX(AF$1:AF162)+1)</f>
        <v/>
      </c>
      <c r="AG163" s="156" t="str">
        <f>IF('CMS Detail'!J185="","",'CMS Detail'!J185)</f>
        <v/>
      </c>
      <c r="AH163" s="156" t="str">
        <f>IF('CMS Detail'!K185="","",'CMS Detail'!K185)</f>
        <v/>
      </c>
      <c r="AI163" s="156" t="str">
        <f t="shared" si="17"/>
        <v xml:space="preserve"> </v>
      </c>
      <c r="AJ163" s="156" t="str">
        <f>IF(AI163=" ","",(IF(COUNTIF(AI$2:AI163,AI163)=1,AI163,"")))</f>
        <v/>
      </c>
      <c r="AK163" s="157" t="str">
        <f>+IFERROR(INDEX($AG$2:AG$501,MATCH(ROW()-ROW($AK$1),$AF$2:$AF$501,0)),"")</f>
        <v/>
      </c>
      <c r="AL163" s="157" t="str">
        <f>+IFERROR(INDEX($AH$2:AH$501,MATCH(ROW()-ROW($AK$1),$AF$2:$AF$501,0)),"")</f>
        <v/>
      </c>
      <c r="AM163" s="1"/>
      <c r="AN163" s="286" t="str">
        <f>+IF(AS163="","",MAX(AN$1:AN162)+1)</f>
        <v/>
      </c>
      <c r="AO163" s="287" t="str">
        <f>IF(Malfunctions!D185="","",Malfunctions!B185)</f>
        <v/>
      </c>
      <c r="AP163" s="287" t="str">
        <f>IF(Malfunctions!D185="","",Malfunctions!C185)</f>
        <v/>
      </c>
      <c r="AQ163" s="287" t="str">
        <f t="shared" si="18"/>
        <v/>
      </c>
      <c r="AR163" s="287" t="str">
        <f t="shared" si="19"/>
        <v/>
      </c>
      <c r="AS163" s="286" t="str">
        <f>IF(AR163=" ","",(IF(COUNTIF(AR$2:AR163,AR163)=1,AR163,"")))</f>
        <v/>
      </c>
      <c r="AT163" s="288" t="str">
        <f>+IFERROR(INDEX($AO$2:AO$501,MATCH(ROW()-ROW($AS$1),$AN$2:$AN$501,0)),"")</f>
        <v/>
      </c>
      <c r="AU163" s="288" t="str">
        <f>+IFERROR(INDEX($AP$2:AP$501,MATCH(ROW()-ROW($AS$1),$AN$2:$AN$501,0)),"")</f>
        <v/>
      </c>
    </row>
    <row r="164" spans="1:47" ht="16.5" x14ac:dyDescent="0.45">
      <c r="A164" s="159" t="str">
        <f>+IF(B164="","",MAX(A$1:A163)+1)</f>
        <v/>
      </c>
      <c r="B164" s="159" t="str">
        <f>IF('Company Information'!B186="","",'Company Information'!B186)</f>
        <v/>
      </c>
      <c r="C164" s="160" t="str">
        <f t="shared" si="20"/>
        <v/>
      </c>
      <c r="D164" s="1"/>
      <c r="E164" s="1"/>
      <c r="F164" s="1"/>
      <c r="G164" s="159" t="str">
        <f>+IF(H164="","",MAX(G$1:G163)+1)</f>
        <v/>
      </c>
      <c r="H164" s="162" t="str">
        <f>+IF('Engine Information'!B186="","",'Engine Information'!B186)</f>
        <v/>
      </c>
      <c r="I164" s="162" t="str">
        <f>IF('Engine Information'!K186="","",'Engine Information'!K186)</f>
        <v/>
      </c>
      <c r="J164" s="162" t="str">
        <f>IF('Engine Information'!J186="","",'Engine Information'!J186)</f>
        <v/>
      </c>
      <c r="K164" s="160" t="str">
        <f>+IFERROR(INDEX($H$2:H$501,MATCH(ROW()-ROW($K$1),$G$2:$G$501,0)),"")</f>
        <v/>
      </c>
      <c r="L164" s="160" t="str">
        <f>+IFERROR(INDEX($I$2:I$501,MATCH(ROW()-ROW($K$1),$G$2:$G$501,0)),"")</f>
        <v/>
      </c>
      <c r="M164" s="160" t="str">
        <f>+IFERROR(INDEX($I$2:J$501,MATCH(ROW()-ROW($K$1),$G$2:$G$501,0)),"")</f>
        <v/>
      </c>
      <c r="N164" s="1"/>
      <c r="O164" s="1"/>
      <c r="P164" s="156" t="str">
        <f>+IF(T164="","",MAX(P$1:P163)+1)</f>
        <v/>
      </c>
      <c r="Q164" s="156" t="str">
        <f>IF('CMS Description'!B186="","",'CMS Description'!B186)</f>
        <v/>
      </c>
      <c r="R164" s="156" t="str">
        <f>IF('CMS Description'!C186="","",'CMS Description'!C186)</f>
        <v/>
      </c>
      <c r="S164" s="156" t="str">
        <f t="shared" si="14"/>
        <v xml:space="preserve"> </v>
      </c>
      <c r="T164" s="156" t="str">
        <f>IF(S164=" ","",(IF(COUNTIF(S$2:S164,S164)=1,S164,"")))</f>
        <v/>
      </c>
      <c r="U164" s="157" t="str">
        <f>+IFERROR(INDEX($Q$2:Q$501,MATCH(ROW()-ROW($U$1),$P$2:$P$501,0)),"")</f>
        <v/>
      </c>
      <c r="V164" s="157" t="str">
        <f>+IFERROR(INDEX($R$2:R$501,MATCH(ROW()-ROW($U$1),$P$2:$P$501,0)),"")</f>
        <v/>
      </c>
      <c r="W164" s="1"/>
      <c r="X164" s="156" t="str">
        <f>+IF(AB164="","",MAX(X$1:X163)+1)</f>
        <v/>
      </c>
      <c r="Y164" s="156" t="str">
        <f>IF('CMS Detail'!B186="","",'CMS Detail'!B186)</f>
        <v/>
      </c>
      <c r="Z164" s="156" t="str">
        <f>IF('CMS Detail'!C186="","",'CMS Detail'!C186)</f>
        <v/>
      </c>
      <c r="AA164" s="156" t="str">
        <f t="shared" si="15"/>
        <v xml:space="preserve"> </v>
      </c>
      <c r="AB164" s="156" t="str">
        <f>IF(AA164=" ","",(IF(COUNTIF(AA$2:AA164,AA164)=1,AA164,"")))</f>
        <v/>
      </c>
      <c r="AC164" s="157" t="str">
        <f>+IFERROR(INDEX($Y$2:Y$501,MATCH(ROW()-ROW($AC$1),$X$2:$X$501,0)),"")</f>
        <v/>
      </c>
      <c r="AD164" s="157" t="str">
        <f>+IFERROR(INDEX($Z$2:Z$501,MATCH(ROW()-ROW($AC$1),$X$2:$X$501,0)),"")</f>
        <v/>
      </c>
      <c r="AE164" s="1"/>
      <c r="AF164" s="156" t="str">
        <f>+IF(AJ164="","",MAX(AF$1:AF163)+1)</f>
        <v/>
      </c>
      <c r="AG164" s="156" t="str">
        <f>IF('CMS Detail'!J186="","",'CMS Detail'!J186)</f>
        <v/>
      </c>
      <c r="AH164" s="156" t="str">
        <f>IF('CMS Detail'!K186="","",'CMS Detail'!K186)</f>
        <v/>
      </c>
      <c r="AI164" s="156" t="str">
        <f t="shared" si="17"/>
        <v xml:space="preserve"> </v>
      </c>
      <c r="AJ164" s="156" t="str">
        <f>IF(AI164=" ","",(IF(COUNTIF(AI$2:AI164,AI164)=1,AI164,"")))</f>
        <v/>
      </c>
      <c r="AK164" s="157" t="str">
        <f>+IFERROR(INDEX($AG$2:AG$501,MATCH(ROW()-ROW($AK$1),$AF$2:$AF$501,0)),"")</f>
        <v/>
      </c>
      <c r="AL164" s="157" t="str">
        <f>+IFERROR(INDEX($AH$2:AH$501,MATCH(ROW()-ROW($AK$1),$AF$2:$AF$501,0)),"")</f>
        <v/>
      </c>
      <c r="AM164" s="1"/>
      <c r="AN164" s="286" t="str">
        <f>+IF(AS164="","",MAX(AN$1:AN163)+1)</f>
        <v/>
      </c>
      <c r="AO164" s="287" t="str">
        <f>IF(Malfunctions!D186="","",Malfunctions!B186)</f>
        <v/>
      </c>
      <c r="AP164" s="287" t="str">
        <f>IF(Malfunctions!D186="","",Malfunctions!C186)</f>
        <v/>
      </c>
      <c r="AQ164" s="287" t="str">
        <f t="shared" si="18"/>
        <v/>
      </c>
      <c r="AR164" s="287" t="str">
        <f t="shared" si="19"/>
        <v/>
      </c>
      <c r="AS164" s="286" t="str">
        <f>IF(AR164=" ","",(IF(COUNTIF(AR$2:AR164,AR164)=1,AR164,"")))</f>
        <v/>
      </c>
      <c r="AT164" s="288" t="str">
        <f>+IFERROR(INDEX($AO$2:AO$501,MATCH(ROW()-ROW($AS$1),$AN$2:$AN$501,0)),"")</f>
        <v/>
      </c>
      <c r="AU164" s="288" t="str">
        <f>+IFERROR(INDEX($AP$2:AP$501,MATCH(ROW()-ROW($AS$1),$AN$2:$AN$501,0)),"")</f>
        <v/>
      </c>
    </row>
    <row r="165" spans="1:47" ht="16.5" x14ac:dyDescent="0.45">
      <c r="A165" s="17" t="str">
        <f>+IF(B165="","",MAX(A$1:A164)+1)</f>
        <v/>
      </c>
      <c r="B165" s="17" t="str">
        <f>IF('Company Information'!B187="","",'Company Information'!B187)</f>
        <v/>
      </c>
      <c r="C165" s="158" t="str">
        <f t="shared" si="20"/>
        <v/>
      </c>
      <c r="D165" s="1"/>
      <c r="E165" s="1"/>
      <c r="F165" s="1"/>
      <c r="G165" s="17" t="str">
        <f>+IF(H165="","",MAX(G$1:G164)+1)</f>
        <v/>
      </c>
      <c r="H165" s="161" t="str">
        <f>+IF('Engine Information'!B187="","",'Engine Information'!B187)</f>
        <v/>
      </c>
      <c r="I165" s="161" t="str">
        <f>IF('Engine Information'!K187="","",'Engine Information'!K187)</f>
        <v/>
      </c>
      <c r="J165" s="161" t="str">
        <f>IF('Engine Information'!J187="","",'Engine Information'!J187)</f>
        <v/>
      </c>
      <c r="K165" s="158" t="str">
        <f>+IFERROR(INDEX($H$2:H$501,MATCH(ROW()-ROW($K$1),$G$2:$G$501,0)),"")</f>
        <v/>
      </c>
      <c r="L165" s="158" t="str">
        <f>+IFERROR(INDEX($I$2:I$501,MATCH(ROW()-ROW($K$1),$G$2:$G$501,0)),"")</f>
        <v/>
      </c>
      <c r="M165" s="158" t="str">
        <f>+IFERROR(INDEX($I$2:J$501,MATCH(ROW()-ROW($K$1),$G$2:$G$501,0)),"")</f>
        <v/>
      </c>
      <c r="N165" s="1"/>
      <c r="O165" s="1"/>
      <c r="P165" s="156" t="str">
        <f>+IF(T165="","",MAX(P$1:P164)+1)</f>
        <v/>
      </c>
      <c r="Q165" s="156" t="str">
        <f>IF('CMS Description'!B187="","",'CMS Description'!B187)</f>
        <v/>
      </c>
      <c r="R165" s="156" t="str">
        <f>IF('CMS Description'!C187="","",'CMS Description'!C187)</f>
        <v/>
      </c>
      <c r="S165" s="156" t="str">
        <f t="shared" si="14"/>
        <v xml:space="preserve"> </v>
      </c>
      <c r="T165" s="156" t="str">
        <f>IF(S165=" ","",(IF(COUNTIF(S$2:S165,S165)=1,S165,"")))</f>
        <v/>
      </c>
      <c r="U165" s="157" t="str">
        <f>+IFERROR(INDEX($Q$2:Q$501,MATCH(ROW()-ROW($U$1),$P$2:$P$501,0)),"")</f>
        <v/>
      </c>
      <c r="V165" s="157" t="str">
        <f>+IFERROR(INDEX($R$2:R$501,MATCH(ROW()-ROW($U$1),$P$2:$P$501,0)),"")</f>
        <v/>
      </c>
      <c r="W165" s="1"/>
      <c r="X165" s="156" t="str">
        <f>+IF(AB165="","",MAX(X$1:X164)+1)</f>
        <v/>
      </c>
      <c r="Y165" s="156" t="str">
        <f>IF('CMS Detail'!B187="","",'CMS Detail'!B187)</f>
        <v/>
      </c>
      <c r="Z165" s="156" t="str">
        <f>IF('CMS Detail'!C187="","",'CMS Detail'!C187)</f>
        <v/>
      </c>
      <c r="AA165" s="156" t="str">
        <f t="shared" si="15"/>
        <v xml:space="preserve"> </v>
      </c>
      <c r="AB165" s="156" t="str">
        <f>IF(AA165=" ","",(IF(COUNTIF(AA$2:AA165,AA165)=1,AA165,"")))</f>
        <v/>
      </c>
      <c r="AC165" s="157" t="str">
        <f>+IFERROR(INDEX($Y$2:Y$501,MATCH(ROW()-ROW($AC$1),$X$2:$X$501,0)),"")</f>
        <v/>
      </c>
      <c r="AD165" s="157" t="str">
        <f>+IFERROR(INDEX($Z$2:Z$501,MATCH(ROW()-ROW($AC$1),$X$2:$X$501,0)),"")</f>
        <v/>
      </c>
      <c r="AE165" s="1"/>
      <c r="AF165" s="156" t="str">
        <f>+IF(AJ165="","",MAX(AF$1:AF164)+1)</f>
        <v/>
      </c>
      <c r="AG165" s="156" t="str">
        <f>IF('CMS Detail'!J187="","",'CMS Detail'!J187)</f>
        <v/>
      </c>
      <c r="AH165" s="156" t="str">
        <f>IF('CMS Detail'!K187="","",'CMS Detail'!K187)</f>
        <v/>
      </c>
      <c r="AI165" s="156" t="str">
        <f t="shared" si="17"/>
        <v xml:space="preserve"> </v>
      </c>
      <c r="AJ165" s="156" t="str">
        <f>IF(AI165=" ","",(IF(COUNTIF(AI$2:AI165,AI165)=1,AI165,"")))</f>
        <v/>
      </c>
      <c r="AK165" s="157" t="str">
        <f>+IFERROR(INDEX($AG$2:AG$501,MATCH(ROW()-ROW($AK$1),$AF$2:$AF$501,0)),"")</f>
        <v/>
      </c>
      <c r="AL165" s="157" t="str">
        <f>+IFERROR(INDEX($AH$2:AH$501,MATCH(ROW()-ROW($AK$1),$AF$2:$AF$501,0)),"")</f>
        <v/>
      </c>
      <c r="AM165" s="1"/>
      <c r="AN165" s="286" t="str">
        <f>+IF(AS165="","",MAX(AN$1:AN164)+1)</f>
        <v/>
      </c>
      <c r="AO165" s="287" t="str">
        <f>IF(Malfunctions!D187="","",Malfunctions!B187)</f>
        <v/>
      </c>
      <c r="AP165" s="287" t="str">
        <f>IF(Malfunctions!D187="","",Malfunctions!C187)</f>
        <v/>
      </c>
      <c r="AQ165" s="287" t="str">
        <f t="shared" si="18"/>
        <v/>
      </c>
      <c r="AR165" s="287" t="str">
        <f t="shared" si="19"/>
        <v/>
      </c>
      <c r="AS165" s="286" t="str">
        <f>IF(AR165=" ","",(IF(COUNTIF(AR$2:AR165,AR165)=1,AR165,"")))</f>
        <v/>
      </c>
      <c r="AT165" s="288" t="str">
        <f>+IFERROR(INDEX($AO$2:AO$501,MATCH(ROW()-ROW($AS$1),$AN$2:$AN$501,0)),"")</f>
        <v/>
      </c>
      <c r="AU165" s="288" t="str">
        <f>+IFERROR(INDEX($AP$2:AP$501,MATCH(ROW()-ROW($AS$1),$AN$2:$AN$501,0)),"")</f>
        <v/>
      </c>
    </row>
    <row r="166" spans="1:47" ht="16.5" x14ac:dyDescent="0.45">
      <c r="A166" s="159" t="str">
        <f>+IF(B166="","",MAX(A$1:A165)+1)</f>
        <v/>
      </c>
      <c r="B166" s="159" t="str">
        <f>IF('Company Information'!B188="","",'Company Information'!B188)</f>
        <v/>
      </c>
      <c r="C166" s="160" t="str">
        <f t="shared" si="20"/>
        <v/>
      </c>
      <c r="D166" s="1"/>
      <c r="E166" s="1"/>
      <c r="F166" s="1"/>
      <c r="G166" s="159" t="str">
        <f>+IF(H166="","",MAX(G$1:G165)+1)</f>
        <v/>
      </c>
      <c r="H166" s="162" t="str">
        <f>+IF('Engine Information'!B188="","",'Engine Information'!B188)</f>
        <v/>
      </c>
      <c r="I166" s="162" t="str">
        <f>IF('Engine Information'!K188="","",'Engine Information'!K188)</f>
        <v/>
      </c>
      <c r="J166" s="162" t="str">
        <f>IF('Engine Information'!J188="","",'Engine Information'!J188)</f>
        <v/>
      </c>
      <c r="K166" s="160" t="str">
        <f>+IFERROR(INDEX($H$2:H$501,MATCH(ROW()-ROW($K$1),$G$2:$G$501,0)),"")</f>
        <v/>
      </c>
      <c r="L166" s="160" t="str">
        <f>+IFERROR(INDEX($I$2:I$501,MATCH(ROW()-ROW($K$1),$G$2:$G$501,0)),"")</f>
        <v/>
      </c>
      <c r="M166" s="160" t="str">
        <f>+IFERROR(INDEX($I$2:J$501,MATCH(ROW()-ROW($K$1),$G$2:$G$501,0)),"")</f>
        <v/>
      </c>
      <c r="N166" s="1"/>
      <c r="O166" s="1"/>
      <c r="P166" s="156" t="str">
        <f>+IF(T166="","",MAX(P$1:P165)+1)</f>
        <v/>
      </c>
      <c r="Q166" s="156" t="str">
        <f>IF('CMS Description'!B188="","",'CMS Description'!B188)</f>
        <v/>
      </c>
      <c r="R166" s="156" t="str">
        <f>IF('CMS Description'!C188="","",'CMS Description'!C188)</f>
        <v/>
      </c>
      <c r="S166" s="156" t="str">
        <f t="shared" ref="S166:S229" si="21">Q166&amp;" "&amp;R166</f>
        <v xml:space="preserve"> </v>
      </c>
      <c r="T166" s="156" t="str">
        <f>IF(S166=" ","",(IF(COUNTIF(S$2:S166,S166)=1,S166,"")))</f>
        <v/>
      </c>
      <c r="U166" s="157" t="str">
        <f>+IFERROR(INDEX($Q$2:Q$501,MATCH(ROW()-ROW($U$1),$P$2:$P$501,0)),"")</f>
        <v/>
      </c>
      <c r="V166" s="157" t="str">
        <f>+IFERROR(INDEX($R$2:R$501,MATCH(ROW()-ROW($U$1),$P$2:$P$501,0)),"")</f>
        <v/>
      </c>
      <c r="W166" s="1"/>
      <c r="X166" s="156" t="str">
        <f>+IF(AB166="","",MAX(X$1:X165)+1)</f>
        <v/>
      </c>
      <c r="Y166" s="156" t="str">
        <f>IF('CMS Detail'!B188="","",'CMS Detail'!B188)</f>
        <v/>
      </c>
      <c r="Z166" s="156" t="str">
        <f>IF('CMS Detail'!C188="","",'CMS Detail'!C188)</f>
        <v/>
      </c>
      <c r="AA166" s="156" t="str">
        <f t="shared" ref="AA166:AA229" si="22">Y166&amp;" "&amp;Z166</f>
        <v xml:space="preserve"> </v>
      </c>
      <c r="AB166" s="156" t="str">
        <f>IF(AA166=" ","",(IF(COUNTIF(AA$2:AA166,AA166)=1,AA166,"")))</f>
        <v/>
      </c>
      <c r="AC166" s="157" t="str">
        <f>+IFERROR(INDEX($Y$2:Y$501,MATCH(ROW()-ROW($AC$1),$X$2:$X$501,0)),"")</f>
        <v/>
      </c>
      <c r="AD166" s="157" t="str">
        <f>+IFERROR(INDEX($Z$2:Z$501,MATCH(ROW()-ROW($AC$1),$X$2:$X$501,0)),"")</f>
        <v/>
      </c>
      <c r="AE166" s="1"/>
      <c r="AF166" s="156" t="str">
        <f>+IF(AJ166="","",MAX(AF$1:AF165)+1)</f>
        <v/>
      </c>
      <c r="AG166" s="156" t="str">
        <f>IF('CMS Detail'!J188="","",'CMS Detail'!J188)</f>
        <v/>
      </c>
      <c r="AH166" s="156" t="str">
        <f>IF('CMS Detail'!K188="","",'CMS Detail'!K188)</f>
        <v/>
      </c>
      <c r="AI166" s="156" t="str">
        <f t="shared" si="17"/>
        <v xml:space="preserve"> </v>
      </c>
      <c r="AJ166" s="156" t="str">
        <f>IF(AI166=" ","",(IF(COUNTIF(AI$2:AI166,AI166)=1,AI166,"")))</f>
        <v/>
      </c>
      <c r="AK166" s="157" t="str">
        <f>+IFERROR(INDEX($AG$2:AG$501,MATCH(ROW()-ROW($AK$1),$AF$2:$AF$501,0)),"")</f>
        <v/>
      </c>
      <c r="AL166" s="157" t="str">
        <f>+IFERROR(INDEX($AH$2:AH$501,MATCH(ROW()-ROW($AK$1),$AF$2:$AF$501,0)),"")</f>
        <v/>
      </c>
      <c r="AM166" s="1"/>
      <c r="AN166" s="286" t="str">
        <f>+IF(AS166="","",MAX(AN$1:AN165)+1)</f>
        <v/>
      </c>
      <c r="AO166" s="287" t="str">
        <f>IF(Malfunctions!D188="","",Malfunctions!B188)</f>
        <v/>
      </c>
      <c r="AP166" s="287" t="str">
        <f>IF(Malfunctions!D188="","",Malfunctions!C188)</f>
        <v/>
      </c>
      <c r="AQ166" s="287" t="str">
        <f t="shared" si="18"/>
        <v/>
      </c>
      <c r="AR166" s="287" t="str">
        <f t="shared" si="19"/>
        <v/>
      </c>
      <c r="AS166" s="286" t="str">
        <f>IF(AR166=" ","",(IF(COUNTIF(AR$2:AR166,AR166)=1,AR166,"")))</f>
        <v/>
      </c>
      <c r="AT166" s="288" t="str">
        <f>+IFERROR(INDEX($AO$2:AO$501,MATCH(ROW()-ROW($AS$1),$AN$2:$AN$501,0)),"")</f>
        <v/>
      </c>
      <c r="AU166" s="288" t="str">
        <f>+IFERROR(INDEX($AP$2:AP$501,MATCH(ROW()-ROW($AS$1),$AN$2:$AN$501,0)),"")</f>
        <v/>
      </c>
    </row>
    <row r="167" spans="1:47" ht="16.5" x14ac:dyDescent="0.45">
      <c r="A167" s="17" t="str">
        <f>+IF(B167="","",MAX(A$1:A166)+1)</f>
        <v/>
      </c>
      <c r="B167" s="17" t="str">
        <f>IF('Company Information'!B189="","",'Company Information'!B189)</f>
        <v/>
      </c>
      <c r="C167" s="158" t="str">
        <f t="shared" si="20"/>
        <v/>
      </c>
      <c r="D167" s="1"/>
      <c r="E167" s="1"/>
      <c r="F167" s="1"/>
      <c r="G167" s="17" t="str">
        <f>+IF(H167="","",MAX(G$1:G166)+1)</f>
        <v/>
      </c>
      <c r="H167" s="161" t="str">
        <f>+IF('Engine Information'!B189="","",'Engine Information'!B189)</f>
        <v/>
      </c>
      <c r="I167" s="161" t="str">
        <f>IF('Engine Information'!K189="","",'Engine Information'!K189)</f>
        <v/>
      </c>
      <c r="J167" s="161" t="str">
        <f>IF('Engine Information'!J189="","",'Engine Information'!J189)</f>
        <v/>
      </c>
      <c r="K167" s="158" t="str">
        <f>+IFERROR(INDEX($H$2:H$501,MATCH(ROW()-ROW($K$1),$G$2:$G$501,0)),"")</f>
        <v/>
      </c>
      <c r="L167" s="158" t="str">
        <f>+IFERROR(INDEX($I$2:I$501,MATCH(ROW()-ROW($K$1),$G$2:$G$501,0)),"")</f>
        <v/>
      </c>
      <c r="M167" s="158" t="str">
        <f>+IFERROR(INDEX($I$2:J$501,MATCH(ROW()-ROW($K$1),$G$2:$G$501,0)),"")</f>
        <v/>
      </c>
      <c r="N167" s="1"/>
      <c r="O167" s="1"/>
      <c r="P167" s="156" t="str">
        <f>+IF(T167="","",MAX(P$1:P166)+1)</f>
        <v/>
      </c>
      <c r="Q167" s="156" t="str">
        <f>IF('CMS Description'!B189="","",'CMS Description'!B189)</f>
        <v/>
      </c>
      <c r="R167" s="156" t="str">
        <f>IF('CMS Description'!C189="","",'CMS Description'!C189)</f>
        <v/>
      </c>
      <c r="S167" s="156" t="str">
        <f t="shared" si="21"/>
        <v xml:space="preserve"> </v>
      </c>
      <c r="T167" s="156" t="str">
        <f>IF(S167=" ","",(IF(COUNTIF(S$2:S167,S167)=1,S167,"")))</f>
        <v/>
      </c>
      <c r="U167" s="157" t="str">
        <f>+IFERROR(INDEX($Q$2:Q$501,MATCH(ROW()-ROW($U$1),$P$2:$P$501,0)),"")</f>
        <v/>
      </c>
      <c r="V167" s="157" t="str">
        <f>+IFERROR(INDEX($R$2:R$501,MATCH(ROW()-ROW($U$1),$P$2:$P$501,0)),"")</f>
        <v/>
      </c>
      <c r="W167" s="1"/>
      <c r="X167" s="156" t="str">
        <f>+IF(AB167="","",MAX(X$1:X166)+1)</f>
        <v/>
      </c>
      <c r="Y167" s="156" t="str">
        <f>IF('CMS Detail'!B189="","",'CMS Detail'!B189)</f>
        <v/>
      </c>
      <c r="Z167" s="156" t="str">
        <f>IF('CMS Detail'!C189="","",'CMS Detail'!C189)</f>
        <v/>
      </c>
      <c r="AA167" s="156" t="str">
        <f t="shared" si="22"/>
        <v xml:space="preserve"> </v>
      </c>
      <c r="AB167" s="156" t="str">
        <f>IF(AA167=" ","",(IF(COUNTIF(AA$2:AA167,AA167)=1,AA167,"")))</f>
        <v/>
      </c>
      <c r="AC167" s="157" t="str">
        <f>+IFERROR(INDEX($Y$2:Y$501,MATCH(ROW()-ROW($AC$1),$X$2:$X$501,0)),"")</f>
        <v/>
      </c>
      <c r="AD167" s="157" t="str">
        <f>+IFERROR(INDEX($Z$2:Z$501,MATCH(ROW()-ROW($AC$1),$X$2:$X$501,0)),"")</f>
        <v/>
      </c>
      <c r="AE167" s="1"/>
      <c r="AF167" s="156" t="str">
        <f>+IF(AJ167="","",MAX(AF$1:AF166)+1)</f>
        <v/>
      </c>
      <c r="AG167" s="156" t="str">
        <f>IF('CMS Detail'!J189="","",'CMS Detail'!J189)</f>
        <v/>
      </c>
      <c r="AH167" s="156" t="str">
        <f>IF('CMS Detail'!K189="","",'CMS Detail'!K189)</f>
        <v/>
      </c>
      <c r="AI167" s="156" t="str">
        <f t="shared" si="17"/>
        <v xml:space="preserve"> </v>
      </c>
      <c r="AJ167" s="156" t="str">
        <f>IF(AI167=" ","",(IF(COUNTIF(AI$2:AI167,AI167)=1,AI167,"")))</f>
        <v/>
      </c>
      <c r="AK167" s="157" t="str">
        <f>+IFERROR(INDEX($AG$2:AG$501,MATCH(ROW()-ROW($AK$1),$AF$2:$AF$501,0)),"")</f>
        <v/>
      </c>
      <c r="AL167" s="157" t="str">
        <f>+IFERROR(INDEX($AH$2:AH$501,MATCH(ROW()-ROW($AK$1),$AF$2:$AF$501,0)),"")</f>
        <v/>
      </c>
      <c r="AM167" s="1"/>
      <c r="AN167" s="286" t="str">
        <f>+IF(AS167="","",MAX(AN$1:AN166)+1)</f>
        <v/>
      </c>
      <c r="AO167" s="287" t="str">
        <f>IF(Malfunctions!D189="","",Malfunctions!B189)</f>
        <v/>
      </c>
      <c r="AP167" s="287" t="str">
        <f>IF(Malfunctions!D189="","",Malfunctions!C189)</f>
        <v/>
      </c>
      <c r="AQ167" s="287" t="str">
        <f t="shared" si="18"/>
        <v/>
      </c>
      <c r="AR167" s="287" t="str">
        <f t="shared" si="19"/>
        <v/>
      </c>
      <c r="AS167" s="286" t="str">
        <f>IF(AR167=" ","",(IF(COUNTIF(AR$2:AR167,AR167)=1,AR167,"")))</f>
        <v/>
      </c>
      <c r="AT167" s="288" t="str">
        <f>+IFERROR(INDEX($AO$2:AO$501,MATCH(ROW()-ROW($AS$1),$AN$2:$AN$501,0)),"")</f>
        <v/>
      </c>
      <c r="AU167" s="288" t="str">
        <f>+IFERROR(INDEX($AP$2:AP$501,MATCH(ROW()-ROW($AS$1),$AN$2:$AN$501,0)),"")</f>
        <v/>
      </c>
    </row>
    <row r="168" spans="1:47" ht="16.5" x14ac:dyDescent="0.45">
      <c r="A168" s="159" t="str">
        <f>+IF(B168="","",MAX(A$1:A167)+1)</f>
        <v/>
      </c>
      <c r="B168" s="159" t="str">
        <f>IF('Company Information'!B190="","",'Company Information'!B190)</f>
        <v/>
      </c>
      <c r="C168" s="160" t="str">
        <f t="shared" si="20"/>
        <v/>
      </c>
      <c r="D168" s="1"/>
      <c r="E168" s="1"/>
      <c r="F168" s="1"/>
      <c r="G168" s="159" t="str">
        <f>+IF(H168="","",MAX(G$1:G167)+1)</f>
        <v/>
      </c>
      <c r="H168" s="162" t="str">
        <f>+IF('Engine Information'!B190="","",'Engine Information'!B190)</f>
        <v/>
      </c>
      <c r="I168" s="162" t="str">
        <f>IF('Engine Information'!K190="","",'Engine Information'!K190)</f>
        <v/>
      </c>
      <c r="J168" s="162" t="str">
        <f>IF('Engine Information'!J190="","",'Engine Information'!J190)</f>
        <v/>
      </c>
      <c r="K168" s="160" t="str">
        <f>+IFERROR(INDEX($H$2:H$501,MATCH(ROW()-ROW($K$1),$G$2:$G$501,0)),"")</f>
        <v/>
      </c>
      <c r="L168" s="160" t="str">
        <f>+IFERROR(INDEX($I$2:I$501,MATCH(ROW()-ROW($K$1),$G$2:$G$501,0)),"")</f>
        <v/>
      </c>
      <c r="M168" s="160" t="str">
        <f>+IFERROR(INDEX($I$2:J$501,MATCH(ROW()-ROW($K$1),$G$2:$G$501,0)),"")</f>
        <v/>
      </c>
      <c r="N168" s="1"/>
      <c r="O168" s="1"/>
      <c r="P168" s="156" t="str">
        <f>+IF(T168="","",MAX(P$1:P167)+1)</f>
        <v/>
      </c>
      <c r="Q168" s="156" t="str">
        <f>IF('CMS Description'!B190="","",'CMS Description'!B190)</f>
        <v/>
      </c>
      <c r="R168" s="156" t="str">
        <f>IF('CMS Description'!C190="","",'CMS Description'!C190)</f>
        <v/>
      </c>
      <c r="S168" s="156" t="str">
        <f t="shared" si="21"/>
        <v xml:space="preserve"> </v>
      </c>
      <c r="T168" s="156" t="str">
        <f>IF(S168=" ","",(IF(COUNTIF(S$2:S168,S168)=1,S168,"")))</f>
        <v/>
      </c>
      <c r="U168" s="157" t="str">
        <f>+IFERROR(INDEX($Q$2:Q$501,MATCH(ROW()-ROW($U$1),$P$2:$P$501,0)),"")</f>
        <v/>
      </c>
      <c r="V168" s="157" t="str">
        <f>+IFERROR(INDEX($R$2:R$501,MATCH(ROW()-ROW($U$1),$P$2:$P$501,0)),"")</f>
        <v/>
      </c>
      <c r="W168" s="1"/>
      <c r="X168" s="156" t="str">
        <f>+IF(AB168="","",MAX(X$1:X167)+1)</f>
        <v/>
      </c>
      <c r="Y168" s="156" t="str">
        <f>IF('CMS Detail'!B190="","",'CMS Detail'!B190)</f>
        <v/>
      </c>
      <c r="Z168" s="156" t="str">
        <f>IF('CMS Detail'!C190="","",'CMS Detail'!C190)</f>
        <v/>
      </c>
      <c r="AA168" s="156" t="str">
        <f t="shared" si="22"/>
        <v xml:space="preserve"> </v>
      </c>
      <c r="AB168" s="156" t="str">
        <f>IF(AA168=" ","",(IF(COUNTIF(AA$2:AA168,AA168)=1,AA168,"")))</f>
        <v/>
      </c>
      <c r="AC168" s="157" t="str">
        <f>+IFERROR(INDEX($Y$2:Y$501,MATCH(ROW()-ROW($AC$1),$X$2:$X$501,0)),"")</f>
        <v/>
      </c>
      <c r="AD168" s="157" t="str">
        <f>+IFERROR(INDEX($Z$2:Z$501,MATCH(ROW()-ROW($AC$1),$X$2:$X$501,0)),"")</f>
        <v/>
      </c>
      <c r="AE168" s="1"/>
      <c r="AF168" s="156" t="str">
        <f>+IF(AJ168="","",MAX(AF$1:AF167)+1)</f>
        <v/>
      </c>
      <c r="AG168" s="156" t="str">
        <f>IF('CMS Detail'!J190="","",'CMS Detail'!J190)</f>
        <v/>
      </c>
      <c r="AH168" s="156" t="str">
        <f>IF('CMS Detail'!K190="","",'CMS Detail'!K190)</f>
        <v/>
      </c>
      <c r="AI168" s="156" t="str">
        <f t="shared" si="17"/>
        <v xml:space="preserve"> </v>
      </c>
      <c r="AJ168" s="156" t="str">
        <f>IF(AI168=" ","",(IF(COUNTIF(AI$2:AI168,AI168)=1,AI168,"")))</f>
        <v/>
      </c>
      <c r="AK168" s="157" t="str">
        <f>+IFERROR(INDEX($AG$2:AG$501,MATCH(ROW()-ROW($AK$1),$AF$2:$AF$501,0)),"")</f>
        <v/>
      </c>
      <c r="AL168" s="157" t="str">
        <f>+IFERROR(INDEX($AH$2:AH$501,MATCH(ROW()-ROW($AK$1),$AF$2:$AF$501,0)),"")</f>
        <v/>
      </c>
      <c r="AM168" s="1"/>
      <c r="AN168" s="286" t="str">
        <f>+IF(AS168="","",MAX(AN$1:AN167)+1)</f>
        <v/>
      </c>
      <c r="AO168" s="287" t="str">
        <f>IF(Malfunctions!D190="","",Malfunctions!B190)</f>
        <v/>
      </c>
      <c r="AP168" s="287" t="str">
        <f>IF(Malfunctions!D190="","",Malfunctions!C190)</f>
        <v/>
      </c>
      <c r="AQ168" s="287" t="str">
        <f t="shared" si="18"/>
        <v/>
      </c>
      <c r="AR168" s="287" t="str">
        <f t="shared" si="19"/>
        <v/>
      </c>
      <c r="AS168" s="286" t="str">
        <f>IF(AR168=" ","",(IF(COUNTIF(AR$2:AR168,AR168)=1,AR168,"")))</f>
        <v/>
      </c>
      <c r="AT168" s="288" t="str">
        <f>+IFERROR(INDEX($AO$2:AO$501,MATCH(ROW()-ROW($AS$1),$AN$2:$AN$501,0)),"")</f>
        <v/>
      </c>
      <c r="AU168" s="288" t="str">
        <f>+IFERROR(INDEX($AP$2:AP$501,MATCH(ROW()-ROW($AS$1),$AN$2:$AN$501,0)),"")</f>
        <v/>
      </c>
    </row>
    <row r="169" spans="1:47" ht="16.5" x14ac:dyDescent="0.45">
      <c r="A169" s="17" t="str">
        <f>+IF(B169="","",MAX(A$1:A168)+1)</f>
        <v/>
      </c>
      <c r="B169" s="17" t="str">
        <f>IF('Company Information'!B191="","",'Company Information'!B191)</f>
        <v/>
      </c>
      <c r="C169" s="158" t="str">
        <f t="shared" si="20"/>
        <v/>
      </c>
      <c r="D169" s="1"/>
      <c r="E169" s="1"/>
      <c r="F169" s="1"/>
      <c r="G169" s="17" t="str">
        <f>+IF(H169="","",MAX(G$1:G168)+1)</f>
        <v/>
      </c>
      <c r="H169" s="161" t="str">
        <f>+IF('Engine Information'!B191="","",'Engine Information'!B191)</f>
        <v/>
      </c>
      <c r="I169" s="161" t="str">
        <f>IF('Engine Information'!K191="","",'Engine Information'!K191)</f>
        <v/>
      </c>
      <c r="J169" s="161" t="str">
        <f>IF('Engine Information'!J191="","",'Engine Information'!J191)</f>
        <v/>
      </c>
      <c r="K169" s="158" t="str">
        <f>+IFERROR(INDEX($H$2:H$501,MATCH(ROW()-ROW($K$1),$G$2:$G$501,0)),"")</f>
        <v/>
      </c>
      <c r="L169" s="158" t="str">
        <f>+IFERROR(INDEX($I$2:I$501,MATCH(ROW()-ROW($K$1),$G$2:$G$501,0)),"")</f>
        <v/>
      </c>
      <c r="M169" s="158" t="str">
        <f>+IFERROR(INDEX($I$2:J$501,MATCH(ROW()-ROW($K$1),$G$2:$G$501,0)),"")</f>
        <v/>
      </c>
      <c r="N169" s="1"/>
      <c r="O169" s="1"/>
      <c r="P169" s="156" t="str">
        <f>+IF(T169="","",MAX(P$1:P168)+1)</f>
        <v/>
      </c>
      <c r="Q169" s="156" t="str">
        <f>IF('CMS Description'!B191="","",'CMS Description'!B191)</f>
        <v/>
      </c>
      <c r="R169" s="156" t="str">
        <f>IF('CMS Description'!C191="","",'CMS Description'!C191)</f>
        <v/>
      </c>
      <c r="S169" s="156" t="str">
        <f t="shared" si="21"/>
        <v xml:space="preserve"> </v>
      </c>
      <c r="T169" s="156" t="str">
        <f>IF(S169=" ","",(IF(COUNTIF(S$2:S169,S169)=1,S169,"")))</f>
        <v/>
      </c>
      <c r="U169" s="157" t="str">
        <f>+IFERROR(INDEX($Q$2:Q$501,MATCH(ROW()-ROW($U$1),$P$2:$P$501,0)),"")</f>
        <v/>
      </c>
      <c r="V169" s="157" t="str">
        <f>+IFERROR(INDEX($R$2:R$501,MATCH(ROW()-ROW($U$1),$P$2:$P$501,0)),"")</f>
        <v/>
      </c>
      <c r="W169" s="1"/>
      <c r="X169" s="156" t="str">
        <f>+IF(AB169="","",MAX(X$1:X168)+1)</f>
        <v/>
      </c>
      <c r="Y169" s="156" t="str">
        <f>IF('CMS Detail'!B191="","",'CMS Detail'!B191)</f>
        <v/>
      </c>
      <c r="Z169" s="156" t="str">
        <f>IF('CMS Detail'!C191="","",'CMS Detail'!C191)</f>
        <v/>
      </c>
      <c r="AA169" s="156" t="str">
        <f t="shared" si="22"/>
        <v xml:space="preserve"> </v>
      </c>
      <c r="AB169" s="156" t="str">
        <f>IF(AA169=" ","",(IF(COUNTIF(AA$2:AA169,AA169)=1,AA169,"")))</f>
        <v/>
      </c>
      <c r="AC169" s="157" t="str">
        <f>+IFERROR(INDEX($Y$2:Y$501,MATCH(ROW()-ROW($AC$1),$X$2:$X$501,0)),"")</f>
        <v/>
      </c>
      <c r="AD169" s="157" t="str">
        <f>+IFERROR(INDEX($Z$2:Z$501,MATCH(ROW()-ROW($AC$1),$X$2:$X$501,0)),"")</f>
        <v/>
      </c>
      <c r="AE169" s="1"/>
      <c r="AF169" s="156" t="str">
        <f>+IF(AJ169="","",MAX(AF$1:AF168)+1)</f>
        <v/>
      </c>
      <c r="AG169" s="156" t="str">
        <f>IF('CMS Detail'!J191="","",'CMS Detail'!J191)</f>
        <v/>
      </c>
      <c r="AH169" s="156" t="str">
        <f>IF('CMS Detail'!K191="","",'CMS Detail'!K191)</f>
        <v/>
      </c>
      <c r="AI169" s="156" t="str">
        <f t="shared" si="17"/>
        <v xml:space="preserve"> </v>
      </c>
      <c r="AJ169" s="156" t="str">
        <f>IF(AI169=" ","",(IF(COUNTIF(AI$2:AI169,AI169)=1,AI169,"")))</f>
        <v/>
      </c>
      <c r="AK169" s="157" t="str">
        <f>+IFERROR(INDEX($AG$2:AG$501,MATCH(ROW()-ROW($AK$1),$AF$2:$AF$501,0)),"")</f>
        <v/>
      </c>
      <c r="AL169" s="157" t="str">
        <f>+IFERROR(INDEX($AH$2:AH$501,MATCH(ROW()-ROW($AK$1),$AF$2:$AF$501,0)),"")</f>
        <v/>
      </c>
      <c r="AM169" s="1"/>
      <c r="AN169" s="286" t="str">
        <f>+IF(AS169="","",MAX(AN$1:AN168)+1)</f>
        <v/>
      </c>
      <c r="AO169" s="287" t="str">
        <f>IF(Malfunctions!D191="","",Malfunctions!B191)</f>
        <v/>
      </c>
      <c r="AP169" s="287" t="str">
        <f>IF(Malfunctions!D191="","",Malfunctions!C191)</f>
        <v/>
      </c>
      <c r="AQ169" s="287" t="str">
        <f t="shared" si="18"/>
        <v/>
      </c>
      <c r="AR169" s="287" t="str">
        <f t="shared" si="19"/>
        <v/>
      </c>
      <c r="AS169" s="286" t="str">
        <f>IF(AR169=" ","",(IF(COUNTIF(AR$2:AR169,AR169)=1,AR169,"")))</f>
        <v/>
      </c>
      <c r="AT169" s="288" t="str">
        <f>+IFERROR(INDEX($AO$2:AO$501,MATCH(ROW()-ROW($AS$1),$AN$2:$AN$501,0)),"")</f>
        <v/>
      </c>
      <c r="AU169" s="288" t="str">
        <f>+IFERROR(INDEX($AP$2:AP$501,MATCH(ROW()-ROW($AS$1),$AN$2:$AN$501,0)),"")</f>
        <v/>
      </c>
    </row>
    <row r="170" spans="1:47" ht="16.5" x14ac:dyDescent="0.45">
      <c r="A170" s="159" t="str">
        <f>+IF(B170="","",MAX(A$1:A169)+1)</f>
        <v/>
      </c>
      <c r="B170" s="159" t="str">
        <f>IF('Company Information'!B192="","",'Company Information'!B192)</f>
        <v/>
      </c>
      <c r="C170" s="160" t="str">
        <f t="shared" si="20"/>
        <v/>
      </c>
      <c r="D170" s="1"/>
      <c r="E170" s="1"/>
      <c r="F170" s="1"/>
      <c r="G170" s="159" t="str">
        <f>+IF(H170="","",MAX(G$1:G169)+1)</f>
        <v/>
      </c>
      <c r="H170" s="162" t="str">
        <f>+IF('Engine Information'!B192="","",'Engine Information'!B192)</f>
        <v/>
      </c>
      <c r="I170" s="162" t="str">
        <f>IF('Engine Information'!K192="","",'Engine Information'!K192)</f>
        <v/>
      </c>
      <c r="J170" s="162" t="str">
        <f>IF('Engine Information'!J192="","",'Engine Information'!J192)</f>
        <v/>
      </c>
      <c r="K170" s="160" t="str">
        <f>+IFERROR(INDEX($H$2:H$501,MATCH(ROW()-ROW($K$1),$G$2:$G$501,0)),"")</f>
        <v/>
      </c>
      <c r="L170" s="160" t="str">
        <f>+IFERROR(INDEX($I$2:I$501,MATCH(ROW()-ROW($K$1),$G$2:$G$501,0)),"")</f>
        <v/>
      </c>
      <c r="M170" s="160" t="str">
        <f>+IFERROR(INDEX($I$2:J$501,MATCH(ROW()-ROW($K$1),$G$2:$G$501,0)),"")</f>
        <v/>
      </c>
      <c r="N170" s="1"/>
      <c r="O170" s="1"/>
      <c r="P170" s="156" t="str">
        <f>+IF(T170="","",MAX(P$1:P169)+1)</f>
        <v/>
      </c>
      <c r="Q170" s="156" t="str">
        <f>IF('CMS Description'!B192="","",'CMS Description'!B192)</f>
        <v/>
      </c>
      <c r="R170" s="156" t="str">
        <f>IF('CMS Description'!C192="","",'CMS Description'!C192)</f>
        <v/>
      </c>
      <c r="S170" s="156" t="str">
        <f t="shared" si="21"/>
        <v xml:space="preserve"> </v>
      </c>
      <c r="T170" s="156" t="str">
        <f>IF(S170=" ","",(IF(COUNTIF(S$2:S170,S170)=1,S170,"")))</f>
        <v/>
      </c>
      <c r="U170" s="157" t="str">
        <f>+IFERROR(INDEX($Q$2:Q$501,MATCH(ROW()-ROW($U$1),$P$2:$P$501,0)),"")</f>
        <v/>
      </c>
      <c r="V170" s="157" t="str">
        <f>+IFERROR(INDEX($R$2:R$501,MATCH(ROW()-ROW($U$1),$P$2:$P$501,0)),"")</f>
        <v/>
      </c>
      <c r="W170" s="1"/>
      <c r="X170" s="156" t="str">
        <f>+IF(AB170="","",MAX(X$1:X169)+1)</f>
        <v/>
      </c>
      <c r="Y170" s="156" t="str">
        <f>IF('CMS Detail'!B192="","",'CMS Detail'!B192)</f>
        <v/>
      </c>
      <c r="Z170" s="156" t="str">
        <f>IF('CMS Detail'!C192="","",'CMS Detail'!C192)</f>
        <v/>
      </c>
      <c r="AA170" s="156" t="str">
        <f t="shared" si="22"/>
        <v xml:space="preserve"> </v>
      </c>
      <c r="AB170" s="156" t="str">
        <f>IF(AA170=" ","",(IF(COUNTIF(AA$2:AA170,AA170)=1,AA170,"")))</f>
        <v/>
      </c>
      <c r="AC170" s="157" t="str">
        <f>+IFERROR(INDEX($Y$2:Y$501,MATCH(ROW()-ROW($AC$1),$X$2:$X$501,0)),"")</f>
        <v/>
      </c>
      <c r="AD170" s="157" t="str">
        <f>+IFERROR(INDEX($Z$2:Z$501,MATCH(ROW()-ROW($AC$1),$X$2:$X$501,0)),"")</f>
        <v/>
      </c>
      <c r="AE170" s="1"/>
      <c r="AF170" s="156" t="str">
        <f>+IF(AJ170="","",MAX(AF$1:AF169)+1)</f>
        <v/>
      </c>
      <c r="AG170" s="156" t="str">
        <f>IF('CMS Detail'!J192="","",'CMS Detail'!J192)</f>
        <v/>
      </c>
      <c r="AH170" s="156" t="str">
        <f>IF('CMS Detail'!K192="","",'CMS Detail'!K192)</f>
        <v/>
      </c>
      <c r="AI170" s="156" t="str">
        <f t="shared" si="17"/>
        <v xml:space="preserve"> </v>
      </c>
      <c r="AJ170" s="156" t="str">
        <f>IF(AI170=" ","",(IF(COUNTIF(AI$2:AI170,AI170)=1,AI170,"")))</f>
        <v/>
      </c>
      <c r="AK170" s="157" t="str">
        <f>+IFERROR(INDEX($AG$2:AG$501,MATCH(ROW()-ROW($AK$1),$AF$2:$AF$501,0)),"")</f>
        <v/>
      </c>
      <c r="AL170" s="157" t="str">
        <f>+IFERROR(INDEX($AH$2:AH$501,MATCH(ROW()-ROW($AK$1),$AF$2:$AF$501,0)),"")</f>
        <v/>
      </c>
      <c r="AM170" s="1"/>
      <c r="AN170" s="286" t="str">
        <f>+IF(AS170="","",MAX(AN$1:AN169)+1)</f>
        <v/>
      </c>
      <c r="AO170" s="287" t="str">
        <f>IF(Malfunctions!D192="","",Malfunctions!B192)</f>
        <v/>
      </c>
      <c r="AP170" s="287" t="str">
        <f>IF(Malfunctions!D192="","",Malfunctions!C192)</f>
        <v/>
      </c>
      <c r="AQ170" s="287" t="str">
        <f t="shared" si="18"/>
        <v/>
      </c>
      <c r="AR170" s="287" t="str">
        <f t="shared" si="19"/>
        <v/>
      </c>
      <c r="AS170" s="286" t="str">
        <f>IF(AR170=" ","",(IF(COUNTIF(AR$2:AR170,AR170)=1,AR170,"")))</f>
        <v/>
      </c>
      <c r="AT170" s="288" t="str">
        <f>+IFERROR(INDEX($AO$2:AO$501,MATCH(ROW()-ROW($AS$1),$AN$2:$AN$501,0)),"")</f>
        <v/>
      </c>
      <c r="AU170" s="288" t="str">
        <f>+IFERROR(INDEX($AP$2:AP$501,MATCH(ROW()-ROW($AS$1),$AN$2:$AN$501,0)),"")</f>
        <v/>
      </c>
    </row>
    <row r="171" spans="1:47" ht="16.5" x14ac:dyDescent="0.45">
      <c r="A171" s="17" t="str">
        <f>+IF(B171="","",MAX(A$1:A170)+1)</f>
        <v/>
      </c>
      <c r="B171" s="17" t="str">
        <f>IF('Company Information'!B193="","",'Company Information'!B193)</f>
        <v/>
      </c>
      <c r="C171" s="158" t="str">
        <f t="shared" si="20"/>
        <v/>
      </c>
      <c r="D171" s="1"/>
      <c r="E171" s="1"/>
      <c r="F171" s="1"/>
      <c r="G171" s="17" t="str">
        <f>+IF(H171="","",MAX(G$1:G170)+1)</f>
        <v/>
      </c>
      <c r="H171" s="161" t="str">
        <f>+IF('Engine Information'!B193="","",'Engine Information'!B193)</f>
        <v/>
      </c>
      <c r="I171" s="161" t="str">
        <f>IF('Engine Information'!K193="","",'Engine Information'!K193)</f>
        <v/>
      </c>
      <c r="J171" s="161" t="str">
        <f>IF('Engine Information'!J193="","",'Engine Information'!J193)</f>
        <v/>
      </c>
      <c r="K171" s="158" t="str">
        <f>+IFERROR(INDEX($H$2:H$501,MATCH(ROW()-ROW($K$1),$G$2:$G$501,0)),"")</f>
        <v/>
      </c>
      <c r="L171" s="158" t="str">
        <f>+IFERROR(INDEX($I$2:I$501,MATCH(ROW()-ROW($K$1),$G$2:$G$501,0)),"")</f>
        <v/>
      </c>
      <c r="M171" s="158" t="str">
        <f>+IFERROR(INDEX($I$2:J$501,MATCH(ROW()-ROW($K$1),$G$2:$G$501,0)),"")</f>
        <v/>
      </c>
      <c r="N171" s="1"/>
      <c r="O171" s="1"/>
      <c r="P171" s="156" t="str">
        <f>+IF(T171="","",MAX(P$1:P170)+1)</f>
        <v/>
      </c>
      <c r="Q171" s="156" t="str">
        <f>IF('CMS Description'!B193="","",'CMS Description'!B193)</f>
        <v/>
      </c>
      <c r="R171" s="156" t="str">
        <f>IF('CMS Description'!C193="","",'CMS Description'!C193)</f>
        <v/>
      </c>
      <c r="S171" s="156" t="str">
        <f t="shared" si="21"/>
        <v xml:space="preserve"> </v>
      </c>
      <c r="T171" s="156" t="str">
        <f>IF(S171=" ","",(IF(COUNTIF(S$2:S171,S171)=1,S171,"")))</f>
        <v/>
      </c>
      <c r="U171" s="157" t="str">
        <f>+IFERROR(INDEX($Q$2:Q$501,MATCH(ROW()-ROW($U$1),$P$2:$P$501,0)),"")</f>
        <v/>
      </c>
      <c r="V171" s="157" t="str">
        <f>+IFERROR(INDEX($R$2:R$501,MATCH(ROW()-ROW($U$1),$P$2:$P$501,0)),"")</f>
        <v/>
      </c>
      <c r="W171" s="1"/>
      <c r="X171" s="156" t="str">
        <f>+IF(AB171="","",MAX(X$1:X170)+1)</f>
        <v/>
      </c>
      <c r="Y171" s="156" t="str">
        <f>IF('CMS Detail'!B193="","",'CMS Detail'!B193)</f>
        <v/>
      </c>
      <c r="Z171" s="156" t="str">
        <f>IF('CMS Detail'!C193="","",'CMS Detail'!C193)</f>
        <v/>
      </c>
      <c r="AA171" s="156" t="str">
        <f t="shared" si="22"/>
        <v xml:space="preserve"> </v>
      </c>
      <c r="AB171" s="156" t="str">
        <f>IF(AA171=" ","",(IF(COUNTIF(AA$2:AA171,AA171)=1,AA171,"")))</f>
        <v/>
      </c>
      <c r="AC171" s="157" t="str">
        <f>+IFERROR(INDEX($Y$2:Y$501,MATCH(ROW()-ROW($AC$1),$X$2:$X$501,0)),"")</f>
        <v/>
      </c>
      <c r="AD171" s="157" t="str">
        <f>+IFERROR(INDEX($Z$2:Z$501,MATCH(ROW()-ROW($AC$1),$X$2:$X$501,0)),"")</f>
        <v/>
      </c>
      <c r="AE171" s="1"/>
      <c r="AF171" s="156" t="str">
        <f>+IF(AJ171="","",MAX(AF$1:AF170)+1)</f>
        <v/>
      </c>
      <c r="AG171" s="156" t="str">
        <f>IF('CMS Detail'!J193="","",'CMS Detail'!J193)</f>
        <v/>
      </c>
      <c r="AH171" s="156" t="str">
        <f>IF('CMS Detail'!K193="","",'CMS Detail'!K193)</f>
        <v/>
      </c>
      <c r="AI171" s="156" t="str">
        <f t="shared" si="17"/>
        <v xml:space="preserve"> </v>
      </c>
      <c r="AJ171" s="156" t="str">
        <f>IF(AI171=" ","",(IF(COUNTIF(AI$2:AI171,AI171)=1,AI171,"")))</f>
        <v/>
      </c>
      <c r="AK171" s="157" t="str">
        <f>+IFERROR(INDEX($AG$2:AG$501,MATCH(ROW()-ROW($AK$1),$AF$2:$AF$501,0)),"")</f>
        <v/>
      </c>
      <c r="AL171" s="157" t="str">
        <f>+IFERROR(INDEX($AH$2:AH$501,MATCH(ROW()-ROW($AK$1),$AF$2:$AF$501,0)),"")</f>
        <v/>
      </c>
      <c r="AM171" s="1"/>
      <c r="AN171" s="286" t="str">
        <f>+IF(AS171="","",MAX(AN$1:AN170)+1)</f>
        <v/>
      </c>
      <c r="AO171" s="287" t="str">
        <f>IF(Malfunctions!D193="","",Malfunctions!B193)</f>
        <v/>
      </c>
      <c r="AP171" s="287" t="str">
        <f>IF(Malfunctions!D193="","",Malfunctions!C193)</f>
        <v/>
      </c>
      <c r="AQ171" s="287" t="str">
        <f t="shared" si="18"/>
        <v/>
      </c>
      <c r="AR171" s="287" t="str">
        <f t="shared" si="19"/>
        <v/>
      </c>
      <c r="AS171" s="286" t="str">
        <f>IF(AR171=" ","",(IF(COUNTIF(AR$2:AR171,AR171)=1,AR171,"")))</f>
        <v/>
      </c>
      <c r="AT171" s="288" t="str">
        <f>+IFERROR(INDEX($AO$2:AO$501,MATCH(ROW()-ROW($AS$1),$AN$2:$AN$501,0)),"")</f>
        <v/>
      </c>
      <c r="AU171" s="288" t="str">
        <f>+IFERROR(INDEX($AP$2:AP$501,MATCH(ROW()-ROW($AS$1),$AN$2:$AN$501,0)),"")</f>
        <v/>
      </c>
    </row>
    <row r="172" spans="1:47" ht="16.5" x14ac:dyDescent="0.45">
      <c r="A172" s="159" t="str">
        <f>+IF(B172="","",MAX(A$1:A171)+1)</f>
        <v/>
      </c>
      <c r="B172" s="159" t="str">
        <f>IF('Company Information'!B194="","",'Company Information'!B194)</f>
        <v/>
      </c>
      <c r="C172" s="160" t="str">
        <f t="shared" si="20"/>
        <v/>
      </c>
      <c r="D172" s="1"/>
      <c r="E172" s="1"/>
      <c r="F172" s="1"/>
      <c r="G172" s="159" t="str">
        <f>+IF(H172="","",MAX(G$1:G171)+1)</f>
        <v/>
      </c>
      <c r="H172" s="162" t="str">
        <f>+IF('Engine Information'!B194="","",'Engine Information'!B194)</f>
        <v/>
      </c>
      <c r="I172" s="162" t="str">
        <f>IF('Engine Information'!K194="","",'Engine Information'!K194)</f>
        <v/>
      </c>
      <c r="J172" s="162" t="str">
        <f>IF('Engine Information'!J194="","",'Engine Information'!J194)</f>
        <v/>
      </c>
      <c r="K172" s="160" t="str">
        <f>+IFERROR(INDEX($H$2:H$501,MATCH(ROW()-ROW($K$1),$G$2:$G$501,0)),"")</f>
        <v/>
      </c>
      <c r="L172" s="160" t="str">
        <f>+IFERROR(INDEX($I$2:I$501,MATCH(ROW()-ROW($K$1),$G$2:$G$501,0)),"")</f>
        <v/>
      </c>
      <c r="M172" s="160" t="str">
        <f>+IFERROR(INDEX($I$2:J$501,MATCH(ROW()-ROW($K$1),$G$2:$G$501,0)),"")</f>
        <v/>
      </c>
      <c r="N172" s="1"/>
      <c r="O172" s="1"/>
      <c r="P172" s="156" t="str">
        <f>+IF(T172="","",MAX(P$1:P171)+1)</f>
        <v/>
      </c>
      <c r="Q172" s="156" t="str">
        <f>IF('CMS Description'!B194="","",'CMS Description'!B194)</f>
        <v/>
      </c>
      <c r="R172" s="156" t="str">
        <f>IF('CMS Description'!C194="","",'CMS Description'!C194)</f>
        <v/>
      </c>
      <c r="S172" s="156" t="str">
        <f t="shared" si="21"/>
        <v xml:space="preserve"> </v>
      </c>
      <c r="T172" s="156" t="str">
        <f>IF(S172=" ","",(IF(COUNTIF(S$2:S172,S172)=1,S172,"")))</f>
        <v/>
      </c>
      <c r="U172" s="157" t="str">
        <f>+IFERROR(INDEX($Q$2:Q$501,MATCH(ROW()-ROW($U$1),$P$2:$P$501,0)),"")</f>
        <v/>
      </c>
      <c r="V172" s="157" t="str">
        <f>+IFERROR(INDEX($R$2:R$501,MATCH(ROW()-ROW($U$1),$P$2:$P$501,0)),"")</f>
        <v/>
      </c>
      <c r="W172" s="1"/>
      <c r="X172" s="156" t="str">
        <f>+IF(AB172="","",MAX(X$1:X171)+1)</f>
        <v/>
      </c>
      <c r="Y172" s="156" t="str">
        <f>IF('CMS Detail'!B194="","",'CMS Detail'!B194)</f>
        <v/>
      </c>
      <c r="Z172" s="156" t="str">
        <f>IF('CMS Detail'!C194="","",'CMS Detail'!C194)</f>
        <v/>
      </c>
      <c r="AA172" s="156" t="str">
        <f t="shared" si="22"/>
        <v xml:space="preserve"> </v>
      </c>
      <c r="AB172" s="156" t="str">
        <f>IF(AA172=" ","",(IF(COUNTIF(AA$2:AA172,AA172)=1,AA172,"")))</f>
        <v/>
      </c>
      <c r="AC172" s="157" t="str">
        <f>+IFERROR(INDEX($Y$2:Y$501,MATCH(ROW()-ROW($AC$1),$X$2:$X$501,0)),"")</f>
        <v/>
      </c>
      <c r="AD172" s="157" t="str">
        <f>+IFERROR(INDEX($Z$2:Z$501,MATCH(ROW()-ROW($AC$1),$X$2:$X$501,0)),"")</f>
        <v/>
      </c>
      <c r="AE172" s="1"/>
      <c r="AF172" s="156" t="str">
        <f>+IF(AJ172="","",MAX(AF$1:AF171)+1)</f>
        <v/>
      </c>
      <c r="AG172" s="156" t="str">
        <f>IF('CMS Detail'!J194="","",'CMS Detail'!J194)</f>
        <v/>
      </c>
      <c r="AH172" s="156" t="str">
        <f>IF('CMS Detail'!K194="","",'CMS Detail'!K194)</f>
        <v/>
      </c>
      <c r="AI172" s="156" t="str">
        <f t="shared" si="17"/>
        <v xml:space="preserve"> </v>
      </c>
      <c r="AJ172" s="156" t="str">
        <f>IF(AI172=" ","",(IF(COUNTIF(AI$2:AI172,AI172)=1,AI172,"")))</f>
        <v/>
      </c>
      <c r="AK172" s="157" t="str">
        <f>+IFERROR(INDEX($AG$2:AG$501,MATCH(ROW()-ROW($AK$1),$AF$2:$AF$501,0)),"")</f>
        <v/>
      </c>
      <c r="AL172" s="157" t="str">
        <f>+IFERROR(INDEX($AH$2:AH$501,MATCH(ROW()-ROW($AK$1),$AF$2:$AF$501,0)),"")</f>
        <v/>
      </c>
      <c r="AM172" s="1"/>
      <c r="AN172" s="286" t="str">
        <f>+IF(AS172="","",MAX(AN$1:AN171)+1)</f>
        <v/>
      </c>
      <c r="AO172" s="287" t="str">
        <f>IF(Malfunctions!D194="","",Malfunctions!B194)</f>
        <v/>
      </c>
      <c r="AP172" s="287" t="str">
        <f>IF(Malfunctions!D194="","",Malfunctions!C194)</f>
        <v/>
      </c>
      <c r="AQ172" s="287" t="str">
        <f t="shared" si="18"/>
        <v/>
      </c>
      <c r="AR172" s="287" t="str">
        <f t="shared" si="19"/>
        <v/>
      </c>
      <c r="AS172" s="286" t="str">
        <f>IF(AR172=" ","",(IF(COUNTIF(AR$2:AR172,AR172)=1,AR172,"")))</f>
        <v/>
      </c>
      <c r="AT172" s="288" t="str">
        <f>+IFERROR(INDEX($AO$2:AO$501,MATCH(ROW()-ROW($AS$1),$AN$2:$AN$501,0)),"")</f>
        <v/>
      </c>
      <c r="AU172" s="288" t="str">
        <f>+IFERROR(INDEX($AP$2:AP$501,MATCH(ROW()-ROW($AS$1),$AN$2:$AN$501,0)),"")</f>
        <v/>
      </c>
    </row>
    <row r="173" spans="1:47" ht="16.5" x14ac:dyDescent="0.45">
      <c r="A173" s="17" t="str">
        <f>+IF(B173="","",MAX(A$1:A172)+1)</f>
        <v/>
      </c>
      <c r="B173" s="17" t="str">
        <f>IF('Company Information'!B195="","",'Company Information'!B195)</f>
        <v/>
      </c>
      <c r="C173" s="158" t="str">
        <f t="shared" si="20"/>
        <v/>
      </c>
      <c r="D173" s="1"/>
      <c r="E173" s="1"/>
      <c r="F173" s="1"/>
      <c r="G173" s="17" t="str">
        <f>+IF(H173="","",MAX(G$1:G172)+1)</f>
        <v/>
      </c>
      <c r="H173" s="161" t="str">
        <f>+IF('Engine Information'!B195="","",'Engine Information'!B195)</f>
        <v/>
      </c>
      <c r="I173" s="161" t="str">
        <f>IF('Engine Information'!K195="","",'Engine Information'!K195)</f>
        <v/>
      </c>
      <c r="J173" s="161" t="str">
        <f>IF('Engine Information'!J195="","",'Engine Information'!J195)</f>
        <v/>
      </c>
      <c r="K173" s="158" t="str">
        <f>+IFERROR(INDEX($H$2:H$501,MATCH(ROW()-ROW($K$1),$G$2:$G$501,0)),"")</f>
        <v/>
      </c>
      <c r="L173" s="158" t="str">
        <f>+IFERROR(INDEX($I$2:I$501,MATCH(ROW()-ROW($K$1),$G$2:$G$501,0)),"")</f>
        <v/>
      </c>
      <c r="M173" s="158" t="str">
        <f>+IFERROR(INDEX($I$2:J$501,MATCH(ROW()-ROW($K$1),$G$2:$G$501,0)),"")</f>
        <v/>
      </c>
      <c r="N173" s="1"/>
      <c r="O173" s="1"/>
      <c r="P173" s="156" t="str">
        <f>+IF(T173="","",MAX(P$1:P172)+1)</f>
        <v/>
      </c>
      <c r="Q173" s="156" t="str">
        <f>IF('CMS Description'!B195="","",'CMS Description'!B195)</f>
        <v/>
      </c>
      <c r="R173" s="156" t="str">
        <f>IF('CMS Description'!C195="","",'CMS Description'!C195)</f>
        <v/>
      </c>
      <c r="S173" s="156" t="str">
        <f t="shared" si="21"/>
        <v xml:space="preserve"> </v>
      </c>
      <c r="T173" s="156" t="str">
        <f>IF(S173=" ","",(IF(COUNTIF(S$2:S173,S173)=1,S173,"")))</f>
        <v/>
      </c>
      <c r="U173" s="157" t="str">
        <f>+IFERROR(INDEX($Q$2:Q$501,MATCH(ROW()-ROW($U$1),$P$2:$P$501,0)),"")</f>
        <v/>
      </c>
      <c r="V173" s="157" t="str">
        <f>+IFERROR(INDEX($R$2:R$501,MATCH(ROW()-ROW($U$1),$P$2:$P$501,0)),"")</f>
        <v/>
      </c>
      <c r="W173" s="1"/>
      <c r="X173" s="156" t="str">
        <f>+IF(AB173="","",MAX(X$1:X172)+1)</f>
        <v/>
      </c>
      <c r="Y173" s="156" t="str">
        <f>IF('CMS Detail'!B195="","",'CMS Detail'!B195)</f>
        <v/>
      </c>
      <c r="Z173" s="156" t="str">
        <f>IF('CMS Detail'!C195="","",'CMS Detail'!C195)</f>
        <v/>
      </c>
      <c r="AA173" s="156" t="str">
        <f t="shared" si="22"/>
        <v xml:space="preserve"> </v>
      </c>
      <c r="AB173" s="156" t="str">
        <f>IF(AA173=" ","",(IF(COUNTIF(AA$2:AA173,AA173)=1,AA173,"")))</f>
        <v/>
      </c>
      <c r="AC173" s="157" t="str">
        <f>+IFERROR(INDEX($Y$2:Y$501,MATCH(ROW()-ROW($AC$1),$X$2:$X$501,0)),"")</f>
        <v/>
      </c>
      <c r="AD173" s="157" t="str">
        <f>+IFERROR(INDEX($Z$2:Z$501,MATCH(ROW()-ROW($AC$1),$X$2:$X$501,0)),"")</f>
        <v/>
      </c>
      <c r="AE173" s="1"/>
      <c r="AF173" s="156" t="str">
        <f>+IF(AJ173="","",MAX(AF$1:AF172)+1)</f>
        <v/>
      </c>
      <c r="AG173" s="156" t="str">
        <f>IF('CMS Detail'!J195="","",'CMS Detail'!J195)</f>
        <v/>
      </c>
      <c r="AH173" s="156" t="str">
        <f>IF('CMS Detail'!K195="","",'CMS Detail'!K195)</f>
        <v/>
      </c>
      <c r="AI173" s="156" t="str">
        <f t="shared" si="17"/>
        <v xml:space="preserve"> </v>
      </c>
      <c r="AJ173" s="156" t="str">
        <f>IF(AI173=" ","",(IF(COUNTIF(AI$2:AI173,AI173)=1,AI173,"")))</f>
        <v/>
      </c>
      <c r="AK173" s="157" t="str">
        <f>+IFERROR(INDEX($AG$2:AG$501,MATCH(ROW()-ROW($AK$1),$AF$2:$AF$501,0)),"")</f>
        <v/>
      </c>
      <c r="AL173" s="157" t="str">
        <f>+IFERROR(INDEX($AH$2:AH$501,MATCH(ROW()-ROW($AK$1),$AF$2:$AF$501,0)),"")</f>
        <v/>
      </c>
      <c r="AM173" s="1"/>
      <c r="AN173" s="286" t="str">
        <f>+IF(AS173="","",MAX(AN$1:AN172)+1)</f>
        <v/>
      </c>
      <c r="AO173" s="287" t="str">
        <f>IF(Malfunctions!D195="","",Malfunctions!B195)</f>
        <v/>
      </c>
      <c r="AP173" s="287" t="str">
        <f>IF(Malfunctions!D195="","",Malfunctions!C195)</f>
        <v/>
      </c>
      <c r="AQ173" s="287" t="str">
        <f t="shared" si="18"/>
        <v/>
      </c>
      <c r="AR173" s="287" t="str">
        <f t="shared" si="19"/>
        <v/>
      </c>
      <c r="AS173" s="286" t="str">
        <f>IF(AR173=" ","",(IF(COUNTIF(AR$2:AR173,AR173)=1,AR173,"")))</f>
        <v/>
      </c>
      <c r="AT173" s="288" t="str">
        <f>+IFERROR(INDEX($AO$2:AO$501,MATCH(ROW()-ROW($AS$1),$AN$2:$AN$501,0)),"")</f>
        <v/>
      </c>
      <c r="AU173" s="288" t="str">
        <f>+IFERROR(INDEX($AP$2:AP$501,MATCH(ROW()-ROW($AS$1),$AN$2:$AN$501,0)),"")</f>
        <v/>
      </c>
    </row>
    <row r="174" spans="1:47" ht="16.5" x14ac:dyDescent="0.45">
      <c r="A174" s="159" t="str">
        <f>+IF(B174="","",MAX(A$1:A173)+1)</f>
        <v/>
      </c>
      <c r="B174" s="159" t="str">
        <f>IF('Company Information'!B196="","",'Company Information'!B196)</f>
        <v/>
      </c>
      <c r="C174" s="160" t="str">
        <f t="shared" si="20"/>
        <v/>
      </c>
      <c r="D174" s="1"/>
      <c r="E174" s="1"/>
      <c r="F174" s="1"/>
      <c r="G174" s="159" t="str">
        <f>+IF(H174="","",MAX(G$1:G173)+1)</f>
        <v/>
      </c>
      <c r="H174" s="162" t="str">
        <f>+IF('Engine Information'!B196="","",'Engine Information'!B196)</f>
        <v/>
      </c>
      <c r="I174" s="162" t="str">
        <f>IF('Engine Information'!K196="","",'Engine Information'!K196)</f>
        <v/>
      </c>
      <c r="J174" s="162" t="str">
        <f>IF('Engine Information'!J196="","",'Engine Information'!J196)</f>
        <v/>
      </c>
      <c r="K174" s="160" t="str">
        <f>+IFERROR(INDEX($H$2:H$501,MATCH(ROW()-ROW($K$1),$G$2:$G$501,0)),"")</f>
        <v/>
      </c>
      <c r="L174" s="160" t="str">
        <f>+IFERROR(INDEX($I$2:I$501,MATCH(ROW()-ROW($K$1),$G$2:$G$501,0)),"")</f>
        <v/>
      </c>
      <c r="M174" s="160" t="str">
        <f>+IFERROR(INDEX($I$2:J$501,MATCH(ROW()-ROW($K$1),$G$2:$G$501,0)),"")</f>
        <v/>
      </c>
      <c r="N174" s="1"/>
      <c r="O174" s="1"/>
      <c r="P174" s="156" t="str">
        <f>+IF(T174="","",MAX(P$1:P173)+1)</f>
        <v/>
      </c>
      <c r="Q174" s="156" t="str">
        <f>IF('CMS Description'!B196="","",'CMS Description'!B196)</f>
        <v/>
      </c>
      <c r="R174" s="156" t="str">
        <f>IF('CMS Description'!C196="","",'CMS Description'!C196)</f>
        <v/>
      </c>
      <c r="S174" s="156" t="str">
        <f t="shared" si="21"/>
        <v xml:space="preserve"> </v>
      </c>
      <c r="T174" s="156" t="str">
        <f>IF(S174=" ","",(IF(COUNTIF(S$2:S174,S174)=1,S174,"")))</f>
        <v/>
      </c>
      <c r="U174" s="157" t="str">
        <f>+IFERROR(INDEX($Q$2:Q$501,MATCH(ROW()-ROW($U$1),$P$2:$P$501,0)),"")</f>
        <v/>
      </c>
      <c r="V174" s="157" t="str">
        <f>+IFERROR(INDEX($R$2:R$501,MATCH(ROW()-ROW($U$1),$P$2:$P$501,0)),"")</f>
        <v/>
      </c>
      <c r="W174" s="1"/>
      <c r="X174" s="156" t="str">
        <f>+IF(AB174="","",MAX(X$1:X173)+1)</f>
        <v/>
      </c>
      <c r="Y174" s="156" t="str">
        <f>IF('CMS Detail'!B196="","",'CMS Detail'!B196)</f>
        <v/>
      </c>
      <c r="Z174" s="156" t="str">
        <f>IF('CMS Detail'!C196="","",'CMS Detail'!C196)</f>
        <v/>
      </c>
      <c r="AA174" s="156" t="str">
        <f t="shared" si="22"/>
        <v xml:space="preserve"> </v>
      </c>
      <c r="AB174" s="156" t="str">
        <f>IF(AA174=" ","",(IF(COUNTIF(AA$2:AA174,AA174)=1,AA174,"")))</f>
        <v/>
      </c>
      <c r="AC174" s="157" t="str">
        <f>+IFERROR(INDEX($Y$2:Y$501,MATCH(ROW()-ROW($AC$1),$X$2:$X$501,0)),"")</f>
        <v/>
      </c>
      <c r="AD174" s="157" t="str">
        <f>+IFERROR(INDEX($Z$2:Z$501,MATCH(ROW()-ROW($AC$1),$X$2:$X$501,0)),"")</f>
        <v/>
      </c>
      <c r="AE174" s="1"/>
      <c r="AF174" s="156" t="str">
        <f>+IF(AJ174="","",MAX(AF$1:AF173)+1)</f>
        <v/>
      </c>
      <c r="AG174" s="156" t="str">
        <f>IF('CMS Detail'!J196="","",'CMS Detail'!J196)</f>
        <v/>
      </c>
      <c r="AH174" s="156" t="str">
        <f>IF('CMS Detail'!K196="","",'CMS Detail'!K196)</f>
        <v/>
      </c>
      <c r="AI174" s="156" t="str">
        <f t="shared" si="17"/>
        <v xml:space="preserve"> </v>
      </c>
      <c r="AJ174" s="156" t="str">
        <f>IF(AI174=" ","",(IF(COUNTIF(AI$2:AI174,AI174)=1,AI174,"")))</f>
        <v/>
      </c>
      <c r="AK174" s="157" t="str">
        <f>+IFERROR(INDEX($AG$2:AG$501,MATCH(ROW()-ROW($AK$1),$AF$2:$AF$501,0)),"")</f>
        <v/>
      </c>
      <c r="AL174" s="157" t="str">
        <f>+IFERROR(INDEX($AH$2:AH$501,MATCH(ROW()-ROW($AK$1),$AF$2:$AF$501,0)),"")</f>
        <v/>
      </c>
      <c r="AM174" s="1"/>
      <c r="AN174" s="286" t="str">
        <f>+IF(AS174="","",MAX(AN$1:AN173)+1)</f>
        <v/>
      </c>
      <c r="AO174" s="287" t="str">
        <f>IF(Malfunctions!D196="","",Malfunctions!B196)</f>
        <v/>
      </c>
      <c r="AP174" s="287" t="str">
        <f>IF(Malfunctions!D196="","",Malfunctions!C196)</f>
        <v/>
      </c>
      <c r="AQ174" s="287" t="str">
        <f t="shared" si="18"/>
        <v/>
      </c>
      <c r="AR174" s="287" t="str">
        <f t="shared" si="19"/>
        <v/>
      </c>
      <c r="AS174" s="286" t="str">
        <f>IF(AR174=" ","",(IF(COUNTIF(AR$2:AR174,AR174)=1,AR174,"")))</f>
        <v/>
      </c>
      <c r="AT174" s="288" t="str">
        <f>+IFERROR(INDEX($AO$2:AO$501,MATCH(ROW()-ROW($AS$1),$AN$2:$AN$501,0)),"")</f>
        <v/>
      </c>
      <c r="AU174" s="288" t="str">
        <f>+IFERROR(INDEX($AP$2:AP$501,MATCH(ROW()-ROW($AS$1),$AN$2:$AN$501,0)),"")</f>
        <v/>
      </c>
    </row>
    <row r="175" spans="1:47" ht="16.5" x14ac:dyDescent="0.45">
      <c r="A175" s="17" t="str">
        <f>+IF(B175="","",MAX(A$1:A174)+1)</f>
        <v/>
      </c>
      <c r="B175" s="17" t="str">
        <f>IF('Company Information'!B197="","",'Company Information'!B197)</f>
        <v/>
      </c>
      <c r="C175" s="158" t="str">
        <f t="shared" si="20"/>
        <v/>
      </c>
      <c r="D175" s="1"/>
      <c r="E175" s="1"/>
      <c r="F175" s="1"/>
      <c r="G175" s="17" t="str">
        <f>+IF(H175="","",MAX(G$1:G174)+1)</f>
        <v/>
      </c>
      <c r="H175" s="161" t="str">
        <f>+IF('Engine Information'!B197="","",'Engine Information'!B197)</f>
        <v/>
      </c>
      <c r="I175" s="161" t="str">
        <f>IF('Engine Information'!K197="","",'Engine Information'!K197)</f>
        <v/>
      </c>
      <c r="J175" s="161" t="str">
        <f>IF('Engine Information'!J197="","",'Engine Information'!J197)</f>
        <v/>
      </c>
      <c r="K175" s="158" t="str">
        <f>+IFERROR(INDEX($H$2:H$501,MATCH(ROW()-ROW($K$1),$G$2:$G$501,0)),"")</f>
        <v/>
      </c>
      <c r="L175" s="158" t="str">
        <f>+IFERROR(INDEX($I$2:I$501,MATCH(ROW()-ROW($K$1),$G$2:$G$501,0)),"")</f>
        <v/>
      </c>
      <c r="M175" s="158" t="str">
        <f>+IFERROR(INDEX($I$2:J$501,MATCH(ROW()-ROW($K$1),$G$2:$G$501,0)),"")</f>
        <v/>
      </c>
      <c r="N175" s="1"/>
      <c r="O175" s="1"/>
      <c r="P175" s="156" t="str">
        <f>+IF(T175="","",MAX(P$1:P174)+1)</f>
        <v/>
      </c>
      <c r="Q175" s="156" t="str">
        <f>IF('CMS Description'!B197="","",'CMS Description'!B197)</f>
        <v/>
      </c>
      <c r="R175" s="156" t="str">
        <f>IF('CMS Description'!C197="","",'CMS Description'!C197)</f>
        <v/>
      </c>
      <c r="S175" s="156" t="str">
        <f t="shared" si="21"/>
        <v xml:space="preserve"> </v>
      </c>
      <c r="T175" s="156" t="str">
        <f>IF(S175=" ","",(IF(COUNTIF(S$2:S175,S175)=1,S175,"")))</f>
        <v/>
      </c>
      <c r="U175" s="157" t="str">
        <f>+IFERROR(INDEX($Q$2:Q$501,MATCH(ROW()-ROW($U$1),$P$2:$P$501,0)),"")</f>
        <v/>
      </c>
      <c r="V175" s="157" t="str">
        <f>+IFERROR(INDEX($R$2:R$501,MATCH(ROW()-ROW($U$1),$P$2:$P$501,0)),"")</f>
        <v/>
      </c>
      <c r="W175" s="1"/>
      <c r="X175" s="156" t="str">
        <f>+IF(AB175="","",MAX(X$1:X174)+1)</f>
        <v/>
      </c>
      <c r="Y175" s="156" t="str">
        <f>IF('CMS Detail'!B197="","",'CMS Detail'!B197)</f>
        <v/>
      </c>
      <c r="Z175" s="156" t="str">
        <f>IF('CMS Detail'!C197="","",'CMS Detail'!C197)</f>
        <v/>
      </c>
      <c r="AA175" s="156" t="str">
        <f t="shared" si="22"/>
        <v xml:space="preserve"> </v>
      </c>
      <c r="AB175" s="156" t="str">
        <f>IF(AA175=" ","",(IF(COUNTIF(AA$2:AA175,AA175)=1,AA175,"")))</f>
        <v/>
      </c>
      <c r="AC175" s="157" t="str">
        <f>+IFERROR(INDEX($Y$2:Y$501,MATCH(ROW()-ROW($AC$1),$X$2:$X$501,0)),"")</f>
        <v/>
      </c>
      <c r="AD175" s="157" t="str">
        <f>+IFERROR(INDEX($Z$2:Z$501,MATCH(ROW()-ROW($AC$1),$X$2:$X$501,0)),"")</f>
        <v/>
      </c>
      <c r="AE175" s="1"/>
      <c r="AF175" s="156" t="str">
        <f>+IF(AJ175="","",MAX(AF$1:AF174)+1)</f>
        <v/>
      </c>
      <c r="AG175" s="156" t="str">
        <f>IF('CMS Detail'!J197="","",'CMS Detail'!J197)</f>
        <v/>
      </c>
      <c r="AH175" s="156" t="str">
        <f>IF('CMS Detail'!K197="","",'CMS Detail'!K197)</f>
        <v/>
      </c>
      <c r="AI175" s="156" t="str">
        <f t="shared" si="17"/>
        <v xml:space="preserve"> </v>
      </c>
      <c r="AJ175" s="156" t="str">
        <f>IF(AI175=" ","",(IF(COUNTIF(AI$2:AI175,AI175)=1,AI175,"")))</f>
        <v/>
      </c>
      <c r="AK175" s="157" t="str">
        <f>+IFERROR(INDEX($AG$2:AG$501,MATCH(ROW()-ROW($AK$1),$AF$2:$AF$501,0)),"")</f>
        <v/>
      </c>
      <c r="AL175" s="157" t="str">
        <f>+IFERROR(INDEX($AH$2:AH$501,MATCH(ROW()-ROW($AK$1),$AF$2:$AF$501,0)),"")</f>
        <v/>
      </c>
      <c r="AM175" s="1"/>
      <c r="AN175" s="286" t="str">
        <f>+IF(AS175="","",MAX(AN$1:AN174)+1)</f>
        <v/>
      </c>
      <c r="AO175" s="287" t="str">
        <f>IF(Malfunctions!D197="","",Malfunctions!B197)</f>
        <v/>
      </c>
      <c r="AP175" s="287" t="str">
        <f>IF(Malfunctions!D197="","",Malfunctions!C197)</f>
        <v/>
      </c>
      <c r="AQ175" s="287" t="str">
        <f t="shared" si="18"/>
        <v/>
      </c>
      <c r="AR175" s="287" t="str">
        <f t="shared" si="19"/>
        <v/>
      </c>
      <c r="AS175" s="286" t="str">
        <f>IF(AR175=" ","",(IF(COUNTIF(AR$2:AR175,AR175)=1,AR175,"")))</f>
        <v/>
      </c>
      <c r="AT175" s="288" t="str">
        <f>+IFERROR(INDEX($AO$2:AO$501,MATCH(ROW()-ROW($AS$1),$AN$2:$AN$501,0)),"")</f>
        <v/>
      </c>
      <c r="AU175" s="288" t="str">
        <f>+IFERROR(INDEX($AP$2:AP$501,MATCH(ROW()-ROW($AS$1),$AN$2:$AN$501,0)),"")</f>
        <v/>
      </c>
    </row>
    <row r="176" spans="1:47" ht="16.5" x14ac:dyDescent="0.45">
      <c r="A176" s="159" t="str">
        <f>+IF(B176="","",MAX(A$1:A175)+1)</f>
        <v/>
      </c>
      <c r="B176" s="159" t="str">
        <f>IF('Company Information'!B198="","",'Company Information'!B198)</f>
        <v/>
      </c>
      <c r="C176" s="160" t="str">
        <f t="shared" si="20"/>
        <v/>
      </c>
      <c r="D176" s="1"/>
      <c r="E176" s="1"/>
      <c r="F176" s="1"/>
      <c r="G176" s="159" t="str">
        <f>+IF(H176="","",MAX(G$1:G175)+1)</f>
        <v/>
      </c>
      <c r="H176" s="162" t="str">
        <f>+IF('Engine Information'!B198="","",'Engine Information'!B198)</f>
        <v/>
      </c>
      <c r="I176" s="162" t="str">
        <f>IF('Engine Information'!K198="","",'Engine Information'!K198)</f>
        <v/>
      </c>
      <c r="J176" s="162" t="str">
        <f>IF('Engine Information'!J198="","",'Engine Information'!J198)</f>
        <v/>
      </c>
      <c r="K176" s="160" t="str">
        <f>+IFERROR(INDEX($H$2:H$501,MATCH(ROW()-ROW($K$1),$G$2:$G$501,0)),"")</f>
        <v/>
      </c>
      <c r="L176" s="160" t="str">
        <f>+IFERROR(INDEX($I$2:I$501,MATCH(ROW()-ROW($K$1),$G$2:$G$501,0)),"")</f>
        <v/>
      </c>
      <c r="M176" s="160" t="str">
        <f>+IFERROR(INDEX($I$2:J$501,MATCH(ROW()-ROW($K$1),$G$2:$G$501,0)),"")</f>
        <v/>
      </c>
      <c r="N176" s="1"/>
      <c r="O176" s="1"/>
      <c r="P176" s="156" t="str">
        <f>+IF(T176="","",MAX(P$1:P175)+1)</f>
        <v/>
      </c>
      <c r="Q176" s="156" t="str">
        <f>IF('CMS Description'!B198="","",'CMS Description'!B198)</f>
        <v/>
      </c>
      <c r="R176" s="156" t="str">
        <f>IF('CMS Description'!C198="","",'CMS Description'!C198)</f>
        <v/>
      </c>
      <c r="S176" s="156" t="str">
        <f t="shared" si="21"/>
        <v xml:space="preserve"> </v>
      </c>
      <c r="T176" s="156" t="str">
        <f>IF(S176=" ","",(IF(COUNTIF(S$2:S176,S176)=1,S176,"")))</f>
        <v/>
      </c>
      <c r="U176" s="157" t="str">
        <f>+IFERROR(INDEX($Q$2:Q$501,MATCH(ROW()-ROW($U$1),$P$2:$P$501,0)),"")</f>
        <v/>
      </c>
      <c r="V176" s="157" t="str">
        <f>+IFERROR(INDEX($R$2:R$501,MATCH(ROW()-ROW($U$1),$P$2:$P$501,0)),"")</f>
        <v/>
      </c>
      <c r="W176" s="1"/>
      <c r="X176" s="156" t="str">
        <f>+IF(AB176="","",MAX(X$1:X175)+1)</f>
        <v/>
      </c>
      <c r="Y176" s="156" t="str">
        <f>IF('CMS Detail'!B198="","",'CMS Detail'!B198)</f>
        <v/>
      </c>
      <c r="Z176" s="156" t="str">
        <f>IF('CMS Detail'!C198="","",'CMS Detail'!C198)</f>
        <v/>
      </c>
      <c r="AA176" s="156" t="str">
        <f t="shared" si="22"/>
        <v xml:space="preserve"> </v>
      </c>
      <c r="AB176" s="156" t="str">
        <f>IF(AA176=" ","",(IF(COUNTIF(AA$2:AA176,AA176)=1,AA176,"")))</f>
        <v/>
      </c>
      <c r="AC176" s="157" t="str">
        <f>+IFERROR(INDEX($Y$2:Y$501,MATCH(ROW()-ROW($AC$1),$X$2:$X$501,0)),"")</f>
        <v/>
      </c>
      <c r="AD176" s="157" t="str">
        <f>+IFERROR(INDEX($Z$2:Z$501,MATCH(ROW()-ROW($AC$1),$X$2:$X$501,0)),"")</f>
        <v/>
      </c>
      <c r="AE176" s="1"/>
      <c r="AF176" s="156" t="str">
        <f>+IF(AJ176="","",MAX(AF$1:AF175)+1)</f>
        <v/>
      </c>
      <c r="AG176" s="156" t="str">
        <f>IF('CMS Detail'!J198="","",'CMS Detail'!J198)</f>
        <v/>
      </c>
      <c r="AH176" s="156" t="str">
        <f>IF('CMS Detail'!K198="","",'CMS Detail'!K198)</f>
        <v/>
      </c>
      <c r="AI176" s="156" t="str">
        <f t="shared" si="17"/>
        <v xml:space="preserve"> </v>
      </c>
      <c r="AJ176" s="156" t="str">
        <f>IF(AI176=" ","",(IF(COUNTIF(AI$2:AI176,AI176)=1,AI176,"")))</f>
        <v/>
      </c>
      <c r="AK176" s="157" t="str">
        <f>+IFERROR(INDEX($AG$2:AG$501,MATCH(ROW()-ROW($AK$1),$AF$2:$AF$501,0)),"")</f>
        <v/>
      </c>
      <c r="AL176" s="157" t="str">
        <f>+IFERROR(INDEX($AH$2:AH$501,MATCH(ROW()-ROW($AK$1),$AF$2:$AF$501,0)),"")</f>
        <v/>
      </c>
      <c r="AM176" s="1"/>
      <c r="AN176" s="286" t="str">
        <f>+IF(AS176="","",MAX(AN$1:AN175)+1)</f>
        <v/>
      </c>
      <c r="AO176" s="287" t="str">
        <f>IF(Malfunctions!D198="","",Malfunctions!B198)</f>
        <v/>
      </c>
      <c r="AP176" s="287" t="str">
        <f>IF(Malfunctions!D198="","",Malfunctions!C198)</f>
        <v/>
      </c>
      <c r="AQ176" s="287" t="str">
        <f t="shared" si="18"/>
        <v/>
      </c>
      <c r="AR176" s="287" t="str">
        <f t="shared" si="19"/>
        <v/>
      </c>
      <c r="AS176" s="286" t="str">
        <f>IF(AR176=" ","",(IF(COUNTIF(AR$2:AR176,AR176)=1,AR176,"")))</f>
        <v/>
      </c>
      <c r="AT176" s="288" t="str">
        <f>+IFERROR(INDEX($AO$2:AO$501,MATCH(ROW()-ROW($AS$1),$AN$2:$AN$501,0)),"")</f>
        <v/>
      </c>
      <c r="AU176" s="288" t="str">
        <f>+IFERROR(INDEX($AP$2:AP$501,MATCH(ROW()-ROW($AS$1),$AN$2:$AN$501,0)),"")</f>
        <v/>
      </c>
    </row>
    <row r="177" spans="1:47" ht="16.5" x14ac:dyDescent="0.45">
      <c r="A177" s="17" t="str">
        <f>+IF(B177="","",MAX(A$1:A176)+1)</f>
        <v/>
      </c>
      <c r="B177" s="17" t="str">
        <f>IF('Company Information'!B199="","",'Company Information'!B199)</f>
        <v/>
      </c>
      <c r="C177" s="158" t="str">
        <f t="shared" si="20"/>
        <v/>
      </c>
      <c r="D177" s="1"/>
      <c r="E177" s="1"/>
      <c r="F177" s="1"/>
      <c r="G177" s="17" t="str">
        <f>+IF(H177="","",MAX(G$1:G176)+1)</f>
        <v/>
      </c>
      <c r="H177" s="161" t="str">
        <f>+IF('Engine Information'!B199="","",'Engine Information'!B199)</f>
        <v/>
      </c>
      <c r="I177" s="161" t="str">
        <f>IF('Engine Information'!K199="","",'Engine Information'!K199)</f>
        <v/>
      </c>
      <c r="J177" s="161" t="str">
        <f>IF('Engine Information'!J199="","",'Engine Information'!J199)</f>
        <v/>
      </c>
      <c r="K177" s="158" t="str">
        <f>+IFERROR(INDEX($H$2:H$501,MATCH(ROW()-ROW($K$1),$G$2:$G$501,0)),"")</f>
        <v/>
      </c>
      <c r="L177" s="158" t="str">
        <f>+IFERROR(INDEX($I$2:I$501,MATCH(ROW()-ROW($K$1),$G$2:$G$501,0)),"")</f>
        <v/>
      </c>
      <c r="M177" s="158" t="str">
        <f>+IFERROR(INDEX($I$2:J$501,MATCH(ROW()-ROW($K$1),$G$2:$G$501,0)),"")</f>
        <v/>
      </c>
      <c r="N177" s="1"/>
      <c r="O177" s="1"/>
      <c r="P177" s="156" t="str">
        <f>+IF(T177="","",MAX(P$1:P176)+1)</f>
        <v/>
      </c>
      <c r="Q177" s="156" t="str">
        <f>IF('CMS Description'!B199="","",'CMS Description'!B199)</f>
        <v/>
      </c>
      <c r="R177" s="156" t="str">
        <f>IF('CMS Description'!C199="","",'CMS Description'!C199)</f>
        <v/>
      </c>
      <c r="S177" s="156" t="str">
        <f t="shared" si="21"/>
        <v xml:space="preserve"> </v>
      </c>
      <c r="T177" s="156" t="str">
        <f>IF(S177=" ","",(IF(COUNTIF(S$2:S177,S177)=1,S177,"")))</f>
        <v/>
      </c>
      <c r="U177" s="157" t="str">
        <f>+IFERROR(INDEX($Q$2:Q$501,MATCH(ROW()-ROW($U$1),$P$2:$P$501,0)),"")</f>
        <v/>
      </c>
      <c r="V177" s="157" t="str">
        <f>+IFERROR(INDEX($R$2:R$501,MATCH(ROW()-ROW($U$1),$P$2:$P$501,0)),"")</f>
        <v/>
      </c>
      <c r="W177" s="1"/>
      <c r="X177" s="156" t="str">
        <f>+IF(AB177="","",MAX(X$1:X176)+1)</f>
        <v/>
      </c>
      <c r="Y177" s="156" t="str">
        <f>IF('CMS Detail'!B199="","",'CMS Detail'!B199)</f>
        <v/>
      </c>
      <c r="Z177" s="156" t="str">
        <f>IF('CMS Detail'!C199="","",'CMS Detail'!C199)</f>
        <v/>
      </c>
      <c r="AA177" s="156" t="str">
        <f t="shared" si="22"/>
        <v xml:space="preserve"> </v>
      </c>
      <c r="AB177" s="156" t="str">
        <f>IF(AA177=" ","",(IF(COUNTIF(AA$2:AA177,AA177)=1,AA177,"")))</f>
        <v/>
      </c>
      <c r="AC177" s="157" t="str">
        <f>+IFERROR(INDEX($Y$2:Y$501,MATCH(ROW()-ROW($AC$1),$X$2:$X$501,0)),"")</f>
        <v/>
      </c>
      <c r="AD177" s="157" t="str">
        <f>+IFERROR(INDEX($Z$2:Z$501,MATCH(ROW()-ROW($AC$1),$X$2:$X$501,0)),"")</f>
        <v/>
      </c>
      <c r="AE177" s="1"/>
      <c r="AF177" s="156" t="str">
        <f>+IF(AJ177="","",MAX(AF$1:AF176)+1)</f>
        <v/>
      </c>
      <c r="AG177" s="156" t="str">
        <f>IF('CMS Detail'!J199="","",'CMS Detail'!J199)</f>
        <v/>
      </c>
      <c r="AH177" s="156" t="str">
        <f>IF('CMS Detail'!K199="","",'CMS Detail'!K199)</f>
        <v/>
      </c>
      <c r="AI177" s="156" t="str">
        <f t="shared" si="17"/>
        <v xml:space="preserve"> </v>
      </c>
      <c r="AJ177" s="156" t="str">
        <f>IF(AI177=" ","",(IF(COUNTIF(AI$2:AI177,AI177)=1,AI177,"")))</f>
        <v/>
      </c>
      <c r="AK177" s="157" t="str">
        <f>+IFERROR(INDEX($AG$2:AG$501,MATCH(ROW()-ROW($AK$1),$AF$2:$AF$501,0)),"")</f>
        <v/>
      </c>
      <c r="AL177" s="157" t="str">
        <f>+IFERROR(INDEX($AH$2:AH$501,MATCH(ROW()-ROW($AK$1),$AF$2:$AF$501,0)),"")</f>
        <v/>
      </c>
      <c r="AM177" s="1"/>
      <c r="AN177" s="286" t="str">
        <f>+IF(AS177="","",MAX(AN$1:AN176)+1)</f>
        <v/>
      </c>
      <c r="AO177" s="287" t="str">
        <f>IF(Malfunctions!D199="","",Malfunctions!B199)</f>
        <v/>
      </c>
      <c r="AP177" s="287" t="str">
        <f>IF(Malfunctions!D199="","",Malfunctions!C199)</f>
        <v/>
      </c>
      <c r="AQ177" s="287" t="str">
        <f t="shared" si="18"/>
        <v/>
      </c>
      <c r="AR177" s="287" t="str">
        <f t="shared" si="19"/>
        <v/>
      </c>
      <c r="AS177" s="286" t="str">
        <f>IF(AR177=" ","",(IF(COUNTIF(AR$2:AR177,AR177)=1,AR177,"")))</f>
        <v/>
      </c>
      <c r="AT177" s="288" t="str">
        <f>+IFERROR(INDEX($AO$2:AO$501,MATCH(ROW()-ROW($AS$1),$AN$2:$AN$501,0)),"")</f>
        <v/>
      </c>
      <c r="AU177" s="288" t="str">
        <f>+IFERROR(INDEX($AP$2:AP$501,MATCH(ROW()-ROW($AS$1),$AN$2:$AN$501,0)),"")</f>
        <v/>
      </c>
    </row>
    <row r="178" spans="1:47" ht="16.5" x14ac:dyDescent="0.45">
      <c r="A178" s="159" t="str">
        <f>+IF(B178="","",MAX(A$1:A177)+1)</f>
        <v/>
      </c>
      <c r="B178" s="159" t="str">
        <f>IF('Company Information'!B200="","",'Company Information'!B200)</f>
        <v/>
      </c>
      <c r="C178" s="160" t="str">
        <f t="shared" si="20"/>
        <v/>
      </c>
      <c r="D178" s="1"/>
      <c r="E178" s="1"/>
      <c r="F178" s="1"/>
      <c r="G178" s="159" t="str">
        <f>+IF(H178="","",MAX(G$1:G177)+1)</f>
        <v/>
      </c>
      <c r="H178" s="162" t="str">
        <f>+IF('Engine Information'!B200="","",'Engine Information'!B200)</f>
        <v/>
      </c>
      <c r="I178" s="162" t="str">
        <f>IF('Engine Information'!K200="","",'Engine Information'!K200)</f>
        <v/>
      </c>
      <c r="J178" s="162" t="str">
        <f>IF('Engine Information'!J200="","",'Engine Information'!J200)</f>
        <v/>
      </c>
      <c r="K178" s="160" t="str">
        <f>+IFERROR(INDEX($H$2:H$501,MATCH(ROW()-ROW($K$1),$G$2:$G$501,0)),"")</f>
        <v/>
      </c>
      <c r="L178" s="160" t="str">
        <f>+IFERROR(INDEX($I$2:I$501,MATCH(ROW()-ROW($K$1),$G$2:$G$501,0)),"")</f>
        <v/>
      </c>
      <c r="M178" s="160" t="str">
        <f>+IFERROR(INDEX($I$2:J$501,MATCH(ROW()-ROW($K$1),$G$2:$G$501,0)),"")</f>
        <v/>
      </c>
      <c r="N178" s="1"/>
      <c r="O178" s="1"/>
      <c r="P178" s="156" t="str">
        <f>+IF(T178="","",MAX(P$1:P177)+1)</f>
        <v/>
      </c>
      <c r="Q178" s="156" t="str">
        <f>IF('CMS Description'!B200="","",'CMS Description'!B200)</f>
        <v/>
      </c>
      <c r="R178" s="156" t="str">
        <f>IF('CMS Description'!C200="","",'CMS Description'!C200)</f>
        <v/>
      </c>
      <c r="S178" s="156" t="str">
        <f t="shared" si="21"/>
        <v xml:space="preserve"> </v>
      </c>
      <c r="T178" s="156" t="str">
        <f>IF(S178=" ","",(IF(COUNTIF(S$2:S178,S178)=1,S178,"")))</f>
        <v/>
      </c>
      <c r="U178" s="157" t="str">
        <f>+IFERROR(INDEX($Q$2:Q$501,MATCH(ROW()-ROW($U$1),$P$2:$P$501,0)),"")</f>
        <v/>
      </c>
      <c r="V178" s="157" t="str">
        <f>+IFERROR(INDEX($R$2:R$501,MATCH(ROW()-ROW($U$1),$P$2:$P$501,0)),"")</f>
        <v/>
      </c>
      <c r="W178" s="1"/>
      <c r="X178" s="156" t="str">
        <f>+IF(AB178="","",MAX(X$1:X177)+1)</f>
        <v/>
      </c>
      <c r="Y178" s="156" t="str">
        <f>IF('CMS Detail'!B200="","",'CMS Detail'!B200)</f>
        <v/>
      </c>
      <c r="Z178" s="156" t="str">
        <f>IF('CMS Detail'!C200="","",'CMS Detail'!C200)</f>
        <v/>
      </c>
      <c r="AA178" s="156" t="str">
        <f t="shared" si="22"/>
        <v xml:space="preserve"> </v>
      </c>
      <c r="AB178" s="156" t="str">
        <f>IF(AA178=" ","",(IF(COUNTIF(AA$2:AA178,AA178)=1,AA178,"")))</f>
        <v/>
      </c>
      <c r="AC178" s="157" t="str">
        <f>+IFERROR(INDEX($Y$2:Y$501,MATCH(ROW()-ROW($AC$1),$X$2:$X$501,0)),"")</f>
        <v/>
      </c>
      <c r="AD178" s="157" t="str">
        <f>+IFERROR(INDEX($Z$2:Z$501,MATCH(ROW()-ROW($AC$1),$X$2:$X$501,0)),"")</f>
        <v/>
      </c>
      <c r="AE178" s="1"/>
      <c r="AF178" s="156" t="str">
        <f>+IF(AJ178="","",MAX(AF$1:AF177)+1)</f>
        <v/>
      </c>
      <c r="AG178" s="156" t="str">
        <f>IF('CMS Detail'!J200="","",'CMS Detail'!J200)</f>
        <v/>
      </c>
      <c r="AH178" s="156" t="str">
        <f>IF('CMS Detail'!K200="","",'CMS Detail'!K200)</f>
        <v/>
      </c>
      <c r="AI178" s="156" t="str">
        <f t="shared" si="17"/>
        <v xml:space="preserve"> </v>
      </c>
      <c r="AJ178" s="156" t="str">
        <f>IF(AI178=" ","",(IF(COUNTIF(AI$2:AI178,AI178)=1,AI178,"")))</f>
        <v/>
      </c>
      <c r="AK178" s="157" t="str">
        <f>+IFERROR(INDEX($AG$2:AG$501,MATCH(ROW()-ROW($AK$1),$AF$2:$AF$501,0)),"")</f>
        <v/>
      </c>
      <c r="AL178" s="157" t="str">
        <f>+IFERROR(INDEX($AH$2:AH$501,MATCH(ROW()-ROW($AK$1),$AF$2:$AF$501,0)),"")</f>
        <v/>
      </c>
      <c r="AM178" s="1"/>
      <c r="AN178" s="286" t="str">
        <f>+IF(AS178="","",MAX(AN$1:AN177)+1)</f>
        <v/>
      </c>
      <c r="AO178" s="287" t="str">
        <f>IF(Malfunctions!D200="","",Malfunctions!B200)</f>
        <v/>
      </c>
      <c r="AP178" s="287" t="str">
        <f>IF(Malfunctions!D200="","",Malfunctions!C200)</f>
        <v/>
      </c>
      <c r="AQ178" s="287" t="str">
        <f t="shared" si="18"/>
        <v/>
      </c>
      <c r="AR178" s="287" t="str">
        <f t="shared" si="19"/>
        <v/>
      </c>
      <c r="AS178" s="286" t="str">
        <f>IF(AR178=" ","",(IF(COUNTIF(AR$2:AR178,AR178)=1,AR178,"")))</f>
        <v/>
      </c>
      <c r="AT178" s="288" t="str">
        <f>+IFERROR(INDEX($AO$2:AO$501,MATCH(ROW()-ROW($AS$1),$AN$2:$AN$501,0)),"")</f>
        <v/>
      </c>
      <c r="AU178" s="288" t="str">
        <f>+IFERROR(INDEX($AP$2:AP$501,MATCH(ROW()-ROW($AS$1),$AN$2:$AN$501,0)),"")</f>
        <v/>
      </c>
    </row>
    <row r="179" spans="1:47" ht="16.5" x14ac:dyDescent="0.45">
      <c r="A179" s="17" t="str">
        <f>+IF(B179="","",MAX(A$1:A178)+1)</f>
        <v/>
      </c>
      <c r="B179" s="17" t="str">
        <f>IF('Company Information'!B201="","",'Company Information'!B201)</f>
        <v/>
      </c>
      <c r="C179" s="158" t="str">
        <f t="shared" si="20"/>
        <v/>
      </c>
      <c r="D179" s="1"/>
      <c r="E179" s="1"/>
      <c r="F179" s="1"/>
      <c r="G179" s="17" t="str">
        <f>+IF(H179="","",MAX(G$1:G178)+1)</f>
        <v/>
      </c>
      <c r="H179" s="161" t="str">
        <f>+IF('Engine Information'!B201="","",'Engine Information'!B201)</f>
        <v/>
      </c>
      <c r="I179" s="161" t="str">
        <f>IF('Engine Information'!K201="","",'Engine Information'!K201)</f>
        <v/>
      </c>
      <c r="J179" s="161" t="str">
        <f>IF('Engine Information'!J201="","",'Engine Information'!J201)</f>
        <v/>
      </c>
      <c r="K179" s="158" t="str">
        <f>+IFERROR(INDEX($H$2:H$501,MATCH(ROW()-ROW($K$1),$G$2:$G$501,0)),"")</f>
        <v/>
      </c>
      <c r="L179" s="158" t="str">
        <f>+IFERROR(INDEX($I$2:I$501,MATCH(ROW()-ROW($K$1),$G$2:$G$501,0)),"")</f>
        <v/>
      </c>
      <c r="M179" s="158" t="str">
        <f>+IFERROR(INDEX($I$2:J$501,MATCH(ROW()-ROW($K$1),$G$2:$G$501,0)),"")</f>
        <v/>
      </c>
      <c r="N179" s="1"/>
      <c r="O179" s="1"/>
      <c r="P179" s="156" t="str">
        <f>+IF(T179="","",MAX(P$1:P178)+1)</f>
        <v/>
      </c>
      <c r="Q179" s="156" t="str">
        <f>IF('CMS Description'!B201="","",'CMS Description'!B201)</f>
        <v/>
      </c>
      <c r="R179" s="156" t="str">
        <f>IF('CMS Description'!C201="","",'CMS Description'!C201)</f>
        <v/>
      </c>
      <c r="S179" s="156" t="str">
        <f t="shared" si="21"/>
        <v xml:space="preserve"> </v>
      </c>
      <c r="T179" s="156" t="str">
        <f>IF(S179=" ","",(IF(COUNTIF(S$2:S179,S179)=1,S179,"")))</f>
        <v/>
      </c>
      <c r="U179" s="157" t="str">
        <f>+IFERROR(INDEX($Q$2:Q$501,MATCH(ROW()-ROW($U$1),$P$2:$P$501,0)),"")</f>
        <v/>
      </c>
      <c r="V179" s="157" t="str">
        <f>+IFERROR(INDEX($R$2:R$501,MATCH(ROW()-ROW($U$1),$P$2:$P$501,0)),"")</f>
        <v/>
      </c>
      <c r="W179" s="1"/>
      <c r="X179" s="156" t="str">
        <f>+IF(AB179="","",MAX(X$1:X178)+1)</f>
        <v/>
      </c>
      <c r="Y179" s="156" t="str">
        <f>IF('CMS Detail'!B201="","",'CMS Detail'!B201)</f>
        <v/>
      </c>
      <c r="Z179" s="156" t="str">
        <f>IF('CMS Detail'!C201="","",'CMS Detail'!C201)</f>
        <v/>
      </c>
      <c r="AA179" s="156" t="str">
        <f t="shared" si="22"/>
        <v xml:space="preserve"> </v>
      </c>
      <c r="AB179" s="156" t="str">
        <f>IF(AA179=" ","",(IF(COUNTIF(AA$2:AA179,AA179)=1,AA179,"")))</f>
        <v/>
      </c>
      <c r="AC179" s="157" t="str">
        <f>+IFERROR(INDEX($Y$2:Y$501,MATCH(ROW()-ROW($AC$1),$X$2:$X$501,0)),"")</f>
        <v/>
      </c>
      <c r="AD179" s="157" t="str">
        <f>+IFERROR(INDEX($Z$2:Z$501,MATCH(ROW()-ROW($AC$1),$X$2:$X$501,0)),"")</f>
        <v/>
      </c>
      <c r="AE179" s="1"/>
      <c r="AF179" s="156" t="str">
        <f>+IF(AJ179="","",MAX(AF$1:AF178)+1)</f>
        <v/>
      </c>
      <c r="AG179" s="156" t="str">
        <f>IF('CMS Detail'!J201="","",'CMS Detail'!J201)</f>
        <v/>
      </c>
      <c r="AH179" s="156" t="str">
        <f>IF('CMS Detail'!K201="","",'CMS Detail'!K201)</f>
        <v/>
      </c>
      <c r="AI179" s="156" t="str">
        <f t="shared" si="17"/>
        <v xml:space="preserve"> </v>
      </c>
      <c r="AJ179" s="156" t="str">
        <f>IF(AI179=" ","",(IF(COUNTIF(AI$2:AI179,AI179)=1,AI179,"")))</f>
        <v/>
      </c>
      <c r="AK179" s="157" t="str">
        <f>+IFERROR(INDEX($AG$2:AG$501,MATCH(ROW()-ROW($AK$1),$AF$2:$AF$501,0)),"")</f>
        <v/>
      </c>
      <c r="AL179" s="157" t="str">
        <f>+IFERROR(INDEX($AH$2:AH$501,MATCH(ROW()-ROW($AK$1),$AF$2:$AF$501,0)),"")</f>
        <v/>
      </c>
      <c r="AM179" s="1"/>
      <c r="AN179" s="286" t="str">
        <f>+IF(AS179="","",MAX(AN$1:AN178)+1)</f>
        <v/>
      </c>
      <c r="AO179" s="287" t="str">
        <f>IF(Malfunctions!D201="","",Malfunctions!B201)</f>
        <v/>
      </c>
      <c r="AP179" s="287" t="str">
        <f>IF(Malfunctions!D201="","",Malfunctions!C201)</f>
        <v/>
      </c>
      <c r="AQ179" s="287" t="str">
        <f t="shared" si="18"/>
        <v/>
      </c>
      <c r="AR179" s="287" t="str">
        <f t="shared" si="19"/>
        <v/>
      </c>
      <c r="AS179" s="286" t="str">
        <f>IF(AR179=" ","",(IF(COUNTIF(AR$2:AR179,AR179)=1,AR179,"")))</f>
        <v/>
      </c>
      <c r="AT179" s="288" t="str">
        <f>+IFERROR(INDEX($AO$2:AO$501,MATCH(ROW()-ROW($AS$1),$AN$2:$AN$501,0)),"")</f>
        <v/>
      </c>
      <c r="AU179" s="288" t="str">
        <f>+IFERROR(INDEX($AP$2:AP$501,MATCH(ROW()-ROW($AS$1),$AN$2:$AN$501,0)),"")</f>
        <v/>
      </c>
    </row>
    <row r="180" spans="1:47" ht="16.5" x14ac:dyDescent="0.45">
      <c r="A180" s="159" t="str">
        <f>+IF(B180="","",MAX(A$1:A179)+1)</f>
        <v/>
      </c>
      <c r="B180" s="159" t="str">
        <f>IF('Company Information'!B202="","",'Company Information'!B202)</f>
        <v/>
      </c>
      <c r="C180" s="160" t="str">
        <f t="shared" si="20"/>
        <v/>
      </c>
      <c r="D180" s="1"/>
      <c r="E180" s="1"/>
      <c r="F180" s="1"/>
      <c r="G180" s="159" t="str">
        <f>+IF(H180="","",MAX(G$1:G179)+1)</f>
        <v/>
      </c>
      <c r="H180" s="162" t="str">
        <f>+IF('Engine Information'!B202="","",'Engine Information'!B202)</f>
        <v/>
      </c>
      <c r="I180" s="162" t="str">
        <f>IF('Engine Information'!K202="","",'Engine Information'!K202)</f>
        <v/>
      </c>
      <c r="J180" s="162" t="str">
        <f>IF('Engine Information'!J202="","",'Engine Information'!J202)</f>
        <v/>
      </c>
      <c r="K180" s="160" t="str">
        <f>+IFERROR(INDEX($H$2:H$501,MATCH(ROW()-ROW($K$1),$G$2:$G$501,0)),"")</f>
        <v/>
      </c>
      <c r="L180" s="160" t="str">
        <f>+IFERROR(INDEX($I$2:I$501,MATCH(ROW()-ROW($K$1),$G$2:$G$501,0)),"")</f>
        <v/>
      </c>
      <c r="M180" s="160" t="str">
        <f>+IFERROR(INDEX($I$2:J$501,MATCH(ROW()-ROW($K$1),$G$2:$G$501,0)),"")</f>
        <v/>
      </c>
      <c r="N180" s="1"/>
      <c r="O180" s="1"/>
      <c r="P180" s="156" t="str">
        <f>+IF(T180="","",MAX(P$1:P179)+1)</f>
        <v/>
      </c>
      <c r="Q180" s="156" t="str">
        <f>IF('CMS Description'!B202="","",'CMS Description'!B202)</f>
        <v/>
      </c>
      <c r="R180" s="156" t="str">
        <f>IF('CMS Description'!C202="","",'CMS Description'!C202)</f>
        <v/>
      </c>
      <c r="S180" s="156" t="str">
        <f t="shared" si="21"/>
        <v xml:space="preserve"> </v>
      </c>
      <c r="T180" s="156" t="str">
        <f>IF(S180=" ","",(IF(COUNTIF(S$2:S180,S180)=1,S180,"")))</f>
        <v/>
      </c>
      <c r="U180" s="157" t="str">
        <f>+IFERROR(INDEX($Q$2:Q$501,MATCH(ROW()-ROW($U$1),$P$2:$P$501,0)),"")</f>
        <v/>
      </c>
      <c r="V180" s="157" t="str">
        <f>+IFERROR(INDEX($R$2:R$501,MATCH(ROW()-ROW($U$1),$P$2:$P$501,0)),"")</f>
        <v/>
      </c>
      <c r="W180" s="1"/>
      <c r="X180" s="156" t="str">
        <f>+IF(AB180="","",MAX(X$1:X179)+1)</f>
        <v/>
      </c>
      <c r="Y180" s="156" t="str">
        <f>IF('CMS Detail'!B202="","",'CMS Detail'!B202)</f>
        <v/>
      </c>
      <c r="Z180" s="156" t="str">
        <f>IF('CMS Detail'!C202="","",'CMS Detail'!C202)</f>
        <v/>
      </c>
      <c r="AA180" s="156" t="str">
        <f t="shared" si="22"/>
        <v xml:space="preserve"> </v>
      </c>
      <c r="AB180" s="156" t="str">
        <f>IF(AA180=" ","",(IF(COUNTIF(AA$2:AA180,AA180)=1,AA180,"")))</f>
        <v/>
      </c>
      <c r="AC180" s="157" t="str">
        <f>+IFERROR(INDEX($Y$2:Y$501,MATCH(ROW()-ROW($AC$1),$X$2:$X$501,0)),"")</f>
        <v/>
      </c>
      <c r="AD180" s="157" t="str">
        <f>+IFERROR(INDEX($Z$2:Z$501,MATCH(ROW()-ROW($AC$1),$X$2:$X$501,0)),"")</f>
        <v/>
      </c>
      <c r="AE180" s="1"/>
      <c r="AF180" s="156" t="str">
        <f>+IF(AJ180="","",MAX(AF$1:AF179)+1)</f>
        <v/>
      </c>
      <c r="AG180" s="156" t="str">
        <f>IF('CMS Detail'!J202="","",'CMS Detail'!J202)</f>
        <v/>
      </c>
      <c r="AH180" s="156" t="str">
        <f>IF('CMS Detail'!K202="","",'CMS Detail'!K202)</f>
        <v/>
      </c>
      <c r="AI180" s="156" t="str">
        <f t="shared" si="17"/>
        <v xml:space="preserve"> </v>
      </c>
      <c r="AJ180" s="156" t="str">
        <f>IF(AI180=" ","",(IF(COUNTIF(AI$2:AI180,AI180)=1,AI180,"")))</f>
        <v/>
      </c>
      <c r="AK180" s="157" t="str">
        <f>+IFERROR(INDEX($AG$2:AG$501,MATCH(ROW()-ROW($AK$1),$AF$2:$AF$501,0)),"")</f>
        <v/>
      </c>
      <c r="AL180" s="157" t="str">
        <f>+IFERROR(INDEX($AH$2:AH$501,MATCH(ROW()-ROW($AK$1),$AF$2:$AF$501,0)),"")</f>
        <v/>
      </c>
      <c r="AM180" s="1"/>
      <c r="AN180" s="286" t="str">
        <f>+IF(AS180="","",MAX(AN$1:AN179)+1)</f>
        <v/>
      </c>
      <c r="AO180" s="287" t="str">
        <f>IF(Malfunctions!D202="","",Malfunctions!B202)</f>
        <v/>
      </c>
      <c r="AP180" s="287" t="str">
        <f>IF(Malfunctions!D202="","",Malfunctions!C202)</f>
        <v/>
      </c>
      <c r="AQ180" s="287" t="str">
        <f t="shared" si="18"/>
        <v/>
      </c>
      <c r="AR180" s="287" t="str">
        <f t="shared" si="19"/>
        <v/>
      </c>
      <c r="AS180" s="286" t="str">
        <f>IF(AR180=" ","",(IF(COUNTIF(AR$2:AR180,AR180)=1,AR180,"")))</f>
        <v/>
      </c>
      <c r="AT180" s="288" t="str">
        <f>+IFERROR(INDEX($AO$2:AO$501,MATCH(ROW()-ROW($AS$1),$AN$2:$AN$501,0)),"")</f>
        <v/>
      </c>
      <c r="AU180" s="288" t="str">
        <f>+IFERROR(INDEX($AP$2:AP$501,MATCH(ROW()-ROW($AS$1),$AN$2:$AN$501,0)),"")</f>
        <v/>
      </c>
    </row>
    <row r="181" spans="1:47" ht="16.5" x14ac:dyDescent="0.45">
      <c r="A181" s="17" t="str">
        <f>+IF(B181="","",MAX(A$1:A180)+1)</f>
        <v/>
      </c>
      <c r="B181" s="17" t="str">
        <f>IF('Company Information'!B203="","",'Company Information'!B203)</f>
        <v/>
      </c>
      <c r="C181" s="158" t="str">
        <f t="shared" si="20"/>
        <v/>
      </c>
      <c r="D181" s="1"/>
      <c r="E181" s="1"/>
      <c r="F181" s="1"/>
      <c r="G181" s="17" t="str">
        <f>+IF(H181="","",MAX(G$1:G180)+1)</f>
        <v/>
      </c>
      <c r="H181" s="161" t="str">
        <f>+IF('Engine Information'!B203="","",'Engine Information'!B203)</f>
        <v/>
      </c>
      <c r="I181" s="161" t="str">
        <f>IF('Engine Information'!K203="","",'Engine Information'!K203)</f>
        <v/>
      </c>
      <c r="J181" s="161" t="str">
        <f>IF('Engine Information'!J203="","",'Engine Information'!J203)</f>
        <v/>
      </c>
      <c r="K181" s="158" t="str">
        <f>+IFERROR(INDEX($H$2:H$501,MATCH(ROW()-ROW($K$1),$G$2:$G$501,0)),"")</f>
        <v/>
      </c>
      <c r="L181" s="158" t="str">
        <f>+IFERROR(INDEX($I$2:I$501,MATCH(ROW()-ROW($K$1),$G$2:$G$501,0)),"")</f>
        <v/>
      </c>
      <c r="M181" s="158" t="str">
        <f>+IFERROR(INDEX($I$2:J$501,MATCH(ROW()-ROW($K$1),$G$2:$G$501,0)),"")</f>
        <v/>
      </c>
      <c r="N181" s="1"/>
      <c r="O181" s="1"/>
      <c r="P181" s="156" t="str">
        <f>+IF(T181="","",MAX(P$1:P180)+1)</f>
        <v/>
      </c>
      <c r="Q181" s="156" t="str">
        <f>IF('CMS Description'!B203="","",'CMS Description'!B203)</f>
        <v/>
      </c>
      <c r="R181" s="156" t="str">
        <f>IF('CMS Description'!C203="","",'CMS Description'!C203)</f>
        <v/>
      </c>
      <c r="S181" s="156" t="str">
        <f t="shared" si="21"/>
        <v xml:space="preserve"> </v>
      </c>
      <c r="T181" s="156" t="str">
        <f>IF(S181=" ","",(IF(COUNTIF(S$2:S181,S181)=1,S181,"")))</f>
        <v/>
      </c>
      <c r="U181" s="157" t="str">
        <f>+IFERROR(INDEX($Q$2:Q$501,MATCH(ROW()-ROW($U$1),$P$2:$P$501,0)),"")</f>
        <v/>
      </c>
      <c r="V181" s="157" t="str">
        <f>+IFERROR(INDEX($R$2:R$501,MATCH(ROW()-ROW($U$1),$P$2:$P$501,0)),"")</f>
        <v/>
      </c>
      <c r="W181" s="1"/>
      <c r="X181" s="156" t="str">
        <f>+IF(AB181="","",MAX(X$1:X180)+1)</f>
        <v/>
      </c>
      <c r="Y181" s="156" t="str">
        <f>IF('CMS Detail'!B203="","",'CMS Detail'!B203)</f>
        <v/>
      </c>
      <c r="Z181" s="156" t="str">
        <f>IF('CMS Detail'!C203="","",'CMS Detail'!C203)</f>
        <v/>
      </c>
      <c r="AA181" s="156" t="str">
        <f t="shared" si="22"/>
        <v xml:space="preserve"> </v>
      </c>
      <c r="AB181" s="156" t="str">
        <f>IF(AA181=" ","",(IF(COUNTIF(AA$2:AA181,AA181)=1,AA181,"")))</f>
        <v/>
      </c>
      <c r="AC181" s="157" t="str">
        <f>+IFERROR(INDEX($Y$2:Y$501,MATCH(ROW()-ROW($AC$1),$X$2:$X$501,0)),"")</f>
        <v/>
      </c>
      <c r="AD181" s="157" t="str">
        <f>+IFERROR(INDEX($Z$2:Z$501,MATCH(ROW()-ROW($AC$1),$X$2:$X$501,0)),"")</f>
        <v/>
      </c>
      <c r="AE181" s="1"/>
      <c r="AF181" s="156" t="str">
        <f>+IF(AJ181="","",MAX(AF$1:AF180)+1)</f>
        <v/>
      </c>
      <c r="AG181" s="156" t="str">
        <f>IF('CMS Detail'!J203="","",'CMS Detail'!J203)</f>
        <v/>
      </c>
      <c r="AH181" s="156" t="str">
        <f>IF('CMS Detail'!K203="","",'CMS Detail'!K203)</f>
        <v/>
      </c>
      <c r="AI181" s="156" t="str">
        <f t="shared" si="17"/>
        <v xml:space="preserve"> </v>
      </c>
      <c r="AJ181" s="156" t="str">
        <f>IF(AI181=" ","",(IF(COUNTIF(AI$2:AI181,AI181)=1,AI181,"")))</f>
        <v/>
      </c>
      <c r="AK181" s="157" t="str">
        <f>+IFERROR(INDEX($AG$2:AG$501,MATCH(ROW()-ROW($AK$1),$AF$2:$AF$501,0)),"")</f>
        <v/>
      </c>
      <c r="AL181" s="157" t="str">
        <f>+IFERROR(INDEX($AH$2:AH$501,MATCH(ROW()-ROW($AK$1),$AF$2:$AF$501,0)),"")</f>
        <v/>
      </c>
      <c r="AM181" s="1"/>
      <c r="AN181" s="286" t="str">
        <f>+IF(AS181="","",MAX(AN$1:AN180)+1)</f>
        <v/>
      </c>
      <c r="AO181" s="287" t="str">
        <f>IF(Malfunctions!D203="","",Malfunctions!B203)</f>
        <v/>
      </c>
      <c r="AP181" s="287" t="str">
        <f>IF(Malfunctions!D203="","",Malfunctions!C203)</f>
        <v/>
      </c>
      <c r="AQ181" s="287" t="str">
        <f t="shared" si="18"/>
        <v/>
      </c>
      <c r="AR181" s="287" t="str">
        <f t="shared" si="19"/>
        <v/>
      </c>
      <c r="AS181" s="286" t="str">
        <f>IF(AR181=" ","",(IF(COUNTIF(AR$2:AR181,AR181)=1,AR181,"")))</f>
        <v/>
      </c>
      <c r="AT181" s="288" t="str">
        <f>+IFERROR(INDEX($AO$2:AO$501,MATCH(ROW()-ROW($AS$1),$AN$2:$AN$501,0)),"")</f>
        <v/>
      </c>
      <c r="AU181" s="288" t="str">
        <f>+IFERROR(INDEX($AP$2:AP$501,MATCH(ROW()-ROW($AS$1),$AN$2:$AN$501,0)),"")</f>
        <v/>
      </c>
    </row>
    <row r="182" spans="1:47" ht="16.5" x14ac:dyDescent="0.45">
      <c r="A182" s="159" t="str">
        <f>+IF(B182="","",MAX(A$1:A181)+1)</f>
        <v/>
      </c>
      <c r="B182" s="159" t="str">
        <f>IF('Company Information'!B204="","",'Company Information'!B204)</f>
        <v/>
      </c>
      <c r="C182" s="160" t="str">
        <f t="shared" si="20"/>
        <v/>
      </c>
      <c r="D182" s="1"/>
      <c r="E182" s="1"/>
      <c r="F182" s="1"/>
      <c r="G182" s="159" t="str">
        <f>+IF(H182="","",MAX(G$1:G181)+1)</f>
        <v/>
      </c>
      <c r="H182" s="162" t="str">
        <f>+IF('Engine Information'!B204="","",'Engine Information'!B204)</f>
        <v/>
      </c>
      <c r="I182" s="162" t="str">
        <f>IF('Engine Information'!K204="","",'Engine Information'!K204)</f>
        <v/>
      </c>
      <c r="J182" s="162" t="str">
        <f>IF('Engine Information'!J204="","",'Engine Information'!J204)</f>
        <v/>
      </c>
      <c r="K182" s="160" t="str">
        <f>+IFERROR(INDEX($H$2:H$501,MATCH(ROW()-ROW($K$1),$G$2:$G$501,0)),"")</f>
        <v/>
      </c>
      <c r="L182" s="160" t="str">
        <f>+IFERROR(INDEX($I$2:I$501,MATCH(ROW()-ROW($K$1),$G$2:$G$501,0)),"")</f>
        <v/>
      </c>
      <c r="M182" s="160" t="str">
        <f>+IFERROR(INDEX($I$2:J$501,MATCH(ROW()-ROW($K$1),$G$2:$G$501,0)),"")</f>
        <v/>
      </c>
      <c r="N182" s="1"/>
      <c r="O182" s="1"/>
      <c r="P182" s="156" t="str">
        <f>+IF(T182="","",MAX(P$1:P181)+1)</f>
        <v/>
      </c>
      <c r="Q182" s="156" t="str">
        <f>IF('CMS Description'!B204="","",'CMS Description'!B204)</f>
        <v/>
      </c>
      <c r="R182" s="156" t="str">
        <f>IF('CMS Description'!C204="","",'CMS Description'!C204)</f>
        <v/>
      </c>
      <c r="S182" s="156" t="str">
        <f t="shared" si="21"/>
        <v xml:space="preserve"> </v>
      </c>
      <c r="T182" s="156" t="str">
        <f>IF(S182=" ","",(IF(COUNTIF(S$2:S182,S182)=1,S182,"")))</f>
        <v/>
      </c>
      <c r="U182" s="157" t="str">
        <f>+IFERROR(INDEX($Q$2:Q$501,MATCH(ROW()-ROW($U$1),$P$2:$P$501,0)),"")</f>
        <v/>
      </c>
      <c r="V182" s="157" t="str">
        <f>+IFERROR(INDEX($R$2:R$501,MATCH(ROW()-ROW($U$1),$P$2:$P$501,0)),"")</f>
        <v/>
      </c>
      <c r="W182" s="1"/>
      <c r="X182" s="156" t="str">
        <f>+IF(AB182="","",MAX(X$1:X181)+1)</f>
        <v/>
      </c>
      <c r="Y182" s="156" t="str">
        <f>IF('CMS Detail'!B204="","",'CMS Detail'!B204)</f>
        <v/>
      </c>
      <c r="Z182" s="156" t="str">
        <f>IF('CMS Detail'!C204="","",'CMS Detail'!C204)</f>
        <v/>
      </c>
      <c r="AA182" s="156" t="str">
        <f t="shared" si="22"/>
        <v xml:space="preserve"> </v>
      </c>
      <c r="AB182" s="156" t="str">
        <f>IF(AA182=" ","",(IF(COUNTIF(AA$2:AA182,AA182)=1,AA182,"")))</f>
        <v/>
      </c>
      <c r="AC182" s="157" t="str">
        <f>+IFERROR(INDEX($Y$2:Y$501,MATCH(ROW()-ROW($AC$1),$X$2:$X$501,0)),"")</f>
        <v/>
      </c>
      <c r="AD182" s="157" t="str">
        <f>+IFERROR(INDEX($Z$2:Z$501,MATCH(ROW()-ROW($AC$1),$X$2:$X$501,0)),"")</f>
        <v/>
      </c>
      <c r="AE182" s="1"/>
      <c r="AF182" s="156" t="str">
        <f>+IF(AJ182="","",MAX(AF$1:AF181)+1)</f>
        <v/>
      </c>
      <c r="AG182" s="156" t="str">
        <f>IF('CMS Detail'!J204="","",'CMS Detail'!J204)</f>
        <v/>
      </c>
      <c r="AH182" s="156" t="str">
        <f>IF('CMS Detail'!K204="","",'CMS Detail'!K204)</f>
        <v/>
      </c>
      <c r="AI182" s="156" t="str">
        <f t="shared" si="17"/>
        <v xml:space="preserve"> </v>
      </c>
      <c r="AJ182" s="156" t="str">
        <f>IF(AI182=" ","",(IF(COUNTIF(AI$2:AI182,AI182)=1,AI182,"")))</f>
        <v/>
      </c>
      <c r="AK182" s="157" t="str">
        <f>+IFERROR(INDEX($AG$2:AG$501,MATCH(ROW()-ROW($AK$1),$AF$2:$AF$501,0)),"")</f>
        <v/>
      </c>
      <c r="AL182" s="157" t="str">
        <f>+IFERROR(INDEX($AH$2:AH$501,MATCH(ROW()-ROW($AK$1),$AF$2:$AF$501,0)),"")</f>
        <v/>
      </c>
      <c r="AM182" s="1"/>
      <c r="AN182" s="286" t="str">
        <f>+IF(AS182="","",MAX(AN$1:AN181)+1)</f>
        <v/>
      </c>
      <c r="AO182" s="287" t="str">
        <f>IF(Malfunctions!D204="","",Malfunctions!B204)</f>
        <v/>
      </c>
      <c r="AP182" s="287" t="str">
        <f>IF(Malfunctions!D204="","",Malfunctions!C204)</f>
        <v/>
      </c>
      <c r="AQ182" s="287" t="str">
        <f t="shared" si="18"/>
        <v/>
      </c>
      <c r="AR182" s="287" t="str">
        <f t="shared" si="19"/>
        <v/>
      </c>
      <c r="AS182" s="286" t="str">
        <f>IF(AR182=" ","",(IF(COUNTIF(AR$2:AR182,AR182)=1,AR182,"")))</f>
        <v/>
      </c>
      <c r="AT182" s="288" t="str">
        <f>+IFERROR(INDEX($AO$2:AO$501,MATCH(ROW()-ROW($AS$1),$AN$2:$AN$501,0)),"")</f>
        <v/>
      </c>
      <c r="AU182" s="288" t="str">
        <f>+IFERROR(INDEX($AP$2:AP$501,MATCH(ROW()-ROW($AS$1),$AN$2:$AN$501,0)),"")</f>
        <v/>
      </c>
    </row>
    <row r="183" spans="1:47" ht="16.5" x14ac:dyDescent="0.45">
      <c r="A183" s="17" t="str">
        <f>+IF(B183="","",MAX(A$1:A182)+1)</f>
        <v/>
      </c>
      <c r="B183" s="17" t="str">
        <f>IF('Company Information'!B205="","",'Company Information'!B205)</f>
        <v/>
      </c>
      <c r="C183" s="158" t="str">
        <f t="shared" si="20"/>
        <v/>
      </c>
      <c r="D183" s="1"/>
      <c r="E183" s="1"/>
      <c r="F183" s="1"/>
      <c r="G183" s="17" t="str">
        <f>+IF(H183="","",MAX(G$1:G182)+1)</f>
        <v/>
      </c>
      <c r="H183" s="161" t="str">
        <f>+IF('Engine Information'!B205="","",'Engine Information'!B205)</f>
        <v/>
      </c>
      <c r="I183" s="161" t="str">
        <f>IF('Engine Information'!K205="","",'Engine Information'!K205)</f>
        <v/>
      </c>
      <c r="J183" s="161" t="str">
        <f>IF('Engine Information'!J205="","",'Engine Information'!J205)</f>
        <v/>
      </c>
      <c r="K183" s="158" t="str">
        <f>+IFERROR(INDEX($H$2:H$501,MATCH(ROW()-ROW($K$1),$G$2:$G$501,0)),"")</f>
        <v/>
      </c>
      <c r="L183" s="158" t="str">
        <f>+IFERROR(INDEX($I$2:I$501,MATCH(ROW()-ROW($K$1),$G$2:$G$501,0)),"")</f>
        <v/>
      </c>
      <c r="M183" s="158" t="str">
        <f>+IFERROR(INDEX($I$2:J$501,MATCH(ROW()-ROW($K$1),$G$2:$G$501,0)),"")</f>
        <v/>
      </c>
      <c r="N183" s="1"/>
      <c r="O183" s="1"/>
      <c r="P183" s="156" t="str">
        <f>+IF(T183="","",MAX(P$1:P182)+1)</f>
        <v/>
      </c>
      <c r="Q183" s="156" t="str">
        <f>IF('CMS Description'!B205="","",'CMS Description'!B205)</f>
        <v/>
      </c>
      <c r="R183" s="156" t="str">
        <f>IF('CMS Description'!C205="","",'CMS Description'!C205)</f>
        <v/>
      </c>
      <c r="S183" s="156" t="str">
        <f t="shared" si="21"/>
        <v xml:space="preserve"> </v>
      </c>
      <c r="T183" s="156" t="str">
        <f>IF(S183=" ","",(IF(COUNTIF(S$2:S183,S183)=1,S183,"")))</f>
        <v/>
      </c>
      <c r="U183" s="157" t="str">
        <f>+IFERROR(INDEX($Q$2:Q$501,MATCH(ROW()-ROW($U$1),$P$2:$P$501,0)),"")</f>
        <v/>
      </c>
      <c r="V183" s="157" t="str">
        <f>+IFERROR(INDEX($R$2:R$501,MATCH(ROW()-ROW($U$1),$P$2:$P$501,0)),"")</f>
        <v/>
      </c>
      <c r="W183" s="1"/>
      <c r="X183" s="156" t="str">
        <f>+IF(AB183="","",MAX(X$1:X182)+1)</f>
        <v/>
      </c>
      <c r="Y183" s="156" t="str">
        <f>IF('CMS Detail'!B205="","",'CMS Detail'!B205)</f>
        <v/>
      </c>
      <c r="Z183" s="156" t="str">
        <f>IF('CMS Detail'!C205="","",'CMS Detail'!C205)</f>
        <v/>
      </c>
      <c r="AA183" s="156" t="str">
        <f t="shared" si="22"/>
        <v xml:space="preserve"> </v>
      </c>
      <c r="AB183" s="156" t="str">
        <f>IF(AA183=" ","",(IF(COUNTIF(AA$2:AA183,AA183)=1,AA183,"")))</f>
        <v/>
      </c>
      <c r="AC183" s="157" t="str">
        <f>+IFERROR(INDEX($Y$2:Y$501,MATCH(ROW()-ROW($AC$1),$X$2:$X$501,0)),"")</f>
        <v/>
      </c>
      <c r="AD183" s="157" t="str">
        <f>+IFERROR(INDEX($Z$2:Z$501,MATCH(ROW()-ROW($AC$1),$X$2:$X$501,0)),"")</f>
        <v/>
      </c>
      <c r="AE183" s="1"/>
      <c r="AF183" s="156" t="str">
        <f>+IF(AJ183="","",MAX(AF$1:AF182)+1)</f>
        <v/>
      </c>
      <c r="AG183" s="156" t="str">
        <f>IF('CMS Detail'!J205="","",'CMS Detail'!J205)</f>
        <v/>
      </c>
      <c r="AH183" s="156" t="str">
        <f>IF('CMS Detail'!K205="","",'CMS Detail'!K205)</f>
        <v/>
      </c>
      <c r="AI183" s="156" t="str">
        <f t="shared" si="17"/>
        <v xml:space="preserve"> </v>
      </c>
      <c r="AJ183" s="156" t="str">
        <f>IF(AI183=" ","",(IF(COUNTIF(AI$2:AI183,AI183)=1,AI183,"")))</f>
        <v/>
      </c>
      <c r="AK183" s="157" t="str">
        <f>+IFERROR(INDEX($AG$2:AG$501,MATCH(ROW()-ROW($AK$1),$AF$2:$AF$501,0)),"")</f>
        <v/>
      </c>
      <c r="AL183" s="157" t="str">
        <f>+IFERROR(INDEX($AH$2:AH$501,MATCH(ROW()-ROW($AK$1),$AF$2:$AF$501,0)),"")</f>
        <v/>
      </c>
      <c r="AM183" s="1"/>
      <c r="AN183" s="286" t="str">
        <f>+IF(AS183="","",MAX(AN$1:AN182)+1)</f>
        <v/>
      </c>
      <c r="AO183" s="287" t="str">
        <f>IF(Malfunctions!D205="","",Malfunctions!B205)</f>
        <v/>
      </c>
      <c r="AP183" s="287" t="str">
        <f>IF(Malfunctions!D205="","",Malfunctions!C205)</f>
        <v/>
      </c>
      <c r="AQ183" s="287" t="str">
        <f t="shared" si="18"/>
        <v/>
      </c>
      <c r="AR183" s="287" t="str">
        <f t="shared" si="19"/>
        <v/>
      </c>
      <c r="AS183" s="286" t="str">
        <f>IF(AR183=" ","",(IF(COUNTIF(AR$2:AR183,AR183)=1,AR183,"")))</f>
        <v/>
      </c>
      <c r="AT183" s="288" t="str">
        <f>+IFERROR(INDEX($AO$2:AO$501,MATCH(ROW()-ROW($AS$1),$AN$2:$AN$501,0)),"")</f>
        <v/>
      </c>
      <c r="AU183" s="288" t="str">
        <f>+IFERROR(INDEX($AP$2:AP$501,MATCH(ROW()-ROW($AS$1),$AN$2:$AN$501,0)),"")</f>
        <v/>
      </c>
    </row>
    <row r="184" spans="1:47" ht="16.5" x14ac:dyDescent="0.45">
      <c r="A184" s="159" t="str">
        <f>+IF(B184="","",MAX(A$1:A183)+1)</f>
        <v/>
      </c>
      <c r="B184" s="159" t="str">
        <f>IF('Company Information'!B206="","",'Company Information'!B206)</f>
        <v/>
      </c>
      <c r="C184" s="160" t="str">
        <f t="shared" si="20"/>
        <v/>
      </c>
      <c r="D184" s="1"/>
      <c r="E184" s="1"/>
      <c r="F184" s="1"/>
      <c r="G184" s="159" t="str">
        <f>+IF(H184="","",MAX(G$1:G183)+1)</f>
        <v/>
      </c>
      <c r="H184" s="162" t="str">
        <f>+IF('Engine Information'!B206="","",'Engine Information'!B206)</f>
        <v/>
      </c>
      <c r="I184" s="162" t="str">
        <f>IF('Engine Information'!K206="","",'Engine Information'!K206)</f>
        <v/>
      </c>
      <c r="J184" s="162" t="str">
        <f>IF('Engine Information'!J206="","",'Engine Information'!J206)</f>
        <v/>
      </c>
      <c r="K184" s="160" t="str">
        <f>+IFERROR(INDEX($H$2:H$501,MATCH(ROW()-ROW($K$1),$G$2:$G$501,0)),"")</f>
        <v/>
      </c>
      <c r="L184" s="160" t="str">
        <f>+IFERROR(INDEX($I$2:I$501,MATCH(ROW()-ROW($K$1),$G$2:$G$501,0)),"")</f>
        <v/>
      </c>
      <c r="M184" s="160" t="str">
        <f>+IFERROR(INDEX($I$2:J$501,MATCH(ROW()-ROW($K$1),$G$2:$G$501,0)),"")</f>
        <v/>
      </c>
      <c r="N184" s="1"/>
      <c r="O184" s="1"/>
      <c r="P184" s="156" t="str">
        <f>+IF(T184="","",MAX(P$1:P183)+1)</f>
        <v/>
      </c>
      <c r="Q184" s="156" t="str">
        <f>IF('CMS Description'!B206="","",'CMS Description'!B206)</f>
        <v/>
      </c>
      <c r="R184" s="156" t="str">
        <f>IF('CMS Description'!C206="","",'CMS Description'!C206)</f>
        <v/>
      </c>
      <c r="S184" s="156" t="str">
        <f t="shared" si="21"/>
        <v xml:space="preserve"> </v>
      </c>
      <c r="T184" s="156" t="str">
        <f>IF(S184=" ","",(IF(COUNTIF(S$2:S184,S184)=1,S184,"")))</f>
        <v/>
      </c>
      <c r="U184" s="157" t="str">
        <f>+IFERROR(INDEX($Q$2:Q$501,MATCH(ROW()-ROW($U$1),$P$2:$P$501,0)),"")</f>
        <v/>
      </c>
      <c r="V184" s="157" t="str">
        <f>+IFERROR(INDEX($R$2:R$501,MATCH(ROW()-ROW($U$1),$P$2:$P$501,0)),"")</f>
        <v/>
      </c>
      <c r="W184" s="1"/>
      <c r="X184" s="156" t="str">
        <f>+IF(AB184="","",MAX(X$1:X183)+1)</f>
        <v/>
      </c>
      <c r="Y184" s="156" t="str">
        <f>IF('CMS Detail'!B206="","",'CMS Detail'!B206)</f>
        <v/>
      </c>
      <c r="Z184" s="156" t="str">
        <f>IF('CMS Detail'!C206="","",'CMS Detail'!C206)</f>
        <v/>
      </c>
      <c r="AA184" s="156" t="str">
        <f t="shared" si="22"/>
        <v xml:space="preserve"> </v>
      </c>
      <c r="AB184" s="156" t="str">
        <f>IF(AA184=" ","",(IF(COUNTIF(AA$2:AA184,AA184)=1,AA184,"")))</f>
        <v/>
      </c>
      <c r="AC184" s="157" t="str">
        <f>+IFERROR(INDEX($Y$2:Y$501,MATCH(ROW()-ROW($AC$1),$X$2:$X$501,0)),"")</f>
        <v/>
      </c>
      <c r="AD184" s="157" t="str">
        <f>+IFERROR(INDEX($Z$2:Z$501,MATCH(ROW()-ROW($AC$1),$X$2:$X$501,0)),"")</f>
        <v/>
      </c>
      <c r="AE184" s="1"/>
      <c r="AF184" s="156" t="str">
        <f>+IF(AJ184="","",MAX(AF$1:AF183)+1)</f>
        <v/>
      </c>
      <c r="AG184" s="156" t="str">
        <f>IF('CMS Detail'!J206="","",'CMS Detail'!J206)</f>
        <v/>
      </c>
      <c r="AH184" s="156" t="str">
        <f>IF('CMS Detail'!K206="","",'CMS Detail'!K206)</f>
        <v/>
      </c>
      <c r="AI184" s="156" t="str">
        <f t="shared" si="17"/>
        <v xml:space="preserve"> </v>
      </c>
      <c r="AJ184" s="156" t="str">
        <f>IF(AI184=" ","",(IF(COUNTIF(AI$2:AI184,AI184)=1,AI184,"")))</f>
        <v/>
      </c>
      <c r="AK184" s="157" t="str">
        <f>+IFERROR(INDEX($AG$2:AG$501,MATCH(ROW()-ROW($AK$1),$AF$2:$AF$501,0)),"")</f>
        <v/>
      </c>
      <c r="AL184" s="157" t="str">
        <f>+IFERROR(INDEX($AH$2:AH$501,MATCH(ROW()-ROW($AK$1),$AF$2:$AF$501,0)),"")</f>
        <v/>
      </c>
      <c r="AM184" s="1"/>
      <c r="AN184" s="286" t="str">
        <f>+IF(AS184="","",MAX(AN$1:AN183)+1)</f>
        <v/>
      </c>
      <c r="AO184" s="287" t="str">
        <f>IF(Malfunctions!D206="","",Malfunctions!B206)</f>
        <v/>
      </c>
      <c r="AP184" s="287" t="str">
        <f>IF(Malfunctions!D206="","",Malfunctions!C206)</f>
        <v/>
      </c>
      <c r="AQ184" s="287" t="str">
        <f t="shared" si="18"/>
        <v/>
      </c>
      <c r="AR184" s="287" t="str">
        <f t="shared" si="19"/>
        <v/>
      </c>
      <c r="AS184" s="286" t="str">
        <f>IF(AR184=" ","",(IF(COUNTIF(AR$2:AR184,AR184)=1,AR184,"")))</f>
        <v/>
      </c>
      <c r="AT184" s="288" t="str">
        <f>+IFERROR(INDEX($AO$2:AO$501,MATCH(ROW()-ROW($AS$1),$AN$2:$AN$501,0)),"")</f>
        <v/>
      </c>
      <c r="AU184" s="288" t="str">
        <f>+IFERROR(INDEX($AP$2:AP$501,MATCH(ROW()-ROW($AS$1),$AN$2:$AN$501,0)),"")</f>
        <v/>
      </c>
    </row>
    <row r="185" spans="1:47" ht="16.5" x14ac:dyDescent="0.45">
      <c r="A185" s="17" t="str">
        <f>+IF(B185="","",MAX(A$1:A184)+1)</f>
        <v/>
      </c>
      <c r="B185" s="17" t="str">
        <f>IF('Company Information'!B207="","",'Company Information'!B207)</f>
        <v/>
      </c>
      <c r="C185" s="158" t="str">
        <f t="shared" si="20"/>
        <v/>
      </c>
      <c r="D185" s="1"/>
      <c r="E185" s="1"/>
      <c r="F185" s="1"/>
      <c r="G185" s="17" t="str">
        <f>+IF(H185="","",MAX(G$1:G184)+1)</f>
        <v/>
      </c>
      <c r="H185" s="161" t="str">
        <f>+IF('Engine Information'!B207="","",'Engine Information'!B207)</f>
        <v/>
      </c>
      <c r="I185" s="161" t="str">
        <f>IF('Engine Information'!K207="","",'Engine Information'!K207)</f>
        <v/>
      </c>
      <c r="J185" s="161" t="str">
        <f>IF('Engine Information'!J207="","",'Engine Information'!J207)</f>
        <v/>
      </c>
      <c r="K185" s="158" t="str">
        <f>+IFERROR(INDEX($H$2:H$501,MATCH(ROW()-ROW($K$1),$G$2:$G$501,0)),"")</f>
        <v/>
      </c>
      <c r="L185" s="158" t="str">
        <f>+IFERROR(INDEX($I$2:I$501,MATCH(ROW()-ROW($K$1),$G$2:$G$501,0)),"")</f>
        <v/>
      </c>
      <c r="M185" s="158" t="str">
        <f>+IFERROR(INDEX($I$2:J$501,MATCH(ROW()-ROW($K$1),$G$2:$G$501,0)),"")</f>
        <v/>
      </c>
      <c r="N185" s="1"/>
      <c r="O185" s="1"/>
      <c r="P185" s="156" t="str">
        <f>+IF(T185="","",MAX(P$1:P184)+1)</f>
        <v/>
      </c>
      <c r="Q185" s="156" t="str">
        <f>IF('CMS Description'!B207="","",'CMS Description'!B207)</f>
        <v/>
      </c>
      <c r="R185" s="156" t="str">
        <f>IF('CMS Description'!C207="","",'CMS Description'!C207)</f>
        <v/>
      </c>
      <c r="S185" s="156" t="str">
        <f t="shared" si="21"/>
        <v xml:space="preserve"> </v>
      </c>
      <c r="T185" s="156" t="str">
        <f>IF(S185=" ","",(IF(COUNTIF(S$2:S185,S185)=1,S185,"")))</f>
        <v/>
      </c>
      <c r="U185" s="157" t="str">
        <f>+IFERROR(INDEX($Q$2:Q$501,MATCH(ROW()-ROW($U$1),$P$2:$P$501,0)),"")</f>
        <v/>
      </c>
      <c r="V185" s="157" t="str">
        <f>+IFERROR(INDEX($R$2:R$501,MATCH(ROW()-ROW($U$1),$P$2:$P$501,0)),"")</f>
        <v/>
      </c>
      <c r="W185" s="1"/>
      <c r="X185" s="156" t="str">
        <f>+IF(AB185="","",MAX(X$1:X184)+1)</f>
        <v/>
      </c>
      <c r="Y185" s="156" t="str">
        <f>IF('CMS Detail'!B207="","",'CMS Detail'!B207)</f>
        <v/>
      </c>
      <c r="Z185" s="156" t="str">
        <f>IF('CMS Detail'!C207="","",'CMS Detail'!C207)</f>
        <v/>
      </c>
      <c r="AA185" s="156" t="str">
        <f t="shared" si="22"/>
        <v xml:space="preserve"> </v>
      </c>
      <c r="AB185" s="156" t="str">
        <f>IF(AA185=" ","",(IF(COUNTIF(AA$2:AA185,AA185)=1,AA185,"")))</f>
        <v/>
      </c>
      <c r="AC185" s="157" t="str">
        <f>+IFERROR(INDEX($Y$2:Y$501,MATCH(ROW()-ROW($AC$1),$X$2:$X$501,0)),"")</f>
        <v/>
      </c>
      <c r="AD185" s="157" t="str">
        <f>+IFERROR(INDEX($Z$2:Z$501,MATCH(ROW()-ROW($AC$1),$X$2:$X$501,0)),"")</f>
        <v/>
      </c>
      <c r="AE185" s="1"/>
      <c r="AF185" s="156" t="str">
        <f>+IF(AJ185="","",MAX(AF$1:AF184)+1)</f>
        <v/>
      </c>
      <c r="AG185" s="156" t="str">
        <f>IF('CMS Detail'!J207="","",'CMS Detail'!J207)</f>
        <v/>
      </c>
      <c r="AH185" s="156" t="str">
        <f>IF('CMS Detail'!K207="","",'CMS Detail'!K207)</f>
        <v/>
      </c>
      <c r="AI185" s="156" t="str">
        <f t="shared" si="17"/>
        <v xml:space="preserve"> </v>
      </c>
      <c r="AJ185" s="156" t="str">
        <f>IF(AI185=" ","",(IF(COUNTIF(AI$2:AI185,AI185)=1,AI185,"")))</f>
        <v/>
      </c>
      <c r="AK185" s="157" t="str">
        <f>+IFERROR(INDEX($AG$2:AG$501,MATCH(ROW()-ROW($AK$1),$AF$2:$AF$501,0)),"")</f>
        <v/>
      </c>
      <c r="AL185" s="157" t="str">
        <f>+IFERROR(INDEX($AH$2:AH$501,MATCH(ROW()-ROW($AK$1),$AF$2:$AF$501,0)),"")</f>
        <v/>
      </c>
      <c r="AM185" s="1"/>
      <c r="AN185" s="286" t="str">
        <f>+IF(AS185="","",MAX(AN$1:AN184)+1)</f>
        <v/>
      </c>
      <c r="AO185" s="287" t="str">
        <f>IF(Malfunctions!D207="","",Malfunctions!B207)</f>
        <v/>
      </c>
      <c r="AP185" s="287" t="str">
        <f>IF(Malfunctions!D207="","",Malfunctions!C207)</f>
        <v/>
      </c>
      <c r="AQ185" s="287" t="str">
        <f t="shared" si="18"/>
        <v/>
      </c>
      <c r="AR185" s="287" t="str">
        <f t="shared" si="19"/>
        <v/>
      </c>
      <c r="AS185" s="286" t="str">
        <f>IF(AR185=" ","",(IF(COUNTIF(AR$2:AR185,AR185)=1,AR185,"")))</f>
        <v/>
      </c>
      <c r="AT185" s="288" t="str">
        <f>+IFERROR(INDEX($AO$2:AO$501,MATCH(ROW()-ROW($AS$1),$AN$2:$AN$501,0)),"")</f>
        <v/>
      </c>
      <c r="AU185" s="288" t="str">
        <f>+IFERROR(INDEX($AP$2:AP$501,MATCH(ROW()-ROW($AS$1),$AN$2:$AN$501,0)),"")</f>
        <v/>
      </c>
    </row>
    <row r="186" spans="1:47" ht="16.5" x14ac:dyDescent="0.45">
      <c r="A186" s="159" t="str">
        <f>+IF(B186="","",MAX(A$1:A185)+1)</f>
        <v/>
      </c>
      <c r="B186" s="159" t="str">
        <f>IF('Company Information'!B208="","",'Company Information'!B208)</f>
        <v/>
      </c>
      <c r="C186" s="160" t="str">
        <f t="shared" si="20"/>
        <v/>
      </c>
      <c r="D186" s="1"/>
      <c r="E186" s="1"/>
      <c r="F186" s="1"/>
      <c r="G186" s="159" t="str">
        <f>+IF(H186="","",MAX(G$1:G185)+1)</f>
        <v/>
      </c>
      <c r="H186" s="162" t="str">
        <f>+IF('Engine Information'!B208="","",'Engine Information'!B208)</f>
        <v/>
      </c>
      <c r="I186" s="162" t="str">
        <f>IF('Engine Information'!K208="","",'Engine Information'!K208)</f>
        <v/>
      </c>
      <c r="J186" s="162" t="str">
        <f>IF('Engine Information'!J208="","",'Engine Information'!J208)</f>
        <v/>
      </c>
      <c r="K186" s="160" t="str">
        <f>+IFERROR(INDEX($H$2:H$501,MATCH(ROW()-ROW($K$1),$G$2:$G$501,0)),"")</f>
        <v/>
      </c>
      <c r="L186" s="160" t="str">
        <f>+IFERROR(INDEX($I$2:I$501,MATCH(ROW()-ROW($K$1),$G$2:$G$501,0)),"")</f>
        <v/>
      </c>
      <c r="M186" s="160" t="str">
        <f>+IFERROR(INDEX($I$2:J$501,MATCH(ROW()-ROW($K$1),$G$2:$G$501,0)),"")</f>
        <v/>
      </c>
      <c r="N186" s="1"/>
      <c r="O186" s="1"/>
      <c r="P186" s="156" t="str">
        <f>+IF(T186="","",MAX(P$1:P185)+1)</f>
        <v/>
      </c>
      <c r="Q186" s="156" t="str">
        <f>IF('CMS Description'!B208="","",'CMS Description'!B208)</f>
        <v/>
      </c>
      <c r="R186" s="156" t="str">
        <f>IF('CMS Description'!C208="","",'CMS Description'!C208)</f>
        <v/>
      </c>
      <c r="S186" s="156" t="str">
        <f t="shared" si="21"/>
        <v xml:space="preserve"> </v>
      </c>
      <c r="T186" s="156" t="str">
        <f>IF(S186=" ","",(IF(COUNTIF(S$2:S186,S186)=1,S186,"")))</f>
        <v/>
      </c>
      <c r="U186" s="157" t="str">
        <f>+IFERROR(INDEX($Q$2:Q$501,MATCH(ROW()-ROW($U$1),$P$2:$P$501,0)),"")</f>
        <v/>
      </c>
      <c r="V186" s="157" t="str">
        <f>+IFERROR(INDEX($R$2:R$501,MATCH(ROW()-ROW($U$1),$P$2:$P$501,0)),"")</f>
        <v/>
      </c>
      <c r="W186" s="1"/>
      <c r="X186" s="156" t="str">
        <f>+IF(AB186="","",MAX(X$1:X185)+1)</f>
        <v/>
      </c>
      <c r="Y186" s="156" t="str">
        <f>IF('CMS Detail'!B208="","",'CMS Detail'!B208)</f>
        <v/>
      </c>
      <c r="Z186" s="156" t="str">
        <f>IF('CMS Detail'!C208="","",'CMS Detail'!C208)</f>
        <v/>
      </c>
      <c r="AA186" s="156" t="str">
        <f t="shared" si="22"/>
        <v xml:space="preserve"> </v>
      </c>
      <c r="AB186" s="156" t="str">
        <f>IF(AA186=" ","",(IF(COUNTIF(AA$2:AA186,AA186)=1,AA186,"")))</f>
        <v/>
      </c>
      <c r="AC186" s="157" t="str">
        <f>+IFERROR(INDEX($Y$2:Y$501,MATCH(ROW()-ROW($AC$1),$X$2:$X$501,0)),"")</f>
        <v/>
      </c>
      <c r="AD186" s="157" t="str">
        <f>+IFERROR(INDEX($Z$2:Z$501,MATCH(ROW()-ROW($AC$1),$X$2:$X$501,0)),"")</f>
        <v/>
      </c>
      <c r="AE186" s="1"/>
      <c r="AF186" s="156" t="str">
        <f>+IF(AJ186="","",MAX(AF$1:AF185)+1)</f>
        <v/>
      </c>
      <c r="AG186" s="156" t="str">
        <f>IF('CMS Detail'!J208="","",'CMS Detail'!J208)</f>
        <v/>
      </c>
      <c r="AH186" s="156" t="str">
        <f>IF('CMS Detail'!K208="","",'CMS Detail'!K208)</f>
        <v/>
      </c>
      <c r="AI186" s="156" t="str">
        <f t="shared" si="17"/>
        <v xml:space="preserve"> </v>
      </c>
      <c r="AJ186" s="156" t="str">
        <f>IF(AI186=" ","",(IF(COUNTIF(AI$2:AI186,AI186)=1,AI186,"")))</f>
        <v/>
      </c>
      <c r="AK186" s="157" t="str">
        <f>+IFERROR(INDEX($AG$2:AG$501,MATCH(ROW()-ROW($AK$1),$AF$2:$AF$501,0)),"")</f>
        <v/>
      </c>
      <c r="AL186" s="157" t="str">
        <f>+IFERROR(INDEX($AH$2:AH$501,MATCH(ROW()-ROW($AK$1),$AF$2:$AF$501,0)),"")</f>
        <v/>
      </c>
      <c r="AM186" s="1"/>
      <c r="AN186" s="286" t="str">
        <f>+IF(AS186="","",MAX(AN$1:AN185)+1)</f>
        <v/>
      </c>
      <c r="AO186" s="287" t="str">
        <f>IF(Malfunctions!D208="","",Malfunctions!B208)</f>
        <v/>
      </c>
      <c r="AP186" s="287" t="str">
        <f>IF(Malfunctions!D208="","",Malfunctions!C208)</f>
        <v/>
      </c>
      <c r="AQ186" s="287" t="str">
        <f t="shared" si="18"/>
        <v/>
      </c>
      <c r="AR186" s="287" t="str">
        <f t="shared" si="19"/>
        <v/>
      </c>
      <c r="AS186" s="286" t="str">
        <f>IF(AR186=" ","",(IF(COUNTIF(AR$2:AR186,AR186)=1,AR186,"")))</f>
        <v/>
      </c>
      <c r="AT186" s="288" t="str">
        <f>+IFERROR(INDEX($AO$2:AO$501,MATCH(ROW()-ROW($AS$1),$AN$2:$AN$501,0)),"")</f>
        <v/>
      </c>
      <c r="AU186" s="288" t="str">
        <f>+IFERROR(INDEX($AP$2:AP$501,MATCH(ROW()-ROW($AS$1),$AN$2:$AN$501,0)),"")</f>
        <v/>
      </c>
    </row>
    <row r="187" spans="1:47" ht="16.5" x14ac:dyDescent="0.45">
      <c r="A187" s="17" t="str">
        <f>+IF(B187="","",MAX(A$1:A186)+1)</f>
        <v/>
      </c>
      <c r="B187" s="17" t="str">
        <f>IF('Company Information'!B209="","",'Company Information'!B209)</f>
        <v/>
      </c>
      <c r="C187" s="158" t="str">
        <f t="shared" si="20"/>
        <v/>
      </c>
      <c r="D187" s="1"/>
      <c r="E187" s="1"/>
      <c r="F187" s="1"/>
      <c r="G187" s="17" t="str">
        <f>+IF(H187="","",MAX(G$1:G186)+1)</f>
        <v/>
      </c>
      <c r="H187" s="161" t="str">
        <f>+IF('Engine Information'!B209="","",'Engine Information'!B209)</f>
        <v/>
      </c>
      <c r="I187" s="161" t="str">
        <f>IF('Engine Information'!K209="","",'Engine Information'!K209)</f>
        <v/>
      </c>
      <c r="J187" s="161" t="str">
        <f>IF('Engine Information'!J209="","",'Engine Information'!J209)</f>
        <v/>
      </c>
      <c r="K187" s="158" t="str">
        <f>+IFERROR(INDEX($H$2:H$501,MATCH(ROW()-ROW($K$1),$G$2:$G$501,0)),"")</f>
        <v/>
      </c>
      <c r="L187" s="158" t="str">
        <f>+IFERROR(INDEX($I$2:I$501,MATCH(ROW()-ROW($K$1),$G$2:$G$501,0)),"")</f>
        <v/>
      </c>
      <c r="M187" s="158" t="str">
        <f>+IFERROR(INDEX($I$2:J$501,MATCH(ROW()-ROW($K$1),$G$2:$G$501,0)),"")</f>
        <v/>
      </c>
      <c r="N187" s="1"/>
      <c r="O187" s="1"/>
      <c r="P187" s="156" t="str">
        <f>+IF(T187="","",MAX(P$1:P186)+1)</f>
        <v/>
      </c>
      <c r="Q187" s="156" t="str">
        <f>IF('CMS Description'!B209="","",'CMS Description'!B209)</f>
        <v/>
      </c>
      <c r="R187" s="156" t="str">
        <f>IF('CMS Description'!C209="","",'CMS Description'!C209)</f>
        <v/>
      </c>
      <c r="S187" s="156" t="str">
        <f t="shared" si="21"/>
        <v xml:space="preserve"> </v>
      </c>
      <c r="T187" s="156" t="str">
        <f>IF(S187=" ","",(IF(COUNTIF(S$2:S187,S187)=1,S187,"")))</f>
        <v/>
      </c>
      <c r="U187" s="157" t="str">
        <f>+IFERROR(INDEX($Q$2:Q$501,MATCH(ROW()-ROW($U$1),$P$2:$P$501,0)),"")</f>
        <v/>
      </c>
      <c r="V187" s="157" t="str">
        <f>+IFERROR(INDEX($R$2:R$501,MATCH(ROW()-ROW($U$1),$P$2:$P$501,0)),"")</f>
        <v/>
      </c>
      <c r="W187" s="1"/>
      <c r="X187" s="156" t="str">
        <f>+IF(AB187="","",MAX(X$1:X186)+1)</f>
        <v/>
      </c>
      <c r="Y187" s="156" t="str">
        <f>IF('CMS Detail'!B209="","",'CMS Detail'!B209)</f>
        <v/>
      </c>
      <c r="Z187" s="156" t="str">
        <f>IF('CMS Detail'!C209="","",'CMS Detail'!C209)</f>
        <v/>
      </c>
      <c r="AA187" s="156" t="str">
        <f t="shared" si="22"/>
        <v xml:space="preserve"> </v>
      </c>
      <c r="AB187" s="156" t="str">
        <f>IF(AA187=" ","",(IF(COUNTIF(AA$2:AA187,AA187)=1,AA187,"")))</f>
        <v/>
      </c>
      <c r="AC187" s="157" t="str">
        <f>+IFERROR(INDEX($Y$2:Y$501,MATCH(ROW()-ROW($AC$1),$X$2:$X$501,0)),"")</f>
        <v/>
      </c>
      <c r="AD187" s="157" t="str">
        <f>+IFERROR(INDEX($Z$2:Z$501,MATCH(ROW()-ROW($AC$1),$X$2:$X$501,0)),"")</f>
        <v/>
      </c>
      <c r="AE187" s="1"/>
      <c r="AF187" s="156" t="str">
        <f>+IF(AJ187="","",MAX(AF$1:AF186)+1)</f>
        <v/>
      </c>
      <c r="AG187" s="156" t="str">
        <f>IF('CMS Detail'!J209="","",'CMS Detail'!J209)</f>
        <v/>
      </c>
      <c r="AH187" s="156" t="str">
        <f>IF('CMS Detail'!K209="","",'CMS Detail'!K209)</f>
        <v/>
      </c>
      <c r="AI187" s="156" t="str">
        <f t="shared" si="17"/>
        <v xml:space="preserve"> </v>
      </c>
      <c r="AJ187" s="156" t="str">
        <f>IF(AI187=" ","",(IF(COUNTIF(AI$2:AI187,AI187)=1,AI187,"")))</f>
        <v/>
      </c>
      <c r="AK187" s="157" t="str">
        <f>+IFERROR(INDEX($AG$2:AG$501,MATCH(ROW()-ROW($AK$1),$AF$2:$AF$501,0)),"")</f>
        <v/>
      </c>
      <c r="AL187" s="157" t="str">
        <f>+IFERROR(INDEX($AH$2:AH$501,MATCH(ROW()-ROW($AK$1),$AF$2:$AF$501,0)),"")</f>
        <v/>
      </c>
      <c r="AM187" s="1"/>
      <c r="AN187" s="286" t="str">
        <f>+IF(AS187="","",MAX(AN$1:AN186)+1)</f>
        <v/>
      </c>
      <c r="AO187" s="287" t="str">
        <f>IF(Malfunctions!D209="","",Malfunctions!B209)</f>
        <v/>
      </c>
      <c r="AP187" s="287" t="str">
        <f>IF(Malfunctions!D209="","",Malfunctions!C209)</f>
        <v/>
      </c>
      <c r="AQ187" s="287" t="str">
        <f t="shared" si="18"/>
        <v/>
      </c>
      <c r="AR187" s="287" t="str">
        <f t="shared" si="19"/>
        <v/>
      </c>
      <c r="AS187" s="286" t="str">
        <f>IF(AR187=" ","",(IF(COUNTIF(AR$2:AR187,AR187)=1,AR187,"")))</f>
        <v/>
      </c>
      <c r="AT187" s="288" t="str">
        <f>+IFERROR(INDEX($AO$2:AO$501,MATCH(ROW()-ROW($AS$1),$AN$2:$AN$501,0)),"")</f>
        <v/>
      </c>
      <c r="AU187" s="288" t="str">
        <f>+IFERROR(INDEX($AP$2:AP$501,MATCH(ROW()-ROW($AS$1),$AN$2:$AN$501,0)),"")</f>
        <v/>
      </c>
    </row>
    <row r="188" spans="1:47" ht="16.5" x14ac:dyDescent="0.45">
      <c r="A188" s="159" t="str">
        <f>+IF(B188="","",MAX(A$1:A187)+1)</f>
        <v/>
      </c>
      <c r="B188" s="159" t="str">
        <f>IF('Company Information'!B210="","",'Company Information'!B210)</f>
        <v/>
      </c>
      <c r="C188" s="160" t="str">
        <f t="shared" si="20"/>
        <v/>
      </c>
      <c r="D188" s="1"/>
      <c r="E188" s="1"/>
      <c r="F188" s="1"/>
      <c r="G188" s="159" t="str">
        <f>+IF(H188="","",MAX(G$1:G187)+1)</f>
        <v/>
      </c>
      <c r="H188" s="162" t="str">
        <f>+IF('Engine Information'!B210="","",'Engine Information'!B210)</f>
        <v/>
      </c>
      <c r="I188" s="162" t="str">
        <f>IF('Engine Information'!K210="","",'Engine Information'!K210)</f>
        <v/>
      </c>
      <c r="J188" s="162" t="str">
        <f>IF('Engine Information'!J210="","",'Engine Information'!J210)</f>
        <v/>
      </c>
      <c r="K188" s="160" t="str">
        <f>+IFERROR(INDEX($H$2:H$501,MATCH(ROW()-ROW($K$1),$G$2:$G$501,0)),"")</f>
        <v/>
      </c>
      <c r="L188" s="160" t="str">
        <f>+IFERROR(INDEX($I$2:I$501,MATCH(ROW()-ROW($K$1),$G$2:$G$501,0)),"")</f>
        <v/>
      </c>
      <c r="M188" s="160" t="str">
        <f>+IFERROR(INDEX($I$2:J$501,MATCH(ROW()-ROW($K$1),$G$2:$G$501,0)),"")</f>
        <v/>
      </c>
      <c r="N188" s="1"/>
      <c r="O188" s="1"/>
      <c r="P188" s="156" t="str">
        <f>+IF(T188="","",MAX(P$1:P187)+1)</f>
        <v/>
      </c>
      <c r="Q188" s="156" t="str">
        <f>IF('CMS Description'!B210="","",'CMS Description'!B210)</f>
        <v/>
      </c>
      <c r="R188" s="156" t="str">
        <f>IF('CMS Description'!C210="","",'CMS Description'!C210)</f>
        <v/>
      </c>
      <c r="S188" s="156" t="str">
        <f t="shared" si="21"/>
        <v xml:space="preserve"> </v>
      </c>
      <c r="T188" s="156" t="str">
        <f>IF(S188=" ","",(IF(COUNTIF(S$2:S188,S188)=1,S188,"")))</f>
        <v/>
      </c>
      <c r="U188" s="157" t="str">
        <f>+IFERROR(INDEX($Q$2:Q$501,MATCH(ROW()-ROW($U$1),$P$2:$P$501,0)),"")</f>
        <v/>
      </c>
      <c r="V188" s="157" t="str">
        <f>+IFERROR(INDEX($R$2:R$501,MATCH(ROW()-ROW($U$1),$P$2:$P$501,0)),"")</f>
        <v/>
      </c>
      <c r="W188" s="1"/>
      <c r="X188" s="156" t="str">
        <f>+IF(AB188="","",MAX(X$1:X187)+1)</f>
        <v/>
      </c>
      <c r="Y188" s="156" t="str">
        <f>IF('CMS Detail'!B210="","",'CMS Detail'!B210)</f>
        <v/>
      </c>
      <c r="Z188" s="156" t="str">
        <f>IF('CMS Detail'!C210="","",'CMS Detail'!C210)</f>
        <v/>
      </c>
      <c r="AA188" s="156" t="str">
        <f t="shared" si="22"/>
        <v xml:space="preserve"> </v>
      </c>
      <c r="AB188" s="156" t="str">
        <f>IF(AA188=" ","",(IF(COUNTIF(AA$2:AA188,AA188)=1,AA188,"")))</f>
        <v/>
      </c>
      <c r="AC188" s="157" t="str">
        <f>+IFERROR(INDEX($Y$2:Y$501,MATCH(ROW()-ROW($AC$1),$X$2:$X$501,0)),"")</f>
        <v/>
      </c>
      <c r="AD188" s="157" t="str">
        <f>+IFERROR(INDEX($Z$2:Z$501,MATCH(ROW()-ROW($AC$1),$X$2:$X$501,0)),"")</f>
        <v/>
      </c>
      <c r="AE188" s="1"/>
      <c r="AF188" s="156" t="str">
        <f>+IF(AJ188="","",MAX(AF$1:AF187)+1)</f>
        <v/>
      </c>
      <c r="AG188" s="156" t="str">
        <f>IF('CMS Detail'!J210="","",'CMS Detail'!J210)</f>
        <v/>
      </c>
      <c r="AH188" s="156" t="str">
        <f>IF('CMS Detail'!K210="","",'CMS Detail'!K210)</f>
        <v/>
      </c>
      <c r="AI188" s="156" t="str">
        <f t="shared" si="17"/>
        <v xml:space="preserve"> </v>
      </c>
      <c r="AJ188" s="156" t="str">
        <f>IF(AI188=" ","",(IF(COUNTIF(AI$2:AI188,AI188)=1,AI188,"")))</f>
        <v/>
      </c>
      <c r="AK188" s="157" t="str">
        <f>+IFERROR(INDEX($AG$2:AG$501,MATCH(ROW()-ROW($AK$1),$AF$2:$AF$501,0)),"")</f>
        <v/>
      </c>
      <c r="AL188" s="157" t="str">
        <f>+IFERROR(INDEX($AH$2:AH$501,MATCH(ROW()-ROW($AK$1),$AF$2:$AF$501,0)),"")</f>
        <v/>
      </c>
      <c r="AM188" s="1"/>
      <c r="AN188" s="286" t="str">
        <f>+IF(AS188="","",MAX(AN$1:AN187)+1)</f>
        <v/>
      </c>
      <c r="AO188" s="287" t="str">
        <f>IF(Malfunctions!D210="","",Malfunctions!B210)</f>
        <v/>
      </c>
      <c r="AP188" s="287" t="str">
        <f>IF(Malfunctions!D210="","",Malfunctions!C210)</f>
        <v/>
      </c>
      <c r="AQ188" s="287" t="str">
        <f t="shared" si="18"/>
        <v/>
      </c>
      <c r="AR188" s="287" t="str">
        <f t="shared" si="19"/>
        <v/>
      </c>
      <c r="AS188" s="286" t="str">
        <f>IF(AR188=" ","",(IF(COUNTIF(AR$2:AR188,AR188)=1,AR188,"")))</f>
        <v/>
      </c>
      <c r="AT188" s="288" t="str">
        <f>+IFERROR(INDEX($AO$2:AO$501,MATCH(ROW()-ROW($AS$1),$AN$2:$AN$501,0)),"")</f>
        <v/>
      </c>
      <c r="AU188" s="288" t="str">
        <f>+IFERROR(INDEX($AP$2:AP$501,MATCH(ROW()-ROW($AS$1),$AN$2:$AN$501,0)),"")</f>
        <v/>
      </c>
    </row>
    <row r="189" spans="1:47" ht="16.5" x14ac:dyDescent="0.45">
      <c r="A189" s="17" t="str">
        <f>+IF(B189="","",MAX(A$1:A188)+1)</f>
        <v/>
      </c>
      <c r="B189" s="17" t="str">
        <f>IF('Company Information'!B211="","",'Company Information'!B211)</f>
        <v/>
      </c>
      <c r="C189" s="158" t="str">
        <f t="shared" si="20"/>
        <v/>
      </c>
      <c r="D189" s="1"/>
      <c r="E189" s="1"/>
      <c r="F189" s="1"/>
      <c r="G189" s="17" t="str">
        <f>+IF(H189="","",MAX(G$1:G188)+1)</f>
        <v/>
      </c>
      <c r="H189" s="161" t="str">
        <f>+IF('Engine Information'!B211="","",'Engine Information'!B211)</f>
        <v/>
      </c>
      <c r="I189" s="161" t="str">
        <f>IF('Engine Information'!K211="","",'Engine Information'!K211)</f>
        <v/>
      </c>
      <c r="J189" s="161" t="str">
        <f>IF('Engine Information'!J211="","",'Engine Information'!J211)</f>
        <v/>
      </c>
      <c r="K189" s="158" t="str">
        <f>+IFERROR(INDEX($H$2:H$501,MATCH(ROW()-ROW($K$1),$G$2:$G$501,0)),"")</f>
        <v/>
      </c>
      <c r="L189" s="158" t="str">
        <f>+IFERROR(INDEX($I$2:I$501,MATCH(ROW()-ROW($K$1),$G$2:$G$501,0)),"")</f>
        <v/>
      </c>
      <c r="M189" s="158" t="str">
        <f>+IFERROR(INDEX($I$2:J$501,MATCH(ROW()-ROW($K$1),$G$2:$G$501,0)),"")</f>
        <v/>
      </c>
      <c r="N189" s="1"/>
      <c r="O189" s="1"/>
      <c r="P189" s="156" t="str">
        <f>+IF(T189="","",MAX(P$1:P188)+1)</f>
        <v/>
      </c>
      <c r="Q189" s="156" t="str">
        <f>IF('CMS Description'!B211="","",'CMS Description'!B211)</f>
        <v/>
      </c>
      <c r="R189" s="156" t="str">
        <f>IF('CMS Description'!C211="","",'CMS Description'!C211)</f>
        <v/>
      </c>
      <c r="S189" s="156" t="str">
        <f t="shared" si="21"/>
        <v xml:space="preserve"> </v>
      </c>
      <c r="T189" s="156" t="str">
        <f>IF(S189=" ","",(IF(COUNTIF(S$2:S189,S189)=1,S189,"")))</f>
        <v/>
      </c>
      <c r="U189" s="157" t="str">
        <f>+IFERROR(INDEX($Q$2:Q$501,MATCH(ROW()-ROW($U$1),$P$2:$P$501,0)),"")</f>
        <v/>
      </c>
      <c r="V189" s="157" t="str">
        <f>+IFERROR(INDEX($R$2:R$501,MATCH(ROW()-ROW($U$1),$P$2:$P$501,0)),"")</f>
        <v/>
      </c>
      <c r="W189" s="1"/>
      <c r="X189" s="156" t="str">
        <f>+IF(AB189="","",MAX(X$1:X188)+1)</f>
        <v/>
      </c>
      <c r="Y189" s="156" t="str">
        <f>IF('CMS Detail'!B211="","",'CMS Detail'!B211)</f>
        <v/>
      </c>
      <c r="Z189" s="156" t="str">
        <f>IF('CMS Detail'!C211="","",'CMS Detail'!C211)</f>
        <v/>
      </c>
      <c r="AA189" s="156" t="str">
        <f t="shared" si="22"/>
        <v xml:space="preserve"> </v>
      </c>
      <c r="AB189" s="156" t="str">
        <f>IF(AA189=" ","",(IF(COUNTIF(AA$2:AA189,AA189)=1,AA189,"")))</f>
        <v/>
      </c>
      <c r="AC189" s="157" t="str">
        <f>+IFERROR(INDEX($Y$2:Y$501,MATCH(ROW()-ROW($AC$1),$X$2:$X$501,0)),"")</f>
        <v/>
      </c>
      <c r="AD189" s="157" t="str">
        <f>+IFERROR(INDEX($Z$2:Z$501,MATCH(ROW()-ROW($AC$1),$X$2:$X$501,0)),"")</f>
        <v/>
      </c>
      <c r="AE189" s="1"/>
      <c r="AF189" s="156" t="str">
        <f>+IF(AJ189="","",MAX(AF$1:AF188)+1)</f>
        <v/>
      </c>
      <c r="AG189" s="156" t="str">
        <f>IF('CMS Detail'!J211="","",'CMS Detail'!J211)</f>
        <v/>
      </c>
      <c r="AH189" s="156" t="str">
        <f>IF('CMS Detail'!K211="","",'CMS Detail'!K211)</f>
        <v/>
      </c>
      <c r="AI189" s="156" t="str">
        <f t="shared" si="17"/>
        <v xml:space="preserve"> </v>
      </c>
      <c r="AJ189" s="156" t="str">
        <f>IF(AI189=" ","",(IF(COUNTIF(AI$2:AI189,AI189)=1,AI189,"")))</f>
        <v/>
      </c>
      <c r="AK189" s="157" t="str">
        <f>+IFERROR(INDEX($AG$2:AG$501,MATCH(ROW()-ROW($AK$1),$AF$2:$AF$501,0)),"")</f>
        <v/>
      </c>
      <c r="AL189" s="157" t="str">
        <f>+IFERROR(INDEX($AH$2:AH$501,MATCH(ROW()-ROW($AK$1),$AF$2:$AF$501,0)),"")</f>
        <v/>
      </c>
      <c r="AM189" s="1"/>
      <c r="AN189" s="286" t="str">
        <f>+IF(AS189="","",MAX(AN$1:AN188)+1)</f>
        <v/>
      </c>
      <c r="AO189" s="287" t="str">
        <f>IF(Malfunctions!D211="","",Malfunctions!B211)</f>
        <v/>
      </c>
      <c r="AP189" s="287" t="str">
        <f>IF(Malfunctions!D211="","",Malfunctions!C211)</f>
        <v/>
      </c>
      <c r="AQ189" s="287" t="str">
        <f t="shared" si="18"/>
        <v/>
      </c>
      <c r="AR189" s="287" t="str">
        <f t="shared" si="19"/>
        <v/>
      </c>
      <c r="AS189" s="286" t="str">
        <f>IF(AR189=" ","",(IF(COUNTIF(AR$2:AR189,AR189)=1,AR189,"")))</f>
        <v/>
      </c>
      <c r="AT189" s="288" t="str">
        <f>+IFERROR(INDEX($AO$2:AO$501,MATCH(ROW()-ROW($AS$1),$AN$2:$AN$501,0)),"")</f>
        <v/>
      </c>
      <c r="AU189" s="288" t="str">
        <f>+IFERROR(INDEX($AP$2:AP$501,MATCH(ROW()-ROW($AS$1),$AN$2:$AN$501,0)),"")</f>
        <v/>
      </c>
    </row>
    <row r="190" spans="1:47" ht="16.5" x14ac:dyDescent="0.45">
      <c r="A190" s="159" t="str">
        <f>+IF(B190="","",MAX(A$1:A189)+1)</f>
        <v/>
      </c>
      <c r="B190" s="159" t="str">
        <f>IF('Company Information'!B212="","",'Company Information'!B212)</f>
        <v/>
      </c>
      <c r="C190" s="160" t="str">
        <f t="shared" si="20"/>
        <v/>
      </c>
      <c r="D190" s="1"/>
      <c r="E190" s="1"/>
      <c r="F190" s="1"/>
      <c r="G190" s="159" t="str">
        <f>+IF(H190="","",MAX(G$1:G189)+1)</f>
        <v/>
      </c>
      <c r="H190" s="162" t="str">
        <f>+IF('Engine Information'!B212="","",'Engine Information'!B212)</f>
        <v/>
      </c>
      <c r="I190" s="162" t="str">
        <f>IF('Engine Information'!K212="","",'Engine Information'!K212)</f>
        <v/>
      </c>
      <c r="J190" s="162" t="str">
        <f>IF('Engine Information'!J212="","",'Engine Information'!J212)</f>
        <v/>
      </c>
      <c r="K190" s="160" t="str">
        <f>+IFERROR(INDEX($H$2:H$501,MATCH(ROW()-ROW($K$1),$G$2:$G$501,0)),"")</f>
        <v/>
      </c>
      <c r="L190" s="160" t="str">
        <f>+IFERROR(INDEX($I$2:I$501,MATCH(ROW()-ROW($K$1),$G$2:$G$501,0)),"")</f>
        <v/>
      </c>
      <c r="M190" s="160" t="str">
        <f>+IFERROR(INDEX($I$2:J$501,MATCH(ROW()-ROW($K$1),$G$2:$G$501,0)),"")</f>
        <v/>
      </c>
      <c r="N190" s="1"/>
      <c r="O190" s="1"/>
      <c r="P190" s="156" t="str">
        <f>+IF(T190="","",MAX(P$1:P189)+1)</f>
        <v/>
      </c>
      <c r="Q190" s="156" t="str">
        <f>IF('CMS Description'!B212="","",'CMS Description'!B212)</f>
        <v/>
      </c>
      <c r="R190" s="156" t="str">
        <f>IF('CMS Description'!C212="","",'CMS Description'!C212)</f>
        <v/>
      </c>
      <c r="S190" s="156" t="str">
        <f t="shared" si="21"/>
        <v xml:space="preserve"> </v>
      </c>
      <c r="T190" s="156" t="str">
        <f>IF(S190=" ","",(IF(COUNTIF(S$2:S190,S190)=1,S190,"")))</f>
        <v/>
      </c>
      <c r="U190" s="157" t="str">
        <f>+IFERROR(INDEX($Q$2:Q$501,MATCH(ROW()-ROW($U$1),$P$2:$P$501,0)),"")</f>
        <v/>
      </c>
      <c r="V190" s="157" t="str">
        <f>+IFERROR(INDEX($R$2:R$501,MATCH(ROW()-ROW($U$1),$P$2:$P$501,0)),"")</f>
        <v/>
      </c>
      <c r="W190" s="1"/>
      <c r="X190" s="156" t="str">
        <f>+IF(AB190="","",MAX(X$1:X189)+1)</f>
        <v/>
      </c>
      <c r="Y190" s="156" t="str">
        <f>IF('CMS Detail'!B212="","",'CMS Detail'!B212)</f>
        <v/>
      </c>
      <c r="Z190" s="156" t="str">
        <f>IF('CMS Detail'!C212="","",'CMS Detail'!C212)</f>
        <v/>
      </c>
      <c r="AA190" s="156" t="str">
        <f t="shared" si="22"/>
        <v xml:space="preserve"> </v>
      </c>
      <c r="AB190" s="156" t="str">
        <f>IF(AA190=" ","",(IF(COUNTIF(AA$2:AA190,AA190)=1,AA190,"")))</f>
        <v/>
      </c>
      <c r="AC190" s="157" t="str">
        <f>+IFERROR(INDEX($Y$2:Y$501,MATCH(ROW()-ROW($AC$1),$X$2:$X$501,0)),"")</f>
        <v/>
      </c>
      <c r="AD190" s="157" t="str">
        <f>+IFERROR(INDEX($Z$2:Z$501,MATCH(ROW()-ROW($AC$1),$X$2:$X$501,0)),"")</f>
        <v/>
      </c>
      <c r="AE190" s="1"/>
      <c r="AF190" s="156" t="str">
        <f>+IF(AJ190="","",MAX(AF$1:AF189)+1)</f>
        <v/>
      </c>
      <c r="AG190" s="156" t="str">
        <f>IF('CMS Detail'!J212="","",'CMS Detail'!J212)</f>
        <v/>
      </c>
      <c r="AH190" s="156" t="str">
        <f>IF('CMS Detail'!K212="","",'CMS Detail'!K212)</f>
        <v/>
      </c>
      <c r="AI190" s="156" t="str">
        <f t="shared" si="17"/>
        <v xml:space="preserve"> </v>
      </c>
      <c r="AJ190" s="156" t="str">
        <f>IF(AI190=" ","",(IF(COUNTIF(AI$2:AI190,AI190)=1,AI190,"")))</f>
        <v/>
      </c>
      <c r="AK190" s="157" t="str">
        <f>+IFERROR(INDEX($AG$2:AG$501,MATCH(ROW()-ROW($AK$1),$AF$2:$AF$501,0)),"")</f>
        <v/>
      </c>
      <c r="AL190" s="157" t="str">
        <f>+IFERROR(INDEX($AH$2:AH$501,MATCH(ROW()-ROW($AK$1),$AF$2:$AF$501,0)),"")</f>
        <v/>
      </c>
      <c r="AM190" s="1"/>
      <c r="AN190" s="286" t="str">
        <f>+IF(AS190="","",MAX(AN$1:AN189)+1)</f>
        <v/>
      </c>
      <c r="AO190" s="287" t="str">
        <f>IF(Malfunctions!D212="","",Malfunctions!B212)</f>
        <v/>
      </c>
      <c r="AP190" s="287" t="str">
        <f>IF(Malfunctions!D212="","",Malfunctions!C212)</f>
        <v/>
      </c>
      <c r="AQ190" s="287" t="str">
        <f t="shared" si="18"/>
        <v/>
      </c>
      <c r="AR190" s="287" t="str">
        <f t="shared" si="19"/>
        <v/>
      </c>
      <c r="AS190" s="286" t="str">
        <f>IF(AR190=" ","",(IF(COUNTIF(AR$2:AR190,AR190)=1,AR190,"")))</f>
        <v/>
      </c>
      <c r="AT190" s="288" t="str">
        <f>+IFERROR(INDEX($AO$2:AO$501,MATCH(ROW()-ROW($AS$1),$AN$2:$AN$501,0)),"")</f>
        <v/>
      </c>
      <c r="AU190" s="288" t="str">
        <f>+IFERROR(INDEX($AP$2:AP$501,MATCH(ROW()-ROW($AS$1),$AN$2:$AN$501,0)),"")</f>
        <v/>
      </c>
    </row>
    <row r="191" spans="1:47" ht="16.5" x14ac:dyDescent="0.45">
      <c r="A191" s="17" t="str">
        <f>+IF(B191="","",MAX(A$1:A190)+1)</f>
        <v/>
      </c>
      <c r="B191" s="17" t="str">
        <f>IF('Company Information'!B213="","",'Company Information'!B213)</f>
        <v/>
      </c>
      <c r="C191" s="158" t="str">
        <f t="shared" si="20"/>
        <v/>
      </c>
      <c r="D191" s="1"/>
      <c r="E191" s="1"/>
      <c r="F191" s="1"/>
      <c r="G191" s="17" t="str">
        <f>+IF(H191="","",MAX(G$1:G190)+1)</f>
        <v/>
      </c>
      <c r="H191" s="161" t="str">
        <f>+IF('Engine Information'!B213="","",'Engine Information'!B213)</f>
        <v/>
      </c>
      <c r="I191" s="161" t="str">
        <f>IF('Engine Information'!K213="","",'Engine Information'!K213)</f>
        <v/>
      </c>
      <c r="J191" s="161" t="str">
        <f>IF('Engine Information'!J213="","",'Engine Information'!J213)</f>
        <v/>
      </c>
      <c r="K191" s="158" t="str">
        <f>+IFERROR(INDEX($H$2:H$501,MATCH(ROW()-ROW($K$1),$G$2:$G$501,0)),"")</f>
        <v/>
      </c>
      <c r="L191" s="158" t="str">
        <f>+IFERROR(INDEX($I$2:I$501,MATCH(ROW()-ROW($K$1),$G$2:$G$501,0)),"")</f>
        <v/>
      </c>
      <c r="M191" s="158" t="str">
        <f>+IFERROR(INDEX($I$2:J$501,MATCH(ROW()-ROW($K$1),$G$2:$G$501,0)),"")</f>
        <v/>
      </c>
      <c r="N191" s="1"/>
      <c r="O191" s="1"/>
      <c r="P191" s="156" t="str">
        <f>+IF(T191="","",MAX(P$1:P190)+1)</f>
        <v/>
      </c>
      <c r="Q191" s="156" t="str">
        <f>IF('CMS Description'!B213="","",'CMS Description'!B213)</f>
        <v/>
      </c>
      <c r="R191" s="156" t="str">
        <f>IF('CMS Description'!C213="","",'CMS Description'!C213)</f>
        <v/>
      </c>
      <c r="S191" s="156" t="str">
        <f t="shared" si="21"/>
        <v xml:space="preserve"> </v>
      </c>
      <c r="T191" s="156" t="str">
        <f>IF(S191=" ","",(IF(COUNTIF(S$2:S191,S191)=1,S191,"")))</f>
        <v/>
      </c>
      <c r="U191" s="157" t="str">
        <f>+IFERROR(INDEX($Q$2:Q$501,MATCH(ROW()-ROW($U$1),$P$2:$P$501,0)),"")</f>
        <v/>
      </c>
      <c r="V191" s="157" t="str">
        <f>+IFERROR(INDEX($R$2:R$501,MATCH(ROW()-ROW($U$1),$P$2:$P$501,0)),"")</f>
        <v/>
      </c>
      <c r="W191" s="1"/>
      <c r="X191" s="156" t="str">
        <f>+IF(AB191="","",MAX(X$1:X190)+1)</f>
        <v/>
      </c>
      <c r="Y191" s="156" t="str">
        <f>IF('CMS Detail'!B213="","",'CMS Detail'!B213)</f>
        <v/>
      </c>
      <c r="Z191" s="156" t="str">
        <f>IF('CMS Detail'!C213="","",'CMS Detail'!C213)</f>
        <v/>
      </c>
      <c r="AA191" s="156" t="str">
        <f t="shared" si="22"/>
        <v xml:space="preserve"> </v>
      </c>
      <c r="AB191" s="156" t="str">
        <f>IF(AA191=" ","",(IF(COUNTIF(AA$2:AA191,AA191)=1,AA191,"")))</f>
        <v/>
      </c>
      <c r="AC191" s="157" t="str">
        <f>+IFERROR(INDEX($Y$2:Y$501,MATCH(ROW()-ROW($AC$1),$X$2:$X$501,0)),"")</f>
        <v/>
      </c>
      <c r="AD191" s="157" t="str">
        <f>+IFERROR(INDEX($Z$2:Z$501,MATCH(ROW()-ROW($AC$1),$X$2:$X$501,0)),"")</f>
        <v/>
      </c>
      <c r="AE191" s="1"/>
      <c r="AF191" s="156" t="str">
        <f>+IF(AJ191="","",MAX(AF$1:AF190)+1)</f>
        <v/>
      </c>
      <c r="AG191" s="156" t="str">
        <f>IF('CMS Detail'!J213="","",'CMS Detail'!J213)</f>
        <v/>
      </c>
      <c r="AH191" s="156" t="str">
        <f>IF('CMS Detail'!K213="","",'CMS Detail'!K213)</f>
        <v/>
      </c>
      <c r="AI191" s="156" t="str">
        <f t="shared" si="17"/>
        <v xml:space="preserve"> </v>
      </c>
      <c r="AJ191" s="156" t="str">
        <f>IF(AI191=" ","",(IF(COUNTIF(AI$2:AI191,AI191)=1,AI191,"")))</f>
        <v/>
      </c>
      <c r="AK191" s="157" t="str">
        <f>+IFERROR(INDEX($AG$2:AG$501,MATCH(ROW()-ROW($AK$1),$AF$2:$AF$501,0)),"")</f>
        <v/>
      </c>
      <c r="AL191" s="157" t="str">
        <f>+IFERROR(INDEX($AH$2:AH$501,MATCH(ROW()-ROW($AK$1),$AF$2:$AF$501,0)),"")</f>
        <v/>
      </c>
      <c r="AM191" s="1"/>
      <c r="AN191" s="286" t="str">
        <f>+IF(AS191="","",MAX(AN$1:AN190)+1)</f>
        <v/>
      </c>
      <c r="AO191" s="287" t="str">
        <f>IF(Malfunctions!D213="","",Malfunctions!B213)</f>
        <v/>
      </c>
      <c r="AP191" s="287" t="str">
        <f>IF(Malfunctions!D213="","",Malfunctions!C213)</f>
        <v/>
      </c>
      <c r="AQ191" s="287" t="str">
        <f t="shared" si="18"/>
        <v/>
      </c>
      <c r="AR191" s="287" t="str">
        <f t="shared" si="19"/>
        <v/>
      </c>
      <c r="AS191" s="286" t="str">
        <f>IF(AR191=" ","",(IF(COUNTIF(AR$2:AR191,AR191)=1,AR191,"")))</f>
        <v/>
      </c>
      <c r="AT191" s="288" t="str">
        <f>+IFERROR(INDEX($AO$2:AO$501,MATCH(ROW()-ROW($AS$1),$AN$2:$AN$501,0)),"")</f>
        <v/>
      </c>
      <c r="AU191" s="288" t="str">
        <f>+IFERROR(INDEX($AP$2:AP$501,MATCH(ROW()-ROW($AS$1),$AN$2:$AN$501,0)),"")</f>
        <v/>
      </c>
    </row>
    <row r="192" spans="1:47" ht="16.5" x14ac:dyDescent="0.45">
      <c r="A192" s="159" t="str">
        <f>+IF(B192="","",MAX(A$1:A191)+1)</f>
        <v/>
      </c>
      <c r="B192" s="159" t="str">
        <f>IF('Company Information'!B214="","",'Company Information'!B214)</f>
        <v/>
      </c>
      <c r="C192" s="160" t="str">
        <f t="shared" si="20"/>
        <v/>
      </c>
      <c r="D192" s="1"/>
      <c r="E192" s="1"/>
      <c r="F192" s="1"/>
      <c r="G192" s="159" t="str">
        <f>+IF(H192="","",MAX(G$1:G191)+1)</f>
        <v/>
      </c>
      <c r="H192" s="162" t="str">
        <f>+IF('Engine Information'!B214="","",'Engine Information'!B214)</f>
        <v/>
      </c>
      <c r="I192" s="162" t="str">
        <f>IF('Engine Information'!K214="","",'Engine Information'!K214)</f>
        <v/>
      </c>
      <c r="J192" s="162" t="str">
        <f>IF('Engine Information'!J214="","",'Engine Information'!J214)</f>
        <v/>
      </c>
      <c r="K192" s="160" t="str">
        <f>+IFERROR(INDEX($H$2:H$501,MATCH(ROW()-ROW($K$1),$G$2:$G$501,0)),"")</f>
        <v/>
      </c>
      <c r="L192" s="160" t="str">
        <f>+IFERROR(INDEX($I$2:I$501,MATCH(ROW()-ROW($K$1),$G$2:$G$501,0)),"")</f>
        <v/>
      </c>
      <c r="M192" s="160" t="str">
        <f>+IFERROR(INDEX($I$2:J$501,MATCH(ROW()-ROW($K$1),$G$2:$G$501,0)),"")</f>
        <v/>
      </c>
      <c r="N192" s="1"/>
      <c r="O192" s="1"/>
      <c r="P192" s="156" t="str">
        <f>+IF(T192="","",MAX(P$1:P191)+1)</f>
        <v/>
      </c>
      <c r="Q192" s="156" t="str">
        <f>IF('CMS Description'!B214="","",'CMS Description'!B214)</f>
        <v/>
      </c>
      <c r="R192" s="156" t="str">
        <f>IF('CMS Description'!C214="","",'CMS Description'!C214)</f>
        <v/>
      </c>
      <c r="S192" s="156" t="str">
        <f t="shared" si="21"/>
        <v xml:space="preserve"> </v>
      </c>
      <c r="T192" s="156" t="str">
        <f>IF(S192=" ","",(IF(COUNTIF(S$2:S192,S192)=1,S192,"")))</f>
        <v/>
      </c>
      <c r="U192" s="157" t="str">
        <f>+IFERROR(INDEX($Q$2:Q$501,MATCH(ROW()-ROW($U$1),$P$2:$P$501,0)),"")</f>
        <v/>
      </c>
      <c r="V192" s="157" t="str">
        <f>+IFERROR(INDEX($R$2:R$501,MATCH(ROW()-ROW($U$1),$P$2:$P$501,0)),"")</f>
        <v/>
      </c>
      <c r="W192" s="1"/>
      <c r="X192" s="156" t="str">
        <f>+IF(AB192="","",MAX(X$1:X191)+1)</f>
        <v/>
      </c>
      <c r="Y192" s="156" t="str">
        <f>IF('CMS Detail'!B214="","",'CMS Detail'!B214)</f>
        <v/>
      </c>
      <c r="Z192" s="156" t="str">
        <f>IF('CMS Detail'!C214="","",'CMS Detail'!C214)</f>
        <v/>
      </c>
      <c r="AA192" s="156" t="str">
        <f t="shared" si="22"/>
        <v xml:space="preserve"> </v>
      </c>
      <c r="AB192" s="156" t="str">
        <f>IF(AA192=" ","",(IF(COUNTIF(AA$2:AA192,AA192)=1,AA192,"")))</f>
        <v/>
      </c>
      <c r="AC192" s="157" t="str">
        <f>+IFERROR(INDEX($Y$2:Y$501,MATCH(ROW()-ROW($AC$1),$X$2:$X$501,0)),"")</f>
        <v/>
      </c>
      <c r="AD192" s="157" t="str">
        <f>+IFERROR(INDEX($Z$2:Z$501,MATCH(ROW()-ROW($AC$1),$X$2:$X$501,0)),"")</f>
        <v/>
      </c>
      <c r="AE192" s="1"/>
      <c r="AF192" s="156" t="str">
        <f>+IF(AJ192="","",MAX(AF$1:AF191)+1)</f>
        <v/>
      </c>
      <c r="AG192" s="156" t="str">
        <f>IF('CMS Detail'!J214="","",'CMS Detail'!J214)</f>
        <v/>
      </c>
      <c r="AH192" s="156" t="str">
        <f>IF('CMS Detail'!K214="","",'CMS Detail'!K214)</f>
        <v/>
      </c>
      <c r="AI192" s="156" t="str">
        <f t="shared" si="17"/>
        <v xml:space="preserve"> </v>
      </c>
      <c r="AJ192" s="156" t="str">
        <f>IF(AI192=" ","",(IF(COUNTIF(AI$2:AI192,AI192)=1,AI192,"")))</f>
        <v/>
      </c>
      <c r="AK192" s="157" t="str">
        <f>+IFERROR(INDEX($AG$2:AG$501,MATCH(ROW()-ROW($AK$1),$AF$2:$AF$501,0)),"")</f>
        <v/>
      </c>
      <c r="AL192" s="157" t="str">
        <f>+IFERROR(INDEX($AH$2:AH$501,MATCH(ROW()-ROW($AK$1),$AF$2:$AF$501,0)),"")</f>
        <v/>
      </c>
      <c r="AM192" s="1"/>
      <c r="AN192" s="286" t="str">
        <f>+IF(AS192="","",MAX(AN$1:AN191)+1)</f>
        <v/>
      </c>
      <c r="AO192" s="287" t="str">
        <f>IF(Malfunctions!D214="","",Malfunctions!B214)</f>
        <v/>
      </c>
      <c r="AP192" s="287" t="str">
        <f>IF(Malfunctions!D214="","",Malfunctions!C214)</f>
        <v/>
      </c>
      <c r="AQ192" s="287" t="str">
        <f t="shared" si="18"/>
        <v/>
      </c>
      <c r="AR192" s="287" t="str">
        <f t="shared" si="19"/>
        <v/>
      </c>
      <c r="AS192" s="286" t="str">
        <f>IF(AR192=" ","",(IF(COUNTIF(AR$2:AR192,AR192)=1,AR192,"")))</f>
        <v/>
      </c>
      <c r="AT192" s="288" t="str">
        <f>+IFERROR(INDEX($AO$2:AO$501,MATCH(ROW()-ROW($AS$1),$AN$2:$AN$501,0)),"")</f>
        <v/>
      </c>
      <c r="AU192" s="288" t="str">
        <f>+IFERROR(INDEX($AP$2:AP$501,MATCH(ROW()-ROW($AS$1),$AN$2:$AN$501,0)),"")</f>
        <v/>
      </c>
    </row>
    <row r="193" spans="1:47" ht="16.5" x14ac:dyDescent="0.45">
      <c r="A193" s="17" t="str">
        <f>+IF(B193="","",MAX(A$1:A192)+1)</f>
        <v/>
      </c>
      <c r="B193" s="17" t="str">
        <f>IF('Company Information'!B215="","",'Company Information'!B215)</f>
        <v/>
      </c>
      <c r="C193" s="158" t="str">
        <f t="shared" si="20"/>
        <v/>
      </c>
      <c r="D193" s="1"/>
      <c r="E193" s="1"/>
      <c r="F193" s="1"/>
      <c r="G193" s="17" t="str">
        <f>+IF(H193="","",MAX(G$1:G192)+1)</f>
        <v/>
      </c>
      <c r="H193" s="161" t="str">
        <f>+IF('Engine Information'!B215="","",'Engine Information'!B215)</f>
        <v/>
      </c>
      <c r="I193" s="161" t="str">
        <f>IF('Engine Information'!K215="","",'Engine Information'!K215)</f>
        <v/>
      </c>
      <c r="J193" s="161" t="str">
        <f>IF('Engine Information'!J215="","",'Engine Information'!J215)</f>
        <v/>
      </c>
      <c r="K193" s="158" t="str">
        <f>+IFERROR(INDEX($H$2:H$501,MATCH(ROW()-ROW($K$1),$G$2:$G$501,0)),"")</f>
        <v/>
      </c>
      <c r="L193" s="158" t="str">
        <f>+IFERROR(INDEX($I$2:I$501,MATCH(ROW()-ROW($K$1),$G$2:$G$501,0)),"")</f>
        <v/>
      </c>
      <c r="M193" s="158" t="str">
        <f>+IFERROR(INDEX($I$2:J$501,MATCH(ROW()-ROW($K$1),$G$2:$G$501,0)),"")</f>
        <v/>
      </c>
      <c r="N193" s="1"/>
      <c r="O193" s="1"/>
      <c r="P193" s="156" t="str">
        <f>+IF(T193="","",MAX(P$1:P192)+1)</f>
        <v/>
      </c>
      <c r="Q193" s="156" t="str">
        <f>IF('CMS Description'!B215="","",'CMS Description'!B215)</f>
        <v/>
      </c>
      <c r="R193" s="156" t="str">
        <f>IF('CMS Description'!C215="","",'CMS Description'!C215)</f>
        <v/>
      </c>
      <c r="S193" s="156" t="str">
        <f t="shared" si="21"/>
        <v xml:space="preserve"> </v>
      </c>
      <c r="T193" s="156" t="str">
        <f>IF(S193=" ","",(IF(COUNTIF(S$2:S193,S193)=1,S193,"")))</f>
        <v/>
      </c>
      <c r="U193" s="157" t="str">
        <f>+IFERROR(INDEX($Q$2:Q$501,MATCH(ROW()-ROW($U$1),$P$2:$P$501,0)),"")</f>
        <v/>
      </c>
      <c r="V193" s="157" t="str">
        <f>+IFERROR(INDEX($R$2:R$501,MATCH(ROW()-ROW($U$1),$P$2:$P$501,0)),"")</f>
        <v/>
      </c>
      <c r="W193" s="1"/>
      <c r="X193" s="156" t="str">
        <f>+IF(AB193="","",MAX(X$1:X192)+1)</f>
        <v/>
      </c>
      <c r="Y193" s="156" t="str">
        <f>IF('CMS Detail'!B215="","",'CMS Detail'!B215)</f>
        <v/>
      </c>
      <c r="Z193" s="156" t="str">
        <f>IF('CMS Detail'!C215="","",'CMS Detail'!C215)</f>
        <v/>
      </c>
      <c r="AA193" s="156" t="str">
        <f t="shared" si="22"/>
        <v xml:space="preserve"> </v>
      </c>
      <c r="AB193" s="156" t="str">
        <f>IF(AA193=" ","",(IF(COUNTIF(AA$2:AA193,AA193)=1,AA193,"")))</f>
        <v/>
      </c>
      <c r="AC193" s="157" t="str">
        <f>+IFERROR(INDEX($Y$2:Y$501,MATCH(ROW()-ROW($AC$1),$X$2:$X$501,0)),"")</f>
        <v/>
      </c>
      <c r="AD193" s="157" t="str">
        <f>+IFERROR(INDEX($Z$2:Z$501,MATCH(ROW()-ROW($AC$1),$X$2:$X$501,0)),"")</f>
        <v/>
      </c>
      <c r="AE193" s="1"/>
      <c r="AF193" s="156" t="str">
        <f>+IF(AJ193="","",MAX(AF$1:AF192)+1)</f>
        <v/>
      </c>
      <c r="AG193" s="156" t="str">
        <f>IF('CMS Detail'!J215="","",'CMS Detail'!J215)</f>
        <v/>
      </c>
      <c r="AH193" s="156" t="str">
        <f>IF('CMS Detail'!K215="","",'CMS Detail'!K215)</f>
        <v/>
      </c>
      <c r="AI193" s="156" t="str">
        <f t="shared" si="17"/>
        <v xml:space="preserve"> </v>
      </c>
      <c r="AJ193" s="156" t="str">
        <f>IF(AI193=" ","",(IF(COUNTIF(AI$2:AI193,AI193)=1,AI193,"")))</f>
        <v/>
      </c>
      <c r="AK193" s="157" t="str">
        <f>+IFERROR(INDEX($AG$2:AG$501,MATCH(ROW()-ROW($AK$1),$AF$2:$AF$501,0)),"")</f>
        <v/>
      </c>
      <c r="AL193" s="157" t="str">
        <f>+IFERROR(INDEX($AH$2:AH$501,MATCH(ROW()-ROW($AK$1),$AF$2:$AF$501,0)),"")</f>
        <v/>
      </c>
      <c r="AM193" s="1"/>
      <c r="AN193" s="286" t="str">
        <f>+IF(AS193="","",MAX(AN$1:AN192)+1)</f>
        <v/>
      </c>
      <c r="AO193" s="287" t="str">
        <f>IF(Malfunctions!D215="","",Malfunctions!B215)</f>
        <v/>
      </c>
      <c r="AP193" s="287" t="str">
        <f>IF(Malfunctions!D215="","",Malfunctions!C215)</f>
        <v/>
      </c>
      <c r="AQ193" s="287" t="str">
        <f t="shared" si="18"/>
        <v/>
      </c>
      <c r="AR193" s="287" t="str">
        <f t="shared" si="19"/>
        <v/>
      </c>
      <c r="AS193" s="286" t="str">
        <f>IF(AR193=" ","",(IF(COUNTIF(AR$2:AR193,AR193)=1,AR193,"")))</f>
        <v/>
      </c>
      <c r="AT193" s="288" t="str">
        <f>+IFERROR(INDEX($AO$2:AO$501,MATCH(ROW()-ROW($AS$1),$AN$2:$AN$501,0)),"")</f>
        <v/>
      </c>
      <c r="AU193" s="288" t="str">
        <f>+IFERROR(INDEX($AP$2:AP$501,MATCH(ROW()-ROW($AS$1),$AN$2:$AN$501,0)),"")</f>
        <v/>
      </c>
    </row>
    <row r="194" spans="1:47" ht="16.5" x14ac:dyDescent="0.45">
      <c r="A194" s="159" t="str">
        <f>+IF(B194="","",MAX(A$1:A193)+1)</f>
        <v/>
      </c>
      <c r="B194" s="159" t="str">
        <f>IF('Company Information'!B216="","",'Company Information'!B216)</f>
        <v/>
      </c>
      <c r="C194" s="160" t="str">
        <f t="shared" ref="C194:C201" si="23">+IFERROR(INDEX($B$2:$B$201,MATCH(ROW()-ROW($C$1),$A$2:$A$201,0)),"")</f>
        <v/>
      </c>
      <c r="D194" s="1"/>
      <c r="E194" s="1"/>
      <c r="F194" s="1"/>
      <c r="G194" s="159" t="str">
        <f>+IF(H194="","",MAX(G$1:G193)+1)</f>
        <v/>
      </c>
      <c r="H194" s="162" t="str">
        <f>+IF('Engine Information'!B216="","",'Engine Information'!B216)</f>
        <v/>
      </c>
      <c r="I194" s="162" t="str">
        <f>IF('Engine Information'!K216="","",'Engine Information'!K216)</f>
        <v/>
      </c>
      <c r="J194" s="162" t="str">
        <f>IF('Engine Information'!J216="","",'Engine Information'!J216)</f>
        <v/>
      </c>
      <c r="K194" s="160" t="str">
        <f>+IFERROR(INDEX($H$2:H$501,MATCH(ROW()-ROW($K$1),$G$2:$G$501,0)),"")</f>
        <v/>
      </c>
      <c r="L194" s="160" t="str">
        <f>+IFERROR(INDEX($I$2:I$501,MATCH(ROW()-ROW($K$1),$G$2:$G$501,0)),"")</f>
        <v/>
      </c>
      <c r="M194" s="160" t="str">
        <f>+IFERROR(INDEX($I$2:J$501,MATCH(ROW()-ROW($K$1),$G$2:$G$501,0)),"")</f>
        <v/>
      </c>
      <c r="N194" s="1"/>
      <c r="O194" s="1"/>
      <c r="P194" s="156" t="str">
        <f>+IF(T194="","",MAX(P$1:P193)+1)</f>
        <v/>
      </c>
      <c r="Q194" s="156" t="str">
        <f>IF('CMS Description'!B216="","",'CMS Description'!B216)</f>
        <v/>
      </c>
      <c r="R194" s="156" t="str">
        <f>IF('CMS Description'!C216="","",'CMS Description'!C216)</f>
        <v/>
      </c>
      <c r="S194" s="156" t="str">
        <f t="shared" si="21"/>
        <v xml:space="preserve"> </v>
      </c>
      <c r="T194" s="156" t="str">
        <f>IF(S194=" ","",(IF(COUNTIF(S$2:S194,S194)=1,S194,"")))</f>
        <v/>
      </c>
      <c r="U194" s="157" t="str">
        <f>+IFERROR(INDEX($Q$2:Q$501,MATCH(ROW()-ROW($U$1),$P$2:$P$501,0)),"")</f>
        <v/>
      </c>
      <c r="V194" s="157" t="str">
        <f>+IFERROR(INDEX($R$2:R$501,MATCH(ROW()-ROW($U$1),$P$2:$P$501,0)),"")</f>
        <v/>
      </c>
      <c r="W194" s="1"/>
      <c r="X194" s="156" t="str">
        <f>+IF(AB194="","",MAX(X$1:X193)+1)</f>
        <v/>
      </c>
      <c r="Y194" s="156" t="str">
        <f>IF('CMS Detail'!B216="","",'CMS Detail'!B216)</f>
        <v/>
      </c>
      <c r="Z194" s="156" t="str">
        <f>IF('CMS Detail'!C216="","",'CMS Detail'!C216)</f>
        <v/>
      </c>
      <c r="AA194" s="156" t="str">
        <f t="shared" si="22"/>
        <v xml:space="preserve"> </v>
      </c>
      <c r="AB194" s="156" t="str">
        <f>IF(AA194=" ","",(IF(COUNTIF(AA$2:AA194,AA194)=1,AA194,"")))</f>
        <v/>
      </c>
      <c r="AC194" s="157" t="str">
        <f>+IFERROR(INDEX($Y$2:Y$501,MATCH(ROW()-ROW($AC$1),$X$2:$X$501,0)),"")</f>
        <v/>
      </c>
      <c r="AD194" s="157" t="str">
        <f>+IFERROR(INDEX($Z$2:Z$501,MATCH(ROW()-ROW($AC$1),$X$2:$X$501,0)),"")</f>
        <v/>
      </c>
      <c r="AE194" s="1"/>
      <c r="AF194" s="156" t="str">
        <f>+IF(AJ194="","",MAX(AF$1:AF193)+1)</f>
        <v/>
      </c>
      <c r="AG194" s="156" t="str">
        <f>IF('CMS Detail'!J216="","",'CMS Detail'!J216)</f>
        <v/>
      </c>
      <c r="AH194" s="156" t="str">
        <f>IF('CMS Detail'!K216="","",'CMS Detail'!K216)</f>
        <v/>
      </c>
      <c r="AI194" s="156" t="str">
        <f t="shared" si="17"/>
        <v xml:space="preserve"> </v>
      </c>
      <c r="AJ194" s="156" t="str">
        <f>IF(AI194=" ","",(IF(COUNTIF(AI$2:AI194,AI194)=1,AI194,"")))</f>
        <v/>
      </c>
      <c r="AK194" s="157" t="str">
        <f>+IFERROR(INDEX($AG$2:AG$501,MATCH(ROW()-ROW($AK$1),$AF$2:$AF$501,0)),"")</f>
        <v/>
      </c>
      <c r="AL194" s="157" t="str">
        <f>+IFERROR(INDEX($AH$2:AH$501,MATCH(ROW()-ROW($AK$1),$AF$2:$AF$501,0)),"")</f>
        <v/>
      </c>
      <c r="AM194" s="1"/>
      <c r="AN194" s="286" t="str">
        <f>+IF(AS194="","",MAX(AN$1:AN193)+1)</f>
        <v/>
      </c>
      <c r="AO194" s="287" t="str">
        <f>IF(Malfunctions!D216="","",Malfunctions!B216)</f>
        <v/>
      </c>
      <c r="AP194" s="287" t="str">
        <f>IF(Malfunctions!D216="","",Malfunctions!C216)</f>
        <v/>
      </c>
      <c r="AQ194" s="287" t="str">
        <f t="shared" si="18"/>
        <v/>
      </c>
      <c r="AR194" s="287" t="str">
        <f t="shared" si="19"/>
        <v/>
      </c>
      <c r="AS194" s="286" t="str">
        <f>IF(AR194=" ","",(IF(COUNTIF(AR$2:AR194,AR194)=1,AR194,"")))</f>
        <v/>
      </c>
      <c r="AT194" s="288" t="str">
        <f>+IFERROR(INDEX($AO$2:AO$501,MATCH(ROW()-ROW($AS$1),$AN$2:$AN$501,0)),"")</f>
        <v/>
      </c>
      <c r="AU194" s="288" t="str">
        <f>+IFERROR(INDEX($AP$2:AP$501,MATCH(ROW()-ROW($AS$1),$AN$2:$AN$501,0)),"")</f>
        <v/>
      </c>
    </row>
    <row r="195" spans="1:47" ht="16.5" x14ac:dyDescent="0.45">
      <c r="A195" s="17" t="str">
        <f>+IF(B195="","",MAX(A$1:A194)+1)</f>
        <v/>
      </c>
      <c r="B195" s="17" t="str">
        <f>IF('Company Information'!B217="","",'Company Information'!B217)</f>
        <v/>
      </c>
      <c r="C195" s="158" t="str">
        <f t="shared" si="23"/>
        <v/>
      </c>
      <c r="D195" s="1"/>
      <c r="E195" s="1"/>
      <c r="F195" s="1"/>
      <c r="G195" s="17" t="str">
        <f>+IF(H195="","",MAX(G$1:G194)+1)</f>
        <v/>
      </c>
      <c r="H195" s="161" t="str">
        <f>+IF('Engine Information'!B217="","",'Engine Information'!B217)</f>
        <v/>
      </c>
      <c r="I195" s="161" t="str">
        <f>IF('Engine Information'!K217="","",'Engine Information'!K217)</f>
        <v/>
      </c>
      <c r="J195" s="161" t="str">
        <f>IF('Engine Information'!J217="","",'Engine Information'!J217)</f>
        <v/>
      </c>
      <c r="K195" s="158" t="str">
        <f>+IFERROR(INDEX($H$2:H$501,MATCH(ROW()-ROW($K$1),$G$2:$G$501,0)),"")</f>
        <v/>
      </c>
      <c r="L195" s="158" t="str">
        <f>+IFERROR(INDEX($I$2:I$501,MATCH(ROW()-ROW($K$1),$G$2:$G$501,0)),"")</f>
        <v/>
      </c>
      <c r="M195" s="158" t="str">
        <f>+IFERROR(INDEX($I$2:J$501,MATCH(ROW()-ROW($K$1),$G$2:$G$501,0)),"")</f>
        <v/>
      </c>
      <c r="N195" s="1"/>
      <c r="O195" s="1"/>
      <c r="P195" s="156" t="str">
        <f>+IF(T195="","",MAX(P$1:P194)+1)</f>
        <v/>
      </c>
      <c r="Q195" s="156" t="str">
        <f>IF('CMS Description'!B217="","",'CMS Description'!B217)</f>
        <v/>
      </c>
      <c r="R195" s="156" t="str">
        <f>IF('CMS Description'!C217="","",'CMS Description'!C217)</f>
        <v/>
      </c>
      <c r="S195" s="156" t="str">
        <f t="shared" si="21"/>
        <v xml:space="preserve"> </v>
      </c>
      <c r="T195" s="156" t="str">
        <f>IF(S195=" ","",(IF(COUNTIF(S$2:S195,S195)=1,S195,"")))</f>
        <v/>
      </c>
      <c r="U195" s="157" t="str">
        <f>+IFERROR(INDEX($Q$2:Q$501,MATCH(ROW()-ROW($U$1),$P$2:$P$501,0)),"")</f>
        <v/>
      </c>
      <c r="V195" s="157" t="str">
        <f>+IFERROR(INDEX($R$2:R$501,MATCH(ROW()-ROW($U$1),$P$2:$P$501,0)),"")</f>
        <v/>
      </c>
      <c r="W195" s="1"/>
      <c r="X195" s="156" t="str">
        <f>+IF(AB195="","",MAX(X$1:X194)+1)</f>
        <v/>
      </c>
      <c r="Y195" s="156" t="str">
        <f>IF('CMS Detail'!B217="","",'CMS Detail'!B217)</f>
        <v/>
      </c>
      <c r="Z195" s="156" t="str">
        <f>IF('CMS Detail'!C217="","",'CMS Detail'!C217)</f>
        <v/>
      </c>
      <c r="AA195" s="156" t="str">
        <f t="shared" si="22"/>
        <v xml:space="preserve"> </v>
      </c>
      <c r="AB195" s="156" t="str">
        <f>IF(AA195=" ","",(IF(COUNTIF(AA$2:AA195,AA195)=1,AA195,"")))</f>
        <v/>
      </c>
      <c r="AC195" s="157" t="str">
        <f>+IFERROR(INDEX($Y$2:Y$501,MATCH(ROW()-ROW($AC$1),$X$2:$X$501,0)),"")</f>
        <v/>
      </c>
      <c r="AD195" s="157" t="str">
        <f>+IFERROR(INDEX($Z$2:Z$501,MATCH(ROW()-ROW($AC$1),$X$2:$X$501,0)),"")</f>
        <v/>
      </c>
      <c r="AE195" s="1"/>
      <c r="AF195" s="156" t="str">
        <f>+IF(AJ195="","",MAX(AF$1:AF194)+1)</f>
        <v/>
      </c>
      <c r="AG195" s="156" t="str">
        <f>IF('CMS Detail'!J217="","",'CMS Detail'!J217)</f>
        <v/>
      </c>
      <c r="AH195" s="156" t="str">
        <f>IF('CMS Detail'!K217="","",'CMS Detail'!K217)</f>
        <v/>
      </c>
      <c r="AI195" s="156" t="str">
        <f t="shared" ref="AI195:AI258" si="24">AG195&amp;" "&amp;AH195</f>
        <v xml:space="preserve"> </v>
      </c>
      <c r="AJ195" s="156" t="str">
        <f>IF(AI195=" ","",(IF(COUNTIF(AI$2:AI195,AI195)=1,AI195,"")))</f>
        <v/>
      </c>
      <c r="AK195" s="157" t="str">
        <f>+IFERROR(INDEX($AG$2:AG$501,MATCH(ROW()-ROW($AK$1),$AF$2:$AF$501,0)),"")</f>
        <v/>
      </c>
      <c r="AL195" s="157" t="str">
        <f>+IFERROR(INDEX($AH$2:AH$501,MATCH(ROW()-ROW($AK$1),$AF$2:$AF$501,0)),"")</f>
        <v/>
      </c>
      <c r="AM195" s="1"/>
      <c r="AN195" s="286" t="str">
        <f>+IF(AS195="","",MAX(AN$1:AN194)+1)</f>
        <v/>
      </c>
      <c r="AO195" s="287" t="str">
        <f>IF(Malfunctions!D217="","",Malfunctions!B217)</f>
        <v/>
      </c>
      <c r="AP195" s="287" t="str">
        <f>IF(Malfunctions!D217="","",Malfunctions!C217)</f>
        <v/>
      </c>
      <c r="AQ195" s="287" t="str">
        <f t="shared" ref="AQ195:AQ258" si="25">VLOOKUP(AO195,$K$2:$M$501,3,FALSE)</f>
        <v/>
      </c>
      <c r="AR195" s="287" t="str">
        <f t="shared" ref="AR195:AR258" si="26">IF(AQ195="§63.6650(e)",AO195&amp;AP195,"")</f>
        <v/>
      </c>
      <c r="AS195" s="286" t="str">
        <f>IF(AR195=" ","",(IF(COUNTIF(AR$2:AR195,AR195)=1,AR195,"")))</f>
        <v/>
      </c>
      <c r="AT195" s="288" t="str">
        <f>+IFERROR(INDEX($AO$2:AO$501,MATCH(ROW()-ROW($AS$1),$AN$2:$AN$501,0)),"")</f>
        <v/>
      </c>
      <c r="AU195" s="288" t="str">
        <f>+IFERROR(INDEX($AP$2:AP$501,MATCH(ROW()-ROW($AS$1),$AN$2:$AN$501,0)),"")</f>
        <v/>
      </c>
    </row>
    <row r="196" spans="1:47" ht="16.5" x14ac:dyDescent="0.45">
      <c r="A196" s="159" t="str">
        <f>+IF(B196="","",MAX(A$1:A195)+1)</f>
        <v/>
      </c>
      <c r="B196" s="159" t="str">
        <f>IF('Company Information'!B218="","",'Company Information'!B218)</f>
        <v/>
      </c>
      <c r="C196" s="160" t="str">
        <f t="shared" si="23"/>
        <v/>
      </c>
      <c r="D196" s="1"/>
      <c r="E196" s="1"/>
      <c r="F196" s="1"/>
      <c r="G196" s="159" t="str">
        <f>+IF(H196="","",MAX(G$1:G195)+1)</f>
        <v/>
      </c>
      <c r="H196" s="162" t="str">
        <f>+IF('Engine Information'!B218="","",'Engine Information'!B218)</f>
        <v/>
      </c>
      <c r="I196" s="162" t="str">
        <f>IF('Engine Information'!K218="","",'Engine Information'!K218)</f>
        <v/>
      </c>
      <c r="J196" s="162" t="str">
        <f>IF('Engine Information'!J218="","",'Engine Information'!J218)</f>
        <v/>
      </c>
      <c r="K196" s="160" t="str">
        <f>+IFERROR(INDEX($H$2:H$501,MATCH(ROW()-ROW($K$1),$G$2:$G$501,0)),"")</f>
        <v/>
      </c>
      <c r="L196" s="160" t="str">
        <f>+IFERROR(INDEX($I$2:I$501,MATCH(ROW()-ROW($K$1),$G$2:$G$501,0)),"")</f>
        <v/>
      </c>
      <c r="M196" s="160" t="str">
        <f>+IFERROR(INDEX($I$2:J$501,MATCH(ROW()-ROW($K$1),$G$2:$G$501,0)),"")</f>
        <v/>
      </c>
      <c r="N196" s="1"/>
      <c r="O196" s="1"/>
      <c r="P196" s="156" t="str">
        <f>+IF(T196="","",MAX(P$1:P195)+1)</f>
        <v/>
      </c>
      <c r="Q196" s="156" t="str">
        <f>IF('CMS Description'!B218="","",'CMS Description'!B218)</f>
        <v/>
      </c>
      <c r="R196" s="156" t="str">
        <f>IF('CMS Description'!C218="","",'CMS Description'!C218)</f>
        <v/>
      </c>
      <c r="S196" s="156" t="str">
        <f t="shared" si="21"/>
        <v xml:space="preserve"> </v>
      </c>
      <c r="T196" s="156" t="str">
        <f>IF(S196=" ","",(IF(COUNTIF(S$2:S196,S196)=1,S196,"")))</f>
        <v/>
      </c>
      <c r="U196" s="157" t="str">
        <f>+IFERROR(INDEX($Q$2:Q$501,MATCH(ROW()-ROW($U$1),$P$2:$P$501,0)),"")</f>
        <v/>
      </c>
      <c r="V196" s="157" t="str">
        <f>+IFERROR(INDEX($R$2:R$501,MATCH(ROW()-ROW($U$1),$P$2:$P$501,0)),"")</f>
        <v/>
      </c>
      <c r="W196" s="1"/>
      <c r="X196" s="156" t="str">
        <f>+IF(AB196="","",MAX(X$1:X195)+1)</f>
        <v/>
      </c>
      <c r="Y196" s="156" t="str">
        <f>IF('CMS Detail'!B218="","",'CMS Detail'!B218)</f>
        <v/>
      </c>
      <c r="Z196" s="156" t="str">
        <f>IF('CMS Detail'!C218="","",'CMS Detail'!C218)</f>
        <v/>
      </c>
      <c r="AA196" s="156" t="str">
        <f t="shared" si="22"/>
        <v xml:space="preserve"> </v>
      </c>
      <c r="AB196" s="156" t="str">
        <f>IF(AA196=" ","",(IF(COUNTIF(AA$2:AA196,AA196)=1,AA196,"")))</f>
        <v/>
      </c>
      <c r="AC196" s="157" t="str">
        <f>+IFERROR(INDEX($Y$2:Y$501,MATCH(ROW()-ROW($AC$1),$X$2:$X$501,0)),"")</f>
        <v/>
      </c>
      <c r="AD196" s="157" t="str">
        <f>+IFERROR(INDEX($Z$2:Z$501,MATCH(ROW()-ROW($AC$1),$X$2:$X$501,0)),"")</f>
        <v/>
      </c>
      <c r="AE196" s="1"/>
      <c r="AF196" s="156" t="str">
        <f>+IF(AJ196="","",MAX(AF$1:AF195)+1)</f>
        <v/>
      </c>
      <c r="AG196" s="156" t="str">
        <f>IF('CMS Detail'!J218="","",'CMS Detail'!J218)</f>
        <v/>
      </c>
      <c r="AH196" s="156" t="str">
        <f>IF('CMS Detail'!K218="","",'CMS Detail'!K218)</f>
        <v/>
      </c>
      <c r="AI196" s="156" t="str">
        <f t="shared" si="24"/>
        <v xml:space="preserve"> </v>
      </c>
      <c r="AJ196" s="156" t="str">
        <f>IF(AI196=" ","",(IF(COUNTIF(AI$2:AI196,AI196)=1,AI196,"")))</f>
        <v/>
      </c>
      <c r="AK196" s="157" t="str">
        <f>+IFERROR(INDEX($AG$2:AG$501,MATCH(ROW()-ROW($AK$1),$AF$2:$AF$501,0)),"")</f>
        <v/>
      </c>
      <c r="AL196" s="157" t="str">
        <f>+IFERROR(INDEX($AH$2:AH$501,MATCH(ROW()-ROW($AK$1),$AF$2:$AF$501,0)),"")</f>
        <v/>
      </c>
      <c r="AM196" s="1"/>
      <c r="AN196" s="286" t="str">
        <f>+IF(AS196="","",MAX(AN$1:AN195)+1)</f>
        <v/>
      </c>
      <c r="AO196" s="287" t="str">
        <f>IF(Malfunctions!D218="","",Malfunctions!B218)</f>
        <v/>
      </c>
      <c r="AP196" s="287" t="str">
        <f>IF(Malfunctions!D218="","",Malfunctions!C218)</f>
        <v/>
      </c>
      <c r="AQ196" s="287" t="str">
        <f t="shared" si="25"/>
        <v/>
      </c>
      <c r="AR196" s="287" t="str">
        <f t="shared" si="26"/>
        <v/>
      </c>
      <c r="AS196" s="286" t="str">
        <f>IF(AR196=" ","",(IF(COUNTIF(AR$2:AR196,AR196)=1,AR196,"")))</f>
        <v/>
      </c>
      <c r="AT196" s="288" t="str">
        <f>+IFERROR(INDEX($AO$2:AO$501,MATCH(ROW()-ROW($AS$1),$AN$2:$AN$501,0)),"")</f>
        <v/>
      </c>
      <c r="AU196" s="288" t="str">
        <f>+IFERROR(INDEX($AP$2:AP$501,MATCH(ROW()-ROW($AS$1),$AN$2:$AN$501,0)),"")</f>
        <v/>
      </c>
    </row>
    <row r="197" spans="1:47" ht="16.5" x14ac:dyDescent="0.45">
      <c r="A197" s="17" t="str">
        <f>+IF(B197="","",MAX(A$1:A196)+1)</f>
        <v/>
      </c>
      <c r="B197" s="17" t="str">
        <f>IF('Company Information'!B219="","",'Company Information'!B219)</f>
        <v/>
      </c>
      <c r="C197" s="158" t="str">
        <f t="shared" si="23"/>
        <v/>
      </c>
      <c r="D197" s="1"/>
      <c r="E197" s="1"/>
      <c r="F197" s="1"/>
      <c r="G197" s="17" t="str">
        <f>+IF(H197="","",MAX(G$1:G196)+1)</f>
        <v/>
      </c>
      <c r="H197" s="161" t="str">
        <f>+IF('Engine Information'!B219="","",'Engine Information'!B219)</f>
        <v/>
      </c>
      <c r="I197" s="161" t="str">
        <f>IF('Engine Information'!K219="","",'Engine Information'!K219)</f>
        <v/>
      </c>
      <c r="J197" s="161" t="str">
        <f>IF('Engine Information'!J219="","",'Engine Information'!J219)</f>
        <v/>
      </c>
      <c r="K197" s="158" t="str">
        <f>+IFERROR(INDEX($H$2:H$501,MATCH(ROW()-ROW($K$1),$G$2:$G$501,0)),"")</f>
        <v/>
      </c>
      <c r="L197" s="158" t="str">
        <f>+IFERROR(INDEX($I$2:I$501,MATCH(ROW()-ROW($K$1),$G$2:$G$501,0)),"")</f>
        <v/>
      </c>
      <c r="M197" s="158" t="str">
        <f>+IFERROR(INDEX($I$2:J$501,MATCH(ROW()-ROW($K$1),$G$2:$G$501,0)),"")</f>
        <v/>
      </c>
      <c r="N197" s="1"/>
      <c r="O197" s="1"/>
      <c r="P197" s="156" t="str">
        <f>+IF(T197="","",MAX(P$1:P196)+1)</f>
        <v/>
      </c>
      <c r="Q197" s="156" t="str">
        <f>IF('CMS Description'!B219="","",'CMS Description'!B219)</f>
        <v/>
      </c>
      <c r="R197" s="156" t="str">
        <f>IF('CMS Description'!C219="","",'CMS Description'!C219)</f>
        <v/>
      </c>
      <c r="S197" s="156" t="str">
        <f t="shared" si="21"/>
        <v xml:space="preserve"> </v>
      </c>
      <c r="T197" s="156" t="str">
        <f>IF(S197=" ","",(IF(COUNTIF(S$2:S197,S197)=1,S197,"")))</f>
        <v/>
      </c>
      <c r="U197" s="157" t="str">
        <f>+IFERROR(INDEX($Q$2:Q$501,MATCH(ROW()-ROW($U$1),$P$2:$P$501,0)),"")</f>
        <v/>
      </c>
      <c r="V197" s="157" t="str">
        <f>+IFERROR(INDEX($R$2:R$501,MATCH(ROW()-ROW($U$1),$P$2:$P$501,0)),"")</f>
        <v/>
      </c>
      <c r="W197" s="1"/>
      <c r="X197" s="156" t="str">
        <f>+IF(AB197="","",MAX(X$1:X196)+1)</f>
        <v/>
      </c>
      <c r="Y197" s="156" t="str">
        <f>IF('CMS Detail'!B219="","",'CMS Detail'!B219)</f>
        <v/>
      </c>
      <c r="Z197" s="156" t="str">
        <f>IF('CMS Detail'!C219="","",'CMS Detail'!C219)</f>
        <v/>
      </c>
      <c r="AA197" s="156" t="str">
        <f t="shared" si="22"/>
        <v xml:space="preserve"> </v>
      </c>
      <c r="AB197" s="156" t="str">
        <f>IF(AA197=" ","",(IF(COUNTIF(AA$2:AA197,AA197)=1,AA197,"")))</f>
        <v/>
      </c>
      <c r="AC197" s="157" t="str">
        <f>+IFERROR(INDEX($Y$2:Y$501,MATCH(ROW()-ROW($AC$1),$X$2:$X$501,0)),"")</f>
        <v/>
      </c>
      <c r="AD197" s="157" t="str">
        <f>+IFERROR(INDEX($Z$2:Z$501,MATCH(ROW()-ROW($AC$1),$X$2:$X$501,0)),"")</f>
        <v/>
      </c>
      <c r="AE197" s="1"/>
      <c r="AF197" s="156" t="str">
        <f>+IF(AJ197="","",MAX(AF$1:AF196)+1)</f>
        <v/>
      </c>
      <c r="AG197" s="156" t="str">
        <f>IF('CMS Detail'!J219="","",'CMS Detail'!J219)</f>
        <v/>
      </c>
      <c r="AH197" s="156" t="str">
        <f>IF('CMS Detail'!K219="","",'CMS Detail'!K219)</f>
        <v/>
      </c>
      <c r="AI197" s="156" t="str">
        <f t="shared" si="24"/>
        <v xml:space="preserve"> </v>
      </c>
      <c r="AJ197" s="156" t="str">
        <f>IF(AI197=" ","",(IF(COUNTIF(AI$2:AI197,AI197)=1,AI197,"")))</f>
        <v/>
      </c>
      <c r="AK197" s="157" t="str">
        <f>+IFERROR(INDEX($AG$2:AG$501,MATCH(ROW()-ROW($AK$1),$AF$2:$AF$501,0)),"")</f>
        <v/>
      </c>
      <c r="AL197" s="157" t="str">
        <f>+IFERROR(INDEX($AH$2:AH$501,MATCH(ROW()-ROW($AK$1),$AF$2:$AF$501,0)),"")</f>
        <v/>
      </c>
      <c r="AM197" s="1"/>
      <c r="AN197" s="286" t="str">
        <f>+IF(AS197="","",MAX(AN$1:AN196)+1)</f>
        <v/>
      </c>
      <c r="AO197" s="287" t="str">
        <f>IF(Malfunctions!D219="","",Malfunctions!B219)</f>
        <v/>
      </c>
      <c r="AP197" s="287" t="str">
        <f>IF(Malfunctions!D219="","",Malfunctions!C219)</f>
        <v/>
      </c>
      <c r="AQ197" s="287" t="str">
        <f t="shared" si="25"/>
        <v/>
      </c>
      <c r="AR197" s="287" t="str">
        <f t="shared" si="26"/>
        <v/>
      </c>
      <c r="AS197" s="286" t="str">
        <f>IF(AR197=" ","",(IF(COUNTIF(AR$2:AR197,AR197)=1,AR197,"")))</f>
        <v/>
      </c>
      <c r="AT197" s="288" t="str">
        <f>+IFERROR(INDEX($AO$2:AO$501,MATCH(ROW()-ROW($AS$1),$AN$2:$AN$501,0)),"")</f>
        <v/>
      </c>
      <c r="AU197" s="288" t="str">
        <f>+IFERROR(INDEX($AP$2:AP$501,MATCH(ROW()-ROW($AS$1),$AN$2:$AN$501,0)),"")</f>
        <v/>
      </c>
    </row>
    <row r="198" spans="1:47" ht="16.5" x14ac:dyDescent="0.45">
      <c r="A198" s="159" t="str">
        <f>+IF(B198="","",MAX(A$1:A197)+1)</f>
        <v/>
      </c>
      <c r="B198" s="159" t="str">
        <f>IF('Company Information'!B220="","",'Company Information'!B220)</f>
        <v/>
      </c>
      <c r="C198" s="160" t="str">
        <f t="shared" si="23"/>
        <v/>
      </c>
      <c r="D198" s="1"/>
      <c r="E198" s="1"/>
      <c r="F198" s="1"/>
      <c r="G198" s="159" t="str">
        <f>+IF(H198="","",MAX(G$1:G197)+1)</f>
        <v/>
      </c>
      <c r="H198" s="162" t="str">
        <f>+IF('Engine Information'!B220="","",'Engine Information'!B220)</f>
        <v/>
      </c>
      <c r="I198" s="162" t="str">
        <f>IF('Engine Information'!K220="","",'Engine Information'!K220)</f>
        <v/>
      </c>
      <c r="J198" s="162" t="str">
        <f>IF('Engine Information'!J220="","",'Engine Information'!J220)</f>
        <v/>
      </c>
      <c r="K198" s="160" t="str">
        <f>+IFERROR(INDEX($H$2:H$501,MATCH(ROW()-ROW($K$1),$G$2:$G$501,0)),"")</f>
        <v/>
      </c>
      <c r="L198" s="160" t="str">
        <f>+IFERROR(INDEX($I$2:I$501,MATCH(ROW()-ROW($K$1),$G$2:$G$501,0)),"")</f>
        <v/>
      </c>
      <c r="M198" s="160" t="str">
        <f>+IFERROR(INDEX($I$2:J$501,MATCH(ROW()-ROW($K$1),$G$2:$G$501,0)),"")</f>
        <v/>
      </c>
      <c r="N198" s="1"/>
      <c r="O198" s="1"/>
      <c r="P198" s="156" t="str">
        <f>+IF(T198="","",MAX(P$1:P197)+1)</f>
        <v/>
      </c>
      <c r="Q198" s="156" t="str">
        <f>IF('CMS Description'!B220="","",'CMS Description'!B220)</f>
        <v/>
      </c>
      <c r="R198" s="156" t="str">
        <f>IF('CMS Description'!C220="","",'CMS Description'!C220)</f>
        <v/>
      </c>
      <c r="S198" s="156" t="str">
        <f t="shared" si="21"/>
        <v xml:space="preserve"> </v>
      </c>
      <c r="T198" s="156" t="str">
        <f>IF(S198=" ","",(IF(COUNTIF(S$2:S198,S198)=1,S198,"")))</f>
        <v/>
      </c>
      <c r="U198" s="157" t="str">
        <f>+IFERROR(INDEX($Q$2:Q$501,MATCH(ROW()-ROW($U$1),$P$2:$P$501,0)),"")</f>
        <v/>
      </c>
      <c r="V198" s="157" t="str">
        <f>+IFERROR(INDEX($R$2:R$501,MATCH(ROW()-ROW($U$1),$P$2:$P$501,0)),"")</f>
        <v/>
      </c>
      <c r="W198" s="1"/>
      <c r="X198" s="156" t="str">
        <f>+IF(AB198="","",MAX(X$1:X197)+1)</f>
        <v/>
      </c>
      <c r="Y198" s="156" t="str">
        <f>IF('CMS Detail'!B220="","",'CMS Detail'!B220)</f>
        <v/>
      </c>
      <c r="Z198" s="156" t="str">
        <f>IF('CMS Detail'!C220="","",'CMS Detail'!C220)</f>
        <v/>
      </c>
      <c r="AA198" s="156" t="str">
        <f t="shared" si="22"/>
        <v xml:space="preserve"> </v>
      </c>
      <c r="AB198" s="156" t="str">
        <f>IF(AA198=" ","",(IF(COUNTIF(AA$2:AA198,AA198)=1,AA198,"")))</f>
        <v/>
      </c>
      <c r="AC198" s="157" t="str">
        <f>+IFERROR(INDEX($Y$2:Y$501,MATCH(ROW()-ROW($AC$1),$X$2:$X$501,0)),"")</f>
        <v/>
      </c>
      <c r="AD198" s="157" t="str">
        <f>+IFERROR(INDEX($Z$2:Z$501,MATCH(ROW()-ROW($AC$1),$X$2:$X$501,0)),"")</f>
        <v/>
      </c>
      <c r="AE198" s="1"/>
      <c r="AF198" s="156" t="str">
        <f>+IF(AJ198="","",MAX(AF$1:AF197)+1)</f>
        <v/>
      </c>
      <c r="AG198" s="156" t="str">
        <f>IF('CMS Detail'!J220="","",'CMS Detail'!J220)</f>
        <v/>
      </c>
      <c r="AH198" s="156" t="str">
        <f>IF('CMS Detail'!K220="","",'CMS Detail'!K220)</f>
        <v/>
      </c>
      <c r="AI198" s="156" t="str">
        <f t="shared" si="24"/>
        <v xml:space="preserve"> </v>
      </c>
      <c r="AJ198" s="156" t="str">
        <f>IF(AI198=" ","",(IF(COUNTIF(AI$2:AI198,AI198)=1,AI198,"")))</f>
        <v/>
      </c>
      <c r="AK198" s="157" t="str">
        <f>+IFERROR(INDEX($AG$2:AG$501,MATCH(ROW()-ROW($AK$1),$AF$2:$AF$501,0)),"")</f>
        <v/>
      </c>
      <c r="AL198" s="157" t="str">
        <f>+IFERROR(INDEX($AH$2:AH$501,MATCH(ROW()-ROW($AK$1),$AF$2:$AF$501,0)),"")</f>
        <v/>
      </c>
      <c r="AM198" s="1"/>
      <c r="AN198" s="286" t="str">
        <f>+IF(AS198="","",MAX(AN$1:AN197)+1)</f>
        <v/>
      </c>
      <c r="AO198" s="287" t="str">
        <f>IF(Malfunctions!D220="","",Malfunctions!B220)</f>
        <v/>
      </c>
      <c r="AP198" s="287" t="str">
        <f>IF(Malfunctions!D220="","",Malfunctions!C220)</f>
        <v/>
      </c>
      <c r="AQ198" s="287" t="str">
        <f t="shared" si="25"/>
        <v/>
      </c>
      <c r="AR198" s="287" t="str">
        <f t="shared" si="26"/>
        <v/>
      </c>
      <c r="AS198" s="286" t="str">
        <f>IF(AR198=" ","",(IF(COUNTIF(AR$2:AR198,AR198)=1,AR198,"")))</f>
        <v/>
      </c>
      <c r="AT198" s="288" t="str">
        <f>+IFERROR(INDEX($AO$2:AO$501,MATCH(ROW()-ROW($AS$1),$AN$2:$AN$501,0)),"")</f>
        <v/>
      </c>
      <c r="AU198" s="288" t="str">
        <f>+IFERROR(INDEX($AP$2:AP$501,MATCH(ROW()-ROW($AS$1),$AN$2:$AN$501,0)),"")</f>
        <v/>
      </c>
    </row>
    <row r="199" spans="1:47" ht="16.5" x14ac:dyDescent="0.45">
      <c r="A199" s="17" t="str">
        <f>+IF(B199="","",MAX(A$1:A198)+1)</f>
        <v/>
      </c>
      <c r="B199" s="17" t="str">
        <f>IF('Company Information'!B221="","",'Company Information'!B221)</f>
        <v/>
      </c>
      <c r="C199" s="158" t="str">
        <f t="shared" si="23"/>
        <v/>
      </c>
      <c r="D199" s="1"/>
      <c r="E199" s="1"/>
      <c r="F199" s="1"/>
      <c r="G199" s="17" t="str">
        <f>+IF(H199="","",MAX(G$1:G198)+1)</f>
        <v/>
      </c>
      <c r="H199" s="161" t="str">
        <f>+IF('Engine Information'!B221="","",'Engine Information'!B221)</f>
        <v/>
      </c>
      <c r="I199" s="161" t="str">
        <f>IF('Engine Information'!K221="","",'Engine Information'!K221)</f>
        <v/>
      </c>
      <c r="J199" s="161" t="str">
        <f>IF('Engine Information'!J221="","",'Engine Information'!J221)</f>
        <v/>
      </c>
      <c r="K199" s="158" t="str">
        <f>+IFERROR(INDEX($H$2:H$501,MATCH(ROW()-ROW($K$1),$G$2:$G$501,0)),"")</f>
        <v/>
      </c>
      <c r="L199" s="158" t="str">
        <f>+IFERROR(INDEX($I$2:I$501,MATCH(ROW()-ROW($K$1),$G$2:$G$501,0)),"")</f>
        <v/>
      </c>
      <c r="M199" s="158" t="str">
        <f>+IFERROR(INDEX($I$2:J$501,MATCH(ROW()-ROW($K$1),$G$2:$G$501,0)),"")</f>
        <v/>
      </c>
      <c r="N199" s="1"/>
      <c r="O199" s="1"/>
      <c r="P199" s="156" t="str">
        <f>+IF(T199="","",MAX(P$1:P198)+1)</f>
        <v/>
      </c>
      <c r="Q199" s="156" t="str">
        <f>IF('CMS Description'!B221="","",'CMS Description'!B221)</f>
        <v/>
      </c>
      <c r="R199" s="156" t="str">
        <f>IF('CMS Description'!C221="","",'CMS Description'!C221)</f>
        <v/>
      </c>
      <c r="S199" s="156" t="str">
        <f t="shared" si="21"/>
        <v xml:space="preserve"> </v>
      </c>
      <c r="T199" s="156" t="str">
        <f>IF(S199=" ","",(IF(COUNTIF(S$2:S199,S199)=1,S199,"")))</f>
        <v/>
      </c>
      <c r="U199" s="157" t="str">
        <f>+IFERROR(INDEX($Q$2:Q$501,MATCH(ROW()-ROW($U$1),$P$2:$P$501,0)),"")</f>
        <v/>
      </c>
      <c r="V199" s="157" t="str">
        <f>+IFERROR(INDEX($R$2:R$501,MATCH(ROW()-ROW($U$1),$P$2:$P$501,0)),"")</f>
        <v/>
      </c>
      <c r="W199" s="1"/>
      <c r="X199" s="156" t="str">
        <f>+IF(AB199="","",MAX(X$1:X198)+1)</f>
        <v/>
      </c>
      <c r="Y199" s="156" t="str">
        <f>IF('CMS Detail'!B221="","",'CMS Detail'!B221)</f>
        <v/>
      </c>
      <c r="Z199" s="156" t="str">
        <f>IF('CMS Detail'!C221="","",'CMS Detail'!C221)</f>
        <v/>
      </c>
      <c r="AA199" s="156" t="str">
        <f t="shared" si="22"/>
        <v xml:space="preserve"> </v>
      </c>
      <c r="AB199" s="156" t="str">
        <f>IF(AA199=" ","",(IF(COUNTIF(AA$2:AA199,AA199)=1,AA199,"")))</f>
        <v/>
      </c>
      <c r="AC199" s="157" t="str">
        <f>+IFERROR(INDEX($Y$2:Y$501,MATCH(ROW()-ROW($AC$1),$X$2:$X$501,0)),"")</f>
        <v/>
      </c>
      <c r="AD199" s="157" t="str">
        <f>+IFERROR(INDEX($Z$2:Z$501,MATCH(ROW()-ROW($AC$1),$X$2:$X$501,0)),"")</f>
        <v/>
      </c>
      <c r="AE199" s="1"/>
      <c r="AF199" s="156" t="str">
        <f>+IF(AJ199="","",MAX(AF$1:AF198)+1)</f>
        <v/>
      </c>
      <c r="AG199" s="156" t="str">
        <f>IF('CMS Detail'!J221="","",'CMS Detail'!J221)</f>
        <v/>
      </c>
      <c r="AH199" s="156" t="str">
        <f>IF('CMS Detail'!K221="","",'CMS Detail'!K221)</f>
        <v/>
      </c>
      <c r="AI199" s="156" t="str">
        <f t="shared" si="24"/>
        <v xml:space="preserve"> </v>
      </c>
      <c r="AJ199" s="156" t="str">
        <f>IF(AI199=" ","",(IF(COUNTIF(AI$2:AI199,AI199)=1,AI199,"")))</f>
        <v/>
      </c>
      <c r="AK199" s="157" t="str">
        <f>+IFERROR(INDEX($AG$2:AG$501,MATCH(ROW()-ROW($AK$1),$AF$2:$AF$501,0)),"")</f>
        <v/>
      </c>
      <c r="AL199" s="157" t="str">
        <f>+IFERROR(INDEX($AH$2:AH$501,MATCH(ROW()-ROW($AK$1),$AF$2:$AF$501,0)),"")</f>
        <v/>
      </c>
      <c r="AM199" s="1"/>
      <c r="AN199" s="286" t="str">
        <f>+IF(AS199="","",MAX(AN$1:AN198)+1)</f>
        <v/>
      </c>
      <c r="AO199" s="287" t="str">
        <f>IF(Malfunctions!D221="","",Malfunctions!B221)</f>
        <v/>
      </c>
      <c r="AP199" s="287" t="str">
        <f>IF(Malfunctions!D221="","",Malfunctions!C221)</f>
        <v/>
      </c>
      <c r="AQ199" s="287" t="str">
        <f t="shared" si="25"/>
        <v/>
      </c>
      <c r="AR199" s="287" t="str">
        <f t="shared" si="26"/>
        <v/>
      </c>
      <c r="AS199" s="286" t="str">
        <f>IF(AR199=" ","",(IF(COUNTIF(AR$2:AR199,AR199)=1,AR199,"")))</f>
        <v/>
      </c>
      <c r="AT199" s="288" t="str">
        <f>+IFERROR(INDEX($AO$2:AO$501,MATCH(ROW()-ROW($AS$1),$AN$2:$AN$501,0)),"")</f>
        <v/>
      </c>
      <c r="AU199" s="288" t="str">
        <f>+IFERROR(INDEX($AP$2:AP$501,MATCH(ROW()-ROW($AS$1),$AN$2:$AN$501,0)),"")</f>
        <v/>
      </c>
    </row>
    <row r="200" spans="1:47" ht="16.5" x14ac:dyDescent="0.45">
      <c r="A200" s="159" t="str">
        <f>+IF(B200="","",MAX(A$1:A199)+1)</f>
        <v/>
      </c>
      <c r="B200" s="159" t="str">
        <f>IF('Company Information'!B222="","",'Company Information'!B222)</f>
        <v/>
      </c>
      <c r="C200" s="160" t="str">
        <f t="shared" si="23"/>
        <v/>
      </c>
      <c r="D200" s="1"/>
      <c r="E200" s="1"/>
      <c r="F200" s="1"/>
      <c r="G200" s="159" t="str">
        <f>+IF(H200="","",MAX(G$1:G199)+1)</f>
        <v/>
      </c>
      <c r="H200" s="162" t="str">
        <f>+IF('Engine Information'!B222="","",'Engine Information'!B222)</f>
        <v/>
      </c>
      <c r="I200" s="162" t="str">
        <f>IF('Engine Information'!K222="","",'Engine Information'!K222)</f>
        <v/>
      </c>
      <c r="J200" s="162" t="str">
        <f>IF('Engine Information'!J222="","",'Engine Information'!J222)</f>
        <v/>
      </c>
      <c r="K200" s="160" t="str">
        <f>+IFERROR(INDEX($H$2:H$501,MATCH(ROW()-ROW($K$1),$G$2:$G$501,0)),"")</f>
        <v/>
      </c>
      <c r="L200" s="160" t="str">
        <f>+IFERROR(INDEX($I$2:I$501,MATCH(ROW()-ROW($K$1),$G$2:$G$501,0)),"")</f>
        <v/>
      </c>
      <c r="M200" s="160" t="str">
        <f>+IFERROR(INDEX($I$2:J$501,MATCH(ROW()-ROW($K$1),$G$2:$G$501,0)),"")</f>
        <v/>
      </c>
      <c r="N200" s="1"/>
      <c r="O200" s="1"/>
      <c r="P200" s="156" t="str">
        <f>+IF(T200="","",MAX(P$1:P199)+1)</f>
        <v/>
      </c>
      <c r="Q200" s="156" t="str">
        <f>IF('CMS Description'!B222="","",'CMS Description'!B222)</f>
        <v/>
      </c>
      <c r="R200" s="156" t="str">
        <f>IF('CMS Description'!C222="","",'CMS Description'!C222)</f>
        <v/>
      </c>
      <c r="S200" s="156" t="str">
        <f t="shared" si="21"/>
        <v xml:space="preserve"> </v>
      </c>
      <c r="T200" s="156" t="str">
        <f>IF(S200=" ","",(IF(COUNTIF(S$2:S200,S200)=1,S200,"")))</f>
        <v/>
      </c>
      <c r="U200" s="157" t="str">
        <f>+IFERROR(INDEX($Q$2:Q$501,MATCH(ROW()-ROW($U$1),$P$2:$P$501,0)),"")</f>
        <v/>
      </c>
      <c r="V200" s="157" t="str">
        <f>+IFERROR(INDEX($R$2:R$501,MATCH(ROW()-ROW($U$1),$P$2:$P$501,0)),"")</f>
        <v/>
      </c>
      <c r="W200" s="1"/>
      <c r="X200" s="156" t="str">
        <f>+IF(AB200="","",MAX(X$1:X199)+1)</f>
        <v/>
      </c>
      <c r="Y200" s="156" t="str">
        <f>IF('CMS Detail'!B222="","",'CMS Detail'!B222)</f>
        <v/>
      </c>
      <c r="Z200" s="156" t="str">
        <f>IF('CMS Detail'!C222="","",'CMS Detail'!C222)</f>
        <v/>
      </c>
      <c r="AA200" s="156" t="str">
        <f t="shared" si="22"/>
        <v xml:space="preserve"> </v>
      </c>
      <c r="AB200" s="156" t="str">
        <f>IF(AA200=" ","",(IF(COUNTIF(AA$2:AA200,AA200)=1,AA200,"")))</f>
        <v/>
      </c>
      <c r="AC200" s="157" t="str">
        <f>+IFERROR(INDEX($Y$2:Y$501,MATCH(ROW()-ROW($AC$1),$X$2:$X$501,0)),"")</f>
        <v/>
      </c>
      <c r="AD200" s="157" t="str">
        <f>+IFERROR(INDEX($Z$2:Z$501,MATCH(ROW()-ROW($AC$1),$X$2:$X$501,0)),"")</f>
        <v/>
      </c>
      <c r="AE200" s="1"/>
      <c r="AF200" s="156" t="str">
        <f>+IF(AJ200="","",MAX(AF$1:AF199)+1)</f>
        <v/>
      </c>
      <c r="AG200" s="156" t="str">
        <f>IF('CMS Detail'!J222="","",'CMS Detail'!J222)</f>
        <v/>
      </c>
      <c r="AH200" s="156" t="str">
        <f>IF('CMS Detail'!K222="","",'CMS Detail'!K222)</f>
        <v/>
      </c>
      <c r="AI200" s="156" t="str">
        <f t="shared" si="24"/>
        <v xml:space="preserve"> </v>
      </c>
      <c r="AJ200" s="156" t="str">
        <f>IF(AI200=" ","",(IF(COUNTIF(AI$2:AI200,AI200)=1,AI200,"")))</f>
        <v/>
      </c>
      <c r="AK200" s="157" t="str">
        <f>+IFERROR(INDEX($AG$2:AG$501,MATCH(ROW()-ROW($AK$1),$AF$2:$AF$501,0)),"")</f>
        <v/>
      </c>
      <c r="AL200" s="157" t="str">
        <f>+IFERROR(INDEX($AH$2:AH$501,MATCH(ROW()-ROW($AK$1),$AF$2:$AF$501,0)),"")</f>
        <v/>
      </c>
      <c r="AM200" s="1"/>
      <c r="AN200" s="286" t="str">
        <f>+IF(AS200="","",MAX(AN$1:AN199)+1)</f>
        <v/>
      </c>
      <c r="AO200" s="287" t="str">
        <f>IF(Malfunctions!D222="","",Malfunctions!B222)</f>
        <v/>
      </c>
      <c r="AP200" s="287" t="str">
        <f>IF(Malfunctions!D222="","",Malfunctions!C222)</f>
        <v/>
      </c>
      <c r="AQ200" s="287" t="str">
        <f t="shared" si="25"/>
        <v/>
      </c>
      <c r="AR200" s="287" t="str">
        <f t="shared" si="26"/>
        <v/>
      </c>
      <c r="AS200" s="286" t="str">
        <f>IF(AR200=" ","",(IF(COUNTIF(AR$2:AR200,AR200)=1,AR200,"")))</f>
        <v/>
      </c>
      <c r="AT200" s="288" t="str">
        <f>+IFERROR(INDEX($AO$2:AO$501,MATCH(ROW()-ROW($AS$1),$AN$2:$AN$501,0)),"")</f>
        <v/>
      </c>
      <c r="AU200" s="288" t="str">
        <f>+IFERROR(INDEX($AP$2:AP$501,MATCH(ROW()-ROW($AS$1),$AN$2:$AN$501,0)),"")</f>
        <v/>
      </c>
    </row>
    <row r="201" spans="1:47" ht="16.5" x14ac:dyDescent="0.45">
      <c r="A201" s="163" t="str">
        <f>+IF(B201="","",MAX(A$1:A200)+1)</f>
        <v/>
      </c>
      <c r="B201" s="163" t="str">
        <f>IF('Company Information'!B223="","",'Company Information'!B223)</f>
        <v/>
      </c>
      <c r="C201" s="165" t="str">
        <f t="shared" si="23"/>
        <v/>
      </c>
      <c r="D201" s="1"/>
      <c r="E201" s="1"/>
      <c r="F201" s="1"/>
      <c r="G201" s="17" t="str">
        <f>+IF(H201="","",MAX(G$1:G200)+1)</f>
        <v/>
      </c>
      <c r="H201" s="161" t="str">
        <f>+IF('Engine Information'!B223="","",'Engine Information'!B223)</f>
        <v/>
      </c>
      <c r="I201" s="161" t="str">
        <f>IF('Engine Information'!K223="","",'Engine Information'!K223)</f>
        <v/>
      </c>
      <c r="J201" s="161" t="str">
        <f>IF('Engine Information'!J223="","",'Engine Information'!J223)</f>
        <v/>
      </c>
      <c r="K201" s="158" t="str">
        <f>+IFERROR(INDEX($H$2:H$501,MATCH(ROW()-ROW($K$1),$G$2:$G$501,0)),"")</f>
        <v/>
      </c>
      <c r="L201" s="158" t="str">
        <f>+IFERROR(INDEX($I$2:I$501,MATCH(ROW()-ROW($K$1),$G$2:$G$501,0)),"")</f>
        <v/>
      </c>
      <c r="M201" s="158" t="str">
        <f>+IFERROR(INDEX($I$2:J$501,MATCH(ROW()-ROW($K$1),$G$2:$G$501,0)),"")</f>
        <v/>
      </c>
      <c r="N201" s="1"/>
      <c r="O201" s="1"/>
      <c r="P201" s="156" t="str">
        <f>+IF(T201="","",MAX(P$1:P200)+1)</f>
        <v/>
      </c>
      <c r="Q201" s="156" t="str">
        <f>IF('CMS Description'!B223="","",'CMS Description'!B223)</f>
        <v/>
      </c>
      <c r="R201" s="156" t="str">
        <f>IF('CMS Description'!C223="","",'CMS Description'!C223)</f>
        <v/>
      </c>
      <c r="S201" s="156" t="str">
        <f t="shared" si="21"/>
        <v xml:space="preserve"> </v>
      </c>
      <c r="T201" s="156" t="str">
        <f>IF(S201=" ","",(IF(COUNTIF(S$2:S201,S201)=1,S201,"")))</f>
        <v/>
      </c>
      <c r="U201" s="157" t="str">
        <f>+IFERROR(INDEX($Q$2:Q$501,MATCH(ROW()-ROW($U$1),$P$2:$P$501,0)),"")</f>
        <v/>
      </c>
      <c r="V201" s="157" t="str">
        <f>+IFERROR(INDEX($R$2:R$501,MATCH(ROW()-ROW($U$1),$P$2:$P$501,0)),"")</f>
        <v/>
      </c>
      <c r="W201" s="1"/>
      <c r="X201" s="156" t="str">
        <f>+IF(AB201="","",MAX(X$1:X200)+1)</f>
        <v/>
      </c>
      <c r="Y201" s="156" t="str">
        <f>IF('CMS Detail'!B223="","",'CMS Detail'!B223)</f>
        <v/>
      </c>
      <c r="Z201" s="156" t="str">
        <f>IF('CMS Detail'!C223="","",'CMS Detail'!C223)</f>
        <v/>
      </c>
      <c r="AA201" s="156" t="str">
        <f t="shared" si="22"/>
        <v xml:space="preserve"> </v>
      </c>
      <c r="AB201" s="156" t="str">
        <f>IF(AA201=" ","",(IF(COUNTIF(AA$2:AA201,AA201)=1,AA201,"")))</f>
        <v/>
      </c>
      <c r="AC201" s="157" t="str">
        <f>+IFERROR(INDEX($Y$2:Y$501,MATCH(ROW()-ROW($AC$1),$X$2:$X$501,0)),"")</f>
        <v/>
      </c>
      <c r="AD201" s="157" t="str">
        <f>+IFERROR(INDEX($Z$2:Z$501,MATCH(ROW()-ROW($AC$1),$X$2:$X$501,0)),"")</f>
        <v/>
      </c>
      <c r="AE201" s="1"/>
      <c r="AF201" s="156" t="str">
        <f>+IF(AJ201="","",MAX(AF$1:AF200)+1)</f>
        <v/>
      </c>
      <c r="AG201" s="156" t="str">
        <f>IF('CMS Detail'!J223="","",'CMS Detail'!J223)</f>
        <v/>
      </c>
      <c r="AH201" s="156" t="str">
        <f>IF('CMS Detail'!K223="","",'CMS Detail'!K223)</f>
        <v/>
      </c>
      <c r="AI201" s="156" t="str">
        <f t="shared" si="24"/>
        <v xml:space="preserve"> </v>
      </c>
      <c r="AJ201" s="156" t="str">
        <f>IF(AI201=" ","",(IF(COUNTIF(AI$2:AI201,AI201)=1,AI201,"")))</f>
        <v/>
      </c>
      <c r="AK201" s="157" t="str">
        <f>+IFERROR(INDEX($AG$2:AG$501,MATCH(ROW()-ROW($AK$1),$AF$2:$AF$501,0)),"")</f>
        <v/>
      </c>
      <c r="AL201" s="157" t="str">
        <f>+IFERROR(INDEX($AH$2:AH$501,MATCH(ROW()-ROW($AK$1),$AF$2:$AF$501,0)),"")</f>
        <v/>
      </c>
      <c r="AM201" s="1"/>
      <c r="AN201" s="286" t="str">
        <f>+IF(AS201="","",MAX(AN$1:AN200)+1)</f>
        <v/>
      </c>
      <c r="AO201" s="287" t="str">
        <f>IF(Malfunctions!D223="","",Malfunctions!B223)</f>
        <v/>
      </c>
      <c r="AP201" s="287" t="str">
        <f>IF(Malfunctions!D223="","",Malfunctions!C223)</f>
        <v/>
      </c>
      <c r="AQ201" s="287" t="str">
        <f t="shared" si="25"/>
        <v/>
      </c>
      <c r="AR201" s="287" t="str">
        <f t="shared" si="26"/>
        <v/>
      </c>
      <c r="AS201" s="286" t="str">
        <f>IF(AR201=" ","",(IF(COUNTIF(AR$2:AR201,AR201)=1,AR201,"")))</f>
        <v/>
      </c>
      <c r="AT201" s="288" t="str">
        <f>+IFERROR(INDEX($AO$2:AO$501,MATCH(ROW()-ROW($AS$1),$AN$2:$AN$501,0)),"")</f>
        <v/>
      </c>
      <c r="AU201" s="288" t="str">
        <f>+IFERROR(INDEX($AP$2:AP$501,MATCH(ROW()-ROW($AS$1),$AN$2:$AN$501,0)),"")</f>
        <v/>
      </c>
    </row>
    <row r="202" spans="1:47" ht="16.5" x14ac:dyDescent="0.45">
      <c r="A202" s="1"/>
      <c r="B202" s="1"/>
      <c r="C202" s="1"/>
      <c r="D202" s="1"/>
      <c r="E202" s="1"/>
      <c r="F202" s="1"/>
      <c r="G202" s="159" t="str">
        <f>+IF(H202="","",MAX(G$1:G201)+1)</f>
        <v/>
      </c>
      <c r="H202" s="162" t="str">
        <f>+IF('Engine Information'!B224="","",'Engine Information'!B224)</f>
        <v/>
      </c>
      <c r="I202" s="162" t="str">
        <f>IF('Engine Information'!K224="","",'Engine Information'!K224)</f>
        <v/>
      </c>
      <c r="J202" s="162" t="str">
        <f>IF('Engine Information'!J224="","",'Engine Information'!J224)</f>
        <v/>
      </c>
      <c r="K202" s="160" t="str">
        <f>+IFERROR(INDEX($H$2:H$501,MATCH(ROW()-ROW($K$1),$G$2:$G$501,0)),"")</f>
        <v/>
      </c>
      <c r="L202" s="160" t="str">
        <f>+IFERROR(INDEX($I$2:I$501,MATCH(ROW()-ROW($K$1),$G$2:$G$501,0)),"")</f>
        <v/>
      </c>
      <c r="M202" s="160" t="str">
        <f>+IFERROR(INDEX($I$2:J$501,MATCH(ROW()-ROW($K$1),$G$2:$G$501,0)),"")</f>
        <v/>
      </c>
      <c r="N202" s="1"/>
      <c r="O202" s="1"/>
      <c r="P202" s="156" t="str">
        <f>+IF(T202="","",MAX(P$1:P201)+1)</f>
        <v/>
      </c>
      <c r="Q202" s="156" t="str">
        <f>IF('CMS Description'!B224="","",'CMS Description'!B224)</f>
        <v/>
      </c>
      <c r="R202" s="156" t="str">
        <f>IF('CMS Description'!C224="","",'CMS Description'!C224)</f>
        <v/>
      </c>
      <c r="S202" s="156" t="str">
        <f t="shared" si="21"/>
        <v xml:space="preserve"> </v>
      </c>
      <c r="T202" s="156" t="str">
        <f>IF(S202=" ","",(IF(COUNTIF(S$2:S202,S202)=1,S202,"")))</f>
        <v/>
      </c>
      <c r="U202" s="157" t="str">
        <f>+IFERROR(INDEX($Q$2:Q$501,MATCH(ROW()-ROW($U$1),$P$2:$P$501,0)),"")</f>
        <v/>
      </c>
      <c r="V202" s="157" t="str">
        <f>+IFERROR(INDEX($R$2:R$501,MATCH(ROW()-ROW($U$1),$P$2:$P$501,0)),"")</f>
        <v/>
      </c>
      <c r="W202" s="1"/>
      <c r="X202" s="156" t="str">
        <f>+IF(AB202="","",MAX(X$1:X201)+1)</f>
        <v/>
      </c>
      <c r="Y202" s="156" t="str">
        <f>IF('CMS Detail'!B224="","",'CMS Detail'!B224)</f>
        <v/>
      </c>
      <c r="Z202" s="156" t="str">
        <f>IF('CMS Detail'!C224="","",'CMS Detail'!C224)</f>
        <v/>
      </c>
      <c r="AA202" s="156" t="str">
        <f t="shared" si="22"/>
        <v xml:space="preserve"> </v>
      </c>
      <c r="AB202" s="156" t="str">
        <f>IF(AA202=" ","",(IF(COUNTIF(AA$2:AA202,AA202)=1,AA202,"")))</f>
        <v/>
      </c>
      <c r="AC202" s="157" t="str">
        <f>+IFERROR(INDEX($Y$2:Y$501,MATCH(ROW()-ROW($AC$1),$X$2:$X$501,0)),"")</f>
        <v/>
      </c>
      <c r="AD202" s="157" t="str">
        <f>+IFERROR(INDEX($Z$2:Z$501,MATCH(ROW()-ROW($AC$1),$X$2:$X$501,0)),"")</f>
        <v/>
      </c>
      <c r="AE202" s="1"/>
      <c r="AF202" s="156" t="str">
        <f>+IF(AJ202="","",MAX(AF$1:AF201)+1)</f>
        <v/>
      </c>
      <c r="AG202" s="156" t="str">
        <f>IF('CMS Detail'!J224="","",'CMS Detail'!J224)</f>
        <v/>
      </c>
      <c r="AH202" s="156" t="str">
        <f>IF('CMS Detail'!K224="","",'CMS Detail'!K224)</f>
        <v/>
      </c>
      <c r="AI202" s="156" t="str">
        <f t="shared" si="24"/>
        <v xml:space="preserve"> </v>
      </c>
      <c r="AJ202" s="156" t="str">
        <f>IF(AI202=" ","",(IF(COUNTIF(AI$2:AI202,AI202)=1,AI202,"")))</f>
        <v/>
      </c>
      <c r="AK202" s="157" t="str">
        <f>+IFERROR(INDEX($AG$2:AG$501,MATCH(ROW()-ROW($AK$1),$AF$2:$AF$501,0)),"")</f>
        <v/>
      </c>
      <c r="AL202" s="157" t="str">
        <f>+IFERROR(INDEX($AH$2:AH$501,MATCH(ROW()-ROW($AK$1),$AF$2:$AF$501,0)),"")</f>
        <v/>
      </c>
      <c r="AM202" s="1"/>
      <c r="AN202" s="286" t="str">
        <f>+IF(AS202="","",MAX(AN$1:AN201)+1)</f>
        <v/>
      </c>
      <c r="AO202" s="287" t="str">
        <f>IF(Malfunctions!D224="","",Malfunctions!B224)</f>
        <v/>
      </c>
      <c r="AP202" s="287" t="str">
        <f>IF(Malfunctions!D224="","",Malfunctions!C224)</f>
        <v/>
      </c>
      <c r="AQ202" s="287" t="str">
        <f t="shared" si="25"/>
        <v/>
      </c>
      <c r="AR202" s="287" t="str">
        <f t="shared" si="26"/>
        <v/>
      </c>
      <c r="AS202" s="286" t="str">
        <f>IF(AR202=" ","",(IF(COUNTIF(AR$2:AR202,AR202)=1,AR202,"")))</f>
        <v/>
      </c>
      <c r="AT202" s="288" t="str">
        <f>+IFERROR(INDEX($AO$2:AO$501,MATCH(ROW()-ROW($AS$1),$AN$2:$AN$501,0)),"")</f>
        <v/>
      </c>
      <c r="AU202" s="288" t="str">
        <f>+IFERROR(INDEX($AP$2:AP$501,MATCH(ROW()-ROW($AS$1),$AN$2:$AN$501,0)),"")</f>
        <v/>
      </c>
    </row>
    <row r="203" spans="1:47" ht="16.5" x14ac:dyDescent="0.45">
      <c r="A203" s="1"/>
      <c r="B203" s="1"/>
      <c r="C203" s="1"/>
      <c r="D203" s="1"/>
      <c r="E203" s="1"/>
      <c r="F203" s="1"/>
      <c r="G203" s="17" t="str">
        <f>+IF(H203="","",MAX(G$1:G202)+1)</f>
        <v/>
      </c>
      <c r="H203" s="161" t="str">
        <f>+IF('Engine Information'!B225="","",'Engine Information'!B225)</f>
        <v/>
      </c>
      <c r="I203" s="161" t="str">
        <f>IF('Engine Information'!K225="","",'Engine Information'!K225)</f>
        <v/>
      </c>
      <c r="J203" s="161" t="str">
        <f>IF('Engine Information'!J225="","",'Engine Information'!J225)</f>
        <v/>
      </c>
      <c r="K203" s="158" t="str">
        <f>+IFERROR(INDEX($H$2:H$501,MATCH(ROW()-ROW($K$1),$G$2:$G$501,0)),"")</f>
        <v/>
      </c>
      <c r="L203" s="158" t="str">
        <f>+IFERROR(INDEX($I$2:I$501,MATCH(ROW()-ROW($K$1),$G$2:$G$501,0)),"")</f>
        <v/>
      </c>
      <c r="M203" s="158" t="str">
        <f>+IFERROR(INDEX($I$2:J$501,MATCH(ROW()-ROW($K$1),$G$2:$G$501,0)),"")</f>
        <v/>
      </c>
      <c r="N203" s="1"/>
      <c r="O203" s="1"/>
      <c r="P203" s="156" t="str">
        <f>+IF(T203="","",MAX(P$1:P202)+1)</f>
        <v/>
      </c>
      <c r="Q203" s="156" t="str">
        <f>IF('CMS Description'!B225="","",'CMS Description'!B225)</f>
        <v/>
      </c>
      <c r="R203" s="156" t="str">
        <f>IF('CMS Description'!C225="","",'CMS Description'!C225)</f>
        <v/>
      </c>
      <c r="S203" s="156" t="str">
        <f t="shared" si="21"/>
        <v xml:space="preserve"> </v>
      </c>
      <c r="T203" s="156" t="str">
        <f>IF(S203=" ","",(IF(COUNTIF(S$2:S203,S203)=1,S203,"")))</f>
        <v/>
      </c>
      <c r="U203" s="157" t="str">
        <f>+IFERROR(INDEX($Q$2:Q$501,MATCH(ROW()-ROW($U$1),$P$2:$P$501,0)),"")</f>
        <v/>
      </c>
      <c r="V203" s="157" t="str">
        <f>+IFERROR(INDEX($R$2:R$501,MATCH(ROW()-ROW($U$1),$P$2:$P$501,0)),"")</f>
        <v/>
      </c>
      <c r="W203" s="1"/>
      <c r="X203" s="156" t="str">
        <f>+IF(AB203="","",MAX(X$1:X202)+1)</f>
        <v/>
      </c>
      <c r="Y203" s="156" t="str">
        <f>IF('CMS Detail'!B225="","",'CMS Detail'!B225)</f>
        <v/>
      </c>
      <c r="Z203" s="156" t="str">
        <f>IF('CMS Detail'!C225="","",'CMS Detail'!C225)</f>
        <v/>
      </c>
      <c r="AA203" s="156" t="str">
        <f t="shared" si="22"/>
        <v xml:space="preserve"> </v>
      </c>
      <c r="AB203" s="156" t="str">
        <f>IF(AA203=" ","",(IF(COUNTIF(AA$2:AA203,AA203)=1,AA203,"")))</f>
        <v/>
      </c>
      <c r="AC203" s="157" t="str">
        <f>+IFERROR(INDEX($Y$2:Y$501,MATCH(ROW()-ROW($AC$1),$X$2:$X$501,0)),"")</f>
        <v/>
      </c>
      <c r="AD203" s="157" t="str">
        <f>+IFERROR(INDEX($Z$2:Z$501,MATCH(ROW()-ROW($AC$1),$X$2:$X$501,0)),"")</f>
        <v/>
      </c>
      <c r="AE203" s="1"/>
      <c r="AF203" s="156" t="str">
        <f>+IF(AJ203="","",MAX(AF$1:AF202)+1)</f>
        <v/>
      </c>
      <c r="AG203" s="156" t="str">
        <f>IF('CMS Detail'!J225="","",'CMS Detail'!J225)</f>
        <v/>
      </c>
      <c r="AH203" s="156" t="str">
        <f>IF('CMS Detail'!K225="","",'CMS Detail'!K225)</f>
        <v/>
      </c>
      <c r="AI203" s="156" t="str">
        <f t="shared" si="24"/>
        <v xml:space="preserve"> </v>
      </c>
      <c r="AJ203" s="156" t="str">
        <f>IF(AI203=" ","",(IF(COUNTIF(AI$2:AI203,AI203)=1,AI203,"")))</f>
        <v/>
      </c>
      <c r="AK203" s="157" t="str">
        <f>+IFERROR(INDEX($AG$2:AG$501,MATCH(ROW()-ROW($AK$1),$AF$2:$AF$501,0)),"")</f>
        <v/>
      </c>
      <c r="AL203" s="157" t="str">
        <f>+IFERROR(INDEX($AH$2:AH$501,MATCH(ROW()-ROW($AK$1),$AF$2:$AF$501,0)),"")</f>
        <v/>
      </c>
      <c r="AM203" s="1"/>
      <c r="AN203" s="286" t="str">
        <f>+IF(AS203="","",MAX(AN$1:AN202)+1)</f>
        <v/>
      </c>
      <c r="AO203" s="287" t="str">
        <f>IF(Malfunctions!D225="","",Malfunctions!B225)</f>
        <v/>
      </c>
      <c r="AP203" s="287" t="str">
        <f>IF(Malfunctions!D225="","",Malfunctions!C225)</f>
        <v/>
      </c>
      <c r="AQ203" s="287" t="str">
        <f t="shared" si="25"/>
        <v/>
      </c>
      <c r="AR203" s="287" t="str">
        <f t="shared" si="26"/>
        <v/>
      </c>
      <c r="AS203" s="286" t="str">
        <f>IF(AR203=" ","",(IF(COUNTIF(AR$2:AR203,AR203)=1,AR203,"")))</f>
        <v/>
      </c>
      <c r="AT203" s="288" t="str">
        <f>+IFERROR(INDEX($AO$2:AO$501,MATCH(ROW()-ROW($AS$1),$AN$2:$AN$501,0)),"")</f>
        <v/>
      </c>
      <c r="AU203" s="288" t="str">
        <f>+IFERROR(INDEX($AP$2:AP$501,MATCH(ROW()-ROW($AS$1),$AN$2:$AN$501,0)),"")</f>
        <v/>
      </c>
    </row>
    <row r="204" spans="1:47" ht="16.5" x14ac:dyDescent="0.45">
      <c r="A204" s="1"/>
      <c r="B204" s="1"/>
      <c r="C204" s="1"/>
      <c r="D204" s="1"/>
      <c r="E204" s="1"/>
      <c r="F204" s="1"/>
      <c r="G204" s="159" t="str">
        <f>+IF(H204="","",MAX(G$1:G203)+1)</f>
        <v/>
      </c>
      <c r="H204" s="162" t="str">
        <f>+IF('Engine Information'!B226="","",'Engine Information'!B226)</f>
        <v/>
      </c>
      <c r="I204" s="162" t="str">
        <f>IF('Engine Information'!K226="","",'Engine Information'!K226)</f>
        <v/>
      </c>
      <c r="J204" s="162" t="str">
        <f>IF('Engine Information'!J226="","",'Engine Information'!J226)</f>
        <v/>
      </c>
      <c r="K204" s="160" t="str">
        <f>+IFERROR(INDEX($H$2:H$501,MATCH(ROW()-ROW($K$1),$G$2:$G$501,0)),"")</f>
        <v/>
      </c>
      <c r="L204" s="160" t="str">
        <f>+IFERROR(INDEX($I$2:I$501,MATCH(ROW()-ROW($K$1),$G$2:$G$501,0)),"")</f>
        <v/>
      </c>
      <c r="M204" s="160" t="str">
        <f>+IFERROR(INDEX($I$2:J$501,MATCH(ROW()-ROW($K$1),$G$2:$G$501,0)),"")</f>
        <v/>
      </c>
      <c r="N204" s="1"/>
      <c r="O204" s="1"/>
      <c r="P204" s="156" t="str">
        <f>+IF(T204="","",MAX(P$1:P203)+1)</f>
        <v/>
      </c>
      <c r="Q204" s="156" t="str">
        <f>IF('CMS Description'!B226="","",'CMS Description'!B226)</f>
        <v/>
      </c>
      <c r="R204" s="156" t="str">
        <f>IF('CMS Description'!C226="","",'CMS Description'!C226)</f>
        <v/>
      </c>
      <c r="S204" s="156" t="str">
        <f t="shared" si="21"/>
        <v xml:space="preserve"> </v>
      </c>
      <c r="T204" s="156" t="str">
        <f>IF(S204=" ","",(IF(COUNTIF(S$2:S204,S204)=1,S204,"")))</f>
        <v/>
      </c>
      <c r="U204" s="157" t="str">
        <f>+IFERROR(INDEX($Q$2:Q$501,MATCH(ROW()-ROW($U$1),$P$2:$P$501,0)),"")</f>
        <v/>
      </c>
      <c r="V204" s="157" t="str">
        <f>+IFERROR(INDEX($R$2:R$501,MATCH(ROW()-ROW($U$1),$P$2:$P$501,0)),"")</f>
        <v/>
      </c>
      <c r="W204" s="1"/>
      <c r="X204" s="156" t="str">
        <f>+IF(AB204="","",MAX(X$1:X203)+1)</f>
        <v/>
      </c>
      <c r="Y204" s="156" t="str">
        <f>IF('CMS Detail'!B226="","",'CMS Detail'!B226)</f>
        <v/>
      </c>
      <c r="Z204" s="156" t="str">
        <f>IF('CMS Detail'!C226="","",'CMS Detail'!C226)</f>
        <v/>
      </c>
      <c r="AA204" s="156" t="str">
        <f t="shared" si="22"/>
        <v xml:space="preserve"> </v>
      </c>
      <c r="AB204" s="156" t="str">
        <f>IF(AA204=" ","",(IF(COUNTIF(AA$2:AA204,AA204)=1,AA204,"")))</f>
        <v/>
      </c>
      <c r="AC204" s="157" t="str">
        <f>+IFERROR(INDEX($Y$2:Y$501,MATCH(ROW()-ROW($AC$1),$X$2:$X$501,0)),"")</f>
        <v/>
      </c>
      <c r="AD204" s="157" t="str">
        <f>+IFERROR(INDEX($Z$2:Z$501,MATCH(ROW()-ROW($AC$1),$X$2:$X$501,0)),"")</f>
        <v/>
      </c>
      <c r="AE204" s="1"/>
      <c r="AF204" s="156" t="str">
        <f>+IF(AJ204="","",MAX(AF$1:AF203)+1)</f>
        <v/>
      </c>
      <c r="AG204" s="156" t="str">
        <f>IF('CMS Detail'!J226="","",'CMS Detail'!J226)</f>
        <v/>
      </c>
      <c r="AH204" s="156" t="str">
        <f>IF('CMS Detail'!K226="","",'CMS Detail'!K226)</f>
        <v/>
      </c>
      <c r="AI204" s="156" t="str">
        <f t="shared" si="24"/>
        <v xml:space="preserve"> </v>
      </c>
      <c r="AJ204" s="156" t="str">
        <f>IF(AI204=" ","",(IF(COUNTIF(AI$2:AI204,AI204)=1,AI204,"")))</f>
        <v/>
      </c>
      <c r="AK204" s="157" t="str">
        <f>+IFERROR(INDEX($AG$2:AG$501,MATCH(ROW()-ROW($AK$1),$AF$2:$AF$501,0)),"")</f>
        <v/>
      </c>
      <c r="AL204" s="157" t="str">
        <f>+IFERROR(INDEX($AH$2:AH$501,MATCH(ROW()-ROW($AK$1),$AF$2:$AF$501,0)),"")</f>
        <v/>
      </c>
      <c r="AM204" s="1"/>
      <c r="AN204" s="286" t="str">
        <f>+IF(AS204="","",MAX(AN$1:AN203)+1)</f>
        <v/>
      </c>
      <c r="AO204" s="287" t="str">
        <f>IF(Malfunctions!D226="","",Malfunctions!B226)</f>
        <v/>
      </c>
      <c r="AP204" s="287" t="str">
        <f>IF(Malfunctions!D226="","",Malfunctions!C226)</f>
        <v/>
      </c>
      <c r="AQ204" s="287" t="str">
        <f t="shared" si="25"/>
        <v/>
      </c>
      <c r="AR204" s="287" t="str">
        <f t="shared" si="26"/>
        <v/>
      </c>
      <c r="AS204" s="286" t="str">
        <f>IF(AR204=" ","",(IF(COUNTIF(AR$2:AR204,AR204)=1,AR204,"")))</f>
        <v/>
      </c>
      <c r="AT204" s="288" t="str">
        <f>+IFERROR(INDEX($AO$2:AO$501,MATCH(ROW()-ROW($AS$1),$AN$2:$AN$501,0)),"")</f>
        <v/>
      </c>
      <c r="AU204" s="288" t="str">
        <f>+IFERROR(INDEX($AP$2:AP$501,MATCH(ROW()-ROW($AS$1),$AN$2:$AN$501,0)),"")</f>
        <v/>
      </c>
    </row>
    <row r="205" spans="1:47" ht="16.5" x14ac:dyDescent="0.45">
      <c r="A205" s="1"/>
      <c r="B205" s="1"/>
      <c r="C205" s="1"/>
      <c r="D205" s="1"/>
      <c r="E205" s="1"/>
      <c r="F205" s="1"/>
      <c r="G205" s="17" t="str">
        <f>+IF(H205="","",MAX(G$1:G204)+1)</f>
        <v/>
      </c>
      <c r="H205" s="161" t="str">
        <f>+IF('Engine Information'!B227="","",'Engine Information'!B227)</f>
        <v/>
      </c>
      <c r="I205" s="161" t="str">
        <f>IF('Engine Information'!K227="","",'Engine Information'!K227)</f>
        <v/>
      </c>
      <c r="J205" s="161" t="str">
        <f>IF('Engine Information'!J227="","",'Engine Information'!J227)</f>
        <v/>
      </c>
      <c r="K205" s="158" t="str">
        <f>+IFERROR(INDEX($H$2:H$501,MATCH(ROW()-ROW($K$1),$G$2:$G$501,0)),"")</f>
        <v/>
      </c>
      <c r="L205" s="158" t="str">
        <f>+IFERROR(INDEX($I$2:I$501,MATCH(ROW()-ROW($K$1),$G$2:$G$501,0)),"")</f>
        <v/>
      </c>
      <c r="M205" s="158" t="str">
        <f>+IFERROR(INDEX($I$2:J$501,MATCH(ROW()-ROW($K$1),$G$2:$G$501,0)),"")</f>
        <v/>
      </c>
      <c r="N205" s="1"/>
      <c r="O205" s="1"/>
      <c r="P205" s="156" t="str">
        <f>+IF(T205="","",MAX(P$1:P204)+1)</f>
        <v/>
      </c>
      <c r="Q205" s="156" t="str">
        <f>IF('CMS Description'!B227="","",'CMS Description'!B227)</f>
        <v/>
      </c>
      <c r="R205" s="156" t="str">
        <f>IF('CMS Description'!C227="","",'CMS Description'!C227)</f>
        <v/>
      </c>
      <c r="S205" s="156" t="str">
        <f t="shared" si="21"/>
        <v xml:space="preserve"> </v>
      </c>
      <c r="T205" s="156" t="str">
        <f>IF(S205=" ","",(IF(COUNTIF(S$2:S205,S205)=1,S205,"")))</f>
        <v/>
      </c>
      <c r="U205" s="157" t="str">
        <f>+IFERROR(INDEX($Q$2:Q$501,MATCH(ROW()-ROW($U$1),$P$2:$P$501,0)),"")</f>
        <v/>
      </c>
      <c r="V205" s="157" t="str">
        <f>+IFERROR(INDEX($R$2:R$501,MATCH(ROW()-ROW($U$1),$P$2:$P$501,0)),"")</f>
        <v/>
      </c>
      <c r="W205" s="1"/>
      <c r="X205" s="156" t="str">
        <f>+IF(AB205="","",MAX(X$1:X204)+1)</f>
        <v/>
      </c>
      <c r="Y205" s="156" t="str">
        <f>IF('CMS Detail'!B227="","",'CMS Detail'!B227)</f>
        <v/>
      </c>
      <c r="Z205" s="156" t="str">
        <f>IF('CMS Detail'!C227="","",'CMS Detail'!C227)</f>
        <v/>
      </c>
      <c r="AA205" s="156" t="str">
        <f t="shared" si="22"/>
        <v xml:space="preserve"> </v>
      </c>
      <c r="AB205" s="156" t="str">
        <f>IF(AA205=" ","",(IF(COUNTIF(AA$2:AA205,AA205)=1,AA205,"")))</f>
        <v/>
      </c>
      <c r="AC205" s="157" t="str">
        <f>+IFERROR(INDEX($Y$2:Y$501,MATCH(ROW()-ROW($AC$1),$X$2:$X$501,0)),"")</f>
        <v/>
      </c>
      <c r="AD205" s="157" t="str">
        <f>+IFERROR(INDEX($Z$2:Z$501,MATCH(ROW()-ROW($AC$1),$X$2:$X$501,0)),"")</f>
        <v/>
      </c>
      <c r="AE205" s="1"/>
      <c r="AF205" s="156" t="str">
        <f>+IF(AJ205="","",MAX(AF$1:AF204)+1)</f>
        <v/>
      </c>
      <c r="AG205" s="156" t="str">
        <f>IF('CMS Detail'!J227="","",'CMS Detail'!J227)</f>
        <v/>
      </c>
      <c r="AH205" s="156" t="str">
        <f>IF('CMS Detail'!K227="","",'CMS Detail'!K227)</f>
        <v/>
      </c>
      <c r="AI205" s="156" t="str">
        <f t="shared" si="24"/>
        <v xml:space="preserve"> </v>
      </c>
      <c r="AJ205" s="156" t="str">
        <f>IF(AI205=" ","",(IF(COUNTIF(AI$2:AI205,AI205)=1,AI205,"")))</f>
        <v/>
      </c>
      <c r="AK205" s="157" t="str">
        <f>+IFERROR(INDEX($AG$2:AG$501,MATCH(ROW()-ROW($AK$1),$AF$2:$AF$501,0)),"")</f>
        <v/>
      </c>
      <c r="AL205" s="157" t="str">
        <f>+IFERROR(INDEX($AH$2:AH$501,MATCH(ROW()-ROW($AK$1),$AF$2:$AF$501,0)),"")</f>
        <v/>
      </c>
      <c r="AM205" s="1"/>
      <c r="AN205" s="286" t="str">
        <f>+IF(AS205="","",MAX(AN$1:AN204)+1)</f>
        <v/>
      </c>
      <c r="AO205" s="287" t="str">
        <f>IF(Malfunctions!D227="","",Malfunctions!B227)</f>
        <v/>
      </c>
      <c r="AP205" s="287" t="str">
        <f>IF(Malfunctions!D227="","",Malfunctions!C227)</f>
        <v/>
      </c>
      <c r="AQ205" s="287" t="str">
        <f t="shared" si="25"/>
        <v/>
      </c>
      <c r="AR205" s="287" t="str">
        <f t="shared" si="26"/>
        <v/>
      </c>
      <c r="AS205" s="286" t="str">
        <f>IF(AR205=" ","",(IF(COUNTIF(AR$2:AR205,AR205)=1,AR205,"")))</f>
        <v/>
      </c>
      <c r="AT205" s="288" t="str">
        <f>+IFERROR(INDEX($AO$2:AO$501,MATCH(ROW()-ROW($AS$1),$AN$2:$AN$501,0)),"")</f>
        <v/>
      </c>
      <c r="AU205" s="288" t="str">
        <f>+IFERROR(INDEX($AP$2:AP$501,MATCH(ROW()-ROW($AS$1),$AN$2:$AN$501,0)),"")</f>
        <v/>
      </c>
    </row>
    <row r="206" spans="1:47" ht="16.5" x14ac:dyDescent="0.45">
      <c r="A206" s="1"/>
      <c r="B206" s="1"/>
      <c r="C206" s="1"/>
      <c r="D206" s="1"/>
      <c r="E206" s="1"/>
      <c r="F206" s="1"/>
      <c r="G206" s="159" t="str">
        <f>+IF(H206="","",MAX(G$1:G205)+1)</f>
        <v/>
      </c>
      <c r="H206" s="162" t="str">
        <f>+IF('Engine Information'!B228="","",'Engine Information'!B228)</f>
        <v/>
      </c>
      <c r="I206" s="162" t="str">
        <f>IF('Engine Information'!K228="","",'Engine Information'!K228)</f>
        <v/>
      </c>
      <c r="J206" s="162" t="str">
        <f>IF('Engine Information'!J228="","",'Engine Information'!J228)</f>
        <v/>
      </c>
      <c r="K206" s="160" t="str">
        <f>+IFERROR(INDEX($H$2:H$501,MATCH(ROW()-ROW($K$1),$G$2:$G$501,0)),"")</f>
        <v/>
      </c>
      <c r="L206" s="160" t="str">
        <f>+IFERROR(INDEX($I$2:I$501,MATCH(ROW()-ROW($K$1),$G$2:$G$501,0)),"")</f>
        <v/>
      </c>
      <c r="M206" s="160" t="str">
        <f>+IFERROR(INDEX($I$2:J$501,MATCH(ROW()-ROW($K$1),$G$2:$G$501,0)),"")</f>
        <v/>
      </c>
      <c r="N206" s="1"/>
      <c r="O206" s="1"/>
      <c r="P206" s="156" t="str">
        <f>+IF(T206="","",MAX(P$1:P205)+1)</f>
        <v/>
      </c>
      <c r="Q206" s="156" t="str">
        <f>IF('CMS Description'!B228="","",'CMS Description'!B228)</f>
        <v/>
      </c>
      <c r="R206" s="156" t="str">
        <f>IF('CMS Description'!C228="","",'CMS Description'!C228)</f>
        <v/>
      </c>
      <c r="S206" s="156" t="str">
        <f t="shared" si="21"/>
        <v xml:space="preserve"> </v>
      </c>
      <c r="T206" s="156" t="str">
        <f>IF(S206=" ","",(IF(COUNTIF(S$2:S206,S206)=1,S206,"")))</f>
        <v/>
      </c>
      <c r="U206" s="157" t="str">
        <f>+IFERROR(INDEX($Q$2:Q$501,MATCH(ROW()-ROW($U$1),$P$2:$P$501,0)),"")</f>
        <v/>
      </c>
      <c r="V206" s="157" t="str">
        <f>+IFERROR(INDEX($R$2:R$501,MATCH(ROW()-ROW($U$1),$P$2:$P$501,0)),"")</f>
        <v/>
      </c>
      <c r="W206" s="1"/>
      <c r="X206" s="156" t="str">
        <f>+IF(AB206="","",MAX(X$1:X205)+1)</f>
        <v/>
      </c>
      <c r="Y206" s="156" t="str">
        <f>IF('CMS Detail'!B228="","",'CMS Detail'!B228)</f>
        <v/>
      </c>
      <c r="Z206" s="156" t="str">
        <f>IF('CMS Detail'!C228="","",'CMS Detail'!C228)</f>
        <v/>
      </c>
      <c r="AA206" s="156" t="str">
        <f t="shared" si="22"/>
        <v xml:space="preserve"> </v>
      </c>
      <c r="AB206" s="156" t="str">
        <f>IF(AA206=" ","",(IF(COUNTIF(AA$2:AA206,AA206)=1,AA206,"")))</f>
        <v/>
      </c>
      <c r="AC206" s="157" t="str">
        <f>+IFERROR(INDEX($Y$2:Y$501,MATCH(ROW()-ROW($AC$1),$X$2:$X$501,0)),"")</f>
        <v/>
      </c>
      <c r="AD206" s="157" t="str">
        <f>+IFERROR(INDEX($Z$2:Z$501,MATCH(ROW()-ROW($AC$1),$X$2:$X$501,0)),"")</f>
        <v/>
      </c>
      <c r="AE206" s="1"/>
      <c r="AF206" s="156" t="str">
        <f>+IF(AJ206="","",MAX(AF$1:AF205)+1)</f>
        <v/>
      </c>
      <c r="AG206" s="156" t="str">
        <f>IF('CMS Detail'!J228="","",'CMS Detail'!J228)</f>
        <v/>
      </c>
      <c r="AH206" s="156" t="str">
        <f>IF('CMS Detail'!K228="","",'CMS Detail'!K228)</f>
        <v/>
      </c>
      <c r="AI206" s="156" t="str">
        <f t="shared" si="24"/>
        <v xml:space="preserve"> </v>
      </c>
      <c r="AJ206" s="156" t="str">
        <f>IF(AI206=" ","",(IF(COUNTIF(AI$2:AI206,AI206)=1,AI206,"")))</f>
        <v/>
      </c>
      <c r="AK206" s="157" t="str">
        <f>+IFERROR(INDEX($AG$2:AG$501,MATCH(ROW()-ROW($AK$1),$AF$2:$AF$501,0)),"")</f>
        <v/>
      </c>
      <c r="AL206" s="157" t="str">
        <f>+IFERROR(INDEX($AH$2:AH$501,MATCH(ROW()-ROW($AK$1),$AF$2:$AF$501,0)),"")</f>
        <v/>
      </c>
      <c r="AM206" s="1"/>
      <c r="AN206" s="286" t="str">
        <f>+IF(AS206="","",MAX(AN$1:AN205)+1)</f>
        <v/>
      </c>
      <c r="AO206" s="287" t="str">
        <f>IF(Malfunctions!D228="","",Malfunctions!B228)</f>
        <v/>
      </c>
      <c r="AP206" s="287" t="str">
        <f>IF(Malfunctions!D228="","",Malfunctions!C228)</f>
        <v/>
      </c>
      <c r="AQ206" s="287" t="str">
        <f t="shared" si="25"/>
        <v/>
      </c>
      <c r="AR206" s="287" t="str">
        <f t="shared" si="26"/>
        <v/>
      </c>
      <c r="AS206" s="286" t="str">
        <f>IF(AR206=" ","",(IF(COUNTIF(AR$2:AR206,AR206)=1,AR206,"")))</f>
        <v/>
      </c>
      <c r="AT206" s="288" t="str">
        <f>+IFERROR(INDEX($AO$2:AO$501,MATCH(ROW()-ROW($AS$1),$AN$2:$AN$501,0)),"")</f>
        <v/>
      </c>
      <c r="AU206" s="288" t="str">
        <f>+IFERROR(INDEX($AP$2:AP$501,MATCH(ROW()-ROW($AS$1),$AN$2:$AN$501,0)),"")</f>
        <v/>
      </c>
    </row>
    <row r="207" spans="1:47" ht="16.5" x14ac:dyDescent="0.45">
      <c r="A207" s="1"/>
      <c r="B207" s="1"/>
      <c r="C207" s="1"/>
      <c r="D207" s="1"/>
      <c r="E207" s="1"/>
      <c r="F207" s="1"/>
      <c r="G207" s="17" t="str">
        <f>+IF(H207="","",MAX(G$1:G206)+1)</f>
        <v/>
      </c>
      <c r="H207" s="161" t="str">
        <f>+IF('Engine Information'!B229="","",'Engine Information'!B229)</f>
        <v/>
      </c>
      <c r="I207" s="161" t="str">
        <f>IF('Engine Information'!K229="","",'Engine Information'!K229)</f>
        <v/>
      </c>
      <c r="J207" s="161" t="str">
        <f>IF('Engine Information'!J229="","",'Engine Information'!J229)</f>
        <v/>
      </c>
      <c r="K207" s="158" t="str">
        <f>+IFERROR(INDEX($H$2:H$501,MATCH(ROW()-ROW($K$1),$G$2:$G$501,0)),"")</f>
        <v/>
      </c>
      <c r="L207" s="158" t="str">
        <f>+IFERROR(INDEX($I$2:I$501,MATCH(ROW()-ROW($K$1),$G$2:$G$501,0)),"")</f>
        <v/>
      </c>
      <c r="M207" s="158" t="str">
        <f>+IFERROR(INDEX($I$2:J$501,MATCH(ROW()-ROW($K$1),$G$2:$G$501,0)),"")</f>
        <v/>
      </c>
      <c r="N207" s="1"/>
      <c r="O207" s="1"/>
      <c r="P207" s="156" t="str">
        <f>+IF(T207="","",MAX(P$1:P206)+1)</f>
        <v/>
      </c>
      <c r="Q207" s="156" t="str">
        <f>IF('CMS Description'!B229="","",'CMS Description'!B229)</f>
        <v/>
      </c>
      <c r="R207" s="156" t="str">
        <f>IF('CMS Description'!C229="","",'CMS Description'!C229)</f>
        <v/>
      </c>
      <c r="S207" s="156" t="str">
        <f t="shared" si="21"/>
        <v xml:space="preserve"> </v>
      </c>
      <c r="T207" s="156" t="str">
        <f>IF(S207=" ","",(IF(COUNTIF(S$2:S207,S207)=1,S207,"")))</f>
        <v/>
      </c>
      <c r="U207" s="157" t="str">
        <f>+IFERROR(INDEX($Q$2:Q$501,MATCH(ROW()-ROW($U$1),$P$2:$P$501,0)),"")</f>
        <v/>
      </c>
      <c r="V207" s="157" t="str">
        <f>+IFERROR(INDEX($R$2:R$501,MATCH(ROW()-ROW($U$1),$P$2:$P$501,0)),"")</f>
        <v/>
      </c>
      <c r="W207" s="1"/>
      <c r="X207" s="156" t="str">
        <f>+IF(AB207="","",MAX(X$1:X206)+1)</f>
        <v/>
      </c>
      <c r="Y207" s="156" t="str">
        <f>IF('CMS Detail'!B229="","",'CMS Detail'!B229)</f>
        <v/>
      </c>
      <c r="Z207" s="156" t="str">
        <f>IF('CMS Detail'!C229="","",'CMS Detail'!C229)</f>
        <v/>
      </c>
      <c r="AA207" s="156" t="str">
        <f t="shared" si="22"/>
        <v xml:space="preserve"> </v>
      </c>
      <c r="AB207" s="156" t="str">
        <f>IF(AA207=" ","",(IF(COUNTIF(AA$2:AA207,AA207)=1,AA207,"")))</f>
        <v/>
      </c>
      <c r="AC207" s="157" t="str">
        <f>+IFERROR(INDEX($Y$2:Y$501,MATCH(ROW()-ROW($AC$1),$X$2:$X$501,0)),"")</f>
        <v/>
      </c>
      <c r="AD207" s="157" t="str">
        <f>+IFERROR(INDEX($Z$2:Z$501,MATCH(ROW()-ROW($AC$1),$X$2:$X$501,0)),"")</f>
        <v/>
      </c>
      <c r="AE207" s="1"/>
      <c r="AF207" s="156" t="str">
        <f>+IF(AJ207="","",MAX(AF$1:AF206)+1)</f>
        <v/>
      </c>
      <c r="AG207" s="156" t="str">
        <f>IF('CMS Detail'!J229="","",'CMS Detail'!J229)</f>
        <v/>
      </c>
      <c r="AH207" s="156" t="str">
        <f>IF('CMS Detail'!K229="","",'CMS Detail'!K229)</f>
        <v/>
      </c>
      <c r="AI207" s="156" t="str">
        <f t="shared" si="24"/>
        <v xml:space="preserve"> </v>
      </c>
      <c r="AJ207" s="156" t="str">
        <f>IF(AI207=" ","",(IF(COUNTIF(AI$2:AI207,AI207)=1,AI207,"")))</f>
        <v/>
      </c>
      <c r="AK207" s="157" t="str">
        <f>+IFERROR(INDEX($AG$2:AG$501,MATCH(ROW()-ROW($AK$1),$AF$2:$AF$501,0)),"")</f>
        <v/>
      </c>
      <c r="AL207" s="157" t="str">
        <f>+IFERROR(INDEX($AH$2:AH$501,MATCH(ROW()-ROW($AK$1),$AF$2:$AF$501,0)),"")</f>
        <v/>
      </c>
      <c r="AM207" s="1"/>
      <c r="AN207" s="286" t="str">
        <f>+IF(AS207="","",MAX(AN$1:AN206)+1)</f>
        <v/>
      </c>
      <c r="AO207" s="287" t="str">
        <f>IF(Malfunctions!D229="","",Malfunctions!B229)</f>
        <v/>
      </c>
      <c r="AP207" s="287" t="str">
        <f>IF(Malfunctions!D229="","",Malfunctions!C229)</f>
        <v/>
      </c>
      <c r="AQ207" s="287" t="str">
        <f t="shared" si="25"/>
        <v/>
      </c>
      <c r="AR207" s="287" t="str">
        <f t="shared" si="26"/>
        <v/>
      </c>
      <c r="AS207" s="286" t="str">
        <f>IF(AR207=" ","",(IF(COUNTIF(AR$2:AR207,AR207)=1,AR207,"")))</f>
        <v/>
      </c>
      <c r="AT207" s="288" t="str">
        <f>+IFERROR(INDEX($AO$2:AO$501,MATCH(ROW()-ROW($AS$1),$AN$2:$AN$501,0)),"")</f>
        <v/>
      </c>
      <c r="AU207" s="288" t="str">
        <f>+IFERROR(INDEX($AP$2:AP$501,MATCH(ROW()-ROW($AS$1),$AN$2:$AN$501,0)),"")</f>
        <v/>
      </c>
    </row>
    <row r="208" spans="1:47" ht="16.5" x14ac:dyDescent="0.45">
      <c r="A208" s="1"/>
      <c r="B208" s="1"/>
      <c r="C208" s="1"/>
      <c r="D208" s="1"/>
      <c r="E208" s="1"/>
      <c r="F208" s="1"/>
      <c r="G208" s="159" t="str">
        <f>+IF(H208="","",MAX(G$1:G207)+1)</f>
        <v/>
      </c>
      <c r="H208" s="162" t="str">
        <f>+IF('Engine Information'!B230="","",'Engine Information'!B230)</f>
        <v/>
      </c>
      <c r="I208" s="162" t="str">
        <f>IF('Engine Information'!K230="","",'Engine Information'!K230)</f>
        <v/>
      </c>
      <c r="J208" s="162" t="str">
        <f>IF('Engine Information'!J230="","",'Engine Information'!J230)</f>
        <v/>
      </c>
      <c r="K208" s="160" t="str">
        <f>+IFERROR(INDEX($H$2:H$501,MATCH(ROW()-ROW($K$1),$G$2:$G$501,0)),"")</f>
        <v/>
      </c>
      <c r="L208" s="160" t="str">
        <f>+IFERROR(INDEX($I$2:I$501,MATCH(ROW()-ROW($K$1),$G$2:$G$501,0)),"")</f>
        <v/>
      </c>
      <c r="M208" s="160" t="str">
        <f>+IFERROR(INDEX($I$2:J$501,MATCH(ROW()-ROW($K$1),$G$2:$G$501,0)),"")</f>
        <v/>
      </c>
      <c r="N208" s="1"/>
      <c r="O208" s="1"/>
      <c r="P208" s="156" t="str">
        <f>+IF(T208="","",MAX(P$1:P207)+1)</f>
        <v/>
      </c>
      <c r="Q208" s="156" t="str">
        <f>IF('CMS Description'!B230="","",'CMS Description'!B230)</f>
        <v/>
      </c>
      <c r="R208" s="156" t="str">
        <f>IF('CMS Description'!C230="","",'CMS Description'!C230)</f>
        <v/>
      </c>
      <c r="S208" s="156" t="str">
        <f t="shared" si="21"/>
        <v xml:space="preserve"> </v>
      </c>
      <c r="T208" s="156" t="str">
        <f>IF(S208=" ","",(IF(COUNTIF(S$2:S208,S208)=1,S208,"")))</f>
        <v/>
      </c>
      <c r="U208" s="157" t="str">
        <f>+IFERROR(INDEX($Q$2:Q$501,MATCH(ROW()-ROW($U$1),$P$2:$P$501,0)),"")</f>
        <v/>
      </c>
      <c r="V208" s="157" t="str">
        <f>+IFERROR(INDEX($R$2:R$501,MATCH(ROW()-ROW($U$1),$P$2:$P$501,0)),"")</f>
        <v/>
      </c>
      <c r="W208" s="1"/>
      <c r="X208" s="156" t="str">
        <f>+IF(AB208="","",MAX(X$1:X207)+1)</f>
        <v/>
      </c>
      <c r="Y208" s="156" t="str">
        <f>IF('CMS Detail'!B230="","",'CMS Detail'!B230)</f>
        <v/>
      </c>
      <c r="Z208" s="156" t="str">
        <f>IF('CMS Detail'!C230="","",'CMS Detail'!C230)</f>
        <v/>
      </c>
      <c r="AA208" s="156" t="str">
        <f t="shared" si="22"/>
        <v xml:space="preserve"> </v>
      </c>
      <c r="AB208" s="156" t="str">
        <f>IF(AA208=" ","",(IF(COUNTIF(AA$2:AA208,AA208)=1,AA208,"")))</f>
        <v/>
      </c>
      <c r="AC208" s="157" t="str">
        <f>+IFERROR(INDEX($Y$2:Y$501,MATCH(ROW()-ROW($AC$1),$X$2:$X$501,0)),"")</f>
        <v/>
      </c>
      <c r="AD208" s="157" t="str">
        <f>+IFERROR(INDEX($Z$2:Z$501,MATCH(ROW()-ROW($AC$1),$X$2:$X$501,0)),"")</f>
        <v/>
      </c>
      <c r="AE208" s="1"/>
      <c r="AF208" s="156" t="str">
        <f>+IF(AJ208="","",MAX(AF$1:AF207)+1)</f>
        <v/>
      </c>
      <c r="AG208" s="156" t="str">
        <f>IF('CMS Detail'!J230="","",'CMS Detail'!J230)</f>
        <v/>
      </c>
      <c r="AH208" s="156" t="str">
        <f>IF('CMS Detail'!K230="","",'CMS Detail'!K230)</f>
        <v/>
      </c>
      <c r="AI208" s="156" t="str">
        <f t="shared" si="24"/>
        <v xml:space="preserve"> </v>
      </c>
      <c r="AJ208" s="156" t="str">
        <f>IF(AI208=" ","",(IF(COUNTIF(AI$2:AI208,AI208)=1,AI208,"")))</f>
        <v/>
      </c>
      <c r="AK208" s="157" t="str">
        <f>+IFERROR(INDEX($AG$2:AG$501,MATCH(ROW()-ROW($AK$1),$AF$2:$AF$501,0)),"")</f>
        <v/>
      </c>
      <c r="AL208" s="157" t="str">
        <f>+IFERROR(INDEX($AH$2:AH$501,MATCH(ROW()-ROW($AK$1),$AF$2:$AF$501,0)),"")</f>
        <v/>
      </c>
      <c r="AM208" s="1"/>
      <c r="AN208" s="286" t="str">
        <f>+IF(AS208="","",MAX(AN$1:AN207)+1)</f>
        <v/>
      </c>
      <c r="AO208" s="287" t="str">
        <f>IF(Malfunctions!D230="","",Malfunctions!B230)</f>
        <v/>
      </c>
      <c r="AP208" s="287" t="str">
        <f>IF(Malfunctions!D230="","",Malfunctions!C230)</f>
        <v/>
      </c>
      <c r="AQ208" s="287" t="str">
        <f t="shared" si="25"/>
        <v/>
      </c>
      <c r="AR208" s="287" t="str">
        <f t="shared" si="26"/>
        <v/>
      </c>
      <c r="AS208" s="286" t="str">
        <f>IF(AR208=" ","",(IF(COUNTIF(AR$2:AR208,AR208)=1,AR208,"")))</f>
        <v/>
      </c>
      <c r="AT208" s="288" t="str">
        <f>+IFERROR(INDEX($AO$2:AO$501,MATCH(ROW()-ROW($AS$1),$AN$2:$AN$501,0)),"")</f>
        <v/>
      </c>
      <c r="AU208" s="288" t="str">
        <f>+IFERROR(INDEX($AP$2:AP$501,MATCH(ROW()-ROW($AS$1),$AN$2:$AN$501,0)),"")</f>
        <v/>
      </c>
    </row>
    <row r="209" spans="7:47" ht="16.5" x14ac:dyDescent="0.45">
      <c r="G209" s="17" t="str">
        <f>+IF(H209="","",MAX(G$1:G208)+1)</f>
        <v/>
      </c>
      <c r="H209" s="161" t="str">
        <f>+IF('Engine Information'!B231="","",'Engine Information'!B231)</f>
        <v/>
      </c>
      <c r="I209" s="161" t="str">
        <f>IF('Engine Information'!K231="","",'Engine Information'!K231)</f>
        <v/>
      </c>
      <c r="J209" s="161" t="str">
        <f>IF('Engine Information'!J231="","",'Engine Information'!J231)</f>
        <v/>
      </c>
      <c r="K209" s="158" t="str">
        <f>+IFERROR(INDEX($H$2:H$501,MATCH(ROW()-ROW($K$1),$G$2:$G$501,0)),"")</f>
        <v/>
      </c>
      <c r="L209" s="158" t="str">
        <f>+IFERROR(INDEX($I$2:I$501,MATCH(ROW()-ROW($K$1),$G$2:$G$501,0)),"")</f>
        <v/>
      </c>
      <c r="M209" s="158" t="str">
        <f>+IFERROR(INDEX($I$2:J$501,MATCH(ROW()-ROW($K$1),$G$2:$G$501,0)),"")</f>
        <v/>
      </c>
      <c r="N209" s="1"/>
      <c r="O209" s="1"/>
      <c r="P209" s="156" t="str">
        <f>+IF(T209="","",MAX(P$1:P208)+1)</f>
        <v/>
      </c>
      <c r="Q209" s="156" t="str">
        <f>IF('CMS Description'!B231="","",'CMS Description'!B231)</f>
        <v/>
      </c>
      <c r="R209" s="156" t="str">
        <f>IF('CMS Description'!C231="","",'CMS Description'!C231)</f>
        <v/>
      </c>
      <c r="S209" s="156" t="str">
        <f t="shared" si="21"/>
        <v xml:space="preserve"> </v>
      </c>
      <c r="T209" s="156" t="str">
        <f>IF(S209=" ","",(IF(COUNTIF(S$2:S209,S209)=1,S209,"")))</f>
        <v/>
      </c>
      <c r="U209" s="157" t="str">
        <f>+IFERROR(INDEX($Q$2:Q$501,MATCH(ROW()-ROW($U$1),$P$2:$P$501,0)),"")</f>
        <v/>
      </c>
      <c r="V209" s="157" t="str">
        <f>+IFERROR(INDEX($R$2:R$501,MATCH(ROW()-ROW($U$1),$P$2:$P$501,0)),"")</f>
        <v/>
      </c>
      <c r="W209" s="1"/>
      <c r="X209" s="156" t="str">
        <f>+IF(AB209="","",MAX(X$1:X208)+1)</f>
        <v/>
      </c>
      <c r="Y209" s="156" t="str">
        <f>IF('CMS Detail'!B231="","",'CMS Detail'!B231)</f>
        <v/>
      </c>
      <c r="Z209" s="156" t="str">
        <f>IF('CMS Detail'!C231="","",'CMS Detail'!C231)</f>
        <v/>
      </c>
      <c r="AA209" s="156" t="str">
        <f t="shared" si="22"/>
        <v xml:space="preserve"> </v>
      </c>
      <c r="AB209" s="156" t="str">
        <f>IF(AA209=" ","",(IF(COUNTIF(AA$2:AA209,AA209)=1,AA209,"")))</f>
        <v/>
      </c>
      <c r="AC209" s="157" t="str">
        <f>+IFERROR(INDEX($Y$2:Y$501,MATCH(ROW()-ROW($AC$1),$X$2:$X$501,0)),"")</f>
        <v/>
      </c>
      <c r="AD209" s="157" t="str">
        <f>+IFERROR(INDEX($Z$2:Z$501,MATCH(ROW()-ROW($AC$1),$X$2:$X$501,0)),"")</f>
        <v/>
      </c>
      <c r="AE209" s="1"/>
      <c r="AF209" s="156" t="str">
        <f>+IF(AJ209="","",MAX(AF$1:AF208)+1)</f>
        <v/>
      </c>
      <c r="AG209" s="156" t="str">
        <f>IF('CMS Detail'!J231="","",'CMS Detail'!J231)</f>
        <v/>
      </c>
      <c r="AH209" s="156" t="str">
        <f>IF('CMS Detail'!K231="","",'CMS Detail'!K231)</f>
        <v/>
      </c>
      <c r="AI209" s="156" t="str">
        <f t="shared" si="24"/>
        <v xml:space="preserve"> </v>
      </c>
      <c r="AJ209" s="156" t="str">
        <f>IF(AI209=" ","",(IF(COUNTIF(AI$2:AI209,AI209)=1,AI209,"")))</f>
        <v/>
      </c>
      <c r="AK209" s="157" t="str">
        <f>+IFERROR(INDEX($AG$2:AG$501,MATCH(ROW()-ROW($AK$1),$AF$2:$AF$501,0)),"")</f>
        <v/>
      </c>
      <c r="AL209" s="157" t="str">
        <f>+IFERROR(INDEX($AH$2:AH$501,MATCH(ROW()-ROW($AK$1),$AF$2:$AF$501,0)),"")</f>
        <v/>
      </c>
      <c r="AM209" s="1"/>
      <c r="AN209" s="286" t="str">
        <f>+IF(AS209="","",MAX(AN$1:AN208)+1)</f>
        <v/>
      </c>
      <c r="AO209" s="287" t="str">
        <f>IF(Malfunctions!D231="","",Malfunctions!B231)</f>
        <v/>
      </c>
      <c r="AP209" s="287" t="str">
        <f>IF(Malfunctions!D231="","",Malfunctions!C231)</f>
        <v/>
      </c>
      <c r="AQ209" s="287" t="str">
        <f t="shared" si="25"/>
        <v/>
      </c>
      <c r="AR209" s="287" t="str">
        <f t="shared" si="26"/>
        <v/>
      </c>
      <c r="AS209" s="286" t="str">
        <f>IF(AR209=" ","",(IF(COUNTIF(AR$2:AR209,AR209)=1,AR209,"")))</f>
        <v/>
      </c>
      <c r="AT209" s="288" t="str">
        <f>+IFERROR(INDEX($AO$2:AO$501,MATCH(ROW()-ROW($AS$1),$AN$2:$AN$501,0)),"")</f>
        <v/>
      </c>
      <c r="AU209" s="288" t="str">
        <f>+IFERROR(INDEX($AP$2:AP$501,MATCH(ROW()-ROW($AS$1),$AN$2:$AN$501,0)),"")</f>
        <v/>
      </c>
    </row>
    <row r="210" spans="7:47" ht="16.5" x14ac:dyDescent="0.45">
      <c r="G210" s="159" t="str">
        <f>+IF(H210="","",MAX(G$1:G209)+1)</f>
        <v/>
      </c>
      <c r="H210" s="162" t="str">
        <f>+IF('Engine Information'!B232="","",'Engine Information'!B232)</f>
        <v/>
      </c>
      <c r="I210" s="162" t="str">
        <f>IF('Engine Information'!K232="","",'Engine Information'!K232)</f>
        <v/>
      </c>
      <c r="J210" s="162" t="str">
        <f>IF('Engine Information'!J232="","",'Engine Information'!J232)</f>
        <v/>
      </c>
      <c r="K210" s="160" t="str">
        <f>+IFERROR(INDEX($H$2:H$501,MATCH(ROW()-ROW($K$1),$G$2:$G$501,0)),"")</f>
        <v/>
      </c>
      <c r="L210" s="160" t="str">
        <f>+IFERROR(INDEX($I$2:I$501,MATCH(ROW()-ROW($K$1),$G$2:$G$501,0)),"")</f>
        <v/>
      </c>
      <c r="M210" s="160" t="str">
        <f>+IFERROR(INDEX($I$2:J$501,MATCH(ROW()-ROW($K$1),$G$2:$G$501,0)),"")</f>
        <v/>
      </c>
      <c r="N210" s="1"/>
      <c r="O210" s="1"/>
      <c r="P210" s="156" t="str">
        <f>+IF(T210="","",MAX(P$1:P209)+1)</f>
        <v/>
      </c>
      <c r="Q210" s="156" t="str">
        <f>IF('CMS Description'!B232="","",'CMS Description'!B232)</f>
        <v/>
      </c>
      <c r="R210" s="156" t="str">
        <f>IF('CMS Description'!C232="","",'CMS Description'!C232)</f>
        <v/>
      </c>
      <c r="S210" s="156" t="str">
        <f t="shared" si="21"/>
        <v xml:space="preserve"> </v>
      </c>
      <c r="T210" s="156" t="str">
        <f>IF(S210=" ","",(IF(COUNTIF(S$2:S210,S210)=1,S210,"")))</f>
        <v/>
      </c>
      <c r="U210" s="157" t="str">
        <f>+IFERROR(INDEX($Q$2:Q$501,MATCH(ROW()-ROW($U$1),$P$2:$P$501,0)),"")</f>
        <v/>
      </c>
      <c r="V210" s="157" t="str">
        <f>+IFERROR(INDEX($R$2:R$501,MATCH(ROW()-ROW($U$1),$P$2:$P$501,0)),"")</f>
        <v/>
      </c>
      <c r="W210" s="1"/>
      <c r="X210" s="156" t="str">
        <f>+IF(AB210="","",MAX(X$1:X209)+1)</f>
        <v/>
      </c>
      <c r="Y210" s="156" t="str">
        <f>IF('CMS Detail'!B232="","",'CMS Detail'!B232)</f>
        <v/>
      </c>
      <c r="Z210" s="156" t="str">
        <f>IF('CMS Detail'!C232="","",'CMS Detail'!C232)</f>
        <v/>
      </c>
      <c r="AA210" s="156" t="str">
        <f t="shared" si="22"/>
        <v xml:space="preserve"> </v>
      </c>
      <c r="AB210" s="156" t="str">
        <f>IF(AA210=" ","",(IF(COUNTIF(AA$2:AA210,AA210)=1,AA210,"")))</f>
        <v/>
      </c>
      <c r="AC210" s="157" t="str">
        <f>+IFERROR(INDEX($Y$2:Y$501,MATCH(ROW()-ROW($AC$1),$X$2:$X$501,0)),"")</f>
        <v/>
      </c>
      <c r="AD210" s="157" t="str">
        <f>+IFERROR(INDEX($Z$2:Z$501,MATCH(ROW()-ROW($AC$1),$X$2:$X$501,0)),"")</f>
        <v/>
      </c>
      <c r="AE210" s="1"/>
      <c r="AF210" s="156" t="str">
        <f>+IF(AJ210="","",MAX(AF$1:AF209)+1)</f>
        <v/>
      </c>
      <c r="AG210" s="156" t="str">
        <f>IF('CMS Detail'!J232="","",'CMS Detail'!J232)</f>
        <v/>
      </c>
      <c r="AH210" s="156" t="str">
        <f>IF('CMS Detail'!K232="","",'CMS Detail'!K232)</f>
        <v/>
      </c>
      <c r="AI210" s="156" t="str">
        <f t="shared" si="24"/>
        <v xml:space="preserve"> </v>
      </c>
      <c r="AJ210" s="156" t="str">
        <f>IF(AI210=" ","",(IF(COUNTIF(AI$2:AI210,AI210)=1,AI210,"")))</f>
        <v/>
      </c>
      <c r="AK210" s="157" t="str">
        <f>+IFERROR(INDEX($AG$2:AG$501,MATCH(ROW()-ROW($AK$1),$AF$2:$AF$501,0)),"")</f>
        <v/>
      </c>
      <c r="AL210" s="157" t="str">
        <f>+IFERROR(INDEX($AH$2:AH$501,MATCH(ROW()-ROW($AK$1),$AF$2:$AF$501,0)),"")</f>
        <v/>
      </c>
      <c r="AM210" s="1"/>
      <c r="AN210" s="286" t="str">
        <f>+IF(AS210="","",MAX(AN$1:AN209)+1)</f>
        <v/>
      </c>
      <c r="AO210" s="287" t="str">
        <f>IF(Malfunctions!D232="","",Malfunctions!B232)</f>
        <v/>
      </c>
      <c r="AP210" s="287" t="str">
        <f>IF(Malfunctions!D232="","",Malfunctions!C232)</f>
        <v/>
      </c>
      <c r="AQ210" s="287" t="str">
        <f t="shared" si="25"/>
        <v/>
      </c>
      <c r="AR210" s="287" t="str">
        <f t="shared" si="26"/>
        <v/>
      </c>
      <c r="AS210" s="286" t="str">
        <f>IF(AR210=" ","",(IF(COUNTIF(AR$2:AR210,AR210)=1,AR210,"")))</f>
        <v/>
      </c>
      <c r="AT210" s="288" t="str">
        <f>+IFERROR(INDEX($AO$2:AO$501,MATCH(ROW()-ROW($AS$1),$AN$2:$AN$501,0)),"")</f>
        <v/>
      </c>
      <c r="AU210" s="288" t="str">
        <f>+IFERROR(INDEX($AP$2:AP$501,MATCH(ROW()-ROW($AS$1),$AN$2:$AN$501,0)),"")</f>
        <v/>
      </c>
    </row>
    <row r="211" spans="7:47" ht="16.5" x14ac:dyDescent="0.45">
      <c r="G211" s="17" t="str">
        <f>+IF(H211="","",MAX(G$1:G210)+1)</f>
        <v/>
      </c>
      <c r="H211" s="161" t="str">
        <f>+IF('Engine Information'!B233="","",'Engine Information'!B233)</f>
        <v/>
      </c>
      <c r="I211" s="161" t="str">
        <f>IF('Engine Information'!K233="","",'Engine Information'!K233)</f>
        <v/>
      </c>
      <c r="J211" s="161" t="str">
        <f>IF('Engine Information'!J233="","",'Engine Information'!J233)</f>
        <v/>
      </c>
      <c r="K211" s="158" t="str">
        <f>+IFERROR(INDEX($H$2:H$501,MATCH(ROW()-ROW($K$1),$G$2:$G$501,0)),"")</f>
        <v/>
      </c>
      <c r="L211" s="158" t="str">
        <f>+IFERROR(INDEX($I$2:I$501,MATCH(ROW()-ROW($K$1),$G$2:$G$501,0)),"")</f>
        <v/>
      </c>
      <c r="M211" s="158" t="str">
        <f>+IFERROR(INDEX($I$2:J$501,MATCH(ROW()-ROW($K$1),$G$2:$G$501,0)),"")</f>
        <v/>
      </c>
      <c r="N211" s="1"/>
      <c r="O211" s="1"/>
      <c r="P211" s="156" t="str">
        <f>+IF(T211="","",MAX(P$1:P210)+1)</f>
        <v/>
      </c>
      <c r="Q211" s="156" t="str">
        <f>IF('CMS Description'!B233="","",'CMS Description'!B233)</f>
        <v/>
      </c>
      <c r="R211" s="156" t="str">
        <f>IF('CMS Description'!C233="","",'CMS Description'!C233)</f>
        <v/>
      </c>
      <c r="S211" s="156" t="str">
        <f t="shared" si="21"/>
        <v xml:space="preserve"> </v>
      </c>
      <c r="T211" s="156" t="str">
        <f>IF(S211=" ","",(IF(COUNTIF(S$2:S211,S211)=1,S211,"")))</f>
        <v/>
      </c>
      <c r="U211" s="157" t="str">
        <f>+IFERROR(INDEX($Q$2:Q$501,MATCH(ROW()-ROW($U$1),$P$2:$P$501,0)),"")</f>
        <v/>
      </c>
      <c r="V211" s="157" t="str">
        <f>+IFERROR(INDEX($R$2:R$501,MATCH(ROW()-ROW($U$1),$P$2:$P$501,0)),"")</f>
        <v/>
      </c>
      <c r="W211" s="1"/>
      <c r="X211" s="156" t="str">
        <f>+IF(AB211="","",MAX(X$1:X210)+1)</f>
        <v/>
      </c>
      <c r="Y211" s="156" t="str">
        <f>IF('CMS Detail'!B233="","",'CMS Detail'!B233)</f>
        <v/>
      </c>
      <c r="Z211" s="156" t="str">
        <f>IF('CMS Detail'!C233="","",'CMS Detail'!C233)</f>
        <v/>
      </c>
      <c r="AA211" s="156" t="str">
        <f t="shared" si="22"/>
        <v xml:space="preserve"> </v>
      </c>
      <c r="AB211" s="156" t="str">
        <f>IF(AA211=" ","",(IF(COUNTIF(AA$2:AA211,AA211)=1,AA211,"")))</f>
        <v/>
      </c>
      <c r="AC211" s="157" t="str">
        <f>+IFERROR(INDEX($Y$2:Y$501,MATCH(ROW()-ROW($AC$1),$X$2:$X$501,0)),"")</f>
        <v/>
      </c>
      <c r="AD211" s="157" t="str">
        <f>+IFERROR(INDEX($Z$2:Z$501,MATCH(ROW()-ROW($AC$1),$X$2:$X$501,0)),"")</f>
        <v/>
      </c>
      <c r="AE211" s="1"/>
      <c r="AF211" s="156" t="str">
        <f>+IF(AJ211="","",MAX(AF$1:AF210)+1)</f>
        <v/>
      </c>
      <c r="AG211" s="156" t="str">
        <f>IF('CMS Detail'!J233="","",'CMS Detail'!J233)</f>
        <v/>
      </c>
      <c r="AH211" s="156" t="str">
        <f>IF('CMS Detail'!K233="","",'CMS Detail'!K233)</f>
        <v/>
      </c>
      <c r="AI211" s="156" t="str">
        <f t="shared" si="24"/>
        <v xml:space="preserve"> </v>
      </c>
      <c r="AJ211" s="156" t="str">
        <f>IF(AI211=" ","",(IF(COUNTIF(AI$2:AI211,AI211)=1,AI211,"")))</f>
        <v/>
      </c>
      <c r="AK211" s="157" t="str">
        <f>+IFERROR(INDEX($AG$2:AG$501,MATCH(ROW()-ROW($AK$1),$AF$2:$AF$501,0)),"")</f>
        <v/>
      </c>
      <c r="AL211" s="157" t="str">
        <f>+IFERROR(INDEX($AH$2:AH$501,MATCH(ROW()-ROW($AK$1),$AF$2:$AF$501,0)),"")</f>
        <v/>
      </c>
      <c r="AM211" s="1"/>
      <c r="AN211" s="286" t="str">
        <f>+IF(AS211="","",MAX(AN$1:AN210)+1)</f>
        <v/>
      </c>
      <c r="AO211" s="287" t="str">
        <f>IF(Malfunctions!D233="","",Malfunctions!B233)</f>
        <v/>
      </c>
      <c r="AP211" s="287" t="str">
        <f>IF(Malfunctions!D233="","",Malfunctions!C233)</f>
        <v/>
      </c>
      <c r="AQ211" s="287" t="str">
        <f t="shared" si="25"/>
        <v/>
      </c>
      <c r="AR211" s="287" t="str">
        <f t="shared" si="26"/>
        <v/>
      </c>
      <c r="AS211" s="286" t="str">
        <f>IF(AR211=" ","",(IF(COUNTIF(AR$2:AR211,AR211)=1,AR211,"")))</f>
        <v/>
      </c>
      <c r="AT211" s="288" t="str">
        <f>+IFERROR(INDEX($AO$2:AO$501,MATCH(ROW()-ROW($AS$1),$AN$2:$AN$501,0)),"")</f>
        <v/>
      </c>
      <c r="AU211" s="288" t="str">
        <f>+IFERROR(INDEX($AP$2:AP$501,MATCH(ROW()-ROW($AS$1),$AN$2:$AN$501,0)),"")</f>
        <v/>
      </c>
    </row>
    <row r="212" spans="7:47" ht="16.5" x14ac:dyDescent="0.45">
      <c r="G212" s="159" t="str">
        <f>+IF(H212="","",MAX(G$1:G211)+1)</f>
        <v/>
      </c>
      <c r="H212" s="162" t="str">
        <f>+IF('Engine Information'!B234="","",'Engine Information'!B234)</f>
        <v/>
      </c>
      <c r="I212" s="162" t="str">
        <f>IF('Engine Information'!K234="","",'Engine Information'!K234)</f>
        <v/>
      </c>
      <c r="J212" s="162" t="str">
        <f>IF('Engine Information'!J234="","",'Engine Information'!J234)</f>
        <v/>
      </c>
      <c r="K212" s="160" t="str">
        <f>+IFERROR(INDEX($H$2:H$501,MATCH(ROW()-ROW($K$1),$G$2:$G$501,0)),"")</f>
        <v/>
      </c>
      <c r="L212" s="160" t="str">
        <f>+IFERROR(INDEX($I$2:I$501,MATCH(ROW()-ROW($K$1),$G$2:$G$501,0)),"")</f>
        <v/>
      </c>
      <c r="M212" s="160" t="str">
        <f>+IFERROR(INDEX($I$2:J$501,MATCH(ROW()-ROW($K$1),$G$2:$G$501,0)),"")</f>
        <v/>
      </c>
      <c r="N212" s="1"/>
      <c r="O212" s="1"/>
      <c r="P212" s="156" t="str">
        <f>+IF(T212="","",MAX(P$1:P211)+1)</f>
        <v/>
      </c>
      <c r="Q212" s="156" t="str">
        <f>IF('CMS Description'!B234="","",'CMS Description'!B234)</f>
        <v/>
      </c>
      <c r="R212" s="156" t="str">
        <f>IF('CMS Description'!C234="","",'CMS Description'!C234)</f>
        <v/>
      </c>
      <c r="S212" s="156" t="str">
        <f t="shared" si="21"/>
        <v xml:space="preserve"> </v>
      </c>
      <c r="T212" s="156" t="str">
        <f>IF(S212=" ","",(IF(COUNTIF(S$2:S212,S212)=1,S212,"")))</f>
        <v/>
      </c>
      <c r="U212" s="157" t="str">
        <f>+IFERROR(INDEX($Q$2:Q$501,MATCH(ROW()-ROW($U$1),$P$2:$P$501,0)),"")</f>
        <v/>
      </c>
      <c r="V212" s="157" t="str">
        <f>+IFERROR(INDEX($R$2:R$501,MATCH(ROW()-ROW($U$1),$P$2:$P$501,0)),"")</f>
        <v/>
      </c>
      <c r="W212" s="1"/>
      <c r="X212" s="156" t="str">
        <f>+IF(AB212="","",MAX(X$1:X211)+1)</f>
        <v/>
      </c>
      <c r="Y212" s="156" t="str">
        <f>IF('CMS Detail'!B234="","",'CMS Detail'!B234)</f>
        <v/>
      </c>
      <c r="Z212" s="156" t="str">
        <f>IF('CMS Detail'!C234="","",'CMS Detail'!C234)</f>
        <v/>
      </c>
      <c r="AA212" s="156" t="str">
        <f t="shared" si="22"/>
        <v xml:space="preserve"> </v>
      </c>
      <c r="AB212" s="156" t="str">
        <f>IF(AA212=" ","",(IF(COUNTIF(AA$2:AA212,AA212)=1,AA212,"")))</f>
        <v/>
      </c>
      <c r="AC212" s="157" t="str">
        <f>+IFERROR(INDEX($Y$2:Y$501,MATCH(ROW()-ROW($AC$1),$X$2:$X$501,0)),"")</f>
        <v/>
      </c>
      <c r="AD212" s="157" t="str">
        <f>+IFERROR(INDEX($Z$2:Z$501,MATCH(ROW()-ROW($AC$1),$X$2:$X$501,0)),"")</f>
        <v/>
      </c>
      <c r="AE212" s="1"/>
      <c r="AF212" s="156" t="str">
        <f>+IF(AJ212="","",MAX(AF$1:AF211)+1)</f>
        <v/>
      </c>
      <c r="AG212" s="156" t="str">
        <f>IF('CMS Detail'!J234="","",'CMS Detail'!J234)</f>
        <v/>
      </c>
      <c r="AH212" s="156" t="str">
        <f>IF('CMS Detail'!K234="","",'CMS Detail'!K234)</f>
        <v/>
      </c>
      <c r="AI212" s="156" t="str">
        <f t="shared" si="24"/>
        <v xml:space="preserve"> </v>
      </c>
      <c r="AJ212" s="156" t="str">
        <f>IF(AI212=" ","",(IF(COUNTIF(AI$2:AI212,AI212)=1,AI212,"")))</f>
        <v/>
      </c>
      <c r="AK212" s="157" t="str">
        <f>+IFERROR(INDEX($AG$2:AG$501,MATCH(ROW()-ROW($AK$1),$AF$2:$AF$501,0)),"")</f>
        <v/>
      </c>
      <c r="AL212" s="157" t="str">
        <f>+IFERROR(INDEX($AH$2:AH$501,MATCH(ROW()-ROW($AK$1),$AF$2:$AF$501,0)),"")</f>
        <v/>
      </c>
      <c r="AM212" s="1"/>
      <c r="AN212" s="286" t="str">
        <f>+IF(AS212="","",MAX(AN$1:AN211)+1)</f>
        <v/>
      </c>
      <c r="AO212" s="287" t="str">
        <f>IF(Malfunctions!D234="","",Malfunctions!B234)</f>
        <v/>
      </c>
      <c r="AP212" s="287" t="str">
        <f>IF(Malfunctions!D234="","",Malfunctions!C234)</f>
        <v/>
      </c>
      <c r="AQ212" s="287" t="str">
        <f t="shared" si="25"/>
        <v/>
      </c>
      <c r="AR212" s="287" t="str">
        <f t="shared" si="26"/>
        <v/>
      </c>
      <c r="AS212" s="286" t="str">
        <f>IF(AR212=" ","",(IF(COUNTIF(AR$2:AR212,AR212)=1,AR212,"")))</f>
        <v/>
      </c>
      <c r="AT212" s="288" t="str">
        <f>+IFERROR(INDEX($AO$2:AO$501,MATCH(ROW()-ROW($AS$1),$AN$2:$AN$501,0)),"")</f>
        <v/>
      </c>
      <c r="AU212" s="288" t="str">
        <f>+IFERROR(INDEX($AP$2:AP$501,MATCH(ROW()-ROW($AS$1),$AN$2:$AN$501,0)),"")</f>
        <v/>
      </c>
    </row>
    <row r="213" spans="7:47" ht="16.5" x14ac:dyDescent="0.45">
      <c r="G213" s="17" t="str">
        <f>+IF(H213="","",MAX(G$1:G212)+1)</f>
        <v/>
      </c>
      <c r="H213" s="161" t="str">
        <f>+IF('Engine Information'!B235="","",'Engine Information'!B235)</f>
        <v/>
      </c>
      <c r="I213" s="161" t="str">
        <f>IF('Engine Information'!K235="","",'Engine Information'!K235)</f>
        <v/>
      </c>
      <c r="J213" s="161" t="str">
        <f>IF('Engine Information'!J235="","",'Engine Information'!J235)</f>
        <v/>
      </c>
      <c r="K213" s="158" t="str">
        <f>+IFERROR(INDEX($H$2:H$501,MATCH(ROW()-ROW($K$1),$G$2:$G$501,0)),"")</f>
        <v/>
      </c>
      <c r="L213" s="158" t="str">
        <f>+IFERROR(INDEX($I$2:I$501,MATCH(ROW()-ROW($K$1),$G$2:$G$501,0)),"")</f>
        <v/>
      </c>
      <c r="M213" s="158" t="str">
        <f>+IFERROR(INDEX($I$2:J$501,MATCH(ROW()-ROW($K$1),$G$2:$G$501,0)),"")</f>
        <v/>
      </c>
      <c r="N213" s="1"/>
      <c r="O213" s="1"/>
      <c r="P213" s="156" t="str">
        <f>+IF(T213="","",MAX(P$1:P212)+1)</f>
        <v/>
      </c>
      <c r="Q213" s="156" t="str">
        <f>IF('CMS Description'!B235="","",'CMS Description'!B235)</f>
        <v/>
      </c>
      <c r="R213" s="156" t="str">
        <f>IF('CMS Description'!C235="","",'CMS Description'!C235)</f>
        <v/>
      </c>
      <c r="S213" s="156" t="str">
        <f t="shared" si="21"/>
        <v xml:space="preserve"> </v>
      </c>
      <c r="T213" s="156" t="str">
        <f>IF(S213=" ","",(IF(COUNTIF(S$2:S213,S213)=1,S213,"")))</f>
        <v/>
      </c>
      <c r="U213" s="157" t="str">
        <f>+IFERROR(INDEX($Q$2:Q$501,MATCH(ROW()-ROW($U$1),$P$2:$P$501,0)),"")</f>
        <v/>
      </c>
      <c r="V213" s="157" t="str">
        <f>+IFERROR(INDEX($R$2:R$501,MATCH(ROW()-ROW($U$1),$P$2:$P$501,0)),"")</f>
        <v/>
      </c>
      <c r="W213" s="1"/>
      <c r="X213" s="156" t="str">
        <f>+IF(AB213="","",MAX(X$1:X212)+1)</f>
        <v/>
      </c>
      <c r="Y213" s="156" t="str">
        <f>IF('CMS Detail'!B235="","",'CMS Detail'!B235)</f>
        <v/>
      </c>
      <c r="Z213" s="156" t="str">
        <f>IF('CMS Detail'!C235="","",'CMS Detail'!C235)</f>
        <v/>
      </c>
      <c r="AA213" s="156" t="str">
        <f t="shared" si="22"/>
        <v xml:space="preserve"> </v>
      </c>
      <c r="AB213" s="156" t="str">
        <f>IF(AA213=" ","",(IF(COUNTIF(AA$2:AA213,AA213)=1,AA213,"")))</f>
        <v/>
      </c>
      <c r="AC213" s="157" t="str">
        <f>+IFERROR(INDEX($Y$2:Y$501,MATCH(ROW()-ROW($AC$1),$X$2:$X$501,0)),"")</f>
        <v/>
      </c>
      <c r="AD213" s="157" t="str">
        <f>+IFERROR(INDEX($Z$2:Z$501,MATCH(ROW()-ROW($AC$1),$X$2:$X$501,0)),"")</f>
        <v/>
      </c>
      <c r="AE213" s="1"/>
      <c r="AF213" s="156" t="str">
        <f>+IF(AJ213="","",MAX(AF$1:AF212)+1)</f>
        <v/>
      </c>
      <c r="AG213" s="156" t="str">
        <f>IF('CMS Detail'!J235="","",'CMS Detail'!J235)</f>
        <v/>
      </c>
      <c r="AH213" s="156" t="str">
        <f>IF('CMS Detail'!K235="","",'CMS Detail'!K235)</f>
        <v/>
      </c>
      <c r="AI213" s="156" t="str">
        <f t="shared" si="24"/>
        <v xml:space="preserve"> </v>
      </c>
      <c r="AJ213" s="156" t="str">
        <f>IF(AI213=" ","",(IF(COUNTIF(AI$2:AI213,AI213)=1,AI213,"")))</f>
        <v/>
      </c>
      <c r="AK213" s="157" t="str">
        <f>+IFERROR(INDEX($AG$2:AG$501,MATCH(ROW()-ROW($AK$1),$AF$2:$AF$501,0)),"")</f>
        <v/>
      </c>
      <c r="AL213" s="157" t="str">
        <f>+IFERROR(INDEX($AH$2:AH$501,MATCH(ROW()-ROW($AK$1),$AF$2:$AF$501,0)),"")</f>
        <v/>
      </c>
      <c r="AM213" s="1"/>
      <c r="AN213" s="286" t="str">
        <f>+IF(AS213="","",MAX(AN$1:AN212)+1)</f>
        <v/>
      </c>
      <c r="AO213" s="287" t="str">
        <f>IF(Malfunctions!D235="","",Malfunctions!B235)</f>
        <v/>
      </c>
      <c r="AP213" s="287" t="str">
        <f>IF(Malfunctions!D235="","",Malfunctions!C235)</f>
        <v/>
      </c>
      <c r="AQ213" s="287" t="str">
        <f t="shared" si="25"/>
        <v/>
      </c>
      <c r="AR213" s="287" t="str">
        <f t="shared" si="26"/>
        <v/>
      </c>
      <c r="AS213" s="286" t="str">
        <f>IF(AR213=" ","",(IF(COUNTIF(AR$2:AR213,AR213)=1,AR213,"")))</f>
        <v/>
      </c>
      <c r="AT213" s="288" t="str">
        <f>+IFERROR(INDEX($AO$2:AO$501,MATCH(ROW()-ROW($AS$1),$AN$2:$AN$501,0)),"")</f>
        <v/>
      </c>
      <c r="AU213" s="288" t="str">
        <f>+IFERROR(INDEX($AP$2:AP$501,MATCH(ROW()-ROW($AS$1),$AN$2:$AN$501,0)),"")</f>
        <v/>
      </c>
    </row>
    <row r="214" spans="7:47" ht="16.5" x14ac:dyDescent="0.45">
      <c r="G214" s="159" t="str">
        <f>+IF(H214="","",MAX(G$1:G213)+1)</f>
        <v/>
      </c>
      <c r="H214" s="162" t="str">
        <f>+IF('Engine Information'!B236="","",'Engine Information'!B236)</f>
        <v/>
      </c>
      <c r="I214" s="162" t="str">
        <f>IF('Engine Information'!K236="","",'Engine Information'!K236)</f>
        <v/>
      </c>
      <c r="J214" s="162" t="str">
        <f>IF('Engine Information'!J236="","",'Engine Information'!J236)</f>
        <v/>
      </c>
      <c r="K214" s="160" t="str">
        <f>+IFERROR(INDEX($H$2:H$501,MATCH(ROW()-ROW($K$1),$G$2:$G$501,0)),"")</f>
        <v/>
      </c>
      <c r="L214" s="160" t="str">
        <f>+IFERROR(INDEX($I$2:I$501,MATCH(ROW()-ROW($K$1),$G$2:$G$501,0)),"")</f>
        <v/>
      </c>
      <c r="M214" s="160" t="str">
        <f>+IFERROR(INDEX($I$2:J$501,MATCH(ROW()-ROW($K$1),$G$2:$G$501,0)),"")</f>
        <v/>
      </c>
      <c r="N214" s="1"/>
      <c r="O214" s="1"/>
      <c r="P214" s="156" t="str">
        <f>+IF(T214="","",MAX(P$1:P213)+1)</f>
        <v/>
      </c>
      <c r="Q214" s="156" t="str">
        <f>IF('CMS Description'!B236="","",'CMS Description'!B236)</f>
        <v/>
      </c>
      <c r="R214" s="156" t="str">
        <f>IF('CMS Description'!C236="","",'CMS Description'!C236)</f>
        <v/>
      </c>
      <c r="S214" s="156" t="str">
        <f t="shared" si="21"/>
        <v xml:space="preserve"> </v>
      </c>
      <c r="T214" s="156" t="str">
        <f>IF(S214=" ","",(IF(COUNTIF(S$2:S214,S214)=1,S214,"")))</f>
        <v/>
      </c>
      <c r="U214" s="157" t="str">
        <f>+IFERROR(INDEX($Q$2:Q$501,MATCH(ROW()-ROW($U$1),$P$2:$P$501,0)),"")</f>
        <v/>
      </c>
      <c r="V214" s="157" t="str">
        <f>+IFERROR(INDEX($R$2:R$501,MATCH(ROW()-ROW($U$1),$P$2:$P$501,0)),"")</f>
        <v/>
      </c>
      <c r="W214" s="1"/>
      <c r="X214" s="156" t="str">
        <f>+IF(AB214="","",MAX(X$1:X213)+1)</f>
        <v/>
      </c>
      <c r="Y214" s="156" t="str">
        <f>IF('CMS Detail'!B236="","",'CMS Detail'!B236)</f>
        <v/>
      </c>
      <c r="Z214" s="156" t="str">
        <f>IF('CMS Detail'!C236="","",'CMS Detail'!C236)</f>
        <v/>
      </c>
      <c r="AA214" s="156" t="str">
        <f t="shared" si="22"/>
        <v xml:space="preserve"> </v>
      </c>
      <c r="AB214" s="156" t="str">
        <f>IF(AA214=" ","",(IF(COUNTIF(AA$2:AA214,AA214)=1,AA214,"")))</f>
        <v/>
      </c>
      <c r="AC214" s="157" t="str">
        <f>+IFERROR(INDEX($Y$2:Y$501,MATCH(ROW()-ROW($AC$1),$X$2:$X$501,0)),"")</f>
        <v/>
      </c>
      <c r="AD214" s="157" t="str">
        <f>+IFERROR(INDEX($Z$2:Z$501,MATCH(ROW()-ROW($AC$1),$X$2:$X$501,0)),"")</f>
        <v/>
      </c>
      <c r="AE214" s="1"/>
      <c r="AF214" s="156" t="str">
        <f>+IF(AJ214="","",MAX(AF$1:AF213)+1)</f>
        <v/>
      </c>
      <c r="AG214" s="156" t="str">
        <f>IF('CMS Detail'!J236="","",'CMS Detail'!J236)</f>
        <v/>
      </c>
      <c r="AH214" s="156" t="str">
        <f>IF('CMS Detail'!K236="","",'CMS Detail'!K236)</f>
        <v/>
      </c>
      <c r="AI214" s="156" t="str">
        <f t="shared" si="24"/>
        <v xml:space="preserve"> </v>
      </c>
      <c r="AJ214" s="156" t="str">
        <f>IF(AI214=" ","",(IF(COUNTIF(AI$2:AI214,AI214)=1,AI214,"")))</f>
        <v/>
      </c>
      <c r="AK214" s="157" t="str">
        <f>+IFERROR(INDEX($AG$2:AG$501,MATCH(ROW()-ROW($AK$1),$AF$2:$AF$501,0)),"")</f>
        <v/>
      </c>
      <c r="AL214" s="157" t="str">
        <f>+IFERROR(INDEX($AH$2:AH$501,MATCH(ROW()-ROW($AK$1),$AF$2:$AF$501,0)),"")</f>
        <v/>
      </c>
      <c r="AM214" s="1"/>
      <c r="AN214" s="286" t="str">
        <f>+IF(AS214="","",MAX(AN$1:AN213)+1)</f>
        <v/>
      </c>
      <c r="AO214" s="287" t="str">
        <f>IF(Malfunctions!D236="","",Malfunctions!B236)</f>
        <v/>
      </c>
      <c r="AP214" s="287" t="str">
        <f>IF(Malfunctions!D236="","",Malfunctions!C236)</f>
        <v/>
      </c>
      <c r="AQ214" s="287" t="str">
        <f t="shared" si="25"/>
        <v/>
      </c>
      <c r="AR214" s="287" t="str">
        <f t="shared" si="26"/>
        <v/>
      </c>
      <c r="AS214" s="286" t="str">
        <f>IF(AR214=" ","",(IF(COUNTIF(AR$2:AR214,AR214)=1,AR214,"")))</f>
        <v/>
      </c>
      <c r="AT214" s="288" t="str">
        <f>+IFERROR(INDEX($AO$2:AO$501,MATCH(ROW()-ROW($AS$1),$AN$2:$AN$501,0)),"")</f>
        <v/>
      </c>
      <c r="AU214" s="288" t="str">
        <f>+IFERROR(INDEX($AP$2:AP$501,MATCH(ROW()-ROW($AS$1),$AN$2:$AN$501,0)),"")</f>
        <v/>
      </c>
    </row>
    <row r="215" spans="7:47" ht="16.5" x14ac:dyDescent="0.45">
      <c r="G215" s="17" t="str">
        <f>+IF(H215="","",MAX(G$1:G214)+1)</f>
        <v/>
      </c>
      <c r="H215" s="161" t="str">
        <f>+IF('Engine Information'!B237="","",'Engine Information'!B237)</f>
        <v/>
      </c>
      <c r="I215" s="161" t="str">
        <f>IF('Engine Information'!K237="","",'Engine Information'!K237)</f>
        <v/>
      </c>
      <c r="J215" s="161" t="str">
        <f>IF('Engine Information'!J237="","",'Engine Information'!J237)</f>
        <v/>
      </c>
      <c r="K215" s="158" t="str">
        <f>+IFERROR(INDEX($H$2:H$501,MATCH(ROW()-ROW($K$1),$G$2:$G$501,0)),"")</f>
        <v/>
      </c>
      <c r="L215" s="158" t="str">
        <f>+IFERROR(INDEX($I$2:I$501,MATCH(ROW()-ROW($K$1),$G$2:$G$501,0)),"")</f>
        <v/>
      </c>
      <c r="M215" s="158" t="str">
        <f>+IFERROR(INDEX($I$2:J$501,MATCH(ROW()-ROW($K$1),$G$2:$G$501,0)),"")</f>
        <v/>
      </c>
      <c r="N215" s="1"/>
      <c r="O215" s="1"/>
      <c r="P215" s="156" t="str">
        <f>+IF(T215="","",MAX(P$1:P214)+1)</f>
        <v/>
      </c>
      <c r="Q215" s="156" t="str">
        <f>IF('CMS Description'!B237="","",'CMS Description'!B237)</f>
        <v/>
      </c>
      <c r="R215" s="156" t="str">
        <f>IF('CMS Description'!C237="","",'CMS Description'!C237)</f>
        <v/>
      </c>
      <c r="S215" s="156" t="str">
        <f t="shared" si="21"/>
        <v xml:space="preserve"> </v>
      </c>
      <c r="T215" s="156" t="str">
        <f>IF(S215=" ","",(IF(COUNTIF(S$2:S215,S215)=1,S215,"")))</f>
        <v/>
      </c>
      <c r="U215" s="157" t="str">
        <f>+IFERROR(INDEX($Q$2:Q$501,MATCH(ROW()-ROW($U$1),$P$2:$P$501,0)),"")</f>
        <v/>
      </c>
      <c r="V215" s="157" t="str">
        <f>+IFERROR(INDEX($R$2:R$501,MATCH(ROW()-ROW($U$1),$P$2:$P$501,0)),"")</f>
        <v/>
      </c>
      <c r="W215" s="1"/>
      <c r="X215" s="156" t="str">
        <f>+IF(AB215="","",MAX(X$1:X214)+1)</f>
        <v/>
      </c>
      <c r="Y215" s="156" t="str">
        <f>IF('CMS Detail'!B237="","",'CMS Detail'!B237)</f>
        <v/>
      </c>
      <c r="Z215" s="156" t="str">
        <f>IF('CMS Detail'!C237="","",'CMS Detail'!C237)</f>
        <v/>
      </c>
      <c r="AA215" s="156" t="str">
        <f t="shared" si="22"/>
        <v xml:space="preserve"> </v>
      </c>
      <c r="AB215" s="156" t="str">
        <f>IF(AA215=" ","",(IF(COUNTIF(AA$2:AA215,AA215)=1,AA215,"")))</f>
        <v/>
      </c>
      <c r="AC215" s="157" t="str">
        <f>+IFERROR(INDEX($Y$2:Y$501,MATCH(ROW()-ROW($AC$1),$X$2:$X$501,0)),"")</f>
        <v/>
      </c>
      <c r="AD215" s="157" t="str">
        <f>+IFERROR(INDEX($Z$2:Z$501,MATCH(ROW()-ROW($AC$1),$X$2:$X$501,0)),"")</f>
        <v/>
      </c>
      <c r="AE215" s="1"/>
      <c r="AF215" s="156" t="str">
        <f>+IF(AJ215="","",MAX(AF$1:AF214)+1)</f>
        <v/>
      </c>
      <c r="AG215" s="156" t="str">
        <f>IF('CMS Detail'!J237="","",'CMS Detail'!J237)</f>
        <v/>
      </c>
      <c r="AH215" s="156" t="str">
        <f>IF('CMS Detail'!K237="","",'CMS Detail'!K237)</f>
        <v/>
      </c>
      <c r="AI215" s="156" t="str">
        <f t="shared" si="24"/>
        <v xml:space="preserve"> </v>
      </c>
      <c r="AJ215" s="156" t="str">
        <f>IF(AI215=" ","",(IF(COUNTIF(AI$2:AI215,AI215)=1,AI215,"")))</f>
        <v/>
      </c>
      <c r="AK215" s="157" t="str">
        <f>+IFERROR(INDEX($AG$2:AG$501,MATCH(ROW()-ROW($AK$1),$AF$2:$AF$501,0)),"")</f>
        <v/>
      </c>
      <c r="AL215" s="157" t="str">
        <f>+IFERROR(INDEX($AH$2:AH$501,MATCH(ROW()-ROW($AK$1),$AF$2:$AF$501,0)),"")</f>
        <v/>
      </c>
      <c r="AM215" s="1"/>
      <c r="AN215" s="286" t="str">
        <f>+IF(AS215="","",MAX(AN$1:AN214)+1)</f>
        <v/>
      </c>
      <c r="AO215" s="287" t="str">
        <f>IF(Malfunctions!D237="","",Malfunctions!B237)</f>
        <v/>
      </c>
      <c r="AP215" s="287" t="str">
        <f>IF(Malfunctions!D237="","",Malfunctions!C237)</f>
        <v/>
      </c>
      <c r="AQ215" s="287" t="str">
        <f t="shared" si="25"/>
        <v/>
      </c>
      <c r="AR215" s="287" t="str">
        <f t="shared" si="26"/>
        <v/>
      </c>
      <c r="AS215" s="286" t="str">
        <f>IF(AR215=" ","",(IF(COUNTIF(AR$2:AR215,AR215)=1,AR215,"")))</f>
        <v/>
      </c>
      <c r="AT215" s="288" t="str">
        <f>+IFERROR(INDEX($AO$2:AO$501,MATCH(ROW()-ROW($AS$1),$AN$2:$AN$501,0)),"")</f>
        <v/>
      </c>
      <c r="AU215" s="288" t="str">
        <f>+IFERROR(INDEX($AP$2:AP$501,MATCH(ROW()-ROW($AS$1),$AN$2:$AN$501,0)),"")</f>
        <v/>
      </c>
    </row>
    <row r="216" spans="7:47" ht="16.5" x14ac:dyDescent="0.45">
      <c r="G216" s="159" t="str">
        <f>+IF(H216="","",MAX(G$1:G215)+1)</f>
        <v/>
      </c>
      <c r="H216" s="162" t="str">
        <f>+IF('Engine Information'!B238="","",'Engine Information'!B238)</f>
        <v/>
      </c>
      <c r="I216" s="162" t="str">
        <f>IF('Engine Information'!K238="","",'Engine Information'!K238)</f>
        <v/>
      </c>
      <c r="J216" s="162" t="str">
        <f>IF('Engine Information'!J238="","",'Engine Information'!J238)</f>
        <v/>
      </c>
      <c r="K216" s="160" t="str">
        <f>+IFERROR(INDEX($H$2:H$501,MATCH(ROW()-ROW($K$1),$G$2:$G$501,0)),"")</f>
        <v/>
      </c>
      <c r="L216" s="160" t="str">
        <f>+IFERROR(INDEX($I$2:I$501,MATCH(ROW()-ROW($K$1),$G$2:$G$501,0)),"")</f>
        <v/>
      </c>
      <c r="M216" s="160" t="str">
        <f>+IFERROR(INDEX($I$2:J$501,MATCH(ROW()-ROW($K$1),$G$2:$G$501,0)),"")</f>
        <v/>
      </c>
      <c r="N216" s="1"/>
      <c r="O216" s="1"/>
      <c r="P216" s="156" t="str">
        <f>+IF(T216="","",MAX(P$1:P215)+1)</f>
        <v/>
      </c>
      <c r="Q216" s="156" t="str">
        <f>IF('CMS Description'!B238="","",'CMS Description'!B238)</f>
        <v/>
      </c>
      <c r="R216" s="156" t="str">
        <f>IF('CMS Description'!C238="","",'CMS Description'!C238)</f>
        <v/>
      </c>
      <c r="S216" s="156" t="str">
        <f t="shared" si="21"/>
        <v xml:space="preserve"> </v>
      </c>
      <c r="T216" s="156" t="str">
        <f>IF(S216=" ","",(IF(COUNTIF(S$2:S216,S216)=1,S216,"")))</f>
        <v/>
      </c>
      <c r="U216" s="157" t="str">
        <f>+IFERROR(INDEX($Q$2:Q$501,MATCH(ROW()-ROW($U$1),$P$2:$P$501,0)),"")</f>
        <v/>
      </c>
      <c r="V216" s="157" t="str">
        <f>+IFERROR(INDEX($R$2:R$501,MATCH(ROW()-ROW($U$1),$P$2:$P$501,0)),"")</f>
        <v/>
      </c>
      <c r="W216" s="1"/>
      <c r="X216" s="156" t="str">
        <f>+IF(AB216="","",MAX(X$1:X215)+1)</f>
        <v/>
      </c>
      <c r="Y216" s="156" t="str">
        <f>IF('CMS Detail'!B238="","",'CMS Detail'!B238)</f>
        <v/>
      </c>
      <c r="Z216" s="156" t="str">
        <f>IF('CMS Detail'!C238="","",'CMS Detail'!C238)</f>
        <v/>
      </c>
      <c r="AA216" s="156" t="str">
        <f t="shared" si="22"/>
        <v xml:space="preserve"> </v>
      </c>
      <c r="AB216" s="156" t="str">
        <f>IF(AA216=" ","",(IF(COUNTIF(AA$2:AA216,AA216)=1,AA216,"")))</f>
        <v/>
      </c>
      <c r="AC216" s="157" t="str">
        <f>+IFERROR(INDEX($Y$2:Y$501,MATCH(ROW()-ROW($AC$1),$X$2:$X$501,0)),"")</f>
        <v/>
      </c>
      <c r="AD216" s="157" t="str">
        <f>+IFERROR(INDEX($Z$2:Z$501,MATCH(ROW()-ROW($AC$1),$X$2:$X$501,0)),"")</f>
        <v/>
      </c>
      <c r="AE216" s="1"/>
      <c r="AF216" s="156" t="str">
        <f>+IF(AJ216="","",MAX(AF$1:AF215)+1)</f>
        <v/>
      </c>
      <c r="AG216" s="156" t="str">
        <f>IF('CMS Detail'!J238="","",'CMS Detail'!J238)</f>
        <v/>
      </c>
      <c r="AH216" s="156" t="str">
        <f>IF('CMS Detail'!K238="","",'CMS Detail'!K238)</f>
        <v/>
      </c>
      <c r="AI216" s="156" t="str">
        <f t="shared" si="24"/>
        <v xml:space="preserve"> </v>
      </c>
      <c r="AJ216" s="156" t="str">
        <f>IF(AI216=" ","",(IF(COUNTIF(AI$2:AI216,AI216)=1,AI216,"")))</f>
        <v/>
      </c>
      <c r="AK216" s="157" t="str">
        <f>+IFERROR(INDEX($AG$2:AG$501,MATCH(ROW()-ROW($AK$1),$AF$2:$AF$501,0)),"")</f>
        <v/>
      </c>
      <c r="AL216" s="157" t="str">
        <f>+IFERROR(INDEX($AH$2:AH$501,MATCH(ROW()-ROW($AK$1),$AF$2:$AF$501,0)),"")</f>
        <v/>
      </c>
      <c r="AM216" s="1"/>
      <c r="AN216" s="286" t="str">
        <f>+IF(AS216="","",MAX(AN$1:AN215)+1)</f>
        <v/>
      </c>
      <c r="AO216" s="287" t="str">
        <f>IF(Malfunctions!D238="","",Malfunctions!B238)</f>
        <v/>
      </c>
      <c r="AP216" s="287" t="str">
        <f>IF(Malfunctions!D238="","",Malfunctions!C238)</f>
        <v/>
      </c>
      <c r="AQ216" s="287" t="str">
        <f t="shared" si="25"/>
        <v/>
      </c>
      <c r="AR216" s="287" t="str">
        <f t="shared" si="26"/>
        <v/>
      </c>
      <c r="AS216" s="286" t="str">
        <f>IF(AR216=" ","",(IF(COUNTIF(AR$2:AR216,AR216)=1,AR216,"")))</f>
        <v/>
      </c>
      <c r="AT216" s="288" t="str">
        <f>+IFERROR(INDEX($AO$2:AO$501,MATCH(ROW()-ROW($AS$1),$AN$2:$AN$501,0)),"")</f>
        <v/>
      </c>
      <c r="AU216" s="288" t="str">
        <f>+IFERROR(INDEX($AP$2:AP$501,MATCH(ROW()-ROW($AS$1),$AN$2:$AN$501,0)),"")</f>
        <v/>
      </c>
    </row>
    <row r="217" spans="7:47" ht="16.5" x14ac:dyDescent="0.45">
      <c r="G217" s="17" t="str">
        <f>+IF(H217="","",MAX(G$1:G216)+1)</f>
        <v/>
      </c>
      <c r="H217" s="161" t="str">
        <f>+IF('Engine Information'!B239="","",'Engine Information'!B239)</f>
        <v/>
      </c>
      <c r="I217" s="161" t="str">
        <f>IF('Engine Information'!K239="","",'Engine Information'!K239)</f>
        <v/>
      </c>
      <c r="J217" s="161" t="str">
        <f>IF('Engine Information'!J239="","",'Engine Information'!J239)</f>
        <v/>
      </c>
      <c r="K217" s="158" t="str">
        <f>+IFERROR(INDEX($H$2:H$501,MATCH(ROW()-ROW($K$1),$G$2:$G$501,0)),"")</f>
        <v/>
      </c>
      <c r="L217" s="158" t="str">
        <f>+IFERROR(INDEX($I$2:I$501,MATCH(ROW()-ROW($K$1),$G$2:$G$501,0)),"")</f>
        <v/>
      </c>
      <c r="M217" s="158" t="str">
        <f>+IFERROR(INDEX($I$2:J$501,MATCH(ROW()-ROW($K$1),$G$2:$G$501,0)),"")</f>
        <v/>
      </c>
      <c r="N217" s="1"/>
      <c r="O217" s="1"/>
      <c r="P217" s="156" t="str">
        <f>+IF(T217="","",MAX(P$1:P216)+1)</f>
        <v/>
      </c>
      <c r="Q217" s="156" t="str">
        <f>IF('CMS Description'!B239="","",'CMS Description'!B239)</f>
        <v/>
      </c>
      <c r="R217" s="156" t="str">
        <f>IF('CMS Description'!C239="","",'CMS Description'!C239)</f>
        <v/>
      </c>
      <c r="S217" s="156" t="str">
        <f t="shared" si="21"/>
        <v xml:space="preserve"> </v>
      </c>
      <c r="T217" s="156" t="str">
        <f>IF(S217=" ","",(IF(COUNTIF(S$2:S217,S217)=1,S217,"")))</f>
        <v/>
      </c>
      <c r="U217" s="157" t="str">
        <f>+IFERROR(INDEX($Q$2:Q$501,MATCH(ROW()-ROW($U$1),$P$2:$P$501,0)),"")</f>
        <v/>
      </c>
      <c r="V217" s="157" t="str">
        <f>+IFERROR(INDEX($R$2:R$501,MATCH(ROW()-ROW($U$1),$P$2:$P$501,0)),"")</f>
        <v/>
      </c>
      <c r="W217" s="1"/>
      <c r="X217" s="156" t="str">
        <f>+IF(AB217="","",MAX(X$1:X216)+1)</f>
        <v/>
      </c>
      <c r="Y217" s="156" t="str">
        <f>IF('CMS Detail'!B239="","",'CMS Detail'!B239)</f>
        <v/>
      </c>
      <c r="Z217" s="156" t="str">
        <f>IF('CMS Detail'!C239="","",'CMS Detail'!C239)</f>
        <v/>
      </c>
      <c r="AA217" s="156" t="str">
        <f t="shared" si="22"/>
        <v xml:space="preserve"> </v>
      </c>
      <c r="AB217" s="156" t="str">
        <f>IF(AA217=" ","",(IF(COUNTIF(AA$2:AA217,AA217)=1,AA217,"")))</f>
        <v/>
      </c>
      <c r="AC217" s="157" t="str">
        <f>+IFERROR(INDEX($Y$2:Y$501,MATCH(ROW()-ROW($AC$1),$X$2:$X$501,0)),"")</f>
        <v/>
      </c>
      <c r="AD217" s="157" t="str">
        <f>+IFERROR(INDEX($Z$2:Z$501,MATCH(ROW()-ROW($AC$1),$X$2:$X$501,0)),"")</f>
        <v/>
      </c>
      <c r="AE217" s="1"/>
      <c r="AF217" s="156" t="str">
        <f>+IF(AJ217="","",MAX(AF$1:AF216)+1)</f>
        <v/>
      </c>
      <c r="AG217" s="156" t="str">
        <f>IF('CMS Detail'!J239="","",'CMS Detail'!J239)</f>
        <v/>
      </c>
      <c r="AH217" s="156" t="str">
        <f>IF('CMS Detail'!K239="","",'CMS Detail'!K239)</f>
        <v/>
      </c>
      <c r="AI217" s="156" t="str">
        <f t="shared" si="24"/>
        <v xml:space="preserve"> </v>
      </c>
      <c r="AJ217" s="156" t="str">
        <f>IF(AI217=" ","",(IF(COUNTIF(AI$2:AI217,AI217)=1,AI217,"")))</f>
        <v/>
      </c>
      <c r="AK217" s="157" t="str">
        <f>+IFERROR(INDEX($AG$2:AG$501,MATCH(ROW()-ROW($AK$1),$AF$2:$AF$501,0)),"")</f>
        <v/>
      </c>
      <c r="AL217" s="157" t="str">
        <f>+IFERROR(INDEX($AH$2:AH$501,MATCH(ROW()-ROW($AK$1),$AF$2:$AF$501,0)),"")</f>
        <v/>
      </c>
      <c r="AM217" s="1"/>
      <c r="AN217" s="286" t="str">
        <f>+IF(AS217="","",MAX(AN$1:AN216)+1)</f>
        <v/>
      </c>
      <c r="AO217" s="287" t="str">
        <f>IF(Malfunctions!D239="","",Malfunctions!B239)</f>
        <v/>
      </c>
      <c r="AP217" s="287" t="str">
        <f>IF(Malfunctions!D239="","",Malfunctions!C239)</f>
        <v/>
      </c>
      <c r="AQ217" s="287" t="str">
        <f t="shared" si="25"/>
        <v/>
      </c>
      <c r="AR217" s="287" t="str">
        <f t="shared" si="26"/>
        <v/>
      </c>
      <c r="AS217" s="286" t="str">
        <f>IF(AR217=" ","",(IF(COUNTIF(AR$2:AR217,AR217)=1,AR217,"")))</f>
        <v/>
      </c>
      <c r="AT217" s="288" t="str">
        <f>+IFERROR(INDEX($AO$2:AO$501,MATCH(ROW()-ROW($AS$1),$AN$2:$AN$501,0)),"")</f>
        <v/>
      </c>
      <c r="AU217" s="288" t="str">
        <f>+IFERROR(INDEX($AP$2:AP$501,MATCH(ROW()-ROW($AS$1),$AN$2:$AN$501,0)),"")</f>
        <v/>
      </c>
    </row>
    <row r="218" spans="7:47" ht="16.5" x14ac:dyDescent="0.45">
      <c r="G218" s="159" t="str">
        <f>+IF(H218="","",MAX(G$1:G217)+1)</f>
        <v/>
      </c>
      <c r="H218" s="162" t="str">
        <f>+IF('Engine Information'!B240="","",'Engine Information'!B240)</f>
        <v/>
      </c>
      <c r="I218" s="162" t="str">
        <f>IF('Engine Information'!K240="","",'Engine Information'!K240)</f>
        <v/>
      </c>
      <c r="J218" s="162" t="str">
        <f>IF('Engine Information'!J240="","",'Engine Information'!J240)</f>
        <v/>
      </c>
      <c r="K218" s="160" t="str">
        <f>+IFERROR(INDEX($H$2:H$501,MATCH(ROW()-ROW($K$1),$G$2:$G$501,0)),"")</f>
        <v/>
      </c>
      <c r="L218" s="160" t="str">
        <f>+IFERROR(INDEX($I$2:I$501,MATCH(ROW()-ROW($K$1),$G$2:$G$501,0)),"")</f>
        <v/>
      </c>
      <c r="M218" s="160" t="str">
        <f>+IFERROR(INDEX($I$2:J$501,MATCH(ROW()-ROW($K$1),$G$2:$G$501,0)),"")</f>
        <v/>
      </c>
      <c r="N218" s="1"/>
      <c r="O218" s="1"/>
      <c r="P218" s="156" t="str">
        <f>+IF(T218="","",MAX(P$1:P217)+1)</f>
        <v/>
      </c>
      <c r="Q218" s="156" t="str">
        <f>IF('CMS Description'!B240="","",'CMS Description'!B240)</f>
        <v/>
      </c>
      <c r="R218" s="156" t="str">
        <f>IF('CMS Description'!C240="","",'CMS Description'!C240)</f>
        <v/>
      </c>
      <c r="S218" s="156" t="str">
        <f t="shared" si="21"/>
        <v xml:space="preserve"> </v>
      </c>
      <c r="T218" s="156" t="str">
        <f>IF(S218=" ","",(IF(COUNTIF(S$2:S218,S218)=1,S218,"")))</f>
        <v/>
      </c>
      <c r="U218" s="157" t="str">
        <f>+IFERROR(INDEX($Q$2:Q$501,MATCH(ROW()-ROW($U$1),$P$2:$P$501,0)),"")</f>
        <v/>
      </c>
      <c r="V218" s="157" t="str">
        <f>+IFERROR(INDEX($R$2:R$501,MATCH(ROW()-ROW($U$1),$P$2:$P$501,0)),"")</f>
        <v/>
      </c>
      <c r="W218" s="1"/>
      <c r="X218" s="156" t="str">
        <f>+IF(AB218="","",MAX(X$1:X217)+1)</f>
        <v/>
      </c>
      <c r="Y218" s="156" t="str">
        <f>IF('CMS Detail'!B240="","",'CMS Detail'!B240)</f>
        <v/>
      </c>
      <c r="Z218" s="156" t="str">
        <f>IF('CMS Detail'!C240="","",'CMS Detail'!C240)</f>
        <v/>
      </c>
      <c r="AA218" s="156" t="str">
        <f t="shared" si="22"/>
        <v xml:space="preserve"> </v>
      </c>
      <c r="AB218" s="156" t="str">
        <f>IF(AA218=" ","",(IF(COUNTIF(AA$2:AA218,AA218)=1,AA218,"")))</f>
        <v/>
      </c>
      <c r="AC218" s="157" t="str">
        <f>+IFERROR(INDEX($Y$2:Y$501,MATCH(ROW()-ROW($AC$1),$X$2:$X$501,0)),"")</f>
        <v/>
      </c>
      <c r="AD218" s="157" t="str">
        <f>+IFERROR(INDEX($Z$2:Z$501,MATCH(ROW()-ROW($AC$1),$X$2:$X$501,0)),"")</f>
        <v/>
      </c>
      <c r="AE218" s="1"/>
      <c r="AF218" s="156" t="str">
        <f>+IF(AJ218="","",MAX(AF$1:AF217)+1)</f>
        <v/>
      </c>
      <c r="AG218" s="156" t="str">
        <f>IF('CMS Detail'!J240="","",'CMS Detail'!J240)</f>
        <v/>
      </c>
      <c r="AH218" s="156" t="str">
        <f>IF('CMS Detail'!K240="","",'CMS Detail'!K240)</f>
        <v/>
      </c>
      <c r="AI218" s="156" t="str">
        <f t="shared" si="24"/>
        <v xml:space="preserve"> </v>
      </c>
      <c r="AJ218" s="156" t="str">
        <f>IF(AI218=" ","",(IF(COUNTIF(AI$2:AI218,AI218)=1,AI218,"")))</f>
        <v/>
      </c>
      <c r="AK218" s="157" t="str">
        <f>+IFERROR(INDEX($AG$2:AG$501,MATCH(ROW()-ROW($AK$1),$AF$2:$AF$501,0)),"")</f>
        <v/>
      </c>
      <c r="AL218" s="157" t="str">
        <f>+IFERROR(INDEX($AH$2:AH$501,MATCH(ROW()-ROW($AK$1),$AF$2:$AF$501,0)),"")</f>
        <v/>
      </c>
      <c r="AM218" s="1"/>
      <c r="AN218" s="286" t="str">
        <f>+IF(AS218="","",MAX(AN$1:AN217)+1)</f>
        <v/>
      </c>
      <c r="AO218" s="287" t="str">
        <f>IF(Malfunctions!D240="","",Malfunctions!B240)</f>
        <v/>
      </c>
      <c r="AP218" s="287" t="str">
        <f>IF(Malfunctions!D240="","",Malfunctions!C240)</f>
        <v/>
      </c>
      <c r="AQ218" s="287" t="str">
        <f t="shared" si="25"/>
        <v/>
      </c>
      <c r="AR218" s="287" t="str">
        <f t="shared" si="26"/>
        <v/>
      </c>
      <c r="AS218" s="286" t="str">
        <f>IF(AR218=" ","",(IF(COUNTIF(AR$2:AR218,AR218)=1,AR218,"")))</f>
        <v/>
      </c>
      <c r="AT218" s="288" t="str">
        <f>+IFERROR(INDEX($AO$2:AO$501,MATCH(ROW()-ROW($AS$1),$AN$2:$AN$501,0)),"")</f>
        <v/>
      </c>
      <c r="AU218" s="288" t="str">
        <f>+IFERROR(INDEX($AP$2:AP$501,MATCH(ROW()-ROW($AS$1),$AN$2:$AN$501,0)),"")</f>
        <v/>
      </c>
    </row>
    <row r="219" spans="7:47" ht="16.5" x14ac:dyDescent="0.45">
      <c r="G219" s="17" t="str">
        <f>+IF(H219="","",MAX(G$1:G218)+1)</f>
        <v/>
      </c>
      <c r="H219" s="161" t="str">
        <f>+IF('Engine Information'!B241="","",'Engine Information'!B241)</f>
        <v/>
      </c>
      <c r="I219" s="161" t="str">
        <f>IF('Engine Information'!K241="","",'Engine Information'!K241)</f>
        <v/>
      </c>
      <c r="J219" s="161" t="str">
        <f>IF('Engine Information'!J241="","",'Engine Information'!J241)</f>
        <v/>
      </c>
      <c r="K219" s="158" t="str">
        <f>+IFERROR(INDEX($H$2:H$501,MATCH(ROW()-ROW($K$1),$G$2:$G$501,0)),"")</f>
        <v/>
      </c>
      <c r="L219" s="158" t="str">
        <f>+IFERROR(INDEX($I$2:I$501,MATCH(ROW()-ROW($K$1),$G$2:$G$501,0)),"")</f>
        <v/>
      </c>
      <c r="M219" s="158" t="str">
        <f>+IFERROR(INDEX($I$2:J$501,MATCH(ROW()-ROW($K$1),$G$2:$G$501,0)),"")</f>
        <v/>
      </c>
      <c r="N219" s="1"/>
      <c r="O219" s="1"/>
      <c r="P219" s="156" t="str">
        <f>+IF(T219="","",MAX(P$1:P218)+1)</f>
        <v/>
      </c>
      <c r="Q219" s="156" t="str">
        <f>IF('CMS Description'!B241="","",'CMS Description'!B241)</f>
        <v/>
      </c>
      <c r="R219" s="156" t="str">
        <f>IF('CMS Description'!C241="","",'CMS Description'!C241)</f>
        <v/>
      </c>
      <c r="S219" s="156" t="str">
        <f t="shared" si="21"/>
        <v xml:space="preserve"> </v>
      </c>
      <c r="T219" s="156" t="str">
        <f>IF(S219=" ","",(IF(COUNTIF(S$2:S219,S219)=1,S219,"")))</f>
        <v/>
      </c>
      <c r="U219" s="157" t="str">
        <f>+IFERROR(INDEX($Q$2:Q$501,MATCH(ROW()-ROW($U$1),$P$2:$P$501,0)),"")</f>
        <v/>
      </c>
      <c r="V219" s="157" t="str">
        <f>+IFERROR(INDEX($R$2:R$501,MATCH(ROW()-ROW($U$1),$P$2:$P$501,0)),"")</f>
        <v/>
      </c>
      <c r="W219" s="1"/>
      <c r="X219" s="156" t="str">
        <f>+IF(AB219="","",MAX(X$1:X218)+1)</f>
        <v/>
      </c>
      <c r="Y219" s="156" t="str">
        <f>IF('CMS Detail'!B241="","",'CMS Detail'!B241)</f>
        <v/>
      </c>
      <c r="Z219" s="156" t="str">
        <f>IF('CMS Detail'!C241="","",'CMS Detail'!C241)</f>
        <v/>
      </c>
      <c r="AA219" s="156" t="str">
        <f t="shared" si="22"/>
        <v xml:space="preserve"> </v>
      </c>
      <c r="AB219" s="156" t="str">
        <f>IF(AA219=" ","",(IF(COUNTIF(AA$2:AA219,AA219)=1,AA219,"")))</f>
        <v/>
      </c>
      <c r="AC219" s="157" t="str">
        <f>+IFERROR(INDEX($Y$2:Y$501,MATCH(ROW()-ROW($AC$1),$X$2:$X$501,0)),"")</f>
        <v/>
      </c>
      <c r="AD219" s="157" t="str">
        <f>+IFERROR(INDEX($Z$2:Z$501,MATCH(ROW()-ROW($AC$1),$X$2:$X$501,0)),"")</f>
        <v/>
      </c>
      <c r="AE219" s="1"/>
      <c r="AF219" s="156" t="str">
        <f>+IF(AJ219="","",MAX(AF$1:AF218)+1)</f>
        <v/>
      </c>
      <c r="AG219" s="156" t="str">
        <f>IF('CMS Detail'!J241="","",'CMS Detail'!J241)</f>
        <v/>
      </c>
      <c r="AH219" s="156" t="str">
        <f>IF('CMS Detail'!K241="","",'CMS Detail'!K241)</f>
        <v/>
      </c>
      <c r="AI219" s="156" t="str">
        <f t="shared" si="24"/>
        <v xml:space="preserve"> </v>
      </c>
      <c r="AJ219" s="156" t="str">
        <f>IF(AI219=" ","",(IF(COUNTIF(AI$2:AI219,AI219)=1,AI219,"")))</f>
        <v/>
      </c>
      <c r="AK219" s="157" t="str">
        <f>+IFERROR(INDEX($AG$2:AG$501,MATCH(ROW()-ROW($AK$1),$AF$2:$AF$501,0)),"")</f>
        <v/>
      </c>
      <c r="AL219" s="157" t="str">
        <f>+IFERROR(INDEX($AH$2:AH$501,MATCH(ROW()-ROW($AK$1),$AF$2:$AF$501,0)),"")</f>
        <v/>
      </c>
      <c r="AM219" s="1"/>
      <c r="AN219" s="286" t="str">
        <f>+IF(AS219="","",MAX(AN$1:AN218)+1)</f>
        <v/>
      </c>
      <c r="AO219" s="287" t="str">
        <f>IF(Malfunctions!D241="","",Malfunctions!B241)</f>
        <v/>
      </c>
      <c r="AP219" s="287" t="str">
        <f>IF(Malfunctions!D241="","",Malfunctions!C241)</f>
        <v/>
      </c>
      <c r="AQ219" s="287" t="str">
        <f t="shared" si="25"/>
        <v/>
      </c>
      <c r="AR219" s="287" t="str">
        <f t="shared" si="26"/>
        <v/>
      </c>
      <c r="AS219" s="286" t="str">
        <f>IF(AR219=" ","",(IF(COUNTIF(AR$2:AR219,AR219)=1,AR219,"")))</f>
        <v/>
      </c>
      <c r="AT219" s="288" t="str">
        <f>+IFERROR(INDEX($AO$2:AO$501,MATCH(ROW()-ROW($AS$1),$AN$2:$AN$501,0)),"")</f>
        <v/>
      </c>
      <c r="AU219" s="288" t="str">
        <f>+IFERROR(INDEX($AP$2:AP$501,MATCH(ROW()-ROW($AS$1),$AN$2:$AN$501,0)),"")</f>
        <v/>
      </c>
    </row>
    <row r="220" spans="7:47" ht="16.5" x14ac:dyDescent="0.45">
      <c r="G220" s="159" t="str">
        <f>+IF(H220="","",MAX(G$1:G219)+1)</f>
        <v/>
      </c>
      <c r="H220" s="162" t="str">
        <f>+IF('Engine Information'!B242="","",'Engine Information'!B242)</f>
        <v/>
      </c>
      <c r="I220" s="162" t="str">
        <f>IF('Engine Information'!K242="","",'Engine Information'!K242)</f>
        <v/>
      </c>
      <c r="J220" s="162" t="str">
        <f>IF('Engine Information'!J242="","",'Engine Information'!J242)</f>
        <v/>
      </c>
      <c r="K220" s="160" t="str">
        <f>+IFERROR(INDEX($H$2:H$501,MATCH(ROW()-ROW($K$1),$G$2:$G$501,0)),"")</f>
        <v/>
      </c>
      <c r="L220" s="160" t="str">
        <f>+IFERROR(INDEX($I$2:I$501,MATCH(ROW()-ROW($K$1),$G$2:$G$501,0)),"")</f>
        <v/>
      </c>
      <c r="M220" s="160" t="str">
        <f>+IFERROR(INDEX($I$2:J$501,MATCH(ROW()-ROW($K$1),$G$2:$G$501,0)),"")</f>
        <v/>
      </c>
      <c r="N220" s="1"/>
      <c r="O220" s="1"/>
      <c r="P220" s="156" t="str">
        <f>+IF(T220="","",MAX(P$1:P219)+1)</f>
        <v/>
      </c>
      <c r="Q220" s="156" t="str">
        <f>IF('CMS Description'!B242="","",'CMS Description'!B242)</f>
        <v/>
      </c>
      <c r="R220" s="156" t="str">
        <f>IF('CMS Description'!C242="","",'CMS Description'!C242)</f>
        <v/>
      </c>
      <c r="S220" s="156" t="str">
        <f t="shared" si="21"/>
        <v xml:space="preserve"> </v>
      </c>
      <c r="T220" s="156" t="str">
        <f>IF(S220=" ","",(IF(COUNTIF(S$2:S220,S220)=1,S220,"")))</f>
        <v/>
      </c>
      <c r="U220" s="157" t="str">
        <f>+IFERROR(INDEX($Q$2:Q$501,MATCH(ROW()-ROW($U$1),$P$2:$P$501,0)),"")</f>
        <v/>
      </c>
      <c r="V220" s="157" t="str">
        <f>+IFERROR(INDEX($R$2:R$501,MATCH(ROW()-ROW($U$1),$P$2:$P$501,0)),"")</f>
        <v/>
      </c>
      <c r="W220" s="1"/>
      <c r="X220" s="156" t="str">
        <f>+IF(AB220="","",MAX(X$1:X219)+1)</f>
        <v/>
      </c>
      <c r="Y220" s="156" t="str">
        <f>IF('CMS Detail'!B242="","",'CMS Detail'!B242)</f>
        <v/>
      </c>
      <c r="Z220" s="156" t="str">
        <f>IF('CMS Detail'!C242="","",'CMS Detail'!C242)</f>
        <v/>
      </c>
      <c r="AA220" s="156" t="str">
        <f t="shared" si="22"/>
        <v xml:space="preserve"> </v>
      </c>
      <c r="AB220" s="156" t="str">
        <f>IF(AA220=" ","",(IF(COUNTIF(AA$2:AA220,AA220)=1,AA220,"")))</f>
        <v/>
      </c>
      <c r="AC220" s="157" t="str">
        <f>+IFERROR(INDEX($Y$2:Y$501,MATCH(ROW()-ROW($AC$1),$X$2:$X$501,0)),"")</f>
        <v/>
      </c>
      <c r="AD220" s="157" t="str">
        <f>+IFERROR(INDEX($Z$2:Z$501,MATCH(ROW()-ROW($AC$1),$X$2:$X$501,0)),"")</f>
        <v/>
      </c>
      <c r="AE220" s="1"/>
      <c r="AF220" s="156" t="str">
        <f>+IF(AJ220="","",MAX(AF$1:AF219)+1)</f>
        <v/>
      </c>
      <c r="AG220" s="156" t="str">
        <f>IF('CMS Detail'!J242="","",'CMS Detail'!J242)</f>
        <v/>
      </c>
      <c r="AH220" s="156" t="str">
        <f>IF('CMS Detail'!K242="","",'CMS Detail'!K242)</f>
        <v/>
      </c>
      <c r="AI220" s="156" t="str">
        <f t="shared" si="24"/>
        <v xml:space="preserve"> </v>
      </c>
      <c r="AJ220" s="156" t="str">
        <f>IF(AI220=" ","",(IF(COUNTIF(AI$2:AI220,AI220)=1,AI220,"")))</f>
        <v/>
      </c>
      <c r="AK220" s="157" t="str">
        <f>+IFERROR(INDEX($AG$2:AG$501,MATCH(ROW()-ROW($AK$1),$AF$2:$AF$501,0)),"")</f>
        <v/>
      </c>
      <c r="AL220" s="157" t="str">
        <f>+IFERROR(INDEX($AH$2:AH$501,MATCH(ROW()-ROW($AK$1),$AF$2:$AF$501,0)),"")</f>
        <v/>
      </c>
      <c r="AM220" s="1"/>
      <c r="AN220" s="286" t="str">
        <f>+IF(AS220="","",MAX(AN$1:AN219)+1)</f>
        <v/>
      </c>
      <c r="AO220" s="287" t="str">
        <f>IF(Malfunctions!D242="","",Malfunctions!B242)</f>
        <v/>
      </c>
      <c r="AP220" s="287" t="str">
        <f>IF(Malfunctions!D242="","",Malfunctions!C242)</f>
        <v/>
      </c>
      <c r="AQ220" s="287" t="str">
        <f t="shared" si="25"/>
        <v/>
      </c>
      <c r="AR220" s="287" t="str">
        <f t="shared" si="26"/>
        <v/>
      </c>
      <c r="AS220" s="286" t="str">
        <f>IF(AR220=" ","",(IF(COUNTIF(AR$2:AR220,AR220)=1,AR220,"")))</f>
        <v/>
      </c>
      <c r="AT220" s="288" t="str">
        <f>+IFERROR(INDEX($AO$2:AO$501,MATCH(ROW()-ROW($AS$1),$AN$2:$AN$501,0)),"")</f>
        <v/>
      </c>
      <c r="AU220" s="288" t="str">
        <f>+IFERROR(INDEX($AP$2:AP$501,MATCH(ROW()-ROW($AS$1),$AN$2:$AN$501,0)),"")</f>
        <v/>
      </c>
    </row>
    <row r="221" spans="7:47" ht="16.5" x14ac:dyDescent="0.45">
      <c r="G221" s="17" t="str">
        <f>+IF(H221="","",MAX(G$1:G220)+1)</f>
        <v/>
      </c>
      <c r="H221" s="161" t="str">
        <f>+IF('Engine Information'!B243="","",'Engine Information'!B243)</f>
        <v/>
      </c>
      <c r="I221" s="161" t="str">
        <f>IF('Engine Information'!K243="","",'Engine Information'!K243)</f>
        <v/>
      </c>
      <c r="J221" s="161" t="str">
        <f>IF('Engine Information'!J243="","",'Engine Information'!J243)</f>
        <v/>
      </c>
      <c r="K221" s="158" t="str">
        <f>+IFERROR(INDEX($H$2:H$501,MATCH(ROW()-ROW($K$1),$G$2:$G$501,0)),"")</f>
        <v/>
      </c>
      <c r="L221" s="158" t="str">
        <f>+IFERROR(INDEX($I$2:I$501,MATCH(ROW()-ROW($K$1),$G$2:$G$501,0)),"")</f>
        <v/>
      </c>
      <c r="M221" s="158" t="str">
        <f>+IFERROR(INDEX($I$2:J$501,MATCH(ROW()-ROW($K$1),$G$2:$G$501,0)),"")</f>
        <v/>
      </c>
      <c r="N221" s="1"/>
      <c r="O221" s="1"/>
      <c r="P221" s="156" t="str">
        <f>+IF(T221="","",MAX(P$1:P220)+1)</f>
        <v/>
      </c>
      <c r="Q221" s="156" t="str">
        <f>IF('CMS Description'!B243="","",'CMS Description'!B243)</f>
        <v/>
      </c>
      <c r="R221" s="156" t="str">
        <f>IF('CMS Description'!C243="","",'CMS Description'!C243)</f>
        <v/>
      </c>
      <c r="S221" s="156" t="str">
        <f t="shared" si="21"/>
        <v xml:space="preserve"> </v>
      </c>
      <c r="T221" s="156" t="str">
        <f>IF(S221=" ","",(IF(COUNTIF(S$2:S221,S221)=1,S221,"")))</f>
        <v/>
      </c>
      <c r="U221" s="157" t="str">
        <f>+IFERROR(INDEX($Q$2:Q$501,MATCH(ROW()-ROW($U$1),$P$2:$P$501,0)),"")</f>
        <v/>
      </c>
      <c r="V221" s="157" t="str">
        <f>+IFERROR(INDEX($R$2:R$501,MATCH(ROW()-ROW($U$1),$P$2:$P$501,0)),"")</f>
        <v/>
      </c>
      <c r="W221" s="1"/>
      <c r="X221" s="156" t="str">
        <f>+IF(AB221="","",MAX(X$1:X220)+1)</f>
        <v/>
      </c>
      <c r="Y221" s="156" t="str">
        <f>IF('CMS Detail'!B243="","",'CMS Detail'!B243)</f>
        <v/>
      </c>
      <c r="Z221" s="156" t="str">
        <f>IF('CMS Detail'!C243="","",'CMS Detail'!C243)</f>
        <v/>
      </c>
      <c r="AA221" s="156" t="str">
        <f t="shared" si="22"/>
        <v xml:space="preserve"> </v>
      </c>
      <c r="AB221" s="156" t="str">
        <f>IF(AA221=" ","",(IF(COUNTIF(AA$2:AA221,AA221)=1,AA221,"")))</f>
        <v/>
      </c>
      <c r="AC221" s="157" t="str">
        <f>+IFERROR(INDEX($Y$2:Y$501,MATCH(ROW()-ROW($AC$1),$X$2:$X$501,0)),"")</f>
        <v/>
      </c>
      <c r="AD221" s="157" t="str">
        <f>+IFERROR(INDEX($Z$2:Z$501,MATCH(ROW()-ROW($AC$1),$X$2:$X$501,0)),"")</f>
        <v/>
      </c>
      <c r="AE221" s="1"/>
      <c r="AF221" s="156" t="str">
        <f>+IF(AJ221="","",MAX(AF$1:AF220)+1)</f>
        <v/>
      </c>
      <c r="AG221" s="156" t="str">
        <f>IF('CMS Detail'!J243="","",'CMS Detail'!J243)</f>
        <v/>
      </c>
      <c r="AH221" s="156" t="str">
        <f>IF('CMS Detail'!K243="","",'CMS Detail'!K243)</f>
        <v/>
      </c>
      <c r="AI221" s="156" t="str">
        <f t="shared" si="24"/>
        <v xml:space="preserve"> </v>
      </c>
      <c r="AJ221" s="156" t="str">
        <f>IF(AI221=" ","",(IF(COUNTIF(AI$2:AI221,AI221)=1,AI221,"")))</f>
        <v/>
      </c>
      <c r="AK221" s="157" t="str">
        <f>+IFERROR(INDEX($AG$2:AG$501,MATCH(ROW()-ROW($AK$1),$AF$2:$AF$501,0)),"")</f>
        <v/>
      </c>
      <c r="AL221" s="157" t="str">
        <f>+IFERROR(INDEX($AH$2:AH$501,MATCH(ROW()-ROW($AK$1),$AF$2:$AF$501,0)),"")</f>
        <v/>
      </c>
      <c r="AM221" s="1"/>
      <c r="AN221" s="286" t="str">
        <f>+IF(AS221="","",MAX(AN$1:AN220)+1)</f>
        <v/>
      </c>
      <c r="AO221" s="287" t="str">
        <f>IF(Malfunctions!D243="","",Malfunctions!B243)</f>
        <v/>
      </c>
      <c r="AP221" s="287" t="str">
        <f>IF(Malfunctions!D243="","",Malfunctions!C243)</f>
        <v/>
      </c>
      <c r="AQ221" s="287" t="str">
        <f t="shared" si="25"/>
        <v/>
      </c>
      <c r="AR221" s="287" t="str">
        <f t="shared" si="26"/>
        <v/>
      </c>
      <c r="AS221" s="286" t="str">
        <f>IF(AR221=" ","",(IF(COUNTIF(AR$2:AR221,AR221)=1,AR221,"")))</f>
        <v/>
      </c>
      <c r="AT221" s="288" t="str">
        <f>+IFERROR(INDEX($AO$2:AO$501,MATCH(ROW()-ROW($AS$1),$AN$2:$AN$501,0)),"")</f>
        <v/>
      </c>
      <c r="AU221" s="288" t="str">
        <f>+IFERROR(INDEX($AP$2:AP$501,MATCH(ROW()-ROW($AS$1),$AN$2:$AN$501,0)),"")</f>
        <v/>
      </c>
    </row>
    <row r="222" spans="7:47" ht="16.5" x14ac:dyDescent="0.45">
      <c r="G222" s="159" t="str">
        <f>+IF(H222="","",MAX(G$1:G221)+1)</f>
        <v/>
      </c>
      <c r="H222" s="162" t="str">
        <f>+IF('Engine Information'!B244="","",'Engine Information'!B244)</f>
        <v/>
      </c>
      <c r="I222" s="162" t="str">
        <f>IF('Engine Information'!K244="","",'Engine Information'!K244)</f>
        <v/>
      </c>
      <c r="J222" s="162" t="str">
        <f>IF('Engine Information'!J244="","",'Engine Information'!J244)</f>
        <v/>
      </c>
      <c r="K222" s="160" t="str">
        <f>+IFERROR(INDEX($H$2:H$501,MATCH(ROW()-ROW($K$1),$G$2:$G$501,0)),"")</f>
        <v/>
      </c>
      <c r="L222" s="160" t="str">
        <f>+IFERROR(INDEX($I$2:I$501,MATCH(ROW()-ROW($K$1),$G$2:$G$501,0)),"")</f>
        <v/>
      </c>
      <c r="M222" s="160" t="str">
        <f>+IFERROR(INDEX($I$2:J$501,MATCH(ROW()-ROW($K$1),$G$2:$G$501,0)),"")</f>
        <v/>
      </c>
      <c r="N222" s="1"/>
      <c r="O222" s="1"/>
      <c r="P222" s="156" t="str">
        <f>+IF(T222="","",MAX(P$1:P221)+1)</f>
        <v/>
      </c>
      <c r="Q222" s="156" t="str">
        <f>IF('CMS Description'!B244="","",'CMS Description'!B244)</f>
        <v/>
      </c>
      <c r="R222" s="156" t="str">
        <f>IF('CMS Description'!C244="","",'CMS Description'!C244)</f>
        <v/>
      </c>
      <c r="S222" s="156" t="str">
        <f t="shared" si="21"/>
        <v xml:space="preserve"> </v>
      </c>
      <c r="T222" s="156" t="str">
        <f>IF(S222=" ","",(IF(COUNTIF(S$2:S222,S222)=1,S222,"")))</f>
        <v/>
      </c>
      <c r="U222" s="157" t="str">
        <f>+IFERROR(INDEX($Q$2:Q$501,MATCH(ROW()-ROW($U$1),$P$2:$P$501,0)),"")</f>
        <v/>
      </c>
      <c r="V222" s="157" t="str">
        <f>+IFERROR(INDEX($R$2:R$501,MATCH(ROW()-ROW($U$1),$P$2:$P$501,0)),"")</f>
        <v/>
      </c>
      <c r="W222" s="1"/>
      <c r="X222" s="156" t="str">
        <f>+IF(AB222="","",MAX(X$1:X221)+1)</f>
        <v/>
      </c>
      <c r="Y222" s="156" t="str">
        <f>IF('CMS Detail'!B244="","",'CMS Detail'!B244)</f>
        <v/>
      </c>
      <c r="Z222" s="156" t="str">
        <f>IF('CMS Detail'!C244="","",'CMS Detail'!C244)</f>
        <v/>
      </c>
      <c r="AA222" s="156" t="str">
        <f t="shared" si="22"/>
        <v xml:space="preserve"> </v>
      </c>
      <c r="AB222" s="156" t="str">
        <f>IF(AA222=" ","",(IF(COUNTIF(AA$2:AA222,AA222)=1,AA222,"")))</f>
        <v/>
      </c>
      <c r="AC222" s="157" t="str">
        <f>+IFERROR(INDEX($Y$2:Y$501,MATCH(ROW()-ROW($AC$1),$X$2:$X$501,0)),"")</f>
        <v/>
      </c>
      <c r="AD222" s="157" t="str">
        <f>+IFERROR(INDEX($Z$2:Z$501,MATCH(ROW()-ROW($AC$1),$X$2:$X$501,0)),"")</f>
        <v/>
      </c>
      <c r="AE222" s="1"/>
      <c r="AF222" s="156" t="str">
        <f>+IF(AJ222="","",MAX(AF$1:AF221)+1)</f>
        <v/>
      </c>
      <c r="AG222" s="156" t="str">
        <f>IF('CMS Detail'!J244="","",'CMS Detail'!J244)</f>
        <v/>
      </c>
      <c r="AH222" s="156" t="str">
        <f>IF('CMS Detail'!K244="","",'CMS Detail'!K244)</f>
        <v/>
      </c>
      <c r="AI222" s="156" t="str">
        <f t="shared" si="24"/>
        <v xml:space="preserve"> </v>
      </c>
      <c r="AJ222" s="156" t="str">
        <f>IF(AI222=" ","",(IF(COUNTIF(AI$2:AI222,AI222)=1,AI222,"")))</f>
        <v/>
      </c>
      <c r="AK222" s="157" t="str">
        <f>+IFERROR(INDEX($AG$2:AG$501,MATCH(ROW()-ROW($AK$1),$AF$2:$AF$501,0)),"")</f>
        <v/>
      </c>
      <c r="AL222" s="157" t="str">
        <f>+IFERROR(INDEX($AH$2:AH$501,MATCH(ROW()-ROW($AK$1),$AF$2:$AF$501,0)),"")</f>
        <v/>
      </c>
      <c r="AM222" s="1"/>
      <c r="AN222" s="286" t="str">
        <f>+IF(AS222="","",MAX(AN$1:AN221)+1)</f>
        <v/>
      </c>
      <c r="AO222" s="287" t="str">
        <f>IF(Malfunctions!D244="","",Malfunctions!B244)</f>
        <v/>
      </c>
      <c r="AP222" s="287" t="str">
        <f>IF(Malfunctions!D244="","",Malfunctions!C244)</f>
        <v/>
      </c>
      <c r="AQ222" s="287" t="str">
        <f t="shared" si="25"/>
        <v/>
      </c>
      <c r="AR222" s="287" t="str">
        <f t="shared" si="26"/>
        <v/>
      </c>
      <c r="AS222" s="286" t="str">
        <f>IF(AR222=" ","",(IF(COUNTIF(AR$2:AR222,AR222)=1,AR222,"")))</f>
        <v/>
      </c>
      <c r="AT222" s="288" t="str">
        <f>+IFERROR(INDEX($AO$2:AO$501,MATCH(ROW()-ROW($AS$1),$AN$2:$AN$501,0)),"")</f>
        <v/>
      </c>
      <c r="AU222" s="288" t="str">
        <f>+IFERROR(INDEX($AP$2:AP$501,MATCH(ROW()-ROW($AS$1),$AN$2:$AN$501,0)),"")</f>
        <v/>
      </c>
    </row>
    <row r="223" spans="7:47" ht="16.5" x14ac:dyDescent="0.45">
      <c r="G223" s="17" t="str">
        <f>+IF(H223="","",MAX(G$1:G222)+1)</f>
        <v/>
      </c>
      <c r="H223" s="161" t="str">
        <f>+IF('Engine Information'!B245="","",'Engine Information'!B245)</f>
        <v/>
      </c>
      <c r="I223" s="161" t="str">
        <f>IF('Engine Information'!K245="","",'Engine Information'!K245)</f>
        <v/>
      </c>
      <c r="J223" s="161" t="str">
        <f>IF('Engine Information'!J245="","",'Engine Information'!J245)</f>
        <v/>
      </c>
      <c r="K223" s="158" t="str">
        <f>+IFERROR(INDEX($H$2:H$501,MATCH(ROW()-ROW($K$1),$G$2:$G$501,0)),"")</f>
        <v/>
      </c>
      <c r="L223" s="158" t="str">
        <f>+IFERROR(INDEX($I$2:I$501,MATCH(ROW()-ROW($K$1),$G$2:$G$501,0)),"")</f>
        <v/>
      </c>
      <c r="M223" s="158" t="str">
        <f>+IFERROR(INDEX($I$2:J$501,MATCH(ROW()-ROW($K$1),$G$2:$G$501,0)),"")</f>
        <v/>
      </c>
      <c r="N223" s="1"/>
      <c r="O223" s="1"/>
      <c r="P223" s="156" t="str">
        <f>+IF(T223="","",MAX(P$1:P222)+1)</f>
        <v/>
      </c>
      <c r="Q223" s="156" t="str">
        <f>IF('CMS Description'!B245="","",'CMS Description'!B245)</f>
        <v/>
      </c>
      <c r="R223" s="156" t="str">
        <f>IF('CMS Description'!C245="","",'CMS Description'!C245)</f>
        <v/>
      </c>
      <c r="S223" s="156" t="str">
        <f t="shared" si="21"/>
        <v xml:space="preserve"> </v>
      </c>
      <c r="T223" s="156" t="str">
        <f>IF(S223=" ","",(IF(COUNTIF(S$2:S223,S223)=1,S223,"")))</f>
        <v/>
      </c>
      <c r="U223" s="157" t="str">
        <f>+IFERROR(INDEX($Q$2:Q$501,MATCH(ROW()-ROW($U$1),$P$2:$P$501,0)),"")</f>
        <v/>
      </c>
      <c r="V223" s="157" t="str">
        <f>+IFERROR(INDEX($R$2:R$501,MATCH(ROW()-ROW($U$1),$P$2:$P$501,0)),"")</f>
        <v/>
      </c>
      <c r="W223" s="1"/>
      <c r="X223" s="156" t="str">
        <f>+IF(AB223="","",MAX(X$1:X222)+1)</f>
        <v/>
      </c>
      <c r="Y223" s="156" t="str">
        <f>IF('CMS Detail'!B245="","",'CMS Detail'!B245)</f>
        <v/>
      </c>
      <c r="Z223" s="156" t="str">
        <f>IF('CMS Detail'!C245="","",'CMS Detail'!C245)</f>
        <v/>
      </c>
      <c r="AA223" s="156" t="str">
        <f t="shared" si="22"/>
        <v xml:space="preserve"> </v>
      </c>
      <c r="AB223" s="156" t="str">
        <f>IF(AA223=" ","",(IF(COUNTIF(AA$2:AA223,AA223)=1,AA223,"")))</f>
        <v/>
      </c>
      <c r="AC223" s="157" t="str">
        <f>+IFERROR(INDEX($Y$2:Y$501,MATCH(ROW()-ROW($AC$1),$X$2:$X$501,0)),"")</f>
        <v/>
      </c>
      <c r="AD223" s="157" t="str">
        <f>+IFERROR(INDEX($Z$2:Z$501,MATCH(ROW()-ROW($AC$1),$X$2:$X$501,0)),"")</f>
        <v/>
      </c>
      <c r="AE223" s="1"/>
      <c r="AF223" s="156" t="str">
        <f>+IF(AJ223="","",MAX(AF$1:AF222)+1)</f>
        <v/>
      </c>
      <c r="AG223" s="156" t="str">
        <f>IF('CMS Detail'!J245="","",'CMS Detail'!J245)</f>
        <v/>
      </c>
      <c r="AH223" s="156" t="str">
        <f>IF('CMS Detail'!K245="","",'CMS Detail'!K245)</f>
        <v/>
      </c>
      <c r="AI223" s="156" t="str">
        <f t="shared" si="24"/>
        <v xml:space="preserve"> </v>
      </c>
      <c r="AJ223" s="156" t="str">
        <f>IF(AI223=" ","",(IF(COUNTIF(AI$2:AI223,AI223)=1,AI223,"")))</f>
        <v/>
      </c>
      <c r="AK223" s="157" t="str">
        <f>+IFERROR(INDEX($AG$2:AG$501,MATCH(ROW()-ROW($AK$1),$AF$2:$AF$501,0)),"")</f>
        <v/>
      </c>
      <c r="AL223" s="157" t="str">
        <f>+IFERROR(INDEX($AH$2:AH$501,MATCH(ROW()-ROW($AK$1),$AF$2:$AF$501,0)),"")</f>
        <v/>
      </c>
      <c r="AM223" s="1"/>
      <c r="AN223" s="286" t="str">
        <f>+IF(AS223="","",MAX(AN$1:AN222)+1)</f>
        <v/>
      </c>
      <c r="AO223" s="287" t="str">
        <f>IF(Malfunctions!D245="","",Malfunctions!B245)</f>
        <v/>
      </c>
      <c r="AP223" s="287" t="str">
        <f>IF(Malfunctions!D245="","",Malfunctions!C245)</f>
        <v/>
      </c>
      <c r="AQ223" s="287" t="str">
        <f t="shared" si="25"/>
        <v/>
      </c>
      <c r="AR223" s="287" t="str">
        <f t="shared" si="26"/>
        <v/>
      </c>
      <c r="AS223" s="286" t="str">
        <f>IF(AR223=" ","",(IF(COUNTIF(AR$2:AR223,AR223)=1,AR223,"")))</f>
        <v/>
      </c>
      <c r="AT223" s="288" t="str">
        <f>+IFERROR(INDEX($AO$2:AO$501,MATCH(ROW()-ROW($AS$1),$AN$2:$AN$501,0)),"")</f>
        <v/>
      </c>
      <c r="AU223" s="288" t="str">
        <f>+IFERROR(INDEX($AP$2:AP$501,MATCH(ROW()-ROW($AS$1),$AN$2:$AN$501,0)),"")</f>
        <v/>
      </c>
    </row>
    <row r="224" spans="7:47" ht="16.5" x14ac:dyDescent="0.45">
      <c r="G224" s="159" t="str">
        <f>+IF(H224="","",MAX(G$1:G223)+1)</f>
        <v/>
      </c>
      <c r="H224" s="162" t="str">
        <f>+IF('Engine Information'!B246="","",'Engine Information'!B246)</f>
        <v/>
      </c>
      <c r="I224" s="162" t="str">
        <f>IF('Engine Information'!K246="","",'Engine Information'!K246)</f>
        <v/>
      </c>
      <c r="J224" s="162" t="str">
        <f>IF('Engine Information'!J246="","",'Engine Information'!J246)</f>
        <v/>
      </c>
      <c r="K224" s="160" t="str">
        <f>+IFERROR(INDEX($H$2:H$501,MATCH(ROW()-ROW($K$1),$G$2:$G$501,0)),"")</f>
        <v/>
      </c>
      <c r="L224" s="160" t="str">
        <f>+IFERROR(INDEX($I$2:I$501,MATCH(ROW()-ROW($K$1),$G$2:$G$501,0)),"")</f>
        <v/>
      </c>
      <c r="M224" s="160" t="str">
        <f>+IFERROR(INDEX($I$2:J$501,MATCH(ROW()-ROW($K$1),$G$2:$G$501,0)),"")</f>
        <v/>
      </c>
      <c r="N224" s="1"/>
      <c r="O224" s="1"/>
      <c r="P224" s="156" t="str">
        <f>+IF(T224="","",MAX(P$1:P223)+1)</f>
        <v/>
      </c>
      <c r="Q224" s="156" t="str">
        <f>IF('CMS Description'!B246="","",'CMS Description'!B246)</f>
        <v/>
      </c>
      <c r="R224" s="156" t="str">
        <f>IF('CMS Description'!C246="","",'CMS Description'!C246)</f>
        <v/>
      </c>
      <c r="S224" s="156" t="str">
        <f t="shared" si="21"/>
        <v xml:space="preserve"> </v>
      </c>
      <c r="T224" s="156" t="str">
        <f>IF(S224=" ","",(IF(COUNTIF(S$2:S224,S224)=1,S224,"")))</f>
        <v/>
      </c>
      <c r="U224" s="157" t="str">
        <f>+IFERROR(INDEX($Q$2:Q$501,MATCH(ROW()-ROW($U$1),$P$2:$P$501,0)),"")</f>
        <v/>
      </c>
      <c r="V224" s="157" t="str">
        <f>+IFERROR(INDEX($R$2:R$501,MATCH(ROW()-ROW($U$1),$P$2:$P$501,0)),"")</f>
        <v/>
      </c>
      <c r="W224" s="1"/>
      <c r="X224" s="156" t="str">
        <f>+IF(AB224="","",MAX(X$1:X223)+1)</f>
        <v/>
      </c>
      <c r="Y224" s="156" t="str">
        <f>IF('CMS Detail'!B246="","",'CMS Detail'!B246)</f>
        <v/>
      </c>
      <c r="Z224" s="156" t="str">
        <f>IF('CMS Detail'!C246="","",'CMS Detail'!C246)</f>
        <v/>
      </c>
      <c r="AA224" s="156" t="str">
        <f t="shared" si="22"/>
        <v xml:space="preserve"> </v>
      </c>
      <c r="AB224" s="156" t="str">
        <f>IF(AA224=" ","",(IF(COUNTIF(AA$2:AA224,AA224)=1,AA224,"")))</f>
        <v/>
      </c>
      <c r="AC224" s="157" t="str">
        <f>+IFERROR(INDEX($Y$2:Y$501,MATCH(ROW()-ROW($AC$1),$X$2:$X$501,0)),"")</f>
        <v/>
      </c>
      <c r="AD224" s="157" t="str">
        <f>+IFERROR(INDEX($Z$2:Z$501,MATCH(ROW()-ROW($AC$1),$X$2:$X$501,0)),"")</f>
        <v/>
      </c>
      <c r="AE224" s="1"/>
      <c r="AF224" s="156" t="str">
        <f>+IF(AJ224="","",MAX(AF$1:AF223)+1)</f>
        <v/>
      </c>
      <c r="AG224" s="156" t="str">
        <f>IF('CMS Detail'!J246="","",'CMS Detail'!J246)</f>
        <v/>
      </c>
      <c r="AH224" s="156" t="str">
        <f>IF('CMS Detail'!K246="","",'CMS Detail'!K246)</f>
        <v/>
      </c>
      <c r="AI224" s="156" t="str">
        <f t="shared" si="24"/>
        <v xml:space="preserve"> </v>
      </c>
      <c r="AJ224" s="156" t="str">
        <f>IF(AI224=" ","",(IF(COUNTIF(AI$2:AI224,AI224)=1,AI224,"")))</f>
        <v/>
      </c>
      <c r="AK224" s="157" t="str">
        <f>+IFERROR(INDEX($AG$2:AG$501,MATCH(ROW()-ROW($AK$1),$AF$2:$AF$501,0)),"")</f>
        <v/>
      </c>
      <c r="AL224" s="157" t="str">
        <f>+IFERROR(INDEX($AH$2:AH$501,MATCH(ROW()-ROW($AK$1),$AF$2:$AF$501,0)),"")</f>
        <v/>
      </c>
      <c r="AM224" s="1"/>
      <c r="AN224" s="286" t="str">
        <f>+IF(AS224="","",MAX(AN$1:AN223)+1)</f>
        <v/>
      </c>
      <c r="AO224" s="287" t="str">
        <f>IF(Malfunctions!D246="","",Malfunctions!B246)</f>
        <v/>
      </c>
      <c r="AP224" s="287" t="str">
        <f>IF(Malfunctions!D246="","",Malfunctions!C246)</f>
        <v/>
      </c>
      <c r="AQ224" s="287" t="str">
        <f t="shared" si="25"/>
        <v/>
      </c>
      <c r="AR224" s="287" t="str">
        <f t="shared" si="26"/>
        <v/>
      </c>
      <c r="AS224" s="286" t="str">
        <f>IF(AR224=" ","",(IF(COUNTIF(AR$2:AR224,AR224)=1,AR224,"")))</f>
        <v/>
      </c>
      <c r="AT224" s="288" t="str">
        <f>+IFERROR(INDEX($AO$2:AO$501,MATCH(ROW()-ROW($AS$1),$AN$2:$AN$501,0)),"")</f>
        <v/>
      </c>
      <c r="AU224" s="288" t="str">
        <f>+IFERROR(INDEX($AP$2:AP$501,MATCH(ROW()-ROW($AS$1),$AN$2:$AN$501,0)),"")</f>
        <v/>
      </c>
    </row>
    <row r="225" spans="7:47" ht="16.5" x14ac:dyDescent="0.45">
      <c r="G225" s="17" t="str">
        <f>+IF(H225="","",MAX(G$1:G224)+1)</f>
        <v/>
      </c>
      <c r="H225" s="161" t="str">
        <f>+IF('Engine Information'!B247="","",'Engine Information'!B247)</f>
        <v/>
      </c>
      <c r="I225" s="161" t="str">
        <f>IF('Engine Information'!K247="","",'Engine Information'!K247)</f>
        <v/>
      </c>
      <c r="J225" s="161" t="str">
        <f>IF('Engine Information'!J247="","",'Engine Information'!J247)</f>
        <v/>
      </c>
      <c r="K225" s="158" t="str">
        <f>+IFERROR(INDEX($H$2:H$501,MATCH(ROW()-ROW($K$1),$G$2:$G$501,0)),"")</f>
        <v/>
      </c>
      <c r="L225" s="158" t="str">
        <f>+IFERROR(INDEX($I$2:I$501,MATCH(ROW()-ROW($K$1),$G$2:$G$501,0)),"")</f>
        <v/>
      </c>
      <c r="M225" s="158" t="str">
        <f>+IFERROR(INDEX($I$2:J$501,MATCH(ROW()-ROW($K$1),$G$2:$G$501,0)),"")</f>
        <v/>
      </c>
      <c r="N225" s="1"/>
      <c r="O225" s="1"/>
      <c r="P225" s="156" t="str">
        <f>+IF(T225="","",MAX(P$1:P224)+1)</f>
        <v/>
      </c>
      <c r="Q225" s="156" t="str">
        <f>IF('CMS Description'!B247="","",'CMS Description'!B247)</f>
        <v/>
      </c>
      <c r="R225" s="156" t="str">
        <f>IF('CMS Description'!C247="","",'CMS Description'!C247)</f>
        <v/>
      </c>
      <c r="S225" s="156" t="str">
        <f t="shared" si="21"/>
        <v xml:space="preserve"> </v>
      </c>
      <c r="T225" s="156" t="str">
        <f>IF(S225=" ","",(IF(COUNTIF(S$2:S225,S225)=1,S225,"")))</f>
        <v/>
      </c>
      <c r="U225" s="157" t="str">
        <f>+IFERROR(INDEX($Q$2:Q$501,MATCH(ROW()-ROW($U$1),$P$2:$P$501,0)),"")</f>
        <v/>
      </c>
      <c r="V225" s="157" t="str">
        <f>+IFERROR(INDEX($R$2:R$501,MATCH(ROW()-ROW($U$1),$P$2:$P$501,0)),"")</f>
        <v/>
      </c>
      <c r="W225" s="1"/>
      <c r="X225" s="156" t="str">
        <f>+IF(AB225="","",MAX(X$1:X224)+1)</f>
        <v/>
      </c>
      <c r="Y225" s="156" t="str">
        <f>IF('CMS Detail'!B247="","",'CMS Detail'!B247)</f>
        <v/>
      </c>
      <c r="Z225" s="156" t="str">
        <f>IF('CMS Detail'!C247="","",'CMS Detail'!C247)</f>
        <v/>
      </c>
      <c r="AA225" s="156" t="str">
        <f t="shared" si="22"/>
        <v xml:space="preserve"> </v>
      </c>
      <c r="AB225" s="156" t="str">
        <f>IF(AA225=" ","",(IF(COUNTIF(AA$2:AA225,AA225)=1,AA225,"")))</f>
        <v/>
      </c>
      <c r="AC225" s="157" t="str">
        <f>+IFERROR(INDEX($Y$2:Y$501,MATCH(ROW()-ROW($AC$1),$X$2:$X$501,0)),"")</f>
        <v/>
      </c>
      <c r="AD225" s="157" t="str">
        <f>+IFERROR(INDEX($Z$2:Z$501,MATCH(ROW()-ROW($AC$1),$X$2:$X$501,0)),"")</f>
        <v/>
      </c>
      <c r="AE225" s="1"/>
      <c r="AF225" s="156" t="str">
        <f>+IF(AJ225="","",MAX(AF$1:AF224)+1)</f>
        <v/>
      </c>
      <c r="AG225" s="156" t="str">
        <f>IF('CMS Detail'!J247="","",'CMS Detail'!J247)</f>
        <v/>
      </c>
      <c r="AH225" s="156" t="str">
        <f>IF('CMS Detail'!K247="","",'CMS Detail'!K247)</f>
        <v/>
      </c>
      <c r="AI225" s="156" t="str">
        <f t="shared" si="24"/>
        <v xml:space="preserve"> </v>
      </c>
      <c r="AJ225" s="156" t="str">
        <f>IF(AI225=" ","",(IF(COUNTIF(AI$2:AI225,AI225)=1,AI225,"")))</f>
        <v/>
      </c>
      <c r="AK225" s="157" t="str">
        <f>+IFERROR(INDEX($AG$2:AG$501,MATCH(ROW()-ROW($AK$1),$AF$2:$AF$501,0)),"")</f>
        <v/>
      </c>
      <c r="AL225" s="157" t="str">
        <f>+IFERROR(INDEX($AH$2:AH$501,MATCH(ROW()-ROW($AK$1),$AF$2:$AF$501,0)),"")</f>
        <v/>
      </c>
      <c r="AM225" s="1"/>
      <c r="AN225" s="286" t="str">
        <f>+IF(AS225="","",MAX(AN$1:AN224)+1)</f>
        <v/>
      </c>
      <c r="AO225" s="287" t="str">
        <f>IF(Malfunctions!D247="","",Malfunctions!B247)</f>
        <v/>
      </c>
      <c r="AP225" s="287" t="str">
        <f>IF(Malfunctions!D247="","",Malfunctions!C247)</f>
        <v/>
      </c>
      <c r="AQ225" s="287" t="str">
        <f t="shared" si="25"/>
        <v/>
      </c>
      <c r="AR225" s="287" t="str">
        <f t="shared" si="26"/>
        <v/>
      </c>
      <c r="AS225" s="286" t="str">
        <f>IF(AR225=" ","",(IF(COUNTIF(AR$2:AR225,AR225)=1,AR225,"")))</f>
        <v/>
      </c>
      <c r="AT225" s="288" t="str">
        <f>+IFERROR(INDEX($AO$2:AO$501,MATCH(ROW()-ROW($AS$1),$AN$2:$AN$501,0)),"")</f>
        <v/>
      </c>
      <c r="AU225" s="288" t="str">
        <f>+IFERROR(INDEX($AP$2:AP$501,MATCH(ROW()-ROW($AS$1),$AN$2:$AN$501,0)),"")</f>
        <v/>
      </c>
    </row>
    <row r="226" spans="7:47" ht="16.5" x14ac:dyDescent="0.45">
      <c r="G226" s="159" t="str">
        <f>+IF(H226="","",MAX(G$1:G225)+1)</f>
        <v/>
      </c>
      <c r="H226" s="162" t="str">
        <f>+IF('Engine Information'!B248="","",'Engine Information'!B248)</f>
        <v/>
      </c>
      <c r="I226" s="162" t="str">
        <f>IF('Engine Information'!K248="","",'Engine Information'!K248)</f>
        <v/>
      </c>
      <c r="J226" s="162" t="str">
        <f>IF('Engine Information'!J248="","",'Engine Information'!J248)</f>
        <v/>
      </c>
      <c r="K226" s="160" t="str">
        <f>+IFERROR(INDEX($H$2:H$501,MATCH(ROW()-ROW($K$1),$G$2:$G$501,0)),"")</f>
        <v/>
      </c>
      <c r="L226" s="160" t="str">
        <f>+IFERROR(INDEX($I$2:I$501,MATCH(ROW()-ROW($K$1),$G$2:$G$501,0)),"")</f>
        <v/>
      </c>
      <c r="M226" s="160" t="str">
        <f>+IFERROR(INDEX($I$2:J$501,MATCH(ROW()-ROW($K$1),$G$2:$G$501,0)),"")</f>
        <v/>
      </c>
      <c r="N226" s="1"/>
      <c r="O226" s="1"/>
      <c r="P226" s="156" t="str">
        <f>+IF(T226="","",MAX(P$1:P225)+1)</f>
        <v/>
      </c>
      <c r="Q226" s="156" t="str">
        <f>IF('CMS Description'!B248="","",'CMS Description'!B248)</f>
        <v/>
      </c>
      <c r="R226" s="156" t="str">
        <f>IF('CMS Description'!C248="","",'CMS Description'!C248)</f>
        <v/>
      </c>
      <c r="S226" s="156" t="str">
        <f t="shared" si="21"/>
        <v xml:space="preserve"> </v>
      </c>
      <c r="T226" s="156" t="str">
        <f>IF(S226=" ","",(IF(COUNTIF(S$2:S226,S226)=1,S226,"")))</f>
        <v/>
      </c>
      <c r="U226" s="157" t="str">
        <f>+IFERROR(INDEX($Q$2:Q$501,MATCH(ROW()-ROW($U$1),$P$2:$P$501,0)),"")</f>
        <v/>
      </c>
      <c r="V226" s="157" t="str">
        <f>+IFERROR(INDEX($R$2:R$501,MATCH(ROW()-ROW($U$1),$P$2:$P$501,0)),"")</f>
        <v/>
      </c>
      <c r="W226" s="1"/>
      <c r="X226" s="156" t="str">
        <f>+IF(AB226="","",MAX(X$1:X225)+1)</f>
        <v/>
      </c>
      <c r="Y226" s="156" t="str">
        <f>IF('CMS Detail'!B248="","",'CMS Detail'!B248)</f>
        <v/>
      </c>
      <c r="Z226" s="156" t="str">
        <f>IF('CMS Detail'!C248="","",'CMS Detail'!C248)</f>
        <v/>
      </c>
      <c r="AA226" s="156" t="str">
        <f t="shared" si="22"/>
        <v xml:space="preserve"> </v>
      </c>
      <c r="AB226" s="156" t="str">
        <f>IF(AA226=" ","",(IF(COUNTIF(AA$2:AA226,AA226)=1,AA226,"")))</f>
        <v/>
      </c>
      <c r="AC226" s="157" t="str">
        <f>+IFERROR(INDEX($Y$2:Y$501,MATCH(ROW()-ROW($AC$1),$X$2:$X$501,0)),"")</f>
        <v/>
      </c>
      <c r="AD226" s="157" t="str">
        <f>+IFERROR(INDEX($Z$2:Z$501,MATCH(ROW()-ROW($AC$1),$X$2:$X$501,0)),"")</f>
        <v/>
      </c>
      <c r="AE226" s="1"/>
      <c r="AF226" s="156" t="str">
        <f>+IF(AJ226="","",MAX(AF$1:AF225)+1)</f>
        <v/>
      </c>
      <c r="AG226" s="156" t="str">
        <f>IF('CMS Detail'!J248="","",'CMS Detail'!J248)</f>
        <v/>
      </c>
      <c r="AH226" s="156" t="str">
        <f>IF('CMS Detail'!K248="","",'CMS Detail'!K248)</f>
        <v/>
      </c>
      <c r="AI226" s="156" t="str">
        <f t="shared" si="24"/>
        <v xml:space="preserve"> </v>
      </c>
      <c r="AJ226" s="156" t="str">
        <f>IF(AI226=" ","",(IF(COUNTIF(AI$2:AI226,AI226)=1,AI226,"")))</f>
        <v/>
      </c>
      <c r="AK226" s="157" t="str">
        <f>+IFERROR(INDEX($AG$2:AG$501,MATCH(ROW()-ROW($AK$1),$AF$2:$AF$501,0)),"")</f>
        <v/>
      </c>
      <c r="AL226" s="157" t="str">
        <f>+IFERROR(INDEX($AH$2:AH$501,MATCH(ROW()-ROW($AK$1),$AF$2:$AF$501,0)),"")</f>
        <v/>
      </c>
      <c r="AM226" s="1"/>
      <c r="AN226" s="286" t="str">
        <f>+IF(AS226="","",MAX(AN$1:AN225)+1)</f>
        <v/>
      </c>
      <c r="AO226" s="287" t="str">
        <f>IF(Malfunctions!D248="","",Malfunctions!B248)</f>
        <v/>
      </c>
      <c r="AP226" s="287" t="str">
        <f>IF(Malfunctions!D248="","",Malfunctions!C248)</f>
        <v/>
      </c>
      <c r="AQ226" s="287" t="str">
        <f t="shared" si="25"/>
        <v/>
      </c>
      <c r="AR226" s="287" t="str">
        <f t="shared" si="26"/>
        <v/>
      </c>
      <c r="AS226" s="286" t="str">
        <f>IF(AR226=" ","",(IF(COUNTIF(AR$2:AR226,AR226)=1,AR226,"")))</f>
        <v/>
      </c>
      <c r="AT226" s="288" t="str">
        <f>+IFERROR(INDEX($AO$2:AO$501,MATCH(ROW()-ROW($AS$1),$AN$2:$AN$501,0)),"")</f>
        <v/>
      </c>
      <c r="AU226" s="288" t="str">
        <f>+IFERROR(INDEX($AP$2:AP$501,MATCH(ROW()-ROW($AS$1),$AN$2:$AN$501,0)),"")</f>
        <v/>
      </c>
    </row>
    <row r="227" spans="7:47" ht="16.5" x14ac:dyDescent="0.45">
      <c r="G227" s="17" t="str">
        <f>+IF(H227="","",MAX(G$1:G226)+1)</f>
        <v/>
      </c>
      <c r="H227" s="161" t="str">
        <f>+IF('Engine Information'!B249="","",'Engine Information'!B249)</f>
        <v/>
      </c>
      <c r="I227" s="161" t="str">
        <f>IF('Engine Information'!K249="","",'Engine Information'!K249)</f>
        <v/>
      </c>
      <c r="J227" s="161" t="str">
        <f>IF('Engine Information'!J249="","",'Engine Information'!J249)</f>
        <v/>
      </c>
      <c r="K227" s="158" t="str">
        <f>+IFERROR(INDEX($H$2:H$501,MATCH(ROW()-ROW($K$1),$G$2:$G$501,0)),"")</f>
        <v/>
      </c>
      <c r="L227" s="158" t="str">
        <f>+IFERROR(INDEX($I$2:I$501,MATCH(ROW()-ROW($K$1),$G$2:$G$501,0)),"")</f>
        <v/>
      </c>
      <c r="M227" s="158" t="str">
        <f>+IFERROR(INDEX($I$2:J$501,MATCH(ROW()-ROW($K$1),$G$2:$G$501,0)),"")</f>
        <v/>
      </c>
      <c r="N227" s="1"/>
      <c r="O227" s="1"/>
      <c r="P227" s="156" t="str">
        <f>+IF(T227="","",MAX(P$1:P226)+1)</f>
        <v/>
      </c>
      <c r="Q227" s="156" t="str">
        <f>IF('CMS Description'!B249="","",'CMS Description'!B249)</f>
        <v/>
      </c>
      <c r="R227" s="156" t="str">
        <f>IF('CMS Description'!C249="","",'CMS Description'!C249)</f>
        <v/>
      </c>
      <c r="S227" s="156" t="str">
        <f t="shared" si="21"/>
        <v xml:space="preserve"> </v>
      </c>
      <c r="T227" s="156" t="str">
        <f>IF(S227=" ","",(IF(COUNTIF(S$2:S227,S227)=1,S227,"")))</f>
        <v/>
      </c>
      <c r="U227" s="157" t="str">
        <f>+IFERROR(INDEX($Q$2:Q$501,MATCH(ROW()-ROW($U$1),$P$2:$P$501,0)),"")</f>
        <v/>
      </c>
      <c r="V227" s="157" t="str">
        <f>+IFERROR(INDEX($R$2:R$501,MATCH(ROW()-ROW($U$1),$P$2:$P$501,0)),"")</f>
        <v/>
      </c>
      <c r="W227" s="1"/>
      <c r="X227" s="156" t="str">
        <f>+IF(AB227="","",MAX(X$1:X226)+1)</f>
        <v/>
      </c>
      <c r="Y227" s="156" t="str">
        <f>IF('CMS Detail'!B249="","",'CMS Detail'!B249)</f>
        <v/>
      </c>
      <c r="Z227" s="156" t="str">
        <f>IF('CMS Detail'!C249="","",'CMS Detail'!C249)</f>
        <v/>
      </c>
      <c r="AA227" s="156" t="str">
        <f t="shared" si="22"/>
        <v xml:space="preserve"> </v>
      </c>
      <c r="AB227" s="156" t="str">
        <f>IF(AA227=" ","",(IF(COUNTIF(AA$2:AA227,AA227)=1,AA227,"")))</f>
        <v/>
      </c>
      <c r="AC227" s="157" t="str">
        <f>+IFERROR(INDEX($Y$2:Y$501,MATCH(ROW()-ROW($AC$1),$X$2:$X$501,0)),"")</f>
        <v/>
      </c>
      <c r="AD227" s="157" t="str">
        <f>+IFERROR(INDEX($Z$2:Z$501,MATCH(ROW()-ROW($AC$1),$X$2:$X$501,0)),"")</f>
        <v/>
      </c>
      <c r="AE227" s="1"/>
      <c r="AF227" s="156" t="str">
        <f>+IF(AJ227="","",MAX(AF$1:AF226)+1)</f>
        <v/>
      </c>
      <c r="AG227" s="156" t="str">
        <f>IF('CMS Detail'!J249="","",'CMS Detail'!J249)</f>
        <v/>
      </c>
      <c r="AH227" s="156" t="str">
        <f>IF('CMS Detail'!K249="","",'CMS Detail'!K249)</f>
        <v/>
      </c>
      <c r="AI227" s="156" t="str">
        <f t="shared" si="24"/>
        <v xml:space="preserve"> </v>
      </c>
      <c r="AJ227" s="156" t="str">
        <f>IF(AI227=" ","",(IF(COUNTIF(AI$2:AI227,AI227)=1,AI227,"")))</f>
        <v/>
      </c>
      <c r="AK227" s="157" t="str">
        <f>+IFERROR(INDEX($AG$2:AG$501,MATCH(ROW()-ROW($AK$1),$AF$2:$AF$501,0)),"")</f>
        <v/>
      </c>
      <c r="AL227" s="157" t="str">
        <f>+IFERROR(INDEX($AH$2:AH$501,MATCH(ROW()-ROW($AK$1),$AF$2:$AF$501,0)),"")</f>
        <v/>
      </c>
      <c r="AM227" s="1"/>
      <c r="AN227" s="286" t="str">
        <f>+IF(AS227="","",MAX(AN$1:AN226)+1)</f>
        <v/>
      </c>
      <c r="AO227" s="287" t="str">
        <f>IF(Malfunctions!D249="","",Malfunctions!B249)</f>
        <v/>
      </c>
      <c r="AP227" s="287" t="str">
        <f>IF(Malfunctions!D249="","",Malfunctions!C249)</f>
        <v/>
      </c>
      <c r="AQ227" s="287" t="str">
        <f t="shared" si="25"/>
        <v/>
      </c>
      <c r="AR227" s="287" t="str">
        <f t="shared" si="26"/>
        <v/>
      </c>
      <c r="AS227" s="286" t="str">
        <f>IF(AR227=" ","",(IF(COUNTIF(AR$2:AR227,AR227)=1,AR227,"")))</f>
        <v/>
      </c>
      <c r="AT227" s="288" t="str">
        <f>+IFERROR(INDEX($AO$2:AO$501,MATCH(ROW()-ROW($AS$1),$AN$2:$AN$501,0)),"")</f>
        <v/>
      </c>
      <c r="AU227" s="288" t="str">
        <f>+IFERROR(INDEX($AP$2:AP$501,MATCH(ROW()-ROW($AS$1),$AN$2:$AN$501,0)),"")</f>
        <v/>
      </c>
    </row>
    <row r="228" spans="7:47" ht="16.5" x14ac:dyDescent="0.45">
      <c r="G228" s="159" t="str">
        <f>+IF(H228="","",MAX(G$1:G227)+1)</f>
        <v/>
      </c>
      <c r="H228" s="162" t="str">
        <f>+IF('Engine Information'!B250="","",'Engine Information'!B250)</f>
        <v/>
      </c>
      <c r="I228" s="162" t="str">
        <f>IF('Engine Information'!K250="","",'Engine Information'!K250)</f>
        <v/>
      </c>
      <c r="J228" s="162" t="str">
        <f>IF('Engine Information'!J250="","",'Engine Information'!J250)</f>
        <v/>
      </c>
      <c r="K228" s="160" t="str">
        <f>+IFERROR(INDEX($H$2:H$501,MATCH(ROW()-ROW($K$1),$G$2:$G$501,0)),"")</f>
        <v/>
      </c>
      <c r="L228" s="160" t="str">
        <f>+IFERROR(INDEX($I$2:I$501,MATCH(ROW()-ROW($K$1),$G$2:$G$501,0)),"")</f>
        <v/>
      </c>
      <c r="M228" s="160" t="str">
        <f>+IFERROR(INDEX($I$2:J$501,MATCH(ROW()-ROW($K$1),$G$2:$G$501,0)),"")</f>
        <v/>
      </c>
      <c r="N228" s="1"/>
      <c r="O228" s="1"/>
      <c r="P228" s="156" t="str">
        <f>+IF(T228="","",MAX(P$1:P227)+1)</f>
        <v/>
      </c>
      <c r="Q228" s="156" t="str">
        <f>IF('CMS Description'!B250="","",'CMS Description'!B250)</f>
        <v/>
      </c>
      <c r="R228" s="156" t="str">
        <f>IF('CMS Description'!C250="","",'CMS Description'!C250)</f>
        <v/>
      </c>
      <c r="S228" s="156" t="str">
        <f t="shared" si="21"/>
        <v xml:space="preserve"> </v>
      </c>
      <c r="T228" s="156" t="str">
        <f>IF(S228=" ","",(IF(COUNTIF(S$2:S228,S228)=1,S228,"")))</f>
        <v/>
      </c>
      <c r="U228" s="157" t="str">
        <f>+IFERROR(INDEX($Q$2:Q$501,MATCH(ROW()-ROW($U$1),$P$2:$P$501,0)),"")</f>
        <v/>
      </c>
      <c r="V228" s="157" t="str">
        <f>+IFERROR(INDEX($R$2:R$501,MATCH(ROW()-ROW($U$1),$P$2:$P$501,0)),"")</f>
        <v/>
      </c>
      <c r="W228" s="1"/>
      <c r="X228" s="156" t="str">
        <f>+IF(AB228="","",MAX(X$1:X227)+1)</f>
        <v/>
      </c>
      <c r="Y228" s="156" t="str">
        <f>IF('CMS Detail'!B250="","",'CMS Detail'!B250)</f>
        <v/>
      </c>
      <c r="Z228" s="156" t="str">
        <f>IF('CMS Detail'!C250="","",'CMS Detail'!C250)</f>
        <v/>
      </c>
      <c r="AA228" s="156" t="str">
        <f t="shared" si="22"/>
        <v xml:space="preserve"> </v>
      </c>
      <c r="AB228" s="156" t="str">
        <f>IF(AA228=" ","",(IF(COUNTIF(AA$2:AA228,AA228)=1,AA228,"")))</f>
        <v/>
      </c>
      <c r="AC228" s="157" t="str">
        <f>+IFERROR(INDEX($Y$2:Y$501,MATCH(ROW()-ROW($AC$1),$X$2:$X$501,0)),"")</f>
        <v/>
      </c>
      <c r="AD228" s="157" t="str">
        <f>+IFERROR(INDEX($Z$2:Z$501,MATCH(ROW()-ROW($AC$1),$X$2:$X$501,0)),"")</f>
        <v/>
      </c>
      <c r="AE228" s="1"/>
      <c r="AF228" s="156" t="str">
        <f>+IF(AJ228="","",MAX(AF$1:AF227)+1)</f>
        <v/>
      </c>
      <c r="AG228" s="156" t="str">
        <f>IF('CMS Detail'!J250="","",'CMS Detail'!J250)</f>
        <v/>
      </c>
      <c r="AH228" s="156" t="str">
        <f>IF('CMS Detail'!K250="","",'CMS Detail'!K250)</f>
        <v/>
      </c>
      <c r="AI228" s="156" t="str">
        <f t="shared" si="24"/>
        <v xml:space="preserve"> </v>
      </c>
      <c r="AJ228" s="156" t="str">
        <f>IF(AI228=" ","",(IF(COUNTIF(AI$2:AI228,AI228)=1,AI228,"")))</f>
        <v/>
      </c>
      <c r="AK228" s="157" t="str">
        <f>+IFERROR(INDEX($AG$2:AG$501,MATCH(ROW()-ROW($AK$1),$AF$2:$AF$501,0)),"")</f>
        <v/>
      </c>
      <c r="AL228" s="157" t="str">
        <f>+IFERROR(INDEX($AH$2:AH$501,MATCH(ROW()-ROW($AK$1),$AF$2:$AF$501,0)),"")</f>
        <v/>
      </c>
      <c r="AM228" s="1"/>
      <c r="AN228" s="286" t="str">
        <f>+IF(AS228="","",MAX(AN$1:AN227)+1)</f>
        <v/>
      </c>
      <c r="AO228" s="287" t="str">
        <f>IF(Malfunctions!D250="","",Malfunctions!B250)</f>
        <v/>
      </c>
      <c r="AP228" s="287" t="str">
        <f>IF(Malfunctions!D250="","",Malfunctions!C250)</f>
        <v/>
      </c>
      <c r="AQ228" s="287" t="str">
        <f t="shared" si="25"/>
        <v/>
      </c>
      <c r="AR228" s="287" t="str">
        <f t="shared" si="26"/>
        <v/>
      </c>
      <c r="AS228" s="286" t="str">
        <f>IF(AR228=" ","",(IF(COUNTIF(AR$2:AR228,AR228)=1,AR228,"")))</f>
        <v/>
      </c>
      <c r="AT228" s="288" t="str">
        <f>+IFERROR(INDEX($AO$2:AO$501,MATCH(ROW()-ROW($AS$1),$AN$2:$AN$501,0)),"")</f>
        <v/>
      </c>
      <c r="AU228" s="288" t="str">
        <f>+IFERROR(INDEX($AP$2:AP$501,MATCH(ROW()-ROW($AS$1),$AN$2:$AN$501,0)),"")</f>
        <v/>
      </c>
    </row>
    <row r="229" spans="7:47" ht="16.5" x14ac:dyDescent="0.45">
      <c r="G229" s="17" t="str">
        <f>+IF(H229="","",MAX(G$1:G228)+1)</f>
        <v/>
      </c>
      <c r="H229" s="161" t="str">
        <f>+IF('Engine Information'!B251="","",'Engine Information'!B251)</f>
        <v/>
      </c>
      <c r="I229" s="161" t="str">
        <f>IF('Engine Information'!K251="","",'Engine Information'!K251)</f>
        <v/>
      </c>
      <c r="J229" s="161" t="str">
        <f>IF('Engine Information'!J251="","",'Engine Information'!J251)</f>
        <v/>
      </c>
      <c r="K229" s="158" t="str">
        <f>+IFERROR(INDEX($H$2:H$501,MATCH(ROW()-ROW($K$1),$G$2:$G$501,0)),"")</f>
        <v/>
      </c>
      <c r="L229" s="158" t="str">
        <f>+IFERROR(INDEX($I$2:I$501,MATCH(ROW()-ROW($K$1),$G$2:$G$501,0)),"")</f>
        <v/>
      </c>
      <c r="M229" s="158" t="str">
        <f>+IFERROR(INDEX($I$2:J$501,MATCH(ROW()-ROW($K$1),$G$2:$G$501,0)),"")</f>
        <v/>
      </c>
      <c r="N229" s="1"/>
      <c r="O229" s="1"/>
      <c r="P229" s="156" t="str">
        <f>+IF(T229="","",MAX(P$1:P228)+1)</f>
        <v/>
      </c>
      <c r="Q229" s="156" t="str">
        <f>IF('CMS Description'!B251="","",'CMS Description'!B251)</f>
        <v/>
      </c>
      <c r="R229" s="156" t="str">
        <f>IF('CMS Description'!C251="","",'CMS Description'!C251)</f>
        <v/>
      </c>
      <c r="S229" s="156" t="str">
        <f t="shared" si="21"/>
        <v xml:space="preserve"> </v>
      </c>
      <c r="T229" s="156" t="str">
        <f>IF(S229=" ","",(IF(COUNTIF(S$2:S229,S229)=1,S229,"")))</f>
        <v/>
      </c>
      <c r="U229" s="157" t="str">
        <f>+IFERROR(INDEX($Q$2:Q$501,MATCH(ROW()-ROW($U$1),$P$2:$P$501,0)),"")</f>
        <v/>
      </c>
      <c r="V229" s="157" t="str">
        <f>+IFERROR(INDEX($R$2:R$501,MATCH(ROW()-ROW($U$1),$P$2:$P$501,0)),"")</f>
        <v/>
      </c>
      <c r="W229" s="1"/>
      <c r="X229" s="156" t="str">
        <f>+IF(AB229="","",MAX(X$1:X228)+1)</f>
        <v/>
      </c>
      <c r="Y229" s="156" t="str">
        <f>IF('CMS Detail'!B251="","",'CMS Detail'!B251)</f>
        <v/>
      </c>
      <c r="Z229" s="156" t="str">
        <f>IF('CMS Detail'!C251="","",'CMS Detail'!C251)</f>
        <v/>
      </c>
      <c r="AA229" s="156" t="str">
        <f t="shared" si="22"/>
        <v xml:space="preserve"> </v>
      </c>
      <c r="AB229" s="156" t="str">
        <f>IF(AA229=" ","",(IF(COUNTIF(AA$2:AA229,AA229)=1,AA229,"")))</f>
        <v/>
      </c>
      <c r="AC229" s="157" t="str">
        <f>+IFERROR(INDEX($Y$2:Y$501,MATCH(ROW()-ROW($AC$1),$X$2:$X$501,0)),"")</f>
        <v/>
      </c>
      <c r="AD229" s="157" t="str">
        <f>+IFERROR(INDEX($Z$2:Z$501,MATCH(ROW()-ROW($AC$1),$X$2:$X$501,0)),"")</f>
        <v/>
      </c>
      <c r="AE229" s="1"/>
      <c r="AF229" s="156" t="str">
        <f>+IF(AJ229="","",MAX(AF$1:AF228)+1)</f>
        <v/>
      </c>
      <c r="AG229" s="156" t="str">
        <f>IF('CMS Detail'!J251="","",'CMS Detail'!J251)</f>
        <v/>
      </c>
      <c r="AH229" s="156" t="str">
        <f>IF('CMS Detail'!K251="","",'CMS Detail'!K251)</f>
        <v/>
      </c>
      <c r="AI229" s="156" t="str">
        <f t="shared" si="24"/>
        <v xml:space="preserve"> </v>
      </c>
      <c r="AJ229" s="156" t="str">
        <f>IF(AI229=" ","",(IF(COUNTIF(AI$2:AI229,AI229)=1,AI229,"")))</f>
        <v/>
      </c>
      <c r="AK229" s="157" t="str">
        <f>+IFERROR(INDEX($AG$2:AG$501,MATCH(ROW()-ROW($AK$1),$AF$2:$AF$501,0)),"")</f>
        <v/>
      </c>
      <c r="AL229" s="157" t="str">
        <f>+IFERROR(INDEX($AH$2:AH$501,MATCH(ROW()-ROW($AK$1),$AF$2:$AF$501,0)),"")</f>
        <v/>
      </c>
      <c r="AM229" s="1"/>
      <c r="AN229" s="286" t="str">
        <f>+IF(AS229="","",MAX(AN$1:AN228)+1)</f>
        <v/>
      </c>
      <c r="AO229" s="287" t="str">
        <f>IF(Malfunctions!D251="","",Malfunctions!B251)</f>
        <v/>
      </c>
      <c r="AP229" s="287" t="str">
        <f>IF(Malfunctions!D251="","",Malfunctions!C251)</f>
        <v/>
      </c>
      <c r="AQ229" s="287" t="str">
        <f t="shared" si="25"/>
        <v/>
      </c>
      <c r="AR229" s="287" t="str">
        <f t="shared" si="26"/>
        <v/>
      </c>
      <c r="AS229" s="286" t="str">
        <f>IF(AR229=" ","",(IF(COUNTIF(AR$2:AR229,AR229)=1,AR229,"")))</f>
        <v/>
      </c>
      <c r="AT229" s="288" t="str">
        <f>+IFERROR(INDEX($AO$2:AO$501,MATCH(ROW()-ROW($AS$1),$AN$2:$AN$501,0)),"")</f>
        <v/>
      </c>
      <c r="AU229" s="288" t="str">
        <f>+IFERROR(INDEX($AP$2:AP$501,MATCH(ROW()-ROW($AS$1),$AN$2:$AN$501,0)),"")</f>
        <v/>
      </c>
    </row>
    <row r="230" spans="7:47" ht="16.5" x14ac:dyDescent="0.45">
      <c r="G230" s="159" t="str">
        <f>+IF(H230="","",MAX(G$1:G229)+1)</f>
        <v/>
      </c>
      <c r="H230" s="162" t="str">
        <f>+IF('Engine Information'!B252="","",'Engine Information'!B252)</f>
        <v/>
      </c>
      <c r="I230" s="162" t="str">
        <f>IF('Engine Information'!K252="","",'Engine Information'!K252)</f>
        <v/>
      </c>
      <c r="J230" s="162" t="str">
        <f>IF('Engine Information'!J252="","",'Engine Information'!J252)</f>
        <v/>
      </c>
      <c r="K230" s="160" t="str">
        <f>+IFERROR(INDEX($H$2:H$501,MATCH(ROW()-ROW($K$1),$G$2:$G$501,0)),"")</f>
        <v/>
      </c>
      <c r="L230" s="160" t="str">
        <f>+IFERROR(INDEX($I$2:I$501,MATCH(ROW()-ROW($K$1),$G$2:$G$501,0)),"")</f>
        <v/>
      </c>
      <c r="M230" s="160" t="str">
        <f>+IFERROR(INDEX($I$2:J$501,MATCH(ROW()-ROW($K$1),$G$2:$G$501,0)),"")</f>
        <v/>
      </c>
      <c r="N230" s="1"/>
      <c r="O230" s="1"/>
      <c r="P230" s="156" t="str">
        <f>+IF(T230="","",MAX(P$1:P229)+1)</f>
        <v/>
      </c>
      <c r="Q230" s="156" t="str">
        <f>IF('CMS Description'!B252="","",'CMS Description'!B252)</f>
        <v/>
      </c>
      <c r="R230" s="156" t="str">
        <f>IF('CMS Description'!C252="","",'CMS Description'!C252)</f>
        <v/>
      </c>
      <c r="S230" s="156" t="str">
        <f t="shared" ref="S230:S293" si="27">Q230&amp;" "&amp;R230</f>
        <v xml:space="preserve"> </v>
      </c>
      <c r="T230" s="156" t="str">
        <f>IF(S230=" ","",(IF(COUNTIF(S$2:S230,S230)=1,S230,"")))</f>
        <v/>
      </c>
      <c r="U230" s="157" t="str">
        <f>+IFERROR(INDEX($Q$2:Q$501,MATCH(ROW()-ROW($U$1),$P$2:$P$501,0)),"")</f>
        <v/>
      </c>
      <c r="V230" s="157" t="str">
        <f>+IFERROR(INDEX($R$2:R$501,MATCH(ROW()-ROW($U$1),$P$2:$P$501,0)),"")</f>
        <v/>
      </c>
      <c r="W230" s="1"/>
      <c r="X230" s="156" t="str">
        <f>+IF(AB230="","",MAX(X$1:X229)+1)</f>
        <v/>
      </c>
      <c r="Y230" s="156" t="str">
        <f>IF('CMS Detail'!B252="","",'CMS Detail'!B252)</f>
        <v/>
      </c>
      <c r="Z230" s="156" t="str">
        <f>IF('CMS Detail'!C252="","",'CMS Detail'!C252)</f>
        <v/>
      </c>
      <c r="AA230" s="156" t="str">
        <f t="shared" ref="AA230:AA293" si="28">Y230&amp;" "&amp;Z230</f>
        <v xml:space="preserve"> </v>
      </c>
      <c r="AB230" s="156" t="str">
        <f>IF(AA230=" ","",(IF(COUNTIF(AA$2:AA230,AA230)=1,AA230,"")))</f>
        <v/>
      </c>
      <c r="AC230" s="157" t="str">
        <f>+IFERROR(INDEX($Y$2:Y$501,MATCH(ROW()-ROW($AC$1),$X$2:$X$501,0)),"")</f>
        <v/>
      </c>
      <c r="AD230" s="157" t="str">
        <f>+IFERROR(INDEX($Z$2:Z$501,MATCH(ROW()-ROW($AC$1),$X$2:$X$501,0)),"")</f>
        <v/>
      </c>
      <c r="AE230" s="1"/>
      <c r="AF230" s="156" t="str">
        <f>+IF(AJ230="","",MAX(AF$1:AF229)+1)</f>
        <v/>
      </c>
      <c r="AG230" s="156" t="str">
        <f>IF('CMS Detail'!J252="","",'CMS Detail'!J252)</f>
        <v/>
      </c>
      <c r="AH230" s="156" t="str">
        <f>IF('CMS Detail'!K252="","",'CMS Detail'!K252)</f>
        <v/>
      </c>
      <c r="AI230" s="156" t="str">
        <f t="shared" si="24"/>
        <v xml:space="preserve"> </v>
      </c>
      <c r="AJ230" s="156" t="str">
        <f>IF(AI230=" ","",(IF(COUNTIF(AI$2:AI230,AI230)=1,AI230,"")))</f>
        <v/>
      </c>
      <c r="AK230" s="157" t="str">
        <f>+IFERROR(INDEX($AG$2:AG$501,MATCH(ROW()-ROW($AK$1),$AF$2:$AF$501,0)),"")</f>
        <v/>
      </c>
      <c r="AL230" s="157" t="str">
        <f>+IFERROR(INDEX($AH$2:AH$501,MATCH(ROW()-ROW($AK$1),$AF$2:$AF$501,0)),"")</f>
        <v/>
      </c>
      <c r="AM230" s="1"/>
      <c r="AN230" s="286" t="str">
        <f>+IF(AS230="","",MAX(AN$1:AN229)+1)</f>
        <v/>
      </c>
      <c r="AO230" s="287" t="str">
        <f>IF(Malfunctions!D252="","",Malfunctions!B252)</f>
        <v/>
      </c>
      <c r="AP230" s="287" t="str">
        <f>IF(Malfunctions!D252="","",Malfunctions!C252)</f>
        <v/>
      </c>
      <c r="AQ230" s="287" t="str">
        <f t="shared" si="25"/>
        <v/>
      </c>
      <c r="AR230" s="287" t="str">
        <f t="shared" si="26"/>
        <v/>
      </c>
      <c r="AS230" s="286" t="str">
        <f>IF(AR230=" ","",(IF(COUNTIF(AR$2:AR230,AR230)=1,AR230,"")))</f>
        <v/>
      </c>
      <c r="AT230" s="288" t="str">
        <f>+IFERROR(INDEX($AO$2:AO$501,MATCH(ROW()-ROW($AS$1),$AN$2:$AN$501,0)),"")</f>
        <v/>
      </c>
      <c r="AU230" s="288" t="str">
        <f>+IFERROR(INDEX($AP$2:AP$501,MATCH(ROW()-ROW($AS$1),$AN$2:$AN$501,0)),"")</f>
        <v/>
      </c>
    </row>
    <row r="231" spans="7:47" ht="16.5" x14ac:dyDescent="0.45">
      <c r="G231" s="17" t="str">
        <f>+IF(H231="","",MAX(G$1:G230)+1)</f>
        <v/>
      </c>
      <c r="H231" s="161" t="str">
        <f>+IF('Engine Information'!B253="","",'Engine Information'!B253)</f>
        <v/>
      </c>
      <c r="I231" s="161" t="str">
        <f>IF('Engine Information'!K253="","",'Engine Information'!K253)</f>
        <v/>
      </c>
      <c r="J231" s="161" t="str">
        <f>IF('Engine Information'!J253="","",'Engine Information'!J253)</f>
        <v/>
      </c>
      <c r="K231" s="158" t="str">
        <f>+IFERROR(INDEX($H$2:H$501,MATCH(ROW()-ROW($K$1),$G$2:$G$501,0)),"")</f>
        <v/>
      </c>
      <c r="L231" s="158" t="str">
        <f>+IFERROR(INDEX($I$2:I$501,MATCH(ROW()-ROW($K$1),$G$2:$G$501,0)),"")</f>
        <v/>
      </c>
      <c r="M231" s="158" t="str">
        <f>+IFERROR(INDEX($I$2:J$501,MATCH(ROW()-ROW($K$1),$G$2:$G$501,0)),"")</f>
        <v/>
      </c>
      <c r="N231" s="1"/>
      <c r="O231" s="1"/>
      <c r="P231" s="156" t="str">
        <f>+IF(T231="","",MAX(P$1:P230)+1)</f>
        <v/>
      </c>
      <c r="Q231" s="156" t="str">
        <f>IF('CMS Description'!B253="","",'CMS Description'!B253)</f>
        <v/>
      </c>
      <c r="R231" s="156" t="str">
        <f>IF('CMS Description'!C253="","",'CMS Description'!C253)</f>
        <v/>
      </c>
      <c r="S231" s="156" t="str">
        <f t="shared" si="27"/>
        <v xml:space="preserve"> </v>
      </c>
      <c r="T231" s="156" t="str">
        <f>IF(S231=" ","",(IF(COUNTIF(S$2:S231,S231)=1,S231,"")))</f>
        <v/>
      </c>
      <c r="U231" s="157" t="str">
        <f>+IFERROR(INDEX($Q$2:Q$501,MATCH(ROW()-ROW($U$1),$P$2:$P$501,0)),"")</f>
        <v/>
      </c>
      <c r="V231" s="157" t="str">
        <f>+IFERROR(INDEX($R$2:R$501,MATCH(ROW()-ROW($U$1),$P$2:$P$501,0)),"")</f>
        <v/>
      </c>
      <c r="W231" s="1"/>
      <c r="X231" s="156" t="str">
        <f>+IF(AB231="","",MAX(X$1:X230)+1)</f>
        <v/>
      </c>
      <c r="Y231" s="156" t="str">
        <f>IF('CMS Detail'!B253="","",'CMS Detail'!B253)</f>
        <v/>
      </c>
      <c r="Z231" s="156" t="str">
        <f>IF('CMS Detail'!C253="","",'CMS Detail'!C253)</f>
        <v/>
      </c>
      <c r="AA231" s="156" t="str">
        <f t="shared" si="28"/>
        <v xml:space="preserve"> </v>
      </c>
      <c r="AB231" s="156" t="str">
        <f>IF(AA231=" ","",(IF(COUNTIF(AA$2:AA231,AA231)=1,AA231,"")))</f>
        <v/>
      </c>
      <c r="AC231" s="157" t="str">
        <f>+IFERROR(INDEX($Y$2:Y$501,MATCH(ROW()-ROW($AC$1),$X$2:$X$501,0)),"")</f>
        <v/>
      </c>
      <c r="AD231" s="157" t="str">
        <f>+IFERROR(INDEX($Z$2:Z$501,MATCH(ROW()-ROW($AC$1),$X$2:$X$501,0)),"")</f>
        <v/>
      </c>
      <c r="AE231" s="1"/>
      <c r="AF231" s="156" t="str">
        <f>+IF(AJ231="","",MAX(AF$1:AF230)+1)</f>
        <v/>
      </c>
      <c r="AG231" s="156" t="str">
        <f>IF('CMS Detail'!J253="","",'CMS Detail'!J253)</f>
        <v/>
      </c>
      <c r="AH231" s="156" t="str">
        <f>IF('CMS Detail'!K253="","",'CMS Detail'!K253)</f>
        <v/>
      </c>
      <c r="AI231" s="156" t="str">
        <f t="shared" si="24"/>
        <v xml:space="preserve"> </v>
      </c>
      <c r="AJ231" s="156" t="str">
        <f>IF(AI231=" ","",(IF(COUNTIF(AI$2:AI231,AI231)=1,AI231,"")))</f>
        <v/>
      </c>
      <c r="AK231" s="157" t="str">
        <f>+IFERROR(INDEX($AG$2:AG$501,MATCH(ROW()-ROW($AK$1),$AF$2:$AF$501,0)),"")</f>
        <v/>
      </c>
      <c r="AL231" s="157" t="str">
        <f>+IFERROR(INDEX($AH$2:AH$501,MATCH(ROW()-ROW($AK$1),$AF$2:$AF$501,0)),"")</f>
        <v/>
      </c>
      <c r="AM231" s="1"/>
      <c r="AN231" s="286" t="str">
        <f>+IF(AS231="","",MAX(AN$1:AN230)+1)</f>
        <v/>
      </c>
      <c r="AO231" s="287" t="str">
        <f>IF(Malfunctions!D253="","",Malfunctions!B253)</f>
        <v/>
      </c>
      <c r="AP231" s="287" t="str">
        <f>IF(Malfunctions!D253="","",Malfunctions!C253)</f>
        <v/>
      </c>
      <c r="AQ231" s="287" t="str">
        <f t="shared" si="25"/>
        <v/>
      </c>
      <c r="AR231" s="287" t="str">
        <f t="shared" si="26"/>
        <v/>
      </c>
      <c r="AS231" s="286" t="str">
        <f>IF(AR231=" ","",(IF(COUNTIF(AR$2:AR231,AR231)=1,AR231,"")))</f>
        <v/>
      </c>
      <c r="AT231" s="288" t="str">
        <f>+IFERROR(INDEX($AO$2:AO$501,MATCH(ROW()-ROW($AS$1),$AN$2:$AN$501,0)),"")</f>
        <v/>
      </c>
      <c r="AU231" s="288" t="str">
        <f>+IFERROR(INDEX($AP$2:AP$501,MATCH(ROW()-ROW($AS$1),$AN$2:$AN$501,0)),"")</f>
        <v/>
      </c>
    </row>
    <row r="232" spans="7:47" ht="16.5" x14ac:dyDescent="0.45">
      <c r="G232" s="159" t="str">
        <f>+IF(H232="","",MAX(G$1:G231)+1)</f>
        <v/>
      </c>
      <c r="H232" s="162" t="str">
        <f>+IF('Engine Information'!B254="","",'Engine Information'!B254)</f>
        <v/>
      </c>
      <c r="I232" s="162" t="str">
        <f>IF('Engine Information'!K254="","",'Engine Information'!K254)</f>
        <v/>
      </c>
      <c r="J232" s="162" t="str">
        <f>IF('Engine Information'!J254="","",'Engine Information'!J254)</f>
        <v/>
      </c>
      <c r="K232" s="160" t="str">
        <f>+IFERROR(INDEX($H$2:H$501,MATCH(ROW()-ROW($K$1),$G$2:$G$501,0)),"")</f>
        <v/>
      </c>
      <c r="L232" s="160" t="str">
        <f>+IFERROR(INDEX($I$2:I$501,MATCH(ROW()-ROW($K$1),$G$2:$G$501,0)),"")</f>
        <v/>
      </c>
      <c r="M232" s="160" t="str">
        <f>+IFERROR(INDEX($I$2:J$501,MATCH(ROW()-ROW($K$1),$G$2:$G$501,0)),"")</f>
        <v/>
      </c>
      <c r="N232" s="1"/>
      <c r="O232" s="1"/>
      <c r="P232" s="156" t="str">
        <f>+IF(T232="","",MAX(P$1:P231)+1)</f>
        <v/>
      </c>
      <c r="Q232" s="156" t="str">
        <f>IF('CMS Description'!B254="","",'CMS Description'!B254)</f>
        <v/>
      </c>
      <c r="R232" s="156" t="str">
        <f>IF('CMS Description'!C254="","",'CMS Description'!C254)</f>
        <v/>
      </c>
      <c r="S232" s="156" t="str">
        <f t="shared" si="27"/>
        <v xml:space="preserve"> </v>
      </c>
      <c r="T232" s="156" t="str">
        <f>IF(S232=" ","",(IF(COUNTIF(S$2:S232,S232)=1,S232,"")))</f>
        <v/>
      </c>
      <c r="U232" s="157" t="str">
        <f>+IFERROR(INDEX($Q$2:Q$501,MATCH(ROW()-ROW($U$1),$P$2:$P$501,0)),"")</f>
        <v/>
      </c>
      <c r="V232" s="157" t="str">
        <f>+IFERROR(INDEX($R$2:R$501,MATCH(ROW()-ROW($U$1),$P$2:$P$501,0)),"")</f>
        <v/>
      </c>
      <c r="W232" s="1"/>
      <c r="X232" s="156" t="str">
        <f>+IF(AB232="","",MAX(X$1:X231)+1)</f>
        <v/>
      </c>
      <c r="Y232" s="156" t="str">
        <f>IF('CMS Detail'!B254="","",'CMS Detail'!B254)</f>
        <v/>
      </c>
      <c r="Z232" s="156" t="str">
        <f>IF('CMS Detail'!C254="","",'CMS Detail'!C254)</f>
        <v/>
      </c>
      <c r="AA232" s="156" t="str">
        <f t="shared" si="28"/>
        <v xml:space="preserve"> </v>
      </c>
      <c r="AB232" s="156" t="str">
        <f>IF(AA232=" ","",(IF(COUNTIF(AA$2:AA232,AA232)=1,AA232,"")))</f>
        <v/>
      </c>
      <c r="AC232" s="157" t="str">
        <f>+IFERROR(INDEX($Y$2:Y$501,MATCH(ROW()-ROW($AC$1),$X$2:$X$501,0)),"")</f>
        <v/>
      </c>
      <c r="AD232" s="157" t="str">
        <f>+IFERROR(INDEX($Z$2:Z$501,MATCH(ROW()-ROW($AC$1),$X$2:$X$501,0)),"")</f>
        <v/>
      </c>
      <c r="AE232" s="1"/>
      <c r="AF232" s="156" t="str">
        <f>+IF(AJ232="","",MAX(AF$1:AF231)+1)</f>
        <v/>
      </c>
      <c r="AG232" s="156" t="str">
        <f>IF('CMS Detail'!J254="","",'CMS Detail'!J254)</f>
        <v/>
      </c>
      <c r="AH232" s="156" t="str">
        <f>IF('CMS Detail'!K254="","",'CMS Detail'!K254)</f>
        <v/>
      </c>
      <c r="AI232" s="156" t="str">
        <f t="shared" si="24"/>
        <v xml:space="preserve"> </v>
      </c>
      <c r="AJ232" s="156" t="str">
        <f>IF(AI232=" ","",(IF(COUNTIF(AI$2:AI232,AI232)=1,AI232,"")))</f>
        <v/>
      </c>
      <c r="AK232" s="157" t="str">
        <f>+IFERROR(INDEX($AG$2:AG$501,MATCH(ROW()-ROW($AK$1),$AF$2:$AF$501,0)),"")</f>
        <v/>
      </c>
      <c r="AL232" s="157" t="str">
        <f>+IFERROR(INDEX($AH$2:AH$501,MATCH(ROW()-ROW($AK$1),$AF$2:$AF$501,0)),"")</f>
        <v/>
      </c>
      <c r="AM232" s="1"/>
      <c r="AN232" s="286" t="str">
        <f>+IF(AS232="","",MAX(AN$1:AN231)+1)</f>
        <v/>
      </c>
      <c r="AO232" s="287" t="str">
        <f>IF(Malfunctions!D254="","",Malfunctions!B254)</f>
        <v/>
      </c>
      <c r="AP232" s="287" t="str">
        <f>IF(Malfunctions!D254="","",Malfunctions!C254)</f>
        <v/>
      </c>
      <c r="AQ232" s="287" t="str">
        <f t="shared" si="25"/>
        <v/>
      </c>
      <c r="AR232" s="287" t="str">
        <f t="shared" si="26"/>
        <v/>
      </c>
      <c r="AS232" s="286" t="str">
        <f>IF(AR232=" ","",(IF(COUNTIF(AR$2:AR232,AR232)=1,AR232,"")))</f>
        <v/>
      </c>
      <c r="AT232" s="288" t="str">
        <f>+IFERROR(INDEX($AO$2:AO$501,MATCH(ROW()-ROW($AS$1),$AN$2:$AN$501,0)),"")</f>
        <v/>
      </c>
      <c r="AU232" s="288" t="str">
        <f>+IFERROR(INDEX($AP$2:AP$501,MATCH(ROW()-ROW($AS$1),$AN$2:$AN$501,0)),"")</f>
        <v/>
      </c>
    </row>
    <row r="233" spans="7:47" ht="16.5" x14ac:dyDescent="0.45">
      <c r="G233" s="17" t="str">
        <f>+IF(H233="","",MAX(G$1:G232)+1)</f>
        <v/>
      </c>
      <c r="H233" s="161" t="str">
        <f>+IF('Engine Information'!B255="","",'Engine Information'!B255)</f>
        <v/>
      </c>
      <c r="I233" s="161" t="str">
        <f>IF('Engine Information'!K255="","",'Engine Information'!K255)</f>
        <v/>
      </c>
      <c r="J233" s="161" t="str">
        <f>IF('Engine Information'!J255="","",'Engine Information'!J255)</f>
        <v/>
      </c>
      <c r="K233" s="158" t="str">
        <f>+IFERROR(INDEX($H$2:H$501,MATCH(ROW()-ROW($K$1),$G$2:$G$501,0)),"")</f>
        <v/>
      </c>
      <c r="L233" s="158" t="str">
        <f>+IFERROR(INDEX($I$2:I$501,MATCH(ROW()-ROW($K$1),$G$2:$G$501,0)),"")</f>
        <v/>
      </c>
      <c r="M233" s="158" t="str">
        <f>+IFERROR(INDEX($I$2:J$501,MATCH(ROW()-ROW($K$1),$G$2:$G$501,0)),"")</f>
        <v/>
      </c>
      <c r="N233" s="1"/>
      <c r="O233" s="1"/>
      <c r="P233" s="156" t="str">
        <f>+IF(T233="","",MAX(P$1:P232)+1)</f>
        <v/>
      </c>
      <c r="Q233" s="156" t="str">
        <f>IF('CMS Description'!B255="","",'CMS Description'!B255)</f>
        <v/>
      </c>
      <c r="R233" s="156" t="str">
        <f>IF('CMS Description'!C255="","",'CMS Description'!C255)</f>
        <v/>
      </c>
      <c r="S233" s="156" t="str">
        <f t="shared" si="27"/>
        <v xml:space="preserve"> </v>
      </c>
      <c r="T233" s="156" t="str">
        <f>IF(S233=" ","",(IF(COUNTIF(S$2:S233,S233)=1,S233,"")))</f>
        <v/>
      </c>
      <c r="U233" s="157" t="str">
        <f>+IFERROR(INDEX($Q$2:Q$501,MATCH(ROW()-ROW($U$1),$P$2:$P$501,0)),"")</f>
        <v/>
      </c>
      <c r="V233" s="157" t="str">
        <f>+IFERROR(INDEX($R$2:R$501,MATCH(ROW()-ROW($U$1),$P$2:$P$501,0)),"")</f>
        <v/>
      </c>
      <c r="W233" s="1"/>
      <c r="X233" s="156" t="str">
        <f>+IF(AB233="","",MAX(X$1:X232)+1)</f>
        <v/>
      </c>
      <c r="Y233" s="156" t="str">
        <f>IF('CMS Detail'!B255="","",'CMS Detail'!B255)</f>
        <v/>
      </c>
      <c r="Z233" s="156" t="str">
        <f>IF('CMS Detail'!C255="","",'CMS Detail'!C255)</f>
        <v/>
      </c>
      <c r="AA233" s="156" t="str">
        <f t="shared" si="28"/>
        <v xml:space="preserve"> </v>
      </c>
      <c r="AB233" s="156" t="str">
        <f>IF(AA233=" ","",(IF(COUNTIF(AA$2:AA233,AA233)=1,AA233,"")))</f>
        <v/>
      </c>
      <c r="AC233" s="157" t="str">
        <f>+IFERROR(INDEX($Y$2:Y$501,MATCH(ROW()-ROW($AC$1),$X$2:$X$501,0)),"")</f>
        <v/>
      </c>
      <c r="AD233" s="157" t="str">
        <f>+IFERROR(INDEX($Z$2:Z$501,MATCH(ROW()-ROW($AC$1),$X$2:$X$501,0)),"")</f>
        <v/>
      </c>
      <c r="AE233" s="1"/>
      <c r="AF233" s="156" t="str">
        <f>+IF(AJ233="","",MAX(AF$1:AF232)+1)</f>
        <v/>
      </c>
      <c r="AG233" s="156" t="str">
        <f>IF('CMS Detail'!J255="","",'CMS Detail'!J255)</f>
        <v/>
      </c>
      <c r="AH233" s="156" t="str">
        <f>IF('CMS Detail'!K255="","",'CMS Detail'!K255)</f>
        <v/>
      </c>
      <c r="AI233" s="156" t="str">
        <f t="shared" si="24"/>
        <v xml:space="preserve"> </v>
      </c>
      <c r="AJ233" s="156" t="str">
        <f>IF(AI233=" ","",(IF(COUNTIF(AI$2:AI233,AI233)=1,AI233,"")))</f>
        <v/>
      </c>
      <c r="AK233" s="157" t="str">
        <f>+IFERROR(INDEX($AG$2:AG$501,MATCH(ROW()-ROW($AK$1),$AF$2:$AF$501,0)),"")</f>
        <v/>
      </c>
      <c r="AL233" s="157" t="str">
        <f>+IFERROR(INDEX($AH$2:AH$501,MATCH(ROW()-ROW($AK$1),$AF$2:$AF$501,0)),"")</f>
        <v/>
      </c>
      <c r="AM233" s="1"/>
      <c r="AN233" s="286" t="str">
        <f>+IF(AS233="","",MAX(AN$1:AN232)+1)</f>
        <v/>
      </c>
      <c r="AO233" s="287" t="str">
        <f>IF(Malfunctions!D255="","",Malfunctions!B255)</f>
        <v/>
      </c>
      <c r="AP233" s="287" t="str">
        <f>IF(Malfunctions!D255="","",Malfunctions!C255)</f>
        <v/>
      </c>
      <c r="AQ233" s="287" t="str">
        <f t="shared" si="25"/>
        <v/>
      </c>
      <c r="AR233" s="287" t="str">
        <f t="shared" si="26"/>
        <v/>
      </c>
      <c r="AS233" s="286" t="str">
        <f>IF(AR233=" ","",(IF(COUNTIF(AR$2:AR233,AR233)=1,AR233,"")))</f>
        <v/>
      </c>
      <c r="AT233" s="288" t="str">
        <f>+IFERROR(INDEX($AO$2:AO$501,MATCH(ROW()-ROW($AS$1),$AN$2:$AN$501,0)),"")</f>
        <v/>
      </c>
      <c r="AU233" s="288" t="str">
        <f>+IFERROR(INDEX($AP$2:AP$501,MATCH(ROW()-ROW($AS$1),$AN$2:$AN$501,0)),"")</f>
        <v/>
      </c>
    </row>
    <row r="234" spans="7:47" ht="16.5" x14ac:dyDescent="0.45">
      <c r="G234" s="159" t="str">
        <f>+IF(H234="","",MAX(G$1:G233)+1)</f>
        <v/>
      </c>
      <c r="H234" s="162" t="str">
        <f>+IF('Engine Information'!B256="","",'Engine Information'!B256)</f>
        <v/>
      </c>
      <c r="I234" s="162" t="str">
        <f>IF('Engine Information'!K256="","",'Engine Information'!K256)</f>
        <v/>
      </c>
      <c r="J234" s="162" t="str">
        <f>IF('Engine Information'!J256="","",'Engine Information'!J256)</f>
        <v/>
      </c>
      <c r="K234" s="160" t="str">
        <f>+IFERROR(INDEX($H$2:H$501,MATCH(ROW()-ROW($K$1),$G$2:$G$501,0)),"")</f>
        <v/>
      </c>
      <c r="L234" s="160" t="str">
        <f>+IFERROR(INDEX($I$2:I$501,MATCH(ROW()-ROW($K$1),$G$2:$G$501,0)),"")</f>
        <v/>
      </c>
      <c r="M234" s="160" t="str">
        <f>+IFERROR(INDEX($I$2:J$501,MATCH(ROW()-ROW($K$1),$G$2:$G$501,0)),"")</f>
        <v/>
      </c>
      <c r="N234" s="1"/>
      <c r="O234" s="1"/>
      <c r="P234" s="156" t="str">
        <f>+IF(T234="","",MAX(P$1:P233)+1)</f>
        <v/>
      </c>
      <c r="Q234" s="156" t="str">
        <f>IF('CMS Description'!B256="","",'CMS Description'!B256)</f>
        <v/>
      </c>
      <c r="R234" s="156" t="str">
        <f>IF('CMS Description'!C256="","",'CMS Description'!C256)</f>
        <v/>
      </c>
      <c r="S234" s="156" t="str">
        <f t="shared" si="27"/>
        <v xml:space="preserve"> </v>
      </c>
      <c r="T234" s="156" t="str">
        <f>IF(S234=" ","",(IF(COUNTIF(S$2:S234,S234)=1,S234,"")))</f>
        <v/>
      </c>
      <c r="U234" s="157" t="str">
        <f>+IFERROR(INDEX($Q$2:Q$501,MATCH(ROW()-ROW($U$1),$P$2:$P$501,0)),"")</f>
        <v/>
      </c>
      <c r="V234" s="157" t="str">
        <f>+IFERROR(INDEX($R$2:R$501,MATCH(ROW()-ROW($U$1),$P$2:$P$501,0)),"")</f>
        <v/>
      </c>
      <c r="W234" s="1"/>
      <c r="X234" s="156" t="str">
        <f>+IF(AB234="","",MAX(X$1:X233)+1)</f>
        <v/>
      </c>
      <c r="Y234" s="156" t="str">
        <f>IF('CMS Detail'!B256="","",'CMS Detail'!B256)</f>
        <v/>
      </c>
      <c r="Z234" s="156" t="str">
        <f>IF('CMS Detail'!C256="","",'CMS Detail'!C256)</f>
        <v/>
      </c>
      <c r="AA234" s="156" t="str">
        <f t="shared" si="28"/>
        <v xml:space="preserve"> </v>
      </c>
      <c r="AB234" s="156" t="str">
        <f>IF(AA234=" ","",(IF(COUNTIF(AA$2:AA234,AA234)=1,AA234,"")))</f>
        <v/>
      </c>
      <c r="AC234" s="157" t="str">
        <f>+IFERROR(INDEX($Y$2:Y$501,MATCH(ROW()-ROW($AC$1),$X$2:$X$501,0)),"")</f>
        <v/>
      </c>
      <c r="AD234" s="157" t="str">
        <f>+IFERROR(INDEX($Z$2:Z$501,MATCH(ROW()-ROW($AC$1),$X$2:$X$501,0)),"")</f>
        <v/>
      </c>
      <c r="AE234" s="1"/>
      <c r="AF234" s="156" t="str">
        <f>+IF(AJ234="","",MAX(AF$1:AF233)+1)</f>
        <v/>
      </c>
      <c r="AG234" s="156" t="str">
        <f>IF('CMS Detail'!J256="","",'CMS Detail'!J256)</f>
        <v/>
      </c>
      <c r="AH234" s="156" t="str">
        <f>IF('CMS Detail'!K256="","",'CMS Detail'!K256)</f>
        <v/>
      </c>
      <c r="AI234" s="156" t="str">
        <f t="shared" si="24"/>
        <v xml:space="preserve"> </v>
      </c>
      <c r="AJ234" s="156" t="str">
        <f>IF(AI234=" ","",(IF(COUNTIF(AI$2:AI234,AI234)=1,AI234,"")))</f>
        <v/>
      </c>
      <c r="AK234" s="157" t="str">
        <f>+IFERROR(INDEX($AG$2:AG$501,MATCH(ROW()-ROW($AK$1),$AF$2:$AF$501,0)),"")</f>
        <v/>
      </c>
      <c r="AL234" s="157" t="str">
        <f>+IFERROR(INDEX($AH$2:AH$501,MATCH(ROW()-ROW($AK$1),$AF$2:$AF$501,0)),"")</f>
        <v/>
      </c>
      <c r="AM234" s="1"/>
      <c r="AN234" s="286" t="str">
        <f>+IF(AS234="","",MAX(AN$1:AN233)+1)</f>
        <v/>
      </c>
      <c r="AO234" s="287" t="str">
        <f>IF(Malfunctions!D256="","",Malfunctions!B256)</f>
        <v/>
      </c>
      <c r="AP234" s="287" t="str">
        <f>IF(Malfunctions!D256="","",Malfunctions!C256)</f>
        <v/>
      </c>
      <c r="AQ234" s="287" t="str">
        <f t="shared" si="25"/>
        <v/>
      </c>
      <c r="AR234" s="287" t="str">
        <f t="shared" si="26"/>
        <v/>
      </c>
      <c r="AS234" s="286" t="str">
        <f>IF(AR234=" ","",(IF(COUNTIF(AR$2:AR234,AR234)=1,AR234,"")))</f>
        <v/>
      </c>
      <c r="AT234" s="288" t="str">
        <f>+IFERROR(INDEX($AO$2:AO$501,MATCH(ROW()-ROW($AS$1),$AN$2:$AN$501,0)),"")</f>
        <v/>
      </c>
      <c r="AU234" s="288" t="str">
        <f>+IFERROR(INDEX($AP$2:AP$501,MATCH(ROW()-ROW($AS$1),$AN$2:$AN$501,0)),"")</f>
        <v/>
      </c>
    </row>
    <row r="235" spans="7:47" ht="16.5" x14ac:dyDescent="0.45">
      <c r="G235" s="17" t="str">
        <f>+IF(H235="","",MAX(G$1:G234)+1)</f>
        <v/>
      </c>
      <c r="H235" s="161" t="str">
        <f>+IF('Engine Information'!B257="","",'Engine Information'!B257)</f>
        <v/>
      </c>
      <c r="I235" s="161" t="str">
        <f>IF('Engine Information'!K257="","",'Engine Information'!K257)</f>
        <v/>
      </c>
      <c r="J235" s="161" t="str">
        <f>IF('Engine Information'!J257="","",'Engine Information'!J257)</f>
        <v/>
      </c>
      <c r="K235" s="158" t="str">
        <f>+IFERROR(INDEX($H$2:H$501,MATCH(ROW()-ROW($K$1),$G$2:$G$501,0)),"")</f>
        <v/>
      </c>
      <c r="L235" s="158" t="str">
        <f>+IFERROR(INDEX($I$2:I$501,MATCH(ROW()-ROW($K$1),$G$2:$G$501,0)),"")</f>
        <v/>
      </c>
      <c r="M235" s="158" t="str">
        <f>+IFERROR(INDEX($I$2:J$501,MATCH(ROW()-ROW($K$1),$G$2:$G$501,0)),"")</f>
        <v/>
      </c>
      <c r="N235" s="1"/>
      <c r="O235" s="1"/>
      <c r="P235" s="156" t="str">
        <f>+IF(T235="","",MAX(P$1:P234)+1)</f>
        <v/>
      </c>
      <c r="Q235" s="156" t="str">
        <f>IF('CMS Description'!B257="","",'CMS Description'!B257)</f>
        <v/>
      </c>
      <c r="R235" s="156" t="str">
        <f>IF('CMS Description'!C257="","",'CMS Description'!C257)</f>
        <v/>
      </c>
      <c r="S235" s="156" t="str">
        <f t="shared" si="27"/>
        <v xml:space="preserve"> </v>
      </c>
      <c r="T235" s="156" t="str">
        <f>IF(S235=" ","",(IF(COUNTIF(S$2:S235,S235)=1,S235,"")))</f>
        <v/>
      </c>
      <c r="U235" s="157" t="str">
        <f>+IFERROR(INDEX($Q$2:Q$501,MATCH(ROW()-ROW($U$1),$P$2:$P$501,0)),"")</f>
        <v/>
      </c>
      <c r="V235" s="157" t="str">
        <f>+IFERROR(INDEX($R$2:R$501,MATCH(ROW()-ROW($U$1),$P$2:$P$501,0)),"")</f>
        <v/>
      </c>
      <c r="W235" s="1"/>
      <c r="X235" s="156" t="str">
        <f>+IF(AB235="","",MAX(X$1:X234)+1)</f>
        <v/>
      </c>
      <c r="Y235" s="156" t="str">
        <f>IF('CMS Detail'!B257="","",'CMS Detail'!B257)</f>
        <v/>
      </c>
      <c r="Z235" s="156" t="str">
        <f>IF('CMS Detail'!C257="","",'CMS Detail'!C257)</f>
        <v/>
      </c>
      <c r="AA235" s="156" t="str">
        <f t="shared" si="28"/>
        <v xml:space="preserve"> </v>
      </c>
      <c r="AB235" s="156" t="str">
        <f>IF(AA235=" ","",(IF(COUNTIF(AA$2:AA235,AA235)=1,AA235,"")))</f>
        <v/>
      </c>
      <c r="AC235" s="157" t="str">
        <f>+IFERROR(INDEX($Y$2:Y$501,MATCH(ROW()-ROW($AC$1),$X$2:$X$501,0)),"")</f>
        <v/>
      </c>
      <c r="AD235" s="157" t="str">
        <f>+IFERROR(INDEX($Z$2:Z$501,MATCH(ROW()-ROW($AC$1),$X$2:$X$501,0)),"")</f>
        <v/>
      </c>
      <c r="AE235" s="1"/>
      <c r="AF235" s="156" t="str">
        <f>+IF(AJ235="","",MAX(AF$1:AF234)+1)</f>
        <v/>
      </c>
      <c r="AG235" s="156" t="str">
        <f>IF('CMS Detail'!J257="","",'CMS Detail'!J257)</f>
        <v/>
      </c>
      <c r="AH235" s="156" t="str">
        <f>IF('CMS Detail'!K257="","",'CMS Detail'!K257)</f>
        <v/>
      </c>
      <c r="AI235" s="156" t="str">
        <f t="shared" si="24"/>
        <v xml:space="preserve"> </v>
      </c>
      <c r="AJ235" s="156" t="str">
        <f>IF(AI235=" ","",(IF(COUNTIF(AI$2:AI235,AI235)=1,AI235,"")))</f>
        <v/>
      </c>
      <c r="AK235" s="157" t="str">
        <f>+IFERROR(INDEX($AG$2:AG$501,MATCH(ROW()-ROW($AK$1),$AF$2:$AF$501,0)),"")</f>
        <v/>
      </c>
      <c r="AL235" s="157" t="str">
        <f>+IFERROR(INDEX($AH$2:AH$501,MATCH(ROW()-ROW($AK$1),$AF$2:$AF$501,0)),"")</f>
        <v/>
      </c>
      <c r="AM235" s="1"/>
      <c r="AN235" s="286" t="str">
        <f>+IF(AS235="","",MAX(AN$1:AN234)+1)</f>
        <v/>
      </c>
      <c r="AO235" s="287" t="str">
        <f>IF(Malfunctions!D257="","",Malfunctions!B257)</f>
        <v/>
      </c>
      <c r="AP235" s="287" t="str">
        <f>IF(Malfunctions!D257="","",Malfunctions!C257)</f>
        <v/>
      </c>
      <c r="AQ235" s="287" t="str">
        <f t="shared" si="25"/>
        <v/>
      </c>
      <c r="AR235" s="287" t="str">
        <f t="shared" si="26"/>
        <v/>
      </c>
      <c r="AS235" s="286" t="str">
        <f>IF(AR235=" ","",(IF(COUNTIF(AR$2:AR235,AR235)=1,AR235,"")))</f>
        <v/>
      </c>
      <c r="AT235" s="288" t="str">
        <f>+IFERROR(INDEX($AO$2:AO$501,MATCH(ROW()-ROW($AS$1),$AN$2:$AN$501,0)),"")</f>
        <v/>
      </c>
      <c r="AU235" s="288" t="str">
        <f>+IFERROR(INDEX($AP$2:AP$501,MATCH(ROW()-ROW($AS$1),$AN$2:$AN$501,0)),"")</f>
        <v/>
      </c>
    </row>
    <row r="236" spans="7:47" ht="16.5" x14ac:dyDescent="0.45">
      <c r="G236" s="159" t="str">
        <f>+IF(H236="","",MAX(G$1:G235)+1)</f>
        <v/>
      </c>
      <c r="H236" s="162" t="str">
        <f>+IF('Engine Information'!B258="","",'Engine Information'!B258)</f>
        <v/>
      </c>
      <c r="I236" s="162" t="str">
        <f>IF('Engine Information'!K258="","",'Engine Information'!K258)</f>
        <v/>
      </c>
      <c r="J236" s="162" t="str">
        <f>IF('Engine Information'!J258="","",'Engine Information'!J258)</f>
        <v/>
      </c>
      <c r="K236" s="160" t="str">
        <f>+IFERROR(INDEX($H$2:H$501,MATCH(ROW()-ROW($K$1),$G$2:$G$501,0)),"")</f>
        <v/>
      </c>
      <c r="L236" s="160" t="str">
        <f>+IFERROR(INDEX($I$2:I$501,MATCH(ROW()-ROW($K$1),$G$2:$G$501,0)),"")</f>
        <v/>
      </c>
      <c r="M236" s="160" t="str">
        <f>+IFERROR(INDEX($I$2:J$501,MATCH(ROW()-ROW($K$1),$G$2:$G$501,0)),"")</f>
        <v/>
      </c>
      <c r="N236" s="1"/>
      <c r="O236" s="1"/>
      <c r="P236" s="156" t="str">
        <f>+IF(T236="","",MAX(P$1:P235)+1)</f>
        <v/>
      </c>
      <c r="Q236" s="156" t="str">
        <f>IF('CMS Description'!B258="","",'CMS Description'!B258)</f>
        <v/>
      </c>
      <c r="R236" s="156" t="str">
        <f>IF('CMS Description'!C258="","",'CMS Description'!C258)</f>
        <v/>
      </c>
      <c r="S236" s="156" t="str">
        <f t="shared" si="27"/>
        <v xml:space="preserve"> </v>
      </c>
      <c r="T236" s="156" t="str">
        <f>IF(S236=" ","",(IF(COUNTIF(S$2:S236,S236)=1,S236,"")))</f>
        <v/>
      </c>
      <c r="U236" s="157" t="str">
        <f>+IFERROR(INDEX($Q$2:Q$501,MATCH(ROW()-ROW($U$1),$P$2:$P$501,0)),"")</f>
        <v/>
      </c>
      <c r="V236" s="157" t="str">
        <f>+IFERROR(INDEX($R$2:R$501,MATCH(ROW()-ROW($U$1),$P$2:$P$501,0)),"")</f>
        <v/>
      </c>
      <c r="W236" s="1"/>
      <c r="X236" s="156" t="str">
        <f>+IF(AB236="","",MAX(X$1:X235)+1)</f>
        <v/>
      </c>
      <c r="Y236" s="156" t="str">
        <f>IF('CMS Detail'!B258="","",'CMS Detail'!B258)</f>
        <v/>
      </c>
      <c r="Z236" s="156" t="str">
        <f>IF('CMS Detail'!C258="","",'CMS Detail'!C258)</f>
        <v/>
      </c>
      <c r="AA236" s="156" t="str">
        <f t="shared" si="28"/>
        <v xml:space="preserve"> </v>
      </c>
      <c r="AB236" s="156" t="str">
        <f>IF(AA236=" ","",(IF(COUNTIF(AA$2:AA236,AA236)=1,AA236,"")))</f>
        <v/>
      </c>
      <c r="AC236" s="157" t="str">
        <f>+IFERROR(INDEX($Y$2:Y$501,MATCH(ROW()-ROW($AC$1),$X$2:$X$501,0)),"")</f>
        <v/>
      </c>
      <c r="AD236" s="157" t="str">
        <f>+IFERROR(INDEX($Z$2:Z$501,MATCH(ROW()-ROW($AC$1),$X$2:$X$501,0)),"")</f>
        <v/>
      </c>
      <c r="AE236" s="1"/>
      <c r="AF236" s="156" t="str">
        <f>+IF(AJ236="","",MAX(AF$1:AF235)+1)</f>
        <v/>
      </c>
      <c r="AG236" s="156" t="str">
        <f>IF('CMS Detail'!J258="","",'CMS Detail'!J258)</f>
        <v/>
      </c>
      <c r="AH236" s="156" t="str">
        <f>IF('CMS Detail'!K258="","",'CMS Detail'!K258)</f>
        <v/>
      </c>
      <c r="AI236" s="156" t="str">
        <f t="shared" si="24"/>
        <v xml:space="preserve"> </v>
      </c>
      <c r="AJ236" s="156" t="str">
        <f>IF(AI236=" ","",(IF(COUNTIF(AI$2:AI236,AI236)=1,AI236,"")))</f>
        <v/>
      </c>
      <c r="AK236" s="157" t="str">
        <f>+IFERROR(INDEX($AG$2:AG$501,MATCH(ROW()-ROW($AK$1),$AF$2:$AF$501,0)),"")</f>
        <v/>
      </c>
      <c r="AL236" s="157" t="str">
        <f>+IFERROR(INDEX($AH$2:AH$501,MATCH(ROW()-ROW($AK$1),$AF$2:$AF$501,0)),"")</f>
        <v/>
      </c>
      <c r="AM236" s="1"/>
      <c r="AN236" s="286" t="str">
        <f>+IF(AS236="","",MAX(AN$1:AN235)+1)</f>
        <v/>
      </c>
      <c r="AO236" s="287" t="str">
        <f>IF(Malfunctions!D258="","",Malfunctions!B258)</f>
        <v/>
      </c>
      <c r="AP236" s="287" t="str">
        <f>IF(Malfunctions!D258="","",Malfunctions!C258)</f>
        <v/>
      </c>
      <c r="AQ236" s="287" t="str">
        <f t="shared" si="25"/>
        <v/>
      </c>
      <c r="AR236" s="287" t="str">
        <f t="shared" si="26"/>
        <v/>
      </c>
      <c r="AS236" s="286" t="str">
        <f>IF(AR236=" ","",(IF(COUNTIF(AR$2:AR236,AR236)=1,AR236,"")))</f>
        <v/>
      </c>
      <c r="AT236" s="288" t="str">
        <f>+IFERROR(INDEX($AO$2:AO$501,MATCH(ROW()-ROW($AS$1),$AN$2:$AN$501,0)),"")</f>
        <v/>
      </c>
      <c r="AU236" s="288" t="str">
        <f>+IFERROR(INDEX($AP$2:AP$501,MATCH(ROW()-ROW($AS$1),$AN$2:$AN$501,0)),"")</f>
        <v/>
      </c>
    </row>
    <row r="237" spans="7:47" ht="16.5" x14ac:dyDescent="0.45">
      <c r="G237" s="17" t="str">
        <f>+IF(H237="","",MAX(G$1:G236)+1)</f>
        <v/>
      </c>
      <c r="H237" s="161" t="str">
        <f>+IF('Engine Information'!B259="","",'Engine Information'!B259)</f>
        <v/>
      </c>
      <c r="I237" s="161" t="str">
        <f>IF('Engine Information'!K259="","",'Engine Information'!K259)</f>
        <v/>
      </c>
      <c r="J237" s="161" t="str">
        <f>IF('Engine Information'!J259="","",'Engine Information'!J259)</f>
        <v/>
      </c>
      <c r="K237" s="158" t="str">
        <f>+IFERROR(INDEX($H$2:H$501,MATCH(ROW()-ROW($K$1),$G$2:$G$501,0)),"")</f>
        <v/>
      </c>
      <c r="L237" s="158" t="str">
        <f>+IFERROR(INDEX($I$2:I$501,MATCH(ROW()-ROW($K$1),$G$2:$G$501,0)),"")</f>
        <v/>
      </c>
      <c r="M237" s="158" t="str">
        <f>+IFERROR(INDEX($I$2:J$501,MATCH(ROW()-ROW($K$1),$G$2:$G$501,0)),"")</f>
        <v/>
      </c>
      <c r="N237" s="1"/>
      <c r="O237" s="1"/>
      <c r="P237" s="156" t="str">
        <f>+IF(T237="","",MAX(P$1:P236)+1)</f>
        <v/>
      </c>
      <c r="Q237" s="156" t="str">
        <f>IF('CMS Description'!B259="","",'CMS Description'!B259)</f>
        <v/>
      </c>
      <c r="R237" s="156" t="str">
        <f>IF('CMS Description'!C259="","",'CMS Description'!C259)</f>
        <v/>
      </c>
      <c r="S237" s="156" t="str">
        <f t="shared" si="27"/>
        <v xml:space="preserve"> </v>
      </c>
      <c r="T237" s="156" t="str">
        <f>IF(S237=" ","",(IF(COUNTIF(S$2:S237,S237)=1,S237,"")))</f>
        <v/>
      </c>
      <c r="U237" s="157" t="str">
        <f>+IFERROR(INDEX($Q$2:Q$501,MATCH(ROW()-ROW($U$1),$P$2:$P$501,0)),"")</f>
        <v/>
      </c>
      <c r="V237" s="157" t="str">
        <f>+IFERROR(INDEX($R$2:R$501,MATCH(ROW()-ROW($U$1),$P$2:$P$501,0)),"")</f>
        <v/>
      </c>
      <c r="W237" s="1"/>
      <c r="X237" s="156" t="str">
        <f>+IF(AB237="","",MAX(X$1:X236)+1)</f>
        <v/>
      </c>
      <c r="Y237" s="156" t="str">
        <f>IF('CMS Detail'!B259="","",'CMS Detail'!B259)</f>
        <v/>
      </c>
      <c r="Z237" s="156" t="str">
        <f>IF('CMS Detail'!C259="","",'CMS Detail'!C259)</f>
        <v/>
      </c>
      <c r="AA237" s="156" t="str">
        <f t="shared" si="28"/>
        <v xml:space="preserve"> </v>
      </c>
      <c r="AB237" s="156" t="str">
        <f>IF(AA237=" ","",(IF(COUNTIF(AA$2:AA237,AA237)=1,AA237,"")))</f>
        <v/>
      </c>
      <c r="AC237" s="157" t="str">
        <f>+IFERROR(INDEX($Y$2:Y$501,MATCH(ROW()-ROW($AC$1),$X$2:$X$501,0)),"")</f>
        <v/>
      </c>
      <c r="AD237" s="157" t="str">
        <f>+IFERROR(INDEX($Z$2:Z$501,MATCH(ROW()-ROW($AC$1),$X$2:$X$501,0)),"")</f>
        <v/>
      </c>
      <c r="AE237" s="1"/>
      <c r="AF237" s="156" t="str">
        <f>+IF(AJ237="","",MAX(AF$1:AF236)+1)</f>
        <v/>
      </c>
      <c r="AG237" s="156" t="str">
        <f>IF('CMS Detail'!J259="","",'CMS Detail'!J259)</f>
        <v/>
      </c>
      <c r="AH237" s="156" t="str">
        <f>IF('CMS Detail'!K259="","",'CMS Detail'!K259)</f>
        <v/>
      </c>
      <c r="AI237" s="156" t="str">
        <f t="shared" si="24"/>
        <v xml:space="preserve"> </v>
      </c>
      <c r="AJ237" s="156" t="str">
        <f>IF(AI237=" ","",(IF(COUNTIF(AI$2:AI237,AI237)=1,AI237,"")))</f>
        <v/>
      </c>
      <c r="AK237" s="157" t="str">
        <f>+IFERROR(INDEX($AG$2:AG$501,MATCH(ROW()-ROW($AK$1),$AF$2:$AF$501,0)),"")</f>
        <v/>
      </c>
      <c r="AL237" s="157" t="str">
        <f>+IFERROR(INDEX($AH$2:AH$501,MATCH(ROW()-ROW($AK$1),$AF$2:$AF$501,0)),"")</f>
        <v/>
      </c>
      <c r="AM237" s="1"/>
      <c r="AN237" s="286" t="str">
        <f>+IF(AS237="","",MAX(AN$1:AN236)+1)</f>
        <v/>
      </c>
      <c r="AO237" s="287" t="str">
        <f>IF(Malfunctions!D259="","",Malfunctions!B259)</f>
        <v/>
      </c>
      <c r="AP237" s="287" t="str">
        <f>IF(Malfunctions!D259="","",Malfunctions!C259)</f>
        <v/>
      </c>
      <c r="AQ237" s="287" t="str">
        <f t="shared" si="25"/>
        <v/>
      </c>
      <c r="AR237" s="287" t="str">
        <f t="shared" si="26"/>
        <v/>
      </c>
      <c r="AS237" s="286" t="str">
        <f>IF(AR237=" ","",(IF(COUNTIF(AR$2:AR237,AR237)=1,AR237,"")))</f>
        <v/>
      </c>
      <c r="AT237" s="288" t="str">
        <f>+IFERROR(INDEX($AO$2:AO$501,MATCH(ROW()-ROW($AS$1),$AN$2:$AN$501,0)),"")</f>
        <v/>
      </c>
      <c r="AU237" s="288" t="str">
        <f>+IFERROR(INDEX($AP$2:AP$501,MATCH(ROW()-ROW($AS$1),$AN$2:$AN$501,0)),"")</f>
        <v/>
      </c>
    </row>
    <row r="238" spans="7:47" ht="16.5" x14ac:dyDescent="0.45">
      <c r="G238" s="159" t="str">
        <f>+IF(H238="","",MAX(G$1:G237)+1)</f>
        <v/>
      </c>
      <c r="H238" s="162" t="str">
        <f>+IF('Engine Information'!B260="","",'Engine Information'!B260)</f>
        <v/>
      </c>
      <c r="I238" s="162" t="str">
        <f>IF('Engine Information'!K260="","",'Engine Information'!K260)</f>
        <v/>
      </c>
      <c r="J238" s="162" t="str">
        <f>IF('Engine Information'!J260="","",'Engine Information'!J260)</f>
        <v/>
      </c>
      <c r="K238" s="160" t="str">
        <f>+IFERROR(INDEX($H$2:H$501,MATCH(ROW()-ROW($K$1),$G$2:$G$501,0)),"")</f>
        <v/>
      </c>
      <c r="L238" s="160" t="str">
        <f>+IFERROR(INDEX($I$2:I$501,MATCH(ROW()-ROW($K$1),$G$2:$G$501,0)),"")</f>
        <v/>
      </c>
      <c r="M238" s="160" t="str">
        <f>+IFERROR(INDEX($I$2:J$501,MATCH(ROW()-ROW($K$1),$G$2:$G$501,0)),"")</f>
        <v/>
      </c>
      <c r="N238" s="1"/>
      <c r="O238" s="1"/>
      <c r="P238" s="156" t="str">
        <f>+IF(T238="","",MAX(P$1:P237)+1)</f>
        <v/>
      </c>
      <c r="Q238" s="156" t="str">
        <f>IF('CMS Description'!B260="","",'CMS Description'!B260)</f>
        <v/>
      </c>
      <c r="R238" s="156" t="str">
        <f>IF('CMS Description'!C260="","",'CMS Description'!C260)</f>
        <v/>
      </c>
      <c r="S238" s="156" t="str">
        <f t="shared" si="27"/>
        <v xml:space="preserve"> </v>
      </c>
      <c r="T238" s="156" t="str">
        <f>IF(S238=" ","",(IF(COUNTIF(S$2:S238,S238)=1,S238,"")))</f>
        <v/>
      </c>
      <c r="U238" s="157" t="str">
        <f>+IFERROR(INDEX($Q$2:Q$501,MATCH(ROW()-ROW($U$1),$P$2:$P$501,0)),"")</f>
        <v/>
      </c>
      <c r="V238" s="157" t="str">
        <f>+IFERROR(INDEX($R$2:R$501,MATCH(ROW()-ROW($U$1),$P$2:$P$501,0)),"")</f>
        <v/>
      </c>
      <c r="W238" s="1"/>
      <c r="X238" s="156" t="str">
        <f>+IF(AB238="","",MAX(X$1:X237)+1)</f>
        <v/>
      </c>
      <c r="Y238" s="156" t="str">
        <f>IF('CMS Detail'!B260="","",'CMS Detail'!B260)</f>
        <v/>
      </c>
      <c r="Z238" s="156" t="str">
        <f>IF('CMS Detail'!C260="","",'CMS Detail'!C260)</f>
        <v/>
      </c>
      <c r="AA238" s="156" t="str">
        <f t="shared" si="28"/>
        <v xml:space="preserve"> </v>
      </c>
      <c r="AB238" s="156" t="str">
        <f>IF(AA238=" ","",(IF(COUNTIF(AA$2:AA238,AA238)=1,AA238,"")))</f>
        <v/>
      </c>
      <c r="AC238" s="157" t="str">
        <f>+IFERROR(INDEX($Y$2:Y$501,MATCH(ROW()-ROW($AC$1),$X$2:$X$501,0)),"")</f>
        <v/>
      </c>
      <c r="AD238" s="157" t="str">
        <f>+IFERROR(INDEX($Z$2:Z$501,MATCH(ROW()-ROW($AC$1),$X$2:$X$501,0)),"")</f>
        <v/>
      </c>
      <c r="AE238" s="1"/>
      <c r="AF238" s="156" t="str">
        <f>+IF(AJ238="","",MAX(AF$1:AF237)+1)</f>
        <v/>
      </c>
      <c r="AG238" s="156" t="str">
        <f>IF('CMS Detail'!J260="","",'CMS Detail'!J260)</f>
        <v/>
      </c>
      <c r="AH238" s="156" t="str">
        <f>IF('CMS Detail'!K260="","",'CMS Detail'!K260)</f>
        <v/>
      </c>
      <c r="AI238" s="156" t="str">
        <f t="shared" si="24"/>
        <v xml:space="preserve"> </v>
      </c>
      <c r="AJ238" s="156" t="str">
        <f>IF(AI238=" ","",(IF(COUNTIF(AI$2:AI238,AI238)=1,AI238,"")))</f>
        <v/>
      </c>
      <c r="AK238" s="157" t="str">
        <f>+IFERROR(INDEX($AG$2:AG$501,MATCH(ROW()-ROW($AK$1),$AF$2:$AF$501,0)),"")</f>
        <v/>
      </c>
      <c r="AL238" s="157" t="str">
        <f>+IFERROR(INDEX($AH$2:AH$501,MATCH(ROW()-ROW($AK$1),$AF$2:$AF$501,0)),"")</f>
        <v/>
      </c>
      <c r="AM238" s="1"/>
      <c r="AN238" s="286" t="str">
        <f>+IF(AS238="","",MAX(AN$1:AN237)+1)</f>
        <v/>
      </c>
      <c r="AO238" s="287" t="str">
        <f>IF(Malfunctions!D260="","",Malfunctions!B260)</f>
        <v/>
      </c>
      <c r="AP238" s="287" t="str">
        <f>IF(Malfunctions!D260="","",Malfunctions!C260)</f>
        <v/>
      </c>
      <c r="AQ238" s="287" t="str">
        <f t="shared" si="25"/>
        <v/>
      </c>
      <c r="AR238" s="287" t="str">
        <f t="shared" si="26"/>
        <v/>
      </c>
      <c r="AS238" s="286" t="str">
        <f>IF(AR238=" ","",(IF(COUNTIF(AR$2:AR238,AR238)=1,AR238,"")))</f>
        <v/>
      </c>
      <c r="AT238" s="288" t="str">
        <f>+IFERROR(INDEX($AO$2:AO$501,MATCH(ROW()-ROW($AS$1),$AN$2:$AN$501,0)),"")</f>
        <v/>
      </c>
      <c r="AU238" s="288" t="str">
        <f>+IFERROR(INDEX($AP$2:AP$501,MATCH(ROW()-ROW($AS$1),$AN$2:$AN$501,0)),"")</f>
        <v/>
      </c>
    </row>
    <row r="239" spans="7:47" ht="16.5" x14ac:dyDescent="0.45">
      <c r="G239" s="17" t="str">
        <f>+IF(H239="","",MAX(G$1:G238)+1)</f>
        <v/>
      </c>
      <c r="H239" s="161" t="str">
        <f>+IF('Engine Information'!B261="","",'Engine Information'!B261)</f>
        <v/>
      </c>
      <c r="I239" s="161" t="str">
        <f>IF('Engine Information'!K261="","",'Engine Information'!K261)</f>
        <v/>
      </c>
      <c r="J239" s="161" t="str">
        <f>IF('Engine Information'!J261="","",'Engine Information'!J261)</f>
        <v/>
      </c>
      <c r="K239" s="158" t="str">
        <f>+IFERROR(INDEX($H$2:H$501,MATCH(ROW()-ROW($K$1),$G$2:$G$501,0)),"")</f>
        <v/>
      </c>
      <c r="L239" s="158" t="str">
        <f>+IFERROR(INDEX($I$2:I$501,MATCH(ROW()-ROW($K$1),$G$2:$G$501,0)),"")</f>
        <v/>
      </c>
      <c r="M239" s="158" t="str">
        <f>+IFERROR(INDEX($I$2:J$501,MATCH(ROW()-ROW($K$1),$G$2:$G$501,0)),"")</f>
        <v/>
      </c>
      <c r="N239" s="1"/>
      <c r="O239" s="1"/>
      <c r="P239" s="156" t="str">
        <f>+IF(T239="","",MAX(P$1:P238)+1)</f>
        <v/>
      </c>
      <c r="Q239" s="156" t="str">
        <f>IF('CMS Description'!B261="","",'CMS Description'!B261)</f>
        <v/>
      </c>
      <c r="R239" s="156" t="str">
        <f>IF('CMS Description'!C261="","",'CMS Description'!C261)</f>
        <v/>
      </c>
      <c r="S239" s="156" t="str">
        <f t="shared" si="27"/>
        <v xml:space="preserve"> </v>
      </c>
      <c r="T239" s="156" t="str">
        <f>IF(S239=" ","",(IF(COUNTIF(S$2:S239,S239)=1,S239,"")))</f>
        <v/>
      </c>
      <c r="U239" s="157" t="str">
        <f>+IFERROR(INDEX($Q$2:Q$501,MATCH(ROW()-ROW($U$1),$P$2:$P$501,0)),"")</f>
        <v/>
      </c>
      <c r="V239" s="157" t="str">
        <f>+IFERROR(INDEX($R$2:R$501,MATCH(ROW()-ROW($U$1),$P$2:$P$501,0)),"")</f>
        <v/>
      </c>
      <c r="W239" s="1"/>
      <c r="X239" s="156" t="str">
        <f>+IF(AB239="","",MAX(X$1:X238)+1)</f>
        <v/>
      </c>
      <c r="Y239" s="156" t="str">
        <f>IF('CMS Detail'!B261="","",'CMS Detail'!B261)</f>
        <v/>
      </c>
      <c r="Z239" s="156" t="str">
        <f>IF('CMS Detail'!C261="","",'CMS Detail'!C261)</f>
        <v/>
      </c>
      <c r="AA239" s="156" t="str">
        <f t="shared" si="28"/>
        <v xml:space="preserve"> </v>
      </c>
      <c r="AB239" s="156" t="str">
        <f>IF(AA239=" ","",(IF(COUNTIF(AA$2:AA239,AA239)=1,AA239,"")))</f>
        <v/>
      </c>
      <c r="AC239" s="157" t="str">
        <f>+IFERROR(INDEX($Y$2:Y$501,MATCH(ROW()-ROW($AC$1),$X$2:$X$501,0)),"")</f>
        <v/>
      </c>
      <c r="AD239" s="157" t="str">
        <f>+IFERROR(INDEX($Z$2:Z$501,MATCH(ROW()-ROW($AC$1),$X$2:$X$501,0)),"")</f>
        <v/>
      </c>
      <c r="AE239" s="1"/>
      <c r="AF239" s="156" t="str">
        <f>+IF(AJ239="","",MAX(AF$1:AF238)+1)</f>
        <v/>
      </c>
      <c r="AG239" s="156" t="str">
        <f>IF('CMS Detail'!J261="","",'CMS Detail'!J261)</f>
        <v/>
      </c>
      <c r="AH239" s="156" t="str">
        <f>IF('CMS Detail'!K261="","",'CMS Detail'!K261)</f>
        <v/>
      </c>
      <c r="AI239" s="156" t="str">
        <f t="shared" si="24"/>
        <v xml:space="preserve"> </v>
      </c>
      <c r="AJ239" s="156" t="str">
        <f>IF(AI239=" ","",(IF(COUNTIF(AI$2:AI239,AI239)=1,AI239,"")))</f>
        <v/>
      </c>
      <c r="AK239" s="157" t="str">
        <f>+IFERROR(INDEX($AG$2:AG$501,MATCH(ROW()-ROW($AK$1),$AF$2:$AF$501,0)),"")</f>
        <v/>
      </c>
      <c r="AL239" s="157" t="str">
        <f>+IFERROR(INDEX($AH$2:AH$501,MATCH(ROW()-ROW($AK$1),$AF$2:$AF$501,0)),"")</f>
        <v/>
      </c>
      <c r="AM239" s="1"/>
      <c r="AN239" s="286" t="str">
        <f>+IF(AS239="","",MAX(AN$1:AN238)+1)</f>
        <v/>
      </c>
      <c r="AO239" s="287" t="str">
        <f>IF(Malfunctions!D261="","",Malfunctions!B261)</f>
        <v/>
      </c>
      <c r="AP239" s="287" t="str">
        <f>IF(Malfunctions!D261="","",Malfunctions!C261)</f>
        <v/>
      </c>
      <c r="AQ239" s="287" t="str">
        <f t="shared" si="25"/>
        <v/>
      </c>
      <c r="AR239" s="287" t="str">
        <f t="shared" si="26"/>
        <v/>
      </c>
      <c r="AS239" s="286" t="str">
        <f>IF(AR239=" ","",(IF(COUNTIF(AR$2:AR239,AR239)=1,AR239,"")))</f>
        <v/>
      </c>
      <c r="AT239" s="288" t="str">
        <f>+IFERROR(INDEX($AO$2:AO$501,MATCH(ROW()-ROW($AS$1),$AN$2:$AN$501,0)),"")</f>
        <v/>
      </c>
      <c r="AU239" s="288" t="str">
        <f>+IFERROR(INDEX($AP$2:AP$501,MATCH(ROW()-ROW($AS$1),$AN$2:$AN$501,0)),"")</f>
        <v/>
      </c>
    </row>
    <row r="240" spans="7:47" ht="16.5" x14ac:dyDescent="0.45">
      <c r="G240" s="159" t="str">
        <f>+IF(H240="","",MAX(G$1:G239)+1)</f>
        <v/>
      </c>
      <c r="H240" s="162" t="str">
        <f>+IF('Engine Information'!B262="","",'Engine Information'!B262)</f>
        <v/>
      </c>
      <c r="I240" s="162" t="str">
        <f>IF('Engine Information'!K262="","",'Engine Information'!K262)</f>
        <v/>
      </c>
      <c r="J240" s="162" t="str">
        <f>IF('Engine Information'!J262="","",'Engine Information'!J262)</f>
        <v/>
      </c>
      <c r="K240" s="160" t="str">
        <f>+IFERROR(INDEX($H$2:H$501,MATCH(ROW()-ROW($K$1),$G$2:$G$501,0)),"")</f>
        <v/>
      </c>
      <c r="L240" s="160" t="str">
        <f>+IFERROR(INDEX($I$2:I$501,MATCH(ROW()-ROW($K$1),$G$2:$G$501,0)),"")</f>
        <v/>
      </c>
      <c r="M240" s="160" t="str">
        <f>+IFERROR(INDEX($I$2:J$501,MATCH(ROW()-ROW($K$1),$G$2:$G$501,0)),"")</f>
        <v/>
      </c>
      <c r="N240" s="1"/>
      <c r="O240" s="1"/>
      <c r="P240" s="156" t="str">
        <f>+IF(T240="","",MAX(P$1:P239)+1)</f>
        <v/>
      </c>
      <c r="Q240" s="156" t="str">
        <f>IF('CMS Description'!B262="","",'CMS Description'!B262)</f>
        <v/>
      </c>
      <c r="R240" s="156" t="str">
        <f>IF('CMS Description'!C262="","",'CMS Description'!C262)</f>
        <v/>
      </c>
      <c r="S240" s="156" t="str">
        <f t="shared" si="27"/>
        <v xml:space="preserve"> </v>
      </c>
      <c r="T240" s="156" t="str">
        <f>IF(S240=" ","",(IF(COUNTIF(S$2:S240,S240)=1,S240,"")))</f>
        <v/>
      </c>
      <c r="U240" s="157" t="str">
        <f>+IFERROR(INDEX($Q$2:Q$501,MATCH(ROW()-ROW($U$1),$P$2:$P$501,0)),"")</f>
        <v/>
      </c>
      <c r="V240" s="157" t="str">
        <f>+IFERROR(INDEX($R$2:R$501,MATCH(ROW()-ROW($U$1),$P$2:$P$501,0)),"")</f>
        <v/>
      </c>
      <c r="W240" s="1"/>
      <c r="X240" s="156" t="str">
        <f>+IF(AB240="","",MAX(X$1:X239)+1)</f>
        <v/>
      </c>
      <c r="Y240" s="156" t="str">
        <f>IF('CMS Detail'!B262="","",'CMS Detail'!B262)</f>
        <v/>
      </c>
      <c r="Z240" s="156" t="str">
        <f>IF('CMS Detail'!C262="","",'CMS Detail'!C262)</f>
        <v/>
      </c>
      <c r="AA240" s="156" t="str">
        <f t="shared" si="28"/>
        <v xml:space="preserve"> </v>
      </c>
      <c r="AB240" s="156" t="str">
        <f>IF(AA240=" ","",(IF(COUNTIF(AA$2:AA240,AA240)=1,AA240,"")))</f>
        <v/>
      </c>
      <c r="AC240" s="157" t="str">
        <f>+IFERROR(INDEX($Y$2:Y$501,MATCH(ROW()-ROW($AC$1),$X$2:$X$501,0)),"")</f>
        <v/>
      </c>
      <c r="AD240" s="157" t="str">
        <f>+IFERROR(INDEX($Z$2:Z$501,MATCH(ROW()-ROW($AC$1),$X$2:$X$501,0)),"")</f>
        <v/>
      </c>
      <c r="AE240" s="1"/>
      <c r="AF240" s="156" t="str">
        <f>+IF(AJ240="","",MAX(AF$1:AF239)+1)</f>
        <v/>
      </c>
      <c r="AG240" s="156" t="str">
        <f>IF('CMS Detail'!J262="","",'CMS Detail'!J262)</f>
        <v/>
      </c>
      <c r="AH240" s="156" t="str">
        <f>IF('CMS Detail'!K262="","",'CMS Detail'!K262)</f>
        <v/>
      </c>
      <c r="AI240" s="156" t="str">
        <f t="shared" si="24"/>
        <v xml:space="preserve"> </v>
      </c>
      <c r="AJ240" s="156" t="str">
        <f>IF(AI240=" ","",(IF(COUNTIF(AI$2:AI240,AI240)=1,AI240,"")))</f>
        <v/>
      </c>
      <c r="AK240" s="157" t="str">
        <f>+IFERROR(INDEX($AG$2:AG$501,MATCH(ROW()-ROW($AK$1),$AF$2:$AF$501,0)),"")</f>
        <v/>
      </c>
      <c r="AL240" s="157" t="str">
        <f>+IFERROR(INDEX($AH$2:AH$501,MATCH(ROW()-ROW($AK$1),$AF$2:$AF$501,0)),"")</f>
        <v/>
      </c>
      <c r="AM240" s="1"/>
      <c r="AN240" s="286" t="str">
        <f>+IF(AS240="","",MAX(AN$1:AN239)+1)</f>
        <v/>
      </c>
      <c r="AO240" s="287" t="str">
        <f>IF(Malfunctions!D262="","",Malfunctions!B262)</f>
        <v/>
      </c>
      <c r="AP240" s="287" t="str">
        <f>IF(Malfunctions!D262="","",Malfunctions!C262)</f>
        <v/>
      </c>
      <c r="AQ240" s="287" t="str">
        <f t="shared" si="25"/>
        <v/>
      </c>
      <c r="AR240" s="287" t="str">
        <f t="shared" si="26"/>
        <v/>
      </c>
      <c r="AS240" s="286" t="str">
        <f>IF(AR240=" ","",(IF(COUNTIF(AR$2:AR240,AR240)=1,AR240,"")))</f>
        <v/>
      </c>
      <c r="AT240" s="288" t="str">
        <f>+IFERROR(INDEX($AO$2:AO$501,MATCH(ROW()-ROW($AS$1),$AN$2:$AN$501,0)),"")</f>
        <v/>
      </c>
      <c r="AU240" s="288" t="str">
        <f>+IFERROR(INDEX($AP$2:AP$501,MATCH(ROW()-ROW($AS$1),$AN$2:$AN$501,0)),"")</f>
        <v/>
      </c>
    </row>
    <row r="241" spans="7:47" ht="16.5" x14ac:dyDescent="0.45">
      <c r="G241" s="17" t="str">
        <f>+IF(H241="","",MAX(G$1:G240)+1)</f>
        <v/>
      </c>
      <c r="H241" s="161" t="str">
        <f>+IF('Engine Information'!B263="","",'Engine Information'!B263)</f>
        <v/>
      </c>
      <c r="I241" s="161" t="str">
        <f>IF('Engine Information'!K263="","",'Engine Information'!K263)</f>
        <v/>
      </c>
      <c r="J241" s="161" t="str">
        <f>IF('Engine Information'!J263="","",'Engine Information'!J263)</f>
        <v/>
      </c>
      <c r="K241" s="158" t="str">
        <f>+IFERROR(INDEX($H$2:H$501,MATCH(ROW()-ROW($K$1),$G$2:$G$501,0)),"")</f>
        <v/>
      </c>
      <c r="L241" s="158" t="str">
        <f>+IFERROR(INDEX($I$2:I$501,MATCH(ROW()-ROW($K$1),$G$2:$G$501,0)),"")</f>
        <v/>
      </c>
      <c r="M241" s="158" t="str">
        <f>+IFERROR(INDEX($I$2:J$501,MATCH(ROW()-ROW($K$1),$G$2:$G$501,0)),"")</f>
        <v/>
      </c>
      <c r="N241" s="1"/>
      <c r="O241" s="1"/>
      <c r="P241" s="156" t="str">
        <f>+IF(T241="","",MAX(P$1:P240)+1)</f>
        <v/>
      </c>
      <c r="Q241" s="156" t="str">
        <f>IF('CMS Description'!B263="","",'CMS Description'!B263)</f>
        <v/>
      </c>
      <c r="R241" s="156" t="str">
        <f>IF('CMS Description'!C263="","",'CMS Description'!C263)</f>
        <v/>
      </c>
      <c r="S241" s="156" t="str">
        <f t="shared" si="27"/>
        <v xml:space="preserve"> </v>
      </c>
      <c r="T241" s="156" t="str">
        <f>IF(S241=" ","",(IF(COUNTIF(S$2:S241,S241)=1,S241,"")))</f>
        <v/>
      </c>
      <c r="U241" s="157" t="str">
        <f>+IFERROR(INDEX($Q$2:Q$501,MATCH(ROW()-ROW($U$1),$P$2:$P$501,0)),"")</f>
        <v/>
      </c>
      <c r="V241" s="157" t="str">
        <f>+IFERROR(INDEX($R$2:R$501,MATCH(ROW()-ROW($U$1),$P$2:$P$501,0)),"")</f>
        <v/>
      </c>
      <c r="W241" s="1"/>
      <c r="X241" s="156" t="str">
        <f>+IF(AB241="","",MAX(X$1:X240)+1)</f>
        <v/>
      </c>
      <c r="Y241" s="156" t="str">
        <f>IF('CMS Detail'!B263="","",'CMS Detail'!B263)</f>
        <v/>
      </c>
      <c r="Z241" s="156" t="str">
        <f>IF('CMS Detail'!C263="","",'CMS Detail'!C263)</f>
        <v/>
      </c>
      <c r="AA241" s="156" t="str">
        <f t="shared" si="28"/>
        <v xml:space="preserve"> </v>
      </c>
      <c r="AB241" s="156" t="str">
        <f>IF(AA241=" ","",(IF(COUNTIF(AA$2:AA241,AA241)=1,AA241,"")))</f>
        <v/>
      </c>
      <c r="AC241" s="157" t="str">
        <f>+IFERROR(INDEX($Y$2:Y$501,MATCH(ROW()-ROW($AC$1),$X$2:$X$501,0)),"")</f>
        <v/>
      </c>
      <c r="AD241" s="157" t="str">
        <f>+IFERROR(INDEX($Z$2:Z$501,MATCH(ROW()-ROW($AC$1),$X$2:$X$501,0)),"")</f>
        <v/>
      </c>
      <c r="AE241" s="1"/>
      <c r="AF241" s="156" t="str">
        <f>+IF(AJ241="","",MAX(AF$1:AF240)+1)</f>
        <v/>
      </c>
      <c r="AG241" s="156" t="str">
        <f>IF('CMS Detail'!J263="","",'CMS Detail'!J263)</f>
        <v/>
      </c>
      <c r="AH241" s="156" t="str">
        <f>IF('CMS Detail'!K263="","",'CMS Detail'!K263)</f>
        <v/>
      </c>
      <c r="AI241" s="156" t="str">
        <f t="shared" si="24"/>
        <v xml:space="preserve"> </v>
      </c>
      <c r="AJ241" s="156" t="str">
        <f>IF(AI241=" ","",(IF(COUNTIF(AI$2:AI241,AI241)=1,AI241,"")))</f>
        <v/>
      </c>
      <c r="AK241" s="157" t="str">
        <f>+IFERROR(INDEX($AG$2:AG$501,MATCH(ROW()-ROW($AK$1),$AF$2:$AF$501,0)),"")</f>
        <v/>
      </c>
      <c r="AL241" s="157" t="str">
        <f>+IFERROR(INDEX($AH$2:AH$501,MATCH(ROW()-ROW($AK$1),$AF$2:$AF$501,0)),"")</f>
        <v/>
      </c>
      <c r="AM241" s="1"/>
      <c r="AN241" s="286" t="str">
        <f>+IF(AS241="","",MAX(AN$1:AN240)+1)</f>
        <v/>
      </c>
      <c r="AO241" s="287" t="str">
        <f>IF(Malfunctions!D263="","",Malfunctions!B263)</f>
        <v/>
      </c>
      <c r="AP241" s="287" t="str">
        <f>IF(Malfunctions!D263="","",Malfunctions!C263)</f>
        <v/>
      </c>
      <c r="AQ241" s="287" t="str">
        <f t="shared" si="25"/>
        <v/>
      </c>
      <c r="AR241" s="287" t="str">
        <f t="shared" si="26"/>
        <v/>
      </c>
      <c r="AS241" s="286" t="str">
        <f>IF(AR241=" ","",(IF(COUNTIF(AR$2:AR241,AR241)=1,AR241,"")))</f>
        <v/>
      </c>
      <c r="AT241" s="288" t="str">
        <f>+IFERROR(INDEX($AO$2:AO$501,MATCH(ROW()-ROW($AS$1),$AN$2:$AN$501,0)),"")</f>
        <v/>
      </c>
      <c r="AU241" s="288" t="str">
        <f>+IFERROR(INDEX($AP$2:AP$501,MATCH(ROW()-ROW($AS$1),$AN$2:$AN$501,0)),"")</f>
        <v/>
      </c>
    </row>
    <row r="242" spans="7:47" ht="16.5" x14ac:dyDescent="0.45">
      <c r="G242" s="159" t="str">
        <f>+IF(H242="","",MAX(G$1:G241)+1)</f>
        <v/>
      </c>
      <c r="H242" s="162" t="str">
        <f>+IF('Engine Information'!B264="","",'Engine Information'!B264)</f>
        <v/>
      </c>
      <c r="I242" s="162" t="str">
        <f>IF('Engine Information'!K264="","",'Engine Information'!K264)</f>
        <v/>
      </c>
      <c r="J242" s="162" t="str">
        <f>IF('Engine Information'!J264="","",'Engine Information'!J264)</f>
        <v/>
      </c>
      <c r="K242" s="160" t="str">
        <f>+IFERROR(INDEX($H$2:H$501,MATCH(ROW()-ROW($K$1),$G$2:$G$501,0)),"")</f>
        <v/>
      </c>
      <c r="L242" s="160" t="str">
        <f>+IFERROR(INDEX($I$2:I$501,MATCH(ROW()-ROW($K$1),$G$2:$G$501,0)),"")</f>
        <v/>
      </c>
      <c r="M242" s="160" t="str">
        <f>+IFERROR(INDEX($I$2:J$501,MATCH(ROW()-ROW($K$1),$G$2:$G$501,0)),"")</f>
        <v/>
      </c>
      <c r="N242" s="1"/>
      <c r="O242" s="1"/>
      <c r="P242" s="156" t="str">
        <f>+IF(T242="","",MAX(P$1:P241)+1)</f>
        <v/>
      </c>
      <c r="Q242" s="156" t="str">
        <f>IF('CMS Description'!B264="","",'CMS Description'!B264)</f>
        <v/>
      </c>
      <c r="R242" s="156" t="str">
        <f>IF('CMS Description'!C264="","",'CMS Description'!C264)</f>
        <v/>
      </c>
      <c r="S242" s="156" t="str">
        <f t="shared" si="27"/>
        <v xml:space="preserve"> </v>
      </c>
      <c r="T242" s="156" t="str">
        <f>IF(S242=" ","",(IF(COUNTIF(S$2:S242,S242)=1,S242,"")))</f>
        <v/>
      </c>
      <c r="U242" s="157" t="str">
        <f>+IFERROR(INDEX($Q$2:Q$501,MATCH(ROW()-ROW($U$1),$P$2:$P$501,0)),"")</f>
        <v/>
      </c>
      <c r="V242" s="157" t="str">
        <f>+IFERROR(INDEX($R$2:R$501,MATCH(ROW()-ROW($U$1),$P$2:$P$501,0)),"")</f>
        <v/>
      </c>
      <c r="W242" s="1"/>
      <c r="X242" s="156" t="str">
        <f>+IF(AB242="","",MAX(X$1:X241)+1)</f>
        <v/>
      </c>
      <c r="Y242" s="156" t="str">
        <f>IF('CMS Detail'!B264="","",'CMS Detail'!B264)</f>
        <v/>
      </c>
      <c r="Z242" s="156" t="str">
        <f>IF('CMS Detail'!C264="","",'CMS Detail'!C264)</f>
        <v/>
      </c>
      <c r="AA242" s="156" t="str">
        <f t="shared" si="28"/>
        <v xml:space="preserve"> </v>
      </c>
      <c r="AB242" s="156" t="str">
        <f>IF(AA242=" ","",(IF(COUNTIF(AA$2:AA242,AA242)=1,AA242,"")))</f>
        <v/>
      </c>
      <c r="AC242" s="157" t="str">
        <f>+IFERROR(INDEX($Y$2:Y$501,MATCH(ROW()-ROW($AC$1),$X$2:$X$501,0)),"")</f>
        <v/>
      </c>
      <c r="AD242" s="157" t="str">
        <f>+IFERROR(INDEX($Z$2:Z$501,MATCH(ROW()-ROW($AC$1),$X$2:$X$501,0)),"")</f>
        <v/>
      </c>
      <c r="AE242" s="1"/>
      <c r="AF242" s="156" t="str">
        <f>+IF(AJ242="","",MAX(AF$1:AF241)+1)</f>
        <v/>
      </c>
      <c r="AG242" s="156" t="str">
        <f>IF('CMS Detail'!J264="","",'CMS Detail'!J264)</f>
        <v/>
      </c>
      <c r="AH242" s="156" t="str">
        <f>IF('CMS Detail'!K264="","",'CMS Detail'!K264)</f>
        <v/>
      </c>
      <c r="AI242" s="156" t="str">
        <f t="shared" si="24"/>
        <v xml:space="preserve"> </v>
      </c>
      <c r="AJ242" s="156" t="str">
        <f>IF(AI242=" ","",(IF(COUNTIF(AI$2:AI242,AI242)=1,AI242,"")))</f>
        <v/>
      </c>
      <c r="AK242" s="157" t="str">
        <f>+IFERROR(INDEX($AG$2:AG$501,MATCH(ROW()-ROW($AK$1),$AF$2:$AF$501,0)),"")</f>
        <v/>
      </c>
      <c r="AL242" s="157" t="str">
        <f>+IFERROR(INDEX($AH$2:AH$501,MATCH(ROW()-ROW($AK$1),$AF$2:$AF$501,0)),"")</f>
        <v/>
      </c>
      <c r="AM242" s="1"/>
      <c r="AN242" s="286" t="str">
        <f>+IF(AS242="","",MAX(AN$1:AN241)+1)</f>
        <v/>
      </c>
      <c r="AO242" s="287" t="str">
        <f>IF(Malfunctions!D264="","",Malfunctions!B264)</f>
        <v/>
      </c>
      <c r="AP242" s="287" t="str">
        <f>IF(Malfunctions!D264="","",Malfunctions!C264)</f>
        <v/>
      </c>
      <c r="AQ242" s="287" t="str">
        <f t="shared" si="25"/>
        <v/>
      </c>
      <c r="AR242" s="287" t="str">
        <f t="shared" si="26"/>
        <v/>
      </c>
      <c r="AS242" s="286" t="str">
        <f>IF(AR242=" ","",(IF(COUNTIF(AR$2:AR242,AR242)=1,AR242,"")))</f>
        <v/>
      </c>
      <c r="AT242" s="288" t="str">
        <f>+IFERROR(INDEX($AO$2:AO$501,MATCH(ROW()-ROW($AS$1),$AN$2:$AN$501,0)),"")</f>
        <v/>
      </c>
      <c r="AU242" s="288" t="str">
        <f>+IFERROR(INDEX($AP$2:AP$501,MATCH(ROW()-ROW($AS$1),$AN$2:$AN$501,0)),"")</f>
        <v/>
      </c>
    </row>
    <row r="243" spans="7:47" ht="16.5" x14ac:dyDescent="0.45">
      <c r="G243" s="17" t="str">
        <f>+IF(H243="","",MAX(G$1:G242)+1)</f>
        <v/>
      </c>
      <c r="H243" s="161" t="str">
        <f>+IF('Engine Information'!B265="","",'Engine Information'!B265)</f>
        <v/>
      </c>
      <c r="I243" s="161" t="str">
        <f>IF('Engine Information'!K265="","",'Engine Information'!K265)</f>
        <v/>
      </c>
      <c r="J243" s="161" t="str">
        <f>IF('Engine Information'!J265="","",'Engine Information'!J265)</f>
        <v/>
      </c>
      <c r="K243" s="158" t="str">
        <f>+IFERROR(INDEX($H$2:H$501,MATCH(ROW()-ROW($K$1),$G$2:$G$501,0)),"")</f>
        <v/>
      </c>
      <c r="L243" s="158" t="str">
        <f>+IFERROR(INDEX($I$2:I$501,MATCH(ROW()-ROW($K$1),$G$2:$G$501,0)),"")</f>
        <v/>
      </c>
      <c r="M243" s="158" t="str">
        <f>+IFERROR(INDEX($I$2:J$501,MATCH(ROW()-ROW($K$1),$G$2:$G$501,0)),"")</f>
        <v/>
      </c>
      <c r="N243" s="1"/>
      <c r="O243" s="1"/>
      <c r="P243" s="156" t="str">
        <f>+IF(T243="","",MAX(P$1:P242)+1)</f>
        <v/>
      </c>
      <c r="Q243" s="156" t="str">
        <f>IF('CMS Description'!B265="","",'CMS Description'!B265)</f>
        <v/>
      </c>
      <c r="R243" s="156" t="str">
        <f>IF('CMS Description'!C265="","",'CMS Description'!C265)</f>
        <v/>
      </c>
      <c r="S243" s="156" t="str">
        <f t="shared" si="27"/>
        <v xml:space="preserve"> </v>
      </c>
      <c r="T243" s="156" t="str">
        <f>IF(S243=" ","",(IF(COUNTIF(S$2:S243,S243)=1,S243,"")))</f>
        <v/>
      </c>
      <c r="U243" s="157" t="str">
        <f>+IFERROR(INDEX($Q$2:Q$501,MATCH(ROW()-ROW($U$1),$P$2:$P$501,0)),"")</f>
        <v/>
      </c>
      <c r="V243" s="157" t="str">
        <f>+IFERROR(INDEX($R$2:R$501,MATCH(ROW()-ROW($U$1),$P$2:$P$501,0)),"")</f>
        <v/>
      </c>
      <c r="W243" s="1"/>
      <c r="X243" s="156" t="str">
        <f>+IF(AB243="","",MAX(X$1:X242)+1)</f>
        <v/>
      </c>
      <c r="Y243" s="156" t="str">
        <f>IF('CMS Detail'!B265="","",'CMS Detail'!B265)</f>
        <v/>
      </c>
      <c r="Z243" s="156" t="str">
        <f>IF('CMS Detail'!C265="","",'CMS Detail'!C265)</f>
        <v/>
      </c>
      <c r="AA243" s="156" t="str">
        <f t="shared" si="28"/>
        <v xml:space="preserve"> </v>
      </c>
      <c r="AB243" s="156" t="str">
        <f>IF(AA243=" ","",(IF(COUNTIF(AA$2:AA243,AA243)=1,AA243,"")))</f>
        <v/>
      </c>
      <c r="AC243" s="157" t="str">
        <f>+IFERROR(INDEX($Y$2:Y$501,MATCH(ROW()-ROW($AC$1),$X$2:$X$501,0)),"")</f>
        <v/>
      </c>
      <c r="AD243" s="157" t="str">
        <f>+IFERROR(INDEX($Z$2:Z$501,MATCH(ROW()-ROW($AC$1),$X$2:$X$501,0)),"")</f>
        <v/>
      </c>
      <c r="AE243" s="1"/>
      <c r="AF243" s="156" t="str">
        <f>+IF(AJ243="","",MAX(AF$1:AF242)+1)</f>
        <v/>
      </c>
      <c r="AG243" s="156" t="str">
        <f>IF('CMS Detail'!J265="","",'CMS Detail'!J265)</f>
        <v/>
      </c>
      <c r="AH243" s="156" t="str">
        <f>IF('CMS Detail'!K265="","",'CMS Detail'!K265)</f>
        <v/>
      </c>
      <c r="AI243" s="156" t="str">
        <f t="shared" si="24"/>
        <v xml:space="preserve"> </v>
      </c>
      <c r="AJ243" s="156" t="str">
        <f>IF(AI243=" ","",(IF(COUNTIF(AI$2:AI243,AI243)=1,AI243,"")))</f>
        <v/>
      </c>
      <c r="AK243" s="157" t="str">
        <f>+IFERROR(INDEX($AG$2:AG$501,MATCH(ROW()-ROW($AK$1),$AF$2:$AF$501,0)),"")</f>
        <v/>
      </c>
      <c r="AL243" s="157" t="str">
        <f>+IFERROR(INDEX($AH$2:AH$501,MATCH(ROW()-ROW($AK$1),$AF$2:$AF$501,0)),"")</f>
        <v/>
      </c>
      <c r="AM243" s="1"/>
      <c r="AN243" s="286" t="str">
        <f>+IF(AS243="","",MAX(AN$1:AN242)+1)</f>
        <v/>
      </c>
      <c r="AO243" s="287" t="str">
        <f>IF(Malfunctions!D265="","",Malfunctions!B265)</f>
        <v/>
      </c>
      <c r="AP243" s="287" t="str">
        <f>IF(Malfunctions!D265="","",Malfunctions!C265)</f>
        <v/>
      </c>
      <c r="AQ243" s="287" t="str">
        <f t="shared" si="25"/>
        <v/>
      </c>
      <c r="AR243" s="287" t="str">
        <f t="shared" si="26"/>
        <v/>
      </c>
      <c r="AS243" s="286" t="str">
        <f>IF(AR243=" ","",(IF(COUNTIF(AR$2:AR243,AR243)=1,AR243,"")))</f>
        <v/>
      </c>
      <c r="AT243" s="288" t="str">
        <f>+IFERROR(INDEX($AO$2:AO$501,MATCH(ROW()-ROW($AS$1),$AN$2:$AN$501,0)),"")</f>
        <v/>
      </c>
      <c r="AU243" s="288" t="str">
        <f>+IFERROR(INDEX($AP$2:AP$501,MATCH(ROW()-ROW($AS$1),$AN$2:$AN$501,0)),"")</f>
        <v/>
      </c>
    </row>
    <row r="244" spans="7:47" ht="16.5" x14ac:dyDescent="0.45">
      <c r="G244" s="159" t="str">
        <f>+IF(H244="","",MAX(G$1:G243)+1)</f>
        <v/>
      </c>
      <c r="H244" s="162" t="str">
        <f>+IF('Engine Information'!B266="","",'Engine Information'!B266)</f>
        <v/>
      </c>
      <c r="I244" s="162" t="str">
        <f>IF('Engine Information'!K266="","",'Engine Information'!K266)</f>
        <v/>
      </c>
      <c r="J244" s="162" t="str">
        <f>IF('Engine Information'!J266="","",'Engine Information'!J266)</f>
        <v/>
      </c>
      <c r="K244" s="160" t="str">
        <f>+IFERROR(INDEX($H$2:H$501,MATCH(ROW()-ROW($K$1),$G$2:$G$501,0)),"")</f>
        <v/>
      </c>
      <c r="L244" s="160" t="str">
        <f>+IFERROR(INDEX($I$2:I$501,MATCH(ROW()-ROW($K$1),$G$2:$G$501,0)),"")</f>
        <v/>
      </c>
      <c r="M244" s="160" t="str">
        <f>+IFERROR(INDEX($I$2:J$501,MATCH(ROW()-ROW($K$1),$G$2:$G$501,0)),"")</f>
        <v/>
      </c>
      <c r="N244" s="1"/>
      <c r="O244" s="1"/>
      <c r="P244" s="156" t="str">
        <f>+IF(T244="","",MAX(P$1:P243)+1)</f>
        <v/>
      </c>
      <c r="Q244" s="156" t="str">
        <f>IF('CMS Description'!B266="","",'CMS Description'!B266)</f>
        <v/>
      </c>
      <c r="R244" s="156" t="str">
        <f>IF('CMS Description'!C266="","",'CMS Description'!C266)</f>
        <v/>
      </c>
      <c r="S244" s="156" t="str">
        <f t="shared" si="27"/>
        <v xml:space="preserve"> </v>
      </c>
      <c r="T244" s="156" t="str">
        <f>IF(S244=" ","",(IF(COUNTIF(S$2:S244,S244)=1,S244,"")))</f>
        <v/>
      </c>
      <c r="U244" s="157" t="str">
        <f>+IFERROR(INDEX($Q$2:Q$501,MATCH(ROW()-ROW($U$1),$P$2:$P$501,0)),"")</f>
        <v/>
      </c>
      <c r="V244" s="157" t="str">
        <f>+IFERROR(INDEX($R$2:R$501,MATCH(ROW()-ROW($U$1),$P$2:$P$501,0)),"")</f>
        <v/>
      </c>
      <c r="W244" s="1"/>
      <c r="X244" s="156" t="str">
        <f>+IF(AB244="","",MAX(X$1:X243)+1)</f>
        <v/>
      </c>
      <c r="Y244" s="156" t="str">
        <f>IF('CMS Detail'!B266="","",'CMS Detail'!B266)</f>
        <v/>
      </c>
      <c r="Z244" s="156" t="str">
        <f>IF('CMS Detail'!C266="","",'CMS Detail'!C266)</f>
        <v/>
      </c>
      <c r="AA244" s="156" t="str">
        <f t="shared" si="28"/>
        <v xml:space="preserve"> </v>
      </c>
      <c r="AB244" s="156" t="str">
        <f>IF(AA244=" ","",(IF(COUNTIF(AA$2:AA244,AA244)=1,AA244,"")))</f>
        <v/>
      </c>
      <c r="AC244" s="157" t="str">
        <f>+IFERROR(INDEX($Y$2:Y$501,MATCH(ROW()-ROW($AC$1),$X$2:$X$501,0)),"")</f>
        <v/>
      </c>
      <c r="AD244" s="157" t="str">
        <f>+IFERROR(INDEX($Z$2:Z$501,MATCH(ROW()-ROW($AC$1),$X$2:$X$501,0)),"")</f>
        <v/>
      </c>
      <c r="AE244" s="1"/>
      <c r="AF244" s="156" t="str">
        <f>+IF(AJ244="","",MAX(AF$1:AF243)+1)</f>
        <v/>
      </c>
      <c r="AG244" s="156" t="str">
        <f>IF('CMS Detail'!J266="","",'CMS Detail'!J266)</f>
        <v/>
      </c>
      <c r="AH244" s="156" t="str">
        <f>IF('CMS Detail'!K266="","",'CMS Detail'!K266)</f>
        <v/>
      </c>
      <c r="AI244" s="156" t="str">
        <f t="shared" si="24"/>
        <v xml:space="preserve"> </v>
      </c>
      <c r="AJ244" s="156" t="str">
        <f>IF(AI244=" ","",(IF(COUNTIF(AI$2:AI244,AI244)=1,AI244,"")))</f>
        <v/>
      </c>
      <c r="AK244" s="157" t="str">
        <f>+IFERROR(INDEX($AG$2:AG$501,MATCH(ROW()-ROW($AK$1),$AF$2:$AF$501,0)),"")</f>
        <v/>
      </c>
      <c r="AL244" s="157" t="str">
        <f>+IFERROR(INDEX($AH$2:AH$501,MATCH(ROW()-ROW($AK$1),$AF$2:$AF$501,0)),"")</f>
        <v/>
      </c>
      <c r="AM244" s="1"/>
      <c r="AN244" s="286" t="str">
        <f>+IF(AS244="","",MAX(AN$1:AN243)+1)</f>
        <v/>
      </c>
      <c r="AO244" s="287" t="str">
        <f>IF(Malfunctions!D266="","",Malfunctions!B266)</f>
        <v/>
      </c>
      <c r="AP244" s="287" t="str">
        <f>IF(Malfunctions!D266="","",Malfunctions!C266)</f>
        <v/>
      </c>
      <c r="AQ244" s="287" t="str">
        <f t="shared" si="25"/>
        <v/>
      </c>
      <c r="AR244" s="287" t="str">
        <f t="shared" si="26"/>
        <v/>
      </c>
      <c r="AS244" s="286" t="str">
        <f>IF(AR244=" ","",(IF(COUNTIF(AR$2:AR244,AR244)=1,AR244,"")))</f>
        <v/>
      </c>
      <c r="AT244" s="288" t="str">
        <f>+IFERROR(INDEX($AO$2:AO$501,MATCH(ROW()-ROW($AS$1),$AN$2:$AN$501,0)),"")</f>
        <v/>
      </c>
      <c r="AU244" s="288" t="str">
        <f>+IFERROR(INDEX($AP$2:AP$501,MATCH(ROW()-ROW($AS$1),$AN$2:$AN$501,0)),"")</f>
        <v/>
      </c>
    </row>
    <row r="245" spans="7:47" ht="16.5" x14ac:dyDescent="0.45">
      <c r="G245" s="17" t="str">
        <f>+IF(H245="","",MAX(G$1:G244)+1)</f>
        <v/>
      </c>
      <c r="H245" s="161" t="str">
        <f>+IF('Engine Information'!B267="","",'Engine Information'!B267)</f>
        <v/>
      </c>
      <c r="I245" s="161" t="str">
        <f>IF('Engine Information'!K267="","",'Engine Information'!K267)</f>
        <v/>
      </c>
      <c r="J245" s="161" t="str">
        <f>IF('Engine Information'!J267="","",'Engine Information'!J267)</f>
        <v/>
      </c>
      <c r="K245" s="158" t="str">
        <f>+IFERROR(INDEX($H$2:H$501,MATCH(ROW()-ROW($K$1),$G$2:$G$501,0)),"")</f>
        <v/>
      </c>
      <c r="L245" s="158" t="str">
        <f>+IFERROR(INDEX($I$2:I$501,MATCH(ROW()-ROW($K$1),$G$2:$G$501,0)),"")</f>
        <v/>
      </c>
      <c r="M245" s="158" t="str">
        <f>+IFERROR(INDEX($I$2:J$501,MATCH(ROW()-ROW($K$1),$G$2:$G$501,0)),"")</f>
        <v/>
      </c>
      <c r="N245" s="1"/>
      <c r="O245" s="1"/>
      <c r="P245" s="156" t="str">
        <f>+IF(T245="","",MAX(P$1:P244)+1)</f>
        <v/>
      </c>
      <c r="Q245" s="156" t="str">
        <f>IF('CMS Description'!B267="","",'CMS Description'!B267)</f>
        <v/>
      </c>
      <c r="R245" s="156" t="str">
        <f>IF('CMS Description'!C267="","",'CMS Description'!C267)</f>
        <v/>
      </c>
      <c r="S245" s="156" t="str">
        <f t="shared" si="27"/>
        <v xml:space="preserve"> </v>
      </c>
      <c r="T245" s="156" t="str">
        <f>IF(S245=" ","",(IF(COUNTIF(S$2:S245,S245)=1,S245,"")))</f>
        <v/>
      </c>
      <c r="U245" s="157" t="str">
        <f>+IFERROR(INDEX($Q$2:Q$501,MATCH(ROW()-ROW($U$1),$P$2:$P$501,0)),"")</f>
        <v/>
      </c>
      <c r="V245" s="157" t="str">
        <f>+IFERROR(INDEX($R$2:R$501,MATCH(ROW()-ROW($U$1),$P$2:$P$501,0)),"")</f>
        <v/>
      </c>
      <c r="W245" s="1"/>
      <c r="X245" s="156" t="str">
        <f>+IF(AB245="","",MAX(X$1:X244)+1)</f>
        <v/>
      </c>
      <c r="Y245" s="156" t="str">
        <f>IF('CMS Detail'!B267="","",'CMS Detail'!B267)</f>
        <v/>
      </c>
      <c r="Z245" s="156" t="str">
        <f>IF('CMS Detail'!C267="","",'CMS Detail'!C267)</f>
        <v/>
      </c>
      <c r="AA245" s="156" t="str">
        <f t="shared" si="28"/>
        <v xml:space="preserve"> </v>
      </c>
      <c r="AB245" s="156" t="str">
        <f>IF(AA245=" ","",(IF(COUNTIF(AA$2:AA245,AA245)=1,AA245,"")))</f>
        <v/>
      </c>
      <c r="AC245" s="157" t="str">
        <f>+IFERROR(INDEX($Y$2:Y$501,MATCH(ROW()-ROW($AC$1),$X$2:$X$501,0)),"")</f>
        <v/>
      </c>
      <c r="AD245" s="157" t="str">
        <f>+IFERROR(INDEX($Z$2:Z$501,MATCH(ROW()-ROW($AC$1),$X$2:$X$501,0)),"")</f>
        <v/>
      </c>
      <c r="AE245" s="1"/>
      <c r="AF245" s="156" t="str">
        <f>+IF(AJ245="","",MAX(AF$1:AF244)+1)</f>
        <v/>
      </c>
      <c r="AG245" s="156" t="str">
        <f>IF('CMS Detail'!J267="","",'CMS Detail'!J267)</f>
        <v/>
      </c>
      <c r="AH245" s="156" t="str">
        <f>IF('CMS Detail'!K267="","",'CMS Detail'!K267)</f>
        <v/>
      </c>
      <c r="AI245" s="156" t="str">
        <f t="shared" si="24"/>
        <v xml:space="preserve"> </v>
      </c>
      <c r="AJ245" s="156" t="str">
        <f>IF(AI245=" ","",(IF(COUNTIF(AI$2:AI245,AI245)=1,AI245,"")))</f>
        <v/>
      </c>
      <c r="AK245" s="157" t="str">
        <f>+IFERROR(INDEX($AG$2:AG$501,MATCH(ROW()-ROW($AK$1),$AF$2:$AF$501,0)),"")</f>
        <v/>
      </c>
      <c r="AL245" s="157" t="str">
        <f>+IFERROR(INDEX($AH$2:AH$501,MATCH(ROW()-ROW($AK$1),$AF$2:$AF$501,0)),"")</f>
        <v/>
      </c>
      <c r="AM245" s="1"/>
      <c r="AN245" s="286" t="str">
        <f>+IF(AS245="","",MAX(AN$1:AN244)+1)</f>
        <v/>
      </c>
      <c r="AO245" s="287" t="str">
        <f>IF(Malfunctions!D267="","",Malfunctions!B267)</f>
        <v/>
      </c>
      <c r="AP245" s="287" t="str">
        <f>IF(Malfunctions!D267="","",Malfunctions!C267)</f>
        <v/>
      </c>
      <c r="AQ245" s="287" t="str">
        <f t="shared" si="25"/>
        <v/>
      </c>
      <c r="AR245" s="287" t="str">
        <f t="shared" si="26"/>
        <v/>
      </c>
      <c r="AS245" s="286" t="str">
        <f>IF(AR245=" ","",(IF(COUNTIF(AR$2:AR245,AR245)=1,AR245,"")))</f>
        <v/>
      </c>
      <c r="AT245" s="288" t="str">
        <f>+IFERROR(INDEX($AO$2:AO$501,MATCH(ROW()-ROW($AS$1),$AN$2:$AN$501,0)),"")</f>
        <v/>
      </c>
      <c r="AU245" s="288" t="str">
        <f>+IFERROR(INDEX($AP$2:AP$501,MATCH(ROW()-ROW($AS$1),$AN$2:$AN$501,0)),"")</f>
        <v/>
      </c>
    </row>
    <row r="246" spans="7:47" ht="16.5" x14ac:dyDescent="0.45">
      <c r="G246" s="159" t="str">
        <f>+IF(H246="","",MAX(G$1:G245)+1)</f>
        <v/>
      </c>
      <c r="H246" s="162" t="str">
        <f>+IF('Engine Information'!B268="","",'Engine Information'!B268)</f>
        <v/>
      </c>
      <c r="I246" s="162" t="str">
        <f>IF('Engine Information'!K268="","",'Engine Information'!K268)</f>
        <v/>
      </c>
      <c r="J246" s="162" t="str">
        <f>IF('Engine Information'!J268="","",'Engine Information'!J268)</f>
        <v/>
      </c>
      <c r="K246" s="160" t="str">
        <f>+IFERROR(INDEX($H$2:H$501,MATCH(ROW()-ROW($K$1),$G$2:$G$501,0)),"")</f>
        <v/>
      </c>
      <c r="L246" s="160" t="str">
        <f>+IFERROR(INDEX($I$2:I$501,MATCH(ROW()-ROW($K$1),$G$2:$G$501,0)),"")</f>
        <v/>
      </c>
      <c r="M246" s="160" t="str">
        <f>+IFERROR(INDEX($I$2:J$501,MATCH(ROW()-ROW($K$1),$G$2:$G$501,0)),"")</f>
        <v/>
      </c>
      <c r="N246" s="1"/>
      <c r="O246" s="1"/>
      <c r="P246" s="156" t="str">
        <f>+IF(T246="","",MAX(P$1:P245)+1)</f>
        <v/>
      </c>
      <c r="Q246" s="156" t="str">
        <f>IF('CMS Description'!B268="","",'CMS Description'!B268)</f>
        <v/>
      </c>
      <c r="R246" s="156" t="str">
        <f>IF('CMS Description'!C268="","",'CMS Description'!C268)</f>
        <v/>
      </c>
      <c r="S246" s="156" t="str">
        <f t="shared" si="27"/>
        <v xml:space="preserve"> </v>
      </c>
      <c r="T246" s="156" t="str">
        <f>IF(S246=" ","",(IF(COUNTIF(S$2:S246,S246)=1,S246,"")))</f>
        <v/>
      </c>
      <c r="U246" s="157" t="str">
        <f>+IFERROR(INDEX($Q$2:Q$501,MATCH(ROW()-ROW($U$1),$P$2:$P$501,0)),"")</f>
        <v/>
      </c>
      <c r="V246" s="157" t="str">
        <f>+IFERROR(INDEX($R$2:R$501,MATCH(ROW()-ROW($U$1),$P$2:$P$501,0)),"")</f>
        <v/>
      </c>
      <c r="W246" s="1"/>
      <c r="X246" s="156" t="str">
        <f>+IF(AB246="","",MAX(X$1:X245)+1)</f>
        <v/>
      </c>
      <c r="Y246" s="156" t="str">
        <f>IF('CMS Detail'!B268="","",'CMS Detail'!B268)</f>
        <v/>
      </c>
      <c r="Z246" s="156" t="str">
        <f>IF('CMS Detail'!C268="","",'CMS Detail'!C268)</f>
        <v/>
      </c>
      <c r="AA246" s="156" t="str">
        <f t="shared" si="28"/>
        <v xml:space="preserve"> </v>
      </c>
      <c r="AB246" s="156" t="str">
        <f>IF(AA246=" ","",(IF(COUNTIF(AA$2:AA246,AA246)=1,AA246,"")))</f>
        <v/>
      </c>
      <c r="AC246" s="157" t="str">
        <f>+IFERROR(INDEX($Y$2:Y$501,MATCH(ROW()-ROW($AC$1),$X$2:$X$501,0)),"")</f>
        <v/>
      </c>
      <c r="AD246" s="157" t="str">
        <f>+IFERROR(INDEX($Z$2:Z$501,MATCH(ROW()-ROW($AC$1),$X$2:$X$501,0)),"")</f>
        <v/>
      </c>
      <c r="AE246" s="1"/>
      <c r="AF246" s="156" t="str">
        <f>+IF(AJ246="","",MAX(AF$1:AF245)+1)</f>
        <v/>
      </c>
      <c r="AG246" s="156" t="str">
        <f>IF('CMS Detail'!J268="","",'CMS Detail'!J268)</f>
        <v/>
      </c>
      <c r="AH246" s="156" t="str">
        <f>IF('CMS Detail'!K268="","",'CMS Detail'!K268)</f>
        <v/>
      </c>
      <c r="AI246" s="156" t="str">
        <f t="shared" si="24"/>
        <v xml:space="preserve"> </v>
      </c>
      <c r="AJ246" s="156" t="str">
        <f>IF(AI246=" ","",(IF(COUNTIF(AI$2:AI246,AI246)=1,AI246,"")))</f>
        <v/>
      </c>
      <c r="AK246" s="157" t="str">
        <f>+IFERROR(INDEX($AG$2:AG$501,MATCH(ROW()-ROW($AK$1),$AF$2:$AF$501,0)),"")</f>
        <v/>
      </c>
      <c r="AL246" s="157" t="str">
        <f>+IFERROR(INDEX($AH$2:AH$501,MATCH(ROW()-ROW($AK$1),$AF$2:$AF$501,0)),"")</f>
        <v/>
      </c>
      <c r="AM246" s="1"/>
      <c r="AN246" s="286" t="str">
        <f>+IF(AS246="","",MAX(AN$1:AN245)+1)</f>
        <v/>
      </c>
      <c r="AO246" s="287" t="str">
        <f>IF(Malfunctions!D268="","",Malfunctions!B268)</f>
        <v/>
      </c>
      <c r="AP246" s="287" t="str">
        <f>IF(Malfunctions!D268="","",Malfunctions!C268)</f>
        <v/>
      </c>
      <c r="AQ246" s="287" t="str">
        <f t="shared" si="25"/>
        <v/>
      </c>
      <c r="AR246" s="287" t="str">
        <f t="shared" si="26"/>
        <v/>
      </c>
      <c r="AS246" s="286" t="str">
        <f>IF(AR246=" ","",(IF(COUNTIF(AR$2:AR246,AR246)=1,AR246,"")))</f>
        <v/>
      </c>
      <c r="AT246" s="288" t="str">
        <f>+IFERROR(INDEX($AO$2:AO$501,MATCH(ROW()-ROW($AS$1),$AN$2:$AN$501,0)),"")</f>
        <v/>
      </c>
      <c r="AU246" s="288" t="str">
        <f>+IFERROR(INDEX($AP$2:AP$501,MATCH(ROW()-ROW($AS$1),$AN$2:$AN$501,0)),"")</f>
        <v/>
      </c>
    </row>
    <row r="247" spans="7:47" ht="16.5" x14ac:dyDescent="0.45">
      <c r="G247" s="17" t="str">
        <f>+IF(H247="","",MAX(G$1:G246)+1)</f>
        <v/>
      </c>
      <c r="H247" s="161" t="str">
        <f>+IF('Engine Information'!B269="","",'Engine Information'!B269)</f>
        <v/>
      </c>
      <c r="I247" s="161" t="str">
        <f>IF('Engine Information'!K269="","",'Engine Information'!K269)</f>
        <v/>
      </c>
      <c r="J247" s="161" t="str">
        <f>IF('Engine Information'!J269="","",'Engine Information'!J269)</f>
        <v/>
      </c>
      <c r="K247" s="158" t="str">
        <f>+IFERROR(INDEX($H$2:H$501,MATCH(ROW()-ROW($K$1),$G$2:$G$501,0)),"")</f>
        <v/>
      </c>
      <c r="L247" s="158" t="str">
        <f>+IFERROR(INDEX($I$2:I$501,MATCH(ROW()-ROW($K$1),$G$2:$G$501,0)),"")</f>
        <v/>
      </c>
      <c r="M247" s="158" t="str">
        <f>+IFERROR(INDEX($I$2:J$501,MATCH(ROW()-ROW($K$1),$G$2:$G$501,0)),"")</f>
        <v/>
      </c>
      <c r="N247" s="1"/>
      <c r="O247" s="1"/>
      <c r="P247" s="156" t="str">
        <f>+IF(T247="","",MAX(P$1:P246)+1)</f>
        <v/>
      </c>
      <c r="Q247" s="156" t="str">
        <f>IF('CMS Description'!B269="","",'CMS Description'!B269)</f>
        <v/>
      </c>
      <c r="R247" s="156" t="str">
        <f>IF('CMS Description'!C269="","",'CMS Description'!C269)</f>
        <v/>
      </c>
      <c r="S247" s="156" t="str">
        <f t="shared" si="27"/>
        <v xml:space="preserve"> </v>
      </c>
      <c r="T247" s="156" t="str">
        <f>IF(S247=" ","",(IF(COUNTIF(S$2:S247,S247)=1,S247,"")))</f>
        <v/>
      </c>
      <c r="U247" s="157" t="str">
        <f>+IFERROR(INDEX($Q$2:Q$501,MATCH(ROW()-ROW($U$1),$P$2:$P$501,0)),"")</f>
        <v/>
      </c>
      <c r="V247" s="157" t="str">
        <f>+IFERROR(INDEX($R$2:R$501,MATCH(ROW()-ROW($U$1),$P$2:$P$501,0)),"")</f>
        <v/>
      </c>
      <c r="W247" s="1"/>
      <c r="X247" s="156" t="str">
        <f>+IF(AB247="","",MAX(X$1:X246)+1)</f>
        <v/>
      </c>
      <c r="Y247" s="156" t="str">
        <f>IF('CMS Detail'!B269="","",'CMS Detail'!B269)</f>
        <v/>
      </c>
      <c r="Z247" s="156" t="str">
        <f>IF('CMS Detail'!C269="","",'CMS Detail'!C269)</f>
        <v/>
      </c>
      <c r="AA247" s="156" t="str">
        <f t="shared" si="28"/>
        <v xml:space="preserve"> </v>
      </c>
      <c r="AB247" s="156" t="str">
        <f>IF(AA247=" ","",(IF(COUNTIF(AA$2:AA247,AA247)=1,AA247,"")))</f>
        <v/>
      </c>
      <c r="AC247" s="157" t="str">
        <f>+IFERROR(INDEX($Y$2:Y$501,MATCH(ROW()-ROW($AC$1),$X$2:$X$501,0)),"")</f>
        <v/>
      </c>
      <c r="AD247" s="157" t="str">
        <f>+IFERROR(INDEX($Z$2:Z$501,MATCH(ROW()-ROW($AC$1),$X$2:$X$501,0)),"")</f>
        <v/>
      </c>
      <c r="AE247" s="1"/>
      <c r="AF247" s="156" t="str">
        <f>+IF(AJ247="","",MAX(AF$1:AF246)+1)</f>
        <v/>
      </c>
      <c r="AG247" s="156" t="str">
        <f>IF('CMS Detail'!J269="","",'CMS Detail'!J269)</f>
        <v/>
      </c>
      <c r="AH247" s="156" t="str">
        <f>IF('CMS Detail'!K269="","",'CMS Detail'!K269)</f>
        <v/>
      </c>
      <c r="AI247" s="156" t="str">
        <f t="shared" si="24"/>
        <v xml:space="preserve"> </v>
      </c>
      <c r="AJ247" s="156" t="str">
        <f>IF(AI247=" ","",(IF(COUNTIF(AI$2:AI247,AI247)=1,AI247,"")))</f>
        <v/>
      </c>
      <c r="AK247" s="157" t="str">
        <f>+IFERROR(INDEX($AG$2:AG$501,MATCH(ROW()-ROW($AK$1),$AF$2:$AF$501,0)),"")</f>
        <v/>
      </c>
      <c r="AL247" s="157" t="str">
        <f>+IFERROR(INDEX($AH$2:AH$501,MATCH(ROW()-ROW($AK$1),$AF$2:$AF$501,0)),"")</f>
        <v/>
      </c>
      <c r="AM247" s="1"/>
      <c r="AN247" s="286" t="str">
        <f>+IF(AS247="","",MAX(AN$1:AN246)+1)</f>
        <v/>
      </c>
      <c r="AO247" s="287" t="str">
        <f>IF(Malfunctions!D269="","",Malfunctions!B269)</f>
        <v/>
      </c>
      <c r="AP247" s="287" t="str">
        <f>IF(Malfunctions!D269="","",Malfunctions!C269)</f>
        <v/>
      </c>
      <c r="AQ247" s="287" t="str">
        <f t="shared" si="25"/>
        <v/>
      </c>
      <c r="AR247" s="287" t="str">
        <f t="shared" si="26"/>
        <v/>
      </c>
      <c r="AS247" s="286" t="str">
        <f>IF(AR247=" ","",(IF(COUNTIF(AR$2:AR247,AR247)=1,AR247,"")))</f>
        <v/>
      </c>
      <c r="AT247" s="288" t="str">
        <f>+IFERROR(INDEX($AO$2:AO$501,MATCH(ROW()-ROW($AS$1),$AN$2:$AN$501,0)),"")</f>
        <v/>
      </c>
      <c r="AU247" s="288" t="str">
        <f>+IFERROR(INDEX($AP$2:AP$501,MATCH(ROW()-ROW($AS$1),$AN$2:$AN$501,0)),"")</f>
        <v/>
      </c>
    </row>
    <row r="248" spans="7:47" ht="16.5" x14ac:dyDescent="0.45">
      <c r="G248" s="159" t="str">
        <f>+IF(H248="","",MAX(G$1:G247)+1)</f>
        <v/>
      </c>
      <c r="H248" s="162" t="str">
        <f>+IF('Engine Information'!B270="","",'Engine Information'!B270)</f>
        <v/>
      </c>
      <c r="I248" s="162" t="str">
        <f>IF('Engine Information'!K270="","",'Engine Information'!K270)</f>
        <v/>
      </c>
      <c r="J248" s="162" t="str">
        <f>IF('Engine Information'!J270="","",'Engine Information'!J270)</f>
        <v/>
      </c>
      <c r="K248" s="160" t="str">
        <f>+IFERROR(INDEX($H$2:H$501,MATCH(ROW()-ROW($K$1),$G$2:$G$501,0)),"")</f>
        <v/>
      </c>
      <c r="L248" s="160" t="str">
        <f>+IFERROR(INDEX($I$2:I$501,MATCH(ROW()-ROW($K$1),$G$2:$G$501,0)),"")</f>
        <v/>
      </c>
      <c r="M248" s="160" t="str">
        <f>+IFERROR(INDEX($I$2:J$501,MATCH(ROW()-ROW($K$1),$G$2:$G$501,0)),"")</f>
        <v/>
      </c>
      <c r="N248" s="1"/>
      <c r="O248" s="1"/>
      <c r="P248" s="156" t="str">
        <f>+IF(T248="","",MAX(P$1:P247)+1)</f>
        <v/>
      </c>
      <c r="Q248" s="156" t="str">
        <f>IF('CMS Description'!B270="","",'CMS Description'!B270)</f>
        <v/>
      </c>
      <c r="R248" s="156" t="str">
        <f>IF('CMS Description'!C270="","",'CMS Description'!C270)</f>
        <v/>
      </c>
      <c r="S248" s="156" t="str">
        <f t="shared" si="27"/>
        <v xml:space="preserve"> </v>
      </c>
      <c r="T248" s="156" t="str">
        <f>IF(S248=" ","",(IF(COUNTIF(S$2:S248,S248)=1,S248,"")))</f>
        <v/>
      </c>
      <c r="U248" s="157" t="str">
        <f>+IFERROR(INDEX($Q$2:Q$501,MATCH(ROW()-ROW($U$1),$P$2:$P$501,0)),"")</f>
        <v/>
      </c>
      <c r="V248" s="157" t="str">
        <f>+IFERROR(INDEX($R$2:R$501,MATCH(ROW()-ROW($U$1),$P$2:$P$501,0)),"")</f>
        <v/>
      </c>
      <c r="W248" s="1"/>
      <c r="X248" s="156" t="str">
        <f>+IF(AB248="","",MAX(X$1:X247)+1)</f>
        <v/>
      </c>
      <c r="Y248" s="156" t="str">
        <f>IF('CMS Detail'!B270="","",'CMS Detail'!B270)</f>
        <v/>
      </c>
      <c r="Z248" s="156" t="str">
        <f>IF('CMS Detail'!C270="","",'CMS Detail'!C270)</f>
        <v/>
      </c>
      <c r="AA248" s="156" t="str">
        <f t="shared" si="28"/>
        <v xml:space="preserve"> </v>
      </c>
      <c r="AB248" s="156" t="str">
        <f>IF(AA248=" ","",(IF(COUNTIF(AA$2:AA248,AA248)=1,AA248,"")))</f>
        <v/>
      </c>
      <c r="AC248" s="157" t="str">
        <f>+IFERROR(INDEX($Y$2:Y$501,MATCH(ROW()-ROW($AC$1),$X$2:$X$501,0)),"")</f>
        <v/>
      </c>
      <c r="AD248" s="157" t="str">
        <f>+IFERROR(INDEX($Z$2:Z$501,MATCH(ROW()-ROW($AC$1),$X$2:$X$501,0)),"")</f>
        <v/>
      </c>
      <c r="AE248" s="1"/>
      <c r="AF248" s="156" t="str">
        <f>+IF(AJ248="","",MAX(AF$1:AF247)+1)</f>
        <v/>
      </c>
      <c r="AG248" s="156" t="str">
        <f>IF('CMS Detail'!J270="","",'CMS Detail'!J270)</f>
        <v/>
      </c>
      <c r="AH248" s="156" t="str">
        <f>IF('CMS Detail'!K270="","",'CMS Detail'!K270)</f>
        <v/>
      </c>
      <c r="AI248" s="156" t="str">
        <f t="shared" si="24"/>
        <v xml:space="preserve"> </v>
      </c>
      <c r="AJ248" s="156" t="str">
        <f>IF(AI248=" ","",(IF(COUNTIF(AI$2:AI248,AI248)=1,AI248,"")))</f>
        <v/>
      </c>
      <c r="AK248" s="157" t="str">
        <f>+IFERROR(INDEX($AG$2:AG$501,MATCH(ROW()-ROW($AK$1),$AF$2:$AF$501,0)),"")</f>
        <v/>
      </c>
      <c r="AL248" s="157" t="str">
        <f>+IFERROR(INDEX($AH$2:AH$501,MATCH(ROW()-ROW($AK$1),$AF$2:$AF$501,0)),"")</f>
        <v/>
      </c>
      <c r="AM248" s="1"/>
      <c r="AN248" s="286" t="str">
        <f>+IF(AS248="","",MAX(AN$1:AN247)+1)</f>
        <v/>
      </c>
      <c r="AO248" s="287" t="str">
        <f>IF(Malfunctions!D270="","",Malfunctions!B270)</f>
        <v/>
      </c>
      <c r="AP248" s="287" t="str">
        <f>IF(Malfunctions!D270="","",Malfunctions!C270)</f>
        <v/>
      </c>
      <c r="AQ248" s="287" t="str">
        <f t="shared" si="25"/>
        <v/>
      </c>
      <c r="AR248" s="287" t="str">
        <f t="shared" si="26"/>
        <v/>
      </c>
      <c r="AS248" s="286" t="str">
        <f>IF(AR248=" ","",(IF(COUNTIF(AR$2:AR248,AR248)=1,AR248,"")))</f>
        <v/>
      </c>
      <c r="AT248" s="288" t="str">
        <f>+IFERROR(INDEX($AO$2:AO$501,MATCH(ROW()-ROW($AS$1),$AN$2:$AN$501,0)),"")</f>
        <v/>
      </c>
      <c r="AU248" s="288" t="str">
        <f>+IFERROR(INDEX($AP$2:AP$501,MATCH(ROW()-ROW($AS$1),$AN$2:$AN$501,0)),"")</f>
        <v/>
      </c>
    </row>
    <row r="249" spans="7:47" ht="16.5" x14ac:dyDescent="0.45">
      <c r="G249" s="17" t="str">
        <f>+IF(H249="","",MAX(G$1:G248)+1)</f>
        <v/>
      </c>
      <c r="H249" s="161" t="str">
        <f>+IF('Engine Information'!B271="","",'Engine Information'!B271)</f>
        <v/>
      </c>
      <c r="I249" s="161" t="str">
        <f>IF('Engine Information'!K271="","",'Engine Information'!K271)</f>
        <v/>
      </c>
      <c r="J249" s="161" t="str">
        <f>IF('Engine Information'!J271="","",'Engine Information'!J271)</f>
        <v/>
      </c>
      <c r="K249" s="158" t="str">
        <f>+IFERROR(INDEX($H$2:H$501,MATCH(ROW()-ROW($K$1),$G$2:$G$501,0)),"")</f>
        <v/>
      </c>
      <c r="L249" s="158" t="str">
        <f>+IFERROR(INDEX($I$2:I$501,MATCH(ROW()-ROW($K$1),$G$2:$G$501,0)),"")</f>
        <v/>
      </c>
      <c r="M249" s="158" t="str">
        <f>+IFERROR(INDEX($I$2:J$501,MATCH(ROW()-ROW($K$1),$G$2:$G$501,0)),"")</f>
        <v/>
      </c>
      <c r="N249" s="1"/>
      <c r="O249" s="1"/>
      <c r="P249" s="156" t="str">
        <f>+IF(T249="","",MAX(P$1:P248)+1)</f>
        <v/>
      </c>
      <c r="Q249" s="156" t="str">
        <f>IF('CMS Description'!B271="","",'CMS Description'!B271)</f>
        <v/>
      </c>
      <c r="R249" s="156" t="str">
        <f>IF('CMS Description'!C271="","",'CMS Description'!C271)</f>
        <v/>
      </c>
      <c r="S249" s="156" t="str">
        <f t="shared" si="27"/>
        <v xml:space="preserve"> </v>
      </c>
      <c r="T249" s="156" t="str">
        <f>IF(S249=" ","",(IF(COUNTIF(S$2:S249,S249)=1,S249,"")))</f>
        <v/>
      </c>
      <c r="U249" s="157" t="str">
        <f>+IFERROR(INDEX($Q$2:Q$501,MATCH(ROW()-ROW($U$1),$P$2:$P$501,0)),"")</f>
        <v/>
      </c>
      <c r="V249" s="157" t="str">
        <f>+IFERROR(INDEX($R$2:R$501,MATCH(ROW()-ROW($U$1),$P$2:$P$501,0)),"")</f>
        <v/>
      </c>
      <c r="W249" s="1"/>
      <c r="X249" s="156" t="str">
        <f>+IF(AB249="","",MAX(X$1:X248)+1)</f>
        <v/>
      </c>
      <c r="Y249" s="156" t="str">
        <f>IF('CMS Detail'!B271="","",'CMS Detail'!B271)</f>
        <v/>
      </c>
      <c r="Z249" s="156" t="str">
        <f>IF('CMS Detail'!C271="","",'CMS Detail'!C271)</f>
        <v/>
      </c>
      <c r="AA249" s="156" t="str">
        <f t="shared" si="28"/>
        <v xml:space="preserve"> </v>
      </c>
      <c r="AB249" s="156" t="str">
        <f>IF(AA249=" ","",(IF(COUNTIF(AA$2:AA249,AA249)=1,AA249,"")))</f>
        <v/>
      </c>
      <c r="AC249" s="157" t="str">
        <f>+IFERROR(INDEX($Y$2:Y$501,MATCH(ROW()-ROW($AC$1),$X$2:$X$501,0)),"")</f>
        <v/>
      </c>
      <c r="AD249" s="157" t="str">
        <f>+IFERROR(INDEX($Z$2:Z$501,MATCH(ROW()-ROW($AC$1),$X$2:$X$501,0)),"")</f>
        <v/>
      </c>
      <c r="AE249" s="1"/>
      <c r="AF249" s="156" t="str">
        <f>+IF(AJ249="","",MAX(AF$1:AF248)+1)</f>
        <v/>
      </c>
      <c r="AG249" s="156" t="str">
        <f>IF('CMS Detail'!J271="","",'CMS Detail'!J271)</f>
        <v/>
      </c>
      <c r="AH249" s="156" t="str">
        <f>IF('CMS Detail'!K271="","",'CMS Detail'!K271)</f>
        <v/>
      </c>
      <c r="AI249" s="156" t="str">
        <f t="shared" si="24"/>
        <v xml:space="preserve"> </v>
      </c>
      <c r="AJ249" s="156" t="str">
        <f>IF(AI249=" ","",(IF(COUNTIF(AI$2:AI249,AI249)=1,AI249,"")))</f>
        <v/>
      </c>
      <c r="AK249" s="157" t="str">
        <f>+IFERROR(INDEX($AG$2:AG$501,MATCH(ROW()-ROW($AK$1),$AF$2:$AF$501,0)),"")</f>
        <v/>
      </c>
      <c r="AL249" s="157" t="str">
        <f>+IFERROR(INDEX($AH$2:AH$501,MATCH(ROW()-ROW($AK$1),$AF$2:$AF$501,0)),"")</f>
        <v/>
      </c>
      <c r="AM249" s="1"/>
      <c r="AN249" s="286" t="str">
        <f>+IF(AS249="","",MAX(AN$1:AN248)+1)</f>
        <v/>
      </c>
      <c r="AO249" s="287" t="str">
        <f>IF(Malfunctions!D271="","",Malfunctions!B271)</f>
        <v/>
      </c>
      <c r="AP249" s="287" t="str">
        <f>IF(Malfunctions!D271="","",Malfunctions!C271)</f>
        <v/>
      </c>
      <c r="AQ249" s="287" t="str">
        <f t="shared" si="25"/>
        <v/>
      </c>
      <c r="AR249" s="287" t="str">
        <f t="shared" si="26"/>
        <v/>
      </c>
      <c r="AS249" s="286" t="str">
        <f>IF(AR249=" ","",(IF(COUNTIF(AR$2:AR249,AR249)=1,AR249,"")))</f>
        <v/>
      </c>
      <c r="AT249" s="288" t="str">
        <f>+IFERROR(INDEX($AO$2:AO$501,MATCH(ROW()-ROW($AS$1),$AN$2:$AN$501,0)),"")</f>
        <v/>
      </c>
      <c r="AU249" s="288" t="str">
        <f>+IFERROR(INDEX($AP$2:AP$501,MATCH(ROW()-ROW($AS$1),$AN$2:$AN$501,0)),"")</f>
        <v/>
      </c>
    </row>
    <row r="250" spans="7:47" ht="16.5" x14ac:dyDescent="0.45">
      <c r="G250" s="159" t="str">
        <f>+IF(H250="","",MAX(G$1:G249)+1)</f>
        <v/>
      </c>
      <c r="H250" s="162" t="str">
        <f>+IF('Engine Information'!B272="","",'Engine Information'!B272)</f>
        <v/>
      </c>
      <c r="I250" s="162" t="str">
        <f>IF('Engine Information'!K272="","",'Engine Information'!K272)</f>
        <v/>
      </c>
      <c r="J250" s="162" t="str">
        <f>IF('Engine Information'!J272="","",'Engine Information'!J272)</f>
        <v/>
      </c>
      <c r="K250" s="160" t="str">
        <f>+IFERROR(INDEX($H$2:H$501,MATCH(ROW()-ROW($K$1),$G$2:$G$501,0)),"")</f>
        <v/>
      </c>
      <c r="L250" s="160" t="str">
        <f>+IFERROR(INDEX($I$2:I$501,MATCH(ROW()-ROW($K$1),$G$2:$G$501,0)),"")</f>
        <v/>
      </c>
      <c r="M250" s="160" t="str">
        <f>+IFERROR(INDEX($I$2:J$501,MATCH(ROW()-ROW($K$1),$G$2:$G$501,0)),"")</f>
        <v/>
      </c>
      <c r="N250" s="1"/>
      <c r="O250" s="1"/>
      <c r="P250" s="156" t="str">
        <f>+IF(T250="","",MAX(P$1:P249)+1)</f>
        <v/>
      </c>
      <c r="Q250" s="156" t="str">
        <f>IF('CMS Description'!B272="","",'CMS Description'!B272)</f>
        <v/>
      </c>
      <c r="R250" s="156" t="str">
        <f>IF('CMS Description'!C272="","",'CMS Description'!C272)</f>
        <v/>
      </c>
      <c r="S250" s="156" t="str">
        <f t="shared" si="27"/>
        <v xml:space="preserve"> </v>
      </c>
      <c r="T250" s="156" t="str">
        <f>IF(S250=" ","",(IF(COUNTIF(S$2:S250,S250)=1,S250,"")))</f>
        <v/>
      </c>
      <c r="U250" s="157" t="str">
        <f>+IFERROR(INDEX($Q$2:Q$501,MATCH(ROW()-ROW($U$1),$P$2:$P$501,0)),"")</f>
        <v/>
      </c>
      <c r="V250" s="157" t="str">
        <f>+IFERROR(INDEX($R$2:R$501,MATCH(ROW()-ROW($U$1),$P$2:$P$501,0)),"")</f>
        <v/>
      </c>
      <c r="W250" s="1"/>
      <c r="X250" s="156" t="str">
        <f>+IF(AB250="","",MAX(X$1:X249)+1)</f>
        <v/>
      </c>
      <c r="Y250" s="156" t="str">
        <f>IF('CMS Detail'!B272="","",'CMS Detail'!B272)</f>
        <v/>
      </c>
      <c r="Z250" s="156" t="str">
        <f>IF('CMS Detail'!C272="","",'CMS Detail'!C272)</f>
        <v/>
      </c>
      <c r="AA250" s="156" t="str">
        <f t="shared" si="28"/>
        <v xml:space="preserve"> </v>
      </c>
      <c r="AB250" s="156" t="str">
        <f>IF(AA250=" ","",(IF(COUNTIF(AA$2:AA250,AA250)=1,AA250,"")))</f>
        <v/>
      </c>
      <c r="AC250" s="157" t="str">
        <f>+IFERROR(INDEX($Y$2:Y$501,MATCH(ROW()-ROW($AC$1),$X$2:$X$501,0)),"")</f>
        <v/>
      </c>
      <c r="AD250" s="157" t="str">
        <f>+IFERROR(INDEX($Z$2:Z$501,MATCH(ROW()-ROW($AC$1),$X$2:$X$501,0)),"")</f>
        <v/>
      </c>
      <c r="AE250" s="1"/>
      <c r="AF250" s="156" t="str">
        <f>+IF(AJ250="","",MAX(AF$1:AF249)+1)</f>
        <v/>
      </c>
      <c r="AG250" s="156" t="str">
        <f>IF('CMS Detail'!J272="","",'CMS Detail'!J272)</f>
        <v/>
      </c>
      <c r="AH250" s="156" t="str">
        <f>IF('CMS Detail'!K272="","",'CMS Detail'!K272)</f>
        <v/>
      </c>
      <c r="AI250" s="156" t="str">
        <f t="shared" si="24"/>
        <v xml:space="preserve"> </v>
      </c>
      <c r="AJ250" s="156" t="str">
        <f>IF(AI250=" ","",(IF(COUNTIF(AI$2:AI250,AI250)=1,AI250,"")))</f>
        <v/>
      </c>
      <c r="AK250" s="157" t="str">
        <f>+IFERROR(INDEX($AG$2:AG$501,MATCH(ROW()-ROW($AK$1),$AF$2:$AF$501,0)),"")</f>
        <v/>
      </c>
      <c r="AL250" s="157" t="str">
        <f>+IFERROR(INDEX($AH$2:AH$501,MATCH(ROW()-ROW($AK$1),$AF$2:$AF$501,0)),"")</f>
        <v/>
      </c>
      <c r="AM250" s="1"/>
      <c r="AN250" s="286" t="str">
        <f>+IF(AS250="","",MAX(AN$1:AN249)+1)</f>
        <v/>
      </c>
      <c r="AO250" s="287" t="str">
        <f>IF(Malfunctions!D272="","",Malfunctions!B272)</f>
        <v/>
      </c>
      <c r="AP250" s="287" t="str">
        <f>IF(Malfunctions!D272="","",Malfunctions!C272)</f>
        <v/>
      </c>
      <c r="AQ250" s="287" t="str">
        <f t="shared" si="25"/>
        <v/>
      </c>
      <c r="AR250" s="287" t="str">
        <f t="shared" si="26"/>
        <v/>
      </c>
      <c r="AS250" s="286" t="str">
        <f>IF(AR250=" ","",(IF(COUNTIF(AR$2:AR250,AR250)=1,AR250,"")))</f>
        <v/>
      </c>
      <c r="AT250" s="288" t="str">
        <f>+IFERROR(INDEX($AO$2:AO$501,MATCH(ROW()-ROW($AS$1),$AN$2:$AN$501,0)),"")</f>
        <v/>
      </c>
      <c r="AU250" s="288" t="str">
        <f>+IFERROR(INDEX($AP$2:AP$501,MATCH(ROW()-ROW($AS$1),$AN$2:$AN$501,0)),"")</f>
        <v/>
      </c>
    </row>
    <row r="251" spans="7:47" ht="16.5" x14ac:dyDescent="0.45">
      <c r="G251" s="17" t="str">
        <f>+IF(H251="","",MAX(G$1:G250)+1)</f>
        <v/>
      </c>
      <c r="H251" s="161" t="str">
        <f>+IF('Engine Information'!B273="","",'Engine Information'!B273)</f>
        <v/>
      </c>
      <c r="I251" s="161" t="str">
        <f>IF('Engine Information'!K273="","",'Engine Information'!K273)</f>
        <v/>
      </c>
      <c r="J251" s="161" t="str">
        <f>IF('Engine Information'!J273="","",'Engine Information'!J273)</f>
        <v/>
      </c>
      <c r="K251" s="158" t="str">
        <f>+IFERROR(INDEX($H$2:H$501,MATCH(ROW()-ROW($K$1),$G$2:$G$501,0)),"")</f>
        <v/>
      </c>
      <c r="L251" s="158" t="str">
        <f>+IFERROR(INDEX($I$2:I$501,MATCH(ROW()-ROW($K$1),$G$2:$G$501,0)),"")</f>
        <v/>
      </c>
      <c r="M251" s="158" t="str">
        <f>+IFERROR(INDEX($I$2:J$501,MATCH(ROW()-ROW($K$1),$G$2:$G$501,0)),"")</f>
        <v/>
      </c>
      <c r="N251" s="1"/>
      <c r="O251" s="1"/>
      <c r="P251" s="156" t="str">
        <f>+IF(T251="","",MAX(P$1:P250)+1)</f>
        <v/>
      </c>
      <c r="Q251" s="156" t="str">
        <f>IF('CMS Description'!B273="","",'CMS Description'!B273)</f>
        <v/>
      </c>
      <c r="R251" s="156" t="str">
        <f>IF('CMS Description'!C273="","",'CMS Description'!C273)</f>
        <v/>
      </c>
      <c r="S251" s="156" t="str">
        <f t="shared" si="27"/>
        <v xml:space="preserve"> </v>
      </c>
      <c r="T251" s="156" t="str">
        <f>IF(S251=" ","",(IF(COUNTIF(S$2:S251,S251)=1,S251,"")))</f>
        <v/>
      </c>
      <c r="U251" s="157" t="str">
        <f>+IFERROR(INDEX($Q$2:Q$501,MATCH(ROW()-ROW($U$1),$P$2:$P$501,0)),"")</f>
        <v/>
      </c>
      <c r="V251" s="157" t="str">
        <f>+IFERROR(INDEX($R$2:R$501,MATCH(ROW()-ROW($U$1),$P$2:$P$501,0)),"")</f>
        <v/>
      </c>
      <c r="W251" s="1"/>
      <c r="X251" s="156" t="str">
        <f>+IF(AB251="","",MAX(X$1:X250)+1)</f>
        <v/>
      </c>
      <c r="Y251" s="156" t="str">
        <f>IF('CMS Detail'!B273="","",'CMS Detail'!B273)</f>
        <v/>
      </c>
      <c r="Z251" s="156" t="str">
        <f>IF('CMS Detail'!C273="","",'CMS Detail'!C273)</f>
        <v/>
      </c>
      <c r="AA251" s="156" t="str">
        <f t="shared" si="28"/>
        <v xml:space="preserve"> </v>
      </c>
      <c r="AB251" s="156" t="str">
        <f>IF(AA251=" ","",(IF(COUNTIF(AA$2:AA251,AA251)=1,AA251,"")))</f>
        <v/>
      </c>
      <c r="AC251" s="157" t="str">
        <f>+IFERROR(INDEX($Y$2:Y$501,MATCH(ROW()-ROW($AC$1),$X$2:$X$501,0)),"")</f>
        <v/>
      </c>
      <c r="AD251" s="157" t="str">
        <f>+IFERROR(INDEX($Z$2:Z$501,MATCH(ROW()-ROW($AC$1),$X$2:$X$501,0)),"")</f>
        <v/>
      </c>
      <c r="AE251" s="1"/>
      <c r="AF251" s="156" t="str">
        <f>+IF(AJ251="","",MAX(AF$1:AF250)+1)</f>
        <v/>
      </c>
      <c r="AG251" s="156" t="str">
        <f>IF('CMS Detail'!J273="","",'CMS Detail'!J273)</f>
        <v/>
      </c>
      <c r="AH251" s="156" t="str">
        <f>IF('CMS Detail'!K273="","",'CMS Detail'!K273)</f>
        <v/>
      </c>
      <c r="AI251" s="156" t="str">
        <f t="shared" si="24"/>
        <v xml:space="preserve"> </v>
      </c>
      <c r="AJ251" s="156" t="str">
        <f>IF(AI251=" ","",(IF(COUNTIF(AI$2:AI251,AI251)=1,AI251,"")))</f>
        <v/>
      </c>
      <c r="AK251" s="157" t="str">
        <f>+IFERROR(INDEX($AG$2:AG$501,MATCH(ROW()-ROW($AK$1),$AF$2:$AF$501,0)),"")</f>
        <v/>
      </c>
      <c r="AL251" s="157" t="str">
        <f>+IFERROR(INDEX($AH$2:AH$501,MATCH(ROW()-ROW($AK$1),$AF$2:$AF$501,0)),"")</f>
        <v/>
      </c>
      <c r="AM251" s="1"/>
      <c r="AN251" s="286" t="str">
        <f>+IF(AS251="","",MAX(AN$1:AN250)+1)</f>
        <v/>
      </c>
      <c r="AO251" s="287" t="str">
        <f>IF(Malfunctions!D273="","",Malfunctions!B273)</f>
        <v/>
      </c>
      <c r="AP251" s="287" t="str">
        <f>IF(Malfunctions!D273="","",Malfunctions!C273)</f>
        <v/>
      </c>
      <c r="AQ251" s="287" t="str">
        <f t="shared" si="25"/>
        <v/>
      </c>
      <c r="AR251" s="287" t="str">
        <f t="shared" si="26"/>
        <v/>
      </c>
      <c r="AS251" s="286" t="str">
        <f>IF(AR251=" ","",(IF(COUNTIF(AR$2:AR251,AR251)=1,AR251,"")))</f>
        <v/>
      </c>
      <c r="AT251" s="288" t="str">
        <f>+IFERROR(INDEX($AO$2:AO$501,MATCH(ROW()-ROW($AS$1),$AN$2:$AN$501,0)),"")</f>
        <v/>
      </c>
      <c r="AU251" s="288" t="str">
        <f>+IFERROR(INDEX($AP$2:AP$501,MATCH(ROW()-ROW($AS$1),$AN$2:$AN$501,0)),"")</f>
        <v/>
      </c>
    </row>
    <row r="252" spans="7:47" ht="16.5" x14ac:dyDescent="0.45">
      <c r="G252" s="159" t="str">
        <f>+IF(H252="","",MAX(G$1:G251)+1)</f>
        <v/>
      </c>
      <c r="H252" s="162" t="str">
        <f>+IF('Engine Information'!B274="","",'Engine Information'!B274)</f>
        <v/>
      </c>
      <c r="I252" s="162" t="str">
        <f>IF('Engine Information'!K274="","",'Engine Information'!K274)</f>
        <v/>
      </c>
      <c r="J252" s="162" t="str">
        <f>IF('Engine Information'!J274="","",'Engine Information'!J274)</f>
        <v/>
      </c>
      <c r="K252" s="160" t="str">
        <f>+IFERROR(INDEX($H$2:H$501,MATCH(ROW()-ROW($K$1),$G$2:$G$501,0)),"")</f>
        <v/>
      </c>
      <c r="L252" s="160" t="str">
        <f>+IFERROR(INDEX($I$2:I$501,MATCH(ROW()-ROW($K$1),$G$2:$G$501,0)),"")</f>
        <v/>
      </c>
      <c r="M252" s="160" t="str">
        <f>+IFERROR(INDEX($I$2:J$501,MATCH(ROW()-ROW($K$1),$G$2:$G$501,0)),"")</f>
        <v/>
      </c>
      <c r="N252" s="1"/>
      <c r="O252" s="1"/>
      <c r="P252" s="156" t="str">
        <f>+IF(T252="","",MAX(P$1:P251)+1)</f>
        <v/>
      </c>
      <c r="Q252" s="156" t="str">
        <f>IF('CMS Description'!B274="","",'CMS Description'!B274)</f>
        <v/>
      </c>
      <c r="R252" s="156" t="str">
        <f>IF('CMS Description'!C274="","",'CMS Description'!C274)</f>
        <v/>
      </c>
      <c r="S252" s="156" t="str">
        <f t="shared" si="27"/>
        <v xml:space="preserve"> </v>
      </c>
      <c r="T252" s="156" t="str">
        <f>IF(S252=" ","",(IF(COUNTIF(S$2:S252,S252)=1,S252,"")))</f>
        <v/>
      </c>
      <c r="U252" s="157" t="str">
        <f>+IFERROR(INDEX($Q$2:Q$501,MATCH(ROW()-ROW($U$1),$P$2:$P$501,0)),"")</f>
        <v/>
      </c>
      <c r="V252" s="157" t="str">
        <f>+IFERROR(INDEX($R$2:R$501,MATCH(ROW()-ROW($U$1),$P$2:$P$501,0)),"")</f>
        <v/>
      </c>
      <c r="W252" s="1"/>
      <c r="X252" s="156" t="str">
        <f>+IF(AB252="","",MAX(X$1:X251)+1)</f>
        <v/>
      </c>
      <c r="Y252" s="156" t="str">
        <f>IF('CMS Detail'!B274="","",'CMS Detail'!B274)</f>
        <v/>
      </c>
      <c r="Z252" s="156" t="str">
        <f>IF('CMS Detail'!C274="","",'CMS Detail'!C274)</f>
        <v/>
      </c>
      <c r="AA252" s="156" t="str">
        <f t="shared" si="28"/>
        <v xml:space="preserve"> </v>
      </c>
      <c r="AB252" s="156" t="str">
        <f>IF(AA252=" ","",(IF(COUNTIF(AA$2:AA252,AA252)=1,AA252,"")))</f>
        <v/>
      </c>
      <c r="AC252" s="157" t="str">
        <f>+IFERROR(INDEX($Y$2:Y$501,MATCH(ROW()-ROW($AC$1),$X$2:$X$501,0)),"")</f>
        <v/>
      </c>
      <c r="AD252" s="157" t="str">
        <f>+IFERROR(INDEX($Z$2:Z$501,MATCH(ROW()-ROW($AC$1),$X$2:$X$501,0)),"")</f>
        <v/>
      </c>
      <c r="AE252" s="1"/>
      <c r="AF252" s="156" t="str">
        <f>+IF(AJ252="","",MAX(AF$1:AF251)+1)</f>
        <v/>
      </c>
      <c r="AG252" s="156" t="str">
        <f>IF('CMS Detail'!J274="","",'CMS Detail'!J274)</f>
        <v/>
      </c>
      <c r="AH252" s="156" t="str">
        <f>IF('CMS Detail'!K274="","",'CMS Detail'!K274)</f>
        <v/>
      </c>
      <c r="AI252" s="156" t="str">
        <f t="shared" si="24"/>
        <v xml:space="preserve"> </v>
      </c>
      <c r="AJ252" s="156" t="str">
        <f>IF(AI252=" ","",(IF(COUNTIF(AI$2:AI252,AI252)=1,AI252,"")))</f>
        <v/>
      </c>
      <c r="AK252" s="157" t="str">
        <f>+IFERROR(INDEX($AG$2:AG$501,MATCH(ROW()-ROW($AK$1),$AF$2:$AF$501,0)),"")</f>
        <v/>
      </c>
      <c r="AL252" s="157" t="str">
        <f>+IFERROR(INDEX($AH$2:AH$501,MATCH(ROW()-ROW($AK$1),$AF$2:$AF$501,0)),"")</f>
        <v/>
      </c>
      <c r="AM252" s="1"/>
      <c r="AN252" s="286" t="str">
        <f>+IF(AS252="","",MAX(AN$1:AN251)+1)</f>
        <v/>
      </c>
      <c r="AO252" s="287" t="str">
        <f>IF(Malfunctions!D274="","",Malfunctions!B274)</f>
        <v/>
      </c>
      <c r="AP252" s="287" t="str">
        <f>IF(Malfunctions!D274="","",Malfunctions!C274)</f>
        <v/>
      </c>
      <c r="AQ252" s="287" t="str">
        <f t="shared" si="25"/>
        <v/>
      </c>
      <c r="AR252" s="287" t="str">
        <f t="shared" si="26"/>
        <v/>
      </c>
      <c r="AS252" s="286" t="str">
        <f>IF(AR252=" ","",(IF(COUNTIF(AR$2:AR252,AR252)=1,AR252,"")))</f>
        <v/>
      </c>
      <c r="AT252" s="288" t="str">
        <f>+IFERROR(INDEX($AO$2:AO$501,MATCH(ROW()-ROW($AS$1),$AN$2:$AN$501,0)),"")</f>
        <v/>
      </c>
      <c r="AU252" s="288" t="str">
        <f>+IFERROR(INDEX($AP$2:AP$501,MATCH(ROW()-ROW($AS$1),$AN$2:$AN$501,0)),"")</f>
        <v/>
      </c>
    </row>
    <row r="253" spans="7:47" ht="16.5" x14ac:dyDescent="0.45">
      <c r="G253" s="17" t="str">
        <f>+IF(H253="","",MAX(G$1:G252)+1)</f>
        <v/>
      </c>
      <c r="H253" s="161" t="str">
        <f>+IF('Engine Information'!B275="","",'Engine Information'!B275)</f>
        <v/>
      </c>
      <c r="I253" s="161" t="str">
        <f>IF('Engine Information'!K275="","",'Engine Information'!K275)</f>
        <v/>
      </c>
      <c r="J253" s="161" t="str">
        <f>IF('Engine Information'!J275="","",'Engine Information'!J275)</f>
        <v/>
      </c>
      <c r="K253" s="158" t="str">
        <f>+IFERROR(INDEX($H$2:H$501,MATCH(ROW()-ROW($K$1),$G$2:$G$501,0)),"")</f>
        <v/>
      </c>
      <c r="L253" s="158" t="str">
        <f>+IFERROR(INDEX($I$2:I$501,MATCH(ROW()-ROW($K$1),$G$2:$G$501,0)),"")</f>
        <v/>
      </c>
      <c r="M253" s="158" t="str">
        <f>+IFERROR(INDEX($I$2:J$501,MATCH(ROW()-ROW($K$1),$G$2:$G$501,0)),"")</f>
        <v/>
      </c>
      <c r="N253" s="1"/>
      <c r="O253" s="1"/>
      <c r="P253" s="156" t="str">
        <f>+IF(T253="","",MAX(P$1:P252)+1)</f>
        <v/>
      </c>
      <c r="Q253" s="156" t="str">
        <f>IF('CMS Description'!B275="","",'CMS Description'!B275)</f>
        <v/>
      </c>
      <c r="R253" s="156" t="str">
        <f>IF('CMS Description'!C275="","",'CMS Description'!C275)</f>
        <v/>
      </c>
      <c r="S253" s="156" t="str">
        <f t="shared" si="27"/>
        <v xml:space="preserve"> </v>
      </c>
      <c r="T253" s="156" t="str">
        <f>IF(S253=" ","",(IF(COUNTIF(S$2:S253,S253)=1,S253,"")))</f>
        <v/>
      </c>
      <c r="U253" s="157" t="str">
        <f>+IFERROR(INDEX($Q$2:Q$501,MATCH(ROW()-ROW($U$1),$P$2:$P$501,0)),"")</f>
        <v/>
      </c>
      <c r="V253" s="157" t="str">
        <f>+IFERROR(INDEX($R$2:R$501,MATCH(ROW()-ROW($U$1),$P$2:$P$501,0)),"")</f>
        <v/>
      </c>
      <c r="W253" s="1"/>
      <c r="X253" s="156" t="str">
        <f>+IF(AB253="","",MAX(X$1:X252)+1)</f>
        <v/>
      </c>
      <c r="Y253" s="156" t="str">
        <f>IF('CMS Detail'!B275="","",'CMS Detail'!B275)</f>
        <v/>
      </c>
      <c r="Z253" s="156" t="str">
        <f>IF('CMS Detail'!C275="","",'CMS Detail'!C275)</f>
        <v/>
      </c>
      <c r="AA253" s="156" t="str">
        <f t="shared" si="28"/>
        <v xml:space="preserve"> </v>
      </c>
      <c r="AB253" s="156" t="str">
        <f>IF(AA253=" ","",(IF(COUNTIF(AA$2:AA253,AA253)=1,AA253,"")))</f>
        <v/>
      </c>
      <c r="AC253" s="157" t="str">
        <f>+IFERROR(INDEX($Y$2:Y$501,MATCH(ROW()-ROW($AC$1),$X$2:$X$501,0)),"")</f>
        <v/>
      </c>
      <c r="AD253" s="157" t="str">
        <f>+IFERROR(INDEX($Z$2:Z$501,MATCH(ROW()-ROW($AC$1),$X$2:$X$501,0)),"")</f>
        <v/>
      </c>
      <c r="AE253" s="1"/>
      <c r="AF253" s="156" t="str">
        <f>+IF(AJ253="","",MAX(AF$1:AF252)+1)</f>
        <v/>
      </c>
      <c r="AG253" s="156" t="str">
        <f>IF('CMS Detail'!J275="","",'CMS Detail'!J275)</f>
        <v/>
      </c>
      <c r="AH253" s="156" t="str">
        <f>IF('CMS Detail'!K275="","",'CMS Detail'!K275)</f>
        <v/>
      </c>
      <c r="AI253" s="156" t="str">
        <f t="shared" si="24"/>
        <v xml:space="preserve"> </v>
      </c>
      <c r="AJ253" s="156" t="str">
        <f>IF(AI253=" ","",(IF(COUNTIF(AI$2:AI253,AI253)=1,AI253,"")))</f>
        <v/>
      </c>
      <c r="AK253" s="157" t="str">
        <f>+IFERROR(INDEX($AG$2:AG$501,MATCH(ROW()-ROW($AK$1),$AF$2:$AF$501,0)),"")</f>
        <v/>
      </c>
      <c r="AL253" s="157" t="str">
        <f>+IFERROR(INDEX($AH$2:AH$501,MATCH(ROW()-ROW($AK$1),$AF$2:$AF$501,0)),"")</f>
        <v/>
      </c>
      <c r="AM253" s="1"/>
      <c r="AN253" s="286" t="str">
        <f>+IF(AS253="","",MAX(AN$1:AN252)+1)</f>
        <v/>
      </c>
      <c r="AO253" s="287" t="str">
        <f>IF(Malfunctions!D275="","",Malfunctions!B275)</f>
        <v/>
      </c>
      <c r="AP253" s="287" t="str">
        <f>IF(Malfunctions!D275="","",Malfunctions!C275)</f>
        <v/>
      </c>
      <c r="AQ253" s="287" t="str">
        <f t="shared" si="25"/>
        <v/>
      </c>
      <c r="AR253" s="287" t="str">
        <f t="shared" si="26"/>
        <v/>
      </c>
      <c r="AS253" s="286" t="str">
        <f>IF(AR253=" ","",(IF(COUNTIF(AR$2:AR253,AR253)=1,AR253,"")))</f>
        <v/>
      </c>
      <c r="AT253" s="288" t="str">
        <f>+IFERROR(INDEX($AO$2:AO$501,MATCH(ROW()-ROW($AS$1),$AN$2:$AN$501,0)),"")</f>
        <v/>
      </c>
      <c r="AU253" s="288" t="str">
        <f>+IFERROR(INDEX($AP$2:AP$501,MATCH(ROW()-ROW($AS$1),$AN$2:$AN$501,0)),"")</f>
        <v/>
      </c>
    </row>
    <row r="254" spans="7:47" ht="16.5" x14ac:dyDescent="0.45">
      <c r="G254" s="159" t="str">
        <f>+IF(H254="","",MAX(G$1:G253)+1)</f>
        <v/>
      </c>
      <c r="H254" s="162" t="str">
        <f>+IF('Engine Information'!B276="","",'Engine Information'!B276)</f>
        <v/>
      </c>
      <c r="I254" s="162" t="str">
        <f>IF('Engine Information'!K276="","",'Engine Information'!K276)</f>
        <v/>
      </c>
      <c r="J254" s="162" t="str">
        <f>IF('Engine Information'!J276="","",'Engine Information'!J276)</f>
        <v/>
      </c>
      <c r="K254" s="160" t="str">
        <f>+IFERROR(INDEX($H$2:H$501,MATCH(ROW()-ROW($K$1),$G$2:$G$501,0)),"")</f>
        <v/>
      </c>
      <c r="L254" s="160" t="str">
        <f>+IFERROR(INDEX($I$2:I$501,MATCH(ROW()-ROW($K$1),$G$2:$G$501,0)),"")</f>
        <v/>
      </c>
      <c r="M254" s="160" t="str">
        <f>+IFERROR(INDEX($I$2:J$501,MATCH(ROW()-ROW($K$1),$G$2:$G$501,0)),"")</f>
        <v/>
      </c>
      <c r="N254" s="1"/>
      <c r="O254" s="1"/>
      <c r="P254" s="156" t="str">
        <f>+IF(T254="","",MAX(P$1:P253)+1)</f>
        <v/>
      </c>
      <c r="Q254" s="156" t="str">
        <f>IF('CMS Description'!B276="","",'CMS Description'!B276)</f>
        <v/>
      </c>
      <c r="R254" s="156" t="str">
        <f>IF('CMS Description'!C276="","",'CMS Description'!C276)</f>
        <v/>
      </c>
      <c r="S254" s="156" t="str">
        <f t="shared" si="27"/>
        <v xml:space="preserve"> </v>
      </c>
      <c r="T254" s="156" t="str">
        <f>IF(S254=" ","",(IF(COUNTIF(S$2:S254,S254)=1,S254,"")))</f>
        <v/>
      </c>
      <c r="U254" s="157" t="str">
        <f>+IFERROR(INDEX($Q$2:Q$501,MATCH(ROW()-ROW($U$1),$P$2:$P$501,0)),"")</f>
        <v/>
      </c>
      <c r="V254" s="157" t="str">
        <f>+IFERROR(INDEX($R$2:R$501,MATCH(ROW()-ROW($U$1),$P$2:$P$501,0)),"")</f>
        <v/>
      </c>
      <c r="W254" s="1"/>
      <c r="X254" s="156" t="str">
        <f>+IF(AB254="","",MAX(X$1:X253)+1)</f>
        <v/>
      </c>
      <c r="Y254" s="156" t="str">
        <f>IF('CMS Detail'!B276="","",'CMS Detail'!B276)</f>
        <v/>
      </c>
      <c r="Z254" s="156" t="str">
        <f>IF('CMS Detail'!C276="","",'CMS Detail'!C276)</f>
        <v/>
      </c>
      <c r="AA254" s="156" t="str">
        <f t="shared" si="28"/>
        <v xml:space="preserve"> </v>
      </c>
      <c r="AB254" s="156" t="str">
        <f>IF(AA254=" ","",(IF(COUNTIF(AA$2:AA254,AA254)=1,AA254,"")))</f>
        <v/>
      </c>
      <c r="AC254" s="157" t="str">
        <f>+IFERROR(INDEX($Y$2:Y$501,MATCH(ROW()-ROW($AC$1),$X$2:$X$501,0)),"")</f>
        <v/>
      </c>
      <c r="AD254" s="157" t="str">
        <f>+IFERROR(INDEX($Z$2:Z$501,MATCH(ROW()-ROW($AC$1),$X$2:$X$501,0)),"")</f>
        <v/>
      </c>
      <c r="AE254" s="1"/>
      <c r="AF254" s="156" t="str">
        <f>+IF(AJ254="","",MAX(AF$1:AF253)+1)</f>
        <v/>
      </c>
      <c r="AG254" s="156" t="str">
        <f>IF('CMS Detail'!J276="","",'CMS Detail'!J276)</f>
        <v/>
      </c>
      <c r="AH254" s="156" t="str">
        <f>IF('CMS Detail'!K276="","",'CMS Detail'!K276)</f>
        <v/>
      </c>
      <c r="AI254" s="156" t="str">
        <f t="shared" si="24"/>
        <v xml:space="preserve"> </v>
      </c>
      <c r="AJ254" s="156" t="str">
        <f>IF(AI254=" ","",(IF(COUNTIF(AI$2:AI254,AI254)=1,AI254,"")))</f>
        <v/>
      </c>
      <c r="AK254" s="157" t="str">
        <f>+IFERROR(INDEX($AG$2:AG$501,MATCH(ROW()-ROW($AK$1),$AF$2:$AF$501,0)),"")</f>
        <v/>
      </c>
      <c r="AL254" s="157" t="str">
        <f>+IFERROR(INDEX($AH$2:AH$501,MATCH(ROW()-ROW($AK$1),$AF$2:$AF$501,0)),"")</f>
        <v/>
      </c>
      <c r="AM254" s="1"/>
      <c r="AN254" s="286" t="str">
        <f>+IF(AS254="","",MAX(AN$1:AN253)+1)</f>
        <v/>
      </c>
      <c r="AO254" s="287" t="str">
        <f>IF(Malfunctions!D276="","",Malfunctions!B276)</f>
        <v/>
      </c>
      <c r="AP254" s="287" t="str">
        <f>IF(Malfunctions!D276="","",Malfunctions!C276)</f>
        <v/>
      </c>
      <c r="AQ254" s="287" t="str">
        <f t="shared" si="25"/>
        <v/>
      </c>
      <c r="AR254" s="287" t="str">
        <f t="shared" si="26"/>
        <v/>
      </c>
      <c r="AS254" s="286" t="str">
        <f>IF(AR254=" ","",(IF(COUNTIF(AR$2:AR254,AR254)=1,AR254,"")))</f>
        <v/>
      </c>
      <c r="AT254" s="288" t="str">
        <f>+IFERROR(INDEX($AO$2:AO$501,MATCH(ROW()-ROW($AS$1),$AN$2:$AN$501,0)),"")</f>
        <v/>
      </c>
      <c r="AU254" s="288" t="str">
        <f>+IFERROR(INDEX($AP$2:AP$501,MATCH(ROW()-ROW($AS$1),$AN$2:$AN$501,0)),"")</f>
        <v/>
      </c>
    </row>
    <row r="255" spans="7:47" ht="16.5" x14ac:dyDescent="0.45">
      <c r="G255" s="17" t="str">
        <f>+IF(H255="","",MAX(G$1:G254)+1)</f>
        <v/>
      </c>
      <c r="H255" s="161" t="str">
        <f>+IF('Engine Information'!B277="","",'Engine Information'!B277)</f>
        <v/>
      </c>
      <c r="I255" s="161" t="str">
        <f>IF('Engine Information'!K277="","",'Engine Information'!K277)</f>
        <v/>
      </c>
      <c r="J255" s="161" t="str">
        <f>IF('Engine Information'!J277="","",'Engine Information'!J277)</f>
        <v/>
      </c>
      <c r="K255" s="158" t="str">
        <f>+IFERROR(INDEX($H$2:H$501,MATCH(ROW()-ROW($K$1),$G$2:$G$501,0)),"")</f>
        <v/>
      </c>
      <c r="L255" s="158" t="str">
        <f>+IFERROR(INDEX($I$2:I$501,MATCH(ROW()-ROW($K$1),$G$2:$G$501,0)),"")</f>
        <v/>
      </c>
      <c r="M255" s="158" t="str">
        <f>+IFERROR(INDEX($I$2:J$501,MATCH(ROW()-ROW($K$1),$G$2:$G$501,0)),"")</f>
        <v/>
      </c>
      <c r="N255" s="1"/>
      <c r="O255" s="1"/>
      <c r="P255" s="156" t="str">
        <f>+IF(T255="","",MAX(P$1:P254)+1)</f>
        <v/>
      </c>
      <c r="Q255" s="156" t="str">
        <f>IF('CMS Description'!B277="","",'CMS Description'!B277)</f>
        <v/>
      </c>
      <c r="R255" s="156" t="str">
        <f>IF('CMS Description'!C277="","",'CMS Description'!C277)</f>
        <v/>
      </c>
      <c r="S255" s="156" t="str">
        <f t="shared" si="27"/>
        <v xml:space="preserve"> </v>
      </c>
      <c r="T255" s="156" t="str">
        <f>IF(S255=" ","",(IF(COUNTIF(S$2:S255,S255)=1,S255,"")))</f>
        <v/>
      </c>
      <c r="U255" s="157" t="str">
        <f>+IFERROR(INDEX($Q$2:Q$501,MATCH(ROW()-ROW($U$1),$P$2:$P$501,0)),"")</f>
        <v/>
      </c>
      <c r="V255" s="157" t="str">
        <f>+IFERROR(INDEX($R$2:R$501,MATCH(ROW()-ROW($U$1),$P$2:$P$501,0)),"")</f>
        <v/>
      </c>
      <c r="W255" s="1"/>
      <c r="X255" s="156" t="str">
        <f>+IF(AB255="","",MAX(X$1:X254)+1)</f>
        <v/>
      </c>
      <c r="Y255" s="156" t="str">
        <f>IF('CMS Detail'!B277="","",'CMS Detail'!B277)</f>
        <v/>
      </c>
      <c r="Z255" s="156" t="str">
        <f>IF('CMS Detail'!C277="","",'CMS Detail'!C277)</f>
        <v/>
      </c>
      <c r="AA255" s="156" t="str">
        <f t="shared" si="28"/>
        <v xml:space="preserve"> </v>
      </c>
      <c r="AB255" s="156" t="str">
        <f>IF(AA255=" ","",(IF(COUNTIF(AA$2:AA255,AA255)=1,AA255,"")))</f>
        <v/>
      </c>
      <c r="AC255" s="157" t="str">
        <f>+IFERROR(INDEX($Y$2:Y$501,MATCH(ROW()-ROW($AC$1),$X$2:$X$501,0)),"")</f>
        <v/>
      </c>
      <c r="AD255" s="157" t="str">
        <f>+IFERROR(INDEX($Z$2:Z$501,MATCH(ROW()-ROW($AC$1),$X$2:$X$501,0)),"")</f>
        <v/>
      </c>
      <c r="AE255" s="1"/>
      <c r="AF255" s="156" t="str">
        <f>+IF(AJ255="","",MAX(AF$1:AF254)+1)</f>
        <v/>
      </c>
      <c r="AG255" s="156" t="str">
        <f>IF('CMS Detail'!J277="","",'CMS Detail'!J277)</f>
        <v/>
      </c>
      <c r="AH255" s="156" t="str">
        <f>IF('CMS Detail'!K277="","",'CMS Detail'!K277)</f>
        <v/>
      </c>
      <c r="AI255" s="156" t="str">
        <f t="shared" si="24"/>
        <v xml:space="preserve"> </v>
      </c>
      <c r="AJ255" s="156" t="str">
        <f>IF(AI255=" ","",(IF(COUNTIF(AI$2:AI255,AI255)=1,AI255,"")))</f>
        <v/>
      </c>
      <c r="AK255" s="157" t="str">
        <f>+IFERROR(INDEX($AG$2:AG$501,MATCH(ROW()-ROW($AK$1),$AF$2:$AF$501,0)),"")</f>
        <v/>
      </c>
      <c r="AL255" s="157" t="str">
        <f>+IFERROR(INDEX($AH$2:AH$501,MATCH(ROW()-ROW($AK$1),$AF$2:$AF$501,0)),"")</f>
        <v/>
      </c>
      <c r="AM255" s="1"/>
      <c r="AN255" s="286" t="str">
        <f>+IF(AS255="","",MAX(AN$1:AN254)+1)</f>
        <v/>
      </c>
      <c r="AO255" s="287" t="str">
        <f>IF(Malfunctions!D277="","",Malfunctions!B277)</f>
        <v/>
      </c>
      <c r="AP255" s="287" t="str">
        <f>IF(Malfunctions!D277="","",Malfunctions!C277)</f>
        <v/>
      </c>
      <c r="AQ255" s="287" t="str">
        <f t="shared" si="25"/>
        <v/>
      </c>
      <c r="AR255" s="287" t="str">
        <f t="shared" si="26"/>
        <v/>
      </c>
      <c r="AS255" s="286" t="str">
        <f>IF(AR255=" ","",(IF(COUNTIF(AR$2:AR255,AR255)=1,AR255,"")))</f>
        <v/>
      </c>
      <c r="AT255" s="288" t="str">
        <f>+IFERROR(INDEX($AO$2:AO$501,MATCH(ROW()-ROW($AS$1),$AN$2:$AN$501,0)),"")</f>
        <v/>
      </c>
      <c r="AU255" s="288" t="str">
        <f>+IFERROR(INDEX($AP$2:AP$501,MATCH(ROW()-ROW($AS$1),$AN$2:$AN$501,0)),"")</f>
        <v/>
      </c>
    </row>
    <row r="256" spans="7:47" ht="16.5" x14ac:dyDescent="0.45">
      <c r="G256" s="159" t="str">
        <f>+IF(H256="","",MAX(G$1:G255)+1)</f>
        <v/>
      </c>
      <c r="H256" s="162" t="str">
        <f>+IF('Engine Information'!B278="","",'Engine Information'!B278)</f>
        <v/>
      </c>
      <c r="I256" s="162" t="str">
        <f>IF('Engine Information'!K278="","",'Engine Information'!K278)</f>
        <v/>
      </c>
      <c r="J256" s="162" t="str">
        <f>IF('Engine Information'!J278="","",'Engine Information'!J278)</f>
        <v/>
      </c>
      <c r="K256" s="160" t="str">
        <f>+IFERROR(INDEX($H$2:H$501,MATCH(ROW()-ROW($K$1),$G$2:$G$501,0)),"")</f>
        <v/>
      </c>
      <c r="L256" s="160" t="str">
        <f>+IFERROR(INDEX($I$2:I$501,MATCH(ROW()-ROW($K$1),$G$2:$G$501,0)),"")</f>
        <v/>
      </c>
      <c r="M256" s="160" t="str">
        <f>+IFERROR(INDEX($I$2:J$501,MATCH(ROW()-ROW($K$1),$G$2:$G$501,0)),"")</f>
        <v/>
      </c>
      <c r="N256" s="1"/>
      <c r="O256" s="1"/>
      <c r="P256" s="156" t="str">
        <f>+IF(T256="","",MAX(P$1:P255)+1)</f>
        <v/>
      </c>
      <c r="Q256" s="156" t="str">
        <f>IF('CMS Description'!B278="","",'CMS Description'!B278)</f>
        <v/>
      </c>
      <c r="R256" s="156" t="str">
        <f>IF('CMS Description'!C278="","",'CMS Description'!C278)</f>
        <v/>
      </c>
      <c r="S256" s="156" t="str">
        <f t="shared" si="27"/>
        <v xml:space="preserve"> </v>
      </c>
      <c r="T256" s="156" t="str">
        <f>IF(S256=" ","",(IF(COUNTIF(S$2:S256,S256)=1,S256,"")))</f>
        <v/>
      </c>
      <c r="U256" s="157" t="str">
        <f>+IFERROR(INDEX($Q$2:Q$501,MATCH(ROW()-ROW($U$1),$P$2:$P$501,0)),"")</f>
        <v/>
      </c>
      <c r="V256" s="157" t="str">
        <f>+IFERROR(INDEX($R$2:R$501,MATCH(ROW()-ROW($U$1),$P$2:$P$501,0)),"")</f>
        <v/>
      </c>
      <c r="W256" s="1"/>
      <c r="X256" s="156" t="str">
        <f>+IF(AB256="","",MAX(X$1:X255)+1)</f>
        <v/>
      </c>
      <c r="Y256" s="156" t="str">
        <f>IF('CMS Detail'!B278="","",'CMS Detail'!B278)</f>
        <v/>
      </c>
      <c r="Z256" s="156" t="str">
        <f>IF('CMS Detail'!C278="","",'CMS Detail'!C278)</f>
        <v/>
      </c>
      <c r="AA256" s="156" t="str">
        <f t="shared" si="28"/>
        <v xml:space="preserve"> </v>
      </c>
      <c r="AB256" s="156" t="str">
        <f>IF(AA256=" ","",(IF(COUNTIF(AA$2:AA256,AA256)=1,AA256,"")))</f>
        <v/>
      </c>
      <c r="AC256" s="157" t="str">
        <f>+IFERROR(INDEX($Y$2:Y$501,MATCH(ROW()-ROW($AC$1),$X$2:$X$501,0)),"")</f>
        <v/>
      </c>
      <c r="AD256" s="157" t="str">
        <f>+IFERROR(INDEX($Z$2:Z$501,MATCH(ROW()-ROW($AC$1),$X$2:$X$501,0)),"")</f>
        <v/>
      </c>
      <c r="AE256" s="1"/>
      <c r="AF256" s="156" t="str">
        <f>+IF(AJ256="","",MAX(AF$1:AF255)+1)</f>
        <v/>
      </c>
      <c r="AG256" s="156" t="str">
        <f>IF('CMS Detail'!J278="","",'CMS Detail'!J278)</f>
        <v/>
      </c>
      <c r="AH256" s="156" t="str">
        <f>IF('CMS Detail'!K278="","",'CMS Detail'!K278)</f>
        <v/>
      </c>
      <c r="AI256" s="156" t="str">
        <f t="shared" si="24"/>
        <v xml:space="preserve"> </v>
      </c>
      <c r="AJ256" s="156" t="str">
        <f>IF(AI256=" ","",(IF(COUNTIF(AI$2:AI256,AI256)=1,AI256,"")))</f>
        <v/>
      </c>
      <c r="AK256" s="157" t="str">
        <f>+IFERROR(INDEX($AG$2:AG$501,MATCH(ROW()-ROW($AK$1),$AF$2:$AF$501,0)),"")</f>
        <v/>
      </c>
      <c r="AL256" s="157" t="str">
        <f>+IFERROR(INDEX($AH$2:AH$501,MATCH(ROW()-ROW($AK$1),$AF$2:$AF$501,0)),"")</f>
        <v/>
      </c>
      <c r="AM256" s="1"/>
      <c r="AN256" s="286" t="str">
        <f>+IF(AS256="","",MAX(AN$1:AN255)+1)</f>
        <v/>
      </c>
      <c r="AO256" s="287" t="str">
        <f>IF(Malfunctions!D278="","",Malfunctions!B278)</f>
        <v/>
      </c>
      <c r="AP256" s="287" t="str">
        <f>IF(Malfunctions!D278="","",Malfunctions!C278)</f>
        <v/>
      </c>
      <c r="AQ256" s="287" t="str">
        <f t="shared" si="25"/>
        <v/>
      </c>
      <c r="AR256" s="287" t="str">
        <f t="shared" si="26"/>
        <v/>
      </c>
      <c r="AS256" s="286" t="str">
        <f>IF(AR256=" ","",(IF(COUNTIF(AR$2:AR256,AR256)=1,AR256,"")))</f>
        <v/>
      </c>
      <c r="AT256" s="288" t="str">
        <f>+IFERROR(INDEX($AO$2:AO$501,MATCH(ROW()-ROW($AS$1),$AN$2:$AN$501,0)),"")</f>
        <v/>
      </c>
      <c r="AU256" s="288" t="str">
        <f>+IFERROR(INDEX($AP$2:AP$501,MATCH(ROW()-ROW($AS$1),$AN$2:$AN$501,0)),"")</f>
        <v/>
      </c>
    </row>
    <row r="257" spans="7:47" ht="16.5" x14ac:dyDescent="0.45">
      <c r="G257" s="17" t="str">
        <f>+IF(H257="","",MAX(G$1:G256)+1)</f>
        <v/>
      </c>
      <c r="H257" s="161" t="str">
        <f>+IF('Engine Information'!B279="","",'Engine Information'!B279)</f>
        <v/>
      </c>
      <c r="I257" s="161" t="str">
        <f>IF('Engine Information'!K279="","",'Engine Information'!K279)</f>
        <v/>
      </c>
      <c r="J257" s="161" t="str">
        <f>IF('Engine Information'!J279="","",'Engine Information'!J279)</f>
        <v/>
      </c>
      <c r="K257" s="158" t="str">
        <f>+IFERROR(INDEX($H$2:H$501,MATCH(ROW()-ROW($K$1),$G$2:$G$501,0)),"")</f>
        <v/>
      </c>
      <c r="L257" s="158" t="str">
        <f>+IFERROR(INDEX($I$2:I$501,MATCH(ROW()-ROW($K$1),$G$2:$G$501,0)),"")</f>
        <v/>
      </c>
      <c r="M257" s="158" t="str">
        <f>+IFERROR(INDEX($I$2:J$501,MATCH(ROW()-ROW($K$1),$G$2:$G$501,0)),"")</f>
        <v/>
      </c>
      <c r="N257" s="1"/>
      <c r="O257" s="1"/>
      <c r="P257" s="156" t="str">
        <f>+IF(T257="","",MAX(P$1:P256)+1)</f>
        <v/>
      </c>
      <c r="Q257" s="156" t="str">
        <f>IF('CMS Description'!B279="","",'CMS Description'!B279)</f>
        <v/>
      </c>
      <c r="R257" s="156" t="str">
        <f>IF('CMS Description'!C279="","",'CMS Description'!C279)</f>
        <v/>
      </c>
      <c r="S257" s="156" t="str">
        <f t="shared" si="27"/>
        <v xml:space="preserve"> </v>
      </c>
      <c r="T257" s="156" t="str">
        <f>IF(S257=" ","",(IF(COUNTIF(S$2:S257,S257)=1,S257,"")))</f>
        <v/>
      </c>
      <c r="U257" s="157" t="str">
        <f>+IFERROR(INDEX($Q$2:Q$501,MATCH(ROW()-ROW($U$1),$P$2:$P$501,0)),"")</f>
        <v/>
      </c>
      <c r="V257" s="157" t="str">
        <f>+IFERROR(INDEX($R$2:R$501,MATCH(ROW()-ROW($U$1),$P$2:$P$501,0)),"")</f>
        <v/>
      </c>
      <c r="W257" s="1"/>
      <c r="X257" s="156" t="str">
        <f>+IF(AB257="","",MAX(X$1:X256)+1)</f>
        <v/>
      </c>
      <c r="Y257" s="156" t="str">
        <f>IF('CMS Detail'!B279="","",'CMS Detail'!B279)</f>
        <v/>
      </c>
      <c r="Z257" s="156" t="str">
        <f>IF('CMS Detail'!C279="","",'CMS Detail'!C279)</f>
        <v/>
      </c>
      <c r="AA257" s="156" t="str">
        <f t="shared" si="28"/>
        <v xml:space="preserve"> </v>
      </c>
      <c r="AB257" s="156" t="str">
        <f>IF(AA257=" ","",(IF(COUNTIF(AA$2:AA257,AA257)=1,AA257,"")))</f>
        <v/>
      </c>
      <c r="AC257" s="157" t="str">
        <f>+IFERROR(INDEX($Y$2:Y$501,MATCH(ROW()-ROW($AC$1),$X$2:$X$501,0)),"")</f>
        <v/>
      </c>
      <c r="AD257" s="157" t="str">
        <f>+IFERROR(INDEX($Z$2:Z$501,MATCH(ROW()-ROW($AC$1),$X$2:$X$501,0)),"")</f>
        <v/>
      </c>
      <c r="AE257" s="1"/>
      <c r="AF257" s="156" t="str">
        <f>+IF(AJ257="","",MAX(AF$1:AF256)+1)</f>
        <v/>
      </c>
      <c r="AG257" s="156" t="str">
        <f>IF('CMS Detail'!J279="","",'CMS Detail'!J279)</f>
        <v/>
      </c>
      <c r="AH257" s="156" t="str">
        <f>IF('CMS Detail'!K279="","",'CMS Detail'!K279)</f>
        <v/>
      </c>
      <c r="AI257" s="156" t="str">
        <f t="shared" si="24"/>
        <v xml:space="preserve"> </v>
      </c>
      <c r="AJ257" s="156" t="str">
        <f>IF(AI257=" ","",(IF(COUNTIF(AI$2:AI257,AI257)=1,AI257,"")))</f>
        <v/>
      </c>
      <c r="AK257" s="157" t="str">
        <f>+IFERROR(INDEX($AG$2:AG$501,MATCH(ROW()-ROW($AK$1),$AF$2:$AF$501,0)),"")</f>
        <v/>
      </c>
      <c r="AL257" s="157" t="str">
        <f>+IFERROR(INDEX($AH$2:AH$501,MATCH(ROW()-ROW($AK$1),$AF$2:$AF$501,0)),"")</f>
        <v/>
      </c>
      <c r="AM257" s="1"/>
      <c r="AN257" s="286" t="str">
        <f>+IF(AS257="","",MAX(AN$1:AN256)+1)</f>
        <v/>
      </c>
      <c r="AO257" s="287" t="str">
        <f>IF(Malfunctions!D279="","",Malfunctions!B279)</f>
        <v/>
      </c>
      <c r="AP257" s="287" t="str">
        <f>IF(Malfunctions!D279="","",Malfunctions!C279)</f>
        <v/>
      </c>
      <c r="AQ257" s="287" t="str">
        <f t="shared" si="25"/>
        <v/>
      </c>
      <c r="AR257" s="287" t="str">
        <f t="shared" si="26"/>
        <v/>
      </c>
      <c r="AS257" s="286" t="str">
        <f>IF(AR257=" ","",(IF(COUNTIF(AR$2:AR257,AR257)=1,AR257,"")))</f>
        <v/>
      </c>
      <c r="AT257" s="288" t="str">
        <f>+IFERROR(INDEX($AO$2:AO$501,MATCH(ROW()-ROW($AS$1),$AN$2:$AN$501,0)),"")</f>
        <v/>
      </c>
      <c r="AU257" s="288" t="str">
        <f>+IFERROR(INDEX($AP$2:AP$501,MATCH(ROW()-ROW($AS$1),$AN$2:$AN$501,0)),"")</f>
        <v/>
      </c>
    </row>
    <row r="258" spans="7:47" ht="16.5" x14ac:dyDescent="0.45">
      <c r="G258" s="159" t="str">
        <f>+IF(H258="","",MAX(G$1:G257)+1)</f>
        <v/>
      </c>
      <c r="H258" s="162" t="str">
        <f>+IF('Engine Information'!B280="","",'Engine Information'!B280)</f>
        <v/>
      </c>
      <c r="I258" s="162" t="str">
        <f>IF('Engine Information'!K280="","",'Engine Information'!K280)</f>
        <v/>
      </c>
      <c r="J258" s="162" t="str">
        <f>IF('Engine Information'!J280="","",'Engine Information'!J280)</f>
        <v/>
      </c>
      <c r="K258" s="160" t="str">
        <f>+IFERROR(INDEX($H$2:H$501,MATCH(ROW()-ROW($K$1),$G$2:$G$501,0)),"")</f>
        <v/>
      </c>
      <c r="L258" s="160" t="str">
        <f>+IFERROR(INDEX($I$2:I$501,MATCH(ROW()-ROW($K$1),$G$2:$G$501,0)),"")</f>
        <v/>
      </c>
      <c r="M258" s="160" t="str">
        <f>+IFERROR(INDEX($I$2:J$501,MATCH(ROW()-ROW($K$1),$G$2:$G$501,0)),"")</f>
        <v/>
      </c>
      <c r="N258" s="1"/>
      <c r="O258" s="1"/>
      <c r="P258" s="156" t="str">
        <f>+IF(T258="","",MAX(P$1:P257)+1)</f>
        <v/>
      </c>
      <c r="Q258" s="156" t="str">
        <f>IF('CMS Description'!B280="","",'CMS Description'!B280)</f>
        <v/>
      </c>
      <c r="R258" s="156" t="str">
        <f>IF('CMS Description'!C280="","",'CMS Description'!C280)</f>
        <v/>
      </c>
      <c r="S258" s="156" t="str">
        <f t="shared" si="27"/>
        <v xml:space="preserve"> </v>
      </c>
      <c r="T258" s="156" t="str">
        <f>IF(S258=" ","",(IF(COUNTIF(S$2:S258,S258)=1,S258,"")))</f>
        <v/>
      </c>
      <c r="U258" s="157" t="str">
        <f>+IFERROR(INDEX($Q$2:Q$501,MATCH(ROW()-ROW($U$1),$P$2:$P$501,0)),"")</f>
        <v/>
      </c>
      <c r="V258" s="157" t="str">
        <f>+IFERROR(INDEX($R$2:R$501,MATCH(ROW()-ROW($U$1),$P$2:$P$501,0)),"")</f>
        <v/>
      </c>
      <c r="W258" s="1"/>
      <c r="X258" s="156" t="str">
        <f>+IF(AB258="","",MAX(X$1:X257)+1)</f>
        <v/>
      </c>
      <c r="Y258" s="156" t="str">
        <f>IF('CMS Detail'!B280="","",'CMS Detail'!B280)</f>
        <v/>
      </c>
      <c r="Z258" s="156" t="str">
        <f>IF('CMS Detail'!C280="","",'CMS Detail'!C280)</f>
        <v/>
      </c>
      <c r="AA258" s="156" t="str">
        <f t="shared" si="28"/>
        <v xml:space="preserve"> </v>
      </c>
      <c r="AB258" s="156" t="str">
        <f>IF(AA258=" ","",(IF(COUNTIF(AA$2:AA258,AA258)=1,AA258,"")))</f>
        <v/>
      </c>
      <c r="AC258" s="157" t="str">
        <f>+IFERROR(INDEX($Y$2:Y$501,MATCH(ROW()-ROW($AC$1),$X$2:$X$501,0)),"")</f>
        <v/>
      </c>
      <c r="AD258" s="157" t="str">
        <f>+IFERROR(INDEX($Z$2:Z$501,MATCH(ROW()-ROW($AC$1),$X$2:$X$501,0)),"")</f>
        <v/>
      </c>
      <c r="AE258" s="1"/>
      <c r="AF258" s="156" t="str">
        <f>+IF(AJ258="","",MAX(AF$1:AF257)+1)</f>
        <v/>
      </c>
      <c r="AG258" s="156" t="str">
        <f>IF('CMS Detail'!J280="","",'CMS Detail'!J280)</f>
        <v/>
      </c>
      <c r="AH258" s="156" t="str">
        <f>IF('CMS Detail'!K280="","",'CMS Detail'!K280)</f>
        <v/>
      </c>
      <c r="AI258" s="156" t="str">
        <f t="shared" si="24"/>
        <v xml:space="preserve"> </v>
      </c>
      <c r="AJ258" s="156" t="str">
        <f>IF(AI258=" ","",(IF(COUNTIF(AI$2:AI258,AI258)=1,AI258,"")))</f>
        <v/>
      </c>
      <c r="AK258" s="157" t="str">
        <f>+IFERROR(INDEX($AG$2:AG$501,MATCH(ROW()-ROW($AK$1),$AF$2:$AF$501,0)),"")</f>
        <v/>
      </c>
      <c r="AL258" s="157" t="str">
        <f>+IFERROR(INDEX($AH$2:AH$501,MATCH(ROW()-ROW($AK$1),$AF$2:$AF$501,0)),"")</f>
        <v/>
      </c>
      <c r="AM258" s="1"/>
      <c r="AN258" s="286" t="str">
        <f>+IF(AS258="","",MAX(AN$1:AN257)+1)</f>
        <v/>
      </c>
      <c r="AO258" s="287" t="str">
        <f>IF(Malfunctions!D280="","",Malfunctions!B280)</f>
        <v/>
      </c>
      <c r="AP258" s="287" t="str">
        <f>IF(Malfunctions!D280="","",Malfunctions!C280)</f>
        <v/>
      </c>
      <c r="AQ258" s="287" t="str">
        <f t="shared" si="25"/>
        <v/>
      </c>
      <c r="AR258" s="287" t="str">
        <f t="shared" si="26"/>
        <v/>
      </c>
      <c r="AS258" s="286" t="str">
        <f>IF(AR258=" ","",(IF(COUNTIF(AR$2:AR258,AR258)=1,AR258,"")))</f>
        <v/>
      </c>
      <c r="AT258" s="288" t="str">
        <f>+IFERROR(INDEX($AO$2:AO$501,MATCH(ROW()-ROW($AS$1),$AN$2:$AN$501,0)),"")</f>
        <v/>
      </c>
      <c r="AU258" s="288" t="str">
        <f>+IFERROR(INDEX($AP$2:AP$501,MATCH(ROW()-ROW($AS$1),$AN$2:$AN$501,0)),"")</f>
        <v/>
      </c>
    </row>
    <row r="259" spans="7:47" ht="16.5" x14ac:dyDescent="0.45">
      <c r="G259" s="17" t="str">
        <f>+IF(H259="","",MAX(G$1:G258)+1)</f>
        <v/>
      </c>
      <c r="H259" s="161" t="str">
        <f>+IF('Engine Information'!B281="","",'Engine Information'!B281)</f>
        <v/>
      </c>
      <c r="I259" s="161" t="str">
        <f>IF('Engine Information'!K281="","",'Engine Information'!K281)</f>
        <v/>
      </c>
      <c r="J259" s="161" t="str">
        <f>IF('Engine Information'!J281="","",'Engine Information'!J281)</f>
        <v/>
      </c>
      <c r="K259" s="158" t="str">
        <f>+IFERROR(INDEX($H$2:H$501,MATCH(ROW()-ROW($K$1),$G$2:$G$501,0)),"")</f>
        <v/>
      </c>
      <c r="L259" s="158" t="str">
        <f>+IFERROR(INDEX($I$2:I$501,MATCH(ROW()-ROW($K$1),$G$2:$G$501,0)),"")</f>
        <v/>
      </c>
      <c r="M259" s="158" t="str">
        <f>+IFERROR(INDEX($I$2:J$501,MATCH(ROW()-ROW($K$1),$G$2:$G$501,0)),"")</f>
        <v/>
      </c>
      <c r="N259" s="1"/>
      <c r="O259" s="1"/>
      <c r="P259" s="156" t="str">
        <f>+IF(T259="","",MAX(P$1:P258)+1)</f>
        <v/>
      </c>
      <c r="Q259" s="156" t="str">
        <f>IF('CMS Description'!B281="","",'CMS Description'!B281)</f>
        <v/>
      </c>
      <c r="R259" s="156" t="str">
        <f>IF('CMS Description'!C281="","",'CMS Description'!C281)</f>
        <v/>
      </c>
      <c r="S259" s="156" t="str">
        <f t="shared" si="27"/>
        <v xml:space="preserve"> </v>
      </c>
      <c r="T259" s="156" t="str">
        <f>IF(S259=" ","",(IF(COUNTIF(S$2:S259,S259)=1,S259,"")))</f>
        <v/>
      </c>
      <c r="U259" s="157" t="str">
        <f>+IFERROR(INDEX($Q$2:Q$501,MATCH(ROW()-ROW($U$1),$P$2:$P$501,0)),"")</f>
        <v/>
      </c>
      <c r="V259" s="157" t="str">
        <f>+IFERROR(INDEX($R$2:R$501,MATCH(ROW()-ROW($U$1),$P$2:$P$501,0)),"")</f>
        <v/>
      </c>
      <c r="W259" s="1"/>
      <c r="X259" s="156" t="str">
        <f>+IF(AB259="","",MAX(X$1:X258)+1)</f>
        <v/>
      </c>
      <c r="Y259" s="156" t="str">
        <f>IF('CMS Detail'!B281="","",'CMS Detail'!B281)</f>
        <v/>
      </c>
      <c r="Z259" s="156" t="str">
        <f>IF('CMS Detail'!C281="","",'CMS Detail'!C281)</f>
        <v/>
      </c>
      <c r="AA259" s="156" t="str">
        <f t="shared" si="28"/>
        <v xml:space="preserve"> </v>
      </c>
      <c r="AB259" s="156" t="str">
        <f>IF(AA259=" ","",(IF(COUNTIF(AA$2:AA259,AA259)=1,AA259,"")))</f>
        <v/>
      </c>
      <c r="AC259" s="157" t="str">
        <f>+IFERROR(INDEX($Y$2:Y$501,MATCH(ROW()-ROW($AC$1),$X$2:$X$501,0)),"")</f>
        <v/>
      </c>
      <c r="AD259" s="157" t="str">
        <f>+IFERROR(INDEX($Z$2:Z$501,MATCH(ROW()-ROW($AC$1),$X$2:$X$501,0)),"")</f>
        <v/>
      </c>
      <c r="AE259" s="1"/>
      <c r="AF259" s="156" t="str">
        <f>+IF(AJ259="","",MAX(AF$1:AF258)+1)</f>
        <v/>
      </c>
      <c r="AG259" s="156" t="str">
        <f>IF('CMS Detail'!J281="","",'CMS Detail'!J281)</f>
        <v/>
      </c>
      <c r="AH259" s="156" t="str">
        <f>IF('CMS Detail'!K281="","",'CMS Detail'!K281)</f>
        <v/>
      </c>
      <c r="AI259" s="156" t="str">
        <f t="shared" ref="AI259:AI322" si="29">AG259&amp;" "&amp;AH259</f>
        <v xml:space="preserve"> </v>
      </c>
      <c r="AJ259" s="156" t="str">
        <f>IF(AI259=" ","",(IF(COUNTIF(AI$2:AI259,AI259)=1,AI259,"")))</f>
        <v/>
      </c>
      <c r="AK259" s="157" t="str">
        <f>+IFERROR(INDEX($AG$2:AG$501,MATCH(ROW()-ROW($AK$1),$AF$2:$AF$501,0)),"")</f>
        <v/>
      </c>
      <c r="AL259" s="157" t="str">
        <f>+IFERROR(INDEX($AH$2:AH$501,MATCH(ROW()-ROW($AK$1),$AF$2:$AF$501,0)),"")</f>
        <v/>
      </c>
      <c r="AM259" s="1"/>
      <c r="AN259" s="286" t="str">
        <f>+IF(AS259="","",MAX(AN$1:AN258)+1)</f>
        <v/>
      </c>
      <c r="AO259" s="287" t="str">
        <f>IF(Malfunctions!D281="","",Malfunctions!B281)</f>
        <v/>
      </c>
      <c r="AP259" s="287" t="str">
        <f>IF(Malfunctions!D281="","",Malfunctions!C281)</f>
        <v/>
      </c>
      <c r="AQ259" s="287" t="str">
        <f t="shared" ref="AQ259:AQ322" si="30">VLOOKUP(AO259,$K$2:$M$501,3,FALSE)</f>
        <v/>
      </c>
      <c r="AR259" s="287" t="str">
        <f t="shared" ref="AR259:AR322" si="31">IF(AQ259="§63.6650(e)",AO259&amp;AP259,"")</f>
        <v/>
      </c>
      <c r="AS259" s="286" t="str">
        <f>IF(AR259=" ","",(IF(COUNTIF(AR$2:AR259,AR259)=1,AR259,"")))</f>
        <v/>
      </c>
      <c r="AT259" s="288" t="str">
        <f>+IFERROR(INDEX($AO$2:AO$501,MATCH(ROW()-ROW($AS$1),$AN$2:$AN$501,0)),"")</f>
        <v/>
      </c>
      <c r="AU259" s="288" t="str">
        <f>+IFERROR(INDEX($AP$2:AP$501,MATCH(ROW()-ROW($AS$1),$AN$2:$AN$501,0)),"")</f>
        <v/>
      </c>
    </row>
    <row r="260" spans="7:47" ht="16.5" x14ac:dyDescent="0.45">
      <c r="G260" s="159" t="str">
        <f>+IF(H260="","",MAX(G$1:G259)+1)</f>
        <v/>
      </c>
      <c r="H260" s="162" t="str">
        <f>+IF('Engine Information'!B282="","",'Engine Information'!B282)</f>
        <v/>
      </c>
      <c r="I260" s="162" t="str">
        <f>IF('Engine Information'!K282="","",'Engine Information'!K282)</f>
        <v/>
      </c>
      <c r="J260" s="162" t="str">
        <f>IF('Engine Information'!J282="","",'Engine Information'!J282)</f>
        <v/>
      </c>
      <c r="K260" s="160" t="str">
        <f>+IFERROR(INDEX($H$2:H$501,MATCH(ROW()-ROW($K$1),$G$2:$G$501,0)),"")</f>
        <v/>
      </c>
      <c r="L260" s="160" t="str">
        <f>+IFERROR(INDEX($I$2:I$501,MATCH(ROW()-ROW($K$1),$G$2:$G$501,0)),"")</f>
        <v/>
      </c>
      <c r="M260" s="160" t="str">
        <f>+IFERROR(INDEX($I$2:J$501,MATCH(ROW()-ROW($K$1),$G$2:$G$501,0)),"")</f>
        <v/>
      </c>
      <c r="N260" s="1"/>
      <c r="O260" s="1"/>
      <c r="P260" s="156" t="str">
        <f>+IF(T260="","",MAX(P$1:P259)+1)</f>
        <v/>
      </c>
      <c r="Q260" s="156" t="str">
        <f>IF('CMS Description'!B282="","",'CMS Description'!B282)</f>
        <v/>
      </c>
      <c r="R260" s="156" t="str">
        <f>IF('CMS Description'!C282="","",'CMS Description'!C282)</f>
        <v/>
      </c>
      <c r="S260" s="156" t="str">
        <f t="shared" si="27"/>
        <v xml:space="preserve"> </v>
      </c>
      <c r="T260" s="156" t="str">
        <f>IF(S260=" ","",(IF(COUNTIF(S$2:S260,S260)=1,S260,"")))</f>
        <v/>
      </c>
      <c r="U260" s="157" t="str">
        <f>+IFERROR(INDEX($Q$2:Q$501,MATCH(ROW()-ROW($U$1),$P$2:$P$501,0)),"")</f>
        <v/>
      </c>
      <c r="V260" s="157" t="str">
        <f>+IFERROR(INDEX($R$2:R$501,MATCH(ROW()-ROW($U$1),$P$2:$P$501,0)),"")</f>
        <v/>
      </c>
      <c r="W260" s="1"/>
      <c r="X260" s="156" t="str">
        <f>+IF(AB260="","",MAX(X$1:X259)+1)</f>
        <v/>
      </c>
      <c r="Y260" s="156" t="str">
        <f>IF('CMS Detail'!B282="","",'CMS Detail'!B282)</f>
        <v/>
      </c>
      <c r="Z260" s="156" t="str">
        <f>IF('CMS Detail'!C282="","",'CMS Detail'!C282)</f>
        <v/>
      </c>
      <c r="AA260" s="156" t="str">
        <f t="shared" si="28"/>
        <v xml:space="preserve"> </v>
      </c>
      <c r="AB260" s="156" t="str">
        <f>IF(AA260=" ","",(IF(COUNTIF(AA$2:AA260,AA260)=1,AA260,"")))</f>
        <v/>
      </c>
      <c r="AC260" s="157" t="str">
        <f>+IFERROR(INDEX($Y$2:Y$501,MATCH(ROW()-ROW($AC$1),$X$2:$X$501,0)),"")</f>
        <v/>
      </c>
      <c r="AD260" s="157" t="str">
        <f>+IFERROR(INDEX($Z$2:Z$501,MATCH(ROW()-ROW($AC$1),$X$2:$X$501,0)),"")</f>
        <v/>
      </c>
      <c r="AE260" s="1"/>
      <c r="AF260" s="156" t="str">
        <f>+IF(AJ260="","",MAX(AF$1:AF259)+1)</f>
        <v/>
      </c>
      <c r="AG260" s="156" t="str">
        <f>IF('CMS Detail'!J282="","",'CMS Detail'!J282)</f>
        <v/>
      </c>
      <c r="AH260" s="156" t="str">
        <f>IF('CMS Detail'!K282="","",'CMS Detail'!K282)</f>
        <v/>
      </c>
      <c r="AI260" s="156" t="str">
        <f t="shared" si="29"/>
        <v xml:space="preserve"> </v>
      </c>
      <c r="AJ260" s="156" t="str">
        <f>IF(AI260=" ","",(IF(COUNTIF(AI$2:AI260,AI260)=1,AI260,"")))</f>
        <v/>
      </c>
      <c r="AK260" s="157" t="str">
        <f>+IFERROR(INDEX($AG$2:AG$501,MATCH(ROW()-ROW($AK$1),$AF$2:$AF$501,0)),"")</f>
        <v/>
      </c>
      <c r="AL260" s="157" t="str">
        <f>+IFERROR(INDEX($AH$2:AH$501,MATCH(ROW()-ROW($AK$1),$AF$2:$AF$501,0)),"")</f>
        <v/>
      </c>
      <c r="AM260" s="1"/>
      <c r="AN260" s="286" t="str">
        <f>+IF(AS260="","",MAX(AN$1:AN259)+1)</f>
        <v/>
      </c>
      <c r="AO260" s="287" t="str">
        <f>IF(Malfunctions!D282="","",Malfunctions!B282)</f>
        <v/>
      </c>
      <c r="AP260" s="287" t="str">
        <f>IF(Malfunctions!D282="","",Malfunctions!C282)</f>
        <v/>
      </c>
      <c r="AQ260" s="287" t="str">
        <f t="shared" si="30"/>
        <v/>
      </c>
      <c r="AR260" s="287" t="str">
        <f t="shared" si="31"/>
        <v/>
      </c>
      <c r="AS260" s="286" t="str">
        <f>IF(AR260=" ","",(IF(COUNTIF(AR$2:AR260,AR260)=1,AR260,"")))</f>
        <v/>
      </c>
      <c r="AT260" s="288" t="str">
        <f>+IFERROR(INDEX($AO$2:AO$501,MATCH(ROW()-ROW($AS$1),$AN$2:$AN$501,0)),"")</f>
        <v/>
      </c>
      <c r="AU260" s="288" t="str">
        <f>+IFERROR(INDEX($AP$2:AP$501,MATCH(ROW()-ROW($AS$1),$AN$2:$AN$501,0)),"")</f>
        <v/>
      </c>
    </row>
    <row r="261" spans="7:47" ht="16.5" x14ac:dyDescent="0.45">
      <c r="G261" s="17" t="str">
        <f>+IF(H261="","",MAX(G$1:G260)+1)</f>
        <v/>
      </c>
      <c r="H261" s="161" t="str">
        <f>+IF('Engine Information'!B283="","",'Engine Information'!B283)</f>
        <v/>
      </c>
      <c r="I261" s="161" t="str">
        <f>IF('Engine Information'!K283="","",'Engine Information'!K283)</f>
        <v/>
      </c>
      <c r="J261" s="161" t="str">
        <f>IF('Engine Information'!J283="","",'Engine Information'!J283)</f>
        <v/>
      </c>
      <c r="K261" s="158" t="str">
        <f>+IFERROR(INDEX($H$2:H$501,MATCH(ROW()-ROW($K$1),$G$2:$G$501,0)),"")</f>
        <v/>
      </c>
      <c r="L261" s="158" t="str">
        <f>+IFERROR(INDEX($I$2:I$501,MATCH(ROW()-ROW($K$1),$G$2:$G$501,0)),"")</f>
        <v/>
      </c>
      <c r="M261" s="158" t="str">
        <f>+IFERROR(INDEX($I$2:J$501,MATCH(ROW()-ROW($K$1),$G$2:$G$501,0)),"")</f>
        <v/>
      </c>
      <c r="N261" s="1"/>
      <c r="O261" s="1"/>
      <c r="P261" s="156" t="str">
        <f>+IF(T261="","",MAX(P$1:P260)+1)</f>
        <v/>
      </c>
      <c r="Q261" s="156" t="str">
        <f>IF('CMS Description'!B283="","",'CMS Description'!B283)</f>
        <v/>
      </c>
      <c r="R261" s="156" t="str">
        <f>IF('CMS Description'!C283="","",'CMS Description'!C283)</f>
        <v/>
      </c>
      <c r="S261" s="156" t="str">
        <f t="shared" si="27"/>
        <v xml:space="preserve"> </v>
      </c>
      <c r="T261" s="156" t="str">
        <f>IF(S261=" ","",(IF(COUNTIF(S$2:S261,S261)=1,S261,"")))</f>
        <v/>
      </c>
      <c r="U261" s="157" t="str">
        <f>+IFERROR(INDEX($Q$2:Q$501,MATCH(ROW()-ROW($U$1),$P$2:$P$501,0)),"")</f>
        <v/>
      </c>
      <c r="V261" s="157" t="str">
        <f>+IFERROR(INDEX($R$2:R$501,MATCH(ROW()-ROW($U$1),$P$2:$P$501,0)),"")</f>
        <v/>
      </c>
      <c r="W261" s="1"/>
      <c r="X261" s="156" t="str">
        <f>+IF(AB261="","",MAX(X$1:X260)+1)</f>
        <v/>
      </c>
      <c r="Y261" s="156" t="str">
        <f>IF('CMS Detail'!B283="","",'CMS Detail'!B283)</f>
        <v/>
      </c>
      <c r="Z261" s="156" t="str">
        <f>IF('CMS Detail'!C283="","",'CMS Detail'!C283)</f>
        <v/>
      </c>
      <c r="AA261" s="156" t="str">
        <f t="shared" si="28"/>
        <v xml:space="preserve"> </v>
      </c>
      <c r="AB261" s="156" t="str">
        <f>IF(AA261=" ","",(IF(COUNTIF(AA$2:AA261,AA261)=1,AA261,"")))</f>
        <v/>
      </c>
      <c r="AC261" s="157" t="str">
        <f>+IFERROR(INDEX($Y$2:Y$501,MATCH(ROW()-ROW($AC$1),$X$2:$X$501,0)),"")</f>
        <v/>
      </c>
      <c r="AD261" s="157" t="str">
        <f>+IFERROR(INDEX($Z$2:Z$501,MATCH(ROW()-ROW($AC$1),$X$2:$X$501,0)),"")</f>
        <v/>
      </c>
      <c r="AE261" s="1"/>
      <c r="AF261" s="156" t="str">
        <f>+IF(AJ261="","",MAX(AF$1:AF260)+1)</f>
        <v/>
      </c>
      <c r="AG261" s="156" t="str">
        <f>IF('CMS Detail'!J283="","",'CMS Detail'!J283)</f>
        <v/>
      </c>
      <c r="AH261" s="156" t="str">
        <f>IF('CMS Detail'!K283="","",'CMS Detail'!K283)</f>
        <v/>
      </c>
      <c r="AI261" s="156" t="str">
        <f t="shared" si="29"/>
        <v xml:space="preserve"> </v>
      </c>
      <c r="AJ261" s="156" t="str">
        <f>IF(AI261=" ","",(IF(COUNTIF(AI$2:AI261,AI261)=1,AI261,"")))</f>
        <v/>
      </c>
      <c r="AK261" s="157" t="str">
        <f>+IFERROR(INDEX($AG$2:AG$501,MATCH(ROW()-ROW($AK$1),$AF$2:$AF$501,0)),"")</f>
        <v/>
      </c>
      <c r="AL261" s="157" t="str">
        <f>+IFERROR(INDEX($AH$2:AH$501,MATCH(ROW()-ROW($AK$1),$AF$2:$AF$501,0)),"")</f>
        <v/>
      </c>
      <c r="AM261" s="1"/>
      <c r="AN261" s="286" t="str">
        <f>+IF(AS261="","",MAX(AN$1:AN260)+1)</f>
        <v/>
      </c>
      <c r="AO261" s="287" t="str">
        <f>IF(Malfunctions!D283="","",Malfunctions!B283)</f>
        <v/>
      </c>
      <c r="AP261" s="287" t="str">
        <f>IF(Malfunctions!D283="","",Malfunctions!C283)</f>
        <v/>
      </c>
      <c r="AQ261" s="287" t="str">
        <f t="shared" si="30"/>
        <v/>
      </c>
      <c r="AR261" s="287" t="str">
        <f t="shared" si="31"/>
        <v/>
      </c>
      <c r="AS261" s="286" t="str">
        <f>IF(AR261=" ","",(IF(COUNTIF(AR$2:AR261,AR261)=1,AR261,"")))</f>
        <v/>
      </c>
      <c r="AT261" s="288" t="str">
        <f>+IFERROR(INDEX($AO$2:AO$501,MATCH(ROW()-ROW($AS$1),$AN$2:$AN$501,0)),"")</f>
        <v/>
      </c>
      <c r="AU261" s="288" t="str">
        <f>+IFERROR(INDEX($AP$2:AP$501,MATCH(ROW()-ROW($AS$1),$AN$2:$AN$501,0)),"")</f>
        <v/>
      </c>
    </row>
    <row r="262" spans="7:47" ht="16.5" x14ac:dyDescent="0.45">
      <c r="G262" s="159" t="str">
        <f>+IF(H262="","",MAX(G$1:G261)+1)</f>
        <v/>
      </c>
      <c r="H262" s="162" t="str">
        <f>+IF('Engine Information'!B284="","",'Engine Information'!B284)</f>
        <v/>
      </c>
      <c r="I262" s="162" t="str">
        <f>IF('Engine Information'!K284="","",'Engine Information'!K284)</f>
        <v/>
      </c>
      <c r="J262" s="162" t="str">
        <f>IF('Engine Information'!J284="","",'Engine Information'!J284)</f>
        <v/>
      </c>
      <c r="K262" s="160" t="str">
        <f>+IFERROR(INDEX($H$2:H$501,MATCH(ROW()-ROW($K$1),$G$2:$G$501,0)),"")</f>
        <v/>
      </c>
      <c r="L262" s="160" t="str">
        <f>+IFERROR(INDEX($I$2:I$501,MATCH(ROW()-ROW($K$1),$G$2:$G$501,0)),"")</f>
        <v/>
      </c>
      <c r="M262" s="160" t="str">
        <f>+IFERROR(INDEX($I$2:J$501,MATCH(ROW()-ROW($K$1),$G$2:$G$501,0)),"")</f>
        <v/>
      </c>
      <c r="N262" s="1"/>
      <c r="O262" s="1"/>
      <c r="P262" s="156" t="str">
        <f>+IF(T262="","",MAX(P$1:P261)+1)</f>
        <v/>
      </c>
      <c r="Q262" s="156" t="str">
        <f>IF('CMS Description'!B284="","",'CMS Description'!B284)</f>
        <v/>
      </c>
      <c r="R262" s="156" t="str">
        <f>IF('CMS Description'!C284="","",'CMS Description'!C284)</f>
        <v/>
      </c>
      <c r="S262" s="156" t="str">
        <f t="shared" si="27"/>
        <v xml:space="preserve"> </v>
      </c>
      <c r="T262" s="156" t="str">
        <f>IF(S262=" ","",(IF(COUNTIF(S$2:S262,S262)=1,S262,"")))</f>
        <v/>
      </c>
      <c r="U262" s="157" t="str">
        <f>+IFERROR(INDEX($Q$2:Q$501,MATCH(ROW()-ROW($U$1),$P$2:$P$501,0)),"")</f>
        <v/>
      </c>
      <c r="V262" s="157" t="str">
        <f>+IFERROR(INDEX($R$2:R$501,MATCH(ROW()-ROW($U$1),$P$2:$P$501,0)),"")</f>
        <v/>
      </c>
      <c r="W262" s="1"/>
      <c r="X262" s="156" t="str">
        <f>+IF(AB262="","",MAX(X$1:X261)+1)</f>
        <v/>
      </c>
      <c r="Y262" s="156" t="str">
        <f>IF('CMS Detail'!B284="","",'CMS Detail'!B284)</f>
        <v/>
      </c>
      <c r="Z262" s="156" t="str">
        <f>IF('CMS Detail'!C284="","",'CMS Detail'!C284)</f>
        <v/>
      </c>
      <c r="AA262" s="156" t="str">
        <f t="shared" si="28"/>
        <v xml:space="preserve"> </v>
      </c>
      <c r="AB262" s="156" t="str">
        <f>IF(AA262=" ","",(IF(COUNTIF(AA$2:AA262,AA262)=1,AA262,"")))</f>
        <v/>
      </c>
      <c r="AC262" s="157" t="str">
        <f>+IFERROR(INDEX($Y$2:Y$501,MATCH(ROW()-ROW($AC$1),$X$2:$X$501,0)),"")</f>
        <v/>
      </c>
      <c r="AD262" s="157" t="str">
        <f>+IFERROR(INDEX($Z$2:Z$501,MATCH(ROW()-ROW($AC$1),$X$2:$X$501,0)),"")</f>
        <v/>
      </c>
      <c r="AE262" s="1"/>
      <c r="AF262" s="156" t="str">
        <f>+IF(AJ262="","",MAX(AF$1:AF261)+1)</f>
        <v/>
      </c>
      <c r="AG262" s="156" t="str">
        <f>IF('CMS Detail'!J284="","",'CMS Detail'!J284)</f>
        <v/>
      </c>
      <c r="AH262" s="156" t="str">
        <f>IF('CMS Detail'!K284="","",'CMS Detail'!K284)</f>
        <v/>
      </c>
      <c r="AI262" s="156" t="str">
        <f t="shared" si="29"/>
        <v xml:space="preserve"> </v>
      </c>
      <c r="AJ262" s="156" t="str">
        <f>IF(AI262=" ","",(IF(COUNTIF(AI$2:AI262,AI262)=1,AI262,"")))</f>
        <v/>
      </c>
      <c r="AK262" s="157" t="str">
        <f>+IFERROR(INDEX($AG$2:AG$501,MATCH(ROW()-ROW($AK$1),$AF$2:$AF$501,0)),"")</f>
        <v/>
      </c>
      <c r="AL262" s="157" t="str">
        <f>+IFERROR(INDEX($AH$2:AH$501,MATCH(ROW()-ROW($AK$1),$AF$2:$AF$501,0)),"")</f>
        <v/>
      </c>
      <c r="AM262" s="1"/>
      <c r="AN262" s="286" t="str">
        <f>+IF(AS262="","",MAX(AN$1:AN261)+1)</f>
        <v/>
      </c>
      <c r="AO262" s="287" t="str">
        <f>IF(Malfunctions!D284="","",Malfunctions!B284)</f>
        <v/>
      </c>
      <c r="AP262" s="287" t="str">
        <f>IF(Malfunctions!D284="","",Malfunctions!C284)</f>
        <v/>
      </c>
      <c r="AQ262" s="287" t="str">
        <f t="shared" si="30"/>
        <v/>
      </c>
      <c r="AR262" s="287" t="str">
        <f t="shared" si="31"/>
        <v/>
      </c>
      <c r="AS262" s="286" t="str">
        <f>IF(AR262=" ","",(IF(COUNTIF(AR$2:AR262,AR262)=1,AR262,"")))</f>
        <v/>
      </c>
      <c r="AT262" s="288" t="str">
        <f>+IFERROR(INDEX($AO$2:AO$501,MATCH(ROW()-ROW($AS$1),$AN$2:$AN$501,0)),"")</f>
        <v/>
      </c>
      <c r="AU262" s="288" t="str">
        <f>+IFERROR(INDEX($AP$2:AP$501,MATCH(ROW()-ROW($AS$1),$AN$2:$AN$501,0)),"")</f>
        <v/>
      </c>
    </row>
    <row r="263" spans="7:47" ht="16.5" x14ac:dyDescent="0.45">
      <c r="G263" s="17" t="str">
        <f>+IF(H263="","",MAX(G$1:G262)+1)</f>
        <v/>
      </c>
      <c r="H263" s="161" t="str">
        <f>+IF('Engine Information'!B285="","",'Engine Information'!B285)</f>
        <v/>
      </c>
      <c r="I263" s="161" t="str">
        <f>IF('Engine Information'!K285="","",'Engine Information'!K285)</f>
        <v/>
      </c>
      <c r="J263" s="161" t="str">
        <f>IF('Engine Information'!J285="","",'Engine Information'!J285)</f>
        <v/>
      </c>
      <c r="K263" s="158" t="str">
        <f>+IFERROR(INDEX($H$2:H$501,MATCH(ROW()-ROW($K$1),$G$2:$G$501,0)),"")</f>
        <v/>
      </c>
      <c r="L263" s="158" t="str">
        <f>+IFERROR(INDEX($I$2:I$501,MATCH(ROW()-ROW($K$1),$G$2:$G$501,0)),"")</f>
        <v/>
      </c>
      <c r="M263" s="158" t="str">
        <f>+IFERROR(INDEX($I$2:J$501,MATCH(ROW()-ROW($K$1),$G$2:$G$501,0)),"")</f>
        <v/>
      </c>
      <c r="N263" s="1"/>
      <c r="O263" s="1"/>
      <c r="P263" s="156" t="str">
        <f>+IF(T263="","",MAX(P$1:P262)+1)</f>
        <v/>
      </c>
      <c r="Q263" s="156" t="str">
        <f>IF('CMS Description'!B285="","",'CMS Description'!B285)</f>
        <v/>
      </c>
      <c r="R263" s="156" t="str">
        <f>IF('CMS Description'!C285="","",'CMS Description'!C285)</f>
        <v/>
      </c>
      <c r="S263" s="156" t="str">
        <f t="shared" si="27"/>
        <v xml:space="preserve"> </v>
      </c>
      <c r="T263" s="156" t="str">
        <f>IF(S263=" ","",(IF(COUNTIF(S$2:S263,S263)=1,S263,"")))</f>
        <v/>
      </c>
      <c r="U263" s="157" t="str">
        <f>+IFERROR(INDEX($Q$2:Q$501,MATCH(ROW()-ROW($U$1),$P$2:$P$501,0)),"")</f>
        <v/>
      </c>
      <c r="V263" s="157" t="str">
        <f>+IFERROR(INDEX($R$2:R$501,MATCH(ROW()-ROW($U$1),$P$2:$P$501,0)),"")</f>
        <v/>
      </c>
      <c r="W263" s="1"/>
      <c r="X263" s="156" t="str">
        <f>+IF(AB263="","",MAX(X$1:X262)+1)</f>
        <v/>
      </c>
      <c r="Y263" s="156" t="str">
        <f>IF('CMS Detail'!B285="","",'CMS Detail'!B285)</f>
        <v/>
      </c>
      <c r="Z263" s="156" t="str">
        <f>IF('CMS Detail'!C285="","",'CMS Detail'!C285)</f>
        <v/>
      </c>
      <c r="AA263" s="156" t="str">
        <f t="shared" si="28"/>
        <v xml:space="preserve"> </v>
      </c>
      <c r="AB263" s="156" t="str">
        <f>IF(AA263=" ","",(IF(COUNTIF(AA$2:AA263,AA263)=1,AA263,"")))</f>
        <v/>
      </c>
      <c r="AC263" s="157" t="str">
        <f>+IFERROR(INDEX($Y$2:Y$501,MATCH(ROW()-ROW($AC$1),$X$2:$X$501,0)),"")</f>
        <v/>
      </c>
      <c r="AD263" s="157" t="str">
        <f>+IFERROR(INDEX($Z$2:Z$501,MATCH(ROW()-ROW($AC$1),$X$2:$X$501,0)),"")</f>
        <v/>
      </c>
      <c r="AE263" s="1"/>
      <c r="AF263" s="156" t="str">
        <f>+IF(AJ263="","",MAX(AF$1:AF262)+1)</f>
        <v/>
      </c>
      <c r="AG263" s="156" t="str">
        <f>IF('CMS Detail'!J285="","",'CMS Detail'!J285)</f>
        <v/>
      </c>
      <c r="AH263" s="156" t="str">
        <f>IF('CMS Detail'!K285="","",'CMS Detail'!K285)</f>
        <v/>
      </c>
      <c r="AI263" s="156" t="str">
        <f t="shared" si="29"/>
        <v xml:space="preserve"> </v>
      </c>
      <c r="AJ263" s="156" t="str">
        <f>IF(AI263=" ","",(IF(COUNTIF(AI$2:AI263,AI263)=1,AI263,"")))</f>
        <v/>
      </c>
      <c r="AK263" s="157" t="str">
        <f>+IFERROR(INDEX($AG$2:AG$501,MATCH(ROW()-ROW($AK$1),$AF$2:$AF$501,0)),"")</f>
        <v/>
      </c>
      <c r="AL263" s="157" t="str">
        <f>+IFERROR(INDEX($AH$2:AH$501,MATCH(ROW()-ROW($AK$1),$AF$2:$AF$501,0)),"")</f>
        <v/>
      </c>
      <c r="AM263" s="1"/>
      <c r="AN263" s="286" t="str">
        <f>+IF(AS263="","",MAX(AN$1:AN262)+1)</f>
        <v/>
      </c>
      <c r="AO263" s="287" t="str">
        <f>IF(Malfunctions!D285="","",Malfunctions!B285)</f>
        <v/>
      </c>
      <c r="AP263" s="287" t="str">
        <f>IF(Malfunctions!D285="","",Malfunctions!C285)</f>
        <v/>
      </c>
      <c r="AQ263" s="287" t="str">
        <f t="shared" si="30"/>
        <v/>
      </c>
      <c r="AR263" s="287" t="str">
        <f t="shared" si="31"/>
        <v/>
      </c>
      <c r="AS263" s="286" t="str">
        <f>IF(AR263=" ","",(IF(COUNTIF(AR$2:AR263,AR263)=1,AR263,"")))</f>
        <v/>
      </c>
      <c r="AT263" s="288" t="str">
        <f>+IFERROR(INDEX($AO$2:AO$501,MATCH(ROW()-ROW($AS$1),$AN$2:$AN$501,0)),"")</f>
        <v/>
      </c>
      <c r="AU263" s="288" t="str">
        <f>+IFERROR(INDEX($AP$2:AP$501,MATCH(ROW()-ROW($AS$1),$AN$2:$AN$501,0)),"")</f>
        <v/>
      </c>
    </row>
    <row r="264" spans="7:47" ht="16.5" x14ac:dyDescent="0.45">
      <c r="G264" s="159" t="str">
        <f>+IF(H264="","",MAX(G$1:G263)+1)</f>
        <v/>
      </c>
      <c r="H264" s="162" t="str">
        <f>+IF('Engine Information'!B286="","",'Engine Information'!B286)</f>
        <v/>
      </c>
      <c r="I264" s="162" t="str">
        <f>IF('Engine Information'!K286="","",'Engine Information'!K286)</f>
        <v/>
      </c>
      <c r="J264" s="162" t="str">
        <f>IF('Engine Information'!J286="","",'Engine Information'!J286)</f>
        <v/>
      </c>
      <c r="K264" s="160" t="str">
        <f>+IFERROR(INDEX($H$2:H$501,MATCH(ROW()-ROW($K$1),$G$2:$G$501,0)),"")</f>
        <v/>
      </c>
      <c r="L264" s="160" t="str">
        <f>+IFERROR(INDEX($I$2:I$501,MATCH(ROW()-ROW($K$1),$G$2:$G$501,0)),"")</f>
        <v/>
      </c>
      <c r="M264" s="160" t="str">
        <f>+IFERROR(INDEX($I$2:J$501,MATCH(ROW()-ROW($K$1),$G$2:$G$501,0)),"")</f>
        <v/>
      </c>
      <c r="N264" s="1"/>
      <c r="O264" s="1"/>
      <c r="P264" s="156" t="str">
        <f>+IF(T264="","",MAX(P$1:P263)+1)</f>
        <v/>
      </c>
      <c r="Q264" s="156" t="str">
        <f>IF('CMS Description'!B286="","",'CMS Description'!B286)</f>
        <v/>
      </c>
      <c r="R264" s="156" t="str">
        <f>IF('CMS Description'!C286="","",'CMS Description'!C286)</f>
        <v/>
      </c>
      <c r="S264" s="156" t="str">
        <f t="shared" si="27"/>
        <v xml:space="preserve"> </v>
      </c>
      <c r="T264" s="156" t="str">
        <f>IF(S264=" ","",(IF(COUNTIF(S$2:S264,S264)=1,S264,"")))</f>
        <v/>
      </c>
      <c r="U264" s="157" t="str">
        <f>+IFERROR(INDEX($Q$2:Q$501,MATCH(ROW()-ROW($U$1),$P$2:$P$501,0)),"")</f>
        <v/>
      </c>
      <c r="V264" s="157" t="str">
        <f>+IFERROR(INDEX($R$2:R$501,MATCH(ROW()-ROW($U$1),$P$2:$P$501,0)),"")</f>
        <v/>
      </c>
      <c r="W264" s="1"/>
      <c r="X264" s="156" t="str">
        <f>+IF(AB264="","",MAX(X$1:X263)+1)</f>
        <v/>
      </c>
      <c r="Y264" s="156" t="str">
        <f>IF('CMS Detail'!B286="","",'CMS Detail'!B286)</f>
        <v/>
      </c>
      <c r="Z264" s="156" t="str">
        <f>IF('CMS Detail'!C286="","",'CMS Detail'!C286)</f>
        <v/>
      </c>
      <c r="AA264" s="156" t="str">
        <f t="shared" si="28"/>
        <v xml:space="preserve"> </v>
      </c>
      <c r="AB264" s="156" t="str">
        <f>IF(AA264=" ","",(IF(COUNTIF(AA$2:AA264,AA264)=1,AA264,"")))</f>
        <v/>
      </c>
      <c r="AC264" s="157" t="str">
        <f>+IFERROR(INDEX($Y$2:Y$501,MATCH(ROW()-ROW($AC$1),$X$2:$X$501,0)),"")</f>
        <v/>
      </c>
      <c r="AD264" s="157" t="str">
        <f>+IFERROR(INDEX($Z$2:Z$501,MATCH(ROW()-ROW($AC$1),$X$2:$X$501,0)),"")</f>
        <v/>
      </c>
      <c r="AE264" s="1"/>
      <c r="AF264" s="156" t="str">
        <f>+IF(AJ264="","",MAX(AF$1:AF263)+1)</f>
        <v/>
      </c>
      <c r="AG264" s="156" t="str">
        <f>IF('CMS Detail'!J286="","",'CMS Detail'!J286)</f>
        <v/>
      </c>
      <c r="AH264" s="156" t="str">
        <f>IF('CMS Detail'!K286="","",'CMS Detail'!K286)</f>
        <v/>
      </c>
      <c r="AI264" s="156" t="str">
        <f t="shared" si="29"/>
        <v xml:space="preserve"> </v>
      </c>
      <c r="AJ264" s="156" t="str">
        <f>IF(AI264=" ","",(IF(COUNTIF(AI$2:AI264,AI264)=1,AI264,"")))</f>
        <v/>
      </c>
      <c r="AK264" s="157" t="str">
        <f>+IFERROR(INDEX($AG$2:AG$501,MATCH(ROW()-ROW($AK$1),$AF$2:$AF$501,0)),"")</f>
        <v/>
      </c>
      <c r="AL264" s="157" t="str">
        <f>+IFERROR(INDEX($AH$2:AH$501,MATCH(ROW()-ROW($AK$1),$AF$2:$AF$501,0)),"")</f>
        <v/>
      </c>
      <c r="AM264" s="1"/>
      <c r="AN264" s="286" t="str">
        <f>+IF(AS264="","",MAX(AN$1:AN263)+1)</f>
        <v/>
      </c>
      <c r="AO264" s="287" t="str">
        <f>IF(Malfunctions!D286="","",Malfunctions!B286)</f>
        <v/>
      </c>
      <c r="AP264" s="287" t="str">
        <f>IF(Malfunctions!D286="","",Malfunctions!C286)</f>
        <v/>
      </c>
      <c r="AQ264" s="287" t="str">
        <f t="shared" si="30"/>
        <v/>
      </c>
      <c r="AR264" s="287" t="str">
        <f t="shared" si="31"/>
        <v/>
      </c>
      <c r="AS264" s="286" t="str">
        <f>IF(AR264=" ","",(IF(COUNTIF(AR$2:AR264,AR264)=1,AR264,"")))</f>
        <v/>
      </c>
      <c r="AT264" s="288" t="str">
        <f>+IFERROR(INDEX($AO$2:AO$501,MATCH(ROW()-ROW($AS$1),$AN$2:$AN$501,0)),"")</f>
        <v/>
      </c>
      <c r="AU264" s="288" t="str">
        <f>+IFERROR(INDEX($AP$2:AP$501,MATCH(ROW()-ROW($AS$1),$AN$2:$AN$501,0)),"")</f>
        <v/>
      </c>
    </row>
    <row r="265" spans="7:47" ht="16.5" x14ac:dyDescent="0.45">
      <c r="G265" s="17" t="str">
        <f>+IF(H265="","",MAX(G$1:G264)+1)</f>
        <v/>
      </c>
      <c r="H265" s="161" t="str">
        <f>+IF('Engine Information'!B287="","",'Engine Information'!B287)</f>
        <v/>
      </c>
      <c r="I265" s="161" t="str">
        <f>IF('Engine Information'!K287="","",'Engine Information'!K287)</f>
        <v/>
      </c>
      <c r="J265" s="161" t="str">
        <f>IF('Engine Information'!J287="","",'Engine Information'!J287)</f>
        <v/>
      </c>
      <c r="K265" s="158" t="str">
        <f>+IFERROR(INDEX($H$2:H$501,MATCH(ROW()-ROW($K$1),$G$2:$G$501,0)),"")</f>
        <v/>
      </c>
      <c r="L265" s="158" t="str">
        <f>+IFERROR(INDEX($I$2:I$501,MATCH(ROW()-ROW($K$1),$G$2:$G$501,0)),"")</f>
        <v/>
      </c>
      <c r="M265" s="158" t="str">
        <f>+IFERROR(INDEX($I$2:J$501,MATCH(ROW()-ROW($K$1),$G$2:$G$501,0)),"")</f>
        <v/>
      </c>
      <c r="N265" s="1"/>
      <c r="O265" s="1"/>
      <c r="P265" s="156" t="str">
        <f>+IF(T265="","",MAX(P$1:P264)+1)</f>
        <v/>
      </c>
      <c r="Q265" s="156" t="str">
        <f>IF('CMS Description'!B287="","",'CMS Description'!B287)</f>
        <v/>
      </c>
      <c r="R265" s="156" t="str">
        <f>IF('CMS Description'!C287="","",'CMS Description'!C287)</f>
        <v/>
      </c>
      <c r="S265" s="156" t="str">
        <f t="shared" si="27"/>
        <v xml:space="preserve"> </v>
      </c>
      <c r="T265" s="156" t="str">
        <f>IF(S265=" ","",(IF(COUNTIF(S$2:S265,S265)=1,S265,"")))</f>
        <v/>
      </c>
      <c r="U265" s="157" t="str">
        <f>+IFERROR(INDEX($Q$2:Q$501,MATCH(ROW()-ROW($U$1),$P$2:$P$501,0)),"")</f>
        <v/>
      </c>
      <c r="V265" s="157" t="str">
        <f>+IFERROR(INDEX($R$2:R$501,MATCH(ROW()-ROW($U$1),$P$2:$P$501,0)),"")</f>
        <v/>
      </c>
      <c r="W265" s="1"/>
      <c r="X265" s="156" t="str">
        <f>+IF(AB265="","",MAX(X$1:X264)+1)</f>
        <v/>
      </c>
      <c r="Y265" s="156" t="str">
        <f>IF('CMS Detail'!B287="","",'CMS Detail'!B287)</f>
        <v/>
      </c>
      <c r="Z265" s="156" t="str">
        <f>IF('CMS Detail'!C287="","",'CMS Detail'!C287)</f>
        <v/>
      </c>
      <c r="AA265" s="156" t="str">
        <f t="shared" si="28"/>
        <v xml:space="preserve"> </v>
      </c>
      <c r="AB265" s="156" t="str">
        <f>IF(AA265=" ","",(IF(COUNTIF(AA$2:AA265,AA265)=1,AA265,"")))</f>
        <v/>
      </c>
      <c r="AC265" s="157" t="str">
        <f>+IFERROR(INDEX($Y$2:Y$501,MATCH(ROW()-ROW($AC$1),$X$2:$X$501,0)),"")</f>
        <v/>
      </c>
      <c r="AD265" s="157" t="str">
        <f>+IFERROR(INDEX($Z$2:Z$501,MATCH(ROW()-ROW($AC$1),$X$2:$X$501,0)),"")</f>
        <v/>
      </c>
      <c r="AE265" s="1"/>
      <c r="AF265" s="156" t="str">
        <f>+IF(AJ265="","",MAX(AF$1:AF264)+1)</f>
        <v/>
      </c>
      <c r="AG265" s="156" t="str">
        <f>IF('CMS Detail'!J287="","",'CMS Detail'!J287)</f>
        <v/>
      </c>
      <c r="AH265" s="156" t="str">
        <f>IF('CMS Detail'!K287="","",'CMS Detail'!K287)</f>
        <v/>
      </c>
      <c r="AI265" s="156" t="str">
        <f t="shared" si="29"/>
        <v xml:space="preserve"> </v>
      </c>
      <c r="AJ265" s="156" t="str">
        <f>IF(AI265=" ","",(IF(COUNTIF(AI$2:AI265,AI265)=1,AI265,"")))</f>
        <v/>
      </c>
      <c r="AK265" s="157" t="str">
        <f>+IFERROR(INDEX($AG$2:AG$501,MATCH(ROW()-ROW($AK$1),$AF$2:$AF$501,0)),"")</f>
        <v/>
      </c>
      <c r="AL265" s="157" t="str">
        <f>+IFERROR(INDEX($AH$2:AH$501,MATCH(ROW()-ROW($AK$1),$AF$2:$AF$501,0)),"")</f>
        <v/>
      </c>
      <c r="AM265" s="1"/>
      <c r="AN265" s="286" t="str">
        <f>+IF(AS265="","",MAX(AN$1:AN264)+1)</f>
        <v/>
      </c>
      <c r="AO265" s="287" t="str">
        <f>IF(Malfunctions!D287="","",Malfunctions!B287)</f>
        <v/>
      </c>
      <c r="AP265" s="287" t="str">
        <f>IF(Malfunctions!D287="","",Malfunctions!C287)</f>
        <v/>
      </c>
      <c r="AQ265" s="287" t="str">
        <f t="shared" si="30"/>
        <v/>
      </c>
      <c r="AR265" s="287" t="str">
        <f t="shared" si="31"/>
        <v/>
      </c>
      <c r="AS265" s="286" t="str">
        <f>IF(AR265=" ","",(IF(COUNTIF(AR$2:AR265,AR265)=1,AR265,"")))</f>
        <v/>
      </c>
      <c r="AT265" s="288" t="str">
        <f>+IFERROR(INDEX($AO$2:AO$501,MATCH(ROW()-ROW($AS$1),$AN$2:$AN$501,0)),"")</f>
        <v/>
      </c>
      <c r="AU265" s="288" t="str">
        <f>+IFERROR(INDEX($AP$2:AP$501,MATCH(ROW()-ROW($AS$1),$AN$2:$AN$501,0)),"")</f>
        <v/>
      </c>
    </row>
    <row r="266" spans="7:47" ht="16.5" x14ac:dyDescent="0.45">
      <c r="G266" s="159" t="str">
        <f>+IF(H266="","",MAX(G$1:G265)+1)</f>
        <v/>
      </c>
      <c r="H266" s="162" t="str">
        <f>+IF('Engine Information'!B288="","",'Engine Information'!B288)</f>
        <v/>
      </c>
      <c r="I266" s="162" t="str">
        <f>IF('Engine Information'!K288="","",'Engine Information'!K288)</f>
        <v/>
      </c>
      <c r="J266" s="162" t="str">
        <f>IF('Engine Information'!J288="","",'Engine Information'!J288)</f>
        <v/>
      </c>
      <c r="K266" s="160" t="str">
        <f>+IFERROR(INDEX($H$2:H$501,MATCH(ROW()-ROW($K$1),$G$2:$G$501,0)),"")</f>
        <v/>
      </c>
      <c r="L266" s="160" t="str">
        <f>+IFERROR(INDEX($I$2:I$501,MATCH(ROW()-ROW($K$1),$G$2:$G$501,0)),"")</f>
        <v/>
      </c>
      <c r="M266" s="160" t="str">
        <f>+IFERROR(INDEX($I$2:J$501,MATCH(ROW()-ROW($K$1),$G$2:$G$501,0)),"")</f>
        <v/>
      </c>
      <c r="N266" s="1"/>
      <c r="O266" s="1"/>
      <c r="P266" s="156" t="str">
        <f>+IF(T266="","",MAX(P$1:P265)+1)</f>
        <v/>
      </c>
      <c r="Q266" s="156" t="str">
        <f>IF('CMS Description'!B288="","",'CMS Description'!B288)</f>
        <v/>
      </c>
      <c r="R266" s="156" t="str">
        <f>IF('CMS Description'!C288="","",'CMS Description'!C288)</f>
        <v/>
      </c>
      <c r="S266" s="156" t="str">
        <f t="shared" si="27"/>
        <v xml:space="preserve"> </v>
      </c>
      <c r="T266" s="156" t="str">
        <f>IF(S266=" ","",(IF(COUNTIF(S$2:S266,S266)=1,S266,"")))</f>
        <v/>
      </c>
      <c r="U266" s="157" t="str">
        <f>+IFERROR(INDEX($Q$2:Q$501,MATCH(ROW()-ROW($U$1),$P$2:$P$501,0)),"")</f>
        <v/>
      </c>
      <c r="V266" s="157" t="str">
        <f>+IFERROR(INDEX($R$2:R$501,MATCH(ROW()-ROW($U$1),$P$2:$P$501,0)),"")</f>
        <v/>
      </c>
      <c r="W266" s="1"/>
      <c r="X266" s="156" t="str">
        <f>+IF(AB266="","",MAX(X$1:X265)+1)</f>
        <v/>
      </c>
      <c r="Y266" s="156" t="str">
        <f>IF('CMS Detail'!B288="","",'CMS Detail'!B288)</f>
        <v/>
      </c>
      <c r="Z266" s="156" t="str">
        <f>IF('CMS Detail'!C288="","",'CMS Detail'!C288)</f>
        <v/>
      </c>
      <c r="AA266" s="156" t="str">
        <f t="shared" si="28"/>
        <v xml:space="preserve"> </v>
      </c>
      <c r="AB266" s="156" t="str">
        <f>IF(AA266=" ","",(IF(COUNTIF(AA$2:AA266,AA266)=1,AA266,"")))</f>
        <v/>
      </c>
      <c r="AC266" s="157" t="str">
        <f>+IFERROR(INDEX($Y$2:Y$501,MATCH(ROW()-ROW($AC$1),$X$2:$X$501,0)),"")</f>
        <v/>
      </c>
      <c r="AD266" s="157" t="str">
        <f>+IFERROR(INDEX($Z$2:Z$501,MATCH(ROW()-ROW($AC$1),$X$2:$X$501,0)),"")</f>
        <v/>
      </c>
      <c r="AE266" s="1"/>
      <c r="AF266" s="156" t="str">
        <f>+IF(AJ266="","",MAX(AF$1:AF265)+1)</f>
        <v/>
      </c>
      <c r="AG266" s="156" t="str">
        <f>IF('CMS Detail'!J288="","",'CMS Detail'!J288)</f>
        <v/>
      </c>
      <c r="AH266" s="156" t="str">
        <f>IF('CMS Detail'!K288="","",'CMS Detail'!K288)</f>
        <v/>
      </c>
      <c r="AI266" s="156" t="str">
        <f t="shared" si="29"/>
        <v xml:space="preserve"> </v>
      </c>
      <c r="AJ266" s="156" t="str">
        <f>IF(AI266=" ","",(IF(COUNTIF(AI$2:AI266,AI266)=1,AI266,"")))</f>
        <v/>
      </c>
      <c r="AK266" s="157" t="str">
        <f>+IFERROR(INDEX($AG$2:AG$501,MATCH(ROW()-ROW($AK$1),$AF$2:$AF$501,0)),"")</f>
        <v/>
      </c>
      <c r="AL266" s="157" t="str">
        <f>+IFERROR(INDEX($AH$2:AH$501,MATCH(ROW()-ROW($AK$1),$AF$2:$AF$501,0)),"")</f>
        <v/>
      </c>
      <c r="AM266" s="1"/>
      <c r="AN266" s="286" t="str">
        <f>+IF(AS266="","",MAX(AN$1:AN265)+1)</f>
        <v/>
      </c>
      <c r="AO266" s="287" t="str">
        <f>IF(Malfunctions!D288="","",Malfunctions!B288)</f>
        <v/>
      </c>
      <c r="AP266" s="287" t="str">
        <f>IF(Malfunctions!D288="","",Malfunctions!C288)</f>
        <v/>
      </c>
      <c r="AQ266" s="287" t="str">
        <f t="shared" si="30"/>
        <v/>
      </c>
      <c r="AR266" s="287" t="str">
        <f t="shared" si="31"/>
        <v/>
      </c>
      <c r="AS266" s="286" t="str">
        <f>IF(AR266=" ","",(IF(COUNTIF(AR$2:AR266,AR266)=1,AR266,"")))</f>
        <v/>
      </c>
      <c r="AT266" s="288" t="str">
        <f>+IFERROR(INDEX($AO$2:AO$501,MATCH(ROW()-ROW($AS$1),$AN$2:$AN$501,0)),"")</f>
        <v/>
      </c>
      <c r="AU266" s="288" t="str">
        <f>+IFERROR(INDEX($AP$2:AP$501,MATCH(ROW()-ROW($AS$1),$AN$2:$AN$501,0)),"")</f>
        <v/>
      </c>
    </row>
    <row r="267" spans="7:47" ht="16.5" x14ac:dyDescent="0.45">
      <c r="G267" s="17" t="str">
        <f>+IF(H267="","",MAX(G$1:G266)+1)</f>
        <v/>
      </c>
      <c r="H267" s="161" t="str">
        <f>+IF('Engine Information'!B289="","",'Engine Information'!B289)</f>
        <v/>
      </c>
      <c r="I267" s="161" t="str">
        <f>IF('Engine Information'!K289="","",'Engine Information'!K289)</f>
        <v/>
      </c>
      <c r="J267" s="161" t="str">
        <f>IF('Engine Information'!J289="","",'Engine Information'!J289)</f>
        <v/>
      </c>
      <c r="K267" s="158" t="str">
        <f>+IFERROR(INDEX($H$2:H$501,MATCH(ROW()-ROW($K$1),$G$2:$G$501,0)),"")</f>
        <v/>
      </c>
      <c r="L267" s="158" t="str">
        <f>+IFERROR(INDEX($I$2:I$501,MATCH(ROW()-ROW($K$1),$G$2:$G$501,0)),"")</f>
        <v/>
      </c>
      <c r="M267" s="158" t="str">
        <f>+IFERROR(INDEX($I$2:J$501,MATCH(ROW()-ROW($K$1),$G$2:$G$501,0)),"")</f>
        <v/>
      </c>
      <c r="N267" s="1"/>
      <c r="O267" s="1"/>
      <c r="P267" s="156" t="str">
        <f>+IF(T267="","",MAX(P$1:P266)+1)</f>
        <v/>
      </c>
      <c r="Q267" s="156" t="str">
        <f>IF('CMS Description'!B289="","",'CMS Description'!B289)</f>
        <v/>
      </c>
      <c r="R267" s="156" t="str">
        <f>IF('CMS Description'!C289="","",'CMS Description'!C289)</f>
        <v/>
      </c>
      <c r="S267" s="156" t="str">
        <f t="shared" si="27"/>
        <v xml:space="preserve"> </v>
      </c>
      <c r="T267" s="156" t="str">
        <f>IF(S267=" ","",(IF(COUNTIF(S$2:S267,S267)=1,S267,"")))</f>
        <v/>
      </c>
      <c r="U267" s="157" t="str">
        <f>+IFERROR(INDEX($Q$2:Q$501,MATCH(ROW()-ROW($U$1),$P$2:$P$501,0)),"")</f>
        <v/>
      </c>
      <c r="V267" s="157" t="str">
        <f>+IFERROR(INDEX($R$2:R$501,MATCH(ROW()-ROW($U$1),$P$2:$P$501,0)),"")</f>
        <v/>
      </c>
      <c r="W267" s="1"/>
      <c r="X267" s="156" t="str">
        <f>+IF(AB267="","",MAX(X$1:X266)+1)</f>
        <v/>
      </c>
      <c r="Y267" s="156" t="str">
        <f>IF('CMS Detail'!B289="","",'CMS Detail'!B289)</f>
        <v/>
      </c>
      <c r="Z267" s="156" t="str">
        <f>IF('CMS Detail'!C289="","",'CMS Detail'!C289)</f>
        <v/>
      </c>
      <c r="AA267" s="156" t="str">
        <f t="shared" si="28"/>
        <v xml:space="preserve"> </v>
      </c>
      <c r="AB267" s="156" t="str">
        <f>IF(AA267=" ","",(IF(COUNTIF(AA$2:AA267,AA267)=1,AA267,"")))</f>
        <v/>
      </c>
      <c r="AC267" s="157" t="str">
        <f>+IFERROR(INDEX($Y$2:Y$501,MATCH(ROW()-ROW($AC$1),$X$2:$X$501,0)),"")</f>
        <v/>
      </c>
      <c r="AD267" s="157" t="str">
        <f>+IFERROR(INDEX($Z$2:Z$501,MATCH(ROW()-ROW($AC$1),$X$2:$X$501,0)),"")</f>
        <v/>
      </c>
      <c r="AE267" s="1"/>
      <c r="AF267" s="156" t="str">
        <f>+IF(AJ267="","",MAX(AF$1:AF266)+1)</f>
        <v/>
      </c>
      <c r="AG267" s="156" t="str">
        <f>IF('CMS Detail'!J289="","",'CMS Detail'!J289)</f>
        <v/>
      </c>
      <c r="AH267" s="156" t="str">
        <f>IF('CMS Detail'!K289="","",'CMS Detail'!K289)</f>
        <v/>
      </c>
      <c r="AI267" s="156" t="str">
        <f t="shared" si="29"/>
        <v xml:space="preserve"> </v>
      </c>
      <c r="AJ267" s="156" t="str">
        <f>IF(AI267=" ","",(IF(COUNTIF(AI$2:AI267,AI267)=1,AI267,"")))</f>
        <v/>
      </c>
      <c r="AK267" s="157" t="str">
        <f>+IFERROR(INDEX($AG$2:AG$501,MATCH(ROW()-ROW($AK$1),$AF$2:$AF$501,0)),"")</f>
        <v/>
      </c>
      <c r="AL267" s="157" t="str">
        <f>+IFERROR(INDEX($AH$2:AH$501,MATCH(ROW()-ROW($AK$1),$AF$2:$AF$501,0)),"")</f>
        <v/>
      </c>
      <c r="AM267" s="1"/>
      <c r="AN267" s="286" t="str">
        <f>+IF(AS267="","",MAX(AN$1:AN266)+1)</f>
        <v/>
      </c>
      <c r="AO267" s="287" t="str">
        <f>IF(Malfunctions!D289="","",Malfunctions!B289)</f>
        <v/>
      </c>
      <c r="AP267" s="287" t="str">
        <f>IF(Malfunctions!D289="","",Malfunctions!C289)</f>
        <v/>
      </c>
      <c r="AQ267" s="287" t="str">
        <f t="shared" si="30"/>
        <v/>
      </c>
      <c r="AR267" s="287" t="str">
        <f t="shared" si="31"/>
        <v/>
      </c>
      <c r="AS267" s="286" t="str">
        <f>IF(AR267=" ","",(IF(COUNTIF(AR$2:AR267,AR267)=1,AR267,"")))</f>
        <v/>
      </c>
      <c r="AT267" s="288" t="str">
        <f>+IFERROR(INDEX($AO$2:AO$501,MATCH(ROW()-ROW($AS$1),$AN$2:$AN$501,0)),"")</f>
        <v/>
      </c>
      <c r="AU267" s="288" t="str">
        <f>+IFERROR(INDEX($AP$2:AP$501,MATCH(ROW()-ROW($AS$1),$AN$2:$AN$501,0)),"")</f>
        <v/>
      </c>
    </row>
    <row r="268" spans="7:47" ht="16.5" x14ac:dyDescent="0.45">
      <c r="G268" s="159" t="str">
        <f>+IF(H268="","",MAX(G$1:G267)+1)</f>
        <v/>
      </c>
      <c r="H268" s="162" t="str">
        <f>+IF('Engine Information'!B290="","",'Engine Information'!B290)</f>
        <v/>
      </c>
      <c r="I268" s="162" t="str">
        <f>IF('Engine Information'!K290="","",'Engine Information'!K290)</f>
        <v/>
      </c>
      <c r="J268" s="162" t="str">
        <f>IF('Engine Information'!J290="","",'Engine Information'!J290)</f>
        <v/>
      </c>
      <c r="K268" s="160" t="str">
        <f>+IFERROR(INDEX($H$2:H$501,MATCH(ROW()-ROW($K$1),$G$2:$G$501,0)),"")</f>
        <v/>
      </c>
      <c r="L268" s="160" t="str">
        <f>+IFERROR(INDEX($I$2:I$501,MATCH(ROW()-ROW($K$1),$G$2:$G$501,0)),"")</f>
        <v/>
      </c>
      <c r="M268" s="160" t="str">
        <f>+IFERROR(INDEX($I$2:J$501,MATCH(ROW()-ROW($K$1),$G$2:$G$501,0)),"")</f>
        <v/>
      </c>
      <c r="N268" s="1"/>
      <c r="O268" s="1"/>
      <c r="P268" s="156" t="str">
        <f>+IF(T268="","",MAX(P$1:P267)+1)</f>
        <v/>
      </c>
      <c r="Q268" s="156" t="str">
        <f>IF('CMS Description'!B290="","",'CMS Description'!B290)</f>
        <v/>
      </c>
      <c r="R268" s="156" t="str">
        <f>IF('CMS Description'!C290="","",'CMS Description'!C290)</f>
        <v/>
      </c>
      <c r="S268" s="156" t="str">
        <f t="shared" si="27"/>
        <v xml:space="preserve"> </v>
      </c>
      <c r="T268" s="156" t="str">
        <f>IF(S268=" ","",(IF(COUNTIF(S$2:S268,S268)=1,S268,"")))</f>
        <v/>
      </c>
      <c r="U268" s="157" t="str">
        <f>+IFERROR(INDEX($Q$2:Q$501,MATCH(ROW()-ROW($U$1),$P$2:$P$501,0)),"")</f>
        <v/>
      </c>
      <c r="V268" s="157" t="str">
        <f>+IFERROR(INDEX($R$2:R$501,MATCH(ROW()-ROW($U$1),$P$2:$P$501,0)),"")</f>
        <v/>
      </c>
      <c r="W268" s="1"/>
      <c r="X268" s="156" t="str">
        <f>+IF(AB268="","",MAX(X$1:X267)+1)</f>
        <v/>
      </c>
      <c r="Y268" s="156" t="str">
        <f>IF('CMS Detail'!B290="","",'CMS Detail'!B290)</f>
        <v/>
      </c>
      <c r="Z268" s="156" t="str">
        <f>IF('CMS Detail'!C290="","",'CMS Detail'!C290)</f>
        <v/>
      </c>
      <c r="AA268" s="156" t="str">
        <f t="shared" si="28"/>
        <v xml:space="preserve"> </v>
      </c>
      <c r="AB268" s="156" t="str">
        <f>IF(AA268=" ","",(IF(COUNTIF(AA$2:AA268,AA268)=1,AA268,"")))</f>
        <v/>
      </c>
      <c r="AC268" s="157" t="str">
        <f>+IFERROR(INDEX($Y$2:Y$501,MATCH(ROW()-ROW($AC$1),$X$2:$X$501,0)),"")</f>
        <v/>
      </c>
      <c r="AD268" s="157" t="str">
        <f>+IFERROR(INDEX($Z$2:Z$501,MATCH(ROW()-ROW($AC$1),$X$2:$X$501,0)),"")</f>
        <v/>
      </c>
      <c r="AE268" s="1"/>
      <c r="AF268" s="156" t="str">
        <f>+IF(AJ268="","",MAX(AF$1:AF267)+1)</f>
        <v/>
      </c>
      <c r="AG268" s="156" t="str">
        <f>IF('CMS Detail'!J290="","",'CMS Detail'!J290)</f>
        <v/>
      </c>
      <c r="AH268" s="156" t="str">
        <f>IF('CMS Detail'!K290="","",'CMS Detail'!K290)</f>
        <v/>
      </c>
      <c r="AI268" s="156" t="str">
        <f t="shared" si="29"/>
        <v xml:space="preserve"> </v>
      </c>
      <c r="AJ268" s="156" t="str">
        <f>IF(AI268=" ","",(IF(COUNTIF(AI$2:AI268,AI268)=1,AI268,"")))</f>
        <v/>
      </c>
      <c r="AK268" s="157" t="str">
        <f>+IFERROR(INDEX($AG$2:AG$501,MATCH(ROW()-ROW($AK$1),$AF$2:$AF$501,0)),"")</f>
        <v/>
      </c>
      <c r="AL268" s="157" t="str">
        <f>+IFERROR(INDEX($AH$2:AH$501,MATCH(ROW()-ROW($AK$1),$AF$2:$AF$501,0)),"")</f>
        <v/>
      </c>
      <c r="AM268" s="1"/>
      <c r="AN268" s="286" t="str">
        <f>+IF(AS268="","",MAX(AN$1:AN267)+1)</f>
        <v/>
      </c>
      <c r="AO268" s="287" t="str">
        <f>IF(Malfunctions!D290="","",Malfunctions!B290)</f>
        <v/>
      </c>
      <c r="AP268" s="287" t="str">
        <f>IF(Malfunctions!D290="","",Malfunctions!C290)</f>
        <v/>
      </c>
      <c r="AQ268" s="287" t="str">
        <f t="shared" si="30"/>
        <v/>
      </c>
      <c r="AR268" s="287" t="str">
        <f t="shared" si="31"/>
        <v/>
      </c>
      <c r="AS268" s="286" t="str">
        <f>IF(AR268=" ","",(IF(COUNTIF(AR$2:AR268,AR268)=1,AR268,"")))</f>
        <v/>
      </c>
      <c r="AT268" s="288" t="str">
        <f>+IFERROR(INDEX($AO$2:AO$501,MATCH(ROW()-ROW($AS$1),$AN$2:$AN$501,0)),"")</f>
        <v/>
      </c>
      <c r="AU268" s="288" t="str">
        <f>+IFERROR(INDEX($AP$2:AP$501,MATCH(ROW()-ROW($AS$1),$AN$2:$AN$501,0)),"")</f>
        <v/>
      </c>
    </row>
    <row r="269" spans="7:47" ht="16.5" x14ac:dyDescent="0.45">
      <c r="G269" s="17" t="str">
        <f>+IF(H269="","",MAX(G$1:G268)+1)</f>
        <v/>
      </c>
      <c r="H269" s="161" t="str">
        <f>+IF('Engine Information'!B291="","",'Engine Information'!B291)</f>
        <v/>
      </c>
      <c r="I269" s="161" t="str">
        <f>IF('Engine Information'!K291="","",'Engine Information'!K291)</f>
        <v/>
      </c>
      <c r="J269" s="161" t="str">
        <f>IF('Engine Information'!J291="","",'Engine Information'!J291)</f>
        <v/>
      </c>
      <c r="K269" s="158" t="str">
        <f>+IFERROR(INDEX($H$2:H$501,MATCH(ROW()-ROW($K$1),$G$2:$G$501,0)),"")</f>
        <v/>
      </c>
      <c r="L269" s="158" t="str">
        <f>+IFERROR(INDEX($I$2:I$501,MATCH(ROW()-ROW($K$1),$G$2:$G$501,0)),"")</f>
        <v/>
      </c>
      <c r="M269" s="158" t="str">
        <f>+IFERROR(INDEX($I$2:J$501,MATCH(ROW()-ROW($K$1),$G$2:$G$501,0)),"")</f>
        <v/>
      </c>
      <c r="N269" s="1"/>
      <c r="O269" s="1"/>
      <c r="P269" s="156" t="str">
        <f>+IF(T269="","",MAX(P$1:P268)+1)</f>
        <v/>
      </c>
      <c r="Q269" s="156" t="str">
        <f>IF('CMS Description'!B291="","",'CMS Description'!B291)</f>
        <v/>
      </c>
      <c r="R269" s="156" t="str">
        <f>IF('CMS Description'!C291="","",'CMS Description'!C291)</f>
        <v/>
      </c>
      <c r="S269" s="156" t="str">
        <f t="shared" si="27"/>
        <v xml:space="preserve"> </v>
      </c>
      <c r="T269" s="156" t="str">
        <f>IF(S269=" ","",(IF(COUNTIF(S$2:S269,S269)=1,S269,"")))</f>
        <v/>
      </c>
      <c r="U269" s="157" t="str">
        <f>+IFERROR(INDEX($Q$2:Q$501,MATCH(ROW()-ROW($U$1),$P$2:$P$501,0)),"")</f>
        <v/>
      </c>
      <c r="V269" s="157" t="str">
        <f>+IFERROR(INDEX($R$2:R$501,MATCH(ROW()-ROW($U$1),$P$2:$P$501,0)),"")</f>
        <v/>
      </c>
      <c r="W269" s="1"/>
      <c r="X269" s="156" t="str">
        <f>+IF(AB269="","",MAX(X$1:X268)+1)</f>
        <v/>
      </c>
      <c r="Y269" s="156" t="str">
        <f>IF('CMS Detail'!B291="","",'CMS Detail'!B291)</f>
        <v/>
      </c>
      <c r="Z269" s="156" t="str">
        <f>IF('CMS Detail'!C291="","",'CMS Detail'!C291)</f>
        <v/>
      </c>
      <c r="AA269" s="156" t="str">
        <f t="shared" si="28"/>
        <v xml:space="preserve"> </v>
      </c>
      <c r="AB269" s="156" t="str">
        <f>IF(AA269=" ","",(IF(COUNTIF(AA$2:AA269,AA269)=1,AA269,"")))</f>
        <v/>
      </c>
      <c r="AC269" s="157" t="str">
        <f>+IFERROR(INDEX($Y$2:Y$501,MATCH(ROW()-ROW($AC$1),$X$2:$X$501,0)),"")</f>
        <v/>
      </c>
      <c r="AD269" s="157" t="str">
        <f>+IFERROR(INDEX($Z$2:Z$501,MATCH(ROW()-ROW($AC$1),$X$2:$X$501,0)),"")</f>
        <v/>
      </c>
      <c r="AE269" s="1"/>
      <c r="AF269" s="156" t="str">
        <f>+IF(AJ269="","",MAX(AF$1:AF268)+1)</f>
        <v/>
      </c>
      <c r="AG269" s="156" t="str">
        <f>IF('CMS Detail'!J291="","",'CMS Detail'!J291)</f>
        <v/>
      </c>
      <c r="AH269" s="156" t="str">
        <f>IF('CMS Detail'!K291="","",'CMS Detail'!K291)</f>
        <v/>
      </c>
      <c r="AI269" s="156" t="str">
        <f t="shared" si="29"/>
        <v xml:space="preserve"> </v>
      </c>
      <c r="AJ269" s="156" t="str">
        <f>IF(AI269=" ","",(IF(COUNTIF(AI$2:AI269,AI269)=1,AI269,"")))</f>
        <v/>
      </c>
      <c r="AK269" s="157" t="str">
        <f>+IFERROR(INDEX($AG$2:AG$501,MATCH(ROW()-ROW($AK$1),$AF$2:$AF$501,0)),"")</f>
        <v/>
      </c>
      <c r="AL269" s="157" t="str">
        <f>+IFERROR(INDEX($AH$2:AH$501,MATCH(ROW()-ROW($AK$1),$AF$2:$AF$501,0)),"")</f>
        <v/>
      </c>
      <c r="AM269" s="1"/>
      <c r="AN269" s="286" t="str">
        <f>+IF(AS269="","",MAX(AN$1:AN268)+1)</f>
        <v/>
      </c>
      <c r="AO269" s="287" t="str">
        <f>IF(Malfunctions!D291="","",Malfunctions!B291)</f>
        <v/>
      </c>
      <c r="AP269" s="287" t="str">
        <f>IF(Malfunctions!D291="","",Malfunctions!C291)</f>
        <v/>
      </c>
      <c r="AQ269" s="287" t="str">
        <f t="shared" si="30"/>
        <v/>
      </c>
      <c r="AR269" s="287" t="str">
        <f t="shared" si="31"/>
        <v/>
      </c>
      <c r="AS269" s="286" t="str">
        <f>IF(AR269=" ","",(IF(COUNTIF(AR$2:AR269,AR269)=1,AR269,"")))</f>
        <v/>
      </c>
      <c r="AT269" s="288" t="str">
        <f>+IFERROR(INDEX($AO$2:AO$501,MATCH(ROW()-ROW($AS$1),$AN$2:$AN$501,0)),"")</f>
        <v/>
      </c>
      <c r="AU269" s="288" t="str">
        <f>+IFERROR(INDEX($AP$2:AP$501,MATCH(ROW()-ROW($AS$1),$AN$2:$AN$501,0)),"")</f>
        <v/>
      </c>
    </row>
    <row r="270" spans="7:47" ht="16.5" x14ac:dyDescent="0.45">
      <c r="G270" s="159" t="str">
        <f>+IF(H270="","",MAX(G$1:G269)+1)</f>
        <v/>
      </c>
      <c r="H270" s="162" t="str">
        <f>+IF('Engine Information'!B292="","",'Engine Information'!B292)</f>
        <v/>
      </c>
      <c r="I270" s="162" t="str">
        <f>IF('Engine Information'!K292="","",'Engine Information'!K292)</f>
        <v/>
      </c>
      <c r="J270" s="162" t="str">
        <f>IF('Engine Information'!J292="","",'Engine Information'!J292)</f>
        <v/>
      </c>
      <c r="K270" s="160" t="str">
        <f>+IFERROR(INDEX($H$2:H$501,MATCH(ROW()-ROW($K$1),$G$2:$G$501,0)),"")</f>
        <v/>
      </c>
      <c r="L270" s="160" t="str">
        <f>+IFERROR(INDEX($I$2:I$501,MATCH(ROW()-ROW($K$1),$G$2:$G$501,0)),"")</f>
        <v/>
      </c>
      <c r="M270" s="160" t="str">
        <f>+IFERROR(INDEX($I$2:J$501,MATCH(ROW()-ROW($K$1),$G$2:$G$501,0)),"")</f>
        <v/>
      </c>
      <c r="N270" s="1"/>
      <c r="O270" s="1"/>
      <c r="P270" s="156" t="str">
        <f>+IF(T270="","",MAX(P$1:P269)+1)</f>
        <v/>
      </c>
      <c r="Q270" s="156" t="str">
        <f>IF('CMS Description'!B292="","",'CMS Description'!B292)</f>
        <v/>
      </c>
      <c r="R270" s="156" t="str">
        <f>IF('CMS Description'!C292="","",'CMS Description'!C292)</f>
        <v/>
      </c>
      <c r="S270" s="156" t="str">
        <f t="shared" si="27"/>
        <v xml:space="preserve"> </v>
      </c>
      <c r="T270" s="156" t="str">
        <f>IF(S270=" ","",(IF(COUNTIF(S$2:S270,S270)=1,S270,"")))</f>
        <v/>
      </c>
      <c r="U270" s="157" t="str">
        <f>+IFERROR(INDEX($Q$2:Q$501,MATCH(ROW()-ROW($U$1),$P$2:$P$501,0)),"")</f>
        <v/>
      </c>
      <c r="V270" s="157" t="str">
        <f>+IFERROR(INDEX($R$2:R$501,MATCH(ROW()-ROW($U$1),$P$2:$P$501,0)),"")</f>
        <v/>
      </c>
      <c r="W270" s="1"/>
      <c r="X270" s="156" t="str">
        <f>+IF(AB270="","",MAX(X$1:X269)+1)</f>
        <v/>
      </c>
      <c r="Y270" s="156" t="str">
        <f>IF('CMS Detail'!B292="","",'CMS Detail'!B292)</f>
        <v/>
      </c>
      <c r="Z270" s="156" t="str">
        <f>IF('CMS Detail'!C292="","",'CMS Detail'!C292)</f>
        <v/>
      </c>
      <c r="AA270" s="156" t="str">
        <f t="shared" si="28"/>
        <v xml:space="preserve"> </v>
      </c>
      <c r="AB270" s="156" t="str">
        <f>IF(AA270=" ","",(IF(COUNTIF(AA$2:AA270,AA270)=1,AA270,"")))</f>
        <v/>
      </c>
      <c r="AC270" s="157" t="str">
        <f>+IFERROR(INDEX($Y$2:Y$501,MATCH(ROW()-ROW($AC$1),$X$2:$X$501,0)),"")</f>
        <v/>
      </c>
      <c r="AD270" s="157" t="str">
        <f>+IFERROR(INDEX($Z$2:Z$501,MATCH(ROW()-ROW($AC$1),$X$2:$X$501,0)),"")</f>
        <v/>
      </c>
      <c r="AE270" s="1"/>
      <c r="AF270" s="156" t="str">
        <f>+IF(AJ270="","",MAX(AF$1:AF269)+1)</f>
        <v/>
      </c>
      <c r="AG270" s="156" t="str">
        <f>IF('CMS Detail'!J292="","",'CMS Detail'!J292)</f>
        <v/>
      </c>
      <c r="AH270" s="156" t="str">
        <f>IF('CMS Detail'!K292="","",'CMS Detail'!K292)</f>
        <v/>
      </c>
      <c r="AI270" s="156" t="str">
        <f t="shared" si="29"/>
        <v xml:space="preserve"> </v>
      </c>
      <c r="AJ270" s="156" t="str">
        <f>IF(AI270=" ","",(IF(COUNTIF(AI$2:AI270,AI270)=1,AI270,"")))</f>
        <v/>
      </c>
      <c r="AK270" s="157" t="str">
        <f>+IFERROR(INDEX($AG$2:AG$501,MATCH(ROW()-ROW($AK$1),$AF$2:$AF$501,0)),"")</f>
        <v/>
      </c>
      <c r="AL270" s="157" t="str">
        <f>+IFERROR(INDEX($AH$2:AH$501,MATCH(ROW()-ROW($AK$1),$AF$2:$AF$501,0)),"")</f>
        <v/>
      </c>
      <c r="AM270" s="1"/>
      <c r="AN270" s="286" t="str">
        <f>+IF(AS270="","",MAX(AN$1:AN269)+1)</f>
        <v/>
      </c>
      <c r="AO270" s="287" t="str">
        <f>IF(Malfunctions!D292="","",Malfunctions!B292)</f>
        <v/>
      </c>
      <c r="AP270" s="287" t="str">
        <f>IF(Malfunctions!D292="","",Malfunctions!C292)</f>
        <v/>
      </c>
      <c r="AQ270" s="287" t="str">
        <f t="shared" si="30"/>
        <v/>
      </c>
      <c r="AR270" s="287" t="str">
        <f t="shared" si="31"/>
        <v/>
      </c>
      <c r="AS270" s="286" t="str">
        <f>IF(AR270=" ","",(IF(COUNTIF(AR$2:AR270,AR270)=1,AR270,"")))</f>
        <v/>
      </c>
      <c r="AT270" s="288" t="str">
        <f>+IFERROR(INDEX($AO$2:AO$501,MATCH(ROW()-ROW($AS$1),$AN$2:$AN$501,0)),"")</f>
        <v/>
      </c>
      <c r="AU270" s="288" t="str">
        <f>+IFERROR(INDEX($AP$2:AP$501,MATCH(ROW()-ROW($AS$1),$AN$2:$AN$501,0)),"")</f>
        <v/>
      </c>
    </row>
    <row r="271" spans="7:47" ht="16.5" x14ac:dyDescent="0.45">
      <c r="G271" s="17" t="str">
        <f>+IF(H271="","",MAX(G$1:G270)+1)</f>
        <v/>
      </c>
      <c r="H271" s="161" t="str">
        <f>+IF('Engine Information'!B293="","",'Engine Information'!B293)</f>
        <v/>
      </c>
      <c r="I271" s="161" t="str">
        <f>IF('Engine Information'!K293="","",'Engine Information'!K293)</f>
        <v/>
      </c>
      <c r="J271" s="161" t="str">
        <f>IF('Engine Information'!J293="","",'Engine Information'!J293)</f>
        <v/>
      </c>
      <c r="K271" s="158" t="str">
        <f>+IFERROR(INDEX($H$2:H$501,MATCH(ROW()-ROW($K$1),$G$2:$G$501,0)),"")</f>
        <v/>
      </c>
      <c r="L271" s="158" t="str">
        <f>+IFERROR(INDEX($I$2:I$501,MATCH(ROW()-ROW($K$1),$G$2:$G$501,0)),"")</f>
        <v/>
      </c>
      <c r="M271" s="158" t="str">
        <f>+IFERROR(INDEX($I$2:J$501,MATCH(ROW()-ROW($K$1),$G$2:$G$501,0)),"")</f>
        <v/>
      </c>
      <c r="N271" s="1"/>
      <c r="O271" s="1"/>
      <c r="P271" s="156" t="str">
        <f>+IF(T271="","",MAX(P$1:P270)+1)</f>
        <v/>
      </c>
      <c r="Q271" s="156" t="str">
        <f>IF('CMS Description'!B293="","",'CMS Description'!B293)</f>
        <v/>
      </c>
      <c r="R271" s="156" t="str">
        <f>IF('CMS Description'!C293="","",'CMS Description'!C293)</f>
        <v/>
      </c>
      <c r="S271" s="156" t="str">
        <f t="shared" si="27"/>
        <v xml:space="preserve"> </v>
      </c>
      <c r="T271" s="156" t="str">
        <f>IF(S271=" ","",(IF(COUNTIF(S$2:S271,S271)=1,S271,"")))</f>
        <v/>
      </c>
      <c r="U271" s="157" t="str">
        <f>+IFERROR(INDEX($Q$2:Q$501,MATCH(ROW()-ROW($U$1),$P$2:$P$501,0)),"")</f>
        <v/>
      </c>
      <c r="V271" s="157" t="str">
        <f>+IFERROR(INDEX($R$2:R$501,MATCH(ROW()-ROW($U$1),$P$2:$P$501,0)),"")</f>
        <v/>
      </c>
      <c r="W271" s="1"/>
      <c r="X271" s="156" t="str">
        <f>+IF(AB271="","",MAX(X$1:X270)+1)</f>
        <v/>
      </c>
      <c r="Y271" s="156" t="str">
        <f>IF('CMS Detail'!B293="","",'CMS Detail'!B293)</f>
        <v/>
      </c>
      <c r="Z271" s="156" t="str">
        <f>IF('CMS Detail'!C293="","",'CMS Detail'!C293)</f>
        <v/>
      </c>
      <c r="AA271" s="156" t="str">
        <f t="shared" si="28"/>
        <v xml:space="preserve"> </v>
      </c>
      <c r="AB271" s="156" t="str">
        <f>IF(AA271=" ","",(IF(COUNTIF(AA$2:AA271,AA271)=1,AA271,"")))</f>
        <v/>
      </c>
      <c r="AC271" s="157" t="str">
        <f>+IFERROR(INDEX($Y$2:Y$501,MATCH(ROW()-ROW($AC$1),$X$2:$X$501,0)),"")</f>
        <v/>
      </c>
      <c r="AD271" s="157" t="str">
        <f>+IFERROR(INDEX($Z$2:Z$501,MATCH(ROW()-ROW($AC$1),$X$2:$X$501,0)),"")</f>
        <v/>
      </c>
      <c r="AE271" s="1"/>
      <c r="AF271" s="156" t="str">
        <f>+IF(AJ271="","",MAX(AF$1:AF270)+1)</f>
        <v/>
      </c>
      <c r="AG271" s="156" t="str">
        <f>IF('CMS Detail'!J293="","",'CMS Detail'!J293)</f>
        <v/>
      </c>
      <c r="AH271" s="156" t="str">
        <f>IF('CMS Detail'!K293="","",'CMS Detail'!K293)</f>
        <v/>
      </c>
      <c r="AI271" s="156" t="str">
        <f t="shared" si="29"/>
        <v xml:space="preserve"> </v>
      </c>
      <c r="AJ271" s="156" t="str">
        <f>IF(AI271=" ","",(IF(COUNTIF(AI$2:AI271,AI271)=1,AI271,"")))</f>
        <v/>
      </c>
      <c r="AK271" s="157" t="str">
        <f>+IFERROR(INDEX($AG$2:AG$501,MATCH(ROW()-ROW($AK$1),$AF$2:$AF$501,0)),"")</f>
        <v/>
      </c>
      <c r="AL271" s="157" t="str">
        <f>+IFERROR(INDEX($AH$2:AH$501,MATCH(ROW()-ROW($AK$1),$AF$2:$AF$501,0)),"")</f>
        <v/>
      </c>
      <c r="AM271" s="1"/>
      <c r="AN271" s="286" t="str">
        <f>+IF(AS271="","",MAX(AN$1:AN270)+1)</f>
        <v/>
      </c>
      <c r="AO271" s="287" t="str">
        <f>IF(Malfunctions!D293="","",Malfunctions!B293)</f>
        <v/>
      </c>
      <c r="AP271" s="287" t="str">
        <f>IF(Malfunctions!D293="","",Malfunctions!C293)</f>
        <v/>
      </c>
      <c r="AQ271" s="287" t="str">
        <f t="shared" si="30"/>
        <v/>
      </c>
      <c r="AR271" s="287" t="str">
        <f t="shared" si="31"/>
        <v/>
      </c>
      <c r="AS271" s="286" t="str">
        <f>IF(AR271=" ","",(IF(COUNTIF(AR$2:AR271,AR271)=1,AR271,"")))</f>
        <v/>
      </c>
      <c r="AT271" s="288" t="str">
        <f>+IFERROR(INDEX($AO$2:AO$501,MATCH(ROW()-ROW($AS$1),$AN$2:$AN$501,0)),"")</f>
        <v/>
      </c>
      <c r="AU271" s="288" t="str">
        <f>+IFERROR(INDEX($AP$2:AP$501,MATCH(ROW()-ROW($AS$1),$AN$2:$AN$501,0)),"")</f>
        <v/>
      </c>
    </row>
    <row r="272" spans="7:47" ht="16.5" x14ac:dyDescent="0.45">
      <c r="G272" s="159" t="str">
        <f>+IF(H272="","",MAX(G$1:G271)+1)</f>
        <v/>
      </c>
      <c r="H272" s="162" t="str">
        <f>+IF('Engine Information'!B294="","",'Engine Information'!B294)</f>
        <v/>
      </c>
      <c r="I272" s="162" t="str">
        <f>IF('Engine Information'!K294="","",'Engine Information'!K294)</f>
        <v/>
      </c>
      <c r="J272" s="162" t="str">
        <f>IF('Engine Information'!J294="","",'Engine Information'!J294)</f>
        <v/>
      </c>
      <c r="K272" s="160" t="str">
        <f>+IFERROR(INDEX($H$2:H$501,MATCH(ROW()-ROW($K$1),$G$2:$G$501,0)),"")</f>
        <v/>
      </c>
      <c r="L272" s="160" t="str">
        <f>+IFERROR(INDEX($I$2:I$501,MATCH(ROW()-ROW($K$1),$G$2:$G$501,0)),"")</f>
        <v/>
      </c>
      <c r="M272" s="160" t="str">
        <f>+IFERROR(INDEX($I$2:J$501,MATCH(ROW()-ROW($K$1),$G$2:$G$501,0)),"")</f>
        <v/>
      </c>
      <c r="N272" s="1"/>
      <c r="O272" s="1"/>
      <c r="P272" s="156" t="str">
        <f>+IF(T272="","",MAX(P$1:P271)+1)</f>
        <v/>
      </c>
      <c r="Q272" s="156" t="str">
        <f>IF('CMS Description'!B294="","",'CMS Description'!B294)</f>
        <v/>
      </c>
      <c r="R272" s="156" t="str">
        <f>IF('CMS Description'!C294="","",'CMS Description'!C294)</f>
        <v/>
      </c>
      <c r="S272" s="156" t="str">
        <f t="shared" si="27"/>
        <v xml:space="preserve"> </v>
      </c>
      <c r="T272" s="156" t="str">
        <f>IF(S272=" ","",(IF(COUNTIF(S$2:S272,S272)=1,S272,"")))</f>
        <v/>
      </c>
      <c r="U272" s="157" t="str">
        <f>+IFERROR(INDEX($Q$2:Q$501,MATCH(ROW()-ROW($U$1),$P$2:$P$501,0)),"")</f>
        <v/>
      </c>
      <c r="V272" s="157" t="str">
        <f>+IFERROR(INDEX($R$2:R$501,MATCH(ROW()-ROW($U$1),$P$2:$P$501,0)),"")</f>
        <v/>
      </c>
      <c r="W272" s="1"/>
      <c r="X272" s="156" t="str">
        <f>+IF(AB272="","",MAX(X$1:X271)+1)</f>
        <v/>
      </c>
      <c r="Y272" s="156" t="str">
        <f>IF('CMS Detail'!B294="","",'CMS Detail'!B294)</f>
        <v/>
      </c>
      <c r="Z272" s="156" t="str">
        <f>IF('CMS Detail'!C294="","",'CMS Detail'!C294)</f>
        <v/>
      </c>
      <c r="AA272" s="156" t="str">
        <f t="shared" si="28"/>
        <v xml:space="preserve"> </v>
      </c>
      <c r="AB272" s="156" t="str">
        <f>IF(AA272=" ","",(IF(COUNTIF(AA$2:AA272,AA272)=1,AA272,"")))</f>
        <v/>
      </c>
      <c r="AC272" s="157" t="str">
        <f>+IFERROR(INDEX($Y$2:Y$501,MATCH(ROW()-ROW($AC$1),$X$2:$X$501,0)),"")</f>
        <v/>
      </c>
      <c r="AD272" s="157" t="str">
        <f>+IFERROR(INDEX($Z$2:Z$501,MATCH(ROW()-ROW($AC$1),$X$2:$X$501,0)),"")</f>
        <v/>
      </c>
      <c r="AE272" s="1"/>
      <c r="AF272" s="156" t="str">
        <f>+IF(AJ272="","",MAX(AF$1:AF271)+1)</f>
        <v/>
      </c>
      <c r="AG272" s="156" t="str">
        <f>IF('CMS Detail'!J294="","",'CMS Detail'!J294)</f>
        <v/>
      </c>
      <c r="AH272" s="156" t="str">
        <f>IF('CMS Detail'!K294="","",'CMS Detail'!K294)</f>
        <v/>
      </c>
      <c r="AI272" s="156" t="str">
        <f t="shared" si="29"/>
        <v xml:space="preserve"> </v>
      </c>
      <c r="AJ272" s="156" t="str">
        <f>IF(AI272=" ","",(IF(COUNTIF(AI$2:AI272,AI272)=1,AI272,"")))</f>
        <v/>
      </c>
      <c r="AK272" s="157" t="str">
        <f>+IFERROR(INDEX($AG$2:AG$501,MATCH(ROW()-ROW($AK$1),$AF$2:$AF$501,0)),"")</f>
        <v/>
      </c>
      <c r="AL272" s="157" t="str">
        <f>+IFERROR(INDEX($AH$2:AH$501,MATCH(ROW()-ROW($AK$1),$AF$2:$AF$501,0)),"")</f>
        <v/>
      </c>
      <c r="AM272" s="1"/>
      <c r="AN272" s="286" t="str">
        <f>+IF(AS272="","",MAX(AN$1:AN271)+1)</f>
        <v/>
      </c>
      <c r="AO272" s="287" t="str">
        <f>IF(Malfunctions!D294="","",Malfunctions!B294)</f>
        <v/>
      </c>
      <c r="AP272" s="287" t="str">
        <f>IF(Malfunctions!D294="","",Malfunctions!C294)</f>
        <v/>
      </c>
      <c r="AQ272" s="287" t="str">
        <f t="shared" si="30"/>
        <v/>
      </c>
      <c r="AR272" s="287" t="str">
        <f t="shared" si="31"/>
        <v/>
      </c>
      <c r="AS272" s="286" t="str">
        <f>IF(AR272=" ","",(IF(COUNTIF(AR$2:AR272,AR272)=1,AR272,"")))</f>
        <v/>
      </c>
      <c r="AT272" s="288" t="str">
        <f>+IFERROR(INDEX($AO$2:AO$501,MATCH(ROW()-ROW($AS$1),$AN$2:$AN$501,0)),"")</f>
        <v/>
      </c>
      <c r="AU272" s="288" t="str">
        <f>+IFERROR(INDEX($AP$2:AP$501,MATCH(ROW()-ROW($AS$1),$AN$2:$AN$501,0)),"")</f>
        <v/>
      </c>
    </row>
    <row r="273" spans="7:47" ht="16.5" x14ac:dyDescent="0.45">
      <c r="G273" s="17" t="str">
        <f>+IF(H273="","",MAX(G$1:G272)+1)</f>
        <v/>
      </c>
      <c r="H273" s="161" t="str">
        <f>+IF('Engine Information'!B295="","",'Engine Information'!B295)</f>
        <v/>
      </c>
      <c r="I273" s="161" t="str">
        <f>IF('Engine Information'!K295="","",'Engine Information'!K295)</f>
        <v/>
      </c>
      <c r="J273" s="161" t="str">
        <f>IF('Engine Information'!J295="","",'Engine Information'!J295)</f>
        <v/>
      </c>
      <c r="K273" s="158" t="str">
        <f>+IFERROR(INDEX($H$2:H$501,MATCH(ROW()-ROW($K$1),$G$2:$G$501,0)),"")</f>
        <v/>
      </c>
      <c r="L273" s="158" t="str">
        <f>+IFERROR(INDEX($I$2:I$501,MATCH(ROW()-ROW($K$1),$G$2:$G$501,0)),"")</f>
        <v/>
      </c>
      <c r="M273" s="158" t="str">
        <f>+IFERROR(INDEX($I$2:J$501,MATCH(ROW()-ROW($K$1),$G$2:$G$501,0)),"")</f>
        <v/>
      </c>
      <c r="N273" s="1"/>
      <c r="O273" s="1"/>
      <c r="P273" s="156" t="str">
        <f>+IF(T273="","",MAX(P$1:P272)+1)</f>
        <v/>
      </c>
      <c r="Q273" s="156" t="str">
        <f>IF('CMS Description'!B295="","",'CMS Description'!B295)</f>
        <v/>
      </c>
      <c r="R273" s="156" t="str">
        <f>IF('CMS Description'!C295="","",'CMS Description'!C295)</f>
        <v/>
      </c>
      <c r="S273" s="156" t="str">
        <f t="shared" si="27"/>
        <v xml:space="preserve"> </v>
      </c>
      <c r="T273" s="156" t="str">
        <f>IF(S273=" ","",(IF(COUNTIF(S$2:S273,S273)=1,S273,"")))</f>
        <v/>
      </c>
      <c r="U273" s="157" t="str">
        <f>+IFERROR(INDEX($Q$2:Q$501,MATCH(ROW()-ROW($U$1),$P$2:$P$501,0)),"")</f>
        <v/>
      </c>
      <c r="V273" s="157" t="str">
        <f>+IFERROR(INDEX($R$2:R$501,MATCH(ROW()-ROW($U$1),$P$2:$P$501,0)),"")</f>
        <v/>
      </c>
      <c r="W273" s="1"/>
      <c r="X273" s="156" t="str">
        <f>+IF(AB273="","",MAX(X$1:X272)+1)</f>
        <v/>
      </c>
      <c r="Y273" s="156" t="str">
        <f>IF('CMS Detail'!B295="","",'CMS Detail'!B295)</f>
        <v/>
      </c>
      <c r="Z273" s="156" t="str">
        <f>IF('CMS Detail'!C295="","",'CMS Detail'!C295)</f>
        <v/>
      </c>
      <c r="AA273" s="156" t="str">
        <f t="shared" si="28"/>
        <v xml:space="preserve"> </v>
      </c>
      <c r="AB273" s="156" t="str">
        <f>IF(AA273=" ","",(IF(COUNTIF(AA$2:AA273,AA273)=1,AA273,"")))</f>
        <v/>
      </c>
      <c r="AC273" s="157" t="str">
        <f>+IFERROR(INDEX($Y$2:Y$501,MATCH(ROW()-ROW($AC$1),$X$2:$X$501,0)),"")</f>
        <v/>
      </c>
      <c r="AD273" s="157" t="str">
        <f>+IFERROR(INDEX($Z$2:Z$501,MATCH(ROW()-ROW($AC$1),$X$2:$X$501,0)),"")</f>
        <v/>
      </c>
      <c r="AE273" s="1"/>
      <c r="AF273" s="156" t="str">
        <f>+IF(AJ273="","",MAX(AF$1:AF272)+1)</f>
        <v/>
      </c>
      <c r="AG273" s="156" t="str">
        <f>IF('CMS Detail'!J295="","",'CMS Detail'!J295)</f>
        <v/>
      </c>
      <c r="AH273" s="156" t="str">
        <f>IF('CMS Detail'!K295="","",'CMS Detail'!K295)</f>
        <v/>
      </c>
      <c r="AI273" s="156" t="str">
        <f t="shared" si="29"/>
        <v xml:space="preserve"> </v>
      </c>
      <c r="AJ273" s="156" t="str">
        <f>IF(AI273=" ","",(IF(COUNTIF(AI$2:AI273,AI273)=1,AI273,"")))</f>
        <v/>
      </c>
      <c r="AK273" s="157" t="str">
        <f>+IFERROR(INDEX($AG$2:AG$501,MATCH(ROW()-ROW($AK$1),$AF$2:$AF$501,0)),"")</f>
        <v/>
      </c>
      <c r="AL273" s="157" t="str">
        <f>+IFERROR(INDEX($AH$2:AH$501,MATCH(ROW()-ROW($AK$1),$AF$2:$AF$501,0)),"")</f>
        <v/>
      </c>
      <c r="AM273" s="1"/>
      <c r="AN273" s="286" t="str">
        <f>+IF(AS273="","",MAX(AN$1:AN272)+1)</f>
        <v/>
      </c>
      <c r="AO273" s="287" t="str">
        <f>IF(Malfunctions!D295="","",Malfunctions!B295)</f>
        <v/>
      </c>
      <c r="AP273" s="287" t="str">
        <f>IF(Malfunctions!D295="","",Malfunctions!C295)</f>
        <v/>
      </c>
      <c r="AQ273" s="287" t="str">
        <f t="shared" si="30"/>
        <v/>
      </c>
      <c r="AR273" s="287" t="str">
        <f t="shared" si="31"/>
        <v/>
      </c>
      <c r="AS273" s="286" t="str">
        <f>IF(AR273=" ","",(IF(COUNTIF(AR$2:AR273,AR273)=1,AR273,"")))</f>
        <v/>
      </c>
      <c r="AT273" s="288" t="str">
        <f>+IFERROR(INDEX($AO$2:AO$501,MATCH(ROW()-ROW($AS$1),$AN$2:$AN$501,0)),"")</f>
        <v/>
      </c>
      <c r="AU273" s="288" t="str">
        <f>+IFERROR(INDEX($AP$2:AP$501,MATCH(ROW()-ROW($AS$1),$AN$2:$AN$501,0)),"")</f>
        <v/>
      </c>
    </row>
    <row r="274" spans="7:47" ht="16.5" x14ac:dyDescent="0.45">
      <c r="G274" s="159" t="str">
        <f>+IF(H274="","",MAX(G$1:G273)+1)</f>
        <v/>
      </c>
      <c r="H274" s="162" t="str">
        <f>+IF('Engine Information'!B296="","",'Engine Information'!B296)</f>
        <v/>
      </c>
      <c r="I274" s="162" t="str">
        <f>IF('Engine Information'!K296="","",'Engine Information'!K296)</f>
        <v/>
      </c>
      <c r="J274" s="162" t="str">
        <f>IF('Engine Information'!J296="","",'Engine Information'!J296)</f>
        <v/>
      </c>
      <c r="K274" s="160" t="str">
        <f>+IFERROR(INDEX($H$2:H$501,MATCH(ROW()-ROW($K$1),$G$2:$G$501,0)),"")</f>
        <v/>
      </c>
      <c r="L274" s="160" t="str">
        <f>+IFERROR(INDEX($I$2:I$501,MATCH(ROW()-ROW($K$1),$G$2:$G$501,0)),"")</f>
        <v/>
      </c>
      <c r="M274" s="160" t="str">
        <f>+IFERROR(INDEX($I$2:J$501,MATCH(ROW()-ROW($K$1),$G$2:$G$501,0)),"")</f>
        <v/>
      </c>
      <c r="N274" s="1"/>
      <c r="O274" s="1"/>
      <c r="P274" s="156" t="str">
        <f>+IF(T274="","",MAX(P$1:P273)+1)</f>
        <v/>
      </c>
      <c r="Q274" s="156" t="str">
        <f>IF('CMS Description'!B296="","",'CMS Description'!B296)</f>
        <v/>
      </c>
      <c r="R274" s="156" t="str">
        <f>IF('CMS Description'!C296="","",'CMS Description'!C296)</f>
        <v/>
      </c>
      <c r="S274" s="156" t="str">
        <f t="shared" si="27"/>
        <v xml:space="preserve"> </v>
      </c>
      <c r="T274" s="156" t="str">
        <f>IF(S274=" ","",(IF(COUNTIF(S$2:S274,S274)=1,S274,"")))</f>
        <v/>
      </c>
      <c r="U274" s="157" t="str">
        <f>+IFERROR(INDEX($Q$2:Q$501,MATCH(ROW()-ROW($U$1),$P$2:$P$501,0)),"")</f>
        <v/>
      </c>
      <c r="V274" s="157" t="str">
        <f>+IFERROR(INDEX($R$2:R$501,MATCH(ROW()-ROW($U$1),$P$2:$P$501,0)),"")</f>
        <v/>
      </c>
      <c r="W274" s="1"/>
      <c r="X274" s="156" t="str">
        <f>+IF(AB274="","",MAX(X$1:X273)+1)</f>
        <v/>
      </c>
      <c r="Y274" s="156" t="str">
        <f>IF('CMS Detail'!B296="","",'CMS Detail'!B296)</f>
        <v/>
      </c>
      <c r="Z274" s="156" t="str">
        <f>IF('CMS Detail'!C296="","",'CMS Detail'!C296)</f>
        <v/>
      </c>
      <c r="AA274" s="156" t="str">
        <f t="shared" si="28"/>
        <v xml:space="preserve"> </v>
      </c>
      <c r="AB274" s="156" t="str">
        <f>IF(AA274=" ","",(IF(COUNTIF(AA$2:AA274,AA274)=1,AA274,"")))</f>
        <v/>
      </c>
      <c r="AC274" s="157" t="str">
        <f>+IFERROR(INDEX($Y$2:Y$501,MATCH(ROW()-ROW($AC$1),$X$2:$X$501,0)),"")</f>
        <v/>
      </c>
      <c r="AD274" s="157" t="str">
        <f>+IFERROR(INDEX($Z$2:Z$501,MATCH(ROW()-ROW($AC$1),$X$2:$X$501,0)),"")</f>
        <v/>
      </c>
      <c r="AE274" s="1"/>
      <c r="AF274" s="156" t="str">
        <f>+IF(AJ274="","",MAX(AF$1:AF273)+1)</f>
        <v/>
      </c>
      <c r="AG274" s="156" t="str">
        <f>IF('CMS Detail'!J296="","",'CMS Detail'!J296)</f>
        <v/>
      </c>
      <c r="AH274" s="156" t="str">
        <f>IF('CMS Detail'!K296="","",'CMS Detail'!K296)</f>
        <v/>
      </c>
      <c r="AI274" s="156" t="str">
        <f t="shared" si="29"/>
        <v xml:space="preserve"> </v>
      </c>
      <c r="AJ274" s="156" t="str">
        <f>IF(AI274=" ","",(IF(COUNTIF(AI$2:AI274,AI274)=1,AI274,"")))</f>
        <v/>
      </c>
      <c r="AK274" s="157" t="str">
        <f>+IFERROR(INDEX($AG$2:AG$501,MATCH(ROW()-ROW($AK$1),$AF$2:$AF$501,0)),"")</f>
        <v/>
      </c>
      <c r="AL274" s="157" t="str">
        <f>+IFERROR(INDEX($AH$2:AH$501,MATCH(ROW()-ROW($AK$1),$AF$2:$AF$501,0)),"")</f>
        <v/>
      </c>
      <c r="AM274" s="1"/>
      <c r="AN274" s="286" t="str">
        <f>+IF(AS274="","",MAX(AN$1:AN273)+1)</f>
        <v/>
      </c>
      <c r="AO274" s="287" t="str">
        <f>IF(Malfunctions!D296="","",Malfunctions!B296)</f>
        <v/>
      </c>
      <c r="AP274" s="287" t="str">
        <f>IF(Malfunctions!D296="","",Malfunctions!C296)</f>
        <v/>
      </c>
      <c r="AQ274" s="287" t="str">
        <f t="shared" si="30"/>
        <v/>
      </c>
      <c r="AR274" s="287" t="str">
        <f t="shared" si="31"/>
        <v/>
      </c>
      <c r="AS274" s="286" t="str">
        <f>IF(AR274=" ","",(IF(COUNTIF(AR$2:AR274,AR274)=1,AR274,"")))</f>
        <v/>
      </c>
      <c r="AT274" s="288" t="str">
        <f>+IFERROR(INDEX($AO$2:AO$501,MATCH(ROW()-ROW($AS$1),$AN$2:$AN$501,0)),"")</f>
        <v/>
      </c>
      <c r="AU274" s="288" t="str">
        <f>+IFERROR(INDEX($AP$2:AP$501,MATCH(ROW()-ROW($AS$1),$AN$2:$AN$501,0)),"")</f>
        <v/>
      </c>
    </row>
    <row r="275" spans="7:47" ht="16.5" x14ac:dyDescent="0.45">
      <c r="G275" s="17" t="str">
        <f>+IF(H275="","",MAX(G$1:G274)+1)</f>
        <v/>
      </c>
      <c r="H275" s="161" t="str">
        <f>+IF('Engine Information'!B297="","",'Engine Information'!B297)</f>
        <v/>
      </c>
      <c r="I275" s="161" t="str">
        <f>IF('Engine Information'!K297="","",'Engine Information'!K297)</f>
        <v/>
      </c>
      <c r="J275" s="161" t="str">
        <f>IF('Engine Information'!J297="","",'Engine Information'!J297)</f>
        <v/>
      </c>
      <c r="K275" s="158" t="str">
        <f>+IFERROR(INDEX($H$2:H$501,MATCH(ROW()-ROW($K$1),$G$2:$G$501,0)),"")</f>
        <v/>
      </c>
      <c r="L275" s="158" t="str">
        <f>+IFERROR(INDEX($I$2:I$501,MATCH(ROW()-ROW($K$1),$G$2:$G$501,0)),"")</f>
        <v/>
      </c>
      <c r="M275" s="158" t="str">
        <f>+IFERROR(INDEX($I$2:J$501,MATCH(ROW()-ROW($K$1),$G$2:$G$501,0)),"")</f>
        <v/>
      </c>
      <c r="N275" s="1"/>
      <c r="O275" s="1"/>
      <c r="P275" s="156" t="str">
        <f>+IF(T275="","",MAX(P$1:P274)+1)</f>
        <v/>
      </c>
      <c r="Q275" s="156" t="str">
        <f>IF('CMS Description'!B297="","",'CMS Description'!B297)</f>
        <v/>
      </c>
      <c r="R275" s="156" t="str">
        <f>IF('CMS Description'!C297="","",'CMS Description'!C297)</f>
        <v/>
      </c>
      <c r="S275" s="156" t="str">
        <f t="shared" si="27"/>
        <v xml:space="preserve"> </v>
      </c>
      <c r="T275" s="156" t="str">
        <f>IF(S275=" ","",(IF(COUNTIF(S$2:S275,S275)=1,S275,"")))</f>
        <v/>
      </c>
      <c r="U275" s="157" t="str">
        <f>+IFERROR(INDEX($Q$2:Q$501,MATCH(ROW()-ROW($U$1),$P$2:$P$501,0)),"")</f>
        <v/>
      </c>
      <c r="V275" s="157" t="str">
        <f>+IFERROR(INDEX($R$2:R$501,MATCH(ROW()-ROW($U$1),$P$2:$P$501,0)),"")</f>
        <v/>
      </c>
      <c r="W275" s="1"/>
      <c r="X275" s="156" t="str">
        <f>+IF(AB275="","",MAX(X$1:X274)+1)</f>
        <v/>
      </c>
      <c r="Y275" s="156" t="str">
        <f>IF('CMS Detail'!B297="","",'CMS Detail'!B297)</f>
        <v/>
      </c>
      <c r="Z275" s="156" t="str">
        <f>IF('CMS Detail'!C297="","",'CMS Detail'!C297)</f>
        <v/>
      </c>
      <c r="AA275" s="156" t="str">
        <f t="shared" si="28"/>
        <v xml:space="preserve"> </v>
      </c>
      <c r="AB275" s="156" t="str">
        <f>IF(AA275=" ","",(IF(COUNTIF(AA$2:AA275,AA275)=1,AA275,"")))</f>
        <v/>
      </c>
      <c r="AC275" s="157" t="str">
        <f>+IFERROR(INDEX($Y$2:Y$501,MATCH(ROW()-ROW($AC$1),$X$2:$X$501,0)),"")</f>
        <v/>
      </c>
      <c r="AD275" s="157" t="str">
        <f>+IFERROR(INDEX($Z$2:Z$501,MATCH(ROW()-ROW($AC$1),$X$2:$X$501,0)),"")</f>
        <v/>
      </c>
      <c r="AE275" s="1"/>
      <c r="AF275" s="156" t="str">
        <f>+IF(AJ275="","",MAX(AF$1:AF274)+1)</f>
        <v/>
      </c>
      <c r="AG275" s="156" t="str">
        <f>IF('CMS Detail'!J297="","",'CMS Detail'!J297)</f>
        <v/>
      </c>
      <c r="AH275" s="156" t="str">
        <f>IF('CMS Detail'!K297="","",'CMS Detail'!K297)</f>
        <v/>
      </c>
      <c r="AI275" s="156" t="str">
        <f t="shared" si="29"/>
        <v xml:space="preserve"> </v>
      </c>
      <c r="AJ275" s="156" t="str">
        <f>IF(AI275=" ","",(IF(COUNTIF(AI$2:AI275,AI275)=1,AI275,"")))</f>
        <v/>
      </c>
      <c r="AK275" s="157" t="str">
        <f>+IFERROR(INDEX($AG$2:AG$501,MATCH(ROW()-ROW($AK$1),$AF$2:$AF$501,0)),"")</f>
        <v/>
      </c>
      <c r="AL275" s="157" t="str">
        <f>+IFERROR(INDEX($AH$2:AH$501,MATCH(ROW()-ROW($AK$1),$AF$2:$AF$501,0)),"")</f>
        <v/>
      </c>
      <c r="AM275" s="1"/>
      <c r="AN275" s="286" t="str">
        <f>+IF(AS275="","",MAX(AN$1:AN274)+1)</f>
        <v/>
      </c>
      <c r="AO275" s="287" t="str">
        <f>IF(Malfunctions!D297="","",Malfunctions!B297)</f>
        <v/>
      </c>
      <c r="AP275" s="287" t="str">
        <f>IF(Malfunctions!D297="","",Malfunctions!C297)</f>
        <v/>
      </c>
      <c r="AQ275" s="287" t="str">
        <f t="shared" si="30"/>
        <v/>
      </c>
      <c r="AR275" s="287" t="str">
        <f t="shared" si="31"/>
        <v/>
      </c>
      <c r="AS275" s="286" t="str">
        <f>IF(AR275=" ","",(IF(COUNTIF(AR$2:AR275,AR275)=1,AR275,"")))</f>
        <v/>
      </c>
      <c r="AT275" s="288" t="str">
        <f>+IFERROR(INDEX($AO$2:AO$501,MATCH(ROW()-ROW($AS$1),$AN$2:$AN$501,0)),"")</f>
        <v/>
      </c>
      <c r="AU275" s="288" t="str">
        <f>+IFERROR(INDEX($AP$2:AP$501,MATCH(ROW()-ROW($AS$1),$AN$2:$AN$501,0)),"")</f>
        <v/>
      </c>
    </row>
    <row r="276" spans="7:47" ht="16.5" x14ac:dyDescent="0.45">
      <c r="G276" s="159" t="str">
        <f>+IF(H276="","",MAX(G$1:G275)+1)</f>
        <v/>
      </c>
      <c r="H276" s="162" t="str">
        <f>+IF('Engine Information'!B298="","",'Engine Information'!B298)</f>
        <v/>
      </c>
      <c r="I276" s="162" t="str">
        <f>IF('Engine Information'!K298="","",'Engine Information'!K298)</f>
        <v/>
      </c>
      <c r="J276" s="162" t="str">
        <f>IF('Engine Information'!J298="","",'Engine Information'!J298)</f>
        <v/>
      </c>
      <c r="K276" s="160" t="str">
        <f>+IFERROR(INDEX($H$2:H$501,MATCH(ROW()-ROW($K$1),$G$2:$G$501,0)),"")</f>
        <v/>
      </c>
      <c r="L276" s="160" t="str">
        <f>+IFERROR(INDEX($I$2:I$501,MATCH(ROW()-ROW($K$1),$G$2:$G$501,0)),"")</f>
        <v/>
      </c>
      <c r="M276" s="160" t="str">
        <f>+IFERROR(INDEX($I$2:J$501,MATCH(ROW()-ROW($K$1),$G$2:$G$501,0)),"")</f>
        <v/>
      </c>
      <c r="N276" s="1"/>
      <c r="O276" s="1"/>
      <c r="P276" s="156" t="str">
        <f>+IF(T276="","",MAX(P$1:P275)+1)</f>
        <v/>
      </c>
      <c r="Q276" s="156" t="str">
        <f>IF('CMS Description'!B298="","",'CMS Description'!B298)</f>
        <v/>
      </c>
      <c r="R276" s="156" t="str">
        <f>IF('CMS Description'!C298="","",'CMS Description'!C298)</f>
        <v/>
      </c>
      <c r="S276" s="156" t="str">
        <f t="shared" si="27"/>
        <v xml:space="preserve"> </v>
      </c>
      <c r="T276" s="156" t="str">
        <f>IF(S276=" ","",(IF(COUNTIF(S$2:S276,S276)=1,S276,"")))</f>
        <v/>
      </c>
      <c r="U276" s="157" t="str">
        <f>+IFERROR(INDEX($Q$2:Q$501,MATCH(ROW()-ROW($U$1),$P$2:$P$501,0)),"")</f>
        <v/>
      </c>
      <c r="V276" s="157" t="str">
        <f>+IFERROR(INDEX($R$2:R$501,MATCH(ROW()-ROW($U$1),$P$2:$P$501,0)),"")</f>
        <v/>
      </c>
      <c r="W276" s="1"/>
      <c r="X276" s="156" t="str">
        <f>+IF(AB276="","",MAX(X$1:X275)+1)</f>
        <v/>
      </c>
      <c r="Y276" s="156" t="str">
        <f>IF('CMS Detail'!B298="","",'CMS Detail'!B298)</f>
        <v/>
      </c>
      <c r="Z276" s="156" t="str">
        <f>IF('CMS Detail'!C298="","",'CMS Detail'!C298)</f>
        <v/>
      </c>
      <c r="AA276" s="156" t="str">
        <f t="shared" si="28"/>
        <v xml:space="preserve"> </v>
      </c>
      <c r="AB276" s="156" t="str">
        <f>IF(AA276=" ","",(IF(COUNTIF(AA$2:AA276,AA276)=1,AA276,"")))</f>
        <v/>
      </c>
      <c r="AC276" s="157" t="str">
        <f>+IFERROR(INDEX($Y$2:Y$501,MATCH(ROW()-ROW($AC$1),$X$2:$X$501,0)),"")</f>
        <v/>
      </c>
      <c r="AD276" s="157" t="str">
        <f>+IFERROR(INDEX($Z$2:Z$501,MATCH(ROW()-ROW($AC$1),$X$2:$X$501,0)),"")</f>
        <v/>
      </c>
      <c r="AE276" s="1"/>
      <c r="AF276" s="156" t="str">
        <f>+IF(AJ276="","",MAX(AF$1:AF275)+1)</f>
        <v/>
      </c>
      <c r="AG276" s="156" t="str">
        <f>IF('CMS Detail'!J298="","",'CMS Detail'!J298)</f>
        <v/>
      </c>
      <c r="AH276" s="156" t="str">
        <f>IF('CMS Detail'!K298="","",'CMS Detail'!K298)</f>
        <v/>
      </c>
      <c r="AI276" s="156" t="str">
        <f t="shared" si="29"/>
        <v xml:space="preserve"> </v>
      </c>
      <c r="AJ276" s="156" t="str">
        <f>IF(AI276=" ","",(IF(COUNTIF(AI$2:AI276,AI276)=1,AI276,"")))</f>
        <v/>
      </c>
      <c r="AK276" s="157" t="str">
        <f>+IFERROR(INDEX($AG$2:AG$501,MATCH(ROW()-ROW($AK$1),$AF$2:$AF$501,0)),"")</f>
        <v/>
      </c>
      <c r="AL276" s="157" t="str">
        <f>+IFERROR(INDEX($AH$2:AH$501,MATCH(ROW()-ROW($AK$1),$AF$2:$AF$501,0)),"")</f>
        <v/>
      </c>
      <c r="AM276" s="1"/>
      <c r="AN276" s="286" t="str">
        <f>+IF(AS276="","",MAX(AN$1:AN275)+1)</f>
        <v/>
      </c>
      <c r="AO276" s="287" t="str">
        <f>IF(Malfunctions!D298="","",Malfunctions!B298)</f>
        <v/>
      </c>
      <c r="AP276" s="287" t="str">
        <f>IF(Malfunctions!D298="","",Malfunctions!C298)</f>
        <v/>
      </c>
      <c r="AQ276" s="287" t="str">
        <f t="shared" si="30"/>
        <v/>
      </c>
      <c r="AR276" s="287" t="str">
        <f t="shared" si="31"/>
        <v/>
      </c>
      <c r="AS276" s="286" t="str">
        <f>IF(AR276=" ","",(IF(COUNTIF(AR$2:AR276,AR276)=1,AR276,"")))</f>
        <v/>
      </c>
      <c r="AT276" s="288" t="str">
        <f>+IFERROR(INDEX($AO$2:AO$501,MATCH(ROW()-ROW($AS$1),$AN$2:$AN$501,0)),"")</f>
        <v/>
      </c>
      <c r="AU276" s="288" t="str">
        <f>+IFERROR(INDEX($AP$2:AP$501,MATCH(ROW()-ROW($AS$1),$AN$2:$AN$501,0)),"")</f>
        <v/>
      </c>
    </row>
    <row r="277" spans="7:47" ht="16.5" x14ac:dyDescent="0.45">
      <c r="G277" s="17" t="str">
        <f>+IF(H277="","",MAX(G$1:G276)+1)</f>
        <v/>
      </c>
      <c r="H277" s="161" t="str">
        <f>+IF('Engine Information'!B299="","",'Engine Information'!B299)</f>
        <v/>
      </c>
      <c r="I277" s="161" t="str">
        <f>IF('Engine Information'!K299="","",'Engine Information'!K299)</f>
        <v/>
      </c>
      <c r="J277" s="161" t="str">
        <f>IF('Engine Information'!J299="","",'Engine Information'!J299)</f>
        <v/>
      </c>
      <c r="K277" s="158" t="str">
        <f>+IFERROR(INDEX($H$2:H$501,MATCH(ROW()-ROW($K$1),$G$2:$G$501,0)),"")</f>
        <v/>
      </c>
      <c r="L277" s="158" t="str">
        <f>+IFERROR(INDEX($I$2:I$501,MATCH(ROW()-ROW($K$1),$G$2:$G$501,0)),"")</f>
        <v/>
      </c>
      <c r="M277" s="158" t="str">
        <f>+IFERROR(INDEX($I$2:J$501,MATCH(ROW()-ROW($K$1),$G$2:$G$501,0)),"")</f>
        <v/>
      </c>
      <c r="N277" s="1"/>
      <c r="O277" s="1"/>
      <c r="P277" s="156" t="str">
        <f>+IF(T277="","",MAX(P$1:P276)+1)</f>
        <v/>
      </c>
      <c r="Q277" s="156" t="str">
        <f>IF('CMS Description'!B299="","",'CMS Description'!B299)</f>
        <v/>
      </c>
      <c r="R277" s="156" t="str">
        <f>IF('CMS Description'!C299="","",'CMS Description'!C299)</f>
        <v/>
      </c>
      <c r="S277" s="156" t="str">
        <f t="shared" si="27"/>
        <v xml:space="preserve"> </v>
      </c>
      <c r="T277" s="156" t="str">
        <f>IF(S277=" ","",(IF(COUNTIF(S$2:S277,S277)=1,S277,"")))</f>
        <v/>
      </c>
      <c r="U277" s="157" t="str">
        <f>+IFERROR(INDEX($Q$2:Q$501,MATCH(ROW()-ROW($U$1),$P$2:$P$501,0)),"")</f>
        <v/>
      </c>
      <c r="V277" s="157" t="str">
        <f>+IFERROR(INDEX($R$2:R$501,MATCH(ROW()-ROW($U$1),$P$2:$P$501,0)),"")</f>
        <v/>
      </c>
      <c r="W277" s="1"/>
      <c r="X277" s="156" t="str">
        <f>+IF(AB277="","",MAX(X$1:X276)+1)</f>
        <v/>
      </c>
      <c r="Y277" s="156" t="str">
        <f>IF('CMS Detail'!B299="","",'CMS Detail'!B299)</f>
        <v/>
      </c>
      <c r="Z277" s="156" t="str">
        <f>IF('CMS Detail'!C299="","",'CMS Detail'!C299)</f>
        <v/>
      </c>
      <c r="AA277" s="156" t="str">
        <f t="shared" si="28"/>
        <v xml:space="preserve"> </v>
      </c>
      <c r="AB277" s="156" t="str">
        <f>IF(AA277=" ","",(IF(COUNTIF(AA$2:AA277,AA277)=1,AA277,"")))</f>
        <v/>
      </c>
      <c r="AC277" s="157" t="str">
        <f>+IFERROR(INDEX($Y$2:Y$501,MATCH(ROW()-ROW($AC$1),$X$2:$X$501,0)),"")</f>
        <v/>
      </c>
      <c r="AD277" s="157" t="str">
        <f>+IFERROR(INDEX($Z$2:Z$501,MATCH(ROW()-ROW($AC$1),$X$2:$X$501,0)),"")</f>
        <v/>
      </c>
      <c r="AE277" s="1"/>
      <c r="AF277" s="156" t="str">
        <f>+IF(AJ277="","",MAX(AF$1:AF276)+1)</f>
        <v/>
      </c>
      <c r="AG277" s="156" t="str">
        <f>IF('CMS Detail'!J299="","",'CMS Detail'!J299)</f>
        <v/>
      </c>
      <c r="AH277" s="156" t="str">
        <f>IF('CMS Detail'!K299="","",'CMS Detail'!K299)</f>
        <v/>
      </c>
      <c r="AI277" s="156" t="str">
        <f t="shared" si="29"/>
        <v xml:space="preserve"> </v>
      </c>
      <c r="AJ277" s="156" t="str">
        <f>IF(AI277=" ","",(IF(COUNTIF(AI$2:AI277,AI277)=1,AI277,"")))</f>
        <v/>
      </c>
      <c r="AK277" s="157" t="str">
        <f>+IFERROR(INDEX($AG$2:AG$501,MATCH(ROW()-ROW($AK$1),$AF$2:$AF$501,0)),"")</f>
        <v/>
      </c>
      <c r="AL277" s="157" t="str">
        <f>+IFERROR(INDEX($AH$2:AH$501,MATCH(ROW()-ROW($AK$1),$AF$2:$AF$501,0)),"")</f>
        <v/>
      </c>
      <c r="AM277" s="1"/>
      <c r="AN277" s="286" t="str">
        <f>+IF(AS277="","",MAX(AN$1:AN276)+1)</f>
        <v/>
      </c>
      <c r="AO277" s="287" t="str">
        <f>IF(Malfunctions!D299="","",Malfunctions!B299)</f>
        <v/>
      </c>
      <c r="AP277" s="287" t="str">
        <f>IF(Malfunctions!D299="","",Malfunctions!C299)</f>
        <v/>
      </c>
      <c r="AQ277" s="287" t="str">
        <f t="shared" si="30"/>
        <v/>
      </c>
      <c r="AR277" s="287" t="str">
        <f t="shared" si="31"/>
        <v/>
      </c>
      <c r="AS277" s="286" t="str">
        <f>IF(AR277=" ","",(IF(COUNTIF(AR$2:AR277,AR277)=1,AR277,"")))</f>
        <v/>
      </c>
      <c r="AT277" s="288" t="str">
        <f>+IFERROR(INDEX($AO$2:AO$501,MATCH(ROW()-ROW($AS$1),$AN$2:$AN$501,0)),"")</f>
        <v/>
      </c>
      <c r="AU277" s="288" t="str">
        <f>+IFERROR(INDEX($AP$2:AP$501,MATCH(ROW()-ROW($AS$1),$AN$2:$AN$501,0)),"")</f>
        <v/>
      </c>
    </row>
    <row r="278" spans="7:47" ht="16.5" x14ac:dyDescent="0.45">
      <c r="G278" s="159" t="str">
        <f>+IF(H278="","",MAX(G$1:G277)+1)</f>
        <v/>
      </c>
      <c r="H278" s="162" t="str">
        <f>+IF('Engine Information'!B300="","",'Engine Information'!B300)</f>
        <v/>
      </c>
      <c r="I278" s="162" t="str">
        <f>IF('Engine Information'!K300="","",'Engine Information'!K300)</f>
        <v/>
      </c>
      <c r="J278" s="162" t="str">
        <f>IF('Engine Information'!J300="","",'Engine Information'!J300)</f>
        <v/>
      </c>
      <c r="K278" s="160" t="str">
        <f>+IFERROR(INDEX($H$2:H$501,MATCH(ROW()-ROW($K$1),$G$2:$G$501,0)),"")</f>
        <v/>
      </c>
      <c r="L278" s="160" t="str">
        <f>+IFERROR(INDEX($I$2:I$501,MATCH(ROW()-ROW($K$1),$G$2:$G$501,0)),"")</f>
        <v/>
      </c>
      <c r="M278" s="160" t="str">
        <f>+IFERROR(INDEX($I$2:J$501,MATCH(ROW()-ROW($K$1),$G$2:$G$501,0)),"")</f>
        <v/>
      </c>
      <c r="N278" s="1"/>
      <c r="O278" s="1"/>
      <c r="P278" s="156" t="str">
        <f>+IF(T278="","",MAX(P$1:P277)+1)</f>
        <v/>
      </c>
      <c r="Q278" s="156" t="str">
        <f>IF('CMS Description'!B300="","",'CMS Description'!B300)</f>
        <v/>
      </c>
      <c r="R278" s="156" t="str">
        <f>IF('CMS Description'!C300="","",'CMS Description'!C300)</f>
        <v/>
      </c>
      <c r="S278" s="156" t="str">
        <f t="shared" si="27"/>
        <v xml:space="preserve"> </v>
      </c>
      <c r="T278" s="156" t="str">
        <f>IF(S278=" ","",(IF(COUNTIF(S$2:S278,S278)=1,S278,"")))</f>
        <v/>
      </c>
      <c r="U278" s="157" t="str">
        <f>+IFERROR(INDEX($Q$2:Q$501,MATCH(ROW()-ROW($U$1),$P$2:$P$501,0)),"")</f>
        <v/>
      </c>
      <c r="V278" s="157" t="str">
        <f>+IFERROR(INDEX($R$2:R$501,MATCH(ROW()-ROW($U$1),$P$2:$P$501,0)),"")</f>
        <v/>
      </c>
      <c r="W278" s="1"/>
      <c r="X278" s="156" t="str">
        <f>+IF(AB278="","",MAX(X$1:X277)+1)</f>
        <v/>
      </c>
      <c r="Y278" s="156" t="str">
        <f>IF('CMS Detail'!B300="","",'CMS Detail'!B300)</f>
        <v/>
      </c>
      <c r="Z278" s="156" t="str">
        <f>IF('CMS Detail'!C300="","",'CMS Detail'!C300)</f>
        <v/>
      </c>
      <c r="AA278" s="156" t="str">
        <f t="shared" si="28"/>
        <v xml:space="preserve"> </v>
      </c>
      <c r="AB278" s="156" t="str">
        <f>IF(AA278=" ","",(IF(COUNTIF(AA$2:AA278,AA278)=1,AA278,"")))</f>
        <v/>
      </c>
      <c r="AC278" s="157" t="str">
        <f>+IFERROR(INDEX($Y$2:Y$501,MATCH(ROW()-ROW($AC$1),$X$2:$X$501,0)),"")</f>
        <v/>
      </c>
      <c r="AD278" s="157" t="str">
        <f>+IFERROR(INDEX($Z$2:Z$501,MATCH(ROW()-ROW($AC$1),$X$2:$X$501,0)),"")</f>
        <v/>
      </c>
      <c r="AE278" s="1"/>
      <c r="AF278" s="156" t="str">
        <f>+IF(AJ278="","",MAX(AF$1:AF277)+1)</f>
        <v/>
      </c>
      <c r="AG278" s="156" t="str">
        <f>IF('CMS Detail'!J300="","",'CMS Detail'!J300)</f>
        <v/>
      </c>
      <c r="AH278" s="156" t="str">
        <f>IF('CMS Detail'!K300="","",'CMS Detail'!K300)</f>
        <v/>
      </c>
      <c r="AI278" s="156" t="str">
        <f t="shared" si="29"/>
        <v xml:space="preserve"> </v>
      </c>
      <c r="AJ278" s="156" t="str">
        <f>IF(AI278=" ","",(IF(COUNTIF(AI$2:AI278,AI278)=1,AI278,"")))</f>
        <v/>
      </c>
      <c r="AK278" s="157" t="str">
        <f>+IFERROR(INDEX($AG$2:AG$501,MATCH(ROW()-ROW($AK$1),$AF$2:$AF$501,0)),"")</f>
        <v/>
      </c>
      <c r="AL278" s="157" t="str">
        <f>+IFERROR(INDEX($AH$2:AH$501,MATCH(ROW()-ROW($AK$1),$AF$2:$AF$501,0)),"")</f>
        <v/>
      </c>
      <c r="AM278" s="1"/>
      <c r="AN278" s="286" t="str">
        <f>+IF(AS278="","",MAX(AN$1:AN277)+1)</f>
        <v/>
      </c>
      <c r="AO278" s="287" t="str">
        <f>IF(Malfunctions!D300="","",Malfunctions!B300)</f>
        <v/>
      </c>
      <c r="AP278" s="287" t="str">
        <f>IF(Malfunctions!D300="","",Malfunctions!C300)</f>
        <v/>
      </c>
      <c r="AQ278" s="287" t="str">
        <f t="shared" si="30"/>
        <v/>
      </c>
      <c r="AR278" s="287" t="str">
        <f t="shared" si="31"/>
        <v/>
      </c>
      <c r="AS278" s="286" t="str">
        <f>IF(AR278=" ","",(IF(COUNTIF(AR$2:AR278,AR278)=1,AR278,"")))</f>
        <v/>
      </c>
      <c r="AT278" s="288" t="str">
        <f>+IFERROR(INDEX($AO$2:AO$501,MATCH(ROW()-ROW($AS$1),$AN$2:$AN$501,0)),"")</f>
        <v/>
      </c>
      <c r="AU278" s="288" t="str">
        <f>+IFERROR(INDEX($AP$2:AP$501,MATCH(ROW()-ROW($AS$1),$AN$2:$AN$501,0)),"")</f>
        <v/>
      </c>
    </row>
    <row r="279" spans="7:47" ht="16.5" x14ac:dyDescent="0.45">
      <c r="G279" s="17" t="str">
        <f>+IF(H279="","",MAX(G$1:G278)+1)</f>
        <v/>
      </c>
      <c r="H279" s="161" t="str">
        <f>+IF('Engine Information'!B301="","",'Engine Information'!B301)</f>
        <v/>
      </c>
      <c r="I279" s="161" t="str">
        <f>IF('Engine Information'!K301="","",'Engine Information'!K301)</f>
        <v/>
      </c>
      <c r="J279" s="161" t="str">
        <f>IF('Engine Information'!J301="","",'Engine Information'!J301)</f>
        <v/>
      </c>
      <c r="K279" s="158" t="str">
        <f>+IFERROR(INDEX($H$2:H$501,MATCH(ROW()-ROW($K$1),$G$2:$G$501,0)),"")</f>
        <v/>
      </c>
      <c r="L279" s="158" t="str">
        <f>+IFERROR(INDEX($I$2:I$501,MATCH(ROW()-ROW($K$1),$G$2:$G$501,0)),"")</f>
        <v/>
      </c>
      <c r="M279" s="158" t="str">
        <f>+IFERROR(INDEX($I$2:J$501,MATCH(ROW()-ROW($K$1),$G$2:$G$501,0)),"")</f>
        <v/>
      </c>
      <c r="N279" s="1"/>
      <c r="O279" s="1"/>
      <c r="P279" s="156" t="str">
        <f>+IF(T279="","",MAX(P$1:P278)+1)</f>
        <v/>
      </c>
      <c r="Q279" s="156" t="str">
        <f>IF('CMS Description'!B301="","",'CMS Description'!B301)</f>
        <v/>
      </c>
      <c r="R279" s="156" t="str">
        <f>IF('CMS Description'!C301="","",'CMS Description'!C301)</f>
        <v/>
      </c>
      <c r="S279" s="156" t="str">
        <f t="shared" si="27"/>
        <v xml:space="preserve"> </v>
      </c>
      <c r="T279" s="156" t="str">
        <f>IF(S279=" ","",(IF(COUNTIF(S$2:S279,S279)=1,S279,"")))</f>
        <v/>
      </c>
      <c r="U279" s="157" t="str">
        <f>+IFERROR(INDEX($Q$2:Q$501,MATCH(ROW()-ROW($U$1),$P$2:$P$501,0)),"")</f>
        <v/>
      </c>
      <c r="V279" s="157" t="str">
        <f>+IFERROR(INDEX($R$2:R$501,MATCH(ROW()-ROW($U$1),$P$2:$P$501,0)),"")</f>
        <v/>
      </c>
      <c r="W279" s="1"/>
      <c r="X279" s="156" t="str">
        <f>+IF(AB279="","",MAX(X$1:X278)+1)</f>
        <v/>
      </c>
      <c r="Y279" s="156" t="str">
        <f>IF('CMS Detail'!B301="","",'CMS Detail'!B301)</f>
        <v/>
      </c>
      <c r="Z279" s="156" t="str">
        <f>IF('CMS Detail'!C301="","",'CMS Detail'!C301)</f>
        <v/>
      </c>
      <c r="AA279" s="156" t="str">
        <f t="shared" si="28"/>
        <v xml:space="preserve"> </v>
      </c>
      <c r="AB279" s="156" t="str">
        <f>IF(AA279=" ","",(IF(COUNTIF(AA$2:AA279,AA279)=1,AA279,"")))</f>
        <v/>
      </c>
      <c r="AC279" s="157" t="str">
        <f>+IFERROR(INDEX($Y$2:Y$501,MATCH(ROW()-ROW($AC$1),$X$2:$X$501,0)),"")</f>
        <v/>
      </c>
      <c r="AD279" s="157" t="str">
        <f>+IFERROR(INDEX($Z$2:Z$501,MATCH(ROW()-ROW($AC$1),$X$2:$X$501,0)),"")</f>
        <v/>
      </c>
      <c r="AE279" s="1"/>
      <c r="AF279" s="156" t="str">
        <f>+IF(AJ279="","",MAX(AF$1:AF278)+1)</f>
        <v/>
      </c>
      <c r="AG279" s="156" t="str">
        <f>IF('CMS Detail'!J301="","",'CMS Detail'!J301)</f>
        <v/>
      </c>
      <c r="AH279" s="156" t="str">
        <f>IF('CMS Detail'!K301="","",'CMS Detail'!K301)</f>
        <v/>
      </c>
      <c r="AI279" s="156" t="str">
        <f t="shared" si="29"/>
        <v xml:space="preserve"> </v>
      </c>
      <c r="AJ279" s="156" t="str">
        <f>IF(AI279=" ","",(IF(COUNTIF(AI$2:AI279,AI279)=1,AI279,"")))</f>
        <v/>
      </c>
      <c r="AK279" s="157" t="str">
        <f>+IFERROR(INDEX($AG$2:AG$501,MATCH(ROW()-ROW($AK$1),$AF$2:$AF$501,0)),"")</f>
        <v/>
      </c>
      <c r="AL279" s="157" t="str">
        <f>+IFERROR(INDEX($AH$2:AH$501,MATCH(ROW()-ROW($AK$1),$AF$2:$AF$501,0)),"")</f>
        <v/>
      </c>
      <c r="AM279" s="1"/>
      <c r="AN279" s="286" t="str">
        <f>+IF(AS279="","",MAX(AN$1:AN278)+1)</f>
        <v/>
      </c>
      <c r="AO279" s="287" t="str">
        <f>IF(Malfunctions!D301="","",Malfunctions!B301)</f>
        <v/>
      </c>
      <c r="AP279" s="287" t="str">
        <f>IF(Malfunctions!D301="","",Malfunctions!C301)</f>
        <v/>
      </c>
      <c r="AQ279" s="287" t="str">
        <f t="shared" si="30"/>
        <v/>
      </c>
      <c r="AR279" s="287" t="str">
        <f t="shared" si="31"/>
        <v/>
      </c>
      <c r="AS279" s="286" t="str">
        <f>IF(AR279=" ","",(IF(COUNTIF(AR$2:AR279,AR279)=1,AR279,"")))</f>
        <v/>
      </c>
      <c r="AT279" s="288" t="str">
        <f>+IFERROR(INDEX($AO$2:AO$501,MATCH(ROW()-ROW($AS$1),$AN$2:$AN$501,0)),"")</f>
        <v/>
      </c>
      <c r="AU279" s="288" t="str">
        <f>+IFERROR(INDEX($AP$2:AP$501,MATCH(ROW()-ROW($AS$1),$AN$2:$AN$501,0)),"")</f>
        <v/>
      </c>
    </row>
    <row r="280" spans="7:47" ht="16.5" x14ac:dyDescent="0.45">
      <c r="G280" s="159" t="str">
        <f>+IF(H280="","",MAX(G$1:G279)+1)</f>
        <v/>
      </c>
      <c r="H280" s="162" t="str">
        <f>+IF('Engine Information'!B302="","",'Engine Information'!B302)</f>
        <v/>
      </c>
      <c r="I280" s="162" t="str">
        <f>IF('Engine Information'!K302="","",'Engine Information'!K302)</f>
        <v/>
      </c>
      <c r="J280" s="162" t="str">
        <f>IF('Engine Information'!J302="","",'Engine Information'!J302)</f>
        <v/>
      </c>
      <c r="K280" s="160" t="str">
        <f>+IFERROR(INDEX($H$2:H$501,MATCH(ROW()-ROW($K$1),$G$2:$G$501,0)),"")</f>
        <v/>
      </c>
      <c r="L280" s="160" t="str">
        <f>+IFERROR(INDEX($I$2:I$501,MATCH(ROW()-ROW($K$1),$G$2:$G$501,0)),"")</f>
        <v/>
      </c>
      <c r="M280" s="160" t="str">
        <f>+IFERROR(INDEX($I$2:J$501,MATCH(ROW()-ROW($K$1),$G$2:$G$501,0)),"")</f>
        <v/>
      </c>
      <c r="N280" s="1"/>
      <c r="O280" s="1"/>
      <c r="P280" s="156" t="str">
        <f>+IF(T280="","",MAX(P$1:P279)+1)</f>
        <v/>
      </c>
      <c r="Q280" s="156" t="str">
        <f>IF('CMS Description'!B302="","",'CMS Description'!B302)</f>
        <v/>
      </c>
      <c r="R280" s="156" t="str">
        <f>IF('CMS Description'!C302="","",'CMS Description'!C302)</f>
        <v/>
      </c>
      <c r="S280" s="156" t="str">
        <f t="shared" si="27"/>
        <v xml:space="preserve"> </v>
      </c>
      <c r="T280" s="156" t="str">
        <f>IF(S280=" ","",(IF(COUNTIF(S$2:S280,S280)=1,S280,"")))</f>
        <v/>
      </c>
      <c r="U280" s="157" t="str">
        <f>+IFERROR(INDEX($Q$2:Q$501,MATCH(ROW()-ROW($U$1),$P$2:$P$501,0)),"")</f>
        <v/>
      </c>
      <c r="V280" s="157" t="str">
        <f>+IFERROR(INDEX($R$2:R$501,MATCH(ROW()-ROW($U$1),$P$2:$P$501,0)),"")</f>
        <v/>
      </c>
      <c r="W280" s="1"/>
      <c r="X280" s="156" t="str">
        <f>+IF(AB280="","",MAX(X$1:X279)+1)</f>
        <v/>
      </c>
      <c r="Y280" s="156" t="str">
        <f>IF('CMS Detail'!B302="","",'CMS Detail'!B302)</f>
        <v/>
      </c>
      <c r="Z280" s="156" t="str">
        <f>IF('CMS Detail'!C302="","",'CMS Detail'!C302)</f>
        <v/>
      </c>
      <c r="AA280" s="156" t="str">
        <f t="shared" si="28"/>
        <v xml:space="preserve"> </v>
      </c>
      <c r="AB280" s="156" t="str">
        <f>IF(AA280=" ","",(IF(COUNTIF(AA$2:AA280,AA280)=1,AA280,"")))</f>
        <v/>
      </c>
      <c r="AC280" s="157" t="str">
        <f>+IFERROR(INDEX($Y$2:Y$501,MATCH(ROW()-ROW($AC$1),$X$2:$X$501,0)),"")</f>
        <v/>
      </c>
      <c r="AD280" s="157" t="str">
        <f>+IFERROR(INDEX($Z$2:Z$501,MATCH(ROW()-ROW($AC$1),$X$2:$X$501,0)),"")</f>
        <v/>
      </c>
      <c r="AE280" s="1"/>
      <c r="AF280" s="156" t="str">
        <f>+IF(AJ280="","",MAX(AF$1:AF279)+1)</f>
        <v/>
      </c>
      <c r="AG280" s="156" t="str">
        <f>IF('CMS Detail'!J302="","",'CMS Detail'!J302)</f>
        <v/>
      </c>
      <c r="AH280" s="156" t="str">
        <f>IF('CMS Detail'!K302="","",'CMS Detail'!K302)</f>
        <v/>
      </c>
      <c r="AI280" s="156" t="str">
        <f t="shared" si="29"/>
        <v xml:space="preserve"> </v>
      </c>
      <c r="AJ280" s="156" t="str">
        <f>IF(AI280=" ","",(IF(COUNTIF(AI$2:AI280,AI280)=1,AI280,"")))</f>
        <v/>
      </c>
      <c r="AK280" s="157" t="str">
        <f>+IFERROR(INDEX($AG$2:AG$501,MATCH(ROW()-ROW($AK$1),$AF$2:$AF$501,0)),"")</f>
        <v/>
      </c>
      <c r="AL280" s="157" t="str">
        <f>+IFERROR(INDEX($AH$2:AH$501,MATCH(ROW()-ROW($AK$1),$AF$2:$AF$501,0)),"")</f>
        <v/>
      </c>
      <c r="AM280" s="1"/>
      <c r="AN280" s="286" t="str">
        <f>+IF(AS280="","",MAX(AN$1:AN279)+1)</f>
        <v/>
      </c>
      <c r="AO280" s="287" t="str">
        <f>IF(Malfunctions!D302="","",Malfunctions!B302)</f>
        <v/>
      </c>
      <c r="AP280" s="287" t="str">
        <f>IF(Malfunctions!D302="","",Malfunctions!C302)</f>
        <v/>
      </c>
      <c r="AQ280" s="287" t="str">
        <f t="shared" si="30"/>
        <v/>
      </c>
      <c r="AR280" s="287" t="str">
        <f t="shared" si="31"/>
        <v/>
      </c>
      <c r="AS280" s="286" t="str">
        <f>IF(AR280=" ","",(IF(COUNTIF(AR$2:AR280,AR280)=1,AR280,"")))</f>
        <v/>
      </c>
      <c r="AT280" s="288" t="str">
        <f>+IFERROR(INDEX($AO$2:AO$501,MATCH(ROW()-ROW($AS$1),$AN$2:$AN$501,0)),"")</f>
        <v/>
      </c>
      <c r="AU280" s="288" t="str">
        <f>+IFERROR(INDEX($AP$2:AP$501,MATCH(ROW()-ROW($AS$1),$AN$2:$AN$501,0)),"")</f>
        <v/>
      </c>
    </row>
    <row r="281" spans="7:47" ht="16.5" x14ac:dyDescent="0.45">
      <c r="G281" s="17" t="str">
        <f>+IF(H281="","",MAX(G$1:G280)+1)</f>
        <v/>
      </c>
      <c r="H281" s="161" t="str">
        <f>+IF('Engine Information'!B303="","",'Engine Information'!B303)</f>
        <v/>
      </c>
      <c r="I281" s="161" t="str">
        <f>IF('Engine Information'!K303="","",'Engine Information'!K303)</f>
        <v/>
      </c>
      <c r="J281" s="161" t="str">
        <f>IF('Engine Information'!J303="","",'Engine Information'!J303)</f>
        <v/>
      </c>
      <c r="K281" s="158" t="str">
        <f>+IFERROR(INDEX($H$2:H$501,MATCH(ROW()-ROW($K$1),$G$2:$G$501,0)),"")</f>
        <v/>
      </c>
      <c r="L281" s="158" t="str">
        <f>+IFERROR(INDEX($I$2:I$501,MATCH(ROW()-ROW($K$1),$G$2:$G$501,0)),"")</f>
        <v/>
      </c>
      <c r="M281" s="158" t="str">
        <f>+IFERROR(INDEX($I$2:J$501,MATCH(ROW()-ROW($K$1),$G$2:$G$501,0)),"")</f>
        <v/>
      </c>
      <c r="N281" s="1"/>
      <c r="O281" s="1"/>
      <c r="P281" s="156" t="str">
        <f>+IF(T281="","",MAX(P$1:P280)+1)</f>
        <v/>
      </c>
      <c r="Q281" s="156" t="str">
        <f>IF('CMS Description'!B303="","",'CMS Description'!B303)</f>
        <v/>
      </c>
      <c r="R281" s="156" t="str">
        <f>IF('CMS Description'!C303="","",'CMS Description'!C303)</f>
        <v/>
      </c>
      <c r="S281" s="156" t="str">
        <f t="shared" si="27"/>
        <v xml:space="preserve"> </v>
      </c>
      <c r="T281" s="156" t="str">
        <f>IF(S281=" ","",(IF(COUNTIF(S$2:S281,S281)=1,S281,"")))</f>
        <v/>
      </c>
      <c r="U281" s="157" t="str">
        <f>+IFERROR(INDEX($Q$2:Q$501,MATCH(ROW()-ROW($U$1),$P$2:$P$501,0)),"")</f>
        <v/>
      </c>
      <c r="V281" s="157" t="str">
        <f>+IFERROR(INDEX($R$2:R$501,MATCH(ROW()-ROW($U$1),$P$2:$P$501,0)),"")</f>
        <v/>
      </c>
      <c r="W281" s="1"/>
      <c r="X281" s="156" t="str">
        <f>+IF(AB281="","",MAX(X$1:X280)+1)</f>
        <v/>
      </c>
      <c r="Y281" s="156" t="str">
        <f>IF('CMS Detail'!B303="","",'CMS Detail'!B303)</f>
        <v/>
      </c>
      <c r="Z281" s="156" t="str">
        <f>IF('CMS Detail'!C303="","",'CMS Detail'!C303)</f>
        <v/>
      </c>
      <c r="AA281" s="156" t="str">
        <f t="shared" si="28"/>
        <v xml:space="preserve"> </v>
      </c>
      <c r="AB281" s="156" t="str">
        <f>IF(AA281=" ","",(IF(COUNTIF(AA$2:AA281,AA281)=1,AA281,"")))</f>
        <v/>
      </c>
      <c r="AC281" s="157" t="str">
        <f>+IFERROR(INDEX($Y$2:Y$501,MATCH(ROW()-ROW($AC$1),$X$2:$X$501,0)),"")</f>
        <v/>
      </c>
      <c r="AD281" s="157" t="str">
        <f>+IFERROR(INDEX($Z$2:Z$501,MATCH(ROW()-ROW($AC$1),$X$2:$X$501,0)),"")</f>
        <v/>
      </c>
      <c r="AE281" s="1"/>
      <c r="AF281" s="156" t="str">
        <f>+IF(AJ281="","",MAX(AF$1:AF280)+1)</f>
        <v/>
      </c>
      <c r="AG281" s="156" t="str">
        <f>IF('CMS Detail'!J303="","",'CMS Detail'!J303)</f>
        <v/>
      </c>
      <c r="AH281" s="156" t="str">
        <f>IF('CMS Detail'!K303="","",'CMS Detail'!K303)</f>
        <v/>
      </c>
      <c r="AI281" s="156" t="str">
        <f t="shared" si="29"/>
        <v xml:space="preserve"> </v>
      </c>
      <c r="AJ281" s="156" t="str">
        <f>IF(AI281=" ","",(IF(COUNTIF(AI$2:AI281,AI281)=1,AI281,"")))</f>
        <v/>
      </c>
      <c r="AK281" s="157" t="str">
        <f>+IFERROR(INDEX($AG$2:AG$501,MATCH(ROW()-ROW($AK$1),$AF$2:$AF$501,0)),"")</f>
        <v/>
      </c>
      <c r="AL281" s="157" t="str">
        <f>+IFERROR(INDEX($AH$2:AH$501,MATCH(ROW()-ROW($AK$1),$AF$2:$AF$501,0)),"")</f>
        <v/>
      </c>
      <c r="AM281" s="1"/>
      <c r="AN281" s="286" t="str">
        <f>+IF(AS281="","",MAX(AN$1:AN280)+1)</f>
        <v/>
      </c>
      <c r="AO281" s="287" t="str">
        <f>IF(Malfunctions!D303="","",Malfunctions!B303)</f>
        <v/>
      </c>
      <c r="AP281" s="287" t="str">
        <f>IF(Malfunctions!D303="","",Malfunctions!C303)</f>
        <v/>
      </c>
      <c r="AQ281" s="287" t="str">
        <f t="shared" si="30"/>
        <v/>
      </c>
      <c r="AR281" s="287" t="str">
        <f t="shared" si="31"/>
        <v/>
      </c>
      <c r="AS281" s="286" t="str">
        <f>IF(AR281=" ","",(IF(COUNTIF(AR$2:AR281,AR281)=1,AR281,"")))</f>
        <v/>
      </c>
      <c r="AT281" s="288" t="str">
        <f>+IFERROR(INDEX($AO$2:AO$501,MATCH(ROW()-ROW($AS$1),$AN$2:$AN$501,0)),"")</f>
        <v/>
      </c>
      <c r="AU281" s="288" t="str">
        <f>+IFERROR(INDEX($AP$2:AP$501,MATCH(ROW()-ROW($AS$1),$AN$2:$AN$501,0)),"")</f>
        <v/>
      </c>
    </row>
    <row r="282" spans="7:47" ht="16.5" x14ac:dyDescent="0.45">
      <c r="G282" s="159" t="str">
        <f>+IF(H282="","",MAX(G$1:G281)+1)</f>
        <v/>
      </c>
      <c r="H282" s="162" t="str">
        <f>+IF('Engine Information'!B304="","",'Engine Information'!B304)</f>
        <v/>
      </c>
      <c r="I282" s="162" t="str">
        <f>IF('Engine Information'!K304="","",'Engine Information'!K304)</f>
        <v/>
      </c>
      <c r="J282" s="162" t="str">
        <f>IF('Engine Information'!J304="","",'Engine Information'!J304)</f>
        <v/>
      </c>
      <c r="K282" s="160" t="str">
        <f>+IFERROR(INDEX($H$2:H$501,MATCH(ROW()-ROW($K$1),$G$2:$G$501,0)),"")</f>
        <v/>
      </c>
      <c r="L282" s="160" t="str">
        <f>+IFERROR(INDEX($I$2:I$501,MATCH(ROW()-ROW($K$1),$G$2:$G$501,0)),"")</f>
        <v/>
      </c>
      <c r="M282" s="160" t="str">
        <f>+IFERROR(INDEX($I$2:J$501,MATCH(ROW()-ROW($K$1),$G$2:$G$501,0)),"")</f>
        <v/>
      </c>
      <c r="N282" s="1"/>
      <c r="O282" s="1"/>
      <c r="P282" s="156" t="str">
        <f>+IF(T282="","",MAX(P$1:P281)+1)</f>
        <v/>
      </c>
      <c r="Q282" s="156" t="str">
        <f>IF('CMS Description'!B304="","",'CMS Description'!B304)</f>
        <v/>
      </c>
      <c r="R282" s="156" t="str">
        <f>IF('CMS Description'!C304="","",'CMS Description'!C304)</f>
        <v/>
      </c>
      <c r="S282" s="156" t="str">
        <f t="shared" si="27"/>
        <v xml:space="preserve"> </v>
      </c>
      <c r="T282" s="156" t="str">
        <f>IF(S282=" ","",(IF(COUNTIF(S$2:S282,S282)=1,S282,"")))</f>
        <v/>
      </c>
      <c r="U282" s="157" t="str">
        <f>+IFERROR(INDEX($Q$2:Q$501,MATCH(ROW()-ROW($U$1),$P$2:$P$501,0)),"")</f>
        <v/>
      </c>
      <c r="V282" s="157" t="str">
        <f>+IFERROR(INDEX($R$2:R$501,MATCH(ROW()-ROW($U$1),$P$2:$P$501,0)),"")</f>
        <v/>
      </c>
      <c r="W282" s="1"/>
      <c r="X282" s="156" t="str">
        <f>+IF(AB282="","",MAX(X$1:X281)+1)</f>
        <v/>
      </c>
      <c r="Y282" s="156" t="str">
        <f>IF('CMS Detail'!B304="","",'CMS Detail'!B304)</f>
        <v/>
      </c>
      <c r="Z282" s="156" t="str">
        <f>IF('CMS Detail'!C304="","",'CMS Detail'!C304)</f>
        <v/>
      </c>
      <c r="AA282" s="156" t="str">
        <f t="shared" si="28"/>
        <v xml:space="preserve"> </v>
      </c>
      <c r="AB282" s="156" t="str">
        <f>IF(AA282=" ","",(IF(COUNTIF(AA$2:AA282,AA282)=1,AA282,"")))</f>
        <v/>
      </c>
      <c r="AC282" s="157" t="str">
        <f>+IFERROR(INDEX($Y$2:Y$501,MATCH(ROW()-ROW($AC$1),$X$2:$X$501,0)),"")</f>
        <v/>
      </c>
      <c r="AD282" s="157" t="str">
        <f>+IFERROR(INDEX($Z$2:Z$501,MATCH(ROW()-ROW($AC$1),$X$2:$X$501,0)),"")</f>
        <v/>
      </c>
      <c r="AE282" s="1"/>
      <c r="AF282" s="156" t="str">
        <f>+IF(AJ282="","",MAX(AF$1:AF281)+1)</f>
        <v/>
      </c>
      <c r="AG282" s="156" t="str">
        <f>IF('CMS Detail'!J304="","",'CMS Detail'!J304)</f>
        <v/>
      </c>
      <c r="AH282" s="156" t="str">
        <f>IF('CMS Detail'!K304="","",'CMS Detail'!K304)</f>
        <v/>
      </c>
      <c r="AI282" s="156" t="str">
        <f t="shared" si="29"/>
        <v xml:space="preserve"> </v>
      </c>
      <c r="AJ282" s="156" t="str">
        <f>IF(AI282=" ","",(IF(COUNTIF(AI$2:AI282,AI282)=1,AI282,"")))</f>
        <v/>
      </c>
      <c r="AK282" s="157" t="str">
        <f>+IFERROR(INDEX($AG$2:AG$501,MATCH(ROW()-ROW($AK$1),$AF$2:$AF$501,0)),"")</f>
        <v/>
      </c>
      <c r="AL282" s="157" t="str">
        <f>+IFERROR(INDEX($AH$2:AH$501,MATCH(ROW()-ROW($AK$1),$AF$2:$AF$501,0)),"")</f>
        <v/>
      </c>
      <c r="AM282" s="1"/>
      <c r="AN282" s="286" t="str">
        <f>+IF(AS282="","",MAX(AN$1:AN281)+1)</f>
        <v/>
      </c>
      <c r="AO282" s="287" t="str">
        <f>IF(Malfunctions!D304="","",Malfunctions!B304)</f>
        <v/>
      </c>
      <c r="AP282" s="287" t="str">
        <f>IF(Malfunctions!D304="","",Malfunctions!C304)</f>
        <v/>
      </c>
      <c r="AQ282" s="287" t="str">
        <f t="shared" si="30"/>
        <v/>
      </c>
      <c r="AR282" s="287" t="str">
        <f t="shared" si="31"/>
        <v/>
      </c>
      <c r="AS282" s="286" t="str">
        <f>IF(AR282=" ","",(IF(COUNTIF(AR$2:AR282,AR282)=1,AR282,"")))</f>
        <v/>
      </c>
      <c r="AT282" s="288" t="str">
        <f>+IFERROR(INDEX($AO$2:AO$501,MATCH(ROW()-ROW($AS$1),$AN$2:$AN$501,0)),"")</f>
        <v/>
      </c>
      <c r="AU282" s="288" t="str">
        <f>+IFERROR(INDEX($AP$2:AP$501,MATCH(ROW()-ROW($AS$1),$AN$2:$AN$501,0)),"")</f>
        <v/>
      </c>
    </row>
    <row r="283" spans="7:47" ht="16.5" x14ac:dyDescent="0.45">
      <c r="G283" s="17" t="str">
        <f>+IF(H283="","",MAX(G$1:G282)+1)</f>
        <v/>
      </c>
      <c r="H283" s="161" t="str">
        <f>+IF('Engine Information'!B305="","",'Engine Information'!B305)</f>
        <v/>
      </c>
      <c r="I283" s="161" t="str">
        <f>IF('Engine Information'!K305="","",'Engine Information'!K305)</f>
        <v/>
      </c>
      <c r="J283" s="161" t="str">
        <f>IF('Engine Information'!J305="","",'Engine Information'!J305)</f>
        <v/>
      </c>
      <c r="K283" s="158" t="str">
        <f>+IFERROR(INDEX($H$2:H$501,MATCH(ROW()-ROW($K$1),$G$2:$G$501,0)),"")</f>
        <v/>
      </c>
      <c r="L283" s="158" t="str">
        <f>+IFERROR(INDEX($I$2:I$501,MATCH(ROW()-ROW($K$1),$G$2:$G$501,0)),"")</f>
        <v/>
      </c>
      <c r="M283" s="158" t="str">
        <f>+IFERROR(INDEX($I$2:J$501,MATCH(ROW()-ROW($K$1),$G$2:$G$501,0)),"")</f>
        <v/>
      </c>
      <c r="N283" s="1"/>
      <c r="O283" s="1"/>
      <c r="P283" s="156" t="str">
        <f>+IF(T283="","",MAX(P$1:P282)+1)</f>
        <v/>
      </c>
      <c r="Q283" s="156" t="str">
        <f>IF('CMS Description'!B305="","",'CMS Description'!B305)</f>
        <v/>
      </c>
      <c r="R283" s="156" t="str">
        <f>IF('CMS Description'!C305="","",'CMS Description'!C305)</f>
        <v/>
      </c>
      <c r="S283" s="156" t="str">
        <f t="shared" si="27"/>
        <v xml:space="preserve"> </v>
      </c>
      <c r="T283" s="156" t="str">
        <f>IF(S283=" ","",(IF(COUNTIF(S$2:S283,S283)=1,S283,"")))</f>
        <v/>
      </c>
      <c r="U283" s="157" t="str">
        <f>+IFERROR(INDEX($Q$2:Q$501,MATCH(ROW()-ROW($U$1),$P$2:$P$501,0)),"")</f>
        <v/>
      </c>
      <c r="V283" s="157" t="str">
        <f>+IFERROR(INDEX($R$2:R$501,MATCH(ROW()-ROW($U$1),$P$2:$P$501,0)),"")</f>
        <v/>
      </c>
      <c r="W283" s="1"/>
      <c r="X283" s="156" t="str">
        <f>+IF(AB283="","",MAX(X$1:X282)+1)</f>
        <v/>
      </c>
      <c r="Y283" s="156" t="str">
        <f>IF('CMS Detail'!B305="","",'CMS Detail'!B305)</f>
        <v/>
      </c>
      <c r="Z283" s="156" t="str">
        <f>IF('CMS Detail'!C305="","",'CMS Detail'!C305)</f>
        <v/>
      </c>
      <c r="AA283" s="156" t="str">
        <f t="shared" si="28"/>
        <v xml:space="preserve"> </v>
      </c>
      <c r="AB283" s="156" t="str">
        <f>IF(AA283=" ","",(IF(COUNTIF(AA$2:AA283,AA283)=1,AA283,"")))</f>
        <v/>
      </c>
      <c r="AC283" s="157" t="str">
        <f>+IFERROR(INDEX($Y$2:Y$501,MATCH(ROW()-ROW($AC$1),$X$2:$X$501,0)),"")</f>
        <v/>
      </c>
      <c r="AD283" s="157" t="str">
        <f>+IFERROR(INDEX($Z$2:Z$501,MATCH(ROW()-ROW($AC$1),$X$2:$X$501,0)),"")</f>
        <v/>
      </c>
      <c r="AE283" s="1"/>
      <c r="AF283" s="156" t="str">
        <f>+IF(AJ283="","",MAX(AF$1:AF282)+1)</f>
        <v/>
      </c>
      <c r="AG283" s="156" t="str">
        <f>IF('CMS Detail'!J305="","",'CMS Detail'!J305)</f>
        <v/>
      </c>
      <c r="AH283" s="156" t="str">
        <f>IF('CMS Detail'!K305="","",'CMS Detail'!K305)</f>
        <v/>
      </c>
      <c r="AI283" s="156" t="str">
        <f t="shared" si="29"/>
        <v xml:space="preserve"> </v>
      </c>
      <c r="AJ283" s="156" t="str">
        <f>IF(AI283=" ","",(IF(COUNTIF(AI$2:AI283,AI283)=1,AI283,"")))</f>
        <v/>
      </c>
      <c r="AK283" s="157" t="str">
        <f>+IFERROR(INDEX($AG$2:AG$501,MATCH(ROW()-ROW($AK$1),$AF$2:$AF$501,0)),"")</f>
        <v/>
      </c>
      <c r="AL283" s="157" t="str">
        <f>+IFERROR(INDEX($AH$2:AH$501,MATCH(ROW()-ROW($AK$1),$AF$2:$AF$501,0)),"")</f>
        <v/>
      </c>
      <c r="AM283" s="1"/>
      <c r="AN283" s="286" t="str">
        <f>+IF(AS283="","",MAX(AN$1:AN282)+1)</f>
        <v/>
      </c>
      <c r="AO283" s="287" t="str">
        <f>IF(Malfunctions!D305="","",Malfunctions!B305)</f>
        <v/>
      </c>
      <c r="AP283" s="287" t="str">
        <f>IF(Malfunctions!D305="","",Malfunctions!C305)</f>
        <v/>
      </c>
      <c r="AQ283" s="287" t="str">
        <f t="shared" si="30"/>
        <v/>
      </c>
      <c r="AR283" s="287" t="str">
        <f t="shared" si="31"/>
        <v/>
      </c>
      <c r="AS283" s="286" t="str">
        <f>IF(AR283=" ","",(IF(COUNTIF(AR$2:AR283,AR283)=1,AR283,"")))</f>
        <v/>
      </c>
      <c r="AT283" s="288" t="str">
        <f>+IFERROR(INDEX($AO$2:AO$501,MATCH(ROW()-ROW($AS$1),$AN$2:$AN$501,0)),"")</f>
        <v/>
      </c>
      <c r="AU283" s="288" t="str">
        <f>+IFERROR(INDEX($AP$2:AP$501,MATCH(ROW()-ROW($AS$1),$AN$2:$AN$501,0)),"")</f>
        <v/>
      </c>
    </row>
    <row r="284" spans="7:47" ht="16.5" x14ac:dyDescent="0.45">
      <c r="G284" s="159" t="str">
        <f>+IF(H284="","",MAX(G$1:G283)+1)</f>
        <v/>
      </c>
      <c r="H284" s="162" t="str">
        <f>+IF('Engine Information'!B306="","",'Engine Information'!B306)</f>
        <v/>
      </c>
      <c r="I284" s="162" t="str">
        <f>IF('Engine Information'!K306="","",'Engine Information'!K306)</f>
        <v/>
      </c>
      <c r="J284" s="162" t="str">
        <f>IF('Engine Information'!J306="","",'Engine Information'!J306)</f>
        <v/>
      </c>
      <c r="K284" s="160" t="str">
        <f>+IFERROR(INDEX($H$2:H$501,MATCH(ROW()-ROW($K$1),$G$2:$G$501,0)),"")</f>
        <v/>
      </c>
      <c r="L284" s="160" t="str">
        <f>+IFERROR(INDEX($I$2:I$501,MATCH(ROW()-ROW($K$1),$G$2:$G$501,0)),"")</f>
        <v/>
      </c>
      <c r="M284" s="160" t="str">
        <f>+IFERROR(INDEX($I$2:J$501,MATCH(ROW()-ROW($K$1),$G$2:$G$501,0)),"")</f>
        <v/>
      </c>
      <c r="N284" s="1"/>
      <c r="O284" s="1"/>
      <c r="P284" s="156" t="str">
        <f>+IF(T284="","",MAX(P$1:P283)+1)</f>
        <v/>
      </c>
      <c r="Q284" s="156" t="str">
        <f>IF('CMS Description'!B306="","",'CMS Description'!B306)</f>
        <v/>
      </c>
      <c r="R284" s="156" t="str">
        <f>IF('CMS Description'!C306="","",'CMS Description'!C306)</f>
        <v/>
      </c>
      <c r="S284" s="156" t="str">
        <f t="shared" si="27"/>
        <v xml:space="preserve"> </v>
      </c>
      <c r="T284" s="156" t="str">
        <f>IF(S284=" ","",(IF(COUNTIF(S$2:S284,S284)=1,S284,"")))</f>
        <v/>
      </c>
      <c r="U284" s="157" t="str">
        <f>+IFERROR(INDEX($Q$2:Q$501,MATCH(ROW()-ROW($U$1),$P$2:$P$501,0)),"")</f>
        <v/>
      </c>
      <c r="V284" s="157" t="str">
        <f>+IFERROR(INDEX($R$2:R$501,MATCH(ROW()-ROW($U$1),$P$2:$P$501,0)),"")</f>
        <v/>
      </c>
      <c r="W284" s="1"/>
      <c r="X284" s="156" t="str">
        <f>+IF(AB284="","",MAX(X$1:X283)+1)</f>
        <v/>
      </c>
      <c r="Y284" s="156" t="str">
        <f>IF('CMS Detail'!B306="","",'CMS Detail'!B306)</f>
        <v/>
      </c>
      <c r="Z284" s="156" t="str">
        <f>IF('CMS Detail'!C306="","",'CMS Detail'!C306)</f>
        <v/>
      </c>
      <c r="AA284" s="156" t="str">
        <f t="shared" si="28"/>
        <v xml:space="preserve"> </v>
      </c>
      <c r="AB284" s="156" t="str">
        <f>IF(AA284=" ","",(IF(COUNTIF(AA$2:AA284,AA284)=1,AA284,"")))</f>
        <v/>
      </c>
      <c r="AC284" s="157" t="str">
        <f>+IFERROR(INDEX($Y$2:Y$501,MATCH(ROW()-ROW($AC$1),$X$2:$X$501,0)),"")</f>
        <v/>
      </c>
      <c r="AD284" s="157" t="str">
        <f>+IFERROR(INDEX($Z$2:Z$501,MATCH(ROW()-ROW($AC$1),$X$2:$X$501,0)),"")</f>
        <v/>
      </c>
      <c r="AE284" s="1"/>
      <c r="AF284" s="156" t="str">
        <f>+IF(AJ284="","",MAX(AF$1:AF283)+1)</f>
        <v/>
      </c>
      <c r="AG284" s="156" t="str">
        <f>IF('CMS Detail'!J306="","",'CMS Detail'!J306)</f>
        <v/>
      </c>
      <c r="AH284" s="156" t="str">
        <f>IF('CMS Detail'!K306="","",'CMS Detail'!K306)</f>
        <v/>
      </c>
      <c r="AI284" s="156" t="str">
        <f t="shared" si="29"/>
        <v xml:space="preserve"> </v>
      </c>
      <c r="AJ284" s="156" t="str">
        <f>IF(AI284=" ","",(IF(COUNTIF(AI$2:AI284,AI284)=1,AI284,"")))</f>
        <v/>
      </c>
      <c r="AK284" s="157" t="str">
        <f>+IFERROR(INDEX($AG$2:AG$501,MATCH(ROW()-ROW($AK$1),$AF$2:$AF$501,0)),"")</f>
        <v/>
      </c>
      <c r="AL284" s="157" t="str">
        <f>+IFERROR(INDEX($AH$2:AH$501,MATCH(ROW()-ROW($AK$1),$AF$2:$AF$501,0)),"")</f>
        <v/>
      </c>
      <c r="AM284" s="1"/>
      <c r="AN284" s="286" t="str">
        <f>+IF(AS284="","",MAX(AN$1:AN283)+1)</f>
        <v/>
      </c>
      <c r="AO284" s="287" t="str">
        <f>IF(Malfunctions!D306="","",Malfunctions!B306)</f>
        <v/>
      </c>
      <c r="AP284" s="287" t="str">
        <f>IF(Malfunctions!D306="","",Malfunctions!C306)</f>
        <v/>
      </c>
      <c r="AQ284" s="287" t="str">
        <f t="shared" si="30"/>
        <v/>
      </c>
      <c r="AR284" s="287" t="str">
        <f t="shared" si="31"/>
        <v/>
      </c>
      <c r="AS284" s="286" t="str">
        <f>IF(AR284=" ","",(IF(COUNTIF(AR$2:AR284,AR284)=1,AR284,"")))</f>
        <v/>
      </c>
      <c r="AT284" s="288" t="str">
        <f>+IFERROR(INDEX($AO$2:AO$501,MATCH(ROW()-ROW($AS$1),$AN$2:$AN$501,0)),"")</f>
        <v/>
      </c>
      <c r="AU284" s="288" t="str">
        <f>+IFERROR(INDEX($AP$2:AP$501,MATCH(ROW()-ROW($AS$1),$AN$2:$AN$501,0)),"")</f>
        <v/>
      </c>
    </row>
    <row r="285" spans="7:47" ht="16.5" x14ac:dyDescent="0.45">
      <c r="G285" s="17" t="str">
        <f>+IF(H285="","",MAX(G$1:G284)+1)</f>
        <v/>
      </c>
      <c r="H285" s="161" t="str">
        <f>+IF('Engine Information'!B307="","",'Engine Information'!B307)</f>
        <v/>
      </c>
      <c r="I285" s="161" t="str">
        <f>IF('Engine Information'!K307="","",'Engine Information'!K307)</f>
        <v/>
      </c>
      <c r="J285" s="161" t="str">
        <f>IF('Engine Information'!J307="","",'Engine Information'!J307)</f>
        <v/>
      </c>
      <c r="K285" s="158" t="str">
        <f>+IFERROR(INDEX($H$2:H$501,MATCH(ROW()-ROW($K$1),$G$2:$G$501,0)),"")</f>
        <v/>
      </c>
      <c r="L285" s="158" t="str">
        <f>+IFERROR(INDEX($I$2:I$501,MATCH(ROW()-ROW($K$1),$G$2:$G$501,0)),"")</f>
        <v/>
      </c>
      <c r="M285" s="158" t="str">
        <f>+IFERROR(INDEX($I$2:J$501,MATCH(ROW()-ROW($K$1),$G$2:$G$501,0)),"")</f>
        <v/>
      </c>
      <c r="N285" s="1"/>
      <c r="O285" s="1"/>
      <c r="P285" s="156" t="str">
        <f>+IF(T285="","",MAX(P$1:P284)+1)</f>
        <v/>
      </c>
      <c r="Q285" s="156" t="str">
        <f>IF('CMS Description'!B307="","",'CMS Description'!B307)</f>
        <v/>
      </c>
      <c r="R285" s="156" t="str">
        <f>IF('CMS Description'!C307="","",'CMS Description'!C307)</f>
        <v/>
      </c>
      <c r="S285" s="156" t="str">
        <f t="shared" si="27"/>
        <v xml:space="preserve"> </v>
      </c>
      <c r="T285" s="156" t="str">
        <f>IF(S285=" ","",(IF(COUNTIF(S$2:S285,S285)=1,S285,"")))</f>
        <v/>
      </c>
      <c r="U285" s="157" t="str">
        <f>+IFERROR(INDEX($Q$2:Q$501,MATCH(ROW()-ROW($U$1),$P$2:$P$501,0)),"")</f>
        <v/>
      </c>
      <c r="V285" s="157" t="str">
        <f>+IFERROR(INDEX($R$2:R$501,MATCH(ROW()-ROW($U$1),$P$2:$P$501,0)),"")</f>
        <v/>
      </c>
      <c r="W285" s="1"/>
      <c r="X285" s="156" t="str">
        <f>+IF(AB285="","",MAX(X$1:X284)+1)</f>
        <v/>
      </c>
      <c r="Y285" s="156" t="str">
        <f>IF('CMS Detail'!B307="","",'CMS Detail'!B307)</f>
        <v/>
      </c>
      <c r="Z285" s="156" t="str">
        <f>IF('CMS Detail'!C307="","",'CMS Detail'!C307)</f>
        <v/>
      </c>
      <c r="AA285" s="156" t="str">
        <f t="shared" si="28"/>
        <v xml:space="preserve"> </v>
      </c>
      <c r="AB285" s="156" t="str">
        <f>IF(AA285=" ","",(IF(COUNTIF(AA$2:AA285,AA285)=1,AA285,"")))</f>
        <v/>
      </c>
      <c r="AC285" s="157" t="str">
        <f>+IFERROR(INDEX($Y$2:Y$501,MATCH(ROW()-ROW($AC$1),$X$2:$X$501,0)),"")</f>
        <v/>
      </c>
      <c r="AD285" s="157" t="str">
        <f>+IFERROR(INDEX($Z$2:Z$501,MATCH(ROW()-ROW($AC$1),$X$2:$X$501,0)),"")</f>
        <v/>
      </c>
      <c r="AE285" s="1"/>
      <c r="AF285" s="156" t="str">
        <f>+IF(AJ285="","",MAX(AF$1:AF284)+1)</f>
        <v/>
      </c>
      <c r="AG285" s="156" t="str">
        <f>IF('CMS Detail'!J307="","",'CMS Detail'!J307)</f>
        <v/>
      </c>
      <c r="AH285" s="156" t="str">
        <f>IF('CMS Detail'!K307="","",'CMS Detail'!K307)</f>
        <v/>
      </c>
      <c r="AI285" s="156" t="str">
        <f t="shared" si="29"/>
        <v xml:space="preserve"> </v>
      </c>
      <c r="AJ285" s="156" t="str">
        <f>IF(AI285=" ","",(IF(COUNTIF(AI$2:AI285,AI285)=1,AI285,"")))</f>
        <v/>
      </c>
      <c r="AK285" s="157" t="str">
        <f>+IFERROR(INDEX($AG$2:AG$501,MATCH(ROW()-ROW($AK$1),$AF$2:$AF$501,0)),"")</f>
        <v/>
      </c>
      <c r="AL285" s="157" t="str">
        <f>+IFERROR(INDEX($AH$2:AH$501,MATCH(ROW()-ROW($AK$1),$AF$2:$AF$501,0)),"")</f>
        <v/>
      </c>
      <c r="AM285" s="1"/>
      <c r="AN285" s="286" t="str">
        <f>+IF(AS285="","",MAX(AN$1:AN284)+1)</f>
        <v/>
      </c>
      <c r="AO285" s="287" t="str">
        <f>IF(Malfunctions!D307="","",Malfunctions!B307)</f>
        <v/>
      </c>
      <c r="AP285" s="287" t="str">
        <f>IF(Malfunctions!D307="","",Malfunctions!C307)</f>
        <v/>
      </c>
      <c r="AQ285" s="287" t="str">
        <f t="shared" si="30"/>
        <v/>
      </c>
      <c r="AR285" s="287" t="str">
        <f t="shared" si="31"/>
        <v/>
      </c>
      <c r="AS285" s="286" t="str">
        <f>IF(AR285=" ","",(IF(COUNTIF(AR$2:AR285,AR285)=1,AR285,"")))</f>
        <v/>
      </c>
      <c r="AT285" s="288" t="str">
        <f>+IFERROR(INDEX($AO$2:AO$501,MATCH(ROW()-ROW($AS$1),$AN$2:$AN$501,0)),"")</f>
        <v/>
      </c>
      <c r="AU285" s="288" t="str">
        <f>+IFERROR(INDEX($AP$2:AP$501,MATCH(ROW()-ROW($AS$1),$AN$2:$AN$501,0)),"")</f>
        <v/>
      </c>
    </row>
    <row r="286" spans="7:47" ht="16.5" x14ac:dyDescent="0.45">
      <c r="G286" s="159" t="str">
        <f>+IF(H286="","",MAX(G$1:G285)+1)</f>
        <v/>
      </c>
      <c r="H286" s="162" t="str">
        <f>+IF('Engine Information'!B308="","",'Engine Information'!B308)</f>
        <v/>
      </c>
      <c r="I286" s="162" t="str">
        <f>IF('Engine Information'!K308="","",'Engine Information'!K308)</f>
        <v/>
      </c>
      <c r="J286" s="162" t="str">
        <f>IF('Engine Information'!J308="","",'Engine Information'!J308)</f>
        <v/>
      </c>
      <c r="K286" s="160" t="str">
        <f>+IFERROR(INDEX($H$2:H$501,MATCH(ROW()-ROW($K$1),$G$2:$G$501,0)),"")</f>
        <v/>
      </c>
      <c r="L286" s="160" t="str">
        <f>+IFERROR(INDEX($I$2:I$501,MATCH(ROW()-ROW($K$1),$G$2:$G$501,0)),"")</f>
        <v/>
      </c>
      <c r="M286" s="160" t="str">
        <f>+IFERROR(INDEX($I$2:J$501,MATCH(ROW()-ROW($K$1),$G$2:$G$501,0)),"")</f>
        <v/>
      </c>
      <c r="N286" s="1"/>
      <c r="O286" s="1"/>
      <c r="P286" s="156" t="str">
        <f>+IF(T286="","",MAX(P$1:P285)+1)</f>
        <v/>
      </c>
      <c r="Q286" s="156" t="str">
        <f>IF('CMS Description'!B308="","",'CMS Description'!B308)</f>
        <v/>
      </c>
      <c r="R286" s="156" t="str">
        <f>IF('CMS Description'!C308="","",'CMS Description'!C308)</f>
        <v/>
      </c>
      <c r="S286" s="156" t="str">
        <f t="shared" si="27"/>
        <v xml:space="preserve"> </v>
      </c>
      <c r="T286" s="156" t="str">
        <f>IF(S286=" ","",(IF(COUNTIF(S$2:S286,S286)=1,S286,"")))</f>
        <v/>
      </c>
      <c r="U286" s="157" t="str">
        <f>+IFERROR(INDEX($Q$2:Q$501,MATCH(ROW()-ROW($U$1),$P$2:$P$501,0)),"")</f>
        <v/>
      </c>
      <c r="V286" s="157" t="str">
        <f>+IFERROR(INDEX($R$2:R$501,MATCH(ROW()-ROW($U$1),$P$2:$P$501,0)),"")</f>
        <v/>
      </c>
      <c r="W286" s="1"/>
      <c r="X286" s="156" t="str">
        <f>+IF(AB286="","",MAX(X$1:X285)+1)</f>
        <v/>
      </c>
      <c r="Y286" s="156" t="str">
        <f>IF('CMS Detail'!B308="","",'CMS Detail'!B308)</f>
        <v/>
      </c>
      <c r="Z286" s="156" t="str">
        <f>IF('CMS Detail'!C308="","",'CMS Detail'!C308)</f>
        <v/>
      </c>
      <c r="AA286" s="156" t="str">
        <f t="shared" si="28"/>
        <v xml:space="preserve"> </v>
      </c>
      <c r="AB286" s="156" t="str">
        <f>IF(AA286=" ","",(IF(COUNTIF(AA$2:AA286,AA286)=1,AA286,"")))</f>
        <v/>
      </c>
      <c r="AC286" s="157" t="str">
        <f>+IFERROR(INDEX($Y$2:Y$501,MATCH(ROW()-ROW($AC$1),$X$2:$X$501,0)),"")</f>
        <v/>
      </c>
      <c r="AD286" s="157" t="str">
        <f>+IFERROR(INDEX($Z$2:Z$501,MATCH(ROW()-ROW($AC$1),$X$2:$X$501,0)),"")</f>
        <v/>
      </c>
      <c r="AE286" s="1"/>
      <c r="AF286" s="156" t="str">
        <f>+IF(AJ286="","",MAX(AF$1:AF285)+1)</f>
        <v/>
      </c>
      <c r="AG286" s="156" t="str">
        <f>IF('CMS Detail'!J308="","",'CMS Detail'!J308)</f>
        <v/>
      </c>
      <c r="AH286" s="156" t="str">
        <f>IF('CMS Detail'!K308="","",'CMS Detail'!K308)</f>
        <v/>
      </c>
      <c r="AI286" s="156" t="str">
        <f t="shared" si="29"/>
        <v xml:space="preserve"> </v>
      </c>
      <c r="AJ286" s="156" t="str">
        <f>IF(AI286=" ","",(IF(COUNTIF(AI$2:AI286,AI286)=1,AI286,"")))</f>
        <v/>
      </c>
      <c r="AK286" s="157" t="str">
        <f>+IFERROR(INDEX($AG$2:AG$501,MATCH(ROW()-ROW($AK$1),$AF$2:$AF$501,0)),"")</f>
        <v/>
      </c>
      <c r="AL286" s="157" t="str">
        <f>+IFERROR(INDEX($AH$2:AH$501,MATCH(ROW()-ROW($AK$1),$AF$2:$AF$501,0)),"")</f>
        <v/>
      </c>
      <c r="AM286" s="1"/>
      <c r="AN286" s="286" t="str">
        <f>+IF(AS286="","",MAX(AN$1:AN285)+1)</f>
        <v/>
      </c>
      <c r="AO286" s="287" t="str">
        <f>IF(Malfunctions!D308="","",Malfunctions!B308)</f>
        <v/>
      </c>
      <c r="AP286" s="287" t="str">
        <f>IF(Malfunctions!D308="","",Malfunctions!C308)</f>
        <v/>
      </c>
      <c r="AQ286" s="287" t="str">
        <f t="shared" si="30"/>
        <v/>
      </c>
      <c r="AR286" s="287" t="str">
        <f t="shared" si="31"/>
        <v/>
      </c>
      <c r="AS286" s="286" t="str">
        <f>IF(AR286=" ","",(IF(COUNTIF(AR$2:AR286,AR286)=1,AR286,"")))</f>
        <v/>
      </c>
      <c r="AT286" s="288" t="str">
        <f>+IFERROR(INDEX($AO$2:AO$501,MATCH(ROW()-ROW($AS$1),$AN$2:$AN$501,0)),"")</f>
        <v/>
      </c>
      <c r="AU286" s="288" t="str">
        <f>+IFERROR(INDEX($AP$2:AP$501,MATCH(ROW()-ROW($AS$1),$AN$2:$AN$501,0)),"")</f>
        <v/>
      </c>
    </row>
    <row r="287" spans="7:47" ht="16.5" x14ac:dyDescent="0.45">
      <c r="G287" s="17" t="str">
        <f>+IF(H287="","",MAX(G$1:G286)+1)</f>
        <v/>
      </c>
      <c r="H287" s="161" t="str">
        <f>+IF('Engine Information'!B309="","",'Engine Information'!B309)</f>
        <v/>
      </c>
      <c r="I287" s="161" t="str">
        <f>IF('Engine Information'!K309="","",'Engine Information'!K309)</f>
        <v/>
      </c>
      <c r="J287" s="161" t="str">
        <f>IF('Engine Information'!J309="","",'Engine Information'!J309)</f>
        <v/>
      </c>
      <c r="K287" s="158" t="str">
        <f>+IFERROR(INDEX($H$2:H$501,MATCH(ROW()-ROW($K$1),$G$2:$G$501,0)),"")</f>
        <v/>
      </c>
      <c r="L287" s="158" t="str">
        <f>+IFERROR(INDEX($I$2:I$501,MATCH(ROW()-ROW($K$1),$G$2:$G$501,0)),"")</f>
        <v/>
      </c>
      <c r="M287" s="158" t="str">
        <f>+IFERROR(INDEX($I$2:J$501,MATCH(ROW()-ROW($K$1),$G$2:$G$501,0)),"")</f>
        <v/>
      </c>
      <c r="N287" s="1"/>
      <c r="O287" s="1"/>
      <c r="P287" s="156" t="str">
        <f>+IF(T287="","",MAX(P$1:P286)+1)</f>
        <v/>
      </c>
      <c r="Q287" s="156" t="str">
        <f>IF('CMS Description'!B309="","",'CMS Description'!B309)</f>
        <v/>
      </c>
      <c r="R287" s="156" t="str">
        <f>IF('CMS Description'!C309="","",'CMS Description'!C309)</f>
        <v/>
      </c>
      <c r="S287" s="156" t="str">
        <f t="shared" si="27"/>
        <v xml:space="preserve"> </v>
      </c>
      <c r="T287" s="156" t="str">
        <f>IF(S287=" ","",(IF(COUNTIF(S$2:S287,S287)=1,S287,"")))</f>
        <v/>
      </c>
      <c r="U287" s="157" t="str">
        <f>+IFERROR(INDEX($Q$2:Q$501,MATCH(ROW()-ROW($U$1),$P$2:$P$501,0)),"")</f>
        <v/>
      </c>
      <c r="V287" s="157" t="str">
        <f>+IFERROR(INDEX($R$2:R$501,MATCH(ROW()-ROW($U$1),$P$2:$P$501,0)),"")</f>
        <v/>
      </c>
      <c r="W287" s="1"/>
      <c r="X287" s="156" t="str">
        <f>+IF(AB287="","",MAX(X$1:X286)+1)</f>
        <v/>
      </c>
      <c r="Y287" s="156" t="str">
        <f>IF('CMS Detail'!B309="","",'CMS Detail'!B309)</f>
        <v/>
      </c>
      <c r="Z287" s="156" t="str">
        <f>IF('CMS Detail'!C309="","",'CMS Detail'!C309)</f>
        <v/>
      </c>
      <c r="AA287" s="156" t="str">
        <f t="shared" si="28"/>
        <v xml:space="preserve"> </v>
      </c>
      <c r="AB287" s="156" t="str">
        <f>IF(AA287=" ","",(IF(COUNTIF(AA$2:AA287,AA287)=1,AA287,"")))</f>
        <v/>
      </c>
      <c r="AC287" s="157" t="str">
        <f>+IFERROR(INDEX($Y$2:Y$501,MATCH(ROW()-ROW($AC$1),$X$2:$X$501,0)),"")</f>
        <v/>
      </c>
      <c r="AD287" s="157" t="str">
        <f>+IFERROR(INDEX($Z$2:Z$501,MATCH(ROW()-ROW($AC$1),$X$2:$X$501,0)),"")</f>
        <v/>
      </c>
      <c r="AE287" s="1"/>
      <c r="AF287" s="156" t="str">
        <f>+IF(AJ287="","",MAX(AF$1:AF286)+1)</f>
        <v/>
      </c>
      <c r="AG287" s="156" t="str">
        <f>IF('CMS Detail'!J309="","",'CMS Detail'!J309)</f>
        <v/>
      </c>
      <c r="AH287" s="156" t="str">
        <f>IF('CMS Detail'!K309="","",'CMS Detail'!K309)</f>
        <v/>
      </c>
      <c r="AI287" s="156" t="str">
        <f t="shared" si="29"/>
        <v xml:space="preserve"> </v>
      </c>
      <c r="AJ287" s="156" t="str">
        <f>IF(AI287=" ","",(IF(COUNTIF(AI$2:AI287,AI287)=1,AI287,"")))</f>
        <v/>
      </c>
      <c r="AK287" s="157" t="str">
        <f>+IFERROR(INDEX($AG$2:AG$501,MATCH(ROW()-ROW($AK$1),$AF$2:$AF$501,0)),"")</f>
        <v/>
      </c>
      <c r="AL287" s="157" t="str">
        <f>+IFERROR(INDEX($AH$2:AH$501,MATCH(ROW()-ROW($AK$1),$AF$2:$AF$501,0)),"")</f>
        <v/>
      </c>
      <c r="AM287" s="1"/>
      <c r="AN287" s="286" t="str">
        <f>+IF(AS287="","",MAX(AN$1:AN286)+1)</f>
        <v/>
      </c>
      <c r="AO287" s="287" t="str">
        <f>IF(Malfunctions!D309="","",Malfunctions!B309)</f>
        <v/>
      </c>
      <c r="AP287" s="287" t="str">
        <f>IF(Malfunctions!D309="","",Malfunctions!C309)</f>
        <v/>
      </c>
      <c r="AQ287" s="287" t="str">
        <f t="shared" si="30"/>
        <v/>
      </c>
      <c r="AR287" s="287" t="str">
        <f t="shared" si="31"/>
        <v/>
      </c>
      <c r="AS287" s="286" t="str">
        <f>IF(AR287=" ","",(IF(COUNTIF(AR$2:AR287,AR287)=1,AR287,"")))</f>
        <v/>
      </c>
      <c r="AT287" s="288" t="str">
        <f>+IFERROR(INDEX($AO$2:AO$501,MATCH(ROW()-ROW($AS$1),$AN$2:$AN$501,0)),"")</f>
        <v/>
      </c>
      <c r="AU287" s="288" t="str">
        <f>+IFERROR(INDEX($AP$2:AP$501,MATCH(ROW()-ROW($AS$1),$AN$2:$AN$501,0)),"")</f>
        <v/>
      </c>
    </row>
    <row r="288" spans="7:47" ht="16.5" x14ac:dyDescent="0.45">
      <c r="G288" s="159" t="str">
        <f>+IF(H288="","",MAX(G$1:G287)+1)</f>
        <v/>
      </c>
      <c r="H288" s="162" t="str">
        <f>+IF('Engine Information'!B310="","",'Engine Information'!B310)</f>
        <v/>
      </c>
      <c r="I288" s="162" t="str">
        <f>IF('Engine Information'!K310="","",'Engine Information'!K310)</f>
        <v/>
      </c>
      <c r="J288" s="162" t="str">
        <f>IF('Engine Information'!J310="","",'Engine Information'!J310)</f>
        <v/>
      </c>
      <c r="K288" s="160" t="str">
        <f>+IFERROR(INDEX($H$2:H$501,MATCH(ROW()-ROW($K$1),$G$2:$G$501,0)),"")</f>
        <v/>
      </c>
      <c r="L288" s="160" t="str">
        <f>+IFERROR(INDEX($I$2:I$501,MATCH(ROW()-ROW($K$1),$G$2:$G$501,0)),"")</f>
        <v/>
      </c>
      <c r="M288" s="160" t="str">
        <f>+IFERROR(INDEX($I$2:J$501,MATCH(ROW()-ROW($K$1),$G$2:$G$501,0)),"")</f>
        <v/>
      </c>
      <c r="N288" s="1"/>
      <c r="O288" s="1"/>
      <c r="P288" s="156" t="str">
        <f>+IF(T288="","",MAX(P$1:P287)+1)</f>
        <v/>
      </c>
      <c r="Q288" s="156" t="str">
        <f>IF('CMS Description'!B310="","",'CMS Description'!B310)</f>
        <v/>
      </c>
      <c r="R288" s="156" t="str">
        <f>IF('CMS Description'!C310="","",'CMS Description'!C310)</f>
        <v/>
      </c>
      <c r="S288" s="156" t="str">
        <f t="shared" si="27"/>
        <v xml:space="preserve"> </v>
      </c>
      <c r="T288" s="156" t="str">
        <f>IF(S288=" ","",(IF(COUNTIF(S$2:S288,S288)=1,S288,"")))</f>
        <v/>
      </c>
      <c r="U288" s="157" t="str">
        <f>+IFERROR(INDEX($Q$2:Q$501,MATCH(ROW()-ROW($U$1),$P$2:$P$501,0)),"")</f>
        <v/>
      </c>
      <c r="V288" s="157" t="str">
        <f>+IFERROR(INDEX($R$2:R$501,MATCH(ROW()-ROW($U$1),$P$2:$P$501,0)),"")</f>
        <v/>
      </c>
      <c r="W288" s="1"/>
      <c r="X288" s="156" t="str">
        <f>+IF(AB288="","",MAX(X$1:X287)+1)</f>
        <v/>
      </c>
      <c r="Y288" s="156" t="str">
        <f>IF('CMS Detail'!B310="","",'CMS Detail'!B310)</f>
        <v/>
      </c>
      <c r="Z288" s="156" t="str">
        <f>IF('CMS Detail'!C310="","",'CMS Detail'!C310)</f>
        <v/>
      </c>
      <c r="AA288" s="156" t="str">
        <f t="shared" si="28"/>
        <v xml:space="preserve"> </v>
      </c>
      <c r="AB288" s="156" t="str">
        <f>IF(AA288=" ","",(IF(COUNTIF(AA$2:AA288,AA288)=1,AA288,"")))</f>
        <v/>
      </c>
      <c r="AC288" s="157" t="str">
        <f>+IFERROR(INDEX($Y$2:Y$501,MATCH(ROW()-ROW($AC$1),$X$2:$X$501,0)),"")</f>
        <v/>
      </c>
      <c r="AD288" s="157" t="str">
        <f>+IFERROR(INDEX($Z$2:Z$501,MATCH(ROW()-ROW($AC$1),$X$2:$X$501,0)),"")</f>
        <v/>
      </c>
      <c r="AE288" s="1"/>
      <c r="AF288" s="156" t="str">
        <f>+IF(AJ288="","",MAX(AF$1:AF287)+1)</f>
        <v/>
      </c>
      <c r="AG288" s="156" t="str">
        <f>IF('CMS Detail'!J310="","",'CMS Detail'!J310)</f>
        <v/>
      </c>
      <c r="AH288" s="156" t="str">
        <f>IF('CMS Detail'!K310="","",'CMS Detail'!K310)</f>
        <v/>
      </c>
      <c r="AI288" s="156" t="str">
        <f t="shared" si="29"/>
        <v xml:space="preserve"> </v>
      </c>
      <c r="AJ288" s="156" t="str">
        <f>IF(AI288=" ","",(IF(COUNTIF(AI$2:AI288,AI288)=1,AI288,"")))</f>
        <v/>
      </c>
      <c r="AK288" s="157" t="str">
        <f>+IFERROR(INDEX($AG$2:AG$501,MATCH(ROW()-ROW($AK$1),$AF$2:$AF$501,0)),"")</f>
        <v/>
      </c>
      <c r="AL288" s="157" t="str">
        <f>+IFERROR(INDEX($AH$2:AH$501,MATCH(ROW()-ROW($AK$1),$AF$2:$AF$501,0)),"")</f>
        <v/>
      </c>
      <c r="AM288" s="1"/>
      <c r="AN288" s="286" t="str">
        <f>+IF(AS288="","",MAX(AN$1:AN287)+1)</f>
        <v/>
      </c>
      <c r="AO288" s="287" t="str">
        <f>IF(Malfunctions!D310="","",Malfunctions!B310)</f>
        <v/>
      </c>
      <c r="AP288" s="287" t="str">
        <f>IF(Malfunctions!D310="","",Malfunctions!C310)</f>
        <v/>
      </c>
      <c r="AQ288" s="287" t="str">
        <f t="shared" si="30"/>
        <v/>
      </c>
      <c r="AR288" s="287" t="str">
        <f t="shared" si="31"/>
        <v/>
      </c>
      <c r="AS288" s="286" t="str">
        <f>IF(AR288=" ","",(IF(COUNTIF(AR$2:AR288,AR288)=1,AR288,"")))</f>
        <v/>
      </c>
      <c r="AT288" s="288" t="str">
        <f>+IFERROR(INDEX($AO$2:AO$501,MATCH(ROW()-ROW($AS$1),$AN$2:$AN$501,0)),"")</f>
        <v/>
      </c>
      <c r="AU288" s="288" t="str">
        <f>+IFERROR(INDEX($AP$2:AP$501,MATCH(ROW()-ROW($AS$1),$AN$2:$AN$501,0)),"")</f>
        <v/>
      </c>
    </row>
    <row r="289" spans="7:47" ht="16.5" x14ac:dyDescent="0.45">
      <c r="G289" s="17" t="str">
        <f>+IF(H289="","",MAX(G$1:G288)+1)</f>
        <v/>
      </c>
      <c r="H289" s="161" t="str">
        <f>+IF('Engine Information'!B311="","",'Engine Information'!B311)</f>
        <v/>
      </c>
      <c r="I289" s="161" t="str">
        <f>IF('Engine Information'!K311="","",'Engine Information'!K311)</f>
        <v/>
      </c>
      <c r="J289" s="161" t="str">
        <f>IF('Engine Information'!J311="","",'Engine Information'!J311)</f>
        <v/>
      </c>
      <c r="K289" s="158" t="str">
        <f>+IFERROR(INDEX($H$2:H$501,MATCH(ROW()-ROW($K$1),$G$2:$G$501,0)),"")</f>
        <v/>
      </c>
      <c r="L289" s="158" t="str">
        <f>+IFERROR(INDEX($I$2:I$501,MATCH(ROW()-ROW($K$1),$G$2:$G$501,0)),"")</f>
        <v/>
      </c>
      <c r="M289" s="158" t="str">
        <f>+IFERROR(INDEX($I$2:J$501,MATCH(ROW()-ROW($K$1),$G$2:$G$501,0)),"")</f>
        <v/>
      </c>
      <c r="N289" s="1"/>
      <c r="O289" s="1"/>
      <c r="P289" s="156" t="str">
        <f>+IF(T289="","",MAX(P$1:P288)+1)</f>
        <v/>
      </c>
      <c r="Q289" s="156" t="str">
        <f>IF('CMS Description'!B311="","",'CMS Description'!B311)</f>
        <v/>
      </c>
      <c r="R289" s="156" t="str">
        <f>IF('CMS Description'!C311="","",'CMS Description'!C311)</f>
        <v/>
      </c>
      <c r="S289" s="156" t="str">
        <f t="shared" si="27"/>
        <v xml:space="preserve"> </v>
      </c>
      <c r="T289" s="156" t="str">
        <f>IF(S289=" ","",(IF(COUNTIF(S$2:S289,S289)=1,S289,"")))</f>
        <v/>
      </c>
      <c r="U289" s="157" t="str">
        <f>+IFERROR(INDEX($Q$2:Q$501,MATCH(ROW()-ROW($U$1),$P$2:$P$501,0)),"")</f>
        <v/>
      </c>
      <c r="V289" s="157" t="str">
        <f>+IFERROR(INDEX($R$2:R$501,MATCH(ROW()-ROW($U$1),$P$2:$P$501,0)),"")</f>
        <v/>
      </c>
      <c r="W289" s="1"/>
      <c r="X289" s="156" t="str">
        <f>+IF(AB289="","",MAX(X$1:X288)+1)</f>
        <v/>
      </c>
      <c r="Y289" s="156" t="str">
        <f>IF('CMS Detail'!B311="","",'CMS Detail'!B311)</f>
        <v/>
      </c>
      <c r="Z289" s="156" t="str">
        <f>IF('CMS Detail'!C311="","",'CMS Detail'!C311)</f>
        <v/>
      </c>
      <c r="AA289" s="156" t="str">
        <f t="shared" si="28"/>
        <v xml:space="preserve"> </v>
      </c>
      <c r="AB289" s="156" t="str">
        <f>IF(AA289=" ","",(IF(COUNTIF(AA$2:AA289,AA289)=1,AA289,"")))</f>
        <v/>
      </c>
      <c r="AC289" s="157" t="str">
        <f>+IFERROR(INDEX($Y$2:Y$501,MATCH(ROW()-ROW($AC$1),$X$2:$X$501,0)),"")</f>
        <v/>
      </c>
      <c r="AD289" s="157" t="str">
        <f>+IFERROR(INDEX($Z$2:Z$501,MATCH(ROW()-ROW($AC$1),$X$2:$X$501,0)),"")</f>
        <v/>
      </c>
      <c r="AE289" s="1"/>
      <c r="AF289" s="156" t="str">
        <f>+IF(AJ289="","",MAX(AF$1:AF288)+1)</f>
        <v/>
      </c>
      <c r="AG289" s="156" t="str">
        <f>IF('CMS Detail'!J311="","",'CMS Detail'!J311)</f>
        <v/>
      </c>
      <c r="AH289" s="156" t="str">
        <f>IF('CMS Detail'!K311="","",'CMS Detail'!K311)</f>
        <v/>
      </c>
      <c r="AI289" s="156" t="str">
        <f t="shared" si="29"/>
        <v xml:space="preserve"> </v>
      </c>
      <c r="AJ289" s="156" t="str">
        <f>IF(AI289=" ","",(IF(COUNTIF(AI$2:AI289,AI289)=1,AI289,"")))</f>
        <v/>
      </c>
      <c r="AK289" s="157" t="str">
        <f>+IFERROR(INDEX($AG$2:AG$501,MATCH(ROW()-ROW($AK$1),$AF$2:$AF$501,0)),"")</f>
        <v/>
      </c>
      <c r="AL289" s="157" t="str">
        <f>+IFERROR(INDEX($AH$2:AH$501,MATCH(ROW()-ROW($AK$1),$AF$2:$AF$501,0)),"")</f>
        <v/>
      </c>
      <c r="AM289" s="1"/>
      <c r="AN289" s="286" t="str">
        <f>+IF(AS289="","",MAX(AN$1:AN288)+1)</f>
        <v/>
      </c>
      <c r="AO289" s="287" t="str">
        <f>IF(Malfunctions!D311="","",Malfunctions!B311)</f>
        <v/>
      </c>
      <c r="AP289" s="287" t="str">
        <f>IF(Malfunctions!D311="","",Malfunctions!C311)</f>
        <v/>
      </c>
      <c r="AQ289" s="287" t="str">
        <f t="shared" si="30"/>
        <v/>
      </c>
      <c r="AR289" s="287" t="str">
        <f t="shared" si="31"/>
        <v/>
      </c>
      <c r="AS289" s="286" t="str">
        <f>IF(AR289=" ","",(IF(COUNTIF(AR$2:AR289,AR289)=1,AR289,"")))</f>
        <v/>
      </c>
      <c r="AT289" s="288" t="str">
        <f>+IFERROR(INDEX($AO$2:AO$501,MATCH(ROW()-ROW($AS$1),$AN$2:$AN$501,0)),"")</f>
        <v/>
      </c>
      <c r="AU289" s="288" t="str">
        <f>+IFERROR(INDEX($AP$2:AP$501,MATCH(ROW()-ROW($AS$1),$AN$2:$AN$501,0)),"")</f>
        <v/>
      </c>
    </row>
    <row r="290" spans="7:47" ht="16.5" x14ac:dyDescent="0.45">
      <c r="G290" s="159" t="str">
        <f>+IF(H290="","",MAX(G$1:G289)+1)</f>
        <v/>
      </c>
      <c r="H290" s="162" t="str">
        <f>+IF('Engine Information'!B312="","",'Engine Information'!B312)</f>
        <v/>
      </c>
      <c r="I290" s="162" t="str">
        <f>IF('Engine Information'!K312="","",'Engine Information'!K312)</f>
        <v/>
      </c>
      <c r="J290" s="162" t="str">
        <f>IF('Engine Information'!J312="","",'Engine Information'!J312)</f>
        <v/>
      </c>
      <c r="K290" s="160" t="str">
        <f>+IFERROR(INDEX($H$2:H$501,MATCH(ROW()-ROW($K$1),$G$2:$G$501,0)),"")</f>
        <v/>
      </c>
      <c r="L290" s="160" t="str">
        <f>+IFERROR(INDEX($I$2:I$501,MATCH(ROW()-ROW($K$1),$G$2:$G$501,0)),"")</f>
        <v/>
      </c>
      <c r="M290" s="160" t="str">
        <f>+IFERROR(INDEX($I$2:J$501,MATCH(ROW()-ROW($K$1),$G$2:$G$501,0)),"")</f>
        <v/>
      </c>
      <c r="N290" s="1"/>
      <c r="O290" s="1"/>
      <c r="P290" s="156" t="str">
        <f>+IF(T290="","",MAX(P$1:P289)+1)</f>
        <v/>
      </c>
      <c r="Q290" s="156" t="str">
        <f>IF('CMS Description'!B312="","",'CMS Description'!B312)</f>
        <v/>
      </c>
      <c r="R290" s="156" t="str">
        <f>IF('CMS Description'!C312="","",'CMS Description'!C312)</f>
        <v/>
      </c>
      <c r="S290" s="156" t="str">
        <f t="shared" si="27"/>
        <v xml:space="preserve"> </v>
      </c>
      <c r="T290" s="156" t="str">
        <f>IF(S290=" ","",(IF(COUNTIF(S$2:S290,S290)=1,S290,"")))</f>
        <v/>
      </c>
      <c r="U290" s="157" t="str">
        <f>+IFERROR(INDEX($Q$2:Q$501,MATCH(ROW()-ROW($U$1),$P$2:$P$501,0)),"")</f>
        <v/>
      </c>
      <c r="V290" s="157" t="str">
        <f>+IFERROR(INDEX($R$2:R$501,MATCH(ROW()-ROW($U$1),$P$2:$P$501,0)),"")</f>
        <v/>
      </c>
      <c r="W290" s="1"/>
      <c r="X290" s="156" t="str">
        <f>+IF(AB290="","",MAX(X$1:X289)+1)</f>
        <v/>
      </c>
      <c r="Y290" s="156" t="str">
        <f>IF('CMS Detail'!B312="","",'CMS Detail'!B312)</f>
        <v/>
      </c>
      <c r="Z290" s="156" t="str">
        <f>IF('CMS Detail'!C312="","",'CMS Detail'!C312)</f>
        <v/>
      </c>
      <c r="AA290" s="156" t="str">
        <f t="shared" si="28"/>
        <v xml:space="preserve"> </v>
      </c>
      <c r="AB290" s="156" t="str">
        <f>IF(AA290=" ","",(IF(COUNTIF(AA$2:AA290,AA290)=1,AA290,"")))</f>
        <v/>
      </c>
      <c r="AC290" s="157" t="str">
        <f>+IFERROR(INDEX($Y$2:Y$501,MATCH(ROW()-ROW($AC$1),$X$2:$X$501,0)),"")</f>
        <v/>
      </c>
      <c r="AD290" s="157" t="str">
        <f>+IFERROR(INDEX($Z$2:Z$501,MATCH(ROW()-ROW($AC$1),$X$2:$X$501,0)),"")</f>
        <v/>
      </c>
      <c r="AE290" s="1"/>
      <c r="AF290" s="156" t="str">
        <f>+IF(AJ290="","",MAX(AF$1:AF289)+1)</f>
        <v/>
      </c>
      <c r="AG290" s="156" t="str">
        <f>IF('CMS Detail'!J312="","",'CMS Detail'!J312)</f>
        <v/>
      </c>
      <c r="AH290" s="156" t="str">
        <f>IF('CMS Detail'!K312="","",'CMS Detail'!K312)</f>
        <v/>
      </c>
      <c r="AI290" s="156" t="str">
        <f t="shared" si="29"/>
        <v xml:space="preserve"> </v>
      </c>
      <c r="AJ290" s="156" t="str">
        <f>IF(AI290=" ","",(IF(COUNTIF(AI$2:AI290,AI290)=1,AI290,"")))</f>
        <v/>
      </c>
      <c r="AK290" s="157" t="str">
        <f>+IFERROR(INDEX($AG$2:AG$501,MATCH(ROW()-ROW($AK$1),$AF$2:$AF$501,0)),"")</f>
        <v/>
      </c>
      <c r="AL290" s="157" t="str">
        <f>+IFERROR(INDEX($AH$2:AH$501,MATCH(ROW()-ROW($AK$1),$AF$2:$AF$501,0)),"")</f>
        <v/>
      </c>
      <c r="AM290" s="1"/>
      <c r="AN290" s="286" t="str">
        <f>+IF(AS290="","",MAX(AN$1:AN289)+1)</f>
        <v/>
      </c>
      <c r="AO290" s="287" t="str">
        <f>IF(Malfunctions!D312="","",Malfunctions!B312)</f>
        <v/>
      </c>
      <c r="AP290" s="287" t="str">
        <f>IF(Malfunctions!D312="","",Malfunctions!C312)</f>
        <v/>
      </c>
      <c r="AQ290" s="287" t="str">
        <f t="shared" si="30"/>
        <v/>
      </c>
      <c r="AR290" s="287" t="str">
        <f t="shared" si="31"/>
        <v/>
      </c>
      <c r="AS290" s="286" t="str">
        <f>IF(AR290=" ","",(IF(COUNTIF(AR$2:AR290,AR290)=1,AR290,"")))</f>
        <v/>
      </c>
      <c r="AT290" s="288" t="str">
        <f>+IFERROR(INDEX($AO$2:AO$501,MATCH(ROW()-ROW($AS$1),$AN$2:$AN$501,0)),"")</f>
        <v/>
      </c>
      <c r="AU290" s="288" t="str">
        <f>+IFERROR(INDEX($AP$2:AP$501,MATCH(ROW()-ROW($AS$1),$AN$2:$AN$501,0)),"")</f>
        <v/>
      </c>
    </row>
    <row r="291" spans="7:47" ht="16.5" x14ac:dyDescent="0.45">
      <c r="G291" s="17" t="str">
        <f>+IF(H291="","",MAX(G$1:G290)+1)</f>
        <v/>
      </c>
      <c r="H291" s="161" t="str">
        <f>+IF('Engine Information'!B313="","",'Engine Information'!B313)</f>
        <v/>
      </c>
      <c r="I291" s="161" t="str">
        <f>IF('Engine Information'!K313="","",'Engine Information'!K313)</f>
        <v/>
      </c>
      <c r="J291" s="161" t="str">
        <f>IF('Engine Information'!J313="","",'Engine Information'!J313)</f>
        <v/>
      </c>
      <c r="K291" s="158" t="str">
        <f>+IFERROR(INDEX($H$2:H$501,MATCH(ROW()-ROW($K$1),$G$2:$G$501,0)),"")</f>
        <v/>
      </c>
      <c r="L291" s="158" t="str">
        <f>+IFERROR(INDEX($I$2:I$501,MATCH(ROW()-ROW($K$1),$G$2:$G$501,0)),"")</f>
        <v/>
      </c>
      <c r="M291" s="158" t="str">
        <f>+IFERROR(INDEX($I$2:J$501,MATCH(ROW()-ROW($K$1),$G$2:$G$501,0)),"")</f>
        <v/>
      </c>
      <c r="N291" s="1"/>
      <c r="O291" s="1"/>
      <c r="P291" s="156" t="str">
        <f>+IF(T291="","",MAX(P$1:P290)+1)</f>
        <v/>
      </c>
      <c r="Q291" s="156" t="str">
        <f>IF('CMS Description'!B313="","",'CMS Description'!B313)</f>
        <v/>
      </c>
      <c r="R291" s="156" t="str">
        <f>IF('CMS Description'!C313="","",'CMS Description'!C313)</f>
        <v/>
      </c>
      <c r="S291" s="156" t="str">
        <f t="shared" si="27"/>
        <v xml:space="preserve"> </v>
      </c>
      <c r="T291" s="156" t="str">
        <f>IF(S291=" ","",(IF(COUNTIF(S$2:S291,S291)=1,S291,"")))</f>
        <v/>
      </c>
      <c r="U291" s="157" t="str">
        <f>+IFERROR(INDEX($Q$2:Q$501,MATCH(ROW()-ROW($U$1),$P$2:$P$501,0)),"")</f>
        <v/>
      </c>
      <c r="V291" s="157" t="str">
        <f>+IFERROR(INDEX($R$2:R$501,MATCH(ROW()-ROW($U$1),$P$2:$P$501,0)),"")</f>
        <v/>
      </c>
      <c r="W291" s="1"/>
      <c r="X291" s="156" t="str">
        <f>+IF(AB291="","",MAX(X$1:X290)+1)</f>
        <v/>
      </c>
      <c r="Y291" s="156" t="str">
        <f>IF('CMS Detail'!B313="","",'CMS Detail'!B313)</f>
        <v/>
      </c>
      <c r="Z291" s="156" t="str">
        <f>IF('CMS Detail'!C313="","",'CMS Detail'!C313)</f>
        <v/>
      </c>
      <c r="AA291" s="156" t="str">
        <f t="shared" si="28"/>
        <v xml:space="preserve"> </v>
      </c>
      <c r="AB291" s="156" t="str">
        <f>IF(AA291=" ","",(IF(COUNTIF(AA$2:AA291,AA291)=1,AA291,"")))</f>
        <v/>
      </c>
      <c r="AC291" s="157" t="str">
        <f>+IFERROR(INDEX($Y$2:Y$501,MATCH(ROW()-ROW($AC$1),$X$2:$X$501,0)),"")</f>
        <v/>
      </c>
      <c r="AD291" s="157" t="str">
        <f>+IFERROR(INDEX($Z$2:Z$501,MATCH(ROW()-ROW($AC$1),$X$2:$X$501,0)),"")</f>
        <v/>
      </c>
      <c r="AE291" s="1"/>
      <c r="AF291" s="156" t="str">
        <f>+IF(AJ291="","",MAX(AF$1:AF290)+1)</f>
        <v/>
      </c>
      <c r="AG291" s="156" t="str">
        <f>IF('CMS Detail'!J313="","",'CMS Detail'!J313)</f>
        <v/>
      </c>
      <c r="AH291" s="156" t="str">
        <f>IF('CMS Detail'!K313="","",'CMS Detail'!K313)</f>
        <v/>
      </c>
      <c r="AI291" s="156" t="str">
        <f t="shared" si="29"/>
        <v xml:space="preserve"> </v>
      </c>
      <c r="AJ291" s="156" t="str">
        <f>IF(AI291=" ","",(IF(COUNTIF(AI$2:AI291,AI291)=1,AI291,"")))</f>
        <v/>
      </c>
      <c r="AK291" s="157" t="str">
        <f>+IFERROR(INDEX($AG$2:AG$501,MATCH(ROW()-ROW($AK$1),$AF$2:$AF$501,0)),"")</f>
        <v/>
      </c>
      <c r="AL291" s="157" t="str">
        <f>+IFERROR(INDEX($AH$2:AH$501,MATCH(ROW()-ROW($AK$1),$AF$2:$AF$501,0)),"")</f>
        <v/>
      </c>
      <c r="AM291" s="1"/>
      <c r="AN291" s="286" t="str">
        <f>+IF(AS291="","",MAX(AN$1:AN290)+1)</f>
        <v/>
      </c>
      <c r="AO291" s="287" t="str">
        <f>IF(Malfunctions!D313="","",Malfunctions!B313)</f>
        <v/>
      </c>
      <c r="AP291" s="287" t="str">
        <f>IF(Malfunctions!D313="","",Malfunctions!C313)</f>
        <v/>
      </c>
      <c r="AQ291" s="287" t="str">
        <f t="shared" si="30"/>
        <v/>
      </c>
      <c r="AR291" s="287" t="str">
        <f t="shared" si="31"/>
        <v/>
      </c>
      <c r="AS291" s="286" t="str">
        <f>IF(AR291=" ","",(IF(COUNTIF(AR$2:AR291,AR291)=1,AR291,"")))</f>
        <v/>
      </c>
      <c r="AT291" s="288" t="str">
        <f>+IFERROR(INDEX($AO$2:AO$501,MATCH(ROW()-ROW($AS$1),$AN$2:$AN$501,0)),"")</f>
        <v/>
      </c>
      <c r="AU291" s="288" t="str">
        <f>+IFERROR(INDEX($AP$2:AP$501,MATCH(ROW()-ROW($AS$1),$AN$2:$AN$501,0)),"")</f>
        <v/>
      </c>
    </row>
    <row r="292" spans="7:47" ht="16.5" x14ac:dyDescent="0.45">
      <c r="G292" s="159" t="str">
        <f>+IF(H292="","",MAX(G$1:G291)+1)</f>
        <v/>
      </c>
      <c r="H292" s="162" t="str">
        <f>+IF('Engine Information'!B314="","",'Engine Information'!B314)</f>
        <v/>
      </c>
      <c r="I292" s="162" t="str">
        <f>IF('Engine Information'!K314="","",'Engine Information'!K314)</f>
        <v/>
      </c>
      <c r="J292" s="162" t="str">
        <f>IF('Engine Information'!J314="","",'Engine Information'!J314)</f>
        <v/>
      </c>
      <c r="K292" s="160" t="str">
        <f>+IFERROR(INDEX($H$2:H$501,MATCH(ROW()-ROW($K$1),$G$2:$G$501,0)),"")</f>
        <v/>
      </c>
      <c r="L292" s="160" t="str">
        <f>+IFERROR(INDEX($I$2:I$501,MATCH(ROW()-ROW($K$1),$G$2:$G$501,0)),"")</f>
        <v/>
      </c>
      <c r="M292" s="160" t="str">
        <f>+IFERROR(INDEX($I$2:J$501,MATCH(ROW()-ROW($K$1),$G$2:$G$501,0)),"")</f>
        <v/>
      </c>
      <c r="N292" s="1"/>
      <c r="O292" s="1"/>
      <c r="P292" s="156" t="str">
        <f>+IF(T292="","",MAX(P$1:P291)+1)</f>
        <v/>
      </c>
      <c r="Q292" s="156" t="str">
        <f>IF('CMS Description'!B314="","",'CMS Description'!B314)</f>
        <v/>
      </c>
      <c r="R292" s="156" t="str">
        <f>IF('CMS Description'!C314="","",'CMS Description'!C314)</f>
        <v/>
      </c>
      <c r="S292" s="156" t="str">
        <f t="shared" si="27"/>
        <v xml:space="preserve"> </v>
      </c>
      <c r="T292" s="156" t="str">
        <f>IF(S292=" ","",(IF(COUNTIF(S$2:S292,S292)=1,S292,"")))</f>
        <v/>
      </c>
      <c r="U292" s="157" t="str">
        <f>+IFERROR(INDEX($Q$2:Q$501,MATCH(ROW()-ROW($U$1),$P$2:$P$501,0)),"")</f>
        <v/>
      </c>
      <c r="V292" s="157" t="str">
        <f>+IFERROR(INDEX($R$2:R$501,MATCH(ROW()-ROW($U$1),$P$2:$P$501,0)),"")</f>
        <v/>
      </c>
      <c r="W292" s="1"/>
      <c r="X292" s="156" t="str">
        <f>+IF(AB292="","",MAX(X$1:X291)+1)</f>
        <v/>
      </c>
      <c r="Y292" s="156" t="str">
        <f>IF('CMS Detail'!B314="","",'CMS Detail'!B314)</f>
        <v/>
      </c>
      <c r="Z292" s="156" t="str">
        <f>IF('CMS Detail'!C314="","",'CMS Detail'!C314)</f>
        <v/>
      </c>
      <c r="AA292" s="156" t="str">
        <f t="shared" si="28"/>
        <v xml:space="preserve"> </v>
      </c>
      <c r="AB292" s="156" t="str">
        <f>IF(AA292=" ","",(IF(COUNTIF(AA$2:AA292,AA292)=1,AA292,"")))</f>
        <v/>
      </c>
      <c r="AC292" s="157" t="str">
        <f>+IFERROR(INDEX($Y$2:Y$501,MATCH(ROW()-ROW($AC$1),$X$2:$X$501,0)),"")</f>
        <v/>
      </c>
      <c r="AD292" s="157" t="str">
        <f>+IFERROR(INDEX($Z$2:Z$501,MATCH(ROW()-ROW($AC$1),$X$2:$X$501,0)),"")</f>
        <v/>
      </c>
      <c r="AE292" s="1"/>
      <c r="AF292" s="156" t="str">
        <f>+IF(AJ292="","",MAX(AF$1:AF291)+1)</f>
        <v/>
      </c>
      <c r="AG292" s="156" t="str">
        <f>IF('CMS Detail'!J314="","",'CMS Detail'!J314)</f>
        <v/>
      </c>
      <c r="AH292" s="156" t="str">
        <f>IF('CMS Detail'!K314="","",'CMS Detail'!K314)</f>
        <v/>
      </c>
      <c r="AI292" s="156" t="str">
        <f t="shared" si="29"/>
        <v xml:space="preserve"> </v>
      </c>
      <c r="AJ292" s="156" t="str">
        <f>IF(AI292=" ","",(IF(COUNTIF(AI$2:AI292,AI292)=1,AI292,"")))</f>
        <v/>
      </c>
      <c r="AK292" s="157" t="str">
        <f>+IFERROR(INDEX($AG$2:AG$501,MATCH(ROW()-ROW($AK$1),$AF$2:$AF$501,0)),"")</f>
        <v/>
      </c>
      <c r="AL292" s="157" t="str">
        <f>+IFERROR(INDEX($AH$2:AH$501,MATCH(ROW()-ROW($AK$1),$AF$2:$AF$501,0)),"")</f>
        <v/>
      </c>
      <c r="AM292" s="1"/>
      <c r="AN292" s="286" t="str">
        <f>+IF(AS292="","",MAX(AN$1:AN291)+1)</f>
        <v/>
      </c>
      <c r="AO292" s="287" t="str">
        <f>IF(Malfunctions!D314="","",Malfunctions!B314)</f>
        <v/>
      </c>
      <c r="AP292" s="287" t="str">
        <f>IF(Malfunctions!D314="","",Malfunctions!C314)</f>
        <v/>
      </c>
      <c r="AQ292" s="287" t="str">
        <f t="shared" si="30"/>
        <v/>
      </c>
      <c r="AR292" s="287" t="str">
        <f t="shared" si="31"/>
        <v/>
      </c>
      <c r="AS292" s="286" t="str">
        <f>IF(AR292=" ","",(IF(COUNTIF(AR$2:AR292,AR292)=1,AR292,"")))</f>
        <v/>
      </c>
      <c r="AT292" s="288" t="str">
        <f>+IFERROR(INDEX($AO$2:AO$501,MATCH(ROW()-ROW($AS$1),$AN$2:$AN$501,0)),"")</f>
        <v/>
      </c>
      <c r="AU292" s="288" t="str">
        <f>+IFERROR(INDEX($AP$2:AP$501,MATCH(ROW()-ROW($AS$1),$AN$2:$AN$501,0)),"")</f>
        <v/>
      </c>
    </row>
    <row r="293" spans="7:47" ht="16.5" x14ac:dyDescent="0.45">
      <c r="G293" s="17" t="str">
        <f>+IF(H293="","",MAX(G$1:G292)+1)</f>
        <v/>
      </c>
      <c r="H293" s="161" t="str">
        <f>+IF('Engine Information'!B315="","",'Engine Information'!B315)</f>
        <v/>
      </c>
      <c r="I293" s="161" t="str">
        <f>IF('Engine Information'!K315="","",'Engine Information'!K315)</f>
        <v/>
      </c>
      <c r="J293" s="161" t="str">
        <f>IF('Engine Information'!J315="","",'Engine Information'!J315)</f>
        <v/>
      </c>
      <c r="K293" s="158" t="str">
        <f>+IFERROR(INDEX($H$2:H$501,MATCH(ROW()-ROW($K$1),$G$2:$G$501,0)),"")</f>
        <v/>
      </c>
      <c r="L293" s="158" t="str">
        <f>+IFERROR(INDEX($I$2:I$501,MATCH(ROW()-ROW($K$1),$G$2:$G$501,0)),"")</f>
        <v/>
      </c>
      <c r="M293" s="158" t="str">
        <f>+IFERROR(INDEX($I$2:J$501,MATCH(ROW()-ROW($K$1),$G$2:$G$501,0)),"")</f>
        <v/>
      </c>
      <c r="N293" s="1"/>
      <c r="O293" s="1"/>
      <c r="P293" s="156" t="str">
        <f>+IF(T293="","",MAX(P$1:P292)+1)</f>
        <v/>
      </c>
      <c r="Q293" s="156" t="str">
        <f>IF('CMS Description'!B315="","",'CMS Description'!B315)</f>
        <v/>
      </c>
      <c r="R293" s="156" t="str">
        <f>IF('CMS Description'!C315="","",'CMS Description'!C315)</f>
        <v/>
      </c>
      <c r="S293" s="156" t="str">
        <f t="shared" si="27"/>
        <v xml:space="preserve"> </v>
      </c>
      <c r="T293" s="156" t="str">
        <f>IF(S293=" ","",(IF(COUNTIF(S$2:S293,S293)=1,S293,"")))</f>
        <v/>
      </c>
      <c r="U293" s="157" t="str">
        <f>+IFERROR(INDEX($Q$2:Q$501,MATCH(ROW()-ROW($U$1),$P$2:$P$501,0)),"")</f>
        <v/>
      </c>
      <c r="V293" s="157" t="str">
        <f>+IFERROR(INDEX($R$2:R$501,MATCH(ROW()-ROW($U$1),$P$2:$P$501,0)),"")</f>
        <v/>
      </c>
      <c r="W293" s="1"/>
      <c r="X293" s="156" t="str">
        <f>+IF(AB293="","",MAX(X$1:X292)+1)</f>
        <v/>
      </c>
      <c r="Y293" s="156" t="str">
        <f>IF('CMS Detail'!B315="","",'CMS Detail'!B315)</f>
        <v/>
      </c>
      <c r="Z293" s="156" t="str">
        <f>IF('CMS Detail'!C315="","",'CMS Detail'!C315)</f>
        <v/>
      </c>
      <c r="AA293" s="156" t="str">
        <f t="shared" si="28"/>
        <v xml:space="preserve"> </v>
      </c>
      <c r="AB293" s="156" t="str">
        <f>IF(AA293=" ","",(IF(COUNTIF(AA$2:AA293,AA293)=1,AA293,"")))</f>
        <v/>
      </c>
      <c r="AC293" s="157" t="str">
        <f>+IFERROR(INDEX($Y$2:Y$501,MATCH(ROW()-ROW($AC$1),$X$2:$X$501,0)),"")</f>
        <v/>
      </c>
      <c r="AD293" s="157" t="str">
        <f>+IFERROR(INDEX($Z$2:Z$501,MATCH(ROW()-ROW($AC$1),$X$2:$X$501,0)),"")</f>
        <v/>
      </c>
      <c r="AE293" s="1"/>
      <c r="AF293" s="156" t="str">
        <f>+IF(AJ293="","",MAX(AF$1:AF292)+1)</f>
        <v/>
      </c>
      <c r="AG293" s="156" t="str">
        <f>IF('CMS Detail'!J315="","",'CMS Detail'!J315)</f>
        <v/>
      </c>
      <c r="AH293" s="156" t="str">
        <f>IF('CMS Detail'!K315="","",'CMS Detail'!K315)</f>
        <v/>
      </c>
      <c r="AI293" s="156" t="str">
        <f t="shared" si="29"/>
        <v xml:space="preserve"> </v>
      </c>
      <c r="AJ293" s="156" t="str">
        <f>IF(AI293=" ","",(IF(COUNTIF(AI$2:AI293,AI293)=1,AI293,"")))</f>
        <v/>
      </c>
      <c r="AK293" s="157" t="str">
        <f>+IFERROR(INDEX($AG$2:AG$501,MATCH(ROW()-ROW($AK$1),$AF$2:$AF$501,0)),"")</f>
        <v/>
      </c>
      <c r="AL293" s="157" t="str">
        <f>+IFERROR(INDEX($AH$2:AH$501,MATCH(ROW()-ROW($AK$1),$AF$2:$AF$501,0)),"")</f>
        <v/>
      </c>
      <c r="AM293" s="1"/>
      <c r="AN293" s="286" t="str">
        <f>+IF(AS293="","",MAX(AN$1:AN292)+1)</f>
        <v/>
      </c>
      <c r="AO293" s="287" t="str">
        <f>IF(Malfunctions!D315="","",Malfunctions!B315)</f>
        <v/>
      </c>
      <c r="AP293" s="287" t="str">
        <f>IF(Malfunctions!D315="","",Malfunctions!C315)</f>
        <v/>
      </c>
      <c r="AQ293" s="287" t="str">
        <f t="shared" si="30"/>
        <v/>
      </c>
      <c r="AR293" s="287" t="str">
        <f t="shared" si="31"/>
        <v/>
      </c>
      <c r="AS293" s="286" t="str">
        <f>IF(AR293=" ","",(IF(COUNTIF(AR$2:AR293,AR293)=1,AR293,"")))</f>
        <v/>
      </c>
      <c r="AT293" s="288" t="str">
        <f>+IFERROR(INDEX($AO$2:AO$501,MATCH(ROW()-ROW($AS$1),$AN$2:$AN$501,0)),"")</f>
        <v/>
      </c>
      <c r="AU293" s="288" t="str">
        <f>+IFERROR(INDEX($AP$2:AP$501,MATCH(ROW()-ROW($AS$1),$AN$2:$AN$501,0)),"")</f>
        <v/>
      </c>
    </row>
    <row r="294" spans="7:47" ht="16.5" x14ac:dyDescent="0.45">
      <c r="G294" s="159" t="str">
        <f>+IF(H294="","",MAX(G$1:G293)+1)</f>
        <v/>
      </c>
      <c r="H294" s="162" t="str">
        <f>+IF('Engine Information'!B316="","",'Engine Information'!B316)</f>
        <v/>
      </c>
      <c r="I294" s="162" t="str">
        <f>IF('Engine Information'!K316="","",'Engine Information'!K316)</f>
        <v/>
      </c>
      <c r="J294" s="162" t="str">
        <f>IF('Engine Information'!J316="","",'Engine Information'!J316)</f>
        <v/>
      </c>
      <c r="K294" s="160" t="str">
        <f>+IFERROR(INDEX($H$2:H$501,MATCH(ROW()-ROW($K$1),$G$2:$G$501,0)),"")</f>
        <v/>
      </c>
      <c r="L294" s="160" t="str">
        <f>+IFERROR(INDEX($I$2:I$501,MATCH(ROW()-ROW($K$1),$G$2:$G$501,0)),"")</f>
        <v/>
      </c>
      <c r="M294" s="160" t="str">
        <f>+IFERROR(INDEX($I$2:J$501,MATCH(ROW()-ROW($K$1),$G$2:$G$501,0)),"")</f>
        <v/>
      </c>
      <c r="N294" s="1"/>
      <c r="O294" s="1"/>
      <c r="P294" s="156" t="str">
        <f>+IF(T294="","",MAX(P$1:P293)+1)</f>
        <v/>
      </c>
      <c r="Q294" s="156" t="str">
        <f>IF('CMS Description'!B316="","",'CMS Description'!B316)</f>
        <v/>
      </c>
      <c r="R294" s="156" t="str">
        <f>IF('CMS Description'!C316="","",'CMS Description'!C316)</f>
        <v/>
      </c>
      <c r="S294" s="156" t="str">
        <f t="shared" ref="S294:S357" si="32">Q294&amp;" "&amp;R294</f>
        <v xml:space="preserve"> </v>
      </c>
      <c r="T294" s="156" t="str">
        <f>IF(S294=" ","",(IF(COUNTIF(S$2:S294,S294)=1,S294,"")))</f>
        <v/>
      </c>
      <c r="U294" s="157" t="str">
        <f>+IFERROR(INDEX($Q$2:Q$501,MATCH(ROW()-ROW($U$1),$P$2:$P$501,0)),"")</f>
        <v/>
      </c>
      <c r="V294" s="157" t="str">
        <f>+IFERROR(INDEX($R$2:R$501,MATCH(ROW()-ROW($U$1),$P$2:$P$501,0)),"")</f>
        <v/>
      </c>
      <c r="W294" s="1"/>
      <c r="X294" s="156" t="str">
        <f>+IF(AB294="","",MAX(X$1:X293)+1)</f>
        <v/>
      </c>
      <c r="Y294" s="156" t="str">
        <f>IF('CMS Detail'!B316="","",'CMS Detail'!B316)</f>
        <v/>
      </c>
      <c r="Z294" s="156" t="str">
        <f>IF('CMS Detail'!C316="","",'CMS Detail'!C316)</f>
        <v/>
      </c>
      <c r="AA294" s="156" t="str">
        <f t="shared" ref="AA294:AA357" si="33">Y294&amp;" "&amp;Z294</f>
        <v xml:space="preserve"> </v>
      </c>
      <c r="AB294" s="156" t="str">
        <f>IF(AA294=" ","",(IF(COUNTIF(AA$2:AA294,AA294)=1,AA294,"")))</f>
        <v/>
      </c>
      <c r="AC294" s="157" t="str">
        <f>+IFERROR(INDEX($Y$2:Y$501,MATCH(ROW()-ROW($AC$1),$X$2:$X$501,0)),"")</f>
        <v/>
      </c>
      <c r="AD294" s="157" t="str">
        <f>+IFERROR(INDEX($Z$2:Z$501,MATCH(ROW()-ROW($AC$1),$X$2:$X$501,0)),"")</f>
        <v/>
      </c>
      <c r="AE294" s="1"/>
      <c r="AF294" s="156" t="str">
        <f>+IF(AJ294="","",MAX(AF$1:AF293)+1)</f>
        <v/>
      </c>
      <c r="AG294" s="156" t="str">
        <f>IF('CMS Detail'!J316="","",'CMS Detail'!J316)</f>
        <v/>
      </c>
      <c r="AH294" s="156" t="str">
        <f>IF('CMS Detail'!K316="","",'CMS Detail'!K316)</f>
        <v/>
      </c>
      <c r="AI294" s="156" t="str">
        <f t="shared" si="29"/>
        <v xml:space="preserve"> </v>
      </c>
      <c r="AJ294" s="156" t="str">
        <f>IF(AI294=" ","",(IF(COUNTIF(AI$2:AI294,AI294)=1,AI294,"")))</f>
        <v/>
      </c>
      <c r="AK294" s="157" t="str">
        <f>+IFERROR(INDEX($AG$2:AG$501,MATCH(ROW()-ROW($AK$1),$AF$2:$AF$501,0)),"")</f>
        <v/>
      </c>
      <c r="AL294" s="157" t="str">
        <f>+IFERROR(INDEX($AH$2:AH$501,MATCH(ROW()-ROW($AK$1),$AF$2:$AF$501,0)),"")</f>
        <v/>
      </c>
      <c r="AM294" s="1"/>
      <c r="AN294" s="286" t="str">
        <f>+IF(AS294="","",MAX(AN$1:AN293)+1)</f>
        <v/>
      </c>
      <c r="AO294" s="287" t="str">
        <f>IF(Malfunctions!D316="","",Malfunctions!B316)</f>
        <v/>
      </c>
      <c r="AP294" s="287" t="str">
        <f>IF(Malfunctions!D316="","",Malfunctions!C316)</f>
        <v/>
      </c>
      <c r="AQ294" s="287" t="str">
        <f t="shared" si="30"/>
        <v/>
      </c>
      <c r="AR294" s="287" t="str">
        <f t="shared" si="31"/>
        <v/>
      </c>
      <c r="AS294" s="286" t="str">
        <f>IF(AR294=" ","",(IF(COUNTIF(AR$2:AR294,AR294)=1,AR294,"")))</f>
        <v/>
      </c>
      <c r="AT294" s="288" t="str">
        <f>+IFERROR(INDEX($AO$2:AO$501,MATCH(ROW()-ROW($AS$1),$AN$2:$AN$501,0)),"")</f>
        <v/>
      </c>
      <c r="AU294" s="288" t="str">
        <f>+IFERROR(INDEX($AP$2:AP$501,MATCH(ROW()-ROW($AS$1),$AN$2:$AN$501,0)),"")</f>
        <v/>
      </c>
    </row>
    <row r="295" spans="7:47" ht="16.5" x14ac:dyDescent="0.45">
      <c r="G295" s="17" t="str">
        <f>+IF(H295="","",MAX(G$1:G294)+1)</f>
        <v/>
      </c>
      <c r="H295" s="161" t="str">
        <f>+IF('Engine Information'!B317="","",'Engine Information'!B317)</f>
        <v/>
      </c>
      <c r="I295" s="161" t="str">
        <f>IF('Engine Information'!K317="","",'Engine Information'!K317)</f>
        <v/>
      </c>
      <c r="J295" s="161" t="str">
        <f>IF('Engine Information'!J317="","",'Engine Information'!J317)</f>
        <v/>
      </c>
      <c r="K295" s="158" t="str">
        <f>+IFERROR(INDEX($H$2:H$501,MATCH(ROW()-ROW($K$1),$G$2:$G$501,0)),"")</f>
        <v/>
      </c>
      <c r="L295" s="158" t="str">
        <f>+IFERROR(INDEX($I$2:I$501,MATCH(ROW()-ROW($K$1),$G$2:$G$501,0)),"")</f>
        <v/>
      </c>
      <c r="M295" s="158" t="str">
        <f>+IFERROR(INDEX($I$2:J$501,MATCH(ROW()-ROW($K$1),$G$2:$G$501,0)),"")</f>
        <v/>
      </c>
      <c r="N295" s="1"/>
      <c r="O295" s="1"/>
      <c r="P295" s="156" t="str">
        <f>+IF(T295="","",MAX(P$1:P294)+1)</f>
        <v/>
      </c>
      <c r="Q295" s="156" t="str">
        <f>IF('CMS Description'!B317="","",'CMS Description'!B317)</f>
        <v/>
      </c>
      <c r="R295" s="156" t="str">
        <f>IF('CMS Description'!C317="","",'CMS Description'!C317)</f>
        <v/>
      </c>
      <c r="S295" s="156" t="str">
        <f t="shared" si="32"/>
        <v xml:space="preserve"> </v>
      </c>
      <c r="T295" s="156" t="str">
        <f>IF(S295=" ","",(IF(COUNTIF(S$2:S295,S295)=1,S295,"")))</f>
        <v/>
      </c>
      <c r="U295" s="157" t="str">
        <f>+IFERROR(INDEX($Q$2:Q$501,MATCH(ROW()-ROW($U$1),$P$2:$P$501,0)),"")</f>
        <v/>
      </c>
      <c r="V295" s="157" t="str">
        <f>+IFERROR(INDEX($R$2:R$501,MATCH(ROW()-ROW($U$1),$P$2:$P$501,0)),"")</f>
        <v/>
      </c>
      <c r="W295" s="1"/>
      <c r="X295" s="156" t="str">
        <f>+IF(AB295="","",MAX(X$1:X294)+1)</f>
        <v/>
      </c>
      <c r="Y295" s="156" t="str">
        <f>IF('CMS Detail'!B317="","",'CMS Detail'!B317)</f>
        <v/>
      </c>
      <c r="Z295" s="156" t="str">
        <f>IF('CMS Detail'!C317="","",'CMS Detail'!C317)</f>
        <v/>
      </c>
      <c r="AA295" s="156" t="str">
        <f t="shared" si="33"/>
        <v xml:space="preserve"> </v>
      </c>
      <c r="AB295" s="156" t="str">
        <f>IF(AA295=" ","",(IF(COUNTIF(AA$2:AA295,AA295)=1,AA295,"")))</f>
        <v/>
      </c>
      <c r="AC295" s="157" t="str">
        <f>+IFERROR(INDEX($Y$2:Y$501,MATCH(ROW()-ROW($AC$1),$X$2:$X$501,0)),"")</f>
        <v/>
      </c>
      <c r="AD295" s="157" t="str">
        <f>+IFERROR(INDEX($Z$2:Z$501,MATCH(ROW()-ROW($AC$1),$X$2:$X$501,0)),"")</f>
        <v/>
      </c>
      <c r="AE295" s="1"/>
      <c r="AF295" s="156" t="str">
        <f>+IF(AJ295="","",MAX(AF$1:AF294)+1)</f>
        <v/>
      </c>
      <c r="AG295" s="156" t="str">
        <f>IF('CMS Detail'!J317="","",'CMS Detail'!J317)</f>
        <v/>
      </c>
      <c r="AH295" s="156" t="str">
        <f>IF('CMS Detail'!K317="","",'CMS Detail'!K317)</f>
        <v/>
      </c>
      <c r="AI295" s="156" t="str">
        <f t="shared" si="29"/>
        <v xml:space="preserve"> </v>
      </c>
      <c r="AJ295" s="156" t="str">
        <f>IF(AI295=" ","",(IF(COUNTIF(AI$2:AI295,AI295)=1,AI295,"")))</f>
        <v/>
      </c>
      <c r="AK295" s="157" t="str">
        <f>+IFERROR(INDEX($AG$2:AG$501,MATCH(ROW()-ROW($AK$1),$AF$2:$AF$501,0)),"")</f>
        <v/>
      </c>
      <c r="AL295" s="157" t="str">
        <f>+IFERROR(INDEX($AH$2:AH$501,MATCH(ROW()-ROW($AK$1),$AF$2:$AF$501,0)),"")</f>
        <v/>
      </c>
      <c r="AM295" s="1"/>
      <c r="AN295" s="286" t="str">
        <f>+IF(AS295="","",MAX(AN$1:AN294)+1)</f>
        <v/>
      </c>
      <c r="AO295" s="287" t="str">
        <f>IF(Malfunctions!D317="","",Malfunctions!B317)</f>
        <v/>
      </c>
      <c r="AP295" s="287" t="str">
        <f>IF(Malfunctions!D317="","",Malfunctions!C317)</f>
        <v/>
      </c>
      <c r="AQ295" s="287" t="str">
        <f t="shared" si="30"/>
        <v/>
      </c>
      <c r="AR295" s="287" t="str">
        <f t="shared" si="31"/>
        <v/>
      </c>
      <c r="AS295" s="286" t="str">
        <f>IF(AR295=" ","",(IF(COUNTIF(AR$2:AR295,AR295)=1,AR295,"")))</f>
        <v/>
      </c>
      <c r="AT295" s="288" t="str">
        <f>+IFERROR(INDEX($AO$2:AO$501,MATCH(ROW()-ROW($AS$1),$AN$2:$AN$501,0)),"")</f>
        <v/>
      </c>
      <c r="AU295" s="288" t="str">
        <f>+IFERROR(INDEX($AP$2:AP$501,MATCH(ROW()-ROW($AS$1),$AN$2:$AN$501,0)),"")</f>
        <v/>
      </c>
    </row>
    <row r="296" spans="7:47" ht="16.5" x14ac:dyDescent="0.45">
      <c r="G296" s="159" t="str">
        <f>+IF(H296="","",MAX(G$1:G295)+1)</f>
        <v/>
      </c>
      <c r="H296" s="162" t="str">
        <f>+IF('Engine Information'!B318="","",'Engine Information'!B318)</f>
        <v/>
      </c>
      <c r="I296" s="162" t="str">
        <f>IF('Engine Information'!K318="","",'Engine Information'!K318)</f>
        <v/>
      </c>
      <c r="J296" s="162" t="str">
        <f>IF('Engine Information'!J318="","",'Engine Information'!J318)</f>
        <v/>
      </c>
      <c r="K296" s="160" t="str">
        <f>+IFERROR(INDEX($H$2:H$501,MATCH(ROW()-ROW($K$1),$G$2:$G$501,0)),"")</f>
        <v/>
      </c>
      <c r="L296" s="160" t="str">
        <f>+IFERROR(INDEX($I$2:I$501,MATCH(ROW()-ROW($K$1),$G$2:$G$501,0)),"")</f>
        <v/>
      </c>
      <c r="M296" s="160" t="str">
        <f>+IFERROR(INDEX($I$2:J$501,MATCH(ROW()-ROW($K$1),$G$2:$G$501,0)),"")</f>
        <v/>
      </c>
      <c r="N296" s="1"/>
      <c r="O296" s="1"/>
      <c r="P296" s="156" t="str">
        <f>+IF(T296="","",MAX(P$1:P295)+1)</f>
        <v/>
      </c>
      <c r="Q296" s="156" t="str">
        <f>IF('CMS Description'!B318="","",'CMS Description'!B318)</f>
        <v/>
      </c>
      <c r="R296" s="156" t="str">
        <f>IF('CMS Description'!C318="","",'CMS Description'!C318)</f>
        <v/>
      </c>
      <c r="S296" s="156" t="str">
        <f t="shared" si="32"/>
        <v xml:space="preserve"> </v>
      </c>
      <c r="T296" s="156" t="str">
        <f>IF(S296=" ","",(IF(COUNTIF(S$2:S296,S296)=1,S296,"")))</f>
        <v/>
      </c>
      <c r="U296" s="157" t="str">
        <f>+IFERROR(INDEX($Q$2:Q$501,MATCH(ROW()-ROW($U$1),$P$2:$P$501,0)),"")</f>
        <v/>
      </c>
      <c r="V296" s="157" t="str">
        <f>+IFERROR(INDEX($R$2:R$501,MATCH(ROW()-ROW($U$1),$P$2:$P$501,0)),"")</f>
        <v/>
      </c>
      <c r="W296" s="1"/>
      <c r="X296" s="156" t="str">
        <f>+IF(AB296="","",MAX(X$1:X295)+1)</f>
        <v/>
      </c>
      <c r="Y296" s="156" t="str">
        <f>IF('CMS Detail'!B318="","",'CMS Detail'!B318)</f>
        <v/>
      </c>
      <c r="Z296" s="156" t="str">
        <f>IF('CMS Detail'!C318="","",'CMS Detail'!C318)</f>
        <v/>
      </c>
      <c r="AA296" s="156" t="str">
        <f t="shared" si="33"/>
        <v xml:space="preserve"> </v>
      </c>
      <c r="AB296" s="156" t="str">
        <f>IF(AA296=" ","",(IF(COUNTIF(AA$2:AA296,AA296)=1,AA296,"")))</f>
        <v/>
      </c>
      <c r="AC296" s="157" t="str">
        <f>+IFERROR(INDEX($Y$2:Y$501,MATCH(ROW()-ROW($AC$1),$X$2:$X$501,0)),"")</f>
        <v/>
      </c>
      <c r="AD296" s="157" t="str">
        <f>+IFERROR(INDEX($Z$2:Z$501,MATCH(ROW()-ROW($AC$1),$X$2:$X$501,0)),"")</f>
        <v/>
      </c>
      <c r="AE296" s="1"/>
      <c r="AF296" s="156" t="str">
        <f>+IF(AJ296="","",MAX(AF$1:AF295)+1)</f>
        <v/>
      </c>
      <c r="AG296" s="156" t="str">
        <f>IF('CMS Detail'!J318="","",'CMS Detail'!J318)</f>
        <v/>
      </c>
      <c r="AH296" s="156" t="str">
        <f>IF('CMS Detail'!K318="","",'CMS Detail'!K318)</f>
        <v/>
      </c>
      <c r="AI296" s="156" t="str">
        <f t="shared" si="29"/>
        <v xml:space="preserve"> </v>
      </c>
      <c r="AJ296" s="156" t="str">
        <f>IF(AI296=" ","",(IF(COUNTIF(AI$2:AI296,AI296)=1,AI296,"")))</f>
        <v/>
      </c>
      <c r="AK296" s="157" t="str">
        <f>+IFERROR(INDEX($AG$2:AG$501,MATCH(ROW()-ROW($AK$1),$AF$2:$AF$501,0)),"")</f>
        <v/>
      </c>
      <c r="AL296" s="157" t="str">
        <f>+IFERROR(INDEX($AH$2:AH$501,MATCH(ROW()-ROW($AK$1),$AF$2:$AF$501,0)),"")</f>
        <v/>
      </c>
      <c r="AM296" s="1"/>
      <c r="AN296" s="286" t="str">
        <f>+IF(AS296="","",MAX(AN$1:AN295)+1)</f>
        <v/>
      </c>
      <c r="AO296" s="287" t="str">
        <f>IF(Malfunctions!D318="","",Malfunctions!B318)</f>
        <v/>
      </c>
      <c r="AP296" s="287" t="str">
        <f>IF(Malfunctions!D318="","",Malfunctions!C318)</f>
        <v/>
      </c>
      <c r="AQ296" s="287" t="str">
        <f t="shared" si="30"/>
        <v/>
      </c>
      <c r="AR296" s="287" t="str">
        <f t="shared" si="31"/>
        <v/>
      </c>
      <c r="AS296" s="286" t="str">
        <f>IF(AR296=" ","",(IF(COUNTIF(AR$2:AR296,AR296)=1,AR296,"")))</f>
        <v/>
      </c>
      <c r="AT296" s="288" t="str">
        <f>+IFERROR(INDEX($AO$2:AO$501,MATCH(ROW()-ROW($AS$1),$AN$2:$AN$501,0)),"")</f>
        <v/>
      </c>
      <c r="AU296" s="288" t="str">
        <f>+IFERROR(INDEX($AP$2:AP$501,MATCH(ROW()-ROW($AS$1),$AN$2:$AN$501,0)),"")</f>
        <v/>
      </c>
    </row>
    <row r="297" spans="7:47" ht="16.5" x14ac:dyDescent="0.45">
      <c r="G297" s="17" t="str">
        <f>+IF(H297="","",MAX(G$1:G296)+1)</f>
        <v/>
      </c>
      <c r="H297" s="161" t="str">
        <f>+IF('Engine Information'!B319="","",'Engine Information'!B319)</f>
        <v/>
      </c>
      <c r="I297" s="161" t="str">
        <f>IF('Engine Information'!K319="","",'Engine Information'!K319)</f>
        <v/>
      </c>
      <c r="J297" s="161" t="str">
        <f>IF('Engine Information'!J319="","",'Engine Information'!J319)</f>
        <v/>
      </c>
      <c r="K297" s="158" t="str">
        <f>+IFERROR(INDEX($H$2:H$501,MATCH(ROW()-ROW($K$1),$G$2:$G$501,0)),"")</f>
        <v/>
      </c>
      <c r="L297" s="158" t="str">
        <f>+IFERROR(INDEX($I$2:I$501,MATCH(ROW()-ROW($K$1),$G$2:$G$501,0)),"")</f>
        <v/>
      </c>
      <c r="M297" s="158" t="str">
        <f>+IFERROR(INDEX($I$2:J$501,MATCH(ROW()-ROW($K$1),$G$2:$G$501,0)),"")</f>
        <v/>
      </c>
      <c r="N297" s="1"/>
      <c r="O297" s="1"/>
      <c r="P297" s="156" t="str">
        <f>+IF(T297="","",MAX(P$1:P296)+1)</f>
        <v/>
      </c>
      <c r="Q297" s="156" t="str">
        <f>IF('CMS Description'!B319="","",'CMS Description'!B319)</f>
        <v/>
      </c>
      <c r="R297" s="156" t="str">
        <f>IF('CMS Description'!C319="","",'CMS Description'!C319)</f>
        <v/>
      </c>
      <c r="S297" s="156" t="str">
        <f t="shared" si="32"/>
        <v xml:space="preserve"> </v>
      </c>
      <c r="T297" s="156" t="str">
        <f>IF(S297=" ","",(IF(COUNTIF(S$2:S297,S297)=1,S297,"")))</f>
        <v/>
      </c>
      <c r="U297" s="157" t="str">
        <f>+IFERROR(INDEX($Q$2:Q$501,MATCH(ROW()-ROW($U$1),$P$2:$P$501,0)),"")</f>
        <v/>
      </c>
      <c r="V297" s="157" t="str">
        <f>+IFERROR(INDEX($R$2:R$501,MATCH(ROW()-ROW($U$1),$P$2:$P$501,0)),"")</f>
        <v/>
      </c>
      <c r="W297" s="1"/>
      <c r="X297" s="156" t="str">
        <f>+IF(AB297="","",MAX(X$1:X296)+1)</f>
        <v/>
      </c>
      <c r="Y297" s="156" t="str">
        <f>IF('CMS Detail'!B319="","",'CMS Detail'!B319)</f>
        <v/>
      </c>
      <c r="Z297" s="156" t="str">
        <f>IF('CMS Detail'!C319="","",'CMS Detail'!C319)</f>
        <v/>
      </c>
      <c r="AA297" s="156" t="str">
        <f t="shared" si="33"/>
        <v xml:space="preserve"> </v>
      </c>
      <c r="AB297" s="156" t="str">
        <f>IF(AA297=" ","",(IF(COUNTIF(AA$2:AA297,AA297)=1,AA297,"")))</f>
        <v/>
      </c>
      <c r="AC297" s="157" t="str">
        <f>+IFERROR(INDEX($Y$2:Y$501,MATCH(ROW()-ROW($AC$1),$X$2:$X$501,0)),"")</f>
        <v/>
      </c>
      <c r="AD297" s="157" t="str">
        <f>+IFERROR(INDEX($Z$2:Z$501,MATCH(ROW()-ROW($AC$1),$X$2:$X$501,0)),"")</f>
        <v/>
      </c>
      <c r="AE297" s="1"/>
      <c r="AF297" s="156" t="str">
        <f>+IF(AJ297="","",MAX(AF$1:AF296)+1)</f>
        <v/>
      </c>
      <c r="AG297" s="156" t="str">
        <f>IF('CMS Detail'!J319="","",'CMS Detail'!J319)</f>
        <v/>
      </c>
      <c r="AH297" s="156" t="str">
        <f>IF('CMS Detail'!K319="","",'CMS Detail'!K319)</f>
        <v/>
      </c>
      <c r="AI297" s="156" t="str">
        <f t="shared" si="29"/>
        <v xml:space="preserve"> </v>
      </c>
      <c r="AJ297" s="156" t="str">
        <f>IF(AI297=" ","",(IF(COUNTIF(AI$2:AI297,AI297)=1,AI297,"")))</f>
        <v/>
      </c>
      <c r="AK297" s="157" t="str">
        <f>+IFERROR(INDEX($AG$2:AG$501,MATCH(ROW()-ROW($AK$1),$AF$2:$AF$501,0)),"")</f>
        <v/>
      </c>
      <c r="AL297" s="157" t="str">
        <f>+IFERROR(INDEX($AH$2:AH$501,MATCH(ROW()-ROW($AK$1),$AF$2:$AF$501,0)),"")</f>
        <v/>
      </c>
      <c r="AM297" s="1"/>
      <c r="AN297" s="286" t="str">
        <f>+IF(AS297="","",MAX(AN$1:AN296)+1)</f>
        <v/>
      </c>
      <c r="AO297" s="287" t="str">
        <f>IF(Malfunctions!D319="","",Malfunctions!B319)</f>
        <v/>
      </c>
      <c r="AP297" s="287" t="str">
        <f>IF(Malfunctions!D319="","",Malfunctions!C319)</f>
        <v/>
      </c>
      <c r="AQ297" s="287" t="str">
        <f t="shared" si="30"/>
        <v/>
      </c>
      <c r="AR297" s="287" t="str">
        <f t="shared" si="31"/>
        <v/>
      </c>
      <c r="AS297" s="286" t="str">
        <f>IF(AR297=" ","",(IF(COUNTIF(AR$2:AR297,AR297)=1,AR297,"")))</f>
        <v/>
      </c>
      <c r="AT297" s="288" t="str">
        <f>+IFERROR(INDEX($AO$2:AO$501,MATCH(ROW()-ROW($AS$1),$AN$2:$AN$501,0)),"")</f>
        <v/>
      </c>
      <c r="AU297" s="288" t="str">
        <f>+IFERROR(INDEX($AP$2:AP$501,MATCH(ROW()-ROW($AS$1),$AN$2:$AN$501,0)),"")</f>
        <v/>
      </c>
    </row>
    <row r="298" spans="7:47" ht="16.5" x14ac:dyDescent="0.45">
      <c r="G298" s="159" t="str">
        <f>+IF(H298="","",MAX(G$1:G297)+1)</f>
        <v/>
      </c>
      <c r="H298" s="162" t="str">
        <f>+IF('Engine Information'!B320="","",'Engine Information'!B320)</f>
        <v/>
      </c>
      <c r="I298" s="162" t="str">
        <f>IF('Engine Information'!K320="","",'Engine Information'!K320)</f>
        <v/>
      </c>
      <c r="J298" s="162" t="str">
        <f>IF('Engine Information'!J320="","",'Engine Information'!J320)</f>
        <v/>
      </c>
      <c r="K298" s="160" t="str">
        <f>+IFERROR(INDEX($H$2:H$501,MATCH(ROW()-ROW($K$1),$G$2:$G$501,0)),"")</f>
        <v/>
      </c>
      <c r="L298" s="160" t="str">
        <f>+IFERROR(INDEX($I$2:I$501,MATCH(ROW()-ROW($K$1),$G$2:$G$501,0)),"")</f>
        <v/>
      </c>
      <c r="M298" s="160" t="str">
        <f>+IFERROR(INDEX($I$2:J$501,MATCH(ROW()-ROW($K$1),$G$2:$G$501,0)),"")</f>
        <v/>
      </c>
      <c r="N298" s="1"/>
      <c r="O298" s="1"/>
      <c r="P298" s="156" t="str">
        <f>+IF(T298="","",MAX(P$1:P297)+1)</f>
        <v/>
      </c>
      <c r="Q298" s="156" t="str">
        <f>IF('CMS Description'!B320="","",'CMS Description'!B320)</f>
        <v/>
      </c>
      <c r="R298" s="156" t="str">
        <f>IF('CMS Description'!C320="","",'CMS Description'!C320)</f>
        <v/>
      </c>
      <c r="S298" s="156" t="str">
        <f t="shared" si="32"/>
        <v xml:space="preserve"> </v>
      </c>
      <c r="T298" s="156" t="str">
        <f>IF(S298=" ","",(IF(COUNTIF(S$2:S298,S298)=1,S298,"")))</f>
        <v/>
      </c>
      <c r="U298" s="157" t="str">
        <f>+IFERROR(INDEX($Q$2:Q$501,MATCH(ROW()-ROW($U$1),$P$2:$P$501,0)),"")</f>
        <v/>
      </c>
      <c r="V298" s="157" t="str">
        <f>+IFERROR(INDEX($R$2:R$501,MATCH(ROW()-ROW($U$1),$P$2:$P$501,0)),"")</f>
        <v/>
      </c>
      <c r="W298" s="1"/>
      <c r="X298" s="156" t="str">
        <f>+IF(AB298="","",MAX(X$1:X297)+1)</f>
        <v/>
      </c>
      <c r="Y298" s="156" t="str">
        <f>IF('CMS Detail'!B320="","",'CMS Detail'!B320)</f>
        <v/>
      </c>
      <c r="Z298" s="156" t="str">
        <f>IF('CMS Detail'!C320="","",'CMS Detail'!C320)</f>
        <v/>
      </c>
      <c r="AA298" s="156" t="str">
        <f t="shared" si="33"/>
        <v xml:space="preserve"> </v>
      </c>
      <c r="AB298" s="156" t="str">
        <f>IF(AA298=" ","",(IF(COUNTIF(AA$2:AA298,AA298)=1,AA298,"")))</f>
        <v/>
      </c>
      <c r="AC298" s="157" t="str">
        <f>+IFERROR(INDEX($Y$2:Y$501,MATCH(ROW()-ROW($AC$1),$X$2:$X$501,0)),"")</f>
        <v/>
      </c>
      <c r="AD298" s="157" t="str">
        <f>+IFERROR(INDEX($Z$2:Z$501,MATCH(ROW()-ROW($AC$1),$X$2:$X$501,0)),"")</f>
        <v/>
      </c>
      <c r="AE298" s="1"/>
      <c r="AF298" s="156" t="str">
        <f>+IF(AJ298="","",MAX(AF$1:AF297)+1)</f>
        <v/>
      </c>
      <c r="AG298" s="156" t="str">
        <f>IF('CMS Detail'!J320="","",'CMS Detail'!J320)</f>
        <v/>
      </c>
      <c r="AH298" s="156" t="str">
        <f>IF('CMS Detail'!K320="","",'CMS Detail'!K320)</f>
        <v/>
      </c>
      <c r="AI298" s="156" t="str">
        <f t="shared" si="29"/>
        <v xml:space="preserve"> </v>
      </c>
      <c r="AJ298" s="156" t="str">
        <f>IF(AI298=" ","",(IF(COUNTIF(AI$2:AI298,AI298)=1,AI298,"")))</f>
        <v/>
      </c>
      <c r="AK298" s="157" t="str">
        <f>+IFERROR(INDEX($AG$2:AG$501,MATCH(ROW()-ROW($AK$1),$AF$2:$AF$501,0)),"")</f>
        <v/>
      </c>
      <c r="AL298" s="157" t="str">
        <f>+IFERROR(INDEX($AH$2:AH$501,MATCH(ROW()-ROW($AK$1),$AF$2:$AF$501,0)),"")</f>
        <v/>
      </c>
      <c r="AM298" s="1"/>
      <c r="AN298" s="286" t="str">
        <f>+IF(AS298="","",MAX(AN$1:AN297)+1)</f>
        <v/>
      </c>
      <c r="AO298" s="287" t="str">
        <f>IF(Malfunctions!D320="","",Malfunctions!B320)</f>
        <v/>
      </c>
      <c r="AP298" s="287" t="str">
        <f>IF(Malfunctions!D320="","",Malfunctions!C320)</f>
        <v/>
      </c>
      <c r="AQ298" s="287" t="str">
        <f t="shared" si="30"/>
        <v/>
      </c>
      <c r="AR298" s="287" t="str">
        <f t="shared" si="31"/>
        <v/>
      </c>
      <c r="AS298" s="286" t="str">
        <f>IF(AR298=" ","",(IF(COUNTIF(AR$2:AR298,AR298)=1,AR298,"")))</f>
        <v/>
      </c>
      <c r="AT298" s="288" t="str">
        <f>+IFERROR(INDEX($AO$2:AO$501,MATCH(ROW()-ROW($AS$1),$AN$2:$AN$501,0)),"")</f>
        <v/>
      </c>
      <c r="AU298" s="288" t="str">
        <f>+IFERROR(INDEX($AP$2:AP$501,MATCH(ROW()-ROW($AS$1),$AN$2:$AN$501,0)),"")</f>
        <v/>
      </c>
    </row>
    <row r="299" spans="7:47" ht="16.5" x14ac:dyDescent="0.45">
      <c r="G299" s="17" t="str">
        <f>+IF(H299="","",MAX(G$1:G298)+1)</f>
        <v/>
      </c>
      <c r="H299" s="161" t="str">
        <f>+IF('Engine Information'!B321="","",'Engine Information'!B321)</f>
        <v/>
      </c>
      <c r="I299" s="161" t="str">
        <f>IF('Engine Information'!K321="","",'Engine Information'!K321)</f>
        <v/>
      </c>
      <c r="J299" s="161" t="str">
        <f>IF('Engine Information'!J321="","",'Engine Information'!J321)</f>
        <v/>
      </c>
      <c r="K299" s="158" t="str">
        <f>+IFERROR(INDEX($H$2:H$501,MATCH(ROW()-ROW($K$1),$G$2:$G$501,0)),"")</f>
        <v/>
      </c>
      <c r="L299" s="158" t="str">
        <f>+IFERROR(INDEX($I$2:I$501,MATCH(ROW()-ROW($K$1),$G$2:$G$501,0)),"")</f>
        <v/>
      </c>
      <c r="M299" s="158" t="str">
        <f>+IFERROR(INDEX($I$2:J$501,MATCH(ROW()-ROW($K$1),$G$2:$G$501,0)),"")</f>
        <v/>
      </c>
      <c r="N299" s="1"/>
      <c r="O299" s="1"/>
      <c r="P299" s="156" t="str">
        <f>+IF(T299="","",MAX(P$1:P298)+1)</f>
        <v/>
      </c>
      <c r="Q299" s="156" t="str">
        <f>IF('CMS Description'!B321="","",'CMS Description'!B321)</f>
        <v/>
      </c>
      <c r="R299" s="156" t="str">
        <f>IF('CMS Description'!C321="","",'CMS Description'!C321)</f>
        <v/>
      </c>
      <c r="S299" s="156" t="str">
        <f t="shared" si="32"/>
        <v xml:space="preserve"> </v>
      </c>
      <c r="T299" s="156" t="str">
        <f>IF(S299=" ","",(IF(COUNTIF(S$2:S299,S299)=1,S299,"")))</f>
        <v/>
      </c>
      <c r="U299" s="157" t="str">
        <f>+IFERROR(INDEX($Q$2:Q$501,MATCH(ROW()-ROW($U$1),$P$2:$P$501,0)),"")</f>
        <v/>
      </c>
      <c r="V299" s="157" t="str">
        <f>+IFERROR(INDEX($R$2:R$501,MATCH(ROW()-ROW($U$1),$P$2:$P$501,0)),"")</f>
        <v/>
      </c>
      <c r="W299" s="1"/>
      <c r="X299" s="156" t="str">
        <f>+IF(AB299="","",MAX(X$1:X298)+1)</f>
        <v/>
      </c>
      <c r="Y299" s="156" t="str">
        <f>IF('CMS Detail'!B321="","",'CMS Detail'!B321)</f>
        <v/>
      </c>
      <c r="Z299" s="156" t="str">
        <f>IF('CMS Detail'!C321="","",'CMS Detail'!C321)</f>
        <v/>
      </c>
      <c r="AA299" s="156" t="str">
        <f t="shared" si="33"/>
        <v xml:space="preserve"> </v>
      </c>
      <c r="AB299" s="156" t="str">
        <f>IF(AA299=" ","",(IF(COUNTIF(AA$2:AA299,AA299)=1,AA299,"")))</f>
        <v/>
      </c>
      <c r="AC299" s="157" t="str">
        <f>+IFERROR(INDEX($Y$2:Y$501,MATCH(ROW()-ROW($AC$1),$X$2:$X$501,0)),"")</f>
        <v/>
      </c>
      <c r="AD299" s="157" t="str">
        <f>+IFERROR(INDEX($Z$2:Z$501,MATCH(ROW()-ROW($AC$1),$X$2:$X$501,0)),"")</f>
        <v/>
      </c>
      <c r="AE299" s="1"/>
      <c r="AF299" s="156" t="str">
        <f>+IF(AJ299="","",MAX(AF$1:AF298)+1)</f>
        <v/>
      </c>
      <c r="AG299" s="156" t="str">
        <f>IF('CMS Detail'!J321="","",'CMS Detail'!J321)</f>
        <v/>
      </c>
      <c r="AH299" s="156" t="str">
        <f>IF('CMS Detail'!K321="","",'CMS Detail'!K321)</f>
        <v/>
      </c>
      <c r="AI299" s="156" t="str">
        <f t="shared" si="29"/>
        <v xml:space="preserve"> </v>
      </c>
      <c r="AJ299" s="156" t="str">
        <f>IF(AI299=" ","",(IF(COUNTIF(AI$2:AI299,AI299)=1,AI299,"")))</f>
        <v/>
      </c>
      <c r="AK299" s="157" t="str">
        <f>+IFERROR(INDEX($AG$2:AG$501,MATCH(ROW()-ROW($AK$1),$AF$2:$AF$501,0)),"")</f>
        <v/>
      </c>
      <c r="AL299" s="157" t="str">
        <f>+IFERROR(INDEX($AH$2:AH$501,MATCH(ROW()-ROW($AK$1),$AF$2:$AF$501,0)),"")</f>
        <v/>
      </c>
      <c r="AM299" s="1"/>
      <c r="AN299" s="286" t="str">
        <f>+IF(AS299="","",MAX(AN$1:AN298)+1)</f>
        <v/>
      </c>
      <c r="AO299" s="287" t="str">
        <f>IF(Malfunctions!D321="","",Malfunctions!B321)</f>
        <v/>
      </c>
      <c r="AP299" s="287" t="str">
        <f>IF(Malfunctions!D321="","",Malfunctions!C321)</f>
        <v/>
      </c>
      <c r="AQ299" s="287" t="str">
        <f t="shared" si="30"/>
        <v/>
      </c>
      <c r="AR299" s="287" t="str">
        <f t="shared" si="31"/>
        <v/>
      </c>
      <c r="AS299" s="286" t="str">
        <f>IF(AR299=" ","",(IF(COUNTIF(AR$2:AR299,AR299)=1,AR299,"")))</f>
        <v/>
      </c>
      <c r="AT299" s="288" t="str">
        <f>+IFERROR(INDEX($AO$2:AO$501,MATCH(ROW()-ROW($AS$1),$AN$2:$AN$501,0)),"")</f>
        <v/>
      </c>
      <c r="AU299" s="288" t="str">
        <f>+IFERROR(INDEX($AP$2:AP$501,MATCH(ROW()-ROW($AS$1),$AN$2:$AN$501,0)),"")</f>
        <v/>
      </c>
    </row>
    <row r="300" spans="7:47" ht="16.5" x14ac:dyDescent="0.45">
      <c r="G300" s="159" t="str">
        <f>+IF(H300="","",MAX(G$1:G299)+1)</f>
        <v/>
      </c>
      <c r="H300" s="162" t="str">
        <f>+IF('Engine Information'!B322="","",'Engine Information'!B322)</f>
        <v/>
      </c>
      <c r="I300" s="162" t="str">
        <f>IF('Engine Information'!K322="","",'Engine Information'!K322)</f>
        <v/>
      </c>
      <c r="J300" s="162" t="str">
        <f>IF('Engine Information'!J322="","",'Engine Information'!J322)</f>
        <v/>
      </c>
      <c r="K300" s="160" t="str">
        <f>+IFERROR(INDEX($H$2:H$501,MATCH(ROW()-ROW($K$1),$G$2:$G$501,0)),"")</f>
        <v/>
      </c>
      <c r="L300" s="160" t="str">
        <f>+IFERROR(INDEX($I$2:I$501,MATCH(ROW()-ROW($K$1),$G$2:$G$501,0)),"")</f>
        <v/>
      </c>
      <c r="M300" s="160" t="str">
        <f>+IFERROR(INDEX($I$2:J$501,MATCH(ROW()-ROW($K$1),$G$2:$G$501,0)),"")</f>
        <v/>
      </c>
      <c r="N300" s="1"/>
      <c r="O300" s="1"/>
      <c r="P300" s="156" t="str">
        <f>+IF(T300="","",MAX(P$1:P299)+1)</f>
        <v/>
      </c>
      <c r="Q300" s="156" t="str">
        <f>IF('CMS Description'!B322="","",'CMS Description'!B322)</f>
        <v/>
      </c>
      <c r="R300" s="156" t="str">
        <f>IF('CMS Description'!C322="","",'CMS Description'!C322)</f>
        <v/>
      </c>
      <c r="S300" s="156" t="str">
        <f t="shared" si="32"/>
        <v xml:space="preserve"> </v>
      </c>
      <c r="T300" s="156" t="str">
        <f>IF(S300=" ","",(IF(COUNTIF(S$2:S300,S300)=1,S300,"")))</f>
        <v/>
      </c>
      <c r="U300" s="157" t="str">
        <f>+IFERROR(INDEX($Q$2:Q$501,MATCH(ROW()-ROW($U$1),$P$2:$P$501,0)),"")</f>
        <v/>
      </c>
      <c r="V300" s="157" t="str">
        <f>+IFERROR(INDEX($R$2:R$501,MATCH(ROW()-ROW($U$1),$P$2:$P$501,0)),"")</f>
        <v/>
      </c>
      <c r="W300" s="1"/>
      <c r="X300" s="156" t="str">
        <f>+IF(AB300="","",MAX(X$1:X299)+1)</f>
        <v/>
      </c>
      <c r="Y300" s="156" t="str">
        <f>IF('CMS Detail'!B322="","",'CMS Detail'!B322)</f>
        <v/>
      </c>
      <c r="Z300" s="156" t="str">
        <f>IF('CMS Detail'!C322="","",'CMS Detail'!C322)</f>
        <v/>
      </c>
      <c r="AA300" s="156" t="str">
        <f t="shared" si="33"/>
        <v xml:space="preserve"> </v>
      </c>
      <c r="AB300" s="156" t="str">
        <f>IF(AA300=" ","",(IF(COUNTIF(AA$2:AA300,AA300)=1,AA300,"")))</f>
        <v/>
      </c>
      <c r="AC300" s="157" t="str">
        <f>+IFERROR(INDEX($Y$2:Y$501,MATCH(ROW()-ROW($AC$1),$X$2:$X$501,0)),"")</f>
        <v/>
      </c>
      <c r="AD300" s="157" t="str">
        <f>+IFERROR(INDEX($Z$2:Z$501,MATCH(ROW()-ROW($AC$1),$X$2:$X$501,0)),"")</f>
        <v/>
      </c>
      <c r="AE300" s="1"/>
      <c r="AF300" s="156" t="str">
        <f>+IF(AJ300="","",MAX(AF$1:AF299)+1)</f>
        <v/>
      </c>
      <c r="AG300" s="156" t="str">
        <f>IF('CMS Detail'!J322="","",'CMS Detail'!J322)</f>
        <v/>
      </c>
      <c r="AH300" s="156" t="str">
        <f>IF('CMS Detail'!K322="","",'CMS Detail'!K322)</f>
        <v/>
      </c>
      <c r="AI300" s="156" t="str">
        <f t="shared" si="29"/>
        <v xml:space="preserve"> </v>
      </c>
      <c r="AJ300" s="156" t="str">
        <f>IF(AI300=" ","",(IF(COUNTIF(AI$2:AI300,AI300)=1,AI300,"")))</f>
        <v/>
      </c>
      <c r="AK300" s="157" t="str">
        <f>+IFERROR(INDEX($AG$2:AG$501,MATCH(ROW()-ROW($AK$1),$AF$2:$AF$501,0)),"")</f>
        <v/>
      </c>
      <c r="AL300" s="157" t="str">
        <f>+IFERROR(INDEX($AH$2:AH$501,MATCH(ROW()-ROW($AK$1),$AF$2:$AF$501,0)),"")</f>
        <v/>
      </c>
      <c r="AM300" s="1"/>
      <c r="AN300" s="286" t="str">
        <f>+IF(AS300="","",MAX(AN$1:AN299)+1)</f>
        <v/>
      </c>
      <c r="AO300" s="287" t="str">
        <f>IF(Malfunctions!D322="","",Malfunctions!B322)</f>
        <v/>
      </c>
      <c r="AP300" s="287" t="str">
        <f>IF(Malfunctions!D322="","",Malfunctions!C322)</f>
        <v/>
      </c>
      <c r="AQ300" s="287" t="str">
        <f t="shared" si="30"/>
        <v/>
      </c>
      <c r="AR300" s="287" t="str">
        <f t="shared" si="31"/>
        <v/>
      </c>
      <c r="AS300" s="286" t="str">
        <f>IF(AR300=" ","",(IF(COUNTIF(AR$2:AR300,AR300)=1,AR300,"")))</f>
        <v/>
      </c>
      <c r="AT300" s="288" t="str">
        <f>+IFERROR(INDEX($AO$2:AO$501,MATCH(ROW()-ROW($AS$1),$AN$2:$AN$501,0)),"")</f>
        <v/>
      </c>
      <c r="AU300" s="288" t="str">
        <f>+IFERROR(INDEX($AP$2:AP$501,MATCH(ROW()-ROW($AS$1),$AN$2:$AN$501,0)),"")</f>
        <v/>
      </c>
    </row>
    <row r="301" spans="7:47" ht="16.5" x14ac:dyDescent="0.45">
      <c r="G301" s="17" t="str">
        <f>+IF(H301="","",MAX(G$1:G300)+1)</f>
        <v/>
      </c>
      <c r="H301" s="161" t="str">
        <f>+IF('Engine Information'!B323="","",'Engine Information'!B323)</f>
        <v/>
      </c>
      <c r="I301" s="161" t="str">
        <f>IF('Engine Information'!K323="","",'Engine Information'!K323)</f>
        <v/>
      </c>
      <c r="J301" s="161" t="str">
        <f>IF('Engine Information'!J323="","",'Engine Information'!J323)</f>
        <v/>
      </c>
      <c r="K301" s="158" t="str">
        <f>+IFERROR(INDEX($H$2:H$501,MATCH(ROW()-ROW($K$1),$G$2:$G$501,0)),"")</f>
        <v/>
      </c>
      <c r="L301" s="158" t="str">
        <f>+IFERROR(INDEX($I$2:I$501,MATCH(ROW()-ROW($K$1),$G$2:$G$501,0)),"")</f>
        <v/>
      </c>
      <c r="M301" s="158" t="str">
        <f>+IFERROR(INDEX($I$2:J$501,MATCH(ROW()-ROW($K$1),$G$2:$G$501,0)),"")</f>
        <v/>
      </c>
      <c r="N301" s="1"/>
      <c r="O301" s="1"/>
      <c r="P301" s="156" t="str">
        <f>+IF(T301="","",MAX(P$1:P300)+1)</f>
        <v/>
      </c>
      <c r="Q301" s="156" t="str">
        <f>IF('CMS Description'!B323="","",'CMS Description'!B323)</f>
        <v/>
      </c>
      <c r="R301" s="156" t="str">
        <f>IF('CMS Description'!C323="","",'CMS Description'!C323)</f>
        <v/>
      </c>
      <c r="S301" s="156" t="str">
        <f t="shared" si="32"/>
        <v xml:space="preserve"> </v>
      </c>
      <c r="T301" s="156" t="str">
        <f>IF(S301=" ","",(IF(COUNTIF(S$2:S301,S301)=1,S301,"")))</f>
        <v/>
      </c>
      <c r="U301" s="157" t="str">
        <f>+IFERROR(INDEX($Q$2:Q$501,MATCH(ROW()-ROW($U$1),$P$2:$P$501,0)),"")</f>
        <v/>
      </c>
      <c r="V301" s="157" t="str">
        <f>+IFERROR(INDEX($R$2:R$501,MATCH(ROW()-ROW($U$1),$P$2:$P$501,0)),"")</f>
        <v/>
      </c>
      <c r="W301" s="1"/>
      <c r="X301" s="156" t="str">
        <f>+IF(AB301="","",MAX(X$1:X300)+1)</f>
        <v/>
      </c>
      <c r="Y301" s="156" t="str">
        <f>IF('CMS Detail'!B323="","",'CMS Detail'!B323)</f>
        <v/>
      </c>
      <c r="Z301" s="156" t="str">
        <f>IF('CMS Detail'!C323="","",'CMS Detail'!C323)</f>
        <v/>
      </c>
      <c r="AA301" s="156" t="str">
        <f t="shared" si="33"/>
        <v xml:space="preserve"> </v>
      </c>
      <c r="AB301" s="156" t="str">
        <f>IF(AA301=" ","",(IF(COUNTIF(AA$2:AA301,AA301)=1,AA301,"")))</f>
        <v/>
      </c>
      <c r="AC301" s="157" t="str">
        <f>+IFERROR(INDEX($Y$2:Y$501,MATCH(ROW()-ROW($AC$1),$X$2:$X$501,0)),"")</f>
        <v/>
      </c>
      <c r="AD301" s="157" t="str">
        <f>+IFERROR(INDEX($Z$2:Z$501,MATCH(ROW()-ROW($AC$1),$X$2:$X$501,0)),"")</f>
        <v/>
      </c>
      <c r="AE301" s="1"/>
      <c r="AF301" s="156" t="str">
        <f>+IF(AJ301="","",MAX(AF$1:AF300)+1)</f>
        <v/>
      </c>
      <c r="AG301" s="156" t="str">
        <f>IF('CMS Detail'!J323="","",'CMS Detail'!J323)</f>
        <v/>
      </c>
      <c r="AH301" s="156" t="str">
        <f>IF('CMS Detail'!K323="","",'CMS Detail'!K323)</f>
        <v/>
      </c>
      <c r="AI301" s="156" t="str">
        <f t="shared" si="29"/>
        <v xml:space="preserve"> </v>
      </c>
      <c r="AJ301" s="156" t="str">
        <f>IF(AI301=" ","",(IF(COUNTIF(AI$2:AI301,AI301)=1,AI301,"")))</f>
        <v/>
      </c>
      <c r="AK301" s="157" t="str">
        <f>+IFERROR(INDEX($AG$2:AG$501,MATCH(ROW()-ROW($AK$1),$AF$2:$AF$501,0)),"")</f>
        <v/>
      </c>
      <c r="AL301" s="157" t="str">
        <f>+IFERROR(INDEX($AH$2:AH$501,MATCH(ROW()-ROW($AK$1),$AF$2:$AF$501,0)),"")</f>
        <v/>
      </c>
      <c r="AM301" s="1"/>
      <c r="AN301" s="286" t="str">
        <f>+IF(AS301="","",MAX(AN$1:AN300)+1)</f>
        <v/>
      </c>
      <c r="AO301" s="287" t="str">
        <f>IF(Malfunctions!D323="","",Malfunctions!B323)</f>
        <v/>
      </c>
      <c r="AP301" s="287" t="str">
        <f>IF(Malfunctions!D323="","",Malfunctions!C323)</f>
        <v/>
      </c>
      <c r="AQ301" s="287" t="str">
        <f t="shared" si="30"/>
        <v/>
      </c>
      <c r="AR301" s="287" t="str">
        <f t="shared" si="31"/>
        <v/>
      </c>
      <c r="AS301" s="286" t="str">
        <f>IF(AR301=" ","",(IF(COUNTIF(AR$2:AR301,AR301)=1,AR301,"")))</f>
        <v/>
      </c>
      <c r="AT301" s="288" t="str">
        <f>+IFERROR(INDEX($AO$2:AO$501,MATCH(ROW()-ROW($AS$1),$AN$2:$AN$501,0)),"")</f>
        <v/>
      </c>
      <c r="AU301" s="288" t="str">
        <f>+IFERROR(INDEX($AP$2:AP$501,MATCH(ROW()-ROW($AS$1),$AN$2:$AN$501,0)),"")</f>
        <v/>
      </c>
    </row>
    <row r="302" spans="7:47" ht="16.5" x14ac:dyDescent="0.45">
      <c r="G302" s="159" t="str">
        <f>+IF(H302="","",MAX(G$1:G301)+1)</f>
        <v/>
      </c>
      <c r="H302" s="162" t="str">
        <f>+IF('Engine Information'!B324="","",'Engine Information'!B324)</f>
        <v/>
      </c>
      <c r="I302" s="162" t="str">
        <f>IF('Engine Information'!K324="","",'Engine Information'!K324)</f>
        <v/>
      </c>
      <c r="J302" s="162" t="str">
        <f>IF('Engine Information'!J324="","",'Engine Information'!J324)</f>
        <v/>
      </c>
      <c r="K302" s="160" t="str">
        <f>+IFERROR(INDEX($H$2:H$501,MATCH(ROW()-ROW($K$1),$G$2:$G$501,0)),"")</f>
        <v/>
      </c>
      <c r="L302" s="160" t="str">
        <f>+IFERROR(INDEX($I$2:I$501,MATCH(ROW()-ROW($K$1),$G$2:$G$501,0)),"")</f>
        <v/>
      </c>
      <c r="M302" s="160" t="str">
        <f>+IFERROR(INDEX($I$2:J$501,MATCH(ROW()-ROW($K$1),$G$2:$G$501,0)),"")</f>
        <v/>
      </c>
      <c r="N302" s="1"/>
      <c r="O302" s="1"/>
      <c r="P302" s="156" t="str">
        <f>+IF(T302="","",MAX(P$1:P301)+1)</f>
        <v/>
      </c>
      <c r="Q302" s="156" t="str">
        <f>IF('CMS Description'!B324="","",'CMS Description'!B324)</f>
        <v/>
      </c>
      <c r="R302" s="156" t="str">
        <f>IF('CMS Description'!C324="","",'CMS Description'!C324)</f>
        <v/>
      </c>
      <c r="S302" s="156" t="str">
        <f t="shared" si="32"/>
        <v xml:space="preserve"> </v>
      </c>
      <c r="T302" s="156" t="str">
        <f>IF(S302=" ","",(IF(COUNTIF(S$2:S302,S302)=1,S302,"")))</f>
        <v/>
      </c>
      <c r="U302" s="157" t="str">
        <f>+IFERROR(INDEX($Q$2:Q$501,MATCH(ROW()-ROW($U$1),$P$2:$P$501,0)),"")</f>
        <v/>
      </c>
      <c r="V302" s="157" t="str">
        <f>+IFERROR(INDEX($R$2:R$501,MATCH(ROW()-ROW($U$1),$P$2:$P$501,0)),"")</f>
        <v/>
      </c>
      <c r="W302" s="1"/>
      <c r="X302" s="156" t="str">
        <f>+IF(AB302="","",MAX(X$1:X301)+1)</f>
        <v/>
      </c>
      <c r="Y302" s="156" t="str">
        <f>IF('CMS Detail'!B324="","",'CMS Detail'!B324)</f>
        <v/>
      </c>
      <c r="Z302" s="156" t="str">
        <f>IF('CMS Detail'!C324="","",'CMS Detail'!C324)</f>
        <v/>
      </c>
      <c r="AA302" s="156" t="str">
        <f t="shared" si="33"/>
        <v xml:space="preserve"> </v>
      </c>
      <c r="AB302" s="156" t="str">
        <f>IF(AA302=" ","",(IF(COUNTIF(AA$2:AA302,AA302)=1,AA302,"")))</f>
        <v/>
      </c>
      <c r="AC302" s="157" t="str">
        <f>+IFERROR(INDEX($Y$2:Y$501,MATCH(ROW()-ROW($AC$1),$X$2:$X$501,0)),"")</f>
        <v/>
      </c>
      <c r="AD302" s="157" t="str">
        <f>+IFERROR(INDEX($Z$2:Z$501,MATCH(ROW()-ROW($AC$1),$X$2:$X$501,0)),"")</f>
        <v/>
      </c>
      <c r="AE302" s="1"/>
      <c r="AF302" s="156" t="str">
        <f>+IF(AJ302="","",MAX(AF$1:AF301)+1)</f>
        <v/>
      </c>
      <c r="AG302" s="156" t="str">
        <f>IF('CMS Detail'!J324="","",'CMS Detail'!J324)</f>
        <v/>
      </c>
      <c r="AH302" s="156" t="str">
        <f>IF('CMS Detail'!K324="","",'CMS Detail'!K324)</f>
        <v/>
      </c>
      <c r="AI302" s="156" t="str">
        <f t="shared" si="29"/>
        <v xml:space="preserve"> </v>
      </c>
      <c r="AJ302" s="156" t="str">
        <f>IF(AI302=" ","",(IF(COUNTIF(AI$2:AI302,AI302)=1,AI302,"")))</f>
        <v/>
      </c>
      <c r="AK302" s="157" t="str">
        <f>+IFERROR(INDEX($AG$2:AG$501,MATCH(ROW()-ROW($AK$1),$AF$2:$AF$501,0)),"")</f>
        <v/>
      </c>
      <c r="AL302" s="157" t="str">
        <f>+IFERROR(INDEX($AH$2:AH$501,MATCH(ROW()-ROW($AK$1),$AF$2:$AF$501,0)),"")</f>
        <v/>
      </c>
      <c r="AM302" s="1"/>
      <c r="AN302" s="286" t="str">
        <f>+IF(AS302="","",MAX(AN$1:AN301)+1)</f>
        <v/>
      </c>
      <c r="AO302" s="287" t="str">
        <f>IF(Malfunctions!D324="","",Malfunctions!B324)</f>
        <v/>
      </c>
      <c r="AP302" s="287" t="str">
        <f>IF(Malfunctions!D324="","",Malfunctions!C324)</f>
        <v/>
      </c>
      <c r="AQ302" s="287" t="str">
        <f t="shared" si="30"/>
        <v/>
      </c>
      <c r="AR302" s="287" t="str">
        <f t="shared" si="31"/>
        <v/>
      </c>
      <c r="AS302" s="286" t="str">
        <f>IF(AR302=" ","",(IF(COUNTIF(AR$2:AR302,AR302)=1,AR302,"")))</f>
        <v/>
      </c>
      <c r="AT302" s="288" t="str">
        <f>+IFERROR(INDEX($AO$2:AO$501,MATCH(ROW()-ROW($AS$1),$AN$2:$AN$501,0)),"")</f>
        <v/>
      </c>
      <c r="AU302" s="288" t="str">
        <f>+IFERROR(INDEX($AP$2:AP$501,MATCH(ROW()-ROW($AS$1),$AN$2:$AN$501,0)),"")</f>
        <v/>
      </c>
    </row>
    <row r="303" spans="7:47" ht="16.5" x14ac:dyDescent="0.45">
      <c r="G303" s="17" t="str">
        <f>+IF(H303="","",MAX(G$1:G302)+1)</f>
        <v/>
      </c>
      <c r="H303" s="161" t="str">
        <f>+IF('Engine Information'!B325="","",'Engine Information'!B325)</f>
        <v/>
      </c>
      <c r="I303" s="161" t="str">
        <f>IF('Engine Information'!K325="","",'Engine Information'!K325)</f>
        <v/>
      </c>
      <c r="J303" s="161" t="str">
        <f>IF('Engine Information'!J325="","",'Engine Information'!J325)</f>
        <v/>
      </c>
      <c r="K303" s="158" t="str">
        <f>+IFERROR(INDEX($H$2:H$501,MATCH(ROW()-ROW($K$1),$G$2:$G$501,0)),"")</f>
        <v/>
      </c>
      <c r="L303" s="158" t="str">
        <f>+IFERROR(INDEX($I$2:I$501,MATCH(ROW()-ROW($K$1),$G$2:$G$501,0)),"")</f>
        <v/>
      </c>
      <c r="M303" s="158" t="str">
        <f>+IFERROR(INDEX($I$2:J$501,MATCH(ROW()-ROW($K$1),$G$2:$G$501,0)),"")</f>
        <v/>
      </c>
      <c r="N303" s="1"/>
      <c r="O303" s="1"/>
      <c r="P303" s="156" t="str">
        <f>+IF(T303="","",MAX(P$1:P302)+1)</f>
        <v/>
      </c>
      <c r="Q303" s="156" t="str">
        <f>IF('CMS Description'!B325="","",'CMS Description'!B325)</f>
        <v/>
      </c>
      <c r="R303" s="156" t="str">
        <f>IF('CMS Description'!C325="","",'CMS Description'!C325)</f>
        <v/>
      </c>
      <c r="S303" s="156" t="str">
        <f t="shared" si="32"/>
        <v xml:space="preserve"> </v>
      </c>
      <c r="T303" s="156" t="str">
        <f>IF(S303=" ","",(IF(COUNTIF(S$2:S303,S303)=1,S303,"")))</f>
        <v/>
      </c>
      <c r="U303" s="157" t="str">
        <f>+IFERROR(INDEX($Q$2:Q$501,MATCH(ROW()-ROW($U$1),$P$2:$P$501,0)),"")</f>
        <v/>
      </c>
      <c r="V303" s="157" t="str">
        <f>+IFERROR(INDEX($R$2:R$501,MATCH(ROW()-ROW($U$1),$P$2:$P$501,0)),"")</f>
        <v/>
      </c>
      <c r="W303" s="1"/>
      <c r="X303" s="156" t="str">
        <f>+IF(AB303="","",MAX(X$1:X302)+1)</f>
        <v/>
      </c>
      <c r="Y303" s="156" t="str">
        <f>IF('CMS Detail'!B325="","",'CMS Detail'!B325)</f>
        <v/>
      </c>
      <c r="Z303" s="156" t="str">
        <f>IF('CMS Detail'!C325="","",'CMS Detail'!C325)</f>
        <v/>
      </c>
      <c r="AA303" s="156" t="str">
        <f t="shared" si="33"/>
        <v xml:space="preserve"> </v>
      </c>
      <c r="AB303" s="156" t="str">
        <f>IF(AA303=" ","",(IF(COUNTIF(AA$2:AA303,AA303)=1,AA303,"")))</f>
        <v/>
      </c>
      <c r="AC303" s="157" t="str">
        <f>+IFERROR(INDEX($Y$2:Y$501,MATCH(ROW()-ROW($AC$1),$X$2:$X$501,0)),"")</f>
        <v/>
      </c>
      <c r="AD303" s="157" t="str">
        <f>+IFERROR(INDEX($Z$2:Z$501,MATCH(ROW()-ROW($AC$1),$X$2:$X$501,0)),"")</f>
        <v/>
      </c>
      <c r="AE303" s="1"/>
      <c r="AF303" s="156" t="str">
        <f>+IF(AJ303="","",MAX(AF$1:AF302)+1)</f>
        <v/>
      </c>
      <c r="AG303" s="156" t="str">
        <f>IF('CMS Detail'!J325="","",'CMS Detail'!J325)</f>
        <v/>
      </c>
      <c r="AH303" s="156" t="str">
        <f>IF('CMS Detail'!K325="","",'CMS Detail'!K325)</f>
        <v/>
      </c>
      <c r="AI303" s="156" t="str">
        <f t="shared" si="29"/>
        <v xml:space="preserve"> </v>
      </c>
      <c r="AJ303" s="156" t="str">
        <f>IF(AI303=" ","",(IF(COUNTIF(AI$2:AI303,AI303)=1,AI303,"")))</f>
        <v/>
      </c>
      <c r="AK303" s="157" t="str">
        <f>+IFERROR(INDEX($AG$2:AG$501,MATCH(ROW()-ROW($AK$1),$AF$2:$AF$501,0)),"")</f>
        <v/>
      </c>
      <c r="AL303" s="157" t="str">
        <f>+IFERROR(INDEX($AH$2:AH$501,MATCH(ROW()-ROW($AK$1),$AF$2:$AF$501,0)),"")</f>
        <v/>
      </c>
      <c r="AM303" s="1"/>
      <c r="AN303" s="286" t="str">
        <f>+IF(AS303="","",MAX(AN$1:AN302)+1)</f>
        <v/>
      </c>
      <c r="AO303" s="287" t="str">
        <f>IF(Malfunctions!D325="","",Malfunctions!B325)</f>
        <v/>
      </c>
      <c r="AP303" s="287" t="str">
        <f>IF(Malfunctions!D325="","",Malfunctions!C325)</f>
        <v/>
      </c>
      <c r="AQ303" s="287" t="str">
        <f t="shared" si="30"/>
        <v/>
      </c>
      <c r="AR303" s="287" t="str">
        <f t="shared" si="31"/>
        <v/>
      </c>
      <c r="AS303" s="286" t="str">
        <f>IF(AR303=" ","",(IF(COUNTIF(AR$2:AR303,AR303)=1,AR303,"")))</f>
        <v/>
      </c>
      <c r="AT303" s="288" t="str">
        <f>+IFERROR(INDEX($AO$2:AO$501,MATCH(ROW()-ROW($AS$1),$AN$2:$AN$501,0)),"")</f>
        <v/>
      </c>
      <c r="AU303" s="288" t="str">
        <f>+IFERROR(INDEX($AP$2:AP$501,MATCH(ROW()-ROW($AS$1),$AN$2:$AN$501,0)),"")</f>
        <v/>
      </c>
    </row>
    <row r="304" spans="7:47" ht="16.5" x14ac:dyDescent="0.45">
      <c r="G304" s="159" t="str">
        <f>+IF(H304="","",MAX(G$1:G303)+1)</f>
        <v/>
      </c>
      <c r="H304" s="162" t="str">
        <f>+IF('Engine Information'!B326="","",'Engine Information'!B326)</f>
        <v/>
      </c>
      <c r="I304" s="162" t="str">
        <f>IF('Engine Information'!K326="","",'Engine Information'!K326)</f>
        <v/>
      </c>
      <c r="J304" s="162" t="str">
        <f>IF('Engine Information'!J326="","",'Engine Information'!J326)</f>
        <v/>
      </c>
      <c r="K304" s="160" t="str">
        <f>+IFERROR(INDEX($H$2:H$501,MATCH(ROW()-ROW($K$1),$G$2:$G$501,0)),"")</f>
        <v/>
      </c>
      <c r="L304" s="160" t="str">
        <f>+IFERROR(INDEX($I$2:I$501,MATCH(ROW()-ROW($K$1),$G$2:$G$501,0)),"")</f>
        <v/>
      </c>
      <c r="M304" s="160" t="str">
        <f>+IFERROR(INDEX($I$2:J$501,MATCH(ROW()-ROW($K$1),$G$2:$G$501,0)),"")</f>
        <v/>
      </c>
      <c r="N304" s="1"/>
      <c r="O304" s="1"/>
      <c r="P304" s="156" t="str">
        <f>+IF(T304="","",MAX(P$1:P303)+1)</f>
        <v/>
      </c>
      <c r="Q304" s="156" t="str">
        <f>IF('CMS Description'!B326="","",'CMS Description'!B326)</f>
        <v/>
      </c>
      <c r="R304" s="156" t="str">
        <f>IF('CMS Description'!C326="","",'CMS Description'!C326)</f>
        <v/>
      </c>
      <c r="S304" s="156" t="str">
        <f t="shared" si="32"/>
        <v xml:space="preserve"> </v>
      </c>
      <c r="T304" s="156" t="str">
        <f>IF(S304=" ","",(IF(COUNTIF(S$2:S304,S304)=1,S304,"")))</f>
        <v/>
      </c>
      <c r="U304" s="157" t="str">
        <f>+IFERROR(INDEX($Q$2:Q$501,MATCH(ROW()-ROW($U$1),$P$2:$P$501,0)),"")</f>
        <v/>
      </c>
      <c r="V304" s="157" t="str">
        <f>+IFERROR(INDEX($R$2:R$501,MATCH(ROW()-ROW($U$1),$P$2:$P$501,0)),"")</f>
        <v/>
      </c>
      <c r="W304" s="1"/>
      <c r="X304" s="156" t="str">
        <f>+IF(AB304="","",MAX(X$1:X303)+1)</f>
        <v/>
      </c>
      <c r="Y304" s="156" t="str">
        <f>IF('CMS Detail'!B326="","",'CMS Detail'!B326)</f>
        <v/>
      </c>
      <c r="Z304" s="156" t="str">
        <f>IF('CMS Detail'!C326="","",'CMS Detail'!C326)</f>
        <v/>
      </c>
      <c r="AA304" s="156" t="str">
        <f t="shared" si="33"/>
        <v xml:space="preserve"> </v>
      </c>
      <c r="AB304" s="156" t="str">
        <f>IF(AA304=" ","",(IF(COUNTIF(AA$2:AA304,AA304)=1,AA304,"")))</f>
        <v/>
      </c>
      <c r="AC304" s="157" t="str">
        <f>+IFERROR(INDEX($Y$2:Y$501,MATCH(ROW()-ROW($AC$1),$X$2:$X$501,0)),"")</f>
        <v/>
      </c>
      <c r="AD304" s="157" t="str">
        <f>+IFERROR(INDEX($Z$2:Z$501,MATCH(ROW()-ROW($AC$1),$X$2:$X$501,0)),"")</f>
        <v/>
      </c>
      <c r="AE304" s="1"/>
      <c r="AF304" s="156" t="str">
        <f>+IF(AJ304="","",MAX(AF$1:AF303)+1)</f>
        <v/>
      </c>
      <c r="AG304" s="156" t="str">
        <f>IF('CMS Detail'!J326="","",'CMS Detail'!J326)</f>
        <v/>
      </c>
      <c r="AH304" s="156" t="str">
        <f>IF('CMS Detail'!K326="","",'CMS Detail'!K326)</f>
        <v/>
      </c>
      <c r="AI304" s="156" t="str">
        <f t="shared" si="29"/>
        <v xml:space="preserve"> </v>
      </c>
      <c r="AJ304" s="156" t="str">
        <f>IF(AI304=" ","",(IF(COUNTIF(AI$2:AI304,AI304)=1,AI304,"")))</f>
        <v/>
      </c>
      <c r="AK304" s="157" t="str">
        <f>+IFERROR(INDEX($AG$2:AG$501,MATCH(ROW()-ROW($AK$1),$AF$2:$AF$501,0)),"")</f>
        <v/>
      </c>
      <c r="AL304" s="157" t="str">
        <f>+IFERROR(INDEX($AH$2:AH$501,MATCH(ROW()-ROW($AK$1),$AF$2:$AF$501,0)),"")</f>
        <v/>
      </c>
      <c r="AM304" s="1"/>
      <c r="AN304" s="286" t="str">
        <f>+IF(AS304="","",MAX(AN$1:AN303)+1)</f>
        <v/>
      </c>
      <c r="AO304" s="287" t="str">
        <f>IF(Malfunctions!D326="","",Malfunctions!B326)</f>
        <v/>
      </c>
      <c r="AP304" s="287" t="str">
        <f>IF(Malfunctions!D326="","",Malfunctions!C326)</f>
        <v/>
      </c>
      <c r="AQ304" s="287" t="str">
        <f t="shared" si="30"/>
        <v/>
      </c>
      <c r="AR304" s="287" t="str">
        <f t="shared" si="31"/>
        <v/>
      </c>
      <c r="AS304" s="286" t="str">
        <f>IF(AR304=" ","",(IF(COUNTIF(AR$2:AR304,AR304)=1,AR304,"")))</f>
        <v/>
      </c>
      <c r="AT304" s="288" t="str">
        <f>+IFERROR(INDEX($AO$2:AO$501,MATCH(ROW()-ROW($AS$1),$AN$2:$AN$501,0)),"")</f>
        <v/>
      </c>
      <c r="AU304" s="288" t="str">
        <f>+IFERROR(INDEX($AP$2:AP$501,MATCH(ROW()-ROW($AS$1),$AN$2:$AN$501,0)),"")</f>
        <v/>
      </c>
    </row>
    <row r="305" spans="7:47" ht="16.5" x14ac:dyDescent="0.45">
      <c r="G305" s="17" t="str">
        <f>+IF(H305="","",MAX(G$1:G304)+1)</f>
        <v/>
      </c>
      <c r="H305" s="161" t="str">
        <f>+IF('Engine Information'!B327="","",'Engine Information'!B327)</f>
        <v/>
      </c>
      <c r="I305" s="161" t="str">
        <f>IF('Engine Information'!K327="","",'Engine Information'!K327)</f>
        <v/>
      </c>
      <c r="J305" s="161" t="str">
        <f>IF('Engine Information'!J327="","",'Engine Information'!J327)</f>
        <v/>
      </c>
      <c r="K305" s="158" t="str">
        <f>+IFERROR(INDEX($H$2:H$501,MATCH(ROW()-ROW($K$1),$G$2:$G$501,0)),"")</f>
        <v/>
      </c>
      <c r="L305" s="158" t="str">
        <f>+IFERROR(INDEX($I$2:I$501,MATCH(ROW()-ROW($K$1),$G$2:$G$501,0)),"")</f>
        <v/>
      </c>
      <c r="M305" s="158" t="str">
        <f>+IFERROR(INDEX($I$2:J$501,MATCH(ROW()-ROW($K$1),$G$2:$G$501,0)),"")</f>
        <v/>
      </c>
      <c r="N305" s="1"/>
      <c r="O305" s="1"/>
      <c r="P305" s="156" t="str">
        <f>+IF(T305="","",MAX(P$1:P304)+1)</f>
        <v/>
      </c>
      <c r="Q305" s="156" t="str">
        <f>IF('CMS Description'!B327="","",'CMS Description'!B327)</f>
        <v/>
      </c>
      <c r="R305" s="156" t="str">
        <f>IF('CMS Description'!C327="","",'CMS Description'!C327)</f>
        <v/>
      </c>
      <c r="S305" s="156" t="str">
        <f t="shared" si="32"/>
        <v xml:space="preserve"> </v>
      </c>
      <c r="T305" s="156" t="str">
        <f>IF(S305=" ","",(IF(COUNTIF(S$2:S305,S305)=1,S305,"")))</f>
        <v/>
      </c>
      <c r="U305" s="157" t="str">
        <f>+IFERROR(INDEX($Q$2:Q$501,MATCH(ROW()-ROW($U$1),$P$2:$P$501,0)),"")</f>
        <v/>
      </c>
      <c r="V305" s="157" t="str">
        <f>+IFERROR(INDEX($R$2:R$501,MATCH(ROW()-ROW($U$1),$P$2:$P$501,0)),"")</f>
        <v/>
      </c>
      <c r="W305" s="1"/>
      <c r="X305" s="156" t="str">
        <f>+IF(AB305="","",MAX(X$1:X304)+1)</f>
        <v/>
      </c>
      <c r="Y305" s="156" t="str">
        <f>IF('CMS Detail'!B327="","",'CMS Detail'!B327)</f>
        <v/>
      </c>
      <c r="Z305" s="156" t="str">
        <f>IF('CMS Detail'!C327="","",'CMS Detail'!C327)</f>
        <v/>
      </c>
      <c r="AA305" s="156" t="str">
        <f t="shared" si="33"/>
        <v xml:space="preserve"> </v>
      </c>
      <c r="AB305" s="156" t="str">
        <f>IF(AA305=" ","",(IF(COUNTIF(AA$2:AA305,AA305)=1,AA305,"")))</f>
        <v/>
      </c>
      <c r="AC305" s="157" t="str">
        <f>+IFERROR(INDEX($Y$2:Y$501,MATCH(ROW()-ROW($AC$1),$X$2:$X$501,0)),"")</f>
        <v/>
      </c>
      <c r="AD305" s="157" t="str">
        <f>+IFERROR(INDEX($Z$2:Z$501,MATCH(ROW()-ROW($AC$1),$X$2:$X$501,0)),"")</f>
        <v/>
      </c>
      <c r="AE305" s="1"/>
      <c r="AF305" s="156" t="str">
        <f>+IF(AJ305="","",MAX(AF$1:AF304)+1)</f>
        <v/>
      </c>
      <c r="AG305" s="156" t="str">
        <f>IF('CMS Detail'!J327="","",'CMS Detail'!J327)</f>
        <v/>
      </c>
      <c r="AH305" s="156" t="str">
        <f>IF('CMS Detail'!K327="","",'CMS Detail'!K327)</f>
        <v/>
      </c>
      <c r="AI305" s="156" t="str">
        <f t="shared" si="29"/>
        <v xml:space="preserve"> </v>
      </c>
      <c r="AJ305" s="156" t="str">
        <f>IF(AI305=" ","",(IF(COUNTIF(AI$2:AI305,AI305)=1,AI305,"")))</f>
        <v/>
      </c>
      <c r="AK305" s="157" t="str">
        <f>+IFERROR(INDEX($AG$2:AG$501,MATCH(ROW()-ROW($AK$1),$AF$2:$AF$501,0)),"")</f>
        <v/>
      </c>
      <c r="AL305" s="157" t="str">
        <f>+IFERROR(INDEX($AH$2:AH$501,MATCH(ROW()-ROW($AK$1),$AF$2:$AF$501,0)),"")</f>
        <v/>
      </c>
      <c r="AM305" s="1"/>
      <c r="AN305" s="286" t="str">
        <f>+IF(AS305="","",MAX(AN$1:AN304)+1)</f>
        <v/>
      </c>
      <c r="AO305" s="287" t="str">
        <f>IF(Malfunctions!D327="","",Malfunctions!B327)</f>
        <v/>
      </c>
      <c r="AP305" s="287" t="str">
        <f>IF(Malfunctions!D327="","",Malfunctions!C327)</f>
        <v/>
      </c>
      <c r="AQ305" s="287" t="str">
        <f t="shared" si="30"/>
        <v/>
      </c>
      <c r="AR305" s="287" t="str">
        <f t="shared" si="31"/>
        <v/>
      </c>
      <c r="AS305" s="286" t="str">
        <f>IF(AR305=" ","",(IF(COUNTIF(AR$2:AR305,AR305)=1,AR305,"")))</f>
        <v/>
      </c>
      <c r="AT305" s="288" t="str">
        <f>+IFERROR(INDEX($AO$2:AO$501,MATCH(ROW()-ROW($AS$1),$AN$2:$AN$501,0)),"")</f>
        <v/>
      </c>
      <c r="AU305" s="288" t="str">
        <f>+IFERROR(INDEX($AP$2:AP$501,MATCH(ROW()-ROW($AS$1),$AN$2:$AN$501,0)),"")</f>
        <v/>
      </c>
    </row>
    <row r="306" spans="7:47" ht="16.5" x14ac:dyDescent="0.45">
      <c r="G306" s="159" t="str">
        <f>+IF(H306="","",MAX(G$1:G305)+1)</f>
        <v/>
      </c>
      <c r="H306" s="162" t="str">
        <f>+IF('Engine Information'!B328="","",'Engine Information'!B328)</f>
        <v/>
      </c>
      <c r="I306" s="162" t="str">
        <f>IF('Engine Information'!K328="","",'Engine Information'!K328)</f>
        <v/>
      </c>
      <c r="J306" s="162" t="str">
        <f>IF('Engine Information'!J328="","",'Engine Information'!J328)</f>
        <v/>
      </c>
      <c r="K306" s="160" t="str">
        <f>+IFERROR(INDEX($H$2:H$501,MATCH(ROW()-ROW($K$1),$G$2:$G$501,0)),"")</f>
        <v/>
      </c>
      <c r="L306" s="160" t="str">
        <f>+IFERROR(INDEX($I$2:I$501,MATCH(ROW()-ROW($K$1),$G$2:$G$501,0)),"")</f>
        <v/>
      </c>
      <c r="M306" s="160" t="str">
        <f>+IFERROR(INDEX($I$2:J$501,MATCH(ROW()-ROW($K$1),$G$2:$G$501,0)),"")</f>
        <v/>
      </c>
      <c r="N306" s="1"/>
      <c r="O306" s="1"/>
      <c r="P306" s="156" t="str">
        <f>+IF(T306="","",MAX(P$1:P305)+1)</f>
        <v/>
      </c>
      <c r="Q306" s="156" t="str">
        <f>IF('CMS Description'!B328="","",'CMS Description'!B328)</f>
        <v/>
      </c>
      <c r="R306" s="156" t="str">
        <f>IF('CMS Description'!C328="","",'CMS Description'!C328)</f>
        <v/>
      </c>
      <c r="S306" s="156" t="str">
        <f t="shared" si="32"/>
        <v xml:space="preserve"> </v>
      </c>
      <c r="T306" s="156" t="str">
        <f>IF(S306=" ","",(IF(COUNTIF(S$2:S306,S306)=1,S306,"")))</f>
        <v/>
      </c>
      <c r="U306" s="157" t="str">
        <f>+IFERROR(INDEX($Q$2:Q$501,MATCH(ROW()-ROW($U$1),$P$2:$P$501,0)),"")</f>
        <v/>
      </c>
      <c r="V306" s="157" t="str">
        <f>+IFERROR(INDEX($R$2:R$501,MATCH(ROW()-ROW($U$1),$P$2:$P$501,0)),"")</f>
        <v/>
      </c>
      <c r="W306" s="1"/>
      <c r="X306" s="156" t="str">
        <f>+IF(AB306="","",MAX(X$1:X305)+1)</f>
        <v/>
      </c>
      <c r="Y306" s="156" t="str">
        <f>IF('CMS Detail'!B328="","",'CMS Detail'!B328)</f>
        <v/>
      </c>
      <c r="Z306" s="156" t="str">
        <f>IF('CMS Detail'!C328="","",'CMS Detail'!C328)</f>
        <v/>
      </c>
      <c r="AA306" s="156" t="str">
        <f t="shared" si="33"/>
        <v xml:space="preserve"> </v>
      </c>
      <c r="AB306" s="156" t="str">
        <f>IF(AA306=" ","",(IF(COUNTIF(AA$2:AA306,AA306)=1,AA306,"")))</f>
        <v/>
      </c>
      <c r="AC306" s="157" t="str">
        <f>+IFERROR(INDEX($Y$2:Y$501,MATCH(ROW()-ROW($AC$1),$X$2:$X$501,0)),"")</f>
        <v/>
      </c>
      <c r="AD306" s="157" t="str">
        <f>+IFERROR(INDEX($Z$2:Z$501,MATCH(ROW()-ROW($AC$1),$X$2:$X$501,0)),"")</f>
        <v/>
      </c>
      <c r="AE306" s="1"/>
      <c r="AF306" s="156" t="str">
        <f>+IF(AJ306="","",MAX(AF$1:AF305)+1)</f>
        <v/>
      </c>
      <c r="AG306" s="156" t="str">
        <f>IF('CMS Detail'!J328="","",'CMS Detail'!J328)</f>
        <v/>
      </c>
      <c r="AH306" s="156" t="str">
        <f>IF('CMS Detail'!K328="","",'CMS Detail'!K328)</f>
        <v/>
      </c>
      <c r="AI306" s="156" t="str">
        <f t="shared" si="29"/>
        <v xml:space="preserve"> </v>
      </c>
      <c r="AJ306" s="156" t="str">
        <f>IF(AI306=" ","",(IF(COUNTIF(AI$2:AI306,AI306)=1,AI306,"")))</f>
        <v/>
      </c>
      <c r="AK306" s="157" t="str">
        <f>+IFERROR(INDEX($AG$2:AG$501,MATCH(ROW()-ROW($AK$1),$AF$2:$AF$501,0)),"")</f>
        <v/>
      </c>
      <c r="AL306" s="157" t="str">
        <f>+IFERROR(INDEX($AH$2:AH$501,MATCH(ROW()-ROW($AK$1),$AF$2:$AF$501,0)),"")</f>
        <v/>
      </c>
      <c r="AM306" s="1"/>
      <c r="AN306" s="286" t="str">
        <f>+IF(AS306="","",MAX(AN$1:AN305)+1)</f>
        <v/>
      </c>
      <c r="AO306" s="287" t="str">
        <f>IF(Malfunctions!D328="","",Malfunctions!B328)</f>
        <v/>
      </c>
      <c r="AP306" s="287" t="str">
        <f>IF(Malfunctions!D328="","",Malfunctions!C328)</f>
        <v/>
      </c>
      <c r="AQ306" s="287" t="str">
        <f t="shared" si="30"/>
        <v/>
      </c>
      <c r="AR306" s="287" t="str">
        <f t="shared" si="31"/>
        <v/>
      </c>
      <c r="AS306" s="286" t="str">
        <f>IF(AR306=" ","",(IF(COUNTIF(AR$2:AR306,AR306)=1,AR306,"")))</f>
        <v/>
      </c>
      <c r="AT306" s="288" t="str">
        <f>+IFERROR(INDEX($AO$2:AO$501,MATCH(ROW()-ROW($AS$1),$AN$2:$AN$501,0)),"")</f>
        <v/>
      </c>
      <c r="AU306" s="288" t="str">
        <f>+IFERROR(INDEX($AP$2:AP$501,MATCH(ROW()-ROW($AS$1),$AN$2:$AN$501,0)),"")</f>
        <v/>
      </c>
    </row>
    <row r="307" spans="7:47" ht="16.5" x14ac:dyDescent="0.45">
      <c r="G307" s="17" t="str">
        <f>+IF(H307="","",MAX(G$1:G306)+1)</f>
        <v/>
      </c>
      <c r="H307" s="161" t="str">
        <f>+IF('Engine Information'!B329="","",'Engine Information'!B329)</f>
        <v/>
      </c>
      <c r="I307" s="161" t="str">
        <f>IF('Engine Information'!K329="","",'Engine Information'!K329)</f>
        <v/>
      </c>
      <c r="J307" s="161" t="str">
        <f>IF('Engine Information'!J329="","",'Engine Information'!J329)</f>
        <v/>
      </c>
      <c r="K307" s="158" t="str">
        <f>+IFERROR(INDEX($H$2:H$501,MATCH(ROW()-ROW($K$1),$G$2:$G$501,0)),"")</f>
        <v/>
      </c>
      <c r="L307" s="158" t="str">
        <f>+IFERROR(INDEX($I$2:I$501,MATCH(ROW()-ROW($K$1),$G$2:$G$501,0)),"")</f>
        <v/>
      </c>
      <c r="M307" s="158" t="str">
        <f>+IFERROR(INDEX($I$2:J$501,MATCH(ROW()-ROW($K$1),$G$2:$G$501,0)),"")</f>
        <v/>
      </c>
      <c r="N307" s="1"/>
      <c r="O307" s="1"/>
      <c r="P307" s="156" t="str">
        <f>+IF(T307="","",MAX(P$1:P306)+1)</f>
        <v/>
      </c>
      <c r="Q307" s="156" t="str">
        <f>IF('CMS Description'!B329="","",'CMS Description'!B329)</f>
        <v/>
      </c>
      <c r="R307" s="156" t="str">
        <f>IF('CMS Description'!C329="","",'CMS Description'!C329)</f>
        <v/>
      </c>
      <c r="S307" s="156" t="str">
        <f t="shared" si="32"/>
        <v xml:space="preserve"> </v>
      </c>
      <c r="T307" s="156" t="str">
        <f>IF(S307=" ","",(IF(COUNTIF(S$2:S307,S307)=1,S307,"")))</f>
        <v/>
      </c>
      <c r="U307" s="157" t="str">
        <f>+IFERROR(INDEX($Q$2:Q$501,MATCH(ROW()-ROW($U$1),$P$2:$P$501,0)),"")</f>
        <v/>
      </c>
      <c r="V307" s="157" t="str">
        <f>+IFERROR(INDEX($R$2:R$501,MATCH(ROW()-ROW($U$1),$P$2:$P$501,0)),"")</f>
        <v/>
      </c>
      <c r="W307" s="1"/>
      <c r="X307" s="156" t="str">
        <f>+IF(AB307="","",MAX(X$1:X306)+1)</f>
        <v/>
      </c>
      <c r="Y307" s="156" t="str">
        <f>IF('CMS Detail'!B329="","",'CMS Detail'!B329)</f>
        <v/>
      </c>
      <c r="Z307" s="156" t="str">
        <f>IF('CMS Detail'!C329="","",'CMS Detail'!C329)</f>
        <v/>
      </c>
      <c r="AA307" s="156" t="str">
        <f t="shared" si="33"/>
        <v xml:space="preserve"> </v>
      </c>
      <c r="AB307" s="156" t="str">
        <f>IF(AA307=" ","",(IF(COUNTIF(AA$2:AA307,AA307)=1,AA307,"")))</f>
        <v/>
      </c>
      <c r="AC307" s="157" t="str">
        <f>+IFERROR(INDEX($Y$2:Y$501,MATCH(ROW()-ROW($AC$1),$X$2:$X$501,0)),"")</f>
        <v/>
      </c>
      <c r="AD307" s="157" t="str">
        <f>+IFERROR(INDEX($Z$2:Z$501,MATCH(ROW()-ROW($AC$1),$X$2:$X$501,0)),"")</f>
        <v/>
      </c>
      <c r="AE307" s="1"/>
      <c r="AF307" s="156" t="str">
        <f>+IF(AJ307="","",MAX(AF$1:AF306)+1)</f>
        <v/>
      </c>
      <c r="AG307" s="156" t="str">
        <f>IF('CMS Detail'!J329="","",'CMS Detail'!J329)</f>
        <v/>
      </c>
      <c r="AH307" s="156" t="str">
        <f>IF('CMS Detail'!K329="","",'CMS Detail'!K329)</f>
        <v/>
      </c>
      <c r="AI307" s="156" t="str">
        <f t="shared" si="29"/>
        <v xml:space="preserve"> </v>
      </c>
      <c r="AJ307" s="156" t="str">
        <f>IF(AI307=" ","",(IF(COUNTIF(AI$2:AI307,AI307)=1,AI307,"")))</f>
        <v/>
      </c>
      <c r="AK307" s="157" t="str">
        <f>+IFERROR(INDEX($AG$2:AG$501,MATCH(ROW()-ROW($AK$1),$AF$2:$AF$501,0)),"")</f>
        <v/>
      </c>
      <c r="AL307" s="157" t="str">
        <f>+IFERROR(INDEX($AH$2:AH$501,MATCH(ROW()-ROW($AK$1),$AF$2:$AF$501,0)),"")</f>
        <v/>
      </c>
      <c r="AM307" s="1"/>
      <c r="AN307" s="286" t="str">
        <f>+IF(AS307="","",MAX(AN$1:AN306)+1)</f>
        <v/>
      </c>
      <c r="AO307" s="287" t="str">
        <f>IF(Malfunctions!D329="","",Malfunctions!B329)</f>
        <v/>
      </c>
      <c r="AP307" s="287" t="str">
        <f>IF(Malfunctions!D329="","",Malfunctions!C329)</f>
        <v/>
      </c>
      <c r="AQ307" s="287" t="str">
        <f t="shared" si="30"/>
        <v/>
      </c>
      <c r="AR307" s="287" t="str">
        <f t="shared" si="31"/>
        <v/>
      </c>
      <c r="AS307" s="286" t="str">
        <f>IF(AR307=" ","",(IF(COUNTIF(AR$2:AR307,AR307)=1,AR307,"")))</f>
        <v/>
      </c>
      <c r="AT307" s="288" t="str">
        <f>+IFERROR(INDEX($AO$2:AO$501,MATCH(ROW()-ROW($AS$1),$AN$2:$AN$501,0)),"")</f>
        <v/>
      </c>
      <c r="AU307" s="288" t="str">
        <f>+IFERROR(INDEX($AP$2:AP$501,MATCH(ROW()-ROW($AS$1),$AN$2:$AN$501,0)),"")</f>
        <v/>
      </c>
    </row>
    <row r="308" spans="7:47" ht="16.5" x14ac:dyDescent="0.45">
      <c r="G308" s="159" t="str">
        <f>+IF(H308="","",MAX(G$1:G307)+1)</f>
        <v/>
      </c>
      <c r="H308" s="162" t="str">
        <f>+IF('Engine Information'!B330="","",'Engine Information'!B330)</f>
        <v/>
      </c>
      <c r="I308" s="162" t="str">
        <f>IF('Engine Information'!K330="","",'Engine Information'!K330)</f>
        <v/>
      </c>
      <c r="J308" s="162" t="str">
        <f>IF('Engine Information'!J330="","",'Engine Information'!J330)</f>
        <v/>
      </c>
      <c r="K308" s="160" t="str">
        <f>+IFERROR(INDEX($H$2:H$501,MATCH(ROW()-ROW($K$1),$G$2:$G$501,0)),"")</f>
        <v/>
      </c>
      <c r="L308" s="160" t="str">
        <f>+IFERROR(INDEX($I$2:I$501,MATCH(ROW()-ROW($K$1),$G$2:$G$501,0)),"")</f>
        <v/>
      </c>
      <c r="M308" s="160" t="str">
        <f>+IFERROR(INDEX($I$2:J$501,MATCH(ROW()-ROW($K$1),$G$2:$G$501,0)),"")</f>
        <v/>
      </c>
      <c r="N308" s="1"/>
      <c r="O308" s="1"/>
      <c r="P308" s="156" t="str">
        <f>+IF(T308="","",MAX(P$1:P307)+1)</f>
        <v/>
      </c>
      <c r="Q308" s="156" t="str">
        <f>IF('CMS Description'!B330="","",'CMS Description'!B330)</f>
        <v/>
      </c>
      <c r="R308" s="156" t="str">
        <f>IF('CMS Description'!C330="","",'CMS Description'!C330)</f>
        <v/>
      </c>
      <c r="S308" s="156" t="str">
        <f t="shared" si="32"/>
        <v xml:space="preserve"> </v>
      </c>
      <c r="T308" s="156" t="str">
        <f>IF(S308=" ","",(IF(COUNTIF(S$2:S308,S308)=1,S308,"")))</f>
        <v/>
      </c>
      <c r="U308" s="157" t="str">
        <f>+IFERROR(INDEX($Q$2:Q$501,MATCH(ROW()-ROW($U$1),$P$2:$P$501,0)),"")</f>
        <v/>
      </c>
      <c r="V308" s="157" t="str">
        <f>+IFERROR(INDEX($R$2:R$501,MATCH(ROW()-ROW($U$1),$P$2:$P$501,0)),"")</f>
        <v/>
      </c>
      <c r="W308" s="1"/>
      <c r="X308" s="156" t="str">
        <f>+IF(AB308="","",MAX(X$1:X307)+1)</f>
        <v/>
      </c>
      <c r="Y308" s="156" t="str">
        <f>IF('CMS Detail'!B330="","",'CMS Detail'!B330)</f>
        <v/>
      </c>
      <c r="Z308" s="156" t="str">
        <f>IF('CMS Detail'!C330="","",'CMS Detail'!C330)</f>
        <v/>
      </c>
      <c r="AA308" s="156" t="str">
        <f t="shared" si="33"/>
        <v xml:space="preserve"> </v>
      </c>
      <c r="AB308" s="156" t="str">
        <f>IF(AA308=" ","",(IF(COUNTIF(AA$2:AA308,AA308)=1,AA308,"")))</f>
        <v/>
      </c>
      <c r="AC308" s="157" t="str">
        <f>+IFERROR(INDEX($Y$2:Y$501,MATCH(ROW()-ROW($AC$1),$X$2:$X$501,0)),"")</f>
        <v/>
      </c>
      <c r="AD308" s="157" t="str">
        <f>+IFERROR(INDEX($Z$2:Z$501,MATCH(ROW()-ROW($AC$1),$X$2:$X$501,0)),"")</f>
        <v/>
      </c>
      <c r="AE308" s="1"/>
      <c r="AF308" s="156" t="str">
        <f>+IF(AJ308="","",MAX(AF$1:AF307)+1)</f>
        <v/>
      </c>
      <c r="AG308" s="156" t="str">
        <f>IF('CMS Detail'!J330="","",'CMS Detail'!J330)</f>
        <v/>
      </c>
      <c r="AH308" s="156" t="str">
        <f>IF('CMS Detail'!K330="","",'CMS Detail'!K330)</f>
        <v/>
      </c>
      <c r="AI308" s="156" t="str">
        <f t="shared" si="29"/>
        <v xml:space="preserve"> </v>
      </c>
      <c r="AJ308" s="156" t="str">
        <f>IF(AI308=" ","",(IF(COUNTIF(AI$2:AI308,AI308)=1,AI308,"")))</f>
        <v/>
      </c>
      <c r="AK308" s="157" t="str">
        <f>+IFERROR(INDEX($AG$2:AG$501,MATCH(ROW()-ROW($AK$1),$AF$2:$AF$501,0)),"")</f>
        <v/>
      </c>
      <c r="AL308" s="157" t="str">
        <f>+IFERROR(INDEX($AH$2:AH$501,MATCH(ROW()-ROW($AK$1),$AF$2:$AF$501,0)),"")</f>
        <v/>
      </c>
      <c r="AM308" s="1"/>
      <c r="AN308" s="286" t="str">
        <f>+IF(AS308="","",MAX(AN$1:AN307)+1)</f>
        <v/>
      </c>
      <c r="AO308" s="287" t="str">
        <f>IF(Malfunctions!D330="","",Malfunctions!B330)</f>
        <v/>
      </c>
      <c r="AP308" s="287" t="str">
        <f>IF(Malfunctions!D330="","",Malfunctions!C330)</f>
        <v/>
      </c>
      <c r="AQ308" s="287" t="str">
        <f t="shared" si="30"/>
        <v/>
      </c>
      <c r="AR308" s="287" t="str">
        <f t="shared" si="31"/>
        <v/>
      </c>
      <c r="AS308" s="286" t="str">
        <f>IF(AR308=" ","",(IF(COUNTIF(AR$2:AR308,AR308)=1,AR308,"")))</f>
        <v/>
      </c>
      <c r="AT308" s="288" t="str">
        <f>+IFERROR(INDEX($AO$2:AO$501,MATCH(ROW()-ROW($AS$1),$AN$2:$AN$501,0)),"")</f>
        <v/>
      </c>
      <c r="AU308" s="288" t="str">
        <f>+IFERROR(INDEX($AP$2:AP$501,MATCH(ROW()-ROW($AS$1),$AN$2:$AN$501,0)),"")</f>
        <v/>
      </c>
    </row>
    <row r="309" spans="7:47" ht="16.5" x14ac:dyDescent="0.45">
      <c r="G309" s="17" t="str">
        <f>+IF(H309="","",MAX(G$1:G308)+1)</f>
        <v/>
      </c>
      <c r="H309" s="161" t="str">
        <f>+IF('Engine Information'!B331="","",'Engine Information'!B331)</f>
        <v/>
      </c>
      <c r="I309" s="161" t="str">
        <f>IF('Engine Information'!K331="","",'Engine Information'!K331)</f>
        <v/>
      </c>
      <c r="J309" s="161" t="str">
        <f>IF('Engine Information'!J331="","",'Engine Information'!J331)</f>
        <v/>
      </c>
      <c r="K309" s="158" t="str">
        <f>+IFERROR(INDEX($H$2:H$501,MATCH(ROW()-ROW($K$1),$G$2:$G$501,0)),"")</f>
        <v/>
      </c>
      <c r="L309" s="158" t="str">
        <f>+IFERROR(INDEX($I$2:I$501,MATCH(ROW()-ROW($K$1),$G$2:$G$501,0)),"")</f>
        <v/>
      </c>
      <c r="M309" s="158" t="str">
        <f>+IFERROR(INDEX($I$2:J$501,MATCH(ROW()-ROW($K$1),$G$2:$G$501,0)),"")</f>
        <v/>
      </c>
      <c r="N309" s="1"/>
      <c r="O309" s="1"/>
      <c r="P309" s="156" t="str">
        <f>+IF(T309="","",MAX(P$1:P308)+1)</f>
        <v/>
      </c>
      <c r="Q309" s="156" t="str">
        <f>IF('CMS Description'!B331="","",'CMS Description'!B331)</f>
        <v/>
      </c>
      <c r="R309" s="156" t="str">
        <f>IF('CMS Description'!C331="","",'CMS Description'!C331)</f>
        <v/>
      </c>
      <c r="S309" s="156" t="str">
        <f t="shared" si="32"/>
        <v xml:space="preserve"> </v>
      </c>
      <c r="T309" s="156" t="str">
        <f>IF(S309=" ","",(IF(COUNTIF(S$2:S309,S309)=1,S309,"")))</f>
        <v/>
      </c>
      <c r="U309" s="157" t="str">
        <f>+IFERROR(INDEX($Q$2:Q$501,MATCH(ROW()-ROW($U$1),$P$2:$P$501,0)),"")</f>
        <v/>
      </c>
      <c r="V309" s="157" t="str">
        <f>+IFERROR(INDEX($R$2:R$501,MATCH(ROW()-ROW($U$1),$P$2:$P$501,0)),"")</f>
        <v/>
      </c>
      <c r="W309" s="1"/>
      <c r="X309" s="156" t="str">
        <f>+IF(AB309="","",MAX(X$1:X308)+1)</f>
        <v/>
      </c>
      <c r="Y309" s="156" t="str">
        <f>IF('CMS Detail'!B331="","",'CMS Detail'!B331)</f>
        <v/>
      </c>
      <c r="Z309" s="156" t="str">
        <f>IF('CMS Detail'!C331="","",'CMS Detail'!C331)</f>
        <v/>
      </c>
      <c r="AA309" s="156" t="str">
        <f t="shared" si="33"/>
        <v xml:space="preserve"> </v>
      </c>
      <c r="AB309" s="156" t="str">
        <f>IF(AA309=" ","",(IF(COUNTIF(AA$2:AA309,AA309)=1,AA309,"")))</f>
        <v/>
      </c>
      <c r="AC309" s="157" t="str">
        <f>+IFERROR(INDEX($Y$2:Y$501,MATCH(ROW()-ROW($AC$1),$X$2:$X$501,0)),"")</f>
        <v/>
      </c>
      <c r="AD309" s="157" t="str">
        <f>+IFERROR(INDEX($Z$2:Z$501,MATCH(ROW()-ROW($AC$1),$X$2:$X$501,0)),"")</f>
        <v/>
      </c>
      <c r="AE309" s="1"/>
      <c r="AF309" s="156" t="str">
        <f>+IF(AJ309="","",MAX(AF$1:AF308)+1)</f>
        <v/>
      </c>
      <c r="AG309" s="156" t="str">
        <f>IF('CMS Detail'!J331="","",'CMS Detail'!J331)</f>
        <v/>
      </c>
      <c r="AH309" s="156" t="str">
        <f>IF('CMS Detail'!K331="","",'CMS Detail'!K331)</f>
        <v/>
      </c>
      <c r="AI309" s="156" t="str">
        <f t="shared" si="29"/>
        <v xml:space="preserve"> </v>
      </c>
      <c r="AJ309" s="156" t="str">
        <f>IF(AI309=" ","",(IF(COUNTIF(AI$2:AI309,AI309)=1,AI309,"")))</f>
        <v/>
      </c>
      <c r="AK309" s="157" t="str">
        <f>+IFERROR(INDEX($AG$2:AG$501,MATCH(ROW()-ROW($AK$1),$AF$2:$AF$501,0)),"")</f>
        <v/>
      </c>
      <c r="AL309" s="157" t="str">
        <f>+IFERROR(INDEX($AH$2:AH$501,MATCH(ROW()-ROW($AK$1),$AF$2:$AF$501,0)),"")</f>
        <v/>
      </c>
      <c r="AM309" s="1"/>
      <c r="AN309" s="286" t="str">
        <f>+IF(AS309="","",MAX(AN$1:AN308)+1)</f>
        <v/>
      </c>
      <c r="AO309" s="287" t="str">
        <f>IF(Malfunctions!D331="","",Malfunctions!B331)</f>
        <v/>
      </c>
      <c r="AP309" s="287" t="str">
        <f>IF(Malfunctions!D331="","",Malfunctions!C331)</f>
        <v/>
      </c>
      <c r="AQ309" s="287" t="str">
        <f t="shared" si="30"/>
        <v/>
      </c>
      <c r="AR309" s="287" t="str">
        <f t="shared" si="31"/>
        <v/>
      </c>
      <c r="AS309" s="286" t="str">
        <f>IF(AR309=" ","",(IF(COUNTIF(AR$2:AR309,AR309)=1,AR309,"")))</f>
        <v/>
      </c>
      <c r="AT309" s="288" t="str">
        <f>+IFERROR(INDEX($AO$2:AO$501,MATCH(ROW()-ROW($AS$1),$AN$2:$AN$501,0)),"")</f>
        <v/>
      </c>
      <c r="AU309" s="288" t="str">
        <f>+IFERROR(INDEX($AP$2:AP$501,MATCH(ROW()-ROW($AS$1),$AN$2:$AN$501,0)),"")</f>
        <v/>
      </c>
    </row>
    <row r="310" spans="7:47" ht="16.5" x14ac:dyDescent="0.45">
      <c r="G310" s="159" t="str">
        <f>+IF(H310="","",MAX(G$1:G309)+1)</f>
        <v/>
      </c>
      <c r="H310" s="162" t="str">
        <f>+IF('Engine Information'!B332="","",'Engine Information'!B332)</f>
        <v/>
      </c>
      <c r="I310" s="162" t="str">
        <f>IF('Engine Information'!K332="","",'Engine Information'!K332)</f>
        <v/>
      </c>
      <c r="J310" s="162" t="str">
        <f>IF('Engine Information'!J332="","",'Engine Information'!J332)</f>
        <v/>
      </c>
      <c r="K310" s="160" t="str">
        <f>+IFERROR(INDEX($H$2:H$501,MATCH(ROW()-ROW($K$1),$G$2:$G$501,0)),"")</f>
        <v/>
      </c>
      <c r="L310" s="160" t="str">
        <f>+IFERROR(INDEX($I$2:I$501,MATCH(ROW()-ROW($K$1),$G$2:$G$501,0)),"")</f>
        <v/>
      </c>
      <c r="M310" s="160" t="str">
        <f>+IFERROR(INDEX($I$2:J$501,MATCH(ROW()-ROW($K$1),$G$2:$G$501,0)),"")</f>
        <v/>
      </c>
      <c r="N310" s="1"/>
      <c r="O310" s="1"/>
      <c r="P310" s="156" t="str">
        <f>+IF(T310="","",MAX(P$1:P309)+1)</f>
        <v/>
      </c>
      <c r="Q310" s="156" t="str">
        <f>IF('CMS Description'!B332="","",'CMS Description'!B332)</f>
        <v/>
      </c>
      <c r="R310" s="156" t="str">
        <f>IF('CMS Description'!C332="","",'CMS Description'!C332)</f>
        <v/>
      </c>
      <c r="S310" s="156" t="str">
        <f t="shared" si="32"/>
        <v xml:space="preserve"> </v>
      </c>
      <c r="T310" s="156" t="str">
        <f>IF(S310=" ","",(IF(COUNTIF(S$2:S310,S310)=1,S310,"")))</f>
        <v/>
      </c>
      <c r="U310" s="157" t="str">
        <f>+IFERROR(INDEX($Q$2:Q$501,MATCH(ROW()-ROW($U$1),$P$2:$P$501,0)),"")</f>
        <v/>
      </c>
      <c r="V310" s="157" t="str">
        <f>+IFERROR(INDEX($R$2:R$501,MATCH(ROW()-ROW($U$1),$P$2:$P$501,0)),"")</f>
        <v/>
      </c>
      <c r="W310" s="1"/>
      <c r="X310" s="156" t="str">
        <f>+IF(AB310="","",MAX(X$1:X309)+1)</f>
        <v/>
      </c>
      <c r="Y310" s="156" t="str">
        <f>IF('CMS Detail'!B332="","",'CMS Detail'!B332)</f>
        <v/>
      </c>
      <c r="Z310" s="156" t="str">
        <f>IF('CMS Detail'!C332="","",'CMS Detail'!C332)</f>
        <v/>
      </c>
      <c r="AA310" s="156" t="str">
        <f t="shared" si="33"/>
        <v xml:space="preserve"> </v>
      </c>
      <c r="AB310" s="156" t="str">
        <f>IF(AA310=" ","",(IF(COUNTIF(AA$2:AA310,AA310)=1,AA310,"")))</f>
        <v/>
      </c>
      <c r="AC310" s="157" t="str">
        <f>+IFERROR(INDEX($Y$2:Y$501,MATCH(ROW()-ROW($AC$1),$X$2:$X$501,0)),"")</f>
        <v/>
      </c>
      <c r="AD310" s="157" t="str">
        <f>+IFERROR(INDEX($Z$2:Z$501,MATCH(ROW()-ROW($AC$1),$X$2:$X$501,0)),"")</f>
        <v/>
      </c>
      <c r="AE310" s="1"/>
      <c r="AF310" s="156" t="str">
        <f>+IF(AJ310="","",MAX(AF$1:AF309)+1)</f>
        <v/>
      </c>
      <c r="AG310" s="156" t="str">
        <f>IF('CMS Detail'!J332="","",'CMS Detail'!J332)</f>
        <v/>
      </c>
      <c r="AH310" s="156" t="str">
        <f>IF('CMS Detail'!K332="","",'CMS Detail'!K332)</f>
        <v/>
      </c>
      <c r="AI310" s="156" t="str">
        <f t="shared" si="29"/>
        <v xml:space="preserve"> </v>
      </c>
      <c r="AJ310" s="156" t="str">
        <f>IF(AI310=" ","",(IF(COUNTIF(AI$2:AI310,AI310)=1,AI310,"")))</f>
        <v/>
      </c>
      <c r="AK310" s="157" t="str">
        <f>+IFERROR(INDEX($AG$2:AG$501,MATCH(ROW()-ROW($AK$1),$AF$2:$AF$501,0)),"")</f>
        <v/>
      </c>
      <c r="AL310" s="157" t="str">
        <f>+IFERROR(INDEX($AH$2:AH$501,MATCH(ROW()-ROW($AK$1),$AF$2:$AF$501,0)),"")</f>
        <v/>
      </c>
      <c r="AM310" s="1"/>
      <c r="AN310" s="286" t="str">
        <f>+IF(AS310="","",MAX(AN$1:AN309)+1)</f>
        <v/>
      </c>
      <c r="AO310" s="287" t="str">
        <f>IF(Malfunctions!D332="","",Malfunctions!B332)</f>
        <v/>
      </c>
      <c r="AP310" s="287" t="str">
        <f>IF(Malfunctions!D332="","",Malfunctions!C332)</f>
        <v/>
      </c>
      <c r="AQ310" s="287" t="str">
        <f t="shared" si="30"/>
        <v/>
      </c>
      <c r="AR310" s="287" t="str">
        <f t="shared" si="31"/>
        <v/>
      </c>
      <c r="AS310" s="286" t="str">
        <f>IF(AR310=" ","",(IF(COUNTIF(AR$2:AR310,AR310)=1,AR310,"")))</f>
        <v/>
      </c>
      <c r="AT310" s="288" t="str">
        <f>+IFERROR(INDEX($AO$2:AO$501,MATCH(ROW()-ROW($AS$1),$AN$2:$AN$501,0)),"")</f>
        <v/>
      </c>
      <c r="AU310" s="288" t="str">
        <f>+IFERROR(INDEX($AP$2:AP$501,MATCH(ROW()-ROW($AS$1),$AN$2:$AN$501,0)),"")</f>
        <v/>
      </c>
    </row>
    <row r="311" spans="7:47" ht="16.5" x14ac:dyDescent="0.45">
      <c r="G311" s="17" t="str">
        <f>+IF(H311="","",MAX(G$1:G310)+1)</f>
        <v/>
      </c>
      <c r="H311" s="161" t="str">
        <f>+IF('Engine Information'!B333="","",'Engine Information'!B333)</f>
        <v/>
      </c>
      <c r="I311" s="161" t="str">
        <f>IF('Engine Information'!K333="","",'Engine Information'!K333)</f>
        <v/>
      </c>
      <c r="J311" s="161" t="str">
        <f>IF('Engine Information'!J333="","",'Engine Information'!J333)</f>
        <v/>
      </c>
      <c r="K311" s="158" t="str">
        <f>+IFERROR(INDEX($H$2:H$501,MATCH(ROW()-ROW($K$1),$G$2:$G$501,0)),"")</f>
        <v/>
      </c>
      <c r="L311" s="158" t="str">
        <f>+IFERROR(INDEX($I$2:I$501,MATCH(ROW()-ROW($K$1),$G$2:$G$501,0)),"")</f>
        <v/>
      </c>
      <c r="M311" s="158" t="str">
        <f>+IFERROR(INDEX($I$2:J$501,MATCH(ROW()-ROW($K$1),$G$2:$G$501,0)),"")</f>
        <v/>
      </c>
      <c r="N311" s="1"/>
      <c r="O311" s="1"/>
      <c r="P311" s="156" t="str">
        <f>+IF(T311="","",MAX(P$1:P310)+1)</f>
        <v/>
      </c>
      <c r="Q311" s="156" t="str">
        <f>IF('CMS Description'!B333="","",'CMS Description'!B333)</f>
        <v/>
      </c>
      <c r="R311" s="156" t="str">
        <f>IF('CMS Description'!C333="","",'CMS Description'!C333)</f>
        <v/>
      </c>
      <c r="S311" s="156" t="str">
        <f t="shared" si="32"/>
        <v xml:space="preserve"> </v>
      </c>
      <c r="T311" s="156" t="str">
        <f>IF(S311=" ","",(IF(COUNTIF(S$2:S311,S311)=1,S311,"")))</f>
        <v/>
      </c>
      <c r="U311" s="157" t="str">
        <f>+IFERROR(INDEX($Q$2:Q$501,MATCH(ROW()-ROW($U$1),$P$2:$P$501,0)),"")</f>
        <v/>
      </c>
      <c r="V311" s="157" t="str">
        <f>+IFERROR(INDEX($R$2:R$501,MATCH(ROW()-ROW($U$1),$P$2:$P$501,0)),"")</f>
        <v/>
      </c>
      <c r="W311" s="1"/>
      <c r="X311" s="156" t="str">
        <f>+IF(AB311="","",MAX(X$1:X310)+1)</f>
        <v/>
      </c>
      <c r="Y311" s="156" t="str">
        <f>IF('CMS Detail'!B333="","",'CMS Detail'!B333)</f>
        <v/>
      </c>
      <c r="Z311" s="156" t="str">
        <f>IF('CMS Detail'!C333="","",'CMS Detail'!C333)</f>
        <v/>
      </c>
      <c r="AA311" s="156" t="str">
        <f t="shared" si="33"/>
        <v xml:space="preserve"> </v>
      </c>
      <c r="AB311" s="156" t="str">
        <f>IF(AA311=" ","",(IF(COUNTIF(AA$2:AA311,AA311)=1,AA311,"")))</f>
        <v/>
      </c>
      <c r="AC311" s="157" t="str">
        <f>+IFERROR(INDEX($Y$2:Y$501,MATCH(ROW()-ROW($AC$1),$X$2:$X$501,0)),"")</f>
        <v/>
      </c>
      <c r="AD311" s="157" t="str">
        <f>+IFERROR(INDEX($Z$2:Z$501,MATCH(ROW()-ROW($AC$1),$X$2:$X$501,0)),"")</f>
        <v/>
      </c>
      <c r="AE311" s="1"/>
      <c r="AF311" s="156" t="str">
        <f>+IF(AJ311="","",MAX(AF$1:AF310)+1)</f>
        <v/>
      </c>
      <c r="AG311" s="156" t="str">
        <f>IF('CMS Detail'!J333="","",'CMS Detail'!J333)</f>
        <v/>
      </c>
      <c r="AH311" s="156" t="str">
        <f>IF('CMS Detail'!K333="","",'CMS Detail'!K333)</f>
        <v/>
      </c>
      <c r="AI311" s="156" t="str">
        <f t="shared" si="29"/>
        <v xml:space="preserve"> </v>
      </c>
      <c r="AJ311" s="156" t="str">
        <f>IF(AI311=" ","",(IF(COUNTIF(AI$2:AI311,AI311)=1,AI311,"")))</f>
        <v/>
      </c>
      <c r="AK311" s="157" t="str">
        <f>+IFERROR(INDEX($AG$2:AG$501,MATCH(ROW()-ROW($AK$1),$AF$2:$AF$501,0)),"")</f>
        <v/>
      </c>
      <c r="AL311" s="157" t="str">
        <f>+IFERROR(INDEX($AH$2:AH$501,MATCH(ROW()-ROW($AK$1),$AF$2:$AF$501,0)),"")</f>
        <v/>
      </c>
      <c r="AM311" s="1"/>
      <c r="AN311" s="286" t="str">
        <f>+IF(AS311="","",MAX(AN$1:AN310)+1)</f>
        <v/>
      </c>
      <c r="AO311" s="287" t="str">
        <f>IF(Malfunctions!D333="","",Malfunctions!B333)</f>
        <v/>
      </c>
      <c r="AP311" s="287" t="str">
        <f>IF(Malfunctions!D333="","",Malfunctions!C333)</f>
        <v/>
      </c>
      <c r="AQ311" s="287" t="str">
        <f t="shared" si="30"/>
        <v/>
      </c>
      <c r="AR311" s="287" t="str">
        <f t="shared" si="31"/>
        <v/>
      </c>
      <c r="AS311" s="286" t="str">
        <f>IF(AR311=" ","",(IF(COUNTIF(AR$2:AR311,AR311)=1,AR311,"")))</f>
        <v/>
      </c>
      <c r="AT311" s="288" t="str">
        <f>+IFERROR(INDEX($AO$2:AO$501,MATCH(ROW()-ROW($AS$1),$AN$2:$AN$501,0)),"")</f>
        <v/>
      </c>
      <c r="AU311" s="288" t="str">
        <f>+IFERROR(INDEX($AP$2:AP$501,MATCH(ROW()-ROW($AS$1),$AN$2:$AN$501,0)),"")</f>
        <v/>
      </c>
    </row>
    <row r="312" spans="7:47" ht="16.5" x14ac:dyDescent="0.45">
      <c r="G312" s="159" t="str">
        <f>+IF(H312="","",MAX(G$1:G311)+1)</f>
        <v/>
      </c>
      <c r="H312" s="162" t="str">
        <f>+IF('Engine Information'!B334="","",'Engine Information'!B334)</f>
        <v/>
      </c>
      <c r="I312" s="162" t="str">
        <f>IF('Engine Information'!K334="","",'Engine Information'!K334)</f>
        <v/>
      </c>
      <c r="J312" s="162" t="str">
        <f>IF('Engine Information'!J334="","",'Engine Information'!J334)</f>
        <v/>
      </c>
      <c r="K312" s="160" t="str">
        <f>+IFERROR(INDEX($H$2:H$501,MATCH(ROW()-ROW($K$1),$G$2:$G$501,0)),"")</f>
        <v/>
      </c>
      <c r="L312" s="160" t="str">
        <f>+IFERROR(INDEX($I$2:I$501,MATCH(ROW()-ROW($K$1),$G$2:$G$501,0)),"")</f>
        <v/>
      </c>
      <c r="M312" s="160" t="str">
        <f>+IFERROR(INDEX($I$2:J$501,MATCH(ROW()-ROW($K$1),$G$2:$G$501,0)),"")</f>
        <v/>
      </c>
      <c r="N312" s="1"/>
      <c r="O312" s="1"/>
      <c r="P312" s="156" t="str">
        <f>+IF(T312="","",MAX(P$1:P311)+1)</f>
        <v/>
      </c>
      <c r="Q312" s="156" t="str">
        <f>IF('CMS Description'!B334="","",'CMS Description'!B334)</f>
        <v/>
      </c>
      <c r="R312" s="156" t="str">
        <f>IF('CMS Description'!C334="","",'CMS Description'!C334)</f>
        <v/>
      </c>
      <c r="S312" s="156" t="str">
        <f t="shared" si="32"/>
        <v xml:space="preserve"> </v>
      </c>
      <c r="T312" s="156" t="str">
        <f>IF(S312=" ","",(IF(COUNTIF(S$2:S312,S312)=1,S312,"")))</f>
        <v/>
      </c>
      <c r="U312" s="157" t="str">
        <f>+IFERROR(INDEX($Q$2:Q$501,MATCH(ROW()-ROW($U$1),$P$2:$P$501,0)),"")</f>
        <v/>
      </c>
      <c r="V312" s="157" t="str">
        <f>+IFERROR(INDEX($R$2:R$501,MATCH(ROW()-ROW($U$1),$P$2:$P$501,0)),"")</f>
        <v/>
      </c>
      <c r="W312" s="1"/>
      <c r="X312" s="156" t="str">
        <f>+IF(AB312="","",MAX(X$1:X311)+1)</f>
        <v/>
      </c>
      <c r="Y312" s="156" t="str">
        <f>IF('CMS Detail'!B334="","",'CMS Detail'!B334)</f>
        <v/>
      </c>
      <c r="Z312" s="156" t="str">
        <f>IF('CMS Detail'!C334="","",'CMS Detail'!C334)</f>
        <v/>
      </c>
      <c r="AA312" s="156" t="str">
        <f t="shared" si="33"/>
        <v xml:space="preserve"> </v>
      </c>
      <c r="AB312" s="156" t="str">
        <f>IF(AA312=" ","",(IF(COUNTIF(AA$2:AA312,AA312)=1,AA312,"")))</f>
        <v/>
      </c>
      <c r="AC312" s="157" t="str">
        <f>+IFERROR(INDEX($Y$2:Y$501,MATCH(ROW()-ROW($AC$1),$X$2:$X$501,0)),"")</f>
        <v/>
      </c>
      <c r="AD312" s="157" t="str">
        <f>+IFERROR(INDEX($Z$2:Z$501,MATCH(ROW()-ROW($AC$1),$X$2:$X$501,0)),"")</f>
        <v/>
      </c>
      <c r="AE312" s="1"/>
      <c r="AF312" s="156" t="str">
        <f>+IF(AJ312="","",MAX(AF$1:AF311)+1)</f>
        <v/>
      </c>
      <c r="AG312" s="156" t="str">
        <f>IF('CMS Detail'!J334="","",'CMS Detail'!J334)</f>
        <v/>
      </c>
      <c r="AH312" s="156" t="str">
        <f>IF('CMS Detail'!K334="","",'CMS Detail'!K334)</f>
        <v/>
      </c>
      <c r="AI312" s="156" t="str">
        <f t="shared" si="29"/>
        <v xml:space="preserve"> </v>
      </c>
      <c r="AJ312" s="156" t="str">
        <f>IF(AI312=" ","",(IF(COUNTIF(AI$2:AI312,AI312)=1,AI312,"")))</f>
        <v/>
      </c>
      <c r="AK312" s="157" t="str">
        <f>+IFERROR(INDEX($AG$2:AG$501,MATCH(ROW()-ROW($AK$1),$AF$2:$AF$501,0)),"")</f>
        <v/>
      </c>
      <c r="AL312" s="157" t="str">
        <f>+IFERROR(INDEX($AH$2:AH$501,MATCH(ROW()-ROW($AK$1),$AF$2:$AF$501,0)),"")</f>
        <v/>
      </c>
      <c r="AM312" s="1"/>
      <c r="AN312" s="286" t="str">
        <f>+IF(AS312="","",MAX(AN$1:AN311)+1)</f>
        <v/>
      </c>
      <c r="AO312" s="287" t="str">
        <f>IF(Malfunctions!D334="","",Malfunctions!B334)</f>
        <v/>
      </c>
      <c r="AP312" s="287" t="str">
        <f>IF(Malfunctions!D334="","",Malfunctions!C334)</f>
        <v/>
      </c>
      <c r="AQ312" s="287" t="str">
        <f t="shared" si="30"/>
        <v/>
      </c>
      <c r="AR312" s="287" t="str">
        <f t="shared" si="31"/>
        <v/>
      </c>
      <c r="AS312" s="286" t="str">
        <f>IF(AR312=" ","",(IF(COUNTIF(AR$2:AR312,AR312)=1,AR312,"")))</f>
        <v/>
      </c>
      <c r="AT312" s="288" t="str">
        <f>+IFERROR(INDEX($AO$2:AO$501,MATCH(ROW()-ROW($AS$1),$AN$2:$AN$501,0)),"")</f>
        <v/>
      </c>
      <c r="AU312" s="288" t="str">
        <f>+IFERROR(INDEX($AP$2:AP$501,MATCH(ROW()-ROW($AS$1),$AN$2:$AN$501,0)),"")</f>
        <v/>
      </c>
    </row>
    <row r="313" spans="7:47" ht="16.5" x14ac:dyDescent="0.45">
      <c r="G313" s="17" t="str">
        <f>+IF(H313="","",MAX(G$1:G312)+1)</f>
        <v/>
      </c>
      <c r="H313" s="161" t="str">
        <f>+IF('Engine Information'!B335="","",'Engine Information'!B335)</f>
        <v/>
      </c>
      <c r="I313" s="161" t="str">
        <f>IF('Engine Information'!K335="","",'Engine Information'!K335)</f>
        <v/>
      </c>
      <c r="J313" s="161" t="str">
        <f>IF('Engine Information'!J335="","",'Engine Information'!J335)</f>
        <v/>
      </c>
      <c r="K313" s="158" t="str">
        <f>+IFERROR(INDEX($H$2:H$501,MATCH(ROW()-ROW($K$1),$G$2:$G$501,0)),"")</f>
        <v/>
      </c>
      <c r="L313" s="158" t="str">
        <f>+IFERROR(INDEX($I$2:I$501,MATCH(ROW()-ROW($K$1),$G$2:$G$501,0)),"")</f>
        <v/>
      </c>
      <c r="M313" s="158" t="str">
        <f>+IFERROR(INDEX($I$2:J$501,MATCH(ROW()-ROW($K$1),$G$2:$G$501,0)),"")</f>
        <v/>
      </c>
      <c r="N313" s="1"/>
      <c r="O313" s="1"/>
      <c r="P313" s="156" t="str">
        <f>+IF(T313="","",MAX(P$1:P312)+1)</f>
        <v/>
      </c>
      <c r="Q313" s="156" t="str">
        <f>IF('CMS Description'!B335="","",'CMS Description'!B335)</f>
        <v/>
      </c>
      <c r="R313" s="156" t="str">
        <f>IF('CMS Description'!C335="","",'CMS Description'!C335)</f>
        <v/>
      </c>
      <c r="S313" s="156" t="str">
        <f t="shared" si="32"/>
        <v xml:space="preserve"> </v>
      </c>
      <c r="T313" s="156" t="str">
        <f>IF(S313=" ","",(IF(COUNTIF(S$2:S313,S313)=1,S313,"")))</f>
        <v/>
      </c>
      <c r="U313" s="157" t="str">
        <f>+IFERROR(INDEX($Q$2:Q$501,MATCH(ROW()-ROW($U$1),$P$2:$P$501,0)),"")</f>
        <v/>
      </c>
      <c r="V313" s="157" t="str">
        <f>+IFERROR(INDEX($R$2:R$501,MATCH(ROW()-ROW($U$1),$P$2:$P$501,0)),"")</f>
        <v/>
      </c>
      <c r="W313" s="1"/>
      <c r="X313" s="156" t="str">
        <f>+IF(AB313="","",MAX(X$1:X312)+1)</f>
        <v/>
      </c>
      <c r="Y313" s="156" t="str">
        <f>IF('CMS Detail'!B335="","",'CMS Detail'!B335)</f>
        <v/>
      </c>
      <c r="Z313" s="156" t="str">
        <f>IF('CMS Detail'!C335="","",'CMS Detail'!C335)</f>
        <v/>
      </c>
      <c r="AA313" s="156" t="str">
        <f t="shared" si="33"/>
        <v xml:space="preserve"> </v>
      </c>
      <c r="AB313" s="156" t="str">
        <f>IF(AA313=" ","",(IF(COUNTIF(AA$2:AA313,AA313)=1,AA313,"")))</f>
        <v/>
      </c>
      <c r="AC313" s="157" t="str">
        <f>+IFERROR(INDEX($Y$2:Y$501,MATCH(ROW()-ROW($AC$1),$X$2:$X$501,0)),"")</f>
        <v/>
      </c>
      <c r="AD313" s="157" t="str">
        <f>+IFERROR(INDEX($Z$2:Z$501,MATCH(ROW()-ROW($AC$1),$X$2:$X$501,0)),"")</f>
        <v/>
      </c>
      <c r="AE313" s="1"/>
      <c r="AF313" s="156" t="str">
        <f>+IF(AJ313="","",MAX(AF$1:AF312)+1)</f>
        <v/>
      </c>
      <c r="AG313" s="156" t="str">
        <f>IF('CMS Detail'!J335="","",'CMS Detail'!J335)</f>
        <v/>
      </c>
      <c r="AH313" s="156" t="str">
        <f>IF('CMS Detail'!K335="","",'CMS Detail'!K335)</f>
        <v/>
      </c>
      <c r="AI313" s="156" t="str">
        <f t="shared" si="29"/>
        <v xml:space="preserve"> </v>
      </c>
      <c r="AJ313" s="156" t="str">
        <f>IF(AI313=" ","",(IF(COUNTIF(AI$2:AI313,AI313)=1,AI313,"")))</f>
        <v/>
      </c>
      <c r="AK313" s="157" t="str">
        <f>+IFERROR(INDEX($AG$2:AG$501,MATCH(ROW()-ROW($AK$1),$AF$2:$AF$501,0)),"")</f>
        <v/>
      </c>
      <c r="AL313" s="157" t="str">
        <f>+IFERROR(INDEX($AH$2:AH$501,MATCH(ROW()-ROW($AK$1),$AF$2:$AF$501,0)),"")</f>
        <v/>
      </c>
      <c r="AM313" s="1"/>
      <c r="AN313" s="286" t="str">
        <f>+IF(AS313="","",MAX(AN$1:AN312)+1)</f>
        <v/>
      </c>
      <c r="AO313" s="287" t="str">
        <f>IF(Malfunctions!D335="","",Malfunctions!B335)</f>
        <v/>
      </c>
      <c r="AP313" s="287" t="str">
        <f>IF(Malfunctions!D335="","",Malfunctions!C335)</f>
        <v/>
      </c>
      <c r="AQ313" s="287" t="str">
        <f t="shared" si="30"/>
        <v/>
      </c>
      <c r="AR313" s="287" t="str">
        <f t="shared" si="31"/>
        <v/>
      </c>
      <c r="AS313" s="286" t="str">
        <f>IF(AR313=" ","",(IF(COUNTIF(AR$2:AR313,AR313)=1,AR313,"")))</f>
        <v/>
      </c>
      <c r="AT313" s="288" t="str">
        <f>+IFERROR(INDEX($AO$2:AO$501,MATCH(ROW()-ROW($AS$1),$AN$2:$AN$501,0)),"")</f>
        <v/>
      </c>
      <c r="AU313" s="288" t="str">
        <f>+IFERROR(INDEX($AP$2:AP$501,MATCH(ROW()-ROW($AS$1),$AN$2:$AN$501,0)),"")</f>
        <v/>
      </c>
    </row>
    <row r="314" spans="7:47" ht="16.5" x14ac:dyDescent="0.45">
      <c r="G314" s="159" t="str">
        <f>+IF(H314="","",MAX(G$1:G313)+1)</f>
        <v/>
      </c>
      <c r="H314" s="162" t="str">
        <f>+IF('Engine Information'!B336="","",'Engine Information'!B336)</f>
        <v/>
      </c>
      <c r="I314" s="162" t="str">
        <f>IF('Engine Information'!K336="","",'Engine Information'!K336)</f>
        <v/>
      </c>
      <c r="J314" s="162" t="str">
        <f>IF('Engine Information'!J336="","",'Engine Information'!J336)</f>
        <v/>
      </c>
      <c r="K314" s="160" t="str">
        <f>+IFERROR(INDEX($H$2:H$501,MATCH(ROW()-ROW($K$1),$G$2:$G$501,0)),"")</f>
        <v/>
      </c>
      <c r="L314" s="160" t="str">
        <f>+IFERROR(INDEX($I$2:I$501,MATCH(ROW()-ROW($K$1),$G$2:$G$501,0)),"")</f>
        <v/>
      </c>
      <c r="M314" s="160" t="str">
        <f>+IFERROR(INDEX($I$2:J$501,MATCH(ROW()-ROW($K$1),$G$2:$G$501,0)),"")</f>
        <v/>
      </c>
      <c r="N314" s="1"/>
      <c r="O314" s="1"/>
      <c r="P314" s="156" t="str">
        <f>+IF(T314="","",MAX(P$1:P313)+1)</f>
        <v/>
      </c>
      <c r="Q314" s="156" t="str">
        <f>IF('CMS Description'!B336="","",'CMS Description'!B336)</f>
        <v/>
      </c>
      <c r="R314" s="156" t="str">
        <f>IF('CMS Description'!C336="","",'CMS Description'!C336)</f>
        <v/>
      </c>
      <c r="S314" s="156" t="str">
        <f t="shared" si="32"/>
        <v xml:space="preserve"> </v>
      </c>
      <c r="T314" s="156" t="str">
        <f>IF(S314=" ","",(IF(COUNTIF(S$2:S314,S314)=1,S314,"")))</f>
        <v/>
      </c>
      <c r="U314" s="157" t="str">
        <f>+IFERROR(INDEX($Q$2:Q$501,MATCH(ROW()-ROW($U$1),$P$2:$P$501,0)),"")</f>
        <v/>
      </c>
      <c r="V314" s="157" t="str">
        <f>+IFERROR(INDEX($R$2:R$501,MATCH(ROW()-ROW($U$1),$P$2:$P$501,0)),"")</f>
        <v/>
      </c>
      <c r="W314" s="1"/>
      <c r="X314" s="156" t="str">
        <f>+IF(AB314="","",MAX(X$1:X313)+1)</f>
        <v/>
      </c>
      <c r="Y314" s="156" t="str">
        <f>IF('CMS Detail'!B336="","",'CMS Detail'!B336)</f>
        <v/>
      </c>
      <c r="Z314" s="156" t="str">
        <f>IF('CMS Detail'!C336="","",'CMS Detail'!C336)</f>
        <v/>
      </c>
      <c r="AA314" s="156" t="str">
        <f t="shared" si="33"/>
        <v xml:space="preserve"> </v>
      </c>
      <c r="AB314" s="156" t="str">
        <f>IF(AA314=" ","",(IF(COUNTIF(AA$2:AA314,AA314)=1,AA314,"")))</f>
        <v/>
      </c>
      <c r="AC314" s="157" t="str">
        <f>+IFERROR(INDEX($Y$2:Y$501,MATCH(ROW()-ROW($AC$1),$X$2:$X$501,0)),"")</f>
        <v/>
      </c>
      <c r="AD314" s="157" t="str">
        <f>+IFERROR(INDEX($Z$2:Z$501,MATCH(ROW()-ROW($AC$1),$X$2:$X$501,0)),"")</f>
        <v/>
      </c>
      <c r="AE314" s="1"/>
      <c r="AF314" s="156" t="str">
        <f>+IF(AJ314="","",MAX(AF$1:AF313)+1)</f>
        <v/>
      </c>
      <c r="AG314" s="156" t="str">
        <f>IF('CMS Detail'!J336="","",'CMS Detail'!J336)</f>
        <v/>
      </c>
      <c r="AH314" s="156" t="str">
        <f>IF('CMS Detail'!K336="","",'CMS Detail'!K336)</f>
        <v/>
      </c>
      <c r="AI314" s="156" t="str">
        <f t="shared" si="29"/>
        <v xml:space="preserve"> </v>
      </c>
      <c r="AJ314" s="156" t="str">
        <f>IF(AI314=" ","",(IF(COUNTIF(AI$2:AI314,AI314)=1,AI314,"")))</f>
        <v/>
      </c>
      <c r="AK314" s="157" t="str">
        <f>+IFERROR(INDEX($AG$2:AG$501,MATCH(ROW()-ROW($AK$1),$AF$2:$AF$501,0)),"")</f>
        <v/>
      </c>
      <c r="AL314" s="157" t="str">
        <f>+IFERROR(INDEX($AH$2:AH$501,MATCH(ROW()-ROW($AK$1),$AF$2:$AF$501,0)),"")</f>
        <v/>
      </c>
      <c r="AM314" s="1"/>
      <c r="AN314" s="286" t="str">
        <f>+IF(AS314="","",MAX(AN$1:AN313)+1)</f>
        <v/>
      </c>
      <c r="AO314" s="287" t="str">
        <f>IF(Malfunctions!D336="","",Malfunctions!B336)</f>
        <v/>
      </c>
      <c r="AP314" s="287" t="str">
        <f>IF(Malfunctions!D336="","",Malfunctions!C336)</f>
        <v/>
      </c>
      <c r="AQ314" s="287" t="str">
        <f t="shared" si="30"/>
        <v/>
      </c>
      <c r="AR314" s="287" t="str">
        <f t="shared" si="31"/>
        <v/>
      </c>
      <c r="AS314" s="286" t="str">
        <f>IF(AR314=" ","",(IF(COUNTIF(AR$2:AR314,AR314)=1,AR314,"")))</f>
        <v/>
      </c>
      <c r="AT314" s="288" t="str">
        <f>+IFERROR(INDEX($AO$2:AO$501,MATCH(ROW()-ROW($AS$1),$AN$2:$AN$501,0)),"")</f>
        <v/>
      </c>
      <c r="AU314" s="288" t="str">
        <f>+IFERROR(INDEX($AP$2:AP$501,MATCH(ROW()-ROW($AS$1),$AN$2:$AN$501,0)),"")</f>
        <v/>
      </c>
    </row>
    <row r="315" spans="7:47" ht="16.5" x14ac:dyDescent="0.45">
      <c r="G315" s="17" t="str">
        <f>+IF(H315="","",MAX(G$1:G314)+1)</f>
        <v/>
      </c>
      <c r="H315" s="161" t="str">
        <f>+IF('Engine Information'!B337="","",'Engine Information'!B337)</f>
        <v/>
      </c>
      <c r="I315" s="161" t="str">
        <f>IF('Engine Information'!K337="","",'Engine Information'!K337)</f>
        <v/>
      </c>
      <c r="J315" s="161" t="str">
        <f>IF('Engine Information'!J337="","",'Engine Information'!J337)</f>
        <v/>
      </c>
      <c r="K315" s="158" t="str">
        <f>+IFERROR(INDEX($H$2:H$501,MATCH(ROW()-ROW($K$1),$G$2:$G$501,0)),"")</f>
        <v/>
      </c>
      <c r="L315" s="158" t="str">
        <f>+IFERROR(INDEX($I$2:I$501,MATCH(ROW()-ROW($K$1),$G$2:$G$501,0)),"")</f>
        <v/>
      </c>
      <c r="M315" s="158" t="str">
        <f>+IFERROR(INDEX($I$2:J$501,MATCH(ROW()-ROW($K$1),$G$2:$G$501,0)),"")</f>
        <v/>
      </c>
      <c r="N315" s="1"/>
      <c r="O315" s="1"/>
      <c r="P315" s="156" t="str">
        <f>+IF(T315="","",MAX(P$1:P314)+1)</f>
        <v/>
      </c>
      <c r="Q315" s="156" t="str">
        <f>IF('CMS Description'!B337="","",'CMS Description'!B337)</f>
        <v/>
      </c>
      <c r="R315" s="156" t="str">
        <f>IF('CMS Description'!C337="","",'CMS Description'!C337)</f>
        <v/>
      </c>
      <c r="S315" s="156" t="str">
        <f t="shared" si="32"/>
        <v xml:space="preserve"> </v>
      </c>
      <c r="T315" s="156" t="str">
        <f>IF(S315=" ","",(IF(COUNTIF(S$2:S315,S315)=1,S315,"")))</f>
        <v/>
      </c>
      <c r="U315" s="157" t="str">
        <f>+IFERROR(INDEX($Q$2:Q$501,MATCH(ROW()-ROW($U$1),$P$2:$P$501,0)),"")</f>
        <v/>
      </c>
      <c r="V315" s="157" t="str">
        <f>+IFERROR(INDEX($R$2:R$501,MATCH(ROW()-ROW($U$1),$P$2:$P$501,0)),"")</f>
        <v/>
      </c>
      <c r="W315" s="1"/>
      <c r="X315" s="156" t="str">
        <f>+IF(AB315="","",MAX(X$1:X314)+1)</f>
        <v/>
      </c>
      <c r="Y315" s="156" t="str">
        <f>IF('CMS Detail'!B337="","",'CMS Detail'!B337)</f>
        <v/>
      </c>
      <c r="Z315" s="156" t="str">
        <f>IF('CMS Detail'!C337="","",'CMS Detail'!C337)</f>
        <v/>
      </c>
      <c r="AA315" s="156" t="str">
        <f t="shared" si="33"/>
        <v xml:space="preserve"> </v>
      </c>
      <c r="AB315" s="156" t="str">
        <f>IF(AA315=" ","",(IF(COUNTIF(AA$2:AA315,AA315)=1,AA315,"")))</f>
        <v/>
      </c>
      <c r="AC315" s="157" t="str">
        <f>+IFERROR(INDEX($Y$2:Y$501,MATCH(ROW()-ROW($AC$1),$X$2:$X$501,0)),"")</f>
        <v/>
      </c>
      <c r="AD315" s="157" t="str">
        <f>+IFERROR(INDEX($Z$2:Z$501,MATCH(ROW()-ROW($AC$1),$X$2:$X$501,0)),"")</f>
        <v/>
      </c>
      <c r="AE315" s="1"/>
      <c r="AF315" s="156" t="str">
        <f>+IF(AJ315="","",MAX(AF$1:AF314)+1)</f>
        <v/>
      </c>
      <c r="AG315" s="156" t="str">
        <f>IF('CMS Detail'!J337="","",'CMS Detail'!J337)</f>
        <v/>
      </c>
      <c r="AH315" s="156" t="str">
        <f>IF('CMS Detail'!K337="","",'CMS Detail'!K337)</f>
        <v/>
      </c>
      <c r="AI315" s="156" t="str">
        <f t="shared" si="29"/>
        <v xml:space="preserve"> </v>
      </c>
      <c r="AJ315" s="156" t="str">
        <f>IF(AI315=" ","",(IF(COUNTIF(AI$2:AI315,AI315)=1,AI315,"")))</f>
        <v/>
      </c>
      <c r="AK315" s="157" t="str">
        <f>+IFERROR(INDEX($AG$2:AG$501,MATCH(ROW()-ROW($AK$1),$AF$2:$AF$501,0)),"")</f>
        <v/>
      </c>
      <c r="AL315" s="157" t="str">
        <f>+IFERROR(INDEX($AH$2:AH$501,MATCH(ROW()-ROW($AK$1),$AF$2:$AF$501,0)),"")</f>
        <v/>
      </c>
      <c r="AM315" s="1"/>
      <c r="AN315" s="286" t="str">
        <f>+IF(AS315="","",MAX(AN$1:AN314)+1)</f>
        <v/>
      </c>
      <c r="AO315" s="287" t="str">
        <f>IF(Malfunctions!D337="","",Malfunctions!B337)</f>
        <v/>
      </c>
      <c r="AP315" s="287" t="str">
        <f>IF(Malfunctions!D337="","",Malfunctions!C337)</f>
        <v/>
      </c>
      <c r="AQ315" s="287" t="str">
        <f t="shared" si="30"/>
        <v/>
      </c>
      <c r="AR315" s="287" t="str">
        <f t="shared" si="31"/>
        <v/>
      </c>
      <c r="AS315" s="286" t="str">
        <f>IF(AR315=" ","",(IF(COUNTIF(AR$2:AR315,AR315)=1,AR315,"")))</f>
        <v/>
      </c>
      <c r="AT315" s="288" t="str">
        <f>+IFERROR(INDEX($AO$2:AO$501,MATCH(ROW()-ROW($AS$1),$AN$2:$AN$501,0)),"")</f>
        <v/>
      </c>
      <c r="AU315" s="288" t="str">
        <f>+IFERROR(INDEX($AP$2:AP$501,MATCH(ROW()-ROW($AS$1),$AN$2:$AN$501,0)),"")</f>
        <v/>
      </c>
    </row>
    <row r="316" spans="7:47" ht="16.5" x14ac:dyDescent="0.45">
      <c r="G316" s="159" t="str">
        <f>+IF(H316="","",MAX(G$1:G315)+1)</f>
        <v/>
      </c>
      <c r="H316" s="162" t="str">
        <f>+IF('Engine Information'!B338="","",'Engine Information'!B338)</f>
        <v/>
      </c>
      <c r="I316" s="162" t="str">
        <f>IF('Engine Information'!K338="","",'Engine Information'!K338)</f>
        <v/>
      </c>
      <c r="J316" s="162" t="str">
        <f>IF('Engine Information'!J338="","",'Engine Information'!J338)</f>
        <v/>
      </c>
      <c r="K316" s="160" t="str">
        <f>+IFERROR(INDEX($H$2:H$501,MATCH(ROW()-ROW($K$1),$G$2:$G$501,0)),"")</f>
        <v/>
      </c>
      <c r="L316" s="160" t="str">
        <f>+IFERROR(INDEX($I$2:I$501,MATCH(ROW()-ROW($K$1),$G$2:$G$501,0)),"")</f>
        <v/>
      </c>
      <c r="M316" s="160" t="str">
        <f>+IFERROR(INDEX($I$2:J$501,MATCH(ROW()-ROW($K$1),$G$2:$G$501,0)),"")</f>
        <v/>
      </c>
      <c r="N316" s="1"/>
      <c r="O316" s="1"/>
      <c r="P316" s="156" t="str">
        <f>+IF(T316="","",MAX(P$1:P315)+1)</f>
        <v/>
      </c>
      <c r="Q316" s="156" t="str">
        <f>IF('CMS Description'!B338="","",'CMS Description'!B338)</f>
        <v/>
      </c>
      <c r="R316" s="156" t="str">
        <f>IF('CMS Description'!C338="","",'CMS Description'!C338)</f>
        <v/>
      </c>
      <c r="S316" s="156" t="str">
        <f t="shared" si="32"/>
        <v xml:space="preserve"> </v>
      </c>
      <c r="T316" s="156" t="str">
        <f>IF(S316=" ","",(IF(COUNTIF(S$2:S316,S316)=1,S316,"")))</f>
        <v/>
      </c>
      <c r="U316" s="157" t="str">
        <f>+IFERROR(INDEX($Q$2:Q$501,MATCH(ROW()-ROW($U$1),$P$2:$P$501,0)),"")</f>
        <v/>
      </c>
      <c r="V316" s="157" t="str">
        <f>+IFERROR(INDEX($R$2:R$501,MATCH(ROW()-ROW($U$1),$P$2:$P$501,0)),"")</f>
        <v/>
      </c>
      <c r="W316" s="1"/>
      <c r="X316" s="156" t="str">
        <f>+IF(AB316="","",MAX(X$1:X315)+1)</f>
        <v/>
      </c>
      <c r="Y316" s="156" t="str">
        <f>IF('CMS Detail'!B338="","",'CMS Detail'!B338)</f>
        <v/>
      </c>
      <c r="Z316" s="156" t="str">
        <f>IF('CMS Detail'!C338="","",'CMS Detail'!C338)</f>
        <v/>
      </c>
      <c r="AA316" s="156" t="str">
        <f t="shared" si="33"/>
        <v xml:space="preserve"> </v>
      </c>
      <c r="AB316" s="156" t="str">
        <f>IF(AA316=" ","",(IF(COUNTIF(AA$2:AA316,AA316)=1,AA316,"")))</f>
        <v/>
      </c>
      <c r="AC316" s="157" t="str">
        <f>+IFERROR(INDEX($Y$2:Y$501,MATCH(ROW()-ROW($AC$1),$X$2:$X$501,0)),"")</f>
        <v/>
      </c>
      <c r="AD316" s="157" t="str">
        <f>+IFERROR(INDEX($Z$2:Z$501,MATCH(ROW()-ROW($AC$1),$X$2:$X$501,0)),"")</f>
        <v/>
      </c>
      <c r="AE316" s="1"/>
      <c r="AF316" s="156" t="str">
        <f>+IF(AJ316="","",MAX(AF$1:AF315)+1)</f>
        <v/>
      </c>
      <c r="AG316" s="156" t="str">
        <f>IF('CMS Detail'!J338="","",'CMS Detail'!J338)</f>
        <v/>
      </c>
      <c r="AH316" s="156" t="str">
        <f>IF('CMS Detail'!K338="","",'CMS Detail'!K338)</f>
        <v/>
      </c>
      <c r="AI316" s="156" t="str">
        <f t="shared" si="29"/>
        <v xml:space="preserve"> </v>
      </c>
      <c r="AJ316" s="156" t="str">
        <f>IF(AI316=" ","",(IF(COUNTIF(AI$2:AI316,AI316)=1,AI316,"")))</f>
        <v/>
      </c>
      <c r="AK316" s="157" t="str">
        <f>+IFERROR(INDEX($AG$2:AG$501,MATCH(ROW()-ROW($AK$1),$AF$2:$AF$501,0)),"")</f>
        <v/>
      </c>
      <c r="AL316" s="157" t="str">
        <f>+IFERROR(INDEX($AH$2:AH$501,MATCH(ROW()-ROW($AK$1),$AF$2:$AF$501,0)),"")</f>
        <v/>
      </c>
      <c r="AM316" s="1"/>
      <c r="AN316" s="286" t="str">
        <f>+IF(AS316="","",MAX(AN$1:AN315)+1)</f>
        <v/>
      </c>
      <c r="AO316" s="287" t="str">
        <f>IF(Malfunctions!D338="","",Malfunctions!B338)</f>
        <v/>
      </c>
      <c r="AP316" s="287" t="str">
        <f>IF(Malfunctions!D338="","",Malfunctions!C338)</f>
        <v/>
      </c>
      <c r="AQ316" s="287" t="str">
        <f t="shared" si="30"/>
        <v/>
      </c>
      <c r="AR316" s="287" t="str">
        <f t="shared" si="31"/>
        <v/>
      </c>
      <c r="AS316" s="286" t="str">
        <f>IF(AR316=" ","",(IF(COUNTIF(AR$2:AR316,AR316)=1,AR316,"")))</f>
        <v/>
      </c>
      <c r="AT316" s="288" t="str">
        <f>+IFERROR(INDEX($AO$2:AO$501,MATCH(ROW()-ROW($AS$1),$AN$2:$AN$501,0)),"")</f>
        <v/>
      </c>
      <c r="AU316" s="288" t="str">
        <f>+IFERROR(INDEX($AP$2:AP$501,MATCH(ROW()-ROW($AS$1),$AN$2:$AN$501,0)),"")</f>
        <v/>
      </c>
    </row>
    <row r="317" spans="7:47" ht="16.5" x14ac:dyDescent="0.45">
      <c r="G317" s="17" t="str">
        <f>+IF(H317="","",MAX(G$1:G316)+1)</f>
        <v/>
      </c>
      <c r="H317" s="161" t="str">
        <f>+IF('Engine Information'!B339="","",'Engine Information'!B339)</f>
        <v/>
      </c>
      <c r="I317" s="161" t="str">
        <f>IF('Engine Information'!K339="","",'Engine Information'!K339)</f>
        <v/>
      </c>
      <c r="J317" s="161" t="str">
        <f>IF('Engine Information'!J339="","",'Engine Information'!J339)</f>
        <v/>
      </c>
      <c r="K317" s="158" t="str">
        <f>+IFERROR(INDEX($H$2:H$501,MATCH(ROW()-ROW($K$1),$G$2:$G$501,0)),"")</f>
        <v/>
      </c>
      <c r="L317" s="158" t="str">
        <f>+IFERROR(INDEX($I$2:I$501,MATCH(ROW()-ROW($K$1),$G$2:$G$501,0)),"")</f>
        <v/>
      </c>
      <c r="M317" s="158" t="str">
        <f>+IFERROR(INDEX($I$2:J$501,MATCH(ROW()-ROW($K$1),$G$2:$G$501,0)),"")</f>
        <v/>
      </c>
      <c r="N317" s="1"/>
      <c r="O317" s="1"/>
      <c r="P317" s="156" t="str">
        <f>+IF(T317="","",MAX(P$1:P316)+1)</f>
        <v/>
      </c>
      <c r="Q317" s="156" t="str">
        <f>IF('CMS Description'!B339="","",'CMS Description'!B339)</f>
        <v/>
      </c>
      <c r="R317" s="156" t="str">
        <f>IF('CMS Description'!C339="","",'CMS Description'!C339)</f>
        <v/>
      </c>
      <c r="S317" s="156" t="str">
        <f t="shared" si="32"/>
        <v xml:space="preserve"> </v>
      </c>
      <c r="T317" s="156" t="str">
        <f>IF(S317=" ","",(IF(COUNTIF(S$2:S317,S317)=1,S317,"")))</f>
        <v/>
      </c>
      <c r="U317" s="157" t="str">
        <f>+IFERROR(INDEX($Q$2:Q$501,MATCH(ROW()-ROW($U$1),$P$2:$P$501,0)),"")</f>
        <v/>
      </c>
      <c r="V317" s="157" t="str">
        <f>+IFERROR(INDEX($R$2:R$501,MATCH(ROW()-ROW($U$1),$P$2:$P$501,0)),"")</f>
        <v/>
      </c>
      <c r="W317" s="1"/>
      <c r="X317" s="156" t="str">
        <f>+IF(AB317="","",MAX(X$1:X316)+1)</f>
        <v/>
      </c>
      <c r="Y317" s="156" t="str">
        <f>IF('CMS Detail'!B339="","",'CMS Detail'!B339)</f>
        <v/>
      </c>
      <c r="Z317" s="156" t="str">
        <f>IF('CMS Detail'!C339="","",'CMS Detail'!C339)</f>
        <v/>
      </c>
      <c r="AA317" s="156" t="str">
        <f t="shared" si="33"/>
        <v xml:space="preserve"> </v>
      </c>
      <c r="AB317" s="156" t="str">
        <f>IF(AA317=" ","",(IF(COUNTIF(AA$2:AA317,AA317)=1,AA317,"")))</f>
        <v/>
      </c>
      <c r="AC317" s="157" t="str">
        <f>+IFERROR(INDEX($Y$2:Y$501,MATCH(ROW()-ROW($AC$1),$X$2:$X$501,0)),"")</f>
        <v/>
      </c>
      <c r="AD317" s="157" t="str">
        <f>+IFERROR(INDEX($Z$2:Z$501,MATCH(ROW()-ROW($AC$1),$X$2:$X$501,0)),"")</f>
        <v/>
      </c>
      <c r="AE317" s="1"/>
      <c r="AF317" s="156" t="str">
        <f>+IF(AJ317="","",MAX(AF$1:AF316)+1)</f>
        <v/>
      </c>
      <c r="AG317" s="156" t="str">
        <f>IF('CMS Detail'!J339="","",'CMS Detail'!J339)</f>
        <v/>
      </c>
      <c r="AH317" s="156" t="str">
        <f>IF('CMS Detail'!K339="","",'CMS Detail'!K339)</f>
        <v/>
      </c>
      <c r="AI317" s="156" t="str">
        <f t="shared" si="29"/>
        <v xml:space="preserve"> </v>
      </c>
      <c r="AJ317" s="156" t="str">
        <f>IF(AI317=" ","",(IF(COUNTIF(AI$2:AI317,AI317)=1,AI317,"")))</f>
        <v/>
      </c>
      <c r="AK317" s="157" t="str">
        <f>+IFERROR(INDEX($AG$2:AG$501,MATCH(ROW()-ROW($AK$1),$AF$2:$AF$501,0)),"")</f>
        <v/>
      </c>
      <c r="AL317" s="157" t="str">
        <f>+IFERROR(INDEX($AH$2:AH$501,MATCH(ROW()-ROW($AK$1),$AF$2:$AF$501,0)),"")</f>
        <v/>
      </c>
      <c r="AM317" s="1"/>
      <c r="AN317" s="286" t="str">
        <f>+IF(AS317="","",MAX(AN$1:AN316)+1)</f>
        <v/>
      </c>
      <c r="AO317" s="287" t="str">
        <f>IF(Malfunctions!D339="","",Malfunctions!B339)</f>
        <v/>
      </c>
      <c r="AP317" s="287" t="str">
        <f>IF(Malfunctions!D339="","",Malfunctions!C339)</f>
        <v/>
      </c>
      <c r="AQ317" s="287" t="str">
        <f t="shared" si="30"/>
        <v/>
      </c>
      <c r="AR317" s="287" t="str">
        <f t="shared" si="31"/>
        <v/>
      </c>
      <c r="AS317" s="286" t="str">
        <f>IF(AR317=" ","",(IF(COUNTIF(AR$2:AR317,AR317)=1,AR317,"")))</f>
        <v/>
      </c>
      <c r="AT317" s="288" t="str">
        <f>+IFERROR(INDEX($AO$2:AO$501,MATCH(ROW()-ROW($AS$1),$AN$2:$AN$501,0)),"")</f>
        <v/>
      </c>
      <c r="AU317" s="288" t="str">
        <f>+IFERROR(INDEX($AP$2:AP$501,MATCH(ROW()-ROW($AS$1),$AN$2:$AN$501,0)),"")</f>
        <v/>
      </c>
    </row>
    <row r="318" spans="7:47" ht="16.5" x14ac:dyDescent="0.45">
      <c r="G318" s="159" t="str">
        <f>+IF(H318="","",MAX(G$1:G317)+1)</f>
        <v/>
      </c>
      <c r="H318" s="162" t="str">
        <f>+IF('Engine Information'!B340="","",'Engine Information'!B340)</f>
        <v/>
      </c>
      <c r="I318" s="162" t="str">
        <f>IF('Engine Information'!K340="","",'Engine Information'!K340)</f>
        <v/>
      </c>
      <c r="J318" s="162" t="str">
        <f>IF('Engine Information'!J340="","",'Engine Information'!J340)</f>
        <v/>
      </c>
      <c r="K318" s="160" t="str">
        <f>+IFERROR(INDEX($H$2:H$501,MATCH(ROW()-ROW($K$1),$G$2:$G$501,0)),"")</f>
        <v/>
      </c>
      <c r="L318" s="160" t="str">
        <f>+IFERROR(INDEX($I$2:I$501,MATCH(ROW()-ROW($K$1),$G$2:$G$501,0)),"")</f>
        <v/>
      </c>
      <c r="M318" s="160" t="str">
        <f>+IFERROR(INDEX($I$2:J$501,MATCH(ROW()-ROW($K$1),$G$2:$G$501,0)),"")</f>
        <v/>
      </c>
      <c r="N318" s="1"/>
      <c r="O318" s="1"/>
      <c r="P318" s="156" t="str">
        <f>+IF(T318="","",MAX(P$1:P317)+1)</f>
        <v/>
      </c>
      <c r="Q318" s="156" t="str">
        <f>IF('CMS Description'!B340="","",'CMS Description'!B340)</f>
        <v/>
      </c>
      <c r="R318" s="156" t="str">
        <f>IF('CMS Description'!C340="","",'CMS Description'!C340)</f>
        <v/>
      </c>
      <c r="S318" s="156" t="str">
        <f t="shared" si="32"/>
        <v xml:space="preserve"> </v>
      </c>
      <c r="T318" s="156" t="str">
        <f>IF(S318=" ","",(IF(COUNTIF(S$2:S318,S318)=1,S318,"")))</f>
        <v/>
      </c>
      <c r="U318" s="157" t="str">
        <f>+IFERROR(INDEX($Q$2:Q$501,MATCH(ROW()-ROW($U$1),$P$2:$P$501,0)),"")</f>
        <v/>
      </c>
      <c r="V318" s="157" t="str">
        <f>+IFERROR(INDEX($R$2:R$501,MATCH(ROW()-ROW($U$1),$P$2:$P$501,0)),"")</f>
        <v/>
      </c>
      <c r="W318" s="1"/>
      <c r="X318" s="156" t="str">
        <f>+IF(AB318="","",MAX(X$1:X317)+1)</f>
        <v/>
      </c>
      <c r="Y318" s="156" t="str">
        <f>IF('CMS Detail'!B340="","",'CMS Detail'!B340)</f>
        <v/>
      </c>
      <c r="Z318" s="156" t="str">
        <f>IF('CMS Detail'!C340="","",'CMS Detail'!C340)</f>
        <v/>
      </c>
      <c r="AA318" s="156" t="str">
        <f t="shared" si="33"/>
        <v xml:space="preserve"> </v>
      </c>
      <c r="AB318" s="156" t="str">
        <f>IF(AA318=" ","",(IF(COUNTIF(AA$2:AA318,AA318)=1,AA318,"")))</f>
        <v/>
      </c>
      <c r="AC318" s="157" t="str">
        <f>+IFERROR(INDEX($Y$2:Y$501,MATCH(ROW()-ROW($AC$1),$X$2:$X$501,0)),"")</f>
        <v/>
      </c>
      <c r="AD318" s="157" t="str">
        <f>+IFERROR(INDEX($Z$2:Z$501,MATCH(ROW()-ROW($AC$1),$X$2:$X$501,0)),"")</f>
        <v/>
      </c>
      <c r="AE318" s="1"/>
      <c r="AF318" s="156" t="str">
        <f>+IF(AJ318="","",MAX(AF$1:AF317)+1)</f>
        <v/>
      </c>
      <c r="AG318" s="156" t="str">
        <f>IF('CMS Detail'!J340="","",'CMS Detail'!J340)</f>
        <v/>
      </c>
      <c r="AH318" s="156" t="str">
        <f>IF('CMS Detail'!K340="","",'CMS Detail'!K340)</f>
        <v/>
      </c>
      <c r="AI318" s="156" t="str">
        <f t="shared" si="29"/>
        <v xml:space="preserve"> </v>
      </c>
      <c r="AJ318" s="156" t="str">
        <f>IF(AI318=" ","",(IF(COUNTIF(AI$2:AI318,AI318)=1,AI318,"")))</f>
        <v/>
      </c>
      <c r="AK318" s="157" t="str">
        <f>+IFERROR(INDEX($AG$2:AG$501,MATCH(ROW()-ROW($AK$1),$AF$2:$AF$501,0)),"")</f>
        <v/>
      </c>
      <c r="AL318" s="157" t="str">
        <f>+IFERROR(INDEX($AH$2:AH$501,MATCH(ROW()-ROW($AK$1),$AF$2:$AF$501,0)),"")</f>
        <v/>
      </c>
      <c r="AM318" s="1"/>
      <c r="AN318" s="286" t="str">
        <f>+IF(AS318="","",MAX(AN$1:AN317)+1)</f>
        <v/>
      </c>
      <c r="AO318" s="287" t="str">
        <f>IF(Malfunctions!D340="","",Malfunctions!B340)</f>
        <v/>
      </c>
      <c r="AP318" s="287" t="str">
        <f>IF(Malfunctions!D340="","",Malfunctions!C340)</f>
        <v/>
      </c>
      <c r="AQ318" s="287" t="str">
        <f t="shared" si="30"/>
        <v/>
      </c>
      <c r="AR318" s="287" t="str">
        <f t="shared" si="31"/>
        <v/>
      </c>
      <c r="AS318" s="286" t="str">
        <f>IF(AR318=" ","",(IF(COUNTIF(AR$2:AR318,AR318)=1,AR318,"")))</f>
        <v/>
      </c>
      <c r="AT318" s="288" t="str">
        <f>+IFERROR(INDEX($AO$2:AO$501,MATCH(ROW()-ROW($AS$1),$AN$2:$AN$501,0)),"")</f>
        <v/>
      </c>
      <c r="AU318" s="288" t="str">
        <f>+IFERROR(INDEX($AP$2:AP$501,MATCH(ROW()-ROW($AS$1),$AN$2:$AN$501,0)),"")</f>
        <v/>
      </c>
    </row>
    <row r="319" spans="7:47" ht="16.5" x14ac:dyDescent="0.45">
      <c r="G319" s="17" t="str">
        <f>+IF(H319="","",MAX(G$1:G318)+1)</f>
        <v/>
      </c>
      <c r="H319" s="161" t="str">
        <f>+IF('Engine Information'!B341="","",'Engine Information'!B341)</f>
        <v/>
      </c>
      <c r="I319" s="161" t="str">
        <f>IF('Engine Information'!K341="","",'Engine Information'!K341)</f>
        <v/>
      </c>
      <c r="J319" s="161" t="str">
        <f>IF('Engine Information'!J341="","",'Engine Information'!J341)</f>
        <v/>
      </c>
      <c r="K319" s="158" t="str">
        <f>+IFERROR(INDEX($H$2:H$501,MATCH(ROW()-ROW($K$1),$G$2:$G$501,0)),"")</f>
        <v/>
      </c>
      <c r="L319" s="158" t="str">
        <f>+IFERROR(INDEX($I$2:I$501,MATCH(ROW()-ROW($K$1),$G$2:$G$501,0)),"")</f>
        <v/>
      </c>
      <c r="M319" s="158" t="str">
        <f>+IFERROR(INDEX($I$2:J$501,MATCH(ROW()-ROW($K$1),$G$2:$G$501,0)),"")</f>
        <v/>
      </c>
      <c r="N319" s="1"/>
      <c r="O319" s="1"/>
      <c r="P319" s="156" t="str">
        <f>+IF(T319="","",MAX(P$1:P318)+1)</f>
        <v/>
      </c>
      <c r="Q319" s="156" t="str">
        <f>IF('CMS Description'!B341="","",'CMS Description'!B341)</f>
        <v/>
      </c>
      <c r="R319" s="156" t="str">
        <f>IF('CMS Description'!C341="","",'CMS Description'!C341)</f>
        <v/>
      </c>
      <c r="S319" s="156" t="str">
        <f t="shared" si="32"/>
        <v xml:space="preserve"> </v>
      </c>
      <c r="T319" s="156" t="str">
        <f>IF(S319=" ","",(IF(COUNTIF(S$2:S319,S319)=1,S319,"")))</f>
        <v/>
      </c>
      <c r="U319" s="157" t="str">
        <f>+IFERROR(INDEX($Q$2:Q$501,MATCH(ROW()-ROW($U$1),$P$2:$P$501,0)),"")</f>
        <v/>
      </c>
      <c r="V319" s="157" t="str">
        <f>+IFERROR(INDEX($R$2:R$501,MATCH(ROW()-ROW($U$1),$P$2:$P$501,0)),"")</f>
        <v/>
      </c>
      <c r="W319" s="1"/>
      <c r="X319" s="156" t="str">
        <f>+IF(AB319="","",MAX(X$1:X318)+1)</f>
        <v/>
      </c>
      <c r="Y319" s="156" t="str">
        <f>IF('CMS Detail'!B341="","",'CMS Detail'!B341)</f>
        <v/>
      </c>
      <c r="Z319" s="156" t="str">
        <f>IF('CMS Detail'!C341="","",'CMS Detail'!C341)</f>
        <v/>
      </c>
      <c r="AA319" s="156" t="str">
        <f t="shared" si="33"/>
        <v xml:space="preserve"> </v>
      </c>
      <c r="AB319" s="156" t="str">
        <f>IF(AA319=" ","",(IF(COUNTIF(AA$2:AA319,AA319)=1,AA319,"")))</f>
        <v/>
      </c>
      <c r="AC319" s="157" t="str">
        <f>+IFERROR(INDEX($Y$2:Y$501,MATCH(ROW()-ROW($AC$1),$X$2:$X$501,0)),"")</f>
        <v/>
      </c>
      <c r="AD319" s="157" t="str">
        <f>+IFERROR(INDEX($Z$2:Z$501,MATCH(ROW()-ROW($AC$1),$X$2:$X$501,0)),"")</f>
        <v/>
      </c>
      <c r="AE319" s="1"/>
      <c r="AF319" s="156" t="str">
        <f>+IF(AJ319="","",MAX(AF$1:AF318)+1)</f>
        <v/>
      </c>
      <c r="AG319" s="156" t="str">
        <f>IF('CMS Detail'!J341="","",'CMS Detail'!J341)</f>
        <v/>
      </c>
      <c r="AH319" s="156" t="str">
        <f>IF('CMS Detail'!K341="","",'CMS Detail'!K341)</f>
        <v/>
      </c>
      <c r="AI319" s="156" t="str">
        <f t="shared" si="29"/>
        <v xml:space="preserve"> </v>
      </c>
      <c r="AJ319" s="156" t="str">
        <f>IF(AI319=" ","",(IF(COUNTIF(AI$2:AI319,AI319)=1,AI319,"")))</f>
        <v/>
      </c>
      <c r="AK319" s="157" t="str">
        <f>+IFERROR(INDEX($AG$2:AG$501,MATCH(ROW()-ROW($AK$1),$AF$2:$AF$501,0)),"")</f>
        <v/>
      </c>
      <c r="AL319" s="157" t="str">
        <f>+IFERROR(INDEX($AH$2:AH$501,MATCH(ROW()-ROW($AK$1),$AF$2:$AF$501,0)),"")</f>
        <v/>
      </c>
      <c r="AM319" s="1"/>
      <c r="AN319" s="286" t="str">
        <f>+IF(AS319="","",MAX(AN$1:AN318)+1)</f>
        <v/>
      </c>
      <c r="AO319" s="287" t="str">
        <f>IF(Malfunctions!D341="","",Malfunctions!B341)</f>
        <v/>
      </c>
      <c r="AP319" s="287" t="str">
        <f>IF(Malfunctions!D341="","",Malfunctions!C341)</f>
        <v/>
      </c>
      <c r="AQ319" s="287" t="str">
        <f t="shared" si="30"/>
        <v/>
      </c>
      <c r="AR319" s="287" t="str">
        <f t="shared" si="31"/>
        <v/>
      </c>
      <c r="AS319" s="286" t="str">
        <f>IF(AR319=" ","",(IF(COUNTIF(AR$2:AR319,AR319)=1,AR319,"")))</f>
        <v/>
      </c>
      <c r="AT319" s="288" t="str">
        <f>+IFERROR(INDEX($AO$2:AO$501,MATCH(ROW()-ROW($AS$1),$AN$2:$AN$501,0)),"")</f>
        <v/>
      </c>
      <c r="AU319" s="288" t="str">
        <f>+IFERROR(INDEX($AP$2:AP$501,MATCH(ROW()-ROW($AS$1),$AN$2:$AN$501,0)),"")</f>
        <v/>
      </c>
    </row>
    <row r="320" spans="7:47" ht="16.5" x14ac:dyDescent="0.45">
      <c r="G320" s="159" t="str">
        <f>+IF(H320="","",MAX(G$1:G319)+1)</f>
        <v/>
      </c>
      <c r="H320" s="162" t="str">
        <f>+IF('Engine Information'!B342="","",'Engine Information'!B342)</f>
        <v/>
      </c>
      <c r="I320" s="162" t="str">
        <f>IF('Engine Information'!K342="","",'Engine Information'!K342)</f>
        <v/>
      </c>
      <c r="J320" s="162" t="str">
        <f>IF('Engine Information'!J342="","",'Engine Information'!J342)</f>
        <v/>
      </c>
      <c r="K320" s="160" t="str">
        <f>+IFERROR(INDEX($H$2:H$501,MATCH(ROW()-ROW($K$1),$G$2:$G$501,0)),"")</f>
        <v/>
      </c>
      <c r="L320" s="160" t="str">
        <f>+IFERROR(INDEX($I$2:I$501,MATCH(ROW()-ROW($K$1),$G$2:$G$501,0)),"")</f>
        <v/>
      </c>
      <c r="M320" s="160" t="str">
        <f>+IFERROR(INDEX($I$2:J$501,MATCH(ROW()-ROW($K$1),$G$2:$G$501,0)),"")</f>
        <v/>
      </c>
      <c r="N320" s="1"/>
      <c r="O320" s="1"/>
      <c r="P320" s="156" t="str">
        <f>+IF(T320="","",MAX(P$1:P319)+1)</f>
        <v/>
      </c>
      <c r="Q320" s="156" t="str">
        <f>IF('CMS Description'!B342="","",'CMS Description'!B342)</f>
        <v/>
      </c>
      <c r="R320" s="156" t="str">
        <f>IF('CMS Description'!C342="","",'CMS Description'!C342)</f>
        <v/>
      </c>
      <c r="S320" s="156" t="str">
        <f t="shared" si="32"/>
        <v xml:space="preserve"> </v>
      </c>
      <c r="T320" s="156" t="str">
        <f>IF(S320=" ","",(IF(COUNTIF(S$2:S320,S320)=1,S320,"")))</f>
        <v/>
      </c>
      <c r="U320" s="157" t="str">
        <f>+IFERROR(INDEX($Q$2:Q$501,MATCH(ROW()-ROW($U$1),$P$2:$P$501,0)),"")</f>
        <v/>
      </c>
      <c r="V320" s="157" t="str">
        <f>+IFERROR(INDEX($R$2:R$501,MATCH(ROW()-ROW($U$1),$P$2:$P$501,0)),"")</f>
        <v/>
      </c>
      <c r="W320" s="1"/>
      <c r="X320" s="156" t="str">
        <f>+IF(AB320="","",MAX(X$1:X319)+1)</f>
        <v/>
      </c>
      <c r="Y320" s="156" t="str">
        <f>IF('CMS Detail'!B342="","",'CMS Detail'!B342)</f>
        <v/>
      </c>
      <c r="Z320" s="156" t="str">
        <f>IF('CMS Detail'!C342="","",'CMS Detail'!C342)</f>
        <v/>
      </c>
      <c r="AA320" s="156" t="str">
        <f t="shared" si="33"/>
        <v xml:space="preserve"> </v>
      </c>
      <c r="AB320" s="156" t="str">
        <f>IF(AA320=" ","",(IF(COUNTIF(AA$2:AA320,AA320)=1,AA320,"")))</f>
        <v/>
      </c>
      <c r="AC320" s="157" t="str">
        <f>+IFERROR(INDEX($Y$2:Y$501,MATCH(ROW()-ROW($AC$1),$X$2:$X$501,0)),"")</f>
        <v/>
      </c>
      <c r="AD320" s="157" t="str">
        <f>+IFERROR(INDEX($Z$2:Z$501,MATCH(ROW()-ROW($AC$1),$X$2:$X$501,0)),"")</f>
        <v/>
      </c>
      <c r="AE320" s="1"/>
      <c r="AF320" s="156" t="str">
        <f>+IF(AJ320="","",MAX(AF$1:AF319)+1)</f>
        <v/>
      </c>
      <c r="AG320" s="156" t="str">
        <f>IF('CMS Detail'!J342="","",'CMS Detail'!J342)</f>
        <v/>
      </c>
      <c r="AH320" s="156" t="str">
        <f>IF('CMS Detail'!K342="","",'CMS Detail'!K342)</f>
        <v/>
      </c>
      <c r="AI320" s="156" t="str">
        <f t="shared" si="29"/>
        <v xml:space="preserve"> </v>
      </c>
      <c r="AJ320" s="156" t="str">
        <f>IF(AI320=" ","",(IF(COUNTIF(AI$2:AI320,AI320)=1,AI320,"")))</f>
        <v/>
      </c>
      <c r="AK320" s="157" t="str">
        <f>+IFERROR(INDEX($AG$2:AG$501,MATCH(ROW()-ROW($AK$1),$AF$2:$AF$501,0)),"")</f>
        <v/>
      </c>
      <c r="AL320" s="157" t="str">
        <f>+IFERROR(INDEX($AH$2:AH$501,MATCH(ROW()-ROW($AK$1),$AF$2:$AF$501,0)),"")</f>
        <v/>
      </c>
      <c r="AM320" s="1"/>
      <c r="AN320" s="286" t="str">
        <f>+IF(AS320="","",MAX(AN$1:AN319)+1)</f>
        <v/>
      </c>
      <c r="AO320" s="287" t="str">
        <f>IF(Malfunctions!D342="","",Malfunctions!B342)</f>
        <v/>
      </c>
      <c r="AP320" s="287" t="str">
        <f>IF(Malfunctions!D342="","",Malfunctions!C342)</f>
        <v/>
      </c>
      <c r="AQ320" s="287" t="str">
        <f t="shared" si="30"/>
        <v/>
      </c>
      <c r="AR320" s="287" t="str">
        <f t="shared" si="31"/>
        <v/>
      </c>
      <c r="AS320" s="286" t="str">
        <f>IF(AR320=" ","",(IF(COUNTIF(AR$2:AR320,AR320)=1,AR320,"")))</f>
        <v/>
      </c>
      <c r="AT320" s="288" t="str">
        <f>+IFERROR(INDEX($AO$2:AO$501,MATCH(ROW()-ROW($AS$1),$AN$2:$AN$501,0)),"")</f>
        <v/>
      </c>
      <c r="AU320" s="288" t="str">
        <f>+IFERROR(INDEX($AP$2:AP$501,MATCH(ROW()-ROW($AS$1),$AN$2:$AN$501,0)),"")</f>
        <v/>
      </c>
    </row>
    <row r="321" spans="7:47" ht="16.5" x14ac:dyDescent="0.45">
      <c r="G321" s="17" t="str">
        <f>+IF(H321="","",MAX(G$1:G320)+1)</f>
        <v/>
      </c>
      <c r="H321" s="161" t="str">
        <f>+IF('Engine Information'!B343="","",'Engine Information'!B343)</f>
        <v/>
      </c>
      <c r="I321" s="161" t="str">
        <f>IF('Engine Information'!K343="","",'Engine Information'!K343)</f>
        <v/>
      </c>
      <c r="J321" s="161" t="str">
        <f>IF('Engine Information'!J343="","",'Engine Information'!J343)</f>
        <v/>
      </c>
      <c r="K321" s="158" t="str">
        <f>+IFERROR(INDEX($H$2:H$501,MATCH(ROW()-ROW($K$1),$G$2:$G$501,0)),"")</f>
        <v/>
      </c>
      <c r="L321" s="158" t="str">
        <f>+IFERROR(INDEX($I$2:I$501,MATCH(ROW()-ROW($K$1),$G$2:$G$501,0)),"")</f>
        <v/>
      </c>
      <c r="M321" s="158" t="str">
        <f>+IFERROR(INDEX($I$2:J$501,MATCH(ROW()-ROW($K$1),$G$2:$G$501,0)),"")</f>
        <v/>
      </c>
      <c r="N321" s="1"/>
      <c r="O321" s="1"/>
      <c r="P321" s="156" t="str">
        <f>+IF(T321="","",MAX(P$1:P320)+1)</f>
        <v/>
      </c>
      <c r="Q321" s="156" t="str">
        <f>IF('CMS Description'!B343="","",'CMS Description'!B343)</f>
        <v/>
      </c>
      <c r="R321" s="156" t="str">
        <f>IF('CMS Description'!C343="","",'CMS Description'!C343)</f>
        <v/>
      </c>
      <c r="S321" s="156" t="str">
        <f t="shared" si="32"/>
        <v xml:space="preserve"> </v>
      </c>
      <c r="T321" s="156" t="str">
        <f>IF(S321=" ","",(IF(COUNTIF(S$2:S321,S321)=1,S321,"")))</f>
        <v/>
      </c>
      <c r="U321" s="157" t="str">
        <f>+IFERROR(INDEX($Q$2:Q$501,MATCH(ROW()-ROW($U$1),$P$2:$P$501,0)),"")</f>
        <v/>
      </c>
      <c r="V321" s="157" t="str">
        <f>+IFERROR(INDEX($R$2:R$501,MATCH(ROW()-ROW($U$1),$P$2:$P$501,0)),"")</f>
        <v/>
      </c>
      <c r="W321" s="1"/>
      <c r="X321" s="156" t="str">
        <f>+IF(AB321="","",MAX(X$1:X320)+1)</f>
        <v/>
      </c>
      <c r="Y321" s="156" t="str">
        <f>IF('CMS Detail'!B343="","",'CMS Detail'!B343)</f>
        <v/>
      </c>
      <c r="Z321" s="156" t="str">
        <f>IF('CMS Detail'!C343="","",'CMS Detail'!C343)</f>
        <v/>
      </c>
      <c r="AA321" s="156" t="str">
        <f t="shared" si="33"/>
        <v xml:space="preserve"> </v>
      </c>
      <c r="AB321" s="156" t="str">
        <f>IF(AA321=" ","",(IF(COUNTIF(AA$2:AA321,AA321)=1,AA321,"")))</f>
        <v/>
      </c>
      <c r="AC321" s="157" t="str">
        <f>+IFERROR(INDEX($Y$2:Y$501,MATCH(ROW()-ROW($AC$1),$X$2:$X$501,0)),"")</f>
        <v/>
      </c>
      <c r="AD321" s="157" t="str">
        <f>+IFERROR(INDEX($Z$2:Z$501,MATCH(ROW()-ROW($AC$1),$X$2:$X$501,0)),"")</f>
        <v/>
      </c>
      <c r="AE321" s="1"/>
      <c r="AF321" s="156" t="str">
        <f>+IF(AJ321="","",MAX(AF$1:AF320)+1)</f>
        <v/>
      </c>
      <c r="AG321" s="156" t="str">
        <f>IF('CMS Detail'!J343="","",'CMS Detail'!J343)</f>
        <v/>
      </c>
      <c r="AH321" s="156" t="str">
        <f>IF('CMS Detail'!K343="","",'CMS Detail'!K343)</f>
        <v/>
      </c>
      <c r="AI321" s="156" t="str">
        <f t="shared" si="29"/>
        <v xml:space="preserve"> </v>
      </c>
      <c r="AJ321" s="156" t="str">
        <f>IF(AI321=" ","",(IF(COUNTIF(AI$2:AI321,AI321)=1,AI321,"")))</f>
        <v/>
      </c>
      <c r="AK321" s="157" t="str">
        <f>+IFERROR(INDEX($AG$2:AG$501,MATCH(ROW()-ROW($AK$1),$AF$2:$AF$501,0)),"")</f>
        <v/>
      </c>
      <c r="AL321" s="157" t="str">
        <f>+IFERROR(INDEX($AH$2:AH$501,MATCH(ROW()-ROW($AK$1),$AF$2:$AF$501,0)),"")</f>
        <v/>
      </c>
      <c r="AM321" s="1"/>
      <c r="AN321" s="286" t="str">
        <f>+IF(AS321="","",MAX(AN$1:AN320)+1)</f>
        <v/>
      </c>
      <c r="AO321" s="287" t="str">
        <f>IF(Malfunctions!D343="","",Malfunctions!B343)</f>
        <v/>
      </c>
      <c r="AP321" s="287" t="str">
        <f>IF(Malfunctions!D343="","",Malfunctions!C343)</f>
        <v/>
      </c>
      <c r="AQ321" s="287" t="str">
        <f t="shared" si="30"/>
        <v/>
      </c>
      <c r="AR321" s="287" t="str">
        <f t="shared" si="31"/>
        <v/>
      </c>
      <c r="AS321" s="286" t="str">
        <f>IF(AR321=" ","",(IF(COUNTIF(AR$2:AR321,AR321)=1,AR321,"")))</f>
        <v/>
      </c>
      <c r="AT321" s="288" t="str">
        <f>+IFERROR(INDEX($AO$2:AO$501,MATCH(ROW()-ROW($AS$1),$AN$2:$AN$501,0)),"")</f>
        <v/>
      </c>
      <c r="AU321" s="288" t="str">
        <f>+IFERROR(INDEX($AP$2:AP$501,MATCH(ROW()-ROW($AS$1),$AN$2:$AN$501,0)),"")</f>
        <v/>
      </c>
    </row>
    <row r="322" spans="7:47" ht="16.5" x14ac:dyDescent="0.45">
      <c r="G322" s="159" t="str">
        <f>+IF(H322="","",MAX(G$1:G321)+1)</f>
        <v/>
      </c>
      <c r="H322" s="162" t="str">
        <f>+IF('Engine Information'!B344="","",'Engine Information'!B344)</f>
        <v/>
      </c>
      <c r="I322" s="162" t="str">
        <f>IF('Engine Information'!K344="","",'Engine Information'!K344)</f>
        <v/>
      </c>
      <c r="J322" s="162" t="str">
        <f>IF('Engine Information'!J344="","",'Engine Information'!J344)</f>
        <v/>
      </c>
      <c r="K322" s="160" t="str">
        <f>+IFERROR(INDEX($H$2:H$501,MATCH(ROW()-ROW($K$1),$G$2:$G$501,0)),"")</f>
        <v/>
      </c>
      <c r="L322" s="160" t="str">
        <f>+IFERROR(INDEX($I$2:I$501,MATCH(ROW()-ROW($K$1),$G$2:$G$501,0)),"")</f>
        <v/>
      </c>
      <c r="M322" s="160" t="str">
        <f>+IFERROR(INDEX($I$2:J$501,MATCH(ROW()-ROW($K$1),$G$2:$G$501,0)),"")</f>
        <v/>
      </c>
      <c r="N322" s="1"/>
      <c r="O322" s="1"/>
      <c r="P322" s="156" t="str">
        <f>+IF(T322="","",MAX(P$1:P321)+1)</f>
        <v/>
      </c>
      <c r="Q322" s="156" t="str">
        <f>IF('CMS Description'!B344="","",'CMS Description'!B344)</f>
        <v/>
      </c>
      <c r="R322" s="156" t="str">
        <f>IF('CMS Description'!C344="","",'CMS Description'!C344)</f>
        <v/>
      </c>
      <c r="S322" s="156" t="str">
        <f t="shared" si="32"/>
        <v xml:space="preserve"> </v>
      </c>
      <c r="T322" s="156" t="str">
        <f>IF(S322=" ","",(IF(COUNTIF(S$2:S322,S322)=1,S322,"")))</f>
        <v/>
      </c>
      <c r="U322" s="157" t="str">
        <f>+IFERROR(INDEX($Q$2:Q$501,MATCH(ROW()-ROW($U$1),$P$2:$P$501,0)),"")</f>
        <v/>
      </c>
      <c r="V322" s="157" t="str">
        <f>+IFERROR(INDEX($R$2:R$501,MATCH(ROW()-ROW($U$1),$P$2:$P$501,0)),"")</f>
        <v/>
      </c>
      <c r="W322" s="1"/>
      <c r="X322" s="156" t="str">
        <f>+IF(AB322="","",MAX(X$1:X321)+1)</f>
        <v/>
      </c>
      <c r="Y322" s="156" t="str">
        <f>IF('CMS Detail'!B344="","",'CMS Detail'!B344)</f>
        <v/>
      </c>
      <c r="Z322" s="156" t="str">
        <f>IF('CMS Detail'!C344="","",'CMS Detail'!C344)</f>
        <v/>
      </c>
      <c r="AA322" s="156" t="str">
        <f t="shared" si="33"/>
        <v xml:space="preserve"> </v>
      </c>
      <c r="AB322" s="156" t="str">
        <f>IF(AA322=" ","",(IF(COUNTIF(AA$2:AA322,AA322)=1,AA322,"")))</f>
        <v/>
      </c>
      <c r="AC322" s="157" t="str">
        <f>+IFERROR(INDEX($Y$2:Y$501,MATCH(ROW()-ROW($AC$1),$X$2:$X$501,0)),"")</f>
        <v/>
      </c>
      <c r="AD322" s="157" t="str">
        <f>+IFERROR(INDEX($Z$2:Z$501,MATCH(ROW()-ROW($AC$1),$X$2:$X$501,0)),"")</f>
        <v/>
      </c>
      <c r="AE322" s="1"/>
      <c r="AF322" s="156" t="str">
        <f>+IF(AJ322="","",MAX(AF$1:AF321)+1)</f>
        <v/>
      </c>
      <c r="AG322" s="156" t="str">
        <f>IF('CMS Detail'!J344="","",'CMS Detail'!J344)</f>
        <v/>
      </c>
      <c r="AH322" s="156" t="str">
        <f>IF('CMS Detail'!K344="","",'CMS Detail'!K344)</f>
        <v/>
      </c>
      <c r="AI322" s="156" t="str">
        <f t="shared" si="29"/>
        <v xml:space="preserve"> </v>
      </c>
      <c r="AJ322" s="156" t="str">
        <f>IF(AI322=" ","",(IF(COUNTIF(AI$2:AI322,AI322)=1,AI322,"")))</f>
        <v/>
      </c>
      <c r="AK322" s="157" t="str">
        <f>+IFERROR(INDEX($AG$2:AG$501,MATCH(ROW()-ROW($AK$1),$AF$2:$AF$501,0)),"")</f>
        <v/>
      </c>
      <c r="AL322" s="157" t="str">
        <f>+IFERROR(INDEX($AH$2:AH$501,MATCH(ROW()-ROW($AK$1),$AF$2:$AF$501,0)),"")</f>
        <v/>
      </c>
      <c r="AM322" s="1"/>
      <c r="AN322" s="286" t="str">
        <f>+IF(AS322="","",MAX(AN$1:AN321)+1)</f>
        <v/>
      </c>
      <c r="AO322" s="287" t="str">
        <f>IF(Malfunctions!D344="","",Malfunctions!B344)</f>
        <v/>
      </c>
      <c r="AP322" s="287" t="str">
        <f>IF(Malfunctions!D344="","",Malfunctions!C344)</f>
        <v/>
      </c>
      <c r="AQ322" s="287" t="str">
        <f t="shared" si="30"/>
        <v/>
      </c>
      <c r="AR322" s="287" t="str">
        <f t="shared" si="31"/>
        <v/>
      </c>
      <c r="AS322" s="286" t="str">
        <f>IF(AR322=" ","",(IF(COUNTIF(AR$2:AR322,AR322)=1,AR322,"")))</f>
        <v/>
      </c>
      <c r="AT322" s="288" t="str">
        <f>+IFERROR(INDEX($AO$2:AO$501,MATCH(ROW()-ROW($AS$1),$AN$2:$AN$501,0)),"")</f>
        <v/>
      </c>
      <c r="AU322" s="288" t="str">
        <f>+IFERROR(INDEX($AP$2:AP$501,MATCH(ROW()-ROW($AS$1),$AN$2:$AN$501,0)),"")</f>
        <v/>
      </c>
    </row>
    <row r="323" spans="7:47" ht="16.5" x14ac:dyDescent="0.45">
      <c r="G323" s="17" t="str">
        <f>+IF(H323="","",MAX(G$1:G322)+1)</f>
        <v/>
      </c>
      <c r="H323" s="161" t="str">
        <f>+IF('Engine Information'!B345="","",'Engine Information'!B345)</f>
        <v/>
      </c>
      <c r="I323" s="161" t="str">
        <f>IF('Engine Information'!K345="","",'Engine Information'!K345)</f>
        <v/>
      </c>
      <c r="J323" s="161" t="str">
        <f>IF('Engine Information'!J345="","",'Engine Information'!J345)</f>
        <v/>
      </c>
      <c r="K323" s="158" t="str">
        <f>+IFERROR(INDEX($H$2:H$501,MATCH(ROW()-ROW($K$1),$G$2:$G$501,0)),"")</f>
        <v/>
      </c>
      <c r="L323" s="158" t="str">
        <f>+IFERROR(INDEX($I$2:I$501,MATCH(ROW()-ROW($K$1),$G$2:$G$501,0)),"")</f>
        <v/>
      </c>
      <c r="M323" s="158" t="str">
        <f>+IFERROR(INDEX($I$2:J$501,MATCH(ROW()-ROW($K$1),$G$2:$G$501,0)),"")</f>
        <v/>
      </c>
      <c r="N323" s="1"/>
      <c r="O323" s="1"/>
      <c r="P323" s="156" t="str">
        <f>+IF(T323="","",MAX(P$1:P322)+1)</f>
        <v/>
      </c>
      <c r="Q323" s="156" t="str">
        <f>IF('CMS Description'!B345="","",'CMS Description'!B345)</f>
        <v/>
      </c>
      <c r="R323" s="156" t="str">
        <f>IF('CMS Description'!C345="","",'CMS Description'!C345)</f>
        <v/>
      </c>
      <c r="S323" s="156" t="str">
        <f t="shared" si="32"/>
        <v xml:space="preserve"> </v>
      </c>
      <c r="T323" s="156" t="str">
        <f>IF(S323=" ","",(IF(COUNTIF(S$2:S323,S323)=1,S323,"")))</f>
        <v/>
      </c>
      <c r="U323" s="157" t="str">
        <f>+IFERROR(INDEX($Q$2:Q$501,MATCH(ROW()-ROW($U$1),$P$2:$P$501,0)),"")</f>
        <v/>
      </c>
      <c r="V323" s="157" t="str">
        <f>+IFERROR(INDEX($R$2:R$501,MATCH(ROW()-ROW($U$1),$P$2:$P$501,0)),"")</f>
        <v/>
      </c>
      <c r="W323" s="1"/>
      <c r="X323" s="156" t="str">
        <f>+IF(AB323="","",MAX(X$1:X322)+1)</f>
        <v/>
      </c>
      <c r="Y323" s="156" t="str">
        <f>IF('CMS Detail'!B345="","",'CMS Detail'!B345)</f>
        <v/>
      </c>
      <c r="Z323" s="156" t="str">
        <f>IF('CMS Detail'!C345="","",'CMS Detail'!C345)</f>
        <v/>
      </c>
      <c r="AA323" s="156" t="str">
        <f t="shared" si="33"/>
        <v xml:space="preserve"> </v>
      </c>
      <c r="AB323" s="156" t="str">
        <f>IF(AA323=" ","",(IF(COUNTIF(AA$2:AA323,AA323)=1,AA323,"")))</f>
        <v/>
      </c>
      <c r="AC323" s="157" t="str">
        <f>+IFERROR(INDEX($Y$2:Y$501,MATCH(ROW()-ROW($AC$1),$X$2:$X$501,0)),"")</f>
        <v/>
      </c>
      <c r="AD323" s="157" t="str">
        <f>+IFERROR(INDEX($Z$2:Z$501,MATCH(ROW()-ROW($AC$1),$X$2:$X$501,0)),"")</f>
        <v/>
      </c>
      <c r="AE323" s="1"/>
      <c r="AF323" s="156" t="str">
        <f>+IF(AJ323="","",MAX(AF$1:AF322)+1)</f>
        <v/>
      </c>
      <c r="AG323" s="156" t="str">
        <f>IF('CMS Detail'!J345="","",'CMS Detail'!J345)</f>
        <v/>
      </c>
      <c r="AH323" s="156" t="str">
        <f>IF('CMS Detail'!K345="","",'CMS Detail'!K345)</f>
        <v/>
      </c>
      <c r="AI323" s="156" t="str">
        <f t="shared" ref="AI323:AI386" si="34">AG323&amp;" "&amp;AH323</f>
        <v xml:space="preserve"> </v>
      </c>
      <c r="AJ323" s="156" t="str">
        <f>IF(AI323=" ","",(IF(COUNTIF(AI$2:AI323,AI323)=1,AI323,"")))</f>
        <v/>
      </c>
      <c r="AK323" s="157" t="str">
        <f>+IFERROR(INDEX($AG$2:AG$501,MATCH(ROW()-ROW($AK$1),$AF$2:$AF$501,0)),"")</f>
        <v/>
      </c>
      <c r="AL323" s="157" t="str">
        <f>+IFERROR(INDEX($AH$2:AH$501,MATCH(ROW()-ROW($AK$1),$AF$2:$AF$501,0)),"")</f>
        <v/>
      </c>
      <c r="AM323" s="1"/>
      <c r="AN323" s="286" t="str">
        <f>+IF(AS323="","",MAX(AN$1:AN322)+1)</f>
        <v/>
      </c>
      <c r="AO323" s="287" t="str">
        <f>IF(Malfunctions!D345="","",Malfunctions!B345)</f>
        <v/>
      </c>
      <c r="AP323" s="287" t="str">
        <f>IF(Malfunctions!D345="","",Malfunctions!C345)</f>
        <v/>
      </c>
      <c r="AQ323" s="287" t="str">
        <f t="shared" ref="AQ323:AQ386" si="35">VLOOKUP(AO323,$K$2:$M$501,3,FALSE)</f>
        <v/>
      </c>
      <c r="AR323" s="287" t="str">
        <f t="shared" ref="AR323:AR386" si="36">IF(AQ323="§63.6650(e)",AO323&amp;AP323,"")</f>
        <v/>
      </c>
      <c r="AS323" s="286" t="str">
        <f>IF(AR323=" ","",(IF(COUNTIF(AR$2:AR323,AR323)=1,AR323,"")))</f>
        <v/>
      </c>
      <c r="AT323" s="288" t="str">
        <f>+IFERROR(INDEX($AO$2:AO$501,MATCH(ROW()-ROW($AS$1),$AN$2:$AN$501,0)),"")</f>
        <v/>
      </c>
      <c r="AU323" s="288" t="str">
        <f>+IFERROR(INDEX($AP$2:AP$501,MATCH(ROW()-ROW($AS$1),$AN$2:$AN$501,0)),"")</f>
        <v/>
      </c>
    </row>
    <row r="324" spans="7:47" ht="16.5" x14ac:dyDescent="0.45">
      <c r="G324" s="159" t="str">
        <f>+IF(H324="","",MAX(G$1:G323)+1)</f>
        <v/>
      </c>
      <c r="H324" s="162" t="str">
        <f>+IF('Engine Information'!B346="","",'Engine Information'!B346)</f>
        <v/>
      </c>
      <c r="I324" s="162" t="str">
        <f>IF('Engine Information'!K346="","",'Engine Information'!K346)</f>
        <v/>
      </c>
      <c r="J324" s="162" t="str">
        <f>IF('Engine Information'!J346="","",'Engine Information'!J346)</f>
        <v/>
      </c>
      <c r="K324" s="160" t="str">
        <f>+IFERROR(INDEX($H$2:H$501,MATCH(ROW()-ROW($K$1),$G$2:$G$501,0)),"")</f>
        <v/>
      </c>
      <c r="L324" s="160" t="str">
        <f>+IFERROR(INDEX($I$2:I$501,MATCH(ROW()-ROW($K$1),$G$2:$G$501,0)),"")</f>
        <v/>
      </c>
      <c r="M324" s="160" t="str">
        <f>+IFERROR(INDEX($I$2:J$501,MATCH(ROW()-ROW($K$1),$G$2:$G$501,0)),"")</f>
        <v/>
      </c>
      <c r="N324" s="1"/>
      <c r="O324" s="1"/>
      <c r="P324" s="156" t="str">
        <f>+IF(T324="","",MAX(P$1:P323)+1)</f>
        <v/>
      </c>
      <c r="Q324" s="156" t="str">
        <f>IF('CMS Description'!B346="","",'CMS Description'!B346)</f>
        <v/>
      </c>
      <c r="R324" s="156" t="str">
        <f>IF('CMS Description'!C346="","",'CMS Description'!C346)</f>
        <v/>
      </c>
      <c r="S324" s="156" t="str">
        <f t="shared" si="32"/>
        <v xml:space="preserve"> </v>
      </c>
      <c r="T324" s="156" t="str">
        <f>IF(S324=" ","",(IF(COUNTIF(S$2:S324,S324)=1,S324,"")))</f>
        <v/>
      </c>
      <c r="U324" s="157" t="str">
        <f>+IFERROR(INDEX($Q$2:Q$501,MATCH(ROW()-ROW($U$1),$P$2:$P$501,0)),"")</f>
        <v/>
      </c>
      <c r="V324" s="157" t="str">
        <f>+IFERROR(INDEX($R$2:R$501,MATCH(ROW()-ROW($U$1),$P$2:$P$501,0)),"")</f>
        <v/>
      </c>
      <c r="W324" s="1"/>
      <c r="X324" s="156" t="str">
        <f>+IF(AB324="","",MAX(X$1:X323)+1)</f>
        <v/>
      </c>
      <c r="Y324" s="156" t="str">
        <f>IF('CMS Detail'!B346="","",'CMS Detail'!B346)</f>
        <v/>
      </c>
      <c r="Z324" s="156" t="str">
        <f>IF('CMS Detail'!C346="","",'CMS Detail'!C346)</f>
        <v/>
      </c>
      <c r="AA324" s="156" t="str">
        <f t="shared" si="33"/>
        <v xml:space="preserve"> </v>
      </c>
      <c r="AB324" s="156" t="str">
        <f>IF(AA324=" ","",(IF(COUNTIF(AA$2:AA324,AA324)=1,AA324,"")))</f>
        <v/>
      </c>
      <c r="AC324" s="157" t="str">
        <f>+IFERROR(INDEX($Y$2:Y$501,MATCH(ROW()-ROW($AC$1),$X$2:$X$501,0)),"")</f>
        <v/>
      </c>
      <c r="AD324" s="157" t="str">
        <f>+IFERROR(INDEX($Z$2:Z$501,MATCH(ROW()-ROW($AC$1),$X$2:$X$501,0)),"")</f>
        <v/>
      </c>
      <c r="AE324" s="1"/>
      <c r="AF324" s="156" t="str">
        <f>+IF(AJ324="","",MAX(AF$1:AF323)+1)</f>
        <v/>
      </c>
      <c r="AG324" s="156" t="str">
        <f>IF('CMS Detail'!J346="","",'CMS Detail'!J346)</f>
        <v/>
      </c>
      <c r="AH324" s="156" t="str">
        <f>IF('CMS Detail'!K346="","",'CMS Detail'!K346)</f>
        <v/>
      </c>
      <c r="AI324" s="156" t="str">
        <f t="shared" si="34"/>
        <v xml:space="preserve"> </v>
      </c>
      <c r="AJ324" s="156" t="str">
        <f>IF(AI324=" ","",(IF(COUNTIF(AI$2:AI324,AI324)=1,AI324,"")))</f>
        <v/>
      </c>
      <c r="AK324" s="157" t="str">
        <f>+IFERROR(INDEX($AG$2:AG$501,MATCH(ROW()-ROW($AK$1),$AF$2:$AF$501,0)),"")</f>
        <v/>
      </c>
      <c r="AL324" s="157" t="str">
        <f>+IFERROR(INDEX($AH$2:AH$501,MATCH(ROW()-ROW($AK$1),$AF$2:$AF$501,0)),"")</f>
        <v/>
      </c>
      <c r="AM324" s="1"/>
      <c r="AN324" s="286" t="str">
        <f>+IF(AS324="","",MAX(AN$1:AN323)+1)</f>
        <v/>
      </c>
      <c r="AO324" s="287" t="str">
        <f>IF(Malfunctions!D346="","",Malfunctions!B346)</f>
        <v/>
      </c>
      <c r="AP324" s="287" t="str">
        <f>IF(Malfunctions!D346="","",Malfunctions!C346)</f>
        <v/>
      </c>
      <c r="AQ324" s="287" t="str">
        <f t="shared" si="35"/>
        <v/>
      </c>
      <c r="AR324" s="287" t="str">
        <f t="shared" si="36"/>
        <v/>
      </c>
      <c r="AS324" s="286" t="str">
        <f>IF(AR324=" ","",(IF(COUNTIF(AR$2:AR324,AR324)=1,AR324,"")))</f>
        <v/>
      </c>
      <c r="AT324" s="288" t="str">
        <f>+IFERROR(INDEX($AO$2:AO$501,MATCH(ROW()-ROW($AS$1),$AN$2:$AN$501,0)),"")</f>
        <v/>
      </c>
      <c r="AU324" s="288" t="str">
        <f>+IFERROR(INDEX($AP$2:AP$501,MATCH(ROW()-ROW($AS$1),$AN$2:$AN$501,0)),"")</f>
        <v/>
      </c>
    </row>
    <row r="325" spans="7:47" ht="16.5" x14ac:dyDescent="0.45">
      <c r="G325" s="17" t="str">
        <f>+IF(H325="","",MAX(G$1:G324)+1)</f>
        <v/>
      </c>
      <c r="H325" s="161" t="str">
        <f>+IF('Engine Information'!B347="","",'Engine Information'!B347)</f>
        <v/>
      </c>
      <c r="I325" s="161" t="str">
        <f>IF('Engine Information'!K347="","",'Engine Information'!K347)</f>
        <v/>
      </c>
      <c r="J325" s="161" t="str">
        <f>IF('Engine Information'!J347="","",'Engine Information'!J347)</f>
        <v/>
      </c>
      <c r="K325" s="158" t="str">
        <f>+IFERROR(INDEX($H$2:H$501,MATCH(ROW()-ROW($K$1),$G$2:$G$501,0)),"")</f>
        <v/>
      </c>
      <c r="L325" s="158" t="str">
        <f>+IFERROR(INDEX($I$2:I$501,MATCH(ROW()-ROW($K$1),$G$2:$G$501,0)),"")</f>
        <v/>
      </c>
      <c r="M325" s="158" t="str">
        <f>+IFERROR(INDEX($I$2:J$501,MATCH(ROW()-ROW($K$1),$G$2:$G$501,0)),"")</f>
        <v/>
      </c>
      <c r="N325" s="1"/>
      <c r="O325" s="1"/>
      <c r="P325" s="156" t="str">
        <f>+IF(T325="","",MAX(P$1:P324)+1)</f>
        <v/>
      </c>
      <c r="Q325" s="156" t="str">
        <f>IF('CMS Description'!B347="","",'CMS Description'!B347)</f>
        <v/>
      </c>
      <c r="R325" s="156" t="str">
        <f>IF('CMS Description'!C347="","",'CMS Description'!C347)</f>
        <v/>
      </c>
      <c r="S325" s="156" t="str">
        <f t="shared" si="32"/>
        <v xml:space="preserve"> </v>
      </c>
      <c r="T325" s="156" t="str">
        <f>IF(S325=" ","",(IF(COUNTIF(S$2:S325,S325)=1,S325,"")))</f>
        <v/>
      </c>
      <c r="U325" s="157" t="str">
        <f>+IFERROR(INDEX($Q$2:Q$501,MATCH(ROW()-ROW($U$1),$P$2:$P$501,0)),"")</f>
        <v/>
      </c>
      <c r="V325" s="157" t="str">
        <f>+IFERROR(INDEX($R$2:R$501,MATCH(ROW()-ROW($U$1),$P$2:$P$501,0)),"")</f>
        <v/>
      </c>
      <c r="W325" s="1"/>
      <c r="X325" s="156" t="str">
        <f>+IF(AB325="","",MAX(X$1:X324)+1)</f>
        <v/>
      </c>
      <c r="Y325" s="156" t="str">
        <f>IF('CMS Detail'!B347="","",'CMS Detail'!B347)</f>
        <v/>
      </c>
      <c r="Z325" s="156" t="str">
        <f>IF('CMS Detail'!C347="","",'CMS Detail'!C347)</f>
        <v/>
      </c>
      <c r="AA325" s="156" t="str">
        <f t="shared" si="33"/>
        <v xml:space="preserve"> </v>
      </c>
      <c r="AB325" s="156" t="str">
        <f>IF(AA325=" ","",(IF(COUNTIF(AA$2:AA325,AA325)=1,AA325,"")))</f>
        <v/>
      </c>
      <c r="AC325" s="157" t="str">
        <f>+IFERROR(INDEX($Y$2:Y$501,MATCH(ROW()-ROW($AC$1),$X$2:$X$501,0)),"")</f>
        <v/>
      </c>
      <c r="AD325" s="157" t="str">
        <f>+IFERROR(INDEX($Z$2:Z$501,MATCH(ROW()-ROW($AC$1),$X$2:$X$501,0)),"")</f>
        <v/>
      </c>
      <c r="AE325" s="1"/>
      <c r="AF325" s="156" t="str">
        <f>+IF(AJ325="","",MAX(AF$1:AF324)+1)</f>
        <v/>
      </c>
      <c r="AG325" s="156" t="str">
        <f>IF('CMS Detail'!J347="","",'CMS Detail'!J347)</f>
        <v/>
      </c>
      <c r="AH325" s="156" t="str">
        <f>IF('CMS Detail'!K347="","",'CMS Detail'!K347)</f>
        <v/>
      </c>
      <c r="AI325" s="156" t="str">
        <f t="shared" si="34"/>
        <v xml:space="preserve"> </v>
      </c>
      <c r="AJ325" s="156" t="str">
        <f>IF(AI325=" ","",(IF(COUNTIF(AI$2:AI325,AI325)=1,AI325,"")))</f>
        <v/>
      </c>
      <c r="AK325" s="157" t="str">
        <f>+IFERROR(INDEX($AG$2:AG$501,MATCH(ROW()-ROW($AK$1),$AF$2:$AF$501,0)),"")</f>
        <v/>
      </c>
      <c r="AL325" s="157" t="str">
        <f>+IFERROR(INDEX($AH$2:AH$501,MATCH(ROW()-ROW($AK$1),$AF$2:$AF$501,0)),"")</f>
        <v/>
      </c>
      <c r="AM325" s="1"/>
      <c r="AN325" s="286" t="str">
        <f>+IF(AS325="","",MAX(AN$1:AN324)+1)</f>
        <v/>
      </c>
      <c r="AO325" s="287" t="str">
        <f>IF(Malfunctions!D347="","",Malfunctions!B347)</f>
        <v/>
      </c>
      <c r="AP325" s="287" t="str">
        <f>IF(Malfunctions!D347="","",Malfunctions!C347)</f>
        <v/>
      </c>
      <c r="AQ325" s="287" t="str">
        <f t="shared" si="35"/>
        <v/>
      </c>
      <c r="AR325" s="287" t="str">
        <f t="shared" si="36"/>
        <v/>
      </c>
      <c r="AS325" s="286" t="str">
        <f>IF(AR325=" ","",(IF(COUNTIF(AR$2:AR325,AR325)=1,AR325,"")))</f>
        <v/>
      </c>
      <c r="AT325" s="288" t="str">
        <f>+IFERROR(INDEX($AO$2:AO$501,MATCH(ROW()-ROW($AS$1),$AN$2:$AN$501,0)),"")</f>
        <v/>
      </c>
      <c r="AU325" s="288" t="str">
        <f>+IFERROR(INDEX($AP$2:AP$501,MATCH(ROW()-ROW($AS$1),$AN$2:$AN$501,0)),"")</f>
        <v/>
      </c>
    </row>
    <row r="326" spans="7:47" ht="16.5" x14ac:dyDescent="0.45">
      <c r="G326" s="159" t="str">
        <f>+IF(H326="","",MAX(G$1:G325)+1)</f>
        <v/>
      </c>
      <c r="H326" s="162" t="str">
        <f>+IF('Engine Information'!B348="","",'Engine Information'!B348)</f>
        <v/>
      </c>
      <c r="I326" s="162" t="str">
        <f>IF('Engine Information'!K348="","",'Engine Information'!K348)</f>
        <v/>
      </c>
      <c r="J326" s="162" t="str">
        <f>IF('Engine Information'!J348="","",'Engine Information'!J348)</f>
        <v/>
      </c>
      <c r="K326" s="160" t="str">
        <f>+IFERROR(INDEX($H$2:H$501,MATCH(ROW()-ROW($K$1),$G$2:$G$501,0)),"")</f>
        <v/>
      </c>
      <c r="L326" s="160" t="str">
        <f>+IFERROR(INDEX($I$2:I$501,MATCH(ROW()-ROW($K$1),$G$2:$G$501,0)),"")</f>
        <v/>
      </c>
      <c r="M326" s="160" t="str">
        <f>+IFERROR(INDEX($I$2:J$501,MATCH(ROW()-ROW($K$1),$G$2:$G$501,0)),"")</f>
        <v/>
      </c>
      <c r="N326" s="1"/>
      <c r="O326" s="1"/>
      <c r="P326" s="156" t="str">
        <f>+IF(T326="","",MAX(P$1:P325)+1)</f>
        <v/>
      </c>
      <c r="Q326" s="156" t="str">
        <f>IF('CMS Description'!B348="","",'CMS Description'!B348)</f>
        <v/>
      </c>
      <c r="R326" s="156" t="str">
        <f>IF('CMS Description'!C348="","",'CMS Description'!C348)</f>
        <v/>
      </c>
      <c r="S326" s="156" t="str">
        <f t="shared" si="32"/>
        <v xml:space="preserve"> </v>
      </c>
      <c r="T326" s="156" t="str">
        <f>IF(S326=" ","",(IF(COUNTIF(S$2:S326,S326)=1,S326,"")))</f>
        <v/>
      </c>
      <c r="U326" s="157" t="str">
        <f>+IFERROR(INDEX($Q$2:Q$501,MATCH(ROW()-ROW($U$1),$P$2:$P$501,0)),"")</f>
        <v/>
      </c>
      <c r="V326" s="157" t="str">
        <f>+IFERROR(INDEX($R$2:R$501,MATCH(ROW()-ROW($U$1),$P$2:$P$501,0)),"")</f>
        <v/>
      </c>
      <c r="W326" s="1"/>
      <c r="X326" s="156" t="str">
        <f>+IF(AB326="","",MAX(X$1:X325)+1)</f>
        <v/>
      </c>
      <c r="Y326" s="156" t="str">
        <f>IF('CMS Detail'!B348="","",'CMS Detail'!B348)</f>
        <v/>
      </c>
      <c r="Z326" s="156" t="str">
        <f>IF('CMS Detail'!C348="","",'CMS Detail'!C348)</f>
        <v/>
      </c>
      <c r="AA326" s="156" t="str">
        <f t="shared" si="33"/>
        <v xml:space="preserve"> </v>
      </c>
      <c r="AB326" s="156" t="str">
        <f>IF(AA326=" ","",(IF(COUNTIF(AA$2:AA326,AA326)=1,AA326,"")))</f>
        <v/>
      </c>
      <c r="AC326" s="157" t="str">
        <f>+IFERROR(INDEX($Y$2:Y$501,MATCH(ROW()-ROW($AC$1),$X$2:$X$501,0)),"")</f>
        <v/>
      </c>
      <c r="AD326" s="157" t="str">
        <f>+IFERROR(INDEX($Z$2:Z$501,MATCH(ROW()-ROW($AC$1),$X$2:$X$501,0)),"")</f>
        <v/>
      </c>
      <c r="AE326" s="1"/>
      <c r="AF326" s="156" t="str">
        <f>+IF(AJ326="","",MAX(AF$1:AF325)+1)</f>
        <v/>
      </c>
      <c r="AG326" s="156" t="str">
        <f>IF('CMS Detail'!J348="","",'CMS Detail'!J348)</f>
        <v/>
      </c>
      <c r="AH326" s="156" t="str">
        <f>IF('CMS Detail'!K348="","",'CMS Detail'!K348)</f>
        <v/>
      </c>
      <c r="AI326" s="156" t="str">
        <f t="shared" si="34"/>
        <v xml:space="preserve"> </v>
      </c>
      <c r="AJ326" s="156" t="str">
        <f>IF(AI326=" ","",(IF(COUNTIF(AI$2:AI326,AI326)=1,AI326,"")))</f>
        <v/>
      </c>
      <c r="AK326" s="157" t="str">
        <f>+IFERROR(INDEX($AG$2:AG$501,MATCH(ROW()-ROW($AK$1),$AF$2:$AF$501,0)),"")</f>
        <v/>
      </c>
      <c r="AL326" s="157" t="str">
        <f>+IFERROR(INDEX($AH$2:AH$501,MATCH(ROW()-ROW($AK$1),$AF$2:$AF$501,0)),"")</f>
        <v/>
      </c>
      <c r="AM326" s="1"/>
      <c r="AN326" s="286" t="str">
        <f>+IF(AS326="","",MAX(AN$1:AN325)+1)</f>
        <v/>
      </c>
      <c r="AO326" s="287" t="str">
        <f>IF(Malfunctions!D348="","",Malfunctions!B348)</f>
        <v/>
      </c>
      <c r="AP326" s="287" t="str">
        <f>IF(Malfunctions!D348="","",Malfunctions!C348)</f>
        <v/>
      </c>
      <c r="AQ326" s="287" t="str">
        <f t="shared" si="35"/>
        <v/>
      </c>
      <c r="AR326" s="287" t="str">
        <f t="shared" si="36"/>
        <v/>
      </c>
      <c r="AS326" s="286" t="str">
        <f>IF(AR326=" ","",(IF(COUNTIF(AR$2:AR326,AR326)=1,AR326,"")))</f>
        <v/>
      </c>
      <c r="AT326" s="288" t="str">
        <f>+IFERROR(INDEX($AO$2:AO$501,MATCH(ROW()-ROW($AS$1),$AN$2:$AN$501,0)),"")</f>
        <v/>
      </c>
      <c r="AU326" s="288" t="str">
        <f>+IFERROR(INDEX($AP$2:AP$501,MATCH(ROW()-ROW($AS$1),$AN$2:$AN$501,0)),"")</f>
        <v/>
      </c>
    </row>
    <row r="327" spans="7:47" ht="16.5" x14ac:dyDescent="0.45">
      <c r="G327" s="17" t="str">
        <f>+IF(H327="","",MAX(G$1:G326)+1)</f>
        <v/>
      </c>
      <c r="H327" s="161" t="str">
        <f>+IF('Engine Information'!B349="","",'Engine Information'!B349)</f>
        <v/>
      </c>
      <c r="I327" s="161" t="str">
        <f>IF('Engine Information'!K349="","",'Engine Information'!K349)</f>
        <v/>
      </c>
      <c r="J327" s="161" t="str">
        <f>IF('Engine Information'!J349="","",'Engine Information'!J349)</f>
        <v/>
      </c>
      <c r="K327" s="158" t="str">
        <f>+IFERROR(INDEX($H$2:H$501,MATCH(ROW()-ROW($K$1),$G$2:$G$501,0)),"")</f>
        <v/>
      </c>
      <c r="L327" s="158" t="str">
        <f>+IFERROR(INDEX($I$2:I$501,MATCH(ROW()-ROW($K$1),$G$2:$G$501,0)),"")</f>
        <v/>
      </c>
      <c r="M327" s="158" t="str">
        <f>+IFERROR(INDEX($I$2:J$501,MATCH(ROW()-ROW($K$1),$G$2:$G$501,0)),"")</f>
        <v/>
      </c>
      <c r="N327" s="1"/>
      <c r="O327" s="1"/>
      <c r="P327" s="156" t="str">
        <f>+IF(T327="","",MAX(P$1:P326)+1)</f>
        <v/>
      </c>
      <c r="Q327" s="156" t="str">
        <f>IF('CMS Description'!B349="","",'CMS Description'!B349)</f>
        <v/>
      </c>
      <c r="R327" s="156" t="str">
        <f>IF('CMS Description'!C349="","",'CMS Description'!C349)</f>
        <v/>
      </c>
      <c r="S327" s="156" t="str">
        <f t="shared" si="32"/>
        <v xml:space="preserve"> </v>
      </c>
      <c r="T327" s="156" t="str">
        <f>IF(S327=" ","",(IF(COUNTIF(S$2:S327,S327)=1,S327,"")))</f>
        <v/>
      </c>
      <c r="U327" s="157" t="str">
        <f>+IFERROR(INDEX($Q$2:Q$501,MATCH(ROW()-ROW($U$1),$P$2:$P$501,0)),"")</f>
        <v/>
      </c>
      <c r="V327" s="157" t="str">
        <f>+IFERROR(INDEX($R$2:R$501,MATCH(ROW()-ROW($U$1),$P$2:$P$501,0)),"")</f>
        <v/>
      </c>
      <c r="W327" s="1"/>
      <c r="X327" s="156" t="str">
        <f>+IF(AB327="","",MAX(X$1:X326)+1)</f>
        <v/>
      </c>
      <c r="Y327" s="156" t="str">
        <f>IF('CMS Detail'!B349="","",'CMS Detail'!B349)</f>
        <v/>
      </c>
      <c r="Z327" s="156" t="str">
        <f>IF('CMS Detail'!C349="","",'CMS Detail'!C349)</f>
        <v/>
      </c>
      <c r="AA327" s="156" t="str">
        <f t="shared" si="33"/>
        <v xml:space="preserve"> </v>
      </c>
      <c r="AB327" s="156" t="str">
        <f>IF(AA327=" ","",(IF(COUNTIF(AA$2:AA327,AA327)=1,AA327,"")))</f>
        <v/>
      </c>
      <c r="AC327" s="157" t="str">
        <f>+IFERROR(INDEX($Y$2:Y$501,MATCH(ROW()-ROW($AC$1),$X$2:$X$501,0)),"")</f>
        <v/>
      </c>
      <c r="AD327" s="157" t="str">
        <f>+IFERROR(INDEX($Z$2:Z$501,MATCH(ROW()-ROW($AC$1),$X$2:$X$501,0)),"")</f>
        <v/>
      </c>
      <c r="AE327" s="1"/>
      <c r="AF327" s="156" t="str">
        <f>+IF(AJ327="","",MAX(AF$1:AF326)+1)</f>
        <v/>
      </c>
      <c r="AG327" s="156" t="str">
        <f>IF('CMS Detail'!J349="","",'CMS Detail'!J349)</f>
        <v/>
      </c>
      <c r="AH327" s="156" t="str">
        <f>IF('CMS Detail'!K349="","",'CMS Detail'!K349)</f>
        <v/>
      </c>
      <c r="AI327" s="156" t="str">
        <f t="shared" si="34"/>
        <v xml:space="preserve"> </v>
      </c>
      <c r="AJ327" s="156" t="str">
        <f>IF(AI327=" ","",(IF(COUNTIF(AI$2:AI327,AI327)=1,AI327,"")))</f>
        <v/>
      </c>
      <c r="AK327" s="157" t="str">
        <f>+IFERROR(INDEX($AG$2:AG$501,MATCH(ROW()-ROW($AK$1),$AF$2:$AF$501,0)),"")</f>
        <v/>
      </c>
      <c r="AL327" s="157" t="str">
        <f>+IFERROR(INDEX($AH$2:AH$501,MATCH(ROW()-ROW($AK$1),$AF$2:$AF$501,0)),"")</f>
        <v/>
      </c>
      <c r="AM327" s="1"/>
      <c r="AN327" s="286" t="str">
        <f>+IF(AS327="","",MAX(AN$1:AN326)+1)</f>
        <v/>
      </c>
      <c r="AO327" s="287" t="str">
        <f>IF(Malfunctions!D349="","",Malfunctions!B349)</f>
        <v/>
      </c>
      <c r="AP327" s="287" t="str">
        <f>IF(Malfunctions!D349="","",Malfunctions!C349)</f>
        <v/>
      </c>
      <c r="AQ327" s="287" t="str">
        <f t="shared" si="35"/>
        <v/>
      </c>
      <c r="AR327" s="287" t="str">
        <f t="shared" si="36"/>
        <v/>
      </c>
      <c r="AS327" s="286" t="str">
        <f>IF(AR327=" ","",(IF(COUNTIF(AR$2:AR327,AR327)=1,AR327,"")))</f>
        <v/>
      </c>
      <c r="AT327" s="288" t="str">
        <f>+IFERROR(INDEX($AO$2:AO$501,MATCH(ROW()-ROW($AS$1),$AN$2:$AN$501,0)),"")</f>
        <v/>
      </c>
      <c r="AU327" s="288" t="str">
        <f>+IFERROR(INDEX($AP$2:AP$501,MATCH(ROW()-ROW($AS$1),$AN$2:$AN$501,0)),"")</f>
        <v/>
      </c>
    </row>
    <row r="328" spans="7:47" ht="16.5" x14ac:dyDescent="0.45">
      <c r="G328" s="159" t="str">
        <f>+IF(H328="","",MAX(G$1:G327)+1)</f>
        <v/>
      </c>
      <c r="H328" s="162" t="str">
        <f>+IF('Engine Information'!B350="","",'Engine Information'!B350)</f>
        <v/>
      </c>
      <c r="I328" s="162" t="str">
        <f>IF('Engine Information'!K350="","",'Engine Information'!K350)</f>
        <v/>
      </c>
      <c r="J328" s="162" t="str">
        <f>IF('Engine Information'!J350="","",'Engine Information'!J350)</f>
        <v/>
      </c>
      <c r="K328" s="160" t="str">
        <f>+IFERROR(INDEX($H$2:H$501,MATCH(ROW()-ROW($K$1),$G$2:$G$501,0)),"")</f>
        <v/>
      </c>
      <c r="L328" s="160" t="str">
        <f>+IFERROR(INDEX($I$2:I$501,MATCH(ROW()-ROW($K$1),$G$2:$G$501,0)),"")</f>
        <v/>
      </c>
      <c r="M328" s="160" t="str">
        <f>+IFERROR(INDEX($I$2:J$501,MATCH(ROW()-ROW($K$1),$G$2:$G$501,0)),"")</f>
        <v/>
      </c>
      <c r="N328" s="1"/>
      <c r="O328" s="1"/>
      <c r="P328" s="156" t="str">
        <f>+IF(T328="","",MAX(P$1:P327)+1)</f>
        <v/>
      </c>
      <c r="Q328" s="156" t="str">
        <f>IF('CMS Description'!B350="","",'CMS Description'!B350)</f>
        <v/>
      </c>
      <c r="R328" s="156" t="str">
        <f>IF('CMS Description'!C350="","",'CMS Description'!C350)</f>
        <v/>
      </c>
      <c r="S328" s="156" t="str">
        <f t="shared" si="32"/>
        <v xml:space="preserve"> </v>
      </c>
      <c r="T328" s="156" t="str">
        <f>IF(S328=" ","",(IF(COUNTIF(S$2:S328,S328)=1,S328,"")))</f>
        <v/>
      </c>
      <c r="U328" s="157" t="str">
        <f>+IFERROR(INDEX($Q$2:Q$501,MATCH(ROW()-ROW($U$1),$P$2:$P$501,0)),"")</f>
        <v/>
      </c>
      <c r="V328" s="157" t="str">
        <f>+IFERROR(INDEX($R$2:R$501,MATCH(ROW()-ROW($U$1),$P$2:$P$501,0)),"")</f>
        <v/>
      </c>
      <c r="W328" s="1"/>
      <c r="X328" s="156" t="str">
        <f>+IF(AB328="","",MAX(X$1:X327)+1)</f>
        <v/>
      </c>
      <c r="Y328" s="156" t="str">
        <f>IF('CMS Detail'!B350="","",'CMS Detail'!B350)</f>
        <v/>
      </c>
      <c r="Z328" s="156" t="str">
        <f>IF('CMS Detail'!C350="","",'CMS Detail'!C350)</f>
        <v/>
      </c>
      <c r="AA328" s="156" t="str">
        <f t="shared" si="33"/>
        <v xml:space="preserve"> </v>
      </c>
      <c r="AB328" s="156" t="str">
        <f>IF(AA328=" ","",(IF(COUNTIF(AA$2:AA328,AA328)=1,AA328,"")))</f>
        <v/>
      </c>
      <c r="AC328" s="157" t="str">
        <f>+IFERROR(INDEX($Y$2:Y$501,MATCH(ROW()-ROW($AC$1),$X$2:$X$501,0)),"")</f>
        <v/>
      </c>
      <c r="AD328" s="157" t="str">
        <f>+IFERROR(INDEX($Z$2:Z$501,MATCH(ROW()-ROW($AC$1),$X$2:$X$501,0)),"")</f>
        <v/>
      </c>
      <c r="AE328" s="1"/>
      <c r="AF328" s="156" t="str">
        <f>+IF(AJ328="","",MAX(AF$1:AF327)+1)</f>
        <v/>
      </c>
      <c r="AG328" s="156" t="str">
        <f>IF('CMS Detail'!J350="","",'CMS Detail'!J350)</f>
        <v/>
      </c>
      <c r="AH328" s="156" t="str">
        <f>IF('CMS Detail'!K350="","",'CMS Detail'!K350)</f>
        <v/>
      </c>
      <c r="AI328" s="156" t="str">
        <f t="shared" si="34"/>
        <v xml:space="preserve"> </v>
      </c>
      <c r="AJ328" s="156" t="str">
        <f>IF(AI328=" ","",(IF(COUNTIF(AI$2:AI328,AI328)=1,AI328,"")))</f>
        <v/>
      </c>
      <c r="AK328" s="157" t="str">
        <f>+IFERROR(INDEX($AG$2:AG$501,MATCH(ROW()-ROW($AK$1),$AF$2:$AF$501,0)),"")</f>
        <v/>
      </c>
      <c r="AL328" s="157" t="str">
        <f>+IFERROR(INDEX($AH$2:AH$501,MATCH(ROW()-ROW($AK$1),$AF$2:$AF$501,0)),"")</f>
        <v/>
      </c>
      <c r="AM328" s="1"/>
      <c r="AN328" s="286" t="str">
        <f>+IF(AS328="","",MAX(AN$1:AN327)+1)</f>
        <v/>
      </c>
      <c r="AO328" s="287" t="str">
        <f>IF(Malfunctions!D350="","",Malfunctions!B350)</f>
        <v/>
      </c>
      <c r="AP328" s="287" t="str">
        <f>IF(Malfunctions!D350="","",Malfunctions!C350)</f>
        <v/>
      </c>
      <c r="AQ328" s="287" t="str">
        <f t="shared" si="35"/>
        <v/>
      </c>
      <c r="AR328" s="287" t="str">
        <f t="shared" si="36"/>
        <v/>
      </c>
      <c r="AS328" s="286" t="str">
        <f>IF(AR328=" ","",(IF(COUNTIF(AR$2:AR328,AR328)=1,AR328,"")))</f>
        <v/>
      </c>
      <c r="AT328" s="288" t="str">
        <f>+IFERROR(INDEX($AO$2:AO$501,MATCH(ROW()-ROW($AS$1),$AN$2:$AN$501,0)),"")</f>
        <v/>
      </c>
      <c r="AU328" s="288" t="str">
        <f>+IFERROR(INDEX($AP$2:AP$501,MATCH(ROW()-ROW($AS$1),$AN$2:$AN$501,0)),"")</f>
        <v/>
      </c>
    </row>
    <row r="329" spans="7:47" ht="16.5" x14ac:dyDescent="0.45">
      <c r="G329" s="17" t="str">
        <f>+IF(H329="","",MAX(G$1:G328)+1)</f>
        <v/>
      </c>
      <c r="H329" s="161" t="str">
        <f>+IF('Engine Information'!B351="","",'Engine Information'!B351)</f>
        <v/>
      </c>
      <c r="I329" s="161" t="str">
        <f>IF('Engine Information'!K351="","",'Engine Information'!K351)</f>
        <v/>
      </c>
      <c r="J329" s="161" t="str">
        <f>IF('Engine Information'!J351="","",'Engine Information'!J351)</f>
        <v/>
      </c>
      <c r="K329" s="158" t="str">
        <f>+IFERROR(INDEX($H$2:H$501,MATCH(ROW()-ROW($K$1),$G$2:$G$501,0)),"")</f>
        <v/>
      </c>
      <c r="L329" s="158" t="str">
        <f>+IFERROR(INDEX($I$2:I$501,MATCH(ROW()-ROW($K$1),$G$2:$G$501,0)),"")</f>
        <v/>
      </c>
      <c r="M329" s="158" t="str">
        <f>+IFERROR(INDEX($I$2:J$501,MATCH(ROW()-ROW($K$1),$G$2:$G$501,0)),"")</f>
        <v/>
      </c>
      <c r="N329" s="1"/>
      <c r="O329" s="1"/>
      <c r="P329" s="156" t="str">
        <f>+IF(T329="","",MAX(P$1:P328)+1)</f>
        <v/>
      </c>
      <c r="Q329" s="156" t="str">
        <f>IF('CMS Description'!B351="","",'CMS Description'!B351)</f>
        <v/>
      </c>
      <c r="R329" s="156" t="str">
        <f>IF('CMS Description'!C351="","",'CMS Description'!C351)</f>
        <v/>
      </c>
      <c r="S329" s="156" t="str">
        <f t="shared" si="32"/>
        <v xml:space="preserve"> </v>
      </c>
      <c r="T329" s="156" t="str">
        <f>IF(S329=" ","",(IF(COUNTIF(S$2:S329,S329)=1,S329,"")))</f>
        <v/>
      </c>
      <c r="U329" s="157" t="str">
        <f>+IFERROR(INDEX($Q$2:Q$501,MATCH(ROW()-ROW($U$1),$P$2:$P$501,0)),"")</f>
        <v/>
      </c>
      <c r="V329" s="157" t="str">
        <f>+IFERROR(INDEX($R$2:R$501,MATCH(ROW()-ROW($U$1),$P$2:$P$501,0)),"")</f>
        <v/>
      </c>
      <c r="W329" s="1"/>
      <c r="X329" s="156" t="str">
        <f>+IF(AB329="","",MAX(X$1:X328)+1)</f>
        <v/>
      </c>
      <c r="Y329" s="156" t="str">
        <f>IF('CMS Detail'!B351="","",'CMS Detail'!B351)</f>
        <v/>
      </c>
      <c r="Z329" s="156" t="str">
        <f>IF('CMS Detail'!C351="","",'CMS Detail'!C351)</f>
        <v/>
      </c>
      <c r="AA329" s="156" t="str">
        <f t="shared" si="33"/>
        <v xml:space="preserve"> </v>
      </c>
      <c r="AB329" s="156" t="str">
        <f>IF(AA329=" ","",(IF(COUNTIF(AA$2:AA329,AA329)=1,AA329,"")))</f>
        <v/>
      </c>
      <c r="AC329" s="157" t="str">
        <f>+IFERROR(INDEX($Y$2:Y$501,MATCH(ROW()-ROW($AC$1),$X$2:$X$501,0)),"")</f>
        <v/>
      </c>
      <c r="AD329" s="157" t="str">
        <f>+IFERROR(INDEX($Z$2:Z$501,MATCH(ROW()-ROW($AC$1),$X$2:$X$501,0)),"")</f>
        <v/>
      </c>
      <c r="AE329" s="1"/>
      <c r="AF329" s="156" t="str">
        <f>+IF(AJ329="","",MAX(AF$1:AF328)+1)</f>
        <v/>
      </c>
      <c r="AG329" s="156" t="str">
        <f>IF('CMS Detail'!J351="","",'CMS Detail'!J351)</f>
        <v/>
      </c>
      <c r="AH329" s="156" t="str">
        <f>IF('CMS Detail'!K351="","",'CMS Detail'!K351)</f>
        <v/>
      </c>
      <c r="AI329" s="156" t="str">
        <f t="shared" si="34"/>
        <v xml:space="preserve"> </v>
      </c>
      <c r="AJ329" s="156" t="str">
        <f>IF(AI329=" ","",(IF(COUNTIF(AI$2:AI329,AI329)=1,AI329,"")))</f>
        <v/>
      </c>
      <c r="AK329" s="157" t="str">
        <f>+IFERROR(INDEX($AG$2:AG$501,MATCH(ROW()-ROW($AK$1),$AF$2:$AF$501,0)),"")</f>
        <v/>
      </c>
      <c r="AL329" s="157" t="str">
        <f>+IFERROR(INDEX($AH$2:AH$501,MATCH(ROW()-ROW($AK$1),$AF$2:$AF$501,0)),"")</f>
        <v/>
      </c>
      <c r="AM329" s="1"/>
      <c r="AN329" s="286" t="str">
        <f>+IF(AS329="","",MAX(AN$1:AN328)+1)</f>
        <v/>
      </c>
      <c r="AO329" s="287" t="str">
        <f>IF(Malfunctions!D351="","",Malfunctions!B351)</f>
        <v/>
      </c>
      <c r="AP329" s="287" t="str">
        <f>IF(Malfunctions!D351="","",Malfunctions!C351)</f>
        <v/>
      </c>
      <c r="AQ329" s="287" t="str">
        <f t="shared" si="35"/>
        <v/>
      </c>
      <c r="AR329" s="287" t="str">
        <f t="shared" si="36"/>
        <v/>
      </c>
      <c r="AS329" s="286" t="str">
        <f>IF(AR329=" ","",(IF(COUNTIF(AR$2:AR329,AR329)=1,AR329,"")))</f>
        <v/>
      </c>
      <c r="AT329" s="288" t="str">
        <f>+IFERROR(INDEX($AO$2:AO$501,MATCH(ROW()-ROW($AS$1),$AN$2:$AN$501,0)),"")</f>
        <v/>
      </c>
      <c r="AU329" s="288" t="str">
        <f>+IFERROR(INDEX($AP$2:AP$501,MATCH(ROW()-ROW($AS$1),$AN$2:$AN$501,0)),"")</f>
        <v/>
      </c>
    </row>
    <row r="330" spans="7:47" ht="16.5" x14ac:dyDescent="0.45">
      <c r="G330" s="159" t="str">
        <f>+IF(H330="","",MAX(G$1:G329)+1)</f>
        <v/>
      </c>
      <c r="H330" s="162" t="str">
        <f>+IF('Engine Information'!B352="","",'Engine Information'!B352)</f>
        <v/>
      </c>
      <c r="I330" s="162" t="str">
        <f>IF('Engine Information'!K352="","",'Engine Information'!K352)</f>
        <v/>
      </c>
      <c r="J330" s="162" t="str">
        <f>IF('Engine Information'!J352="","",'Engine Information'!J352)</f>
        <v/>
      </c>
      <c r="K330" s="160" t="str">
        <f>+IFERROR(INDEX($H$2:H$501,MATCH(ROW()-ROW($K$1),$G$2:$G$501,0)),"")</f>
        <v/>
      </c>
      <c r="L330" s="160" t="str">
        <f>+IFERROR(INDEX($I$2:I$501,MATCH(ROW()-ROW($K$1),$G$2:$G$501,0)),"")</f>
        <v/>
      </c>
      <c r="M330" s="160" t="str">
        <f>+IFERROR(INDEX($I$2:J$501,MATCH(ROW()-ROW($K$1),$G$2:$G$501,0)),"")</f>
        <v/>
      </c>
      <c r="N330" s="1"/>
      <c r="O330" s="1"/>
      <c r="P330" s="156" t="str">
        <f>+IF(T330="","",MAX(P$1:P329)+1)</f>
        <v/>
      </c>
      <c r="Q330" s="156" t="str">
        <f>IF('CMS Description'!B352="","",'CMS Description'!B352)</f>
        <v/>
      </c>
      <c r="R330" s="156" t="str">
        <f>IF('CMS Description'!C352="","",'CMS Description'!C352)</f>
        <v/>
      </c>
      <c r="S330" s="156" t="str">
        <f t="shared" si="32"/>
        <v xml:space="preserve"> </v>
      </c>
      <c r="T330" s="156" t="str">
        <f>IF(S330=" ","",(IF(COUNTIF(S$2:S330,S330)=1,S330,"")))</f>
        <v/>
      </c>
      <c r="U330" s="157" t="str">
        <f>+IFERROR(INDEX($Q$2:Q$501,MATCH(ROW()-ROW($U$1),$P$2:$P$501,0)),"")</f>
        <v/>
      </c>
      <c r="V330" s="157" t="str">
        <f>+IFERROR(INDEX($R$2:R$501,MATCH(ROW()-ROW($U$1),$P$2:$P$501,0)),"")</f>
        <v/>
      </c>
      <c r="W330" s="1"/>
      <c r="X330" s="156" t="str">
        <f>+IF(AB330="","",MAX(X$1:X329)+1)</f>
        <v/>
      </c>
      <c r="Y330" s="156" t="str">
        <f>IF('CMS Detail'!B352="","",'CMS Detail'!B352)</f>
        <v/>
      </c>
      <c r="Z330" s="156" t="str">
        <f>IF('CMS Detail'!C352="","",'CMS Detail'!C352)</f>
        <v/>
      </c>
      <c r="AA330" s="156" t="str">
        <f t="shared" si="33"/>
        <v xml:space="preserve"> </v>
      </c>
      <c r="AB330" s="156" t="str">
        <f>IF(AA330=" ","",(IF(COUNTIF(AA$2:AA330,AA330)=1,AA330,"")))</f>
        <v/>
      </c>
      <c r="AC330" s="157" t="str">
        <f>+IFERROR(INDEX($Y$2:Y$501,MATCH(ROW()-ROW($AC$1),$X$2:$X$501,0)),"")</f>
        <v/>
      </c>
      <c r="AD330" s="157" t="str">
        <f>+IFERROR(INDEX($Z$2:Z$501,MATCH(ROW()-ROW($AC$1),$X$2:$X$501,0)),"")</f>
        <v/>
      </c>
      <c r="AE330" s="1"/>
      <c r="AF330" s="156" t="str">
        <f>+IF(AJ330="","",MAX(AF$1:AF329)+1)</f>
        <v/>
      </c>
      <c r="AG330" s="156" t="str">
        <f>IF('CMS Detail'!J352="","",'CMS Detail'!J352)</f>
        <v/>
      </c>
      <c r="AH330" s="156" t="str">
        <f>IF('CMS Detail'!K352="","",'CMS Detail'!K352)</f>
        <v/>
      </c>
      <c r="AI330" s="156" t="str">
        <f t="shared" si="34"/>
        <v xml:space="preserve"> </v>
      </c>
      <c r="AJ330" s="156" t="str">
        <f>IF(AI330=" ","",(IF(COUNTIF(AI$2:AI330,AI330)=1,AI330,"")))</f>
        <v/>
      </c>
      <c r="AK330" s="157" t="str">
        <f>+IFERROR(INDEX($AG$2:AG$501,MATCH(ROW()-ROW($AK$1),$AF$2:$AF$501,0)),"")</f>
        <v/>
      </c>
      <c r="AL330" s="157" t="str">
        <f>+IFERROR(INDEX($AH$2:AH$501,MATCH(ROW()-ROW($AK$1),$AF$2:$AF$501,0)),"")</f>
        <v/>
      </c>
      <c r="AM330" s="1"/>
      <c r="AN330" s="286" t="str">
        <f>+IF(AS330="","",MAX(AN$1:AN329)+1)</f>
        <v/>
      </c>
      <c r="AO330" s="287" t="str">
        <f>IF(Malfunctions!D352="","",Malfunctions!B352)</f>
        <v/>
      </c>
      <c r="AP330" s="287" t="str">
        <f>IF(Malfunctions!D352="","",Malfunctions!C352)</f>
        <v/>
      </c>
      <c r="AQ330" s="287" t="str">
        <f t="shared" si="35"/>
        <v/>
      </c>
      <c r="AR330" s="287" t="str">
        <f t="shared" si="36"/>
        <v/>
      </c>
      <c r="AS330" s="286" t="str">
        <f>IF(AR330=" ","",(IF(COUNTIF(AR$2:AR330,AR330)=1,AR330,"")))</f>
        <v/>
      </c>
      <c r="AT330" s="288" t="str">
        <f>+IFERROR(INDEX($AO$2:AO$501,MATCH(ROW()-ROW($AS$1),$AN$2:$AN$501,0)),"")</f>
        <v/>
      </c>
      <c r="AU330" s="288" t="str">
        <f>+IFERROR(INDEX($AP$2:AP$501,MATCH(ROW()-ROW($AS$1),$AN$2:$AN$501,0)),"")</f>
        <v/>
      </c>
    </row>
    <row r="331" spans="7:47" ht="16.5" x14ac:dyDescent="0.45">
      <c r="G331" s="17" t="str">
        <f>+IF(H331="","",MAX(G$1:G330)+1)</f>
        <v/>
      </c>
      <c r="H331" s="161" t="str">
        <f>+IF('Engine Information'!B353="","",'Engine Information'!B353)</f>
        <v/>
      </c>
      <c r="I331" s="161" t="str">
        <f>IF('Engine Information'!K353="","",'Engine Information'!K353)</f>
        <v/>
      </c>
      <c r="J331" s="161" t="str">
        <f>IF('Engine Information'!J353="","",'Engine Information'!J353)</f>
        <v/>
      </c>
      <c r="K331" s="158" t="str">
        <f>+IFERROR(INDEX($H$2:H$501,MATCH(ROW()-ROW($K$1),$G$2:$G$501,0)),"")</f>
        <v/>
      </c>
      <c r="L331" s="158" t="str">
        <f>+IFERROR(INDEX($I$2:I$501,MATCH(ROW()-ROW($K$1),$G$2:$G$501,0)),"")</f>
        <v/>
      </c>
      <c r="M331" s="158" t="str">
        <f>+IFERROR(INDEX($I$2:J$501,MATCH(ROW()-ROW($K$1),$G$2:$G$501,0)),"")</f>
        <v/>
      </c>
      <c r="N331" s="1"/>
      <c r="O331" s="1"/>
      <c r="P331" s="156" t="str">
        <f>+IF(T331="","",MAX(P$1:P330)+1)</f>
        <v/>
      </c>
      <c r="Q331" s="156" t="str">
        <f>IF('CMS Description'!B353="","",'CMS Description'!B353)</f>
        <v/>
      </c>
      <c r="R331" s="156" t="str">
        <f>IF('CMS Description'!C353="","",'CMS Description'!C353)</f>
        <v/>
      </c>
      <c r="S331" s="156" t="str">
        <f t="shared" si="32"/>
        <v xml:space="preserve"> </v>
      </c>
      <c r="T331" s="156" t="str">
        <f>IF(S331=" ","",(IF(COUNTIF(S$2:S331,S331)=1,S331,"")))</f>
        <v/>
      </c>
      <c r="U331" s="157" t="str">
        <f>+IFERROR(INDEX($Q$2:Q$501,MATCH(ROW()-ROW($U$1),$P$2:$P$501,0)),"")</f>
        <v/>
      </c>
      <c r="V331" s="157" t="str">
        <f>+IFERROR(INDEX($R$2:R$501,MATCH(ROW()-ROW($U$1),$P$2:$P$501,0)),"")</f>
        <v/>
      </c>
      <c r="W331" s="1"/>
      <c r="X331" s="156" t="str">
        <f>+IF(AB331="","",MAX(X$1:X330)+1)</f>
        <v/>
      </c>
      <c r="Y331" s="156" t="str">
        <f>IF('CMS Detail'!B353="","",'CMS Detail'!B353)</f>
        <v/>
      </c>
      <c r="Z331" s="156" t="str">
        <f>IF('CMS Detail'!C353="","",'CMS Detail'!C353)</f>
        <v/>
      </c>
      <c r="AA331" s="156" t="str">
        <f t="shared" si="33"/>
        <v xml:space="preserve"> </v>
      </c>
      <c r="AB331" s="156" t="str">
        <f>IF(AA331=" ","",(IF(COUNTIF(AA$2:AA331,AA331)=1,AA331,"")))</f>
        <v/>
      </c>
      <c r="AC331" s="157" t="str">
        <f>+IFERROR(INDEX($Y$2:Y$501,MATCH(ROW()-ROW($AC$1),$X$2:$X$501,0)),"")</f>
        <v/>
      </c>
      <c r="AD331" s="157" t="str">
        <f>+IFERROR(INDEX($Z$2:Z$501,MATCH(ROW()-ROW($AC$1),$X$2:$X$501,0)),"")</f>
        <v/>
      </c>
      <c r="AE331" s="1"/>
      <c r="AF331" s="156" t="str">
        <f>+IF(AJ331="","",MAX(AF$1:AF330)+1)</f>
        <v/>
      </c>
      <c r="AG331" s="156" t="str">
        <f>IF('CMS Detail'!J353="","",'CMS Detail'!J353)</f>
        <v/>
      </c>
      <c r="AH331" s="156" t="str">
        <f>IF('CMS Detail'!K353="","",'CMS Detail'!K353)</f>
        <v/>
      </c>
      <c r="AI331" s="156" t="str">
        <f t="shared" si="34"/>
        <v xml:space="preserve"> </v>
      </c>
      <c r="AJ331" s="156" t="str">
        <f>IF(AI331=" ","",(IF(COUNTIF(AI$2:AI331,AI331)=1,AI331,"")))</f>
        <v/>
      </c>
      <c r="AK331" s="157" t="str">
        <f>+IFERROR(INDEX($AG$2:AG$501,MATCH(ROW()-ROW($AK$1),$AF$2:$AF$501,0)),"")</f>
        <v/>
      </c>
      <c r="AL331" s="157" t="str">
        <f>+IFERROR(INDEX($AH$2:AH$501,MATCH(ROW()-ROW($AK$1),$AF$2:$AF$501,0)),"")</f>
        <v/>
      </c>
      <c r="AM331" s="1"/>
      <c r="AN331" s="286" t="str">
        <f>+IF(AS331="","",MAX(AN$1:AN330)+1)</f>
        <v/>
      </c>
      <c r="AO331" s="287" t="str">
        <f>IF(Malfunctions!D353="","",Malfunctions!B353)</f>
        <v/>
      </c>
      <c r="AP331" s="287" t="str">
        <f>IF(Malfunctions!D353="","",Malfunctions!C353)</f>
        <v/>
      </c>
      <c r="AQ331" s="287" t="str">
        <f t="shared" si="35"/>
        <v/>
      </c>
      <c r="AR331" s="287" t="str">
        <f t="shared" si="36"/>
        <v/>
      </c>
      <c r="AS331" s="286" t="str">
        <f>IF(AR331=" ","",(IF(COUNTIF(AR$2:AR331,AR331)=1,AR331,"")))</f>
        <v/>
      </c>
      <c r="AT331" s="288" t="str">
        <f>+IFERROR(INDEX($AO$2:AO$501,MATCH(ROW()-ROW($AS$1),$AN$2:$AN$501,0)),"")</f>
        <v/>
      </c>
      <c r="AU331" s="288" t="str">
        <f>+IFERROR(INDEX($AP$2:AP$501,MATCH(ROW()-ROW($AS$1),$AN$2:$AN$501,0)),"")</f>
        <v/>
      </c>
    </row>
    <row r="332" spans="7:47" ht="16.5" x14ac:dyDescent="0.45">
      <c r="G332" s="159" t="str">
        <f>+IF(H332="","",MAX(G$1:G331)+1)</f>
        <v/>
      </c>
      <c r="H332" s="162" t="str">
        <f>+IF('Engine Information'!B354="","",'Engine Information'!B354)</f>
        <v/>
      </c>
      <c r="I332" s="162" t="str">
        <f>IF('Engine Information'!K354="","",'Engine Information'!K354)</f>
        <v/>
      </c>
      <c r="J332" s="162" t="str">
        <f>IF('Engine Information'!J354="","",'Engine Information'!J354)</f>
        <v/>
      </c>
      <c r="K332" s="160" t="str">
        <f>+IFERROR(INDEX($H$2:H$501,MATCH(ROW()-ROW($K$1),$G$2:$G$501,0)),"")</f>
        <v/>
      </c>
      <c r="L332" s="160" t="str">
        <f>+IFERROR(INDEX($I$2:I$501,MATCH(ROW()-ROW($K$1),$G$2:$G$501,0)),"")</f>
        <v/>
      </c>
      <c r="M332" s="160" t="str">
        <f>+IFERROR(INDEX($I$2:J$501,MATCH(ROW()-ROW($K$1),$G$2:$G$501,0)),"")</f>
        <v/>
      </c>
      <c r="N332" s="1"/>
      <c r="O332" s="1"/>
      <c r="P332" s="156" t="str">
        <f>+IF(T332="","",MAX(P$1:P331)+1)</f>
        <v/>
      </c>
      <c r="Q332" s="156" t="str">
        <f>IF('CMS Description'!B354="","",'CMS Description'!B354)</f>
        <v/>
      </c>
      <c r="R332" s="156" t="str">
        <f>IF('CMS Description'!C354="","",'CMS Description'!C354)</f>
        <v/>
      </c>
      <c r="S332" s="156" t="str">
        <f t="shared" si="32"/>
        <v xml:space="preserve"> </v>
      </c>
      <c r="T332" s="156" t="str">
        <f>IF(S332=" ","",(IF(COUNTIF(S$2:S332,S332)=1,S332,"")))</f>
        <v/>
      </c>
      <c r="U332" s="157" t="str">
        <f>+IFERROR(INDEX($Q$2:Q$501,MATCH(ROW()-ROW($U$1),$P$2:$P$501,0)),"")</f>
        <v/>
      </c>
      <c r="V332" s="157" t="str">
        <f>+IFERROR(INDEX($R$2:R$501,MATCH(ROW()-ROW($U$1),$P$2:$P$501,0)),"")</f>
        <v/>
      </c>
      <c r="W332" s="1"/>
      <c r="X332" s="156" t="str">
        <f>+IF(AB332="","",MAX(X$1:X331)+1)</f>
        <v/>
      </c>
      <c r="Y332" s="156" t="str">
        <f>IF('CMS Detail'!B354="","",'CMS Detail'!B354)</f>
        <v/>
      </c>
      <c r="Z332" s="156" t="str">
        <f>IF('CMS Detail'!C354="","",'CMS Detail'!C354)</f>
        <v/>
      </c>
      <c r="AA332" s="156" t="str">
        <f t="shared" si="33"/>
        <v xml:space="preserve"> </v>
      </c>
      <c r="AB332" s="156" t="str">
        <f>IF(AA332=" ","",(IF(COUNTIF(AA$2:AA332,AA332)=1,AA332,"")))</f>
        <v/>
      </c>
      <c r="AC332" s="157" t="str">
        <f>+IFERROR(INDEX($Y$2:Y$501,MATCH(ROW()-ROW($AC$1),$X$2:$X$501,0)),"")</f>
        <v/>
      </c>
      <c r="AD332" s="157" t="str">
        <f>+IFERROR(INDEX($Z$2:Z$501,MATCH(ROW()-ROW($AC$1),$X$2:$X$501,0)),"")</f>
        <v/>
      </c>
      <c r="AE332" s="1"/>
      <c r="AF332" s="156" t="str">
        <f>+IF(AJ332="","",MAX(AF$1:AF331)+1)</f>
        <v/>
      </c>
      <c r="AG332" s="156" t="str">
        <f>IF('CMS Detail'!J354="","",'CMS Detail'!J354)</f>
        <v/>
      </c>
      <c r="AH332" s="156" t="str">
        <f>IF('CMS Detail'!K354="","",'CMS Detail'!K354)</f>
        <v/>
      </c>
      <c r="AI332" s="156" t="str">
        <f t="shared" si="34"/>
        <v xml:space="preserve"> </v>
      </c>
      <c r="AJ332" s="156" t="str">
        <f>IF(AI332=" ","",(IF(COUNTIF(AI$2:AI332,AI332)=1,AI332,"")))</f>
        <v/>
      </c>
      <c r="AK332" s="157" t="str">
        <f>+IFERROR(INDEX($AG$2:AG$501,MATCH(ROW()-ROW($AK$1),$AF$2:$AF$501,0)),"")</f>
        <v/>
      </c>
      <c r="AL332" s="157" t="str">
        <f>+IFERROR(INDEX($AH$2:AH$501,MATCH(ROW()-ROW($AK$1),$AF$2:$AF$501,0)),"")</f>
        <v/>
      </c>
      <c r="AM332" s="1"/>
      <c r="AN332" s="286" t="str">
        <f>+IF(AS332="","",MAX(AN$1:AN331)+1)</f>
        <v/>
      </c>
      <c r="AO332" s="287" t="str">
        <f>IF(Malfunctions!D354="","",Malfunctions!B354)</f>
        <v/>
      </c>
      <c r="AP332" s="287" t="str">
        <f>IF(Malfunctions!D354="","",Malfunctions!C354)</f>
        <v/>
      </c>
      <c r="AQ332" s="287" t="str">
        <f t="shared" si="35"/>
        <v/>
      </c>
      <c r="AR332" s="287" t="str">
        <f t="shared" si="36"/>
        <v/>
      </c>
      <c r="AS332" s="286" t="str">
        <f>IF(AR332=" ","",(IF(COUNTIF(AR$2:AR332,AR332)=1,AR332,"")))</f>
        <v/>
      </c>
      <c r="AT332" s="288" t="str">
        <f>+IFERROR(INDEX($AO$2:AO$501,MATCH(ROW()-ROW($AS$1),$AN$2:$AN$501,0)),"")</f>
        <v/>
      </c>
      <c r="AU332" s="288" t="str">
        <f>+IFERROR(INDEX($AP$2:AP$501,MATCH(ROW()-ROW($AS$1),$AN$2:$AN$501,0)),"")</f>
        <v/>
      </c>
    </row>
    <row r="333" spans="7:47" ht="16.5" x14ac:dyDescent="0.45">
      <c r="G333" s="17" t="str">
        <f>+IF(H333="","",MAX(G$1:G332)+1)</f>
        <v/>
      </c>
      <c r="H333" s="161" t="str">
        <f>+IF('Engine Information'!B355="","",'Engine Information'!B355)</f>
        <v/>
      </c>
      <c r="I333" s="161" t="str">
        <f>IF('Engine Information'!K355="","",'Engine Information'!K355)</f>
        <v/>
      </c>
      <c r="J333" s="161" t="str">
        <f>IF('Engine Information'!J355="","",'Engine Information'!J355)</f>
        <v/>
      </c>
      <c r="K333" s="158" t="str">
        <f>+IFERROR(INDEX($H$2:H$501,MATCH(ROW()-ROW($K$1),$G$2:$G$501,0)),"")</f>
        <v/>
      </c>
      <c r="L333" s="158" t="str">
        <f>+IFERROR(INDEX($I$2:I$501,MATCH(ROW()-ROW($K$1),$G$2:$G$501,0)),"")</f>
        <v/>
      </c>
      <c r="M333" s="158" t="str">
        <f>+IFERROR(INDEX($I$2:J$501,MATCH(ROW()-ROW($K$1),$G$2:$G$501,0)),"")</f>
        <v/>
      </c>
      <c r="N333" s="1"/>
      <c r="O333" s="1"/>
      <c r="P333" s="156" t="str">
        <f>+IF(T333="","",MAX(P$1:P332)+1)</f>
        <v/>
      </c>
      <c r="Q333" s="156" t="str">
        <f>IF('CMS Description'!B355="","",'CMS Description'!B355)</f>
        <v/>
      </c>
      <c r="R333" s="156" t="str">
        <f>IF('CMS Description'!C355="","",'CMS Description'!C355)</f>
        <v/>
      </c>
      <c r="S333" s="156" t="str">
        <f t="shared" si="32"/>
        <v xml:space="preserve"> </v>
      </c>
      <c r="T333" s="156" t="str">
        <f>IF(S333=" ","",(IF(COUNTIF(S$2:S333,S333)=1,S333,"")))</f>
        <v/>
      </c>
      <c r="U333" s="157" t="str">
        <f>+IFERROR(INDEX($Q$2:Q$501,MATCH(ROW()-ROW($U$1),$P$2:$P$501,0)),"")</f>
        <v/>
      </c>
      <c r="V333" s="157" t="str">
        <f>+IFERROR(INDEX($R$2:R$501,MATCH(ROW()-ROW($U$1),$P$2:$P$501,0)),"")</f>
        <v/>
      </c>
      <c r="W333" s="1"/>
      <c r="X333" s="156" t="str">
        <f>+IF(AB333="","",MAX(X$1:X332)+1)</f>
        <v/>
      </c>
      <c r="Y333" s="156" t="str">
        <f>IF('CMS Detail'!B355="","",'CMS Detail'!B355)</f>
        <v/>
      </c>
      <c r="Z333" s="156" t="str">
        <f>IF('CMS Detail'!C355="","",'CMS Detail'!C355)</f>
        <v/>
      </c>
      <c r="AA333" s="156" t="str">
        <f t="shared" si="33"/>
        <v xml:space="preserve"> </v>
      </c>
      <c r="AB333" s="156" t="str">
        <f>IF(AA333=" ","",(IF(COUNTIF(AA$2:AA333,AA333)=1,AA333,"")))</f>
        <v/>
      </c>
      <c r="AC333" s="157" t="str">
        <f>+IFERROR(INDEX($Y$2:Y$501,MATCH(ROW()-ROW($AC$1),$X$2:$X$501,0)),"")</f>
        <v/>
      </c>
      <c r="AD333" s="157" t="str">
        <f>+IFERROR(INDEX($Z$2:Z$501,MATCH(ROW()-ROW($AC$1),$X$2:$X$501,0)),"")</f>
        <v/>
      </c>
      <c r="AE333" s="1"/>
      <c r="AF333" s="156" t="str">
        <f>+IF(AJ333="","",MAX(AF$1:AF332)+1)</f>
        <v/>
      </c>
      <c r="AG333" s="156" t="str">
        <f>IF('CMS Detail'!J355="","",'CMS Detail'!J355)</f>
        <v/>
      </c>
      <c r="AH333" s="156" t="str">
        <f>IF('CMS Detail'!K355="","",'CMS Detail'!K355)</f>
        <v/>
      </c>
      <c r="AI333" s="156" t="str">
        <f t="shared" si="34"/>
        <v xml:space="preserve"> </v>
      </c>
      <c r="AJ333" s="156" t="str">
        <f>IF(AI333=" ","",(IF(COUNTIF(AI$2:AI333,AI333)=1,AI333,"")))</f>
        <v/>
      </c>
      <c r="AK333" s="157" t="str">
        <f>+IFERROR(INDEX($AG$2:AG$501,MATCH(ROW()-ROW($AK$1),$AF$2:$AF$501,0)),"")</f>
        <v/>
      </c>
      <c r="AL333" s="157" t="str">
        <f>+IFERROR(INDEX($AH$2:AH$501,MATCH(ROW()-ROW($AK$1),$AF$2:$AF$501,0)),"")</f>
        <v/>
      </c>
      <c r="AM333" s="1"/>
      <c r="AN333" s="286" t="str">
        <f>+IF(AS333="","",MAX(AN$1:AN332)+1)</f>
        <v/>
      </c>
      <c r="AO333" s="287" t="str">
        <f>IF(Malfunctions!D355="","",Malfunctions!B355)</f>
        <v/>
      </c>
      <c r="AP333" s="287" t="str">
        <f>IF(Malfunctions!D355="","",Malfunctions!C355)</f>
        <v/>
      </c>
      <c r="AQ333" s="287" t="str">
        <f t="shared" si="35"/>
        <v/>
      </c>
      <c r="AR333" s="287" t="str">
        <f t="shared" si="36"/>
        <v/>
      </c>
      <c r="AS333" s="286" t="str">
        <f>IF(AR333=" ","",(IF(COUNTIF(AR$2:AR333,AR333)=1,AR333,"")))</f>
        <v/>
      </c>
      <c r="AT333" s="288" t="str">
        <f>+IFERROR(INDEX($AO$2:AO$501,MATCH(ROW()-ROW($AS$1),$AN$2:$AN$501,0)),"")</f>
        <v/>
      </c>
      <c r="AU333" s="288" t="str">
        <f>+IFERROR(INDEX($AP$2:AP$501,MATCH(ROW()-ROW($AS$1),$AN$2:$AN$501,0)),"")</f>
        <v/>
      </c>
    </row>
    <row r="334" spans="7:47" ht="16.5" x14ac:dyDescent="0.45">
      <c r="G334" s="159" t="str">
        <f>+IF(H334="","",MAX(G$1:G333)+1)</f>
        <v/>
      </c>
      <c r="H334" s="162" t="str">
        <f>+IF('Engine Information'!B356="","",'Engine Information'!B356)</f>
        <v/>
      </c>
      <c r="I334" s="162" t="str">
        <f>IF('Engine Information'!K356="","",'Engine Information'!K356)</f>
        <v/>
      </c>
      <c r="J334" s="162" t="str">
        <f>IF('Engine Information'!J356="","",'Engine Information'!J356)</f>
        <v/>
      </c>
      <c r="K334" s="160" t="str">
        <f>+IFERROR(INDEX($H$2:H$501,MATCH(ROW()-ROW($K$1),$G$2:$G$501,0)),"")</f>
        <v/>
      </c>
      <c r="L334" s="160" t="str">
        <f>+IFERROR(INDEX($I$2:I$501,MATCH(ROW()-ROW($K$1),$G$2:$G$501,0)),"")</f>
        <v/>
      </c>
      <c r="M334" s="160" t="str">
        <f>+IFERROR(INDEX($I$2:J$501,MATCH(ROW()-ROW($K$1),$G$2:$G$501,0)),"")</f>
        <v/>
      </c>
      <c r="N334" s="1"/>
      <c r="O334" s="1"/>
      <c r="P334" s="156" t="str">
        <f>+IF(T334="","",MAX(P$1:P333)+1)</f>
        <v/>
      </c>
      <c r="Q334" s="156" t="str">
        <f>IF('CMS Description'!B356="","",'CMS Description'!B356)</f>
        <v/>
      </c>
      <c r="R334" s="156" t="str">
        <f>IF('CMS Description'!C356="","",'CMS Description'!C356)</f>
        <v/>
      </c>
      <c r="S334" s="156" t="str">
        <f t="shared" si="32"/>
        <v xml:space="preserve"> </v>
      </c>
      <c r="T334" s="156" t="str">
        <f>IF(S334=" ","",(IF(COUNTIF(S$2:S334,S334)=1,S334,"")))</f>
        <v/>
      </c>
      <c r="U334" s="157" t="str">
        <f>+IFERROR(INDEX($Q$2:Q$501,MATCH(ROW()-ROW($U$1),$P$2:$P$501,0)),"")</f>
        <v/>
      </c>
      <c r="V334" s="157" t="str">
        <f>+IFERROR(INDEX($R$2:R$501,MATCH(ROW()-ROW($U$1),$P$2:$P$501,0)),"")</f>
        <v/>
      </c>
      <c r="W334" s="1"/>
      <c r="X334" s="156" t="str">
        <f>+IF(AB334="","",MAX(X$1:X333)+1)</f>
        <v/>
      </c>
      <c r="Y334" s="156" t="str">
        <f>IF('CMS Detail'!B356="","",'CMS Detail'!B356)</f>
        <v/>
      </c>
      <c r="Z334" s="156" t="str">
        <f>IF('CMS Detail'!C356="","",'CMS Detail'!C356)</f>
        <v/>
      </c>
      <c r="AA334" s="156" t="str">
        <f t="shared" si="33"/>
        <v xml:space="preserve"> </v>
      </c>
      <c r="AB334" s="156" t="str">
        <f>IF(AA334=" ","",(IF(COUNTIF(AA$2:AA334,AA334)=1,AA334,"")))</f>
        <v/>
      </c>
      <c r="AC334" s="157" t="str">
        <f>+IFERROR(INDEX($Y$2:Y$501,MATCH(ROW()-ROW($AC$1),$X$2:$X$501,0)),"")</f>
        <v/>
      </c>
      <c r="AD334" s="157" t="str">
        <f>+IFERROR(INDEX($Z$2:Z$501,MATCH(ROW()-ROW($AC$1),$X$2:$X$501,0)),"")</f>
        <v/>
      </c>
      <c r="AE334" s="1"/>
      <c r="AF334" s="156" t="str">
        <f>+IF(AJ334="","",MAX(AF$1:AF333)+1)</f>
        <v/>
      </c>
      <c r="AG334" s="156" t="str">
        <f>IF('CMS Detail'!J356="","",'CMS Detail'!J356)</f>
        <v/>
      </c>
      <c r="AH334" s="156" t="str">
        <f>IF('CMS Detail'!K356="","",'CMS Detail'!K356)</f>
        <v/>
      </c>
      <c r="AI334" s="156" t="str">
        <f t="shared" si="34"/>
        <v xml:space="preserve"> </v>
      </c>
      <c r="AJ334" s="156" t="str">
        <f>IF(AI334=" ","",(IF(COUNTIF(AI$2:AI334,AI334)=1,AI334,"")))</f>
        <v/>
      </c>
      <c r="AK334" s="157" t="str">
        <f>+IFERROR(INDEX($AG$2:AG$501,MATCH(ROW()-ROW($AK$1),$AF$2:$AF$501,0)),"")</f>
        <v/>
      </c>
      <c r="AL334" s="157" t="str">
        <f>+IFERROR(INDEX($AH$2:AH$501,MATCH(ROW()-ROW($AK$1),$AF$2:$AF$501,0)),"")</f>
        <v/>
      </c>
      <c r="AM334" s="1"/>
      <c r="AN334" s="286" t="str">
        <f>+IF(AS334="","",MAX(AN$1:AN333)+1)</f>
        <v/>
      </c>
      <c r="AO334" s="287" t="str">
        <f>IF(Malfunctions!D356="","",Malfunctions!B356)</f>
        <v/>
      </c>
      <c r="AP334" s="287" t="str">
        <f>IF(Malfunctions!D356="","",Malfunctions!C356)</f>
        <v/>
      </c>
      <c r="AQ334" s="287" t="str">
        <f t="shared" si="35"/>
        <v/>
      </c>
      <c r="AR334" s="287" t="str">
        <f t="shared" si="36"/>
        <v/>
      </c>
      <c r="AS334" s="286" t="str">
        <f>IF(AR334=" ","",(IF(COUNTIF(AR$2:AR334,AR334)=1,AR334,"")))</f>
        <v/>
      </c>
      <c r="AT334" s="288" t="str">
        <f>+IFERROR(INDEX($AO$2:AO$501,MATCH(ROW()-ROW($AS$1),$AN$2:$AN$501,0)),"")</f>
        <v/>
      </c>
      <c r="AU334" s="288" t="str">
        <f>+IFERROR(INDEX($AP$2:AP$501,MATCH(ROW()-ROW($AS$1),$AN$2:$AN$501,0)),"")</f>
        <v/>
      </c>
    </row>
    <row r="335" spans="7:47" ht="16.5" x14ac:dyDescent="0.45">
      <c r="G335" s="17" t="str">
        <f>+IF(H335="","",MAX(G$1:G334)+1)</f>
        <v/>
      </c>
      <c r="H335" s="161" t="str">
        <f>+IF('Engine Information'!B357="","",'Engine Information'!B357)</f>
        <v/>
      </c>
      <c r="I335" s="161" t="str">
        <f>IF('Engine Information'!K357="","",'Engine Information'!K357)</f>
        <v/>
      </c>
      <c r="J335" s="161" t="str">
        <f>IF('Engine Information'!J357="","",'Engine Information'!J357)</f>
        <v/>
      </c>
      <c r="K335" s="158" t="str">
        <f>+IFERROR(INDEX($H$2:H$501,MATCH(ROW()-ROW($K$1),$G$2:$G$501,0)),"")</f>
        <v/>
      </c>
      <c r="L335" s="158" t="str">
        <f>+IFERROR(INDEX($I$2:I$501,MATCH(ROW()-ROW($K$1),$G$2:$G$501,0)),"")</f>
        <v/>
      </c>
      <c r="M335" s="158" t="str">
        <f>+IFERROR(INDEX($I$2:J$501,MATCH(ROW()-ROW($K$1),$G$2:$G$501,0)),"")</f>
        <v/>
      </c>
      <c r="N335" s="1"/>
      <c r="O335" s="1"/>
      <c r="P335" s="156" t="str">
        <f>+IF(T335="","",MAX(P$1:P334)+1)</f>
        <v/>
      </c>
      <c r="Q335" s="156" t="str">
        <f>IF('CMS Description'!B357="","",'CMS Description'!B357)</f>
        <v/>
      </c>
      <c r="R335" s="156" t="str">
        <f>IF('CMS Description'!C357="","",'CMS Description'!C357)</f>
        <v/>
      </c>
      <c r="S335" s="156" t="str">
        <f t="shared" si="32"/>
        <v xml:space="preserve"> </v>
      </c>
      <c r="T335" s="156" t="str">
        <f>IF(S335=" ","",(IF(COUNTIF(S$2:S335,S335)=1,S335,"")))</f>
        <v/>
      </c>
      <c r="U335" s="157" t="str">
        <f>+IFERROR(INDEX($Q$2:Q$501,MATCH(ROW()-ROW($U$1),$P$2:$P$501,0)),"")</f>
        <v/>
      </c>
      <c r="V335" s="157" t="str">
        <f>+IFERROR(INDEX($R$2:R$501,MATCH(ROW()-ROW($U$1),$P$2:$P$501,0)),"")</f>
        <v/>
      </c>
      <c r="W335" s="1"/>
      <c r="X335" s="156" t="str">
        <f>+IF(AB335="","",MAX(X$1:X334)+1)</f>
        <v/>
      </c>
      <c r="Y335" s="156" t="str">
        <f>IF('CMS Detail'!B357="","",'CMS Detail'!B357)</f>
        <v/>
      </c>
      <c r="Z335" s="156" t="str">
        <f>IF('CMS Detail'!C357="","",'CMS Detail'!C357)</f>
        <v/>
      </c>
      <c r="AA335" s="156" t="str">
        <f t="shared" si="33"/>
        <v xml:space="preserve"> </v>
      </c>
      <c r="AB335" s="156" t="str">
        <f>IF(AA335=" ","",(IF(COUNTIF(AA$2:AA335,AA335)=1,AA335,"")))</f>
        <v/>
      </c>
      <c r="AC335" s="157" t="str">
        <f>+IFERROR(INDEX($Y$2:Y$501,MATCH(ROW()-ROW($AC$1),$X$2:$X$501,0)),"")</f>
        <v/>
      </c>
      <c r="AD335" s="157" t="str">
        <f>+IFERROR(INDEX($Z$2:Z$501,MATCH(ROW()-ROW($AC$1),$X$2:$X$501,0)),"")</f>
        <v/>
      </c>
      <c r="AE335" s="1"/>
      <c r="AF335" s="156" t="str">
        <f>+IF(AJ335="","",MAX(AF$1:AF334)+1)</f>
        <v/>
      </c>
      <c r="AG335" s="156" t="str">
        <f>IF('CMS Detail'!J357="","",'CMS Detail'!J357)</f>
        <v/>
      </c>
      <c r="AH335" s="156" t="str">
        <f>IF('CMS Detail'!K357="","",'CMS Detail'!K357)</f>
        <v/>
      </c>
      <c r="AI335" s="156" t="str">
        <f t="shared" si="34"/>
        <v xml:space="preserve"> </v>
      </c>
      <c r="AJ335" s="156" t="str">
        <f>IF(AI335=" ","",(IF(COUNTIF(AI$2:AI335,AI335)=1,AI335,"")))</f>
        <v/>
      </c>
      <c r="AK335" s="157" t="str">
        <f>+IFERROR(INDEX($AG$2:AG$501,MATCH(ROW()-ROW($AK$1),$AF$2:$AF$501,0)),"")</f>
        <v/>
      </c>
      <c r="AL335" s="157" t="str">
        <f>+IFERROR(INDEX($AH$2:AH$501,MATCH(ROW()-ROW($AK$1),$AF$2:$AF$501,0)),"")</f>
        <v/>
      </c>
      <c r="AM335" s="1"/>
      <c r="AN335" s="286" t="str">
        <f>+IF(AS335="","",MAX(AN$1:AN334)+1)</f>
        <v/>
      </c>
      <c r="AO335" s="287" t="str">
        <f>IF(Malfunctions!D357="","",Malfunctions!B357)</f>
        <v/>
      </c>
      <c r="AP335" s="287" t="str">
        <f>IF(Malfunctions!D357="","",Malfunctions!C357)</f>
        <v/>
      </c>
      <c r="AQ335" s="287" t="str">
        <f t="shared" si="35"/>
        <v/>
      </c>
      <c r="AR335" s="287" t="str">
        <f t="shared" si="36"/>
        <v/>
      </c>
      <c r="AS335" s="286" t="str">
        <f>IF(AR335=" ","",(IF(COUNTIF(AR$2:AR335,AR335)=1,AR335,"")))</f>
        <v/>
      </c>
      <c r="AT335" s="288" t="str">
        <f>+IFERROR(INDEX($AO$2:AO$501,MATCH(ROW()-ROW($AS$1),$AN$2:$AN$501,0)),"")</f>
        <v/>
      </c>
      <c r="AU335" s="288" t="str">
        <f>+IFERROR(INDEX($AP$2:AP$501,MATCH(ROW()-ROW($AS$1),$AN$2:$AN$501,0)),"")</f>
        <v/>
      </c>
    </row>
    <row r="336" spans="7:47" ht="16.5" x14ac:dyDescent="0.45">
      <c r="G336" s="159" t="str">
        <f>+IF(H336="","",MAX(G$1:G335)+1)</f>
        <v/>
      </c>
      <c r="H336" s="162" t="str">
        <f>+IF('Engine Information'!B358="","",'Engine Information'!B358)</f>
        <v/>
      </c>
      <c r="I336" s="162" t="str">
        <f>IF('Engine Information'!K358="","",'Engine Information'!K358)</f>
        <v/>
      </c>
      <c r="J336" s="162" t="str">
        <f>IF('Engine Information'!J358="","",'Engine Information'!J358)</f>
        <v/>
      </c>
      <c r="K336" s="160" t="str">
        <f>+IFERROR(INDEX($H$2:H$501,MATCH(ROW()-ROW($K$1),$G$2:$G$501,0)),"")</f>
        <v/>
      </c>
      <c r="L336" s="160" t="str">
        <f>+IFERROR(INDEX($I$2:I$501,MATCH(ROW()-ROW($K$1),$G$2:$G$501,0)),"")</f>
        <v/>
      </c>
      <c r="M336" s="160" t="str">
        <f>+IFERROR(INDEX($I$2:J$501,MATCH(ROW()-ROW($K$1),$G$2:$G$501,0)),"")</f>
        <v/>
      </c>
      <c r="N336" s="1"/>
      <c r="O336" s="1"/>
      <c r="P336" s="156" t="str">
        <f>+IF(T336="","",MAX(P$1:P335)+1)</f>
        <v/>
      </c>
      <c r="Q336" s="156" t="str">
        <f>IF('CMS Description'!B358="","",'CMS Description'!B358)</f>
        <v/>
      </c>
      <c r="R336" s="156" t="str">
        <f>IF('CMS Description'!C358="","",'CMS Description'!C358)</f>
        <v/>
      </c>
      <c r="S336" s="156" t="str">
        <f t="shared" si="32"/>
        <v xml:space="preserve"> </v>
      </c>
      <c r="T336" s="156" t="str">
        <f>IF(S336=" ","",(IF(COUNTIF(S$2:S336,S336)=1,S336,"")))</f>
        <v/>
      </c>
      <c r="U336" s="157" t="str">
        <f>+IFERROR(INDEX($Q$2:Q$501,MATCH(ROW()-ROW($U$1),$P$2:$P$501,0)),"")</f>
        <v/>
      </c>
      <c r="V336" s="157" t="str">
        <f>+IFERROR(INDEX($R$2:R$501,MATCH(ROW()-ROW($U$1),$P$2:$P$501,0)),"")</f>
        <v/>
      </c>
      <c r="W336" s="1"/>
      <c r="X336" s="156" t="str">
        <f>+IF(AB336="","",MAX(X$1:X335)+1)</f>
        <v/>
      </c>
      <c r="Y336" s="156" t="str">
        <f>IF('CMS Detail'!B358="","",'CMS Detail'!B358)</f>
        <v/>
      </c>
      <c r="Z336" s="156" t="str">
        <f>IF('CMS Detail'!C358="","",'CMS Detail'!C358)</f>
        <v/>
      </c>
      <c r="AA336" s="156" t="str">
        <f t="shared" si="33"/>
        <v xml:space="preserve"> </v>
      </c>
      <c r="AB336" s="156" t="str">
        <f>IF(AA336=" ","",(IF(COUNTIF(AA$2:AA336,AA336)=1,AA336,"")))</f>
        <v/>
      </c>
      <c r="AC336" s="157" t="str">
        <f>+IFERROR(INDEX($Y$2:Y$501,MATCH(ROW()-ROW($AC$1),$X$2:$X$501,0)),"")</f>
        <v/>
      </c>
      <c r="AD336" s="157" t="str">
        <f>+IFERROR(INDEX($Z$2:Z$501,MATCH(ROW()-ROW($AC$1),$X$2:$X$501,0)),"")</f>
        <v/>
      </c>
      <c r="AE336" s="1"/>
      <c r="AF336" s="156" t="str">
        <f>+IF(AJ336="","",MAX(AF$1:AF335)+1)</f>
        <v/>
      </c>
      <c r="AG336" s="156" t="str">
        <f>IF('CMS Detail'!J358="","",'CMS Detail'!J358)</f>
        <v/>
      </c>
      <c r="AH336" s="156" t="str">
        <f>IF('CMS Detail'!K358="","",'CMS Detail'!K358)</f>
        <v/>
      </c>
      <c r="AI336" s="156" t="str">
        <f t="shared" si="34"/>
        <v xml:space="preserve"> </v>
      </c>
      <c r="AJ336" s="156" t="str">
        <f>IF(AI336=" ","",(IF(COUNTIF(AI$2:AI336,AI336)=1,AI336,"")))</f>
        <v/>
      </c>
      <c r="AK336" s="157" t="str">
        <f>+IFERROR(INDEX($AG$2:AG$501,MATCH(ROW()-ROW($AK$1),$AF$2:$AF$501,0)),"")</f>
        <v/>
      </c>
      <c r="AL336" s="157" t="str">
        <f>+IFERROR(INDEX($AH$2:AH$501,MATCH(ROW()-ROW($AK$1),$AF$2:$AF$501,0)),"")</f>
        <v/>
      </c>
      <c r="AM336" s="1"/>
      <c r="AN336" s="286" t="str">
        <f>+IF(AS336="","",MAX(AN$1:AN335)+1)</f>
        <v/>
      </c>
      <c r="AO336" s="287" t="str">
        <f>IF(Malfunctions!D358="","",Malfunctions!B358)</f>
        <v/>
      </c>
      <c r="AP336" s="287" t="str">
        <f>IF(Malfunctions!D358="","",Malfunctions!C358)</f>
        <v/>
      </c>
      <c r="AQ336" s="287" t="str">
        <f t="shared" si="35"/>
        <v/>
      </c>
      <c r="AR336" s="287" t="str">
        <f t="shared" si="36"/>
        <v/>
      </c>
      <c r="AS336" s="286" t="str">
        <f>IF(AR336=" ","",(IF(COUNTIF(AR$2:AR336,AR336)=1,AR336,"")))</f>
        <v/>
      </c>
      <c r="AT336" s="288" t="str">
        <f>+IFERROR(INDEX($AO$2:AO$501,MATCH(ROW()-ROW($AS$1),$AN$2:$AN$501,0)),"")</f>
        <v/>
      </c>
      <c r="AU336" s="288" t="str">
        <f>+IFERROR(INDEX($AP$2:AP$501,MATCH(ROW()-ROW($AS$1),$AN$2:$AN$501,0)),"")</f>
        <v/>
      </c>
    </row>
    <row r="337" spans="7:47" ht="16.5" x14ac:dyDescent="0.45">
      <c r="G337" s="17" t="str">
        <f>+IF(H337="","",MAX(G$1:G336)+1)</f>
        <v/>
      </c>
      <c r="H337" s="161" t="str">
        <f>+IF('Engine Information'!B359="","",'Engine Information'!B359)</f>
        <v/>
      </c>
      <c r="I337" s="161" t="str">
        <f>IF('Engine Information'!K359="","",'Engine Information'!K359)</f>
        <v/>
      </c>
      <c r="J337" s="161" t="str">
        <f>IF('Engine Information'!J359="","",'Engine Information'!J359)</f>
        <v/>
      </c>
      <c r="K337" s="158" t="str">
        <f>+IFERROR(INDEX($H$2:H$501,MATCH(ROW()-ROW($K$1),$G$2:$G$501,0)),"")</f>
        <v/>
      </c>
      <c r="L337" s="158" t="str">
        <f>+IFERROR(INDEX($I$2:I$501,MATCH(ROW()-ROW($K$1),$G$2:$G$501,0)),"")</f>
        <v/>
      </c>
      <c r="M337" s="158" t="str">
        <f>+IFERROR(INDEX($I$2:J$501,MATCH(ROW()-ROW($K$1),$G$2:$G$501,0)),"")</f>
        <v/>
      </c>
      <c r="N337" s="1"/>
      <c r="O337" s="1"/>
      <c r="P337" s="156" t="str">
        <f>+IF(T337="","",MAX(P$1:P336)+1)</f>
        <v/>
      </c>
      <c r="Q337" s="156" t="str">
        <f>IF('CMS Description'!B359="","",'CMS Description'!B359)</f>
        <v/>
      </c>
      <c r="R337" s="156" t="str">
        <f>IF('CMS Description'!C359="","",'CMS Description'!C359)</f>
        <v/>
      </c>
      <c r="S337" s="156" t="str">
        <f t="shared" si="32"/>
        <v xml:space="preserve"> </v>
      </c>
      <c r="T337" s="156" t="str">
        <f>IF(S337=" ","",(IF(COUNTIF(S$2:S337,S337)=1,S337,"")))</f>
        <v/>
      </c>
      <c r="U337" s="157" t="str">
        <f>+IFERROR(INDEX($Q$2:Q$501,MATCH(ROW()-ROW($U$1),$P$2:$P$501,0)),"")</f>
        <v/>
      </c>
      <c r="V337" s="157" t="str">
        <f>+IFERROR(INDEX($R$2:R$501,MATCH(ROW()-ROW($U$1),$P$2:$P$501,0)),"")</f>
        <v/>
      </c>
      <c r="W337" s="1"/>
      <c r="X337" s="156" t="str">
        <f>+IF(AB337="","",MAX(X$1:X336)+1)</f>
        <v/>
      </c>
      <c r="Y337" s="156" t="str">
        <f>IF('CMS Detail'!B359="","",'CMS Detail'!B359)</f>
        <v/>
      </c>
      <c r="Z337" s="156" t="str">
        <f>IF('CMS Detail'!C359="","",'CMS Detail'!C359)</f>
        <v/>
      </c>
      <c r="AA337" s="156" t="str">
        <f t="shared" si="33"/>
        <v xml:space="preserve"> </v>
      </c>
      <c r="AB337" s="156" t="str">
        <f>IF(AA337=" ","",(IF(COUNTIF(AA$2:AA337,AA337)=1,AA337,"")))</f>
        <v/>
      </c>
      <c r="AC337" s="157" t="str">
        <f>+IFERROR(INDEX($Y$2:Y$501,MATCH(ROW()-ROW($AC$1),$X$2:$X$501,0)),"")</f>
        <v/>
      </c>
      <c r="AD337" s="157" t="str">
        <f>+IFERROR(INDEX($Z$2:Z$501,MATCH(ROW()-ROW($AC$1),$X$2:$X$501,0)),"")</f>
        <v/>
      </c>
      <c r="AE337" s="1"/>
      <c r="AF337" s="156" t="str">
        <f>+IF(AJ337="","",MAX(AF$1:AF336)+1)</f>
        <v/>
      </c>
      <c r="AG337" s="156" t="str">
        <f>IF('CMS Detail'!J359="","",'CMS Detail'!J359)</f>
        <v/>
      </c>
      <c r="AH337" s="156" t="str">
        <f>IF('CMS Detail'!K359="","",'CMS Detail'!K359)</f>
        <v/>
      </c>
      <c r="AI337" s="156" t="str">
        <f t="shared" si="34"/>
        <v xml:space="preserve"> </v>
      </c>
      <c r="AJ337" s="156" t="str">
        <f>IF(AI337=" ","",(IF(COUNTIF(AI$2:AI337,AI337)=1,AI337,"")))</f>
        <v/>
      </c>
      <c r="AK337" s="157" t="str">
        <f>+IFERROR(INDEX($AG$2:AG$501,MATCH(ROW()-ROW($AK$1),$AF$2:$AF$501,0)),"")</f>
        <v/>
      </c>
      <c r="AL337" s="157" t="str">
        <f>+IFERROR(INDEX($AH$2:AH$501,MATCH(ROW()-ROW($AK$1),$AF$2:$AF$501,0)),"")</f>
        <v/>
      </c>
      <c r="AM337" s="1"/>
      <c r="AN337" s="286" t="str">
        <f>+IF(AS337="","",MAX(AN$1:AN336)+1)</f>
        <v/>
      </c>
      <c r="AO337" s="287" t="str">
        <f>IF(Malfunctions!D359="","",Malfunctions!B359)</f>
        <v/>
      </c>
      <c r="AP337" s="287" t="str">
        <f>IF(Malfunctions!D359="","",Malfunctions!C359)</f>
        <v/>
      </c>
      <c r="AQ337" s="287" t="str">
        <f t="shared" si="35"/>
        <v/>
      </c>
      <c r="AR337" s="287" t="str">
        <f t="shared" si="36"/>
        <v/>
      </c>
      <c r="AS337" s="286" t="str">
        <f>IF(AR337=" ","",(IF(COUNTIF(AR$2:AR337,AR337)=1,AR337,"")))</f>
        <v/>
      </c>
      <c r="AT337" s="288" t="str">
        <f>+IFERROR(INDEX($AO$2:AO$501,MATCH(ROW()-ROW($AS$1),$AN$2:$AN$501,0)),"")</f>
        <v/>
      </c>
      <c r="AU337" s="288" t="str">
        <f>+IFERROR(INDEX($AP$2:AP$501,MATCH(ROW()-ROW($AS$1),$AN$2:$AN$501,0)),"")</f>
        <v/>
      </c>
    </row>
    <row r="338" spans="7:47" ht="16.5" x14ac:dyDescent="0.45">
      <c r="G338" s="159" t="str">
        <f>+IF(H338="","",MAX(G$1:G337)+1)</f>
        <v/>
      </c>
      <c r="H338" s="162" t="str">
        <f>+IF('Engine Information'!B360="","",'Engine Information'!B360)</f>
        <v/>
      </c>
      <c r="I338" s="162" t="str">
        <f>IF('Engine Information'!K360="","",'Engine Information'!K360)</f>
        <v/>
      </c>
      <c r="J338" s="162" t="str">
        <f>IF('Engine Information'!J360="","",'Engine Information'!J360)</f>
        <v/>
      </c>
      <c r="K338" s="160" t="str">
        <f>+IFERROR(INDEX($H$2:H$501,MATCH(ROW()-ROW($K$1),$G$2:$G$501,0)),"")</f>
        <v/>
      </c>
      <c r="L338" s="160" t="str">
        <f>+IFERROR(INDEX($I$2:I$501,MATCH(ROW()-ROW($K$1),$G$2:$G$501,0)),"")</f>
        <v/>
      </c>
      <c r="M338" s="160" t="str">
        <f>+IFERROR(INDEX($I$2:J$501,MATCH(ROW()-ROW($K$1),$G$2:$G$501,0)),"")</f>
        <v/>
      </c>
      <c r="N338" s="1"/>
      <c r="O338" s="1"/>
      <c r="P338" s="156" t="str">
        <f>+IF(T338="","",MAX(P$1:P337)+1)</f>
        <v/>
      </c>
      <c r="Q338" s="156" t="str">
        <f>IF('CMS Description'!B360="","",'CMS Description'!B360)</f>
        <v/>
      </c>
      <c r="R338" s="156" t="str">
        <f>IF('CMS Description'!C360="","",'CMS Description'!C360)</f>
        <v/>
      </c>
      <c r="S338" s="156" t="str">
        <f t="shared" si="32"/>
        <v xml:space="preserve"> </v>
      </c>
      <c r="T338" s="156" t="str">
        <f>IF(S338=" ","",(IF(COUNTIF(S$2:S338,S338)=1,S338,"")))</f>
        <v/>
      </c>
      <c r="U338" s="157" t="str">
        <f>+IFERROR(INDEX($Q$2:Q$501,MATCH(ROW()-ROW($U$1),$P$2:$P$501,0)),"")</f>
        <v/>
      </c>
      <c r="V338" s="157" t="str">
        <f>+IFERROR(INDEX($R$2:R$501,MATCH(ROW()-ROW($U$1),$P$2:$P$501,0)),"")</f>
        <v/>
      </c>
      <c r="W338" s="1"/>
      <c r="X338" s="156" t="str">
        <f>+IF(AB338="","",MAX(X$1:X337)+1)</f>
        <v/>
      </c>
      <c r="Y338" s="156" t="str">
        <f>IF('CMS Detail'!B360="","",'CMS Detail'!B360)</f>
        <v/>
      </c>
      <c r="Z338" s="156" t="str">
        <f>IF('CMS Detail'!C360="","",'CMS Detail'!C360)</f>
        <v/>
      </c>
      <c r="AA338" s="156" t="str">
        <f t="shared" si="33"/>
        <v xml:space="preserve"> </v>
      </c>
      <c r="AB338" s="156" t="str">
        <f>IF(AA338=" ","",(IF(COUNTIF(AA$2:AA338,AA338)=1,AA338,"")))</f>
        <v/>
      </c>
      <c r="AC338" s="157" t="str">
        <f>+IFERROR(INDEX($Y$2:Y$501,MATCH(ROW()-ROW($AC$1),$X$2:$X$501,0)),"")</f>
        <v/>
      </c>
      <c r="AD338" s="157" t="str">
        <f>+IFERROR(INDEX($Z$2:Z$501,MATCH(ROW()-ROW($AC$1),$X$2:$X$501,0)),"")</f>
        <v/>
      </c>
      <c r="AE338" s="1"/>
      <c r="AF338" s="156" t="str">
        <f>+IF(AJ338="","",MAX(AF$1:AF337)+1)</f>
        <v/>
      </c>
      <c r="AG338" s="156" t="str">
        <f>IF('CMS Detail'!J360="","",'CMS Detail'!J360)</f>
        <v/>
      </c>
      <c r="AH338" s="156" t="str">
        <f>IF('CMS Detail'!K360="","",'CMS Detail'!K360)</f>
        <v/>
      </c>
      <c r="AI338" s="156" t="str">
        <f t="shared" si="34"/>
        <v xml:space="preserve"> </v>
      </c>
      <c r="AJ338" s="156" t="str">
        <f>IF(AI338=" ","",(IF(COUNTIF(AI$2:AI338,AI338)=1,AI338,"")))</f>
        <v/>
      </c>
      <c r="AK338" s="157" t="str">
        <f>+IFERROR(INDEX($AG$2:AG$501,MATCH(ROW()-ROW($AK$1),$AF$2:$AF$501,0)),"")</f>
        <v/>
      </c>
      <c r="AL338" s="157" t="str">
        <f>+IFERROR(INDEX($AH$2:AH$501,MATCH(ROW()-ROW($AK$1),$AF$2:$AF$501,0)),"")</f>
        <v/>
      </c>
      <c r="AM338" s="1"/>
      <c r="AN338" s="286" t="str">
        <f>+IF(AS338="","",MAX(AN$1:AN337)+1)</f>
        <v/>
      </c>
      <c r="AO338" s="287" t="str">
        <f>IF(Malfunctions!D360="","",Malfunctions!B360)</f>
        <v/>
      </c>
      <c r="AP338" s="287" t="str">
        <f>IF(Malfunctions!D360="","",Malfunctions!C360)</f>
        <v/>
      </c>
      <c r="AQ338" s="287" t="str">
        <f t="shared" si="35"/>
        <v/>
      </c>
      <c r="AR338" s="287" t="str">
        <f t="shared" si="36"/>
        <v/>
      </c>
      <c r="AS338" s="286" t="str">
        <f>IF(AR338=" ","",(IF(COUNTIF(AR$2:AR338,AR338)=1,AR338,"")))</f>
        <v/>
      </c>
      <c r="AT338" s="288" t="str">
        <f>+IFERROR(INDEX($AO$2:AO$501,MATCH(ROW()-ROW($AS$1),$AN$2:$AN$501,0)),"")</f>
        <v/>
      </c>
      <c r="AU338" s="288" t="str">
        <f>+IFERROR(INDEX($AP$2:AP$501,MATCH(ROW()-ROW($AS$1),$AN$2:$AN$501,0)),"")</f>
        <v/>
      </c>
    </row>
    <row r="339" spans="7:47" ht="16.5" x14ac:dyDescent="0.45">
      <c r="G339" s="17" t="str">
        <f>+IF(H339="","",MAX(G$1:G338)+1)</f>
        <v/>
      </c>
      <c r="H339" s="161" t="str">
        <f>+IF('Engine Information'!B361="","",'Engine Information'!B361)</f>
        <v/>
      </c>
      <c r="I339" s="161" t="str">
        <f>IF('Engine Information'!K361="","",'Engine Information'!K361)</f>
        <v/>
      </c>
      <c r="J339" s="161" t="str">
        <f>IF('Engine Information'!J361="","",'Engine Information'!J361)</f>
        <v/>
      </c>
      <c r="K339" s="158" t="str">
        <f>+IFERROR(INDEX($H$2:H$501,MATCH(ROW()-ROW($K$1),$G$2:$G$501,0)),"")</f>
        <v/>
      </c>
      <c r="L339" s="158" t="str">
        <f>+IFERROR(INDEX($I$2:I$501,MATCH(ROW()-ROW($K$1),$G$2:$G$501,0)),"")</f>
        <v/>
      </c>
      <c r="M339" s="158" t="str">
        <f>+IFERROR(INDEX($I$2:J$501,MATCH(ROW()-ROW($K$1),$G$2:$G$501,0)),"")</f>
        <v/>
      </c>
      <c r="N339" s="1"/>
      <c r="O339" s="1"/>
      <c r="P339" s="156" t="str">
        <f>+IF(T339="","",MAX(P$1:P338)+1)</f>
        <v/>
      </c>
      <c r="Q339" s="156" t="str">
        <f>IF('CMS Description'!B361="","",'CMS Description'!B361)</f>
        <v/>
      </c>
      <c r="R339" s="156" t="str">
        <f>IF('CMS Description'!C361="","",'CMS Description'!C361)</f>
        <v/>
      </c>
      <c r="S339" s="156" t="str">
        <f t="shared" si="32"/>
        <v xml:space="preserve"> </v>
      </c>
      <c r="T339" s="156" t="str">
        <f>IF(S339=" ","",(IF(COUNTIF(S$2:S339,S339)=1,S339,"")))</f>
        <v/>
      </c>
      <c r="U339" s="157" t="str">
        <f>+IFERROR(INDEX($Q$2:Q$501,MATCH(ROW()-ROW($U$1),$P$2:$P$501,0)),"")</f>
        <v/>
      </c>
      <c r="V339" s="157" t="str">
        <f>+IFERROR(INDEX($R$2:R$501,MATCH(ROW()-ROW($U$1),$P$2:$P$501,0)),"")</f>
        <v/>
      </c>
      <c r="W339" s="1"/>
      <c r="X339" s="156" t="str">
        <f>+IF(AB339="","",MAX(X$1:X338)+1)</f>
        <v/>
      </c>
      <c r="Y339" s="156" t="str">
        <f>IF('CMS Detail'!B361="","",'CMS Detail'!B361)</f>
        <v/>
      </c>
      <c r="Z339" s="156" t="str">
        <f>IF('CMS Detail'!C361="","",'CMS Detail'!C361)</f>
        <v/>
      </c>
      <c r="AA339" s="156" t="str">
        <f t="shared" si="33"/>
        <v xml:space="preserve"> </v>
      </c>
      <c r="AB339" s="156" t="str">
        <f>IF(AA339=" ","",(IF(COUNTIF(AA$2:AA339,AA339)=1,AA339,"")))</f>
        <v/>
      </c>
      <c r="AC339" s="157" t="str">
        <f>+IFERROR(INDEX($Y$2:Y$501,MATCH(ROW()-ROW($AC$1),$X$2:$X$501,0)),"")</f>
        <v/>
      </c>
      <c r="AD339" s="157" t="str">
        <f>+IFERROR(INDEX($Z$2:Z$501,MATCH(ROW()-ROW($AC$1),$X$2:$X$501,0)),"")</f>
        <v/>
      </c>
      <c r="AE339" s="1"/>
      <c r="AF339" s="156" t="str">
        <f>+IF(AJ339="","",MAX(AF$1:AF338)+1)</f>
        <v/>
      </c>
      <c r="AG339" s="156" t="str">
        <f>IF('CMS Detail'!J361="","",'CMS Detail'!J361)</f>
        <v/>
      </c>
      <c r="AH339" s="156" t="str">
        <f>IF('CMS Detail'!K361="","",'CMS Detail'!K361)</f>
        <v/>
      </c>
      <c r="AI339" s="156" t="str">
        <f t="shared" si="34"/>
        <v xml:space="preserve"> </v>
      </c>
      <c r="AJ339" s="156" t="str">
        <f>IF(AI339=" ","",(IF(COUNTIF(AI$2:AI339,AI339)=1,AI339,"")))</f>
        <v/>
      </c>
      <c r="AK339" s="157" t="str">
        <f>+IFERROR(INDEX($AG$2:AG$501,MATCH(ROW()-ROW($AK$1),$AF$2:$AF$501,0)),"")</f>
        <v/>
      </c>
      <c r="AL339" s="157" t="str">
        <f>+IFERROR(INDEX($AH$2:AH$501,MATCH(ROW()-ROW($AK$1),$AF$2:$AF$501,0)),"")</f>
        <v/>
      </c>
      <c r="AM339" s="1"/>
      <c r="AN339" s="286" t="str">
        <f>+IF(AS339="","",MAX(AN$1:AN338)+1)</f>
        <v/>
      </c>
      <c r="AO339" s="287" t="str">
        <f>IF(Malfunctions!D361="","",Malfunctions!B361)</f>
        <v/>
      </c>
      <c r="AP339" s="287" t="str">
        <f>IF(Malfunctions!D361="","",Malfunctions!C361)</f>
        <v/>
      </c>
      <c r="AQ339" s="287" t="str">
        <f t="shared" si="35"/>
        <v/>
      </c>
      <c r="AR339" s="287" t="str">
        <f t="shared" si="36"/>
        <v/>
      </c>
      <c r="AS339" s="286" t="str">
        <f>IF(AR339=" ","",(IF(COUNTIF(AR$2:AR339,AR339)=1,AR339,"")))</f>
        <v/>
      </c>
      <c r="AT339" s="288" t="str">
        <f>+IFERROR(INDEX($AO$2:AO$501,MATCH(ROW()-ROW($AS$1),$AN$2:$AN$501,0)),"")</f>
        <v/>
      </c>
      <c r="AU339" s="288" t="str">
        <f>+IFERROR(INDEX($AP$2:AP$501,MATCH(ROW()-ROW($AS$1),$AN$2:$AN$501,0)),"")</f>
        <v/>
      </c>
    </row>
    <row r="340" spans="7:47" ht="16.5" x14ac:dyDescent="0.45">
      <c r="G340" s="159" t="str">
        <f>+IF(H340="","",MAX(G$1:G339)+1)</f>
        <v/>
      </c>
      <c r="H340" s="162" t="str">
        <f>+IF('Engine Information'!B362="","",'Engine Information'!B362)</f>
        <v/>
      </c>
      <c r="I340" s="162" t="str">
        <f>IF('Engine Information'!K362="","",'Engine Information'!K362)</f>
        <v/>
      </c>
      <c r="J340" s="162" t="str">
        <f>IF('Engine Information'!J362="","",'Engine Information'!J362)</f>
        <v/>
      </c>
      <c r="K340" s="160" t="str">
        <f>+IFERROR(INDEX($H$2:H$501,MATCH(ROW()-ROW($K$1),$G$2:$G$501,0)),"")</f>
        <v/>
      </c>
      <c r="L340" s="160" t="str">
        <f>+IFERROR(INDEX($I$2:I$501,MATCH(ROW()-ROW($K$1),$G$2:$G$501,0)),"")</f>
        <v/>
      </c>
      <c r="M340" s="160" t="str">
        <f>+IFERROR(INDEX($I$2:J$501,MATCH(ROW()-ROW($K$1),$G$2:$G$501,0)),"")</f>
        <v/>
      </c>
      <c r="N340" s="1"/>
      <c r="O340" s="1"/>
      <c r="P340" s="156" t="str">
        <f>+IF(T340="","",MAX(P$1:P339)+1)</f>
        <v/>
      </c>
      <c r="Q340" s="156" t="str">
        <f>IF('CMS Description'!B362="","",'CMS Description'!B362)</f>
        <v/>
      </c>
      <c r="R340" s="156" t="str">
        <f>IF('CMS Description'!C362="","",'CMS Description'!C362)</f>
        <v/>
      </c>
      <c r="S340" s="156" t="str">
        <f t="shared" si="32"/>
        <v xml:space="preserve"> </v>
      </c>
      <c r="T340" s="156" t="str">
        <f>IF(S340=" ","",(IF(COUNTIF(S$2:S340,S340)=1,S340,"")))</f>
        <v/>
      </c>
      <c r="U340" s="157" t="str">
        <f>+IFERROR(INDEX($Q$2:Q$501,MATCH(ROW()-ROW($U$1),$P$2:$P$501,0)),"")</f>
        <v/>
      </c>
      <c r="V340" s="157" t="str">
        <f>+IFERROR(INDEX($R$2:R$501,MATCH(ROW()-ROW($U$1),$P$2:$P$501,0)),"")</f>
        <v/>
      </c>
      <c r="W340" s="1"/>
      <c r="X340" s="156" t="str">
        <f>+IF(AB340="","",MAX(X$1:X339)+1)</f>
        <v/>
      </c>
      <c r="Y340" s="156" t="str">
        <f>IF('CMS Detail'!B362="","",'CMS Detail'!B362)</f>
        <v/>
      </c>
      <c r="Z340" s="156" t="str">
        <f>IF('CMS Detail'!C362="","",'CMS Detail'!C362)</f>
        <v/>
      </c>
      <c r="AA340" s="156" t="str">
        <f t="shared" si="33"/>
        <v xml:space="preserve"> </v>
      </c>
      <c r="AB340" s="156" t="str">
        <f>IF(AA340=" ","",(IF(COUNTIF(AA$2:AA340,AA340)=1,AA340,"")))</f>
        <v/>
      </c>
      <c r="AC340" s="157" t="str">
        <f>+IFERROR(INDEX($Y$2:Y$501,MATCH(ROW()-ROW($AC$1),$X$2:$X$501,0)),"")</f>
        <v/>
      </c>
      <c r="AD340" s="157" t="str">
        <f>+IFERROR(INDEX($Z$2:Z$501,MATCH(ROW()-ROW($AC$1),$X$2:$X$501,0)),"")</f>
        <v/>
      </c>
      <c r="AE340" s="1"/>
      <c r="AF340" s="156" t="str">
        <f>+IF(AJ340="","",MAX(AF$1:AF339)+1)</f>
        <v/>
      </c>
      <c r="AG340" s="156" t="str">
        <f>IF('CMS Detail'!J362="","",'CMS Detail'!J362)</f>
        <v/>
      </c>
      <c r="AH340" s="156" t="str">
        <f>IF('CMS Detail'!K362="","",'CMS Detail'!K362)</f>
        <v/>
      </c>
      <c r="AI340" s="156" t="str">
        <f t="shared" si="34"/>
        <v xml:space="preserve"> </v>
      </c>
      <c r="AJ340" s="156" t="str">
        <f>IF(AI340=" ","",(IF(COUNTIF(AI$2:AI340,AI340)=1,AI340,"")))</f>
        <v/>
      </c>
      <c r="AK340" s="157" t="str">
        <f>+IFERROR(INDEX($AG$2:AG$501,MATCH(ROW()-ROW($AK$1),$AF$2:$AF$501,0)),"")</f>
        <v/>
      </c>
      <c r="AL340" s="157" t="str">
        <f>+IFERROR(INDEX($AH$2:AH$501,MATCH(ROW()-ROW($AK$1),$AF$2:$AF$501,0)),"")</f>
        <v/>
      </c>
      <c r="AM340" s="1"/>
      <c r="AN340" s="286" t="str">
        <f>+IF(AS340="","",MAX(AN$1:AN339)+1)</f>
        <v/>
      </c>
      <c r="AO340" s="287" t="str">
        <f>IF(Malfunctions!D362="","",Malfunctions!B362)</f>
        <v/>
      </c>
      <c r="AP340" s="287" t="str">
        <f>IF(Malfunctions!D362="","",Malfunctions!C362)</f>
        <v/>
      </c>
      <c r="AQ340" s="287" t="str">
        <f t="shared" si="35"/>
        <v/>
      </c>
      <c r="AR340" s="287" t="str">
        <f t="shared" si="36"/>
        <v/>
      </c>
      <c r="AS340" s="286" t="str">
        <f>IF(AR340=" ","",(IF(COUNTIF(AR$2:AR340,AR340)=1,AR340,"")))</f>
        <v/>
      </c>
      <c r="AT340" s="288" t="str">
        <f>+IFERROR(INDEX($AO$2:AO$501,MATCH(ROW()-ROW($AS$1),$AN$2:$AN$501,0)),"")</f>
        <v/>
      </c>
      <c r="AU340" s="288" t="str">
        <f>+IFERROR(INDEX($AP$2:AP$501,MATCH(ROW()-ROW($AS$1),$AN$2:$AN$501,0)),"")</f>
        <v/>
      </c>
    </row>
    <row r="341" spans="7:47" ht="16.5" x14ac:dyDescent="0.45">
      <c r="G341" s="17" t="str">
        <f>+IF(H341="","",MAX(G$1:G340)+1)</f>
        <v/>
      </c>
      <c r="H341" s="161" t="str">
        <f>+IF('Engine Information'!B363="","",'Engine Information'!B363)</f>
        <v/>
      </c>
      <c r="I341" s="161" t="str">
        <f>IF('Engine Information'!K363="","",'Engine Information'!K363)</f>
        <v/>
      </c>
      <c r="J341" s="161" t="str">
        <f>IF('Engine Information'!J363="","",'Engine Information'!J363)</f>
        <v/>
      </c>
      <c r="K341" s="158" t="str">
        <f>+IFERROR(INDEX($H$2:H$501,MATCH(ROW()-ROW($K$1),$G$2:$G$501,0)),"")</f>
        <v/>
      </c>
      <c r="L341" s="158" t="str">
        <f>+IFERROR(INDEX($I$2:I$501,MATCH(ROW()-ROW($K$1),$G$2:$G$501,0)),"")</f>
        <v/>
      </c>
      <c r="M341" s="158" t="str">
        <f>+IFERROR(INDEX($I$2:J$501,MATCH(ROW()-ROW($K$1),$G$2:$G$501,0)),"")</f>
        <v/>
      </c>
      <c r="N341" s="1"/>
      <c r="O341" s="1"/>
      <c r="P341" s="156" t="str">
        <f>+IF(T341="","",MAX(P$1:P340)+1)</f>
        <v/>
      </c>
      <c r="Q341" s="156" t="str">
        <f>IF('CMS Description'!B363="","",'CMS Description'!B363)</f>
        <v/>
      </c>
      <c r="R341" s="156" t="str">
        <f>IF('CMS Description'!C363="","",'CMS Description'!C363)</f>
        <v/>
      </c>
      <c r="S341" s="156" t="str">
        <f t="shared" si="32"/>
        <v xml:space="preserve"> </v>
      </c>
      <c r="T341" s="156" t="str">
        <f>IF(S341=" ","",(IF(COUNTIF(S$2:S341,S341)=1,S341,"")))</f>
        <v/>
      </c>
      <c r="U341" s="157" t="str">
        <f>+IFERROR(INDEX($Q$2:Q$501,MATCH(ROW()-ROW($U$1),$P$2:$P$501,0)),"")</f>
        <v/>
      </c>
      <c r="V341" s="157" t="str">
        <f>+IFERROR(INDEX($R$2:R$501,MATCH(ROW()-ROW($U$1),$P$2:$P$501,0)),"")</f>
        <v/>
      </c>
      <c r="W341" s="1"/>
      <c r="X341" s="156" t="str">
        <f>+IF(AB341="","",MAX(X$1:X340)+1)</f>
        <v/>
      </c>
      <c r="Y341" s="156" t="str">
        <f>IF('CMS Detail'!B363="","",'CMS Detail'!B363)</f>
        <v/>
      </c>
      <c r="Z341" s="156" t="str">
        <f>IF('CMS Detail'!C363="","",'CMS Detail'!C363)</f>
        <v/>
      </c>
      <c r="AA341" s="156" t="str">
        <f t="shared" si="33"/>
        <v xml:space="preserve"> </v>
      </c>
      <c r="AB341" s="156" t="str">
        <f>IF(AA341=" ","",(IF(COUNTIF(AA$2:AA341,AA341)=1,AA341,"")))</f>
        <v/>
      </c>
      <c r="AC341" s="157" t="str">
        <f>+IFERROR(INDEX($Y$2:Y$501,MATCH(ROW()-ROW($AC$1),$X$2:$X$501,0)),"")</f>
        <v/>
      </c>
      <c r="AD341" s="157" t="str">
        <f>+IFERROR(INDEX($Z$2:Z$501,MATCH(ROW()-ROW($AC$1),$X$2:$X$501,0)),"")</f>
        <v/>
      </c>
      <c r="AE341" s="1"/>
      <c r="AF341" s="156" t="str">
        <f>+IF(AJ341="","",MAX(AF$1:AF340)+1)</f>
        <v/>
      </c>
      <c r="AG341" s="156" t="str">
        <f>IF('CMS Detail'!J363="","",'CMS Detail'!J363)</f>
        <v/>
      </c>
      <c r="AH341" s="156" t="str">
        <f>IF('CMS Detail'!K363="","",'CMS Detail'!K363)</f>
        <v/>
      </c>
      <c r="AI341" s="156" t="str">
        <f t="shared" si="34"/>
        <v xml:space="preserve"> </v>
      </c>
      <c r="AJ341" s="156" t="str">
        <f>IF(AI341=" ","",(IF(COUNTIF(AI$2:AI341,AI341)=1,AI341,"")))</f>
        <v/>
      </c>
      <c r="AK341" s="157" t="str">
        <f>+IFERROR(INDEX($AG$2:AG$501,MATCH(ROW()-ROW($AK$1),$AF$2:$AF$501,0)),"")</f>
        <v/>
      </c>
      <c r="AL341" s="157" t="str">
        <f>+IFERROR(INDEX($AH$2:AH$501,MATCH(ROW()-ROW($AK$1),$AF$2:$AF$501,0)),"")</f>
        <v/>
      </c>
      <c r="AM341" s="1"/>
      <c r="AN341" s="286" t="str">
        <f>+IF(AS341="","",MAX(AN$1:AN340)+1)</f>
        <v/>
      </c>
      <c r="AO341" s="287" t="str">
        <f>IF(Malfunctions!D363="","",Malfunctions!B363)</f>
        <v/>
      </c>
      <c r="AP341" s="287" t="str">
        <f>IF(Malfunctions!D363="","",Malfunctions!C363)</f>
        <v/>
      </c>
      <c r="AQ341" s="287" t="str">
        <f t="shared" si="35"/>
        <v/>
      </c>
      <c r="AR341" s="287" t="str">
        <f t="shared" si="36"/>
        <v/>
      </c>
      <c r="AS341" s="286" t="str">
        <f>IF(AR341=" ","",(IF(COUNTIF(AR$2:AR341,AR341)=1,AR341,"")))</f>
        <v/>
      </c>
      <c r="AT341" s="288" t="str">
        <f>+IFERROR(INDEX($AO$2:AO$501,MATCH(ROW()-ROW($AS$1),$AN$2:$AN$501,0)),"")</f>
        <v/>
      </c>
      <c r="AU341" s="288" t="str">
        <f>+IFERROR(INDEX($AP$2:AP$501,MATCH(ROW()-ROW($AS$1),$AN$2:$AN$501,0)),"")</f>
        <v/>
      </c>
    </row>
    <row r="342" spans="7:47" ht="16.5" x14ac:dyDescent="0.45">
      <c r="G342" s="159" t="str">
        <f>+IF(H342="","",MAX(G$1:G341)+1)</f>
        <v/>
      </c>
      <c r="H342" s="162" t="str">
        <f>+IF('Engine Information'!B364="","",'Engine Information'!B364)</f>
        <v/>
      </c>
      <c r="I342" s="162" t="str">
        <f>IF('Engine Information'!K364="","",'Engine Information'!K364)</f>
        <v/>
      </c>
      <c r="J342" s="162" t="str">
        <f>IF('Engine Information'!J364="","",'Engine Information'!J364)</f>
        <v/>
      </c>
      <c r="K342" s="160" t="str">
        <f>+IFERROR(INDEX($H$2:H$501,MATCH(ROW()-ROW($K$1),$G$2:$G$501,0)),"")</f>
        <v/>
      </c>
      <c r="L342" s="160" t="str">
        <f>+IFERROR(INDEX($I$2:I$501,MATCH(ROW()-ROW($K$1),$G$2:$G$501,0)),"")</f>
        <v/>
      </c>
      <c r="M342" s="160" t="str">
        <f>+IFERROR(INDEX($I$2:J$501,MATCH(ROW()-ROW($K$1),$G$2:$G$501,0)),"")</f>
        <v/>
      </c>
      <c r="N342" s="1"/>
      <c r="O342" s="1"/>
      <c r="P342" s="156" t="str">
        <f>+IF(T342="","",MAX(P$1:P341)+1)</f>
        <v/>
      </c>
      <c r="Q342" s="156" t="str">
        <f>IF('CMS Description'!B364="","",'CMS Description'!B364)</f>
        <v/>
      </c>
      <c r="R342" s="156" t="str">
        <f>IF('CMS Description'!C364="","",'CMS Description'!C364)</f>
        <v/>
      </c>
      <c r="S342" s="156" t="str">
        <f t="shared" si="32"/>
        <v xml:space="preserve"> </v>
      </c>
      <c r="T342" s="156" t="str">
        <f>IF(S342=" ","",(IF(COUNTIF(S$2:S342,S342)=1,S342,"")))</f>
        <v/>
      </c>
      <c r="U342" s="157" t="str">
        <f>+IFERROR(INDEX($Q$2:Q$501,MATCH(ROW()-ROW($U$1),$P$2:$P$501,0)),"")</f>
        <v/>
      </c>
      <c r="V342" s="157" t="str">
        <f>+IFERROR(INDEX($R$2:R$501,MATCH(ROW()-ROW($U$1),$P$2:$P$501,0)),"")</f>
        <v/>
      </c>
      <c r="W342" s="1"/>
      <c r="X342" s="156" t="str">
        <f>+IF(AB342="","",MAX(X$1:X341)+1)</f>
        <v/>
      </c>
      <c r="Y342" s="156" t="str">
        <f>IF('CMS Detail'!B364="","",'CMS Detail'!B364)</f>
        <v/>
      </c>
      <c r="Z342" s="156" t="str">
        <f>IF('CMS Detail'!C364="","",'CMS Detail'!C364)</f>
        <v/>
      </c>
      <c r="AA342" s="156" t="str">
        <f t="shared" si="33"/>
        <v xml:space="preserve"> </v>
      </c>
      <c r="AB342" s="156" t="str">
        <f>IF(AA342=" ","",(IF(COUNTIF(AA$2:AA342,AA342)=1,AA342,"")))</f>
        <v/>
      </c>
      <c r="AC342" s="157" t="str">
        <f>+IFERROR(INDEX($Y$2:Y$501,MATCH(ROW()-ROW($AC$1),$X$2:$X$501,0)),"")</f>
        <v/>
      </c>
      <c r="AD342" s="157" t="str">
        <f>+IFERROR(INDEX($Z$2:Z$501,MATCH(ROW()-ROW($AC$1),$X$2:$X$501,0)),"")</f>
        <v/>
      </c>
      <c r="AE342" s="1"/>
      <c r="AF342" s="156" t="str">
        <f>+IF(AJ342="","",MAX(AF$1:AF341)+1)</f>
        <v/>
      </c>
      <c r="AG342" s="156" t="str">
        <f>IF('CMS Detail'!J364="","",'CMS Detail'!J364)</f>
        <v/>
      </c>
      <c r="AH342" s="156" t="str">
        <f>IF('CMS Detail'!K364="","",'CMS Detail'!K364)</f>
        <v/>
      </c>
      <c r="AI342" s="156" t="str">
        <f t="shared" si="34"/>
        <v xml:space="preserve"> </v>
      </c>
      <c r="AJ342" s="156" t="str">
        <f>IF(AI342=" ","",(IF(COUNTIF(AI$2:AI342,AI342)=1,AI342,"")))</f>
        <v/>
      </c>
      <c r="AK342" s="157" t="str">
        <f>+IFERROR(INDEX($AG$2:AG$501,MATCH(ROW()-ROW($AK$1),$AF$2:$AF$501,0)),"")</f>
        <v/>
      </c>
      <c r="AL342" s="157" t="str">
        <f>+IFERROR(INDEX($AH$2:AH$501,MATCH(ROW()-ROW($AK$1),$AF$2:$AF$501,0)),"")</f>
        <v/>
      </c>
      <c r="AM342" s="1"/>
      <c r="AN342" s="286" t="str">
        <f>+IF(AS342="","",MAX(AN$1:AN341)+1)</f>
        <v/>
      </c>
      <c r="AO342" s="287" t="str">
        <f>IF(Malfunctions!D364="","",Malfunctions!B364)</f>
        <v/>
      </c>
      <c r="AP342" s="287" t="str">
        <f>IF(Malfunctions!D364="","",Malfunctions!C364)</f>
        <v/>
      </c>
      <c r="AQ342" s="287" t="str">
        <f t="shared" si="35"/>
        <v/>
      </c>
      <c r="AR342" s="287" t="str">
        <f t="shared" si="36"/>
        <v/>
      </c>
      <c r="AS342" s="286" t="str">
        <f>IF(AR342=" ","",(IF(COUNTIF(AR$2:AR342,AR342)=1,AR342,"")))</f>
        <v/>
      </c>
      <c r="AT342" s="288" t="str">
        <f>+IFERROR(INDEX($AO$2:AO$501,MATCH(ROW()-ROW($AS$1),$AN$2:$AN$501,0)),"")</f>
        <v/>
      </c>
      <c r="AU342" s="288" t="str">
        <f>+IFERROR(INDEX($AP$2:AP$501,MATCH(ROW()-ROW($AS$1),$AN$2:$AN$501,0)),"")</f>
        <v/>
      </c>
    </row>
    <row r="343" spans="7:47" ht="16.5" x14ac:dyDescent="0.45">
      <c r="G343" s="17" t="str">
        <f>+IF(H343="","",MAX(G$1:G342)+1)</f>
        <v/>
      </c>
      <c r="H343" s="161" t="str">
        <f>+IF('Engine Information'!B365="","",'Engine Information'!B365)</f>
        <v/>
      </c>
      <c r="I343" s="161" t="str">
        <f>IF('Engine Information'!K365="","",'Engine Information'!K365)</f>
        <v/>
      </c>
      <c r="J343" s="161" t="str">
        <f>IF('Engine Information'!J365="","",'Engine Information'!J365)</f>
        <v/>
      </c>
      <c r="K343" s="158" t="str">
        <f>+IFERROR(INDEX($H$2:H$501,MATCH(ROW()-ROW($K$1),$G$2:$G$501,0)),"")</f>
        <v/>
      </c>
      <c r="L343" s="158" t="str">
        <f>+IFERROR(INDEX($I$2:I$501,MATCH(ROW()-ROW($K$1),$G$2:$G$501,0)),"")</f>
        <v/>
      </c>
      <c r="M343" s="158" t="str">
        <f>+IFERROR(INDEX($I$2:J$501,MATCH(ROW()-ROW($K$1),$G$2:$G$501,0)),"")</f>
        <v/>
      </c>
      <c r="N343" s="1"/>
      <c r="O343" s="1"/>
      <c r="P343" s="156" t="str">
        <f>+IF(T343="","",MAX(P$1:P342)+1)</f>
        <v/>
      </c>
      <c r="Q343" s="156" t="str">
        <f>IF('CMS Description'!B365="","",'CMS Description'!B365)</f>
        <v/>
      </c>
      <c r="R343" s="156" t="str">
        <f>IF('CMS Description'!C365="","",'CMS Description'!C365)</f>
        <v/>
      </c>
      <c r="S343" s="156" t="str">
        <f t="shared" si="32"/>
        <v xml:space="preserve"> </v>
      </c>
      <c r="T343" s="156" t="str">
        <f>IF(S343=" ","",(IF(COUNTIF(S$2:S343,S343)=1,S343,"")))</f>
        <v/>
      </c>
      <c r="U343" s="157" t="str">
        <f>+IFERROR(INDEX($Q$2:Q$501,MATCH(ROW()-ROW($U$1),$P$2:$P$501,0)),"")</f>
        <v/>
      </c>
      <c r="V343" s="157" t="str">
        <f>+IFERROR(INDEX($R$2:R$501,MATCH(ROW()-ROW($U$1),$P$2:$P$501,0)),"")</f>
        <v/>
      </c>
      <c r="W343" s="1"/>
      <c r="X343" s="156" t="str">
        <f>+IF(AB343="","",MAX(X$1:X342)+1)</f>
        <v/>
      </c>
      <c r="Y343" s="156" t="str">
        <f>IF('CMS Detail'!B365="","",'CMS Detail'!B365)</f>
        <v/>
      </c>
      <c r="Z343" s="156" t="str">
        <f>IF('CMS Detail'!C365="","",'CMS Detail'!C365)</f>
        <v/>
      </c>
      <c r="AA343" s="156" t="str">
        <f t="shared" si="33"/>
        <v xml:space="preserve"> </v>
      </c>
      <c r="AB343" s="156" t="str">
        <f>IF(AA343=" ","",(IF(COUNTIF(AA$2:AA343,AA343)=1,AA343,"")))</f>
        <v/>
      </c>
      <c r="AC343" s="157" t="str">
        <f>+IFERROR(INDEX($Y$2:Y$501,MATCH(ROW()-ROW($AC$1),$X$2:$X$501,0)),"")</f>
        <v/>
      </c>
      <c r="AD343" s="157" t="str">
        <f>+IFERROR(INDEX($Z$2:Z$501,MATCH(ROW()-ROW($AC$1),$X$2:$X$501,0)),"")</f>
        <v/>
      </c>
      <c r="AE343" s="1"/>
      <c r="AF343" s="156" t="str">
        <f>+IF(AJ343="","",MAX(AF$1:AF342)+1)</f>
        <v/>
      </c>
      <c r="AG343" s="156" t="str">
        <f>IF('CMS Detail'!J365="","",'CMS Detail'!J365)</f>
        <v/>
      </c>
      <c r="AH343" s="156" t="str">
        <f>IF('CMS Detail'!K365="","",'CMS Detail'!K365)</f>
        <v/>
      </c>
      <c r="AI343" s="156" t="str">
        <f t="shared" si="34"/>
        <v xml:space="preserve"> </v>
      </c>
      <c r="AJ343" s="156" t="str">
        <f>IF(AI343=" ","",(IF(COUNTIF(AI$2:AI343,AI343)=1,AI343,"")))</f>
        <v/>
      </c>
      <c r="AK343" s="157" t="str">
        <f>+IFERROR(INDEX($AG$2:AG$501,MATCH(ROW()-ROW($AK$1),$AF$2:$AF$501,0)),"")</f>
        <v/>
      </c>
      <c r="AL343" s="157" t="str">
        <f>+IFERROR(INDEX($AH$2:AH$501,MATCH(ROW()-ROW($AK$1),$AF$2:$AF$501,0)),"")</f>
        <v/>
      </c>
      <c r="AM343" s="1"/>
      <c r="AN343" s="286" t="str">
        <f>+IF(AS343="","",MAX(AN$1:AN342)+1)</f>
        <v/>
      </c>
      <c r="AO343" s="287" t="str">
        <f>IF(Malfunctions!D365="","",Malfunctions!B365)</f>
        <v/>
      </c>
      <c r="AP343" s="287" t="str">
        <f>IF(Malfunctions!D365="","",Malfunctions!C365)</f>
        <v/>
      </c>
      <c r="AQ343" s="287" t="str">
        <f t="shared" si="35"/>
        <v/>
      </c>
      <c r="AR343" s="287" t="str">
        <f t="shared" si="36"/>
        <v/>
      </c>
      <c r="AS343" s="286" t="str">
        <f>IF(AR343=" ","",(IF(COUNTIF(AR$2:AR343,AR343)=1,AR343,"")))</f>
        <v/>
      </c>
      <c r="AT343" s="288" t="str">
        <f>+IFERROR(INDEX($AO$2:AO$501,MATCH(ROW()-ROW($AS$1),$AN$2:$AN$501,0)),"")</f>
        <v/>
      </c>
      <c r="AU343" s="288" t="str">
        <f>+IFERROR(INDEX($AP$2:AP$501,MATCH(ROW()-ROW($AS$1),$AN$2:$AN$501,0)),"")</f>
        <v/>
      </c>
    </row>
    <row r="344" spans="7:47" ht="16.5" x14ac:dyDescent="0.45">
      <c r="G344" s="159" t="str">
        <f>+IF(H344="","",MAX(G$1:G343)+1)</f>
        <v/>
      </c>
      <c r="H344" s="162" t="str">
        <f>+IF('Engine Information'!B366="","",'Engine Information'!B366)</f>
        <v/>
      </c>
      <c r="I344" s="162" t="str">
        <f>IF('Engine Information'!K366="","",'Engine Information'!K366)</f>
        <v/>
      </c>
      <c r="J344" s="162" t="str">
        <f>IF('Engine Information'!J366="","",'Engine Information'!J366)</f>
        <v/>
      </c>
      <c r="K344" s="160" t="str">
        <f>+IFERROR(INDEX($H$2:H$501,MATCH(ROW()-ROW($K$1),$G$2:$G$501,0)),"")</f>
        <v/>
      </c>
      <c r="L344" s="160" t="str">
        <f>+IFERROR(INDEX($I$2:I$501,MATCH(ROW()-ROW($K$1),$G$2:$G$501,0)),"")</f>
        <v/>
      </c>
      <c r="M344" s="160" t="str">
        <f>+IFERROR(INDEX($I$2:J$501,MATCH(ROW()-ROW($K$1),$G$2:$G$501,0)),"")</f>
        <v/>
      </c>
      <c r="N344" s="1"/>
      <c r="O344" s="1"/>
      <c r="P344" s="156" t="str">
        <f>+IF(T344="","",MAX(P$1:P343)+1)</f>
        <v/>
      </c>
      <c r="Q344" s="156" t="str">
        <f>IF('CMS Description'!B366="","",'CMS Description'!B366)</f>
        <v/>
      </c>
      <c r="R344" s="156" t="str">
        <f>IF('CMS Description'!C366="","",'CMS Description'!C366)</f>
        <v/>
      </c>
      <c r="S344" s="156" t="str">
        <f t="shared" si="32"/>
        <v xml:space="preserve"> </v>
      </c>
      <c r="T344" s="156" t="str">
        <f>IF(S344=" ","",(IF(COUNTIF(S$2:S344,S344)=1,S344,"")))</f>
        <v/>
      </c>
      <c r="U344" s="157" t="str">
        <f>+IFERROR(INDEX($Q$2:Q$501,MATCH(ROW()-ROW($U$1),$P$2:$P$501,0)),"")</f>
        <v/>
      </c>
      <c r="V344" s="157" t="str">
        <f>+IFERROR(INDEX($R$2:R$501,MATCH(ROW()-ROW($U$1),$P$2:$P$501,0)),"")</f>
        <v/>
      </c>
      <c r="W344" s="1"/>
      <c r="X344" s="156" t="str">
        <f>+IF(AB344="","",MAX(X$1:X343)+1)</f>
        <v/>
      </c>
      <c r="Y344" s="156" t="str">
        <f>IF('CMS Detail'!B366="","",'CMS Detail'!B366)</f>
        <v/>
      </c>
      <c r="Z344" s="156" t="str">
        <f>IF('CMS Detail'!C366="","",'CMS Detail'!C366)</f>
        <v/>
      </c>
      <c r="AA344" s="156" t="str">
        <f t="shared" si="33"/>
        <v xml:space="preserve"> </v>
      </c>
      <c r="AB344" s="156" t="str">
        <f>IF(AA344=" ","",(IF(COUNTIF(AA$2:AA344,AA344)=1,AA344,"")))</f>
        <v/>
      </c>
      <c r="AC344" s="157" t="str">
        <f>+IFERROR(INDEX($Y$2:Y$501,MATCH(ROW()-ROW($AC$1),$X$2:$X$501,0)),"")</f>
        <v/>
      </c>
      <c r="AD344" s="157" t="str">
        <f>+IFERROR(INDEX($Z$2:Z$501,MATCH(ROW()-ROW($AC$1),$X$2:$X$501,0)),"")</f>
        <v/>
      </c>
      <c r="AE344" s="1"/>
      <c r="AF344" s="156" t="str">
        <f>+IF(AJ344="","",MAX(AF$1:AF343)+1)</f>
        <v/>
      </c>
      <c r="AG344" s="156" t="str">
        <f>IF('CMS Detail'!J366="","",'CMS Detail'!J366)</f>
        <v/>
      </c>
      <c r="AH344" s="156" t="str">
        <f>IF('CMS Detail'!K366="","",'CMS Detail'!K366)</f>
        <v/>
      </c>
      <c r="AI344" s="156" t="str">
        <f t="shared" si="34"/>
        <v xml:space="preserve"> </v>
      </c>
      <c r="AJ344" s="156" t="str">
        <f>IF(AI344=" ","",(IF(COUNTIF(AI$2:AI344,AI344)=1,AI344,"")))</f>
        <v/>
      </c>
      <c r="AK344" s="157" t="str">
        <f>+IFERROR(INDEX($AG$2:AG$501,MATCH(ROW()-ROW($AK$1),$AF$2:$AF$501,0)),"")</f>
        <v/>
      </c>
      <c r="AL344" s="157" t="str">
        <f>+IFERROR(INDEX($AH$2:AH$501,MATCH(ROW()-ROW($AK$1),$AF$2:$AF$501,0)),"")</f>
        <v/>
      </c>
      <c r="AM344" s="1"/>
      <c r="AN344" s="286" t="str">
        <f>+IF(AS344="","",MAX(AN$1:AN343)+1)</f>
        <v/>
      </c>
      <c r="AO344" s="287" t="str">
        <f>IF(Malfunctions!D366="","",Malfunctions!B366)</f>
        <v/>
      </c>
      <c r="AP344" s="287" t="str">
        <f>IF(Malfunctions!D366="","",Malfunctions!C366)</f>
        <v/>
      </c>
      <c r="AQ344" s="287" t="str">
        <f t="shared" si="35"/>
        <v/>
      </c>
      <c r="AR344" s="287" t="str">
        <f t="shared" si="36"/>
        <v/>
      </c>
      <c r="AS344" s="286" t="str">
        <f>IF(AR344=" ","",(IF(COUNTIF(AR$2:AR344,AR344)=1,AR344,"")))</f>
        <v/>
      </c>
      <c r="AT344" s="288" t="str">
        <f>+IFERROR(INDEX($AO$2:AO$501,MATCH(ROW()-ROW($AS$1),$AN$2:$AN$501,0)),"")</f>
        <v/>
      </c>
      <c r="AU344" s="288" t="str">
        <f>+IFERROR(INDEX($AP$2:AP$501,MATCH(ROW()-ROW($AS$1),$AN$2:$AN$501,0)),"")</f>
        <v/>
      </c>
    </row>
    <row r="345" spans="7:47" ht="16.5" x14ac:dyDescent="0.45">
      <c r="G345" s="17" t="str">
        <f>+IF(H345="","",MAX(G$1:G344)+1)</f>
        <v/>
      </c>
      <c r="H345" s="161" t="str">
        <f>+IF('Engine Information'!B367="","",'Engine Information'!B367)</f>
        <v/>
      </c>
      <c r="I345" s="161" t="str">
        <f>IF('Engine Information'!K367="","",'Engine Information'!K367)</f>
        <v/>
      </c>
      <c r="J345" s="161" t="str">
        <f>IF('Engine Information'!J367="","",'Engine Information'!J367)</f>
        <v/>
      </c>
      <c r="K345" s="158" t="str">
        <f>+IFERROR(INDEX($H$2:H$501,MATCH(ROW()-ROW($K$1),$G$2:$G$501,0)),"")</f>
        <v/>
      </c>
      <c r="L345" s="158" t="str">
        <f>+IFERROR(INDEX($I$2:I$501,MATCH(ROW()-ROW($K$1),$G$2:$G$501,0)),"")</f>
        <v/>
      </c>
      <c r="M345" s="158" t="str">
        <f>+IFERROR(INDEX($I$2:J$501,MATCH(ROW()-ROW($K$1),$G$2:$G$501,0)),"")</f>
        <v/>
      </c>
      <c r="N345" s="1"/>
      <c r="O345" s="1"/>
      <c r="P345" s="156" t="str">
        <f>+IF(T345="","",MAX(P$1:P344)+1)</f>
        <v/>
      </c>
      <c r="Q345" s="156" t="str">
        <f>IF('CMS Description'!B367="","",'CMS Description'!B367)</f>
        <v/>
      </c>
      <c r="R345" s="156" t="str">
        <f>IF('CMS Description'!C367="","",'CMS Description'!C367)</f>
        <v/>
      </c>
      <c r="S345" s="156" t="str">
        <f t="shared" si="32"/>
        <v xml:space="preserve"> </v>
      </c>
      <c r="T345" s="156" t="str">
        <f>IF(S345=" ","",(IF(COUNTIF(S$2:S345,S345)=1,S345,"")))</f>
        <v/>
      </c>
      <c r="U345" s="157" t="str">
        <f>+IFERROR(INDEX($Q$2:Q$501,MATCH(ROW()-ROW($U$1),$P$2:$P$501,0)),"")</f>
        <v/>
      </c>
      <c r="V345" s="157" t="str">
        <f>+IFERROR(INDEX($R$2:R$501,MATCH(ROW()-ROW($U$1),$P$2:$P$501,0)),"")</f>
        <v/>
      </c>
      <c r="W345" s="1"/>
      <c r="X345" s="156" t="str">
        <f>+IF(AB345="","",MAX(X$1:X344)+1)</f>
        <v/>
      </c>
      <c r="Y345" s="156" t="str">
        <f>IF('CMS Detail'!B367="","",'CMS Detail'!B367)</f>
        <v/>
      </c>
      <c r="Z345" s="156" t="str">
        <f>IF('CMS Detail'!C367="","",'CMS Detail'!C367)</f>
        <v/>
      </c>
      <c r="AA345" s="156" t="str">
        <f t="shared" si="33"/>
        <v xml:space="preserve"> </v>
      </c>
      <c r="AB345" s="156" t="str">
        <f>IF(AA345=" ","",(IF(COUNTIF(AA$2:AA345,AA345)=1,AA345,"")))</f>
        <v/>
      </c>
      <c r="AC345" s="157" t="str">
        <f>+IFERROR(INDEX($Y$2:Y$501,MATCH(ROW()-ROW($AC$1),$X$2:$X$501,0)),"")</f>
        <v/>
      </c>
      <c r="AD345" s="157" t="str">
        <f>+IFERROR(INDEX($Z$2:Z$501,MATCH(ROW()-ROW($AC$1),$X$2:$X$501,0)),"")</f>
        <v/>
      </c>
      <c r="AE345" s="1"/>
      <c r="AF345" s="156" t="str">
        <f>+IF(AJ345="","",MAX(AF$1:AF344)+1)</f>
        <v/>
      </c>
      <c r="AG345" s="156" t="str">
        <f>IF('CMS Detail'!J367="","",'CMS Detail'!J367)</f>
        <v/>
      </c>
      <c r="AH345" s="156" t="str">
        <f>IF('CMS Detail'!K367="","",'CMS Detail'!K367)</f>
        <v/>
      </c>
      <c r="AI345" s="156" t="str">
        <f t="shared" si="34"/>
        <v xml:space="preserve"> </v>
      </c>
      <c r="AJ345" s="156" t="str">
        <f>IF(AI345=" ","",(IF(COUNTIF(AI$2:AI345,AI345)=1,AI345,"")))</f>
        <v/>
      </c>
      <c r="AK345" s="157" t="str">
        <f>+IFERROR(INDEX($AG$2:AG$501,MATCH(ROW()-ROW($AK$1),$AF$2:$AF$501,0)),"")</f>
        <v/>
      </c>
      <c r="AL345" s="157" t="str">
        <f>+IFERROR(INDEX($AH$2:AH$501,MATCH(ROW()-ROW($AK$1),$AF$2:$AF$501,0)),"")</f>
        <v/>
      </c>
      <c r="AM345" s="1"/>
      <c r="AN345" s="286" t="str">
        <f>+IF(AS345="","",MAX(AN$1:AN344)+1)</f>
        <v/>
      </c>
      <c r="AO345" s="287" t="str">
        <f>IF(Malfunctions!D367="","",Malfunctions!B367)</f>
        <v/>
      </c>
      <c r="AP345" s="287" t="str">
        <f>IF(Malfunctions!D367="","",Malfunctions!C367)</f>
        <v/>
      </c>
      <c r="AQ345" s="287" t="str">
        <f t="shared" si="35"/>
        <v/>
      </c>
      <c r="AR345" s="287" t="str">
        <f t="shared" si="36"/>
        <v/>
      </c>
      <c r="AS345" s="286" t="str">
        <f>IF(AR345=" ","",(IF(COUNTIF(AR$2:AR345,AR345)=1,AR345,"")))</f>
        <v/>
      </c>
      <c r="AT345" s="288" t="str">
        <f>+IFERROR(INDEX($AO$2:AO$501,MATCH(ROW()-ROW($AS$1),$AN$2:$AN$501,0)),"")</f>
        <v/>
      </c>
      <c r="AU345" s="288" t="str">
        <f>+IFERROR(INDEX($AP$2:AP$501,MATCH(ROW()-ROW($AS$1),$AN$2:$AN$501,0)),"")</f>
        <v/>
      </c>
    </row>
    <row r="346" spans="7:47" ht="16.5" x14ac:dyDescent="0.45">
      <c r="G346" s="159" t="str">
        <f>+IF(H346="","",MAX(G$1:G345)+1)</f>
        <v/>
      </c>
      <c r="H346" s="162" t="str">
        <f>+IF('Engine Information'!B368="","",'Engine Information'!B368)</f>
        <v/>
      </c>
      <c r="I346" s="162" t="str">
        <f>IF('Engine Information'!K368="","",'Engine Information'!K368)</f>
        <v/>
      </c>
      <c r="J346" s="162" t="str">
        <f>IF('Engine Information'!J368="","",'Engine Information'!J368)</f>
        <v/>
      </c>
      <c r="K346" s="160" t="str">
        <f>+IFERROR(INDEX($H$2:H$501,MATCH(ROW()-ROW($K$1),$G$2:$G$501,0)),"")</f>
        <v/>
      </c>
      <c r="L346" s="160" t="str">
        <f>+IFERROR(INDEX($I$2:I$501,MATCH(ROW()-ROW($K$1),$G$2:$G$501,0)),"")</f>
        <v/>
      </c>
      <c r="M346" s="160" t="str">
        <f>+IFERROR(INDEX($I$2:J$501,MATCH(ROW()-ROW($K$1),$G$2:$G$501,0)),"")</f>
        <v/>
      </c>
      <c r="N346" s="1"/>
      <c r="O346" s="1"/>
      <c r="P346" s="156" t="str">
        <f>+IF(T346="","",MAX(P$1:P345)+1)</f>
        <v/>
      </c>
      <c r="Q346" s="156" t="str">
        <f>IF('CMS Description'!B368="","",'CMS Description'!B368)</f>
        <v/>
      </c>
      <c r="R346" s="156" t="str">
        <f>IF('CMS Description'!C368="","",'CMS Description'!C368)</f>
        <v/>
      </c>
      <c r="S346" s="156" t="str">
        <f t="shared" si="32"/>
        <v xml:space="preserve"> </v>
      </c>
      <c r="T346" s="156" t="str">
        <f>IF(S346=" ","",(IF(COUNTIF(S$2:S346,S346)=1,S346,"")))</f>
        <v/>
      </c>
      <c r="U346" s="157" t="str">
        <f>+IFERROR(INDEX($Q$2:Q$501,MATCH(ROW()-ROW($U$1),$P$2:$P$501,0)),"")</f>
        <v/>
      </c>
      <c r="V346" s="157" t="str">
        <f>+IFERROR(INDEX($R$2:R$501,MATCH(ROW()-ROW($U$1),$P$2:$P$501,0)),"")</f>
        <v/>
      </c>
      <c r="W346" s="1"/>
      <c r="X346" s="156" t="str">
        <f>+IF(AB346="","",MAX(X$1:X345)+1)</f>
        <v/>
      </c>
      <c r="Y346" s="156" t="str">
        <f>IF('CMS Detail'!B368="","",'CMS Detail'!B368)</f>
        <v/>
      </c>
      <c r="Z346" s="156" t="str">
        <f>IF('CMS Detail'!C368="","",'CMS Detail'!C368)</f>
        <v/>
      </c>
      <c r="AA346" s="156" t="str">
        <f t="shared" si="33"/>
        <v xml:space="preserve"> </v>
      </c>
      <c r="AB346" s="156" t="str">
        <f>IF(AA346=" ","",(IF(COUNTIF(AA$2:AA346,AA346)=1,AA346,"")))</f>
        <v/>
      </c>
      <c r="AC346" s="157" t="str">
        <f>+IFERROR(INDEX($Y$2:Y$501,MATCH(ROW()-ROW($AC$1),$X$2:$X$501,0)),"")</f>
        <v/>
      </c>
      <c r="AD346" s="157" t="str">
        <f>+IFERROR(INDEX($Z$2:Z$501,MATCH(ROW()-ROW($AC$1),$X$2:$X$501,0)),"")</f>
        <v/>
      </c>
      <c r="AE346" s="1"/>
      <c r="AF346" s="156" t="str">
        <f>+IF(AJ346="","",MAX(AF$1:AF345)+1)</f>
        <v/>
      </c>
      <c r="AG346" s="156" t="str">
        <f>IF('CMS Detail'!J368="","",'CMS Detail'!J368)</f>
        <v/>
      </c>
      <c r="AH346" s="156" t="str">
        <f>IF('CMS Detail'!K368="","",'CMS Detail'!K368)</f>
        <v/>
      </c>
      <c r="AI346" s="156" t="str">
        <f t="shared" si="34"/>
        <v xml:space="preserve"> </v>
      </c>
      <c r="AJ346" s="156" t="str">
        <f>IF(AI346=" ","",(IF(COUNTIF(AI$2:AI346,AI346)=1,AI346,"")))</f>
        <v/>
      </c>
      <c r="AK346" s="157" t="str">
        <f>+IFERROR(INDEX($AG$2:AG$501,MATCH(ROW()-ROW($AK$1),$AF$2:$AF$501,0)),"")</f>
        <v/>
      </c>
      <c r="AL346" s="157" t="str">
        <f>+IFERROR(INDEX($AH$2:AH$501,MATCH(ROW()-ROW($AK$1),$AF$2:$AF$501,0)),"")</f>
        <v/>
      </c>
      <c r="AM346" s="1"/>
      <c r="AN346" s="286" t="str">
        <f>+IF(AS346="","",MAX(AN$1:AN345)+1)</f>
        <v/>
      </c>
      <c r="AO346" s="287" t="str">
        <f>IF(Malfunctions!D368="","",Malfunctions!B368)</f>
        <v/>
      </c>
      <c r="AP346" s="287" t="str">
        <f>IF(Malfunctions!D368="","",Malfunctions!C368)</f>
        <v/>
      </c>
      <c r="AQ346" s="287" t="str">
        <f t="shared" si="35"/>
        <v/>
      </c>
      <c r="AR346" s="287" t="str">
        <f t="shared" si="36"/>
        <v/>
      </c>
      <c r="AS346" s="286" t="str">
        <f>IF(AR346=" ","",(IF(COUNTIF(AR$2:AR346,AR346)=1,AR346,"")))</f>
        <v/>
      </c>
      <c r="AT346" s="288" t="str">
        <f>+IFERROR(INDEX($AO$2:AO$501,MATCH(ROW()-ROW($AS$1),$AN$2:$AN$501,0)),"")</f>
        <v/>
      </c>
      <c r="AU346" s="288" t="str">
        <f>+IFERROR(INDEX($AP$2:AP$501,MATCH(ROW()-ROW($AS$1),$AN$2:$AN$501,0)),"")</f>
        <v/>
      </c>
    </row>
    <row r="347" spans="7:47" ht="16.5" x14ac:dyDescent="0.45">
      <c r="G347" s="17" t="str">
        <f>+IF(H347="","",MAX(G$1:G346)+1)</f>
        <v/>
      </c>
      <c r="H347" s="161" t="str">
        <f>+IF('Engine Information'!B369="","",'Engine Information'!B369)</f>
        <v/>
      </c>
      <c r="I347" s="161" t="str">
        <f>IF('Engine Information'!K369="","",'Engine Information'!K369)</f>
        <v/>
      </c>
      <c r="J347" s="161" t="str">
        <f>IF('Engine Information'!J369="","",'Engine Information'!J369)</f>
        <v/>
      </c>
      <c r="K347" s="158" t="str">
        <f>+IFERROR(INDEX($H$2:H$501,MATCH(ROW()-ROW($K$1),$G$2:$G$501,0)),"")</f>
        <v/>
      </c>
      <c r="L347" s="158" t="str">
        <f>+IFERROR(INDEX($I$2:I$501,MATCH(ROW()-ROW($K$1),$G$2:$G$501,0)),"")</f>
        <v/>
      </c>
      <c r="M347" s="158" t="str">
        <f>+IFERROR(INDEX($I$2:J$501,MATCH(ROW()-ROW($K$1),$G$2:$G$501,0)),"")</f>
        <v/>
      </c>
      <c r="N347" s="1"/>
      <c r="O347" s="1"/>
      <c r="P347" s="156" t="str">
        <f>+IF(T347="","",MAX(P$1:P346)+1)</f>
        <v/>
      </c>
      <c r="Q347" s="156" t="str">
        <f>IF('CMS Description'!B369="","",'CMS Description'!B369)</f>
        <v/>
      </c>
      <c r="R347" s="156" t="str">
        <f>IF('CMS Description'!C369="","",'CMS Description'!C369)</f>
        <v/>
      </c>
      <c r="S347" s="156" t="str">
        <f t="shared" si="32"/>
        <v xml:space="preserve"> </v>
      </c>
      <c r="T347" s="156" t="str">
        <f>IF(S347=" ","",(IF(COUNTIF(S$2:S347,S347)=1,S347,"")))</f>
        <v/>
      </c>
      <c r="U347" s="157" t="str">
        <f>+IFERROR(INDEX($Q$2:Q$501,MATCH(ROW()-ROW($U$1),$P$2:$P$501,0)),"")</f>
        <v/>
      </c>
      <c r="V347" s="157" t="str">
        <f>+IFERROR(INDEX($R$2:R$501,MATCH(ROW()-ROW($U$1),$P$2:$P$501,0)),"")</f>
        <v/>
      </c>
      <c r="W347" s="1"/>
      <c r="X347" s="156" t="str">
        <f>+IF(AB347="","",MAX(X$1:X346)+1)</f>
        <v/>
      </c>
      <c r="Y347" s="156" t="str">
        <f>IF('CMS Detail'!B369="","",'CMS Detail'!B369)</f>
        <v/>
      </c>
      <c r="Z347" s="156" t="str">
        <f>IF('CMS Detail'!C369="","",'CMS Detail'!C369)</f>
        <v/>
      </c>
      <c r="AA347" s="156" t="str">
        <f t="shared" si="33"/>
        <v xml:space="preserve"> </v>
      </c>
      <c r="AB347" s="156" t="str">
        <f>IF(AA347=" ","",(IF(COUNTIF(AA$2:AA347,AA347)=1,AA347,"")))</f>
        <v/>
      </c>
      <c r="AC347" s="157" t="str">
        <f>+IFERROR(INDEX($Y$2:Y$501,MATCH(ROW()-ROW($AC$1),$X$2:$X$501,0)),"")</f>
        <v/>
      </c>
      <c r="AD347" s="157" t="str">
        <f>+IFERROR(INDEX($Z$2:Z$501,MATCH(ROW()-ROW($AC$1),$X$2:$X$501,0)),"")</f>
        <v/>
      </c>
      <c r="AE347" s="1"/>
      <c r="AF347" s="156" t="str">
        <f>+IF(AJ347="","",MAX(AF$1:AF346)+1)</f>
        <v/>
      </c>
      <c r="AG347" s="156" t="str">
        <f>IF('CMS Detail'!J369="","",'CMS Detail'!J369)</f>
        <v/>
      </c>
      <c r="AH347" s="156" t="str">
        <f>IF('CMS Detail'!K369="","",'CMS Detail'!K369)</f>
        <v/>
      </c>
      <c r="AI347" s="156" t="str">
        <f t="shared" si="34"/>
        <v xml:space="preserve"> </v>
      </c>
      <c r="AJ347" s="156" t="str">
        <f>IF(AI347=" ","",(IF(COUNTIF(AI$2:AI347,AI347)=1,AI347,"")))</f>
        <v/>
      </c>
      <c r="AK347" s="157" t="str">
        <f>+IFERROR(INDEX($AG$2:AG$501,MATCH(ROW()-ROW($AK$1),$AF$2:$AF$501,0)),"")</f>
        <v/>
      </c>
      <c r="AL347" s="157" t="str">
        <f>+IFERROR(INDEX($AH$2:AH$501,MATCH(ROW()-ROW($AK$1),$AF$2:$AF$501,0)),"")</f>
        <v/>
      </c>
      <c r="AM347" s="1"/>
      <c r="AN347" s="286" t="str">
        <f>+IF(AS347="","",MAX(AN$1:AN346)+1)</f>
        <v/>
      </c>
      <c r="AO347" s="287" t="str">
        <f>IF(Malfunctions!D369="","",Malfunctions!B369)</f>
        <v/>
      </c>
      <c r="AP347" s="287" t="str">
        <f>IF(Malfunctions!D369="","",Malfunctions!C369)</f>
        <v/>
      </c>
      <c r="AQ347" s="287" t="str">
        <f t="shared" si="35"/>
        <v/>
      </c>
      <c r="AR347" s="287" t="str">
        <f t="shared" si="36"/>
        <v/>
      </c>
      <c r="AS347" s="286" t="str">
        <f>IF(AR347=" ","",(IF(COUNTIF(AR$2:AR347,AR347)=1,AR347,"")))</f>
        <v/>
      </c>
      <c r="AT347" s="288" t="str">
        <f>+IFERROR(INDEX($AO$2:AO$501,MATCH(ROW()-ROW($AS$1),$AN$2:$AN$501,0)),"")</f>
        <v/>
      </c>
      <c r="AU347" s="288" t="str">
        <f>+IFERROR(INDEX($AP$2:AP$501,MATCH(ROW()-ROW($AS$1),$AN$2:$AN$501,0)),"")</f>
        <v/>
      </c>
    </row>
    <row r="348" spans="7:47" ht="16.5" x14ac:dyDescent="0.45">
      <c r="G348" s="159" t="str">
        <f>+IF(H348="","",MAX(G$1:G347)+1)</f>
        <v/>
      </c>
      <c r="H348" s="162" t="str">
        <f>+IF('Engine Information'!B370="","",'Engine Information'!B370)</f>
        <v/>
      </c>
      <c r="I348" s="162" t="str">
        <f>IF('Engine Information'!K370="","",'Engine Information'!K370)</f>
        <v/>
      </c>
      <c r="J348" s="162" t="str">
        <f>IF('Engine Information'!J370="","",'Engine Information'!J370)</f>
        <v/>
      </c>
      <c r="K348" s="160" t="str">
        <f>+IFERROR(INDEX($H$2:H$501,MATCH(ROW()-ROW($K$1),$G$2:$G$501,0)),"")</f>
        <v/>
      </c>
      <c r="L348" s="160" t="str">
        <f>+IFERROR(INDEX($I$2:I$501,MATCH(ROW()-ROW($K$1),$G$2:$G$501,0)),"")</f>
        <v/>
      </c>
      <c r="M348" s="160" t="str">
        <f>+IFERROR(INDEX($I$2:J$501,MATCH(ROW()-ROW($K$1),$G$2:$G$501,0)),"")</f>
        <v/>
      </c>
      <c r="N348" s="1"/>
      <c r="O348" s="1"/>
      <c r="P348" s="156" t="str">
        <f>+IF(T348="","",MAX(P$1:P347)+1)</f>
        <v/>
      </c>
      <c r="Q348" s="156" t="str">
        <f>IF('CMS Description'!B370="","",'CMS Description'!B370)</f>
        <v/>
      </c>
      <c r="R348" s="156" t="str">
        <f>IF('CMS Description'!C370="","",'CMS Description'!C370)</f>
        <v/>
      </c>
      <c r="S348" s="156" t="str">
        <f t="shared" si="32"/>
        <v xml:space="preserve"> </v>
      </c>
      <c r="T348" s="156" t="str">
        <f>IF(S348=" ","",(IF(COUNTIF(S$2:S348,S348)=1,S348,"")))</f>
        <v/>
      </c>
      <c r="U348" s="157" t="str">
        <f>+IFERROR(INDEX($Q$2:Q$501,MATCH(ROW()-ROW($U$1),$P$2:$P$501,0)),"")</f>
        <v/>
      </c>
      <c r="V348" s="157" t="str">
        <f>+IFERROR(INDEX($R$2:R$501,MATCH(ROW()-ROW($U$1),$P$2:$P$501,0)),"")</f>
        <v/>
      </c>
      <c r="W348" s="1"/>
      <c r="X348" s="156" t="str">
        <f>+IF(AB348="","",MAX(X$1:X347)+1)</f>
        <v/>
      </c>
      <c r="Y348" s="156" t="str">
        <f>IF('CMS Detail'!B370="","",'CMS Detail'!B370)</f>
        <v/>
      </c>
      <c r="Z348" s="156" t="str">
        <f>IF('CMS Detail'!C370="","",'CMS Detail'!C370)</f>
        <v/>
      </c>
      <c r="AA348" s="156" t="str">
        <f t="shared" si="33"/>
        <v xml:space="preserve"> </v>
      </c>
      <c r="AB348" s="156" t="str">
        <f>IF(AA348=" ","",(IF(COUNTIF(AA$2:AA348,AA348)=1,AA348,"")))</f>
        <v/>
      </c>
      <c r="AC348" s="157" t="str">
        <f>+IFERROR(INDEX($Y$2:Y$501,MATCH(ROW()-ROW($AC$1),$X$2:$X$501,0)),"")</f>
        <v/>
      </c>
      <c r="AD348" s="157" t="str">
        <f>+IFERROR(INDEX($Z$2:Z$501,MATCH(ROW()-ROW($AC$1),$X$2:$X$501,0)),"")</f>
        <v/>
      </c>
      <c r="AE348" s="1"/>
      <c r="AF348" s="156" t="str">
        <f>+IF(AJ348="","",MAX(AF$1:AF347)+1)</f>
        <v/>
      </c>
      <c r="AG348" s="156" t="str">
        <f>IF('CMS Detail'!J370="","",'CMS Detail'!J370)</f>
        <v/>
      </c>
      <c r="AH348" s="156" t="str">
        <f>IF('CMS Detail'!K370="","",'CMS Detail'!K370)</f>
        <v/>
      </c>
      <c r="AI348" s="156" t="str">
        <f t="shared" si="34"/>
        <v xml:space="preserve"> </v>
      </c>
      <c r="AJ348" s="156" t="str">
        <f>IF(AI348=" ","",(IF(COUNTIF(AI$2:AI348,AI348)=1,AI348,"")))</f>
        <v/>
      </c>
      <c r="AK348" s="157" t="str">
        <f>+IFERROR(INDEX($AG$2:AG$501,MATCH(ROW()-ROW($AK$1),$AF$2:$AF$501,0)),"")</f>
        <v/>
      </c>
      <c r="AL348" s="157" t="str">
        <f>+IFERROR(INDEX($AH$2:AH$501,MATCH(ROW()-ROW($AK$1),$AF$2:$AF$501,0)),"")</f>
        <v/>
      </c>
      <c r="AM348" s="1"/>
      <c r="AN348" s="286" t="str">
        <f>+IF(AS348="","",MAX(AN$1:AN347)+1)</f>
        <v/>
      </c>
      <c r="AO348" s="287" t="str">
        <f>IF(Malfunctions!D370="","",Malfunctions!B370)</f>
        <v/>
      </c>
      <c r="AP348" s="287" t="str">
        <f>IF(Malfunctions!D370="","",Malfunctions!C370)</f>
        <v/>
      </c>
      <c r="AQ348" s="287" t="str">
        <f t="shared" si="35"/>
        <v/>
      </c>
      <c r="AR348" s="287" t="str">
        <f t="shared" si="36"/>
        <v/>
      </c>
      <c r="AS348" s="286" t="str">
        <f>IF(AR348=" ","",(IF(COUNTIF(AR$2:AR348,AR348)=1,AR348,"")))</f>
        <v/>
      </c>
      <c r="AT348" s="288" t="str">
        <f>+IFERROR(INDEX($AO$2:AO$501,MATCH(ROW()-ROW($AS$1),$AN$2:$AN$501,0)),"")</f>
        <v/>
      </c>
      <c r="AU348" s="288" t="str">
        <f>+IFERROR(INDEX($AP$2:AP$501,MATCH(ROW()-ROW($AS$1),$AN$2:$AN$501,0)),"")</f>
        <v/>
      </c>
    </row>
    <row r="349" spans="7:47" ht="16.5" x14ac:dyDescent="0.45">
      <c r="G349" s="17" t="str">
        <f>+IF(H349="","",MAX(G$1:G348)+1)</f>
        <v/>
      </c>
      <c r="H349" s="161" t="str">
        <f>+IF('Engine Information'!B371="","",'Engine Information'!B371)</f>
        <v/>
      </c>
      <c r="I349" s="161" t="str">
        <f>IF('Engine Information'!K371="","",'Engine Information'!K371)</f>
        <v/>
      </c>
      <c r="J349" s="161" t="str">
        <f>IF('Engine Information'!J371="","",'Engine Information'!J371)</f>
        <v/>
      </c>
      <c r="K349" s="158" t="str">
        <f>+IFERROR(INDEX($H$2:H$501,MATCH(ROW()-ROW($K$1),$G$2:$G$501,0)),"")</f>
        <v/>
      </c>
      <c r="L349" s="158" t="str">
        <f>+IFERROR(INDEX($I$2:I$501,MATCH(ROW()-ROW($K$1),$G$2:$G$501,0)),"")</f>
        <v/>
      </c>
      <c r="M349" s="158" t="str">
        <f>+IFERROR(INDEX($I$2:J$501,MATCH(ROW()-ROW($K$1),$G$2:$G$501,0)),"")</f>
        <v/>
      </c>
      <c r="N349" s="1"/>
      <c r="O349" s="1"/>
      <c r="P349" s="156" t="str">
        <f>+IF(T349="","",MAX(P$1:P348)+1)</f>
        <v/>
      </c>
      <c r="Q349" s="156" t="str">
        <f>IF('CMS Description'!B371="","",'CMS Description'!B371)</f>
        <v/>
      </c>
      <c r="R349" s="156" t="str">
        <f>IF('CMS Description'!C371="","",'CMS Description'!C371)</f>
        <v/>
      </c>
      <c r="S349" s="156" t="str">
        <f t="shared" si="32"/>
        <v xml:space="preserve"> </v>
      </c>
      <c r="T349" s="156" t="str">
        <f>IF(S349=" ","",(IF(COUNTIF(S$2:S349,S349)=1,S349,"")))</f>
        <v/>
      </c>
      <c r="U349" s="157" t="str">
        <f>+IFERROR(INDEX($Q$2:Q$501,MATCH(ROW()-ROW($U$1),$P$2:$P$501,0)),"")</f>
        <v/>
      </c>
      <c r="V349" s="157" t="str">
        <f>+IFERROR(INDEX($R$2:R$501,MATCH(ROW()-ROW($U$1),$P$2:$P$501,0)),"")</f>
        <v/>
      </c>
      <c r="W349" s="1"/>
      <c r="X349" s="156" t="str">
        <f>+IF(AB349="","",MAX(X$1:X348)+1)</f>
        <v/>
      </c>
      <c r="Y349" s="156" t="str">
        <f>IF('CMS Detail'!B371="","",'CMS Detail'!B371)</f>
        <v/>
      </c>
      <c r="Z349" s="156" t="str">
        <f>IF('CMS Detail'!C371="","",'CMS Detail'!C371)</f>
        <v/>
      </c>
      <c r="AA349" s="156" t="str">
        <f t="shared" si="33"/>
        <v xml:space="preserve"> </v>
      </c>
      <c r="AB349" s="156" t="str">
        <f>IF(AA349=" ","",(IF(COUNTIF(AA$2:AA349,AA349)=1,AA349,"")))</f>
        <v/>
      </c>
      <c r="AC349" s="157" t="str">
        <f>+IFERROR(INDEX($Y$2:Y$501,MATCH(ROW()-ROW($AC$1),$X$2:$X$501,0)),"")</f>
        <v/>
      </c>
      <c r="AD349" s="157" t="str">
        <f>+IFERROR(INDEX($Z$2:Z$501,MATCH(ROW()-ROW($AC$1),$X$2:$X$501,0)),"")</f>
        <v/>
      </c>
      <c r="AE349" s="1"/>
      <c r="AF349" s="156" t="str">
        <f>+IF(AJ349="","",MAX(AF$1:AF348)+1)</f>
        <v/>
      </c>
      <c r="AG349" s="156" t="str">
        <f>IF('CMS Detail'!J371="","",'CMS Detail'!J371)</f>
        <v/>
      </c>
      <c r="AH349" s="156" t="str">
        <f>IF('CMS Detail'!K371="","",'CMS Detail'!K371)</f>
        <v/>
      </c>
      <c r="AI349" s="156" t="str">
        <f t="shared" si="34"/>
        <v xml:space="preserve"> </v>
      </c>
      <c r="AJ349" s="156" t="str">
        <f>IF(AI349=" ","",(IF(COUNTIF(AI$2:AI349,AI349)=1,AI349,"")))</f>
        <v/>
      </c>
      <c r="AK349" s="157" t="str">
        <f>+IFERROR(INDEX($AG$2:AG$501,MATCH(ROW()-ROW($AK$1),$AF$2:$AF$501,0)),"")</f>
        <v/>
      </c>
      <c r="AL349" s="157" t="str">
        <f>+IFERROR(INDEX($AH$2:AH$501,MATCH(ROW()-ROW($AK$1),$AF$2:$AF$501,0)),"")</f>
        <v/>
      </c>
      <c r="AM349" s="1"/>
      <c r="AN349" s="286" t="str">
        <f>+IF(AS349="","",MAX(AN$1:AN348)+1)</f>
        <v/>
      </c>
      <c r="AO349" s="287" t="str">
        <f>IF(Malfunctions!D371="","",Malfunctions!B371)</f>
        <v/>
      </c>
      <c r="AP349" s="287" t="str">
        <f>IF(Malfunctions!D371="","",Malfunctions!C371)</f>
        <v/>
      </c>
      <c r="AQ349" s="287" t="str">
        <f t="shared" si="35"/>
        <v/>
      </c>
      <c r="AR349" s="287" t="str">
        <f t="shared" si="36"/>
        <v/>
      </c>
      <c r="AS349" s="286" t="str">
        <f>IF(AR349=" ","",(IF(COUNTIF(AR$2:AR349,AR349)=1,AR349,"")))</f>
        <v/>
      </c>
      <c r="AT349" s="288" t="str">
        <f>+IFERROR(INDEX($AO$2:AO$501,MATCH(ROW()-ROW($AS$1),$AN$2:$AN$501,0)),"")</f>
        <v/>
      </c>
      <c r="AU349" s="288" t="str">
        <f>+IFERROR(INDEX($AP$2:AP$501,MATCH(ROW()-ROW($AS$1),$AN$2:$AN$501,0)),"")</f>
        <v/>
      </c>
    </row>
    <row r="350" spans="7:47" ht="16.5" x14ac:dyDescent="0.45">
      <c r="G350" s="159" t="str">
        <f>+IF(H350="","",MAX(G$1:G349)+1)</f>
        <v/>
      </c>
      <c r="H350" s="162" t="str">
        <f>+IF('Engine Information'!B372="","",'Engine Information'!B372)</f>
        <v/>
      </c>
      <c r="I350" s="162" t="str">
        <f>IF('Engine Information'!K372="","",'Engine Information'!K372)</f>
        <v/>
      </c>
      <c r="J350" s="162" t="str">
        <f>IF('Engine Information'!J372="","",'Engine Information'!J372)</f>
        <v/>
      </c>
      <c r="K350" s="160" t="str">
        <f>+IFERROR(INDEX($H$2:H$501,MATCH(ROW()-ROW($K$1),$G$2:$G$501,0)),"")</f>
        <v/>
      </c>
      <c r="L350" s="160" t="str">
        <f>+IFERROR(INDEX($I$2:I$501,MATCH(ROW()-ROW($K$1),$G$2:$G$501,0)),"")</f>
        <v/>
      </c>
      <c r="M350" s="160" t="str">
        <f>+IFERROR(INDEX($I$2:J$501,MATCH(ROW()-ROW($K$1),$G$2:$G$501,0)),"")</f>
        <v/>
      </c>
      <c r="N350" s="1"/>
      <c r="O350" s="1"/>
      <c r="P350" s="156" t="str">
        <f>+IF(T350="","",MAX(P$1:P349)+1)</f>
        <v/>
      </c>
      <c r="Q350" s="156" t="str">
        <f>IF('CMS Description'!B372="","",'CMS Description'!B372)</f>
        <v/>
      </c>
      <c r="R350" s="156" t="str">
        <f>IF('CMS Description'!C372="","",'CMS Description'!C372)</f>
        <v/>
      </c>
      <c r="S350" s="156" t="str">
        <f t="shared" si="32"/>
        <v xml:space="preserve"> </v>
      </c>
      <c r="T350" s="156" t="str">
        <f>IF(S350=" ","",(IF(COUNTIF(S$2:S350,S350)=1,S350,"")))</f>
        <v/>
      </c>
      <c r="U350" s="157" t="str">
        <f>+IFERROR(INDEX($Q$2:Q$501,MATCH(ROW()-ROW($U$1),$P$2:$P$501,0)),"")</f>
        <v/>
      </c>
      <c r="V350" s="157" t="str">
        <f>+IFERROR(INDEX($R$2:R$501,MATCH(ROW()-ROW($U$1),$P$2:$P$501,0)),"")</f>
        <v/>
      </c>
      <c r="W350" s="1"/>
      <c r="X350" s="156" t="str">
        <f>+IF(AB350="","",MAX(X$1:X349)+1)</f>
        <v/>
      </c>
      <c r="Y350" s="156" t="str">
        <f>IF('CMS Detail'!B372="","",'CMS Detail'!B372)</f>
        <v/>
      </c>
      <c r="Z350" s="156" t="str">
        <f>IF('CMS Detail'!C372="","",'CMS Detail'!C372)</f>
        <v/>
      </c>
      <c r="AA350" s="156" t="str">
        <f t="shared" si="33"/>
        <v xml:space="preserve"> </v>
      </c>
      <c r="AB350" s="156" t="str">
        <f>IF(AA350=" ","",(IF(COUNTIF(AA$2:AA350,AA350)=1,AA350,"")))</f>
        <v/>
      </c>
      <c r="AC350" s="157" t="str">
        <f>+IFERROR(INDEX($Y$2:Y$501,MATCH(ROW()-ROW($AC$1),$X$2:$X$501,0)),"")</f>
        <v/>
      </c>
      <c r="AD350" s="157" t="str">
        <f>+IFERROR(INDEX($Z$2:Z$501,MATCH(ROW()-ROW($AC$1),$X$2:$X$501,0)),"")</f>
        <v/>
      </c>
      <c r="AE350" s="1"/>
      <c r="AF350" s="156" t="str">
        <f>+IF(AJ350="","",MAX(AF$1:AF349)+1)</f>
        <v/>
      </c>
      <c r="AG350" s="156" t="str">
        <f>IF('CMS Detail'!J372="","",'CMS Detail'!J372)</f>
        <v/>
      </c>
      <c r="AH350" s="156" t="str">
        <f>IF('CMS Detail'!K372="","",'CMS Detail'!K372)</f>
        <v/>
      </c>
      <c r="AI350" s="156" t="str">
        <f t="shared" si="34"/>
        <v xml:space="preserve"> </v>
      </c>
      <c r="AJ350" s="156" t="str">
        <f>IF(AI350=" ","",(IF(COUNTIF(AI$2:AI350,AI350)=1,AI350,"")))</f>
        <v/>
      </c>
      <c r="AK350" s="157" t="str">
        <f>+IFERROR(INDEX($AG$2:AG$501,MATCH(ROW()-ROW($AK$1),$AF$2:$AF$501,0)),"")</f>
        <v/>
      </c>
      <c r="AL350" s="157" t="str">
        <f>+IFERROR(INDEX($AH$2:AH$501,MATCH(ROW()-ROW($AK$1),$AF$2:$AF$501,0)),"")</f>
        <v/>
      </c>
      <c r="AM350" s="1"/>
      <c r="AN350" s="286" t="str">
        <f>+IF(AS350="","",MAX(AN$1:AN349)+1)</f>
        <v/>
      </c>
      <c r="AO350" s="287" t="str">
        <f>IF(Malfunctions!D372="","",Malfunctions!B372)</f>
        <v/>
      </c>
      <c r="AP350" s="287" t="str">
        <f>IF(Malfunctions!D372="","",Malfunctions!C372)</f>
        <v/>
      </c>
      <c r="AQ350" s="287" t="str">
        <f t="shared" si="35"/>
        <v/>
      </c>
      <c r="AR350" s="287" t="str">
        <f t="shared" si="36"/>
        <v/>
      </c>
      <c r="AS350" s="286" t="str">
        <f>IF(AR350=" ","",(IF(COUNTIF(AR$2:AR350,AR350)=1,AR350,"")))</f>
        <v/>
      </c>
      <c r="AT350" s="288" t="str">
        <f>+IFERROR(INDEX($AO$2:AO$501,MATCH(ROW()-ROW($AS$1),$AN$2:$AN$501,0)),"")</f>
        <v/>
      </c>
      <c r="AU350" s="288" t="str">
        <f>+IFERROR(INDEX($AP$2:AP$501,MATCH(ROW()-ROW($AS$1),$AN$2:$AN$501,0)),"")</f>
        <v/>
      </c>
    </row>
    <row r="351" spans="7:47" ht="16.5" x14ac:dyDescent="0.45">
      <c r="G351" s="17" t="str">
        <f>+IF(H351="","",MAX(G$1:G350)+1)</f>
        <v/>
      </c>
      <c r="H351" s="161" t="str">
        <f>+IF('Engine Information'!B373="","",'Engine Information'!B373)</f>
        <v/>
      </c>
      <c r="I351" s="161" t="str">
        <f>IF('Engine Information'!K373="","",'Engine Information'!K373)</f>
        <v/>
      </c>
      <c r="J351" s="161" t="str">
        <f>IF('Engine Information'!J373="","",'Engine Information'!J373)</f>
        <v/>
      </c>
      <c r="K351" s="158" t="str">
        <f>+IFERROR(INDEX($H$2:H$501,MATCH(ROW()-ROW($K$1),$G$2:$G$501,0)),"")</f>
        <v/>
      </c>
      <c r="L351" s="158" t="str">
        <f>+IFERROR(INDEX($I$2:I$501,MATCH(ROW()-ROW($K$1),$G$2:$G$501,0)),"")</f>
        <v/>
      </c>
      <c r="M351" s="158" t="str">
        <f>+IFERROR(INDEX($I$2:J$501,MATCH(ROW()-ROW($K$1),$G$2:$G$501,0)),"")</f>
        <v/>
      </c>
      <c r="N351" s="1"/>
      <c r="O351" s="1"/>
      <c r="P351" s="156" t="str">
        <f>+IF(T351="","",MAX(P$1:P350)+1)</f>
        <v/>
      </c>
      <c r="Q351" s="156" t="str">
        <f>IF('CMS Description'!B373="","",'CMS Description'!B373)</f>
        <v/>
      </c>
      <c r="R351" s="156" t="str">
        <f>IF('CMS Description'!C373="","",'CMS Description'!C373)</f>
        <v/>
      </c>
      <c r="S351" s="156" t="str">
        <f t="shared" si="32"/>
        <v xml:space="preserve"> </v>
      </c>
      <c r="T351" s="156" t="str">
        <f>IF(S351=" ","",(IF(COUNTIF(S$2:S351,S351)=1,S351,"")))</f>
        <v/>
      </c>
      <c r="U351" s="157" t="str">
        <f>+IFERROR(INDEX($Q$2:Q$501,MATCH(ROW()-ROW($U$1),$P$2:$P$501,0)),"")</f>
        <v/>
      </c>
      <c r="V351" s="157" t="str">
        <f>+IFERROR(INDEX($R$2:R$501,MATCH(ROW()-ROW($U$1),$P$2:$P$501,0)),"")</f>
        <v/>
      </c>
      <c r="W351" s="1"/>
      <c r="X351" s="156" t="str">
        <f>+IF(AB351="","",MAX(X$1:X350)+1)</f>
        <v/>
      </c>
      <c r="Y351" s="156" t="str">
        <f>IF('CMS Detail'!B373="","",'CMS Detail'!B373)</f>
        <v/>
      </c>
      <c r="Z351" s="156" t="str">
        <f>IF('CMS Detail'!C373="","",'CMS Detail'!C373)</f>
        <v/>
      </c>
      <c r="AA351" s="156" t="str">
        <f t="shared" si="33"/>
        <v xml:space="preserve"> </v>
      </c>
      <c r="AB351" s="156" t="str">
        <f>IF(AA351=" ","",(IF(COUNTIF(AA$2:AA351,AA351)=1,AA351,"")))</f>
        <v/>
      </c>
      <c r="AC351" s="157" t="str">
        <f>+IFERROR(INDEX($Y$2:Y$501,MATCH(ROW()-ROW($AC$1),$X$2:$X$501,0)),"")</f>
        <v/>
      </c>
      <c r="AD351" s="157" t="str">
        <f>+IFERROR(INDEX($Z$2:Z$501,MATCH(ROW()-ROW($AC$1),$X$2:$X$501,0)),"")</f>
        <v/>
      </c>
      <c r="AE351" s="1"/>
      <c r="AF351" s="156" t="str">
        <f>+IF(AJ351="","",MAX(AF$1:AF350)+1)</f>
        <v/>
      </c>
      <c r="AG351" s="156" t="str">
        <f>IF('CMS Detail'!J373="","",'CMS Detail'!J373)</f>
        <v/>
      </c>
      <c r="AH351" s="156" t="str">
        <f>IF('CMS Detail'!K373="","",'CMS Detail'!K373)</f>
        <v/>
      </c>
      <c r="AI351" s="156" t="str">
        <f t="shared" si="34"/>
        <v xml:space="preserve"> </v>
      </c>
      <c r="AJ351" s="156" t="str">
        <f>IF(AI351=" ","",(IF(COUNTIF(AI$2:AI351,AI351)=1,AI351,"")))</f>
        <v/>
      </c>
      <c r="AK351" s="157" t="str">
        <f>+IFERROR(INDEX($AG$2:AG$501,MATCH(ROW()-ROW($AK$1),$AF$2:$AF$501,0)),"")</f>
        <v/>
      </c>
      <c r="AL351" s="157" t="str">
        <f>+IFERROR(INDEX($AH$2:AH$501,MATCH(ROW()-ROW($AK$1),$AF$2:$AF$501,0)),"")</f>
        <v/>
      </c>
      <c r="AM351" s="1"/>
      <c r="AN351" s="286" t="str">
        <f>+IF(AS351="","",MAX(AN$1:AN350)+1)</f>
        <v/>
      </c>
      <c r="AO351" s="287" t="str">
        <f>IF(Malfunctions!D373="","",Malfunctions!B373)</f>
        <v/>
      </c>
      <c r="AP351" s="287" t="str">
        <f>IF(Malfunctions!D373="","",Malfunctions!C373)</f>
        <v/>
      </c>
      <c r="AQ351" s="287" t="str">
        <f t="shared" si="35"/>
        <v/>
      </c>
      <c r="AR351" s="287" t="str">
        <f t="shared" si="36"/>
        <v/>
      </c>
      <c r="AS351" s="286" t="str">
        <f>IF(AR351=" ","",(IF(COUNTIF(AR$2:AR351,AR351)=1,AR351,"")))</f>
        <v/>
      </c>
      <c r="AT351" s="288" t="str">
        <f>+IFERROR(INDEX($AO$2:AO$501,MATCH(ROW()-ROW($AS$1),$AN$2:$AN$501,0)),"")</f>
        <v/>
      </c>
      <c r="AU351" s="288" t="str">
        <f>+IFERROR(INDEX($AP$2:AP$501,MATCH(ROW()-ROW($AS$1),$AN$2:$AN$501,0)),"")</f>
        <v/>
      </c>
    </row>
    <row r="352" spans="7:47" ht="16.5" x14ac:dyDescent="0.45">
      <c r="G352" s="159" t="str">
        <f>+IF(H352="","",MAX(G$1:G351)+1)</f>
        <v/>
      </c>
      <c r="H352" s="162" t="str">
        <f>+IF('Engine Information'!B374="","",'Engine Information'!B374)</f>
        <v/>
      </c>
      <c r="I352" s="162" t="str">
        <f>IF('Engine Information'!K374="","",'Engine Information'!K374)</f>
        <v/>
      </c>
      <c r="J352" s="162" t="str">
        <f>IF('Engine Information'!J374="","",'Engine Information'!J374)</f>
        <v/>
      </c>
      <c r="K352" s="160" t="str">
        <f>+IFERROR(INDEX($H$2:H$501,MATCH(ROW()-ROW($K$1),$G$2:$G$501,0)),"")</f>
        <v/>
      </c>
      <c r="L352" s="160" t="str">
        <f>+IFERROR(INDEX($I$2:I$501,MATCH(ROW()-ROW($K$1),$G$2:$G$501,0)),"")</f>
        <v/>
      </c>
      <c r="M352" s="160" t="str">
        <f>+IFERROR(INDEX($I$2:J$501,MATCH(ROW()-ROW($K$1),$G$2:$G$501,0)),"")</f>
        <v/>
      </c>
      <c r="N352" s="1"/>
      <c r="O352" s="1"/>
      <c r="P352" s="156" t="str">
        <f>+IF(T352="","",MAX(P$1:P351)+1)</f>
        <v/>
      </c>
      <c r="Q352" s="156" t="str">
        <f>IF('CMS Description'!B374="","",'CMS Description'!B374)</f>
        <v/>
      </c>
      <c r="R352" s="156" t="str">
        <f>IF('CMS Description'!C374="","",'CMS Description'!C374)</f>
        <v/>
      </c>
      <c r="S352" s="156" t="str">
        <f t="shared" si="32"/>
        <v xml:space="preserve"> </v>
      </c>
      <c r="T352" s="156" t="str">
        <f>IF(S352=" ","",(IF(COUNTIF(S$2:S352,S352)=1,S352,"")))</f>
        <v/>
      </c>
      <c r="U352" s="157" t="str">
        <f>+IFERROR(INDEX($Q$2:Q$501,MATCH(ROW()-ROW($U$1),$P$2:$P$501,0)),"")</f>
        <v/>
      </c>
      <c r="V352" s="157" t="str">
        <f>+IFERROR(INDEX($R$2:R$501,MATCH(ROW()-ROW($U$1),$P$2:$P$501,0)),"")</f>
        <v/>
      </c>
      <c r="W352" s="1"/>
      <c r="X352" s="156" t="str">
        <f>+IF(AB352="","",MAX(X$1:X351)+1)</f>
        <v/>
      </c>
      <c r="Y352" s="156" t="str">
        <f>IF('CMS Detail'!B374="","",'CMS Detail'!B374)</f>
        <v/>
      </c>
      <c r="Z352" s="156" t="str">
        <f>IF('CMS Detail'!C374="","",'CMS Detail'!C374)</f>
        <v/>
      </c>
      <c r="AA352" s="156" t="str">
        <f t="shared" si="33"/>
        <v xml:space="preserve"> </v>
      </c>
      <c r="AB352" s="156" t="str">
        <f>IF(AA352=" ","",(IF(COUNTIF(AA$2:AA352,AA352)=1,AA352,"")))</f>
        <v/>
      </c>
      <c r="AC352" s="157" t="str">
        <f>+IFERROR(INDEX($Y$2:Y$501,MATCH(ROW()-ROW($AC$1),$X$2:$X$501,0)),"")</f>
        <v/>
      </c>
      <c r="AD352" s="157" t="str">
        <f>+IFERROR(INDEX($Z$2:Z$501,MATCH(ROW()-ROW($AC$1),$X$2:$X$501,0)),"")</f>
        <v/>
      </c>
      <c r="AE352" s="1"/>
      <c r="AF352" s="156" t="str">
        <f>+IF(AJ352="","",MAX(AF$1:AF351)+1)</f>
        <v/>
      </c>
      <c r="AG352" s="156" t="str">
        <f>IF('CMS Detail'!J374="","",'CMS Detail'!J374)</f>
        <v/>
      </c>
      <c r="AH352" s="156" t="str">
        <f>IF('CMS Detail'!K374="","",'CMS Detail'!K374)</f>
        <v/>
      </c>
      <c r="AI352" s="156" t="str">
        <f t="shared" si="34"/>
        <v xml:space="preserve"> </v>
      </c>
      <c r="AJ352" s="156" t="str">
        <f>IF(AI352=" ","",(IF(COUNTIF(AI$2:AI352,AI352)=1,AI352,"")))</f>
        <v/>
      </c>
      <c r="AK352" s="157" t="str">
        <f>+IFERROR(INDEX($AG$2:AG$501,MATCH(ROW()-ROW($AK$1),$AF$2:$AF$501,0)),"")</f>
        <v/>
      </c>
      <c r="AL352" s="157" t="str">
        <f>+IFERROR(INDEX($AH$2:AH$501,MATCH(ROW()-ROW($AK$1),$AF$2:$AF$501,0)),"")</f>
        <v/>
      </c>
      <c r="AM352" s="1"/>
      <c r="AN352" s="286" t="str">
        <f>+IF(AS352="","",MAX(AN$1:AN351)+1)</f>
        <v/>
      </c>
      <c r="AO352" s="287" t="str">
        <f>IF(Malfunctions!D374="","",Malfunctions!B374)</f>
        <v/>
      </c>
      <c r="AP352" s="287" t="str">
        <f>IF(Malfunctions!D374="","",Malfunctions!C374)</f>
        <v/>
      </c>
      <c r="AQ352" s="287" t="str">
        <f t="shared" si="35"/>
        <v/>
      </c>
      <c r="AR352" s="287" t="str">
        <f t="shared" si="36"/>
        <v/>
      </c>
      <c r="AS352" s="286" t="str">
        <f>IF(AR352=" ","",(IF(COUNTIF(AR$2:AR352,AR352)=1,AR352,"")))</f>
        <v/>
      </c>
      <c r="AT352" s="288" t="str">
        <f>+IFERROR(INDEX($AO$2:AO$501,MATCH(ROW()-ROW($AS$1),$AN$2:$AN$501,0)),"")</f>
        <v/>
      </c>
      <c r="AU352" s="288" t="str">
        <f>+IFERROR(INDEX($AP$2:AP$501,MATCH(ROW()-ROW($AS$1),$AN$2:$AN$501,0)),"")</f>
        <v/>
      </c>
    </row>
    <row r="353" spans="7:47" ht="16.5" x14ac:dyDescent="0.45">
      <c r="G353" s="17" t="str">
        <f>+IF(H353="","",MAX(G$1:G352)+1)</f>
        <v/>
      </c>
      <c r="H353" s="161" t="str">
        <f>+IF('Engine Information'!B375="","",'Engine Information'!B375)</f>
        <v/>
      </c>
      <c r="I353" s="161" t="str">
        <f>IF('Engine Information'!K375="","",'Engine Information'!K375)</f>
        <v/>
      </c>
      <c r="J353" s="161" t="str">
        <f>IF('Engine Information'!J375="","",'Engine Information'!J375)</f>
        <v/>
      </c>
      <c r="K353" s="158" t="str">
        <f>+IFERROR(INDEX($H$2:H$501,MATCH(ROW()-ROW($K$1),$G$2:$G$501,0)),"")</f>
        <v/>
      </c>
      <c r="L353" s="158" t="str">
        <f>+IFERROR(INDEX($I$2:I$501,MATCH(ROW()-ROW($K$1),$G$2:$G$501,0)),"")</f>
        <v/>
      </c>
      <c r="M353" s="158" t="str">
        <f>+IFERROR(INDEX($I$2:J$501,MATCH(ROW()-ROW($K$1),$G$2:$G$501,0)),"")</f>
        <v/>
      </c>
      <c r="N353" s="1"/>
      <c r="O353" s="1"/>
      <c r="P353" s="156" t="str">
        <f>+IF(T353="","",MAX(P$1:P352)+1)</f>
        <v/>
      </c>
      <c r="Q353" s="156" t="str">
        <f>IF('CMS Description'!B375="","",'CMS Description'!B375)</f>
        <v/>
      </c>
      <c r="R353" s="156" t="str">
        <f>IF('CMS Description'!C375="","",'CMS Description'!C375)</f>
        <v/>
      </c>
      <c r="S353" s="156" t="str">
        <f t="shared" si="32"/>
        <v xml:space="preserve"> </v>
      </c>
      <c r="T353" s="156" t="str">
        <f>IF(S353=" ","",(IF(COUNTIF(S$2:S353,S353)=1,S353,"")))</f>
        <v/>
      </c>
      <c r="U353" s="157" t="str">
        <f>+IFERROR(INDEX($Q$2:Q$501,MATCH(ROW()-ROW($U$1),$P$2:$P$501,0)),"")</f>
        <v/>
      </c>
      <c r="V353" s="157" t="str">
        <f>+IFERROR(INDEX($R$2:R$501,MATCH(ROW()-ROW($U$1),$P$2:$P$501,0)),"")</f>
        <v/>
      </c>
      <c r="W353" s="1"/>
      <c r="X353" s="156" t="str">
        <f>+IF(AB353="","",MAX(X$1:X352)+1)</f>
        <v/>
      </c>
      <c r="Y353" s="156" t="str">
        <f>IF('CMS Detail'!B375="","",'CMS Detail'!B375)</f>
        <v/>
      </c>
      <c r="Z353" s="156" t="str">
        <f>IF('CMS Detail'!C375="","",'CMS Detail'!C375)</f>
        <v/>
      </c>
      <c r="AA353" s="156" t="str">
        <f t="shared" si="33"/>
        <v xml:space="preserve"> </v>
      </c>
      <c r="AB353" s="156" t="str">
        <f>IF(AA353=" ","",(IF(COUNTIF(AA$2:AA353,AA353)=1,AA353,"")))</f>
        <v/>
      </c>
      <c r="AC353" s="157" t="str">
        <f>+IFERROR(INDEX($Y$2:Y$501,MATCH(ROW()-ROW($AC$1),$X$2:$X$501,0)),"")</f>
        <v/>
      </c>
      <c r="AD353" s="157" t="str">
        <f>+IFERROR(INDEX($Z$2:Z$501,MATCH(ROW()-ROW($AC$1),$X$2:$X$501,0)),"")</f>
        <v/>
      </c>
      <c r="AE353" s="1"/>
      <c r="AF353" s="156" t="str">
        <f>+IF(AJ353="","",MAX(AF$1:AF352)+1)</f>
        <v/>
      </c>
      <c r="AG353" s="156" t="str">
        <f>IF('CMS Detail'!J375="","",'CMS Detail'!J375)</f>
        <v/>
      </c>
      <c r="AH353" s="156" t="str">
        <f>IF('CMS Detail'!K375="","",'CMS Detail'!K375)</f>
        <v/>
      </c>
      <c r="AI353" s="156" t="str">
        <f t="shared" si="34"/>
        <v xml:space="preserve"> </v>
      </c>
      <c r="AJ353" s="156" t="str">
        <f>IF(AI353=" ","",(IF(COUNTIF(AI$2:AI353,AI353)=1,AI353,"")))</f>
        <v/>
      </c>
      <c r="AK353" s="157" t="str">
        <f>+IFERROR(INDEX($AG$2:AG$501,MATCH(ROW()-ROW($AK$1),$AF$2:$AF$501,0)),"")</f>
        <v/>
      </c>
      <c r="AL353" s="157" t="str">
        <f>+IFERROR(INDEX($AH$2:AH$501,MATCH(ROW()-ROW($AK$1),$AF$2:$AF$501,0)),"")</f>
        <v/>
      </c>
      <c r="AM353" s="1"/>
      <c r="AN353" s="286" t="str">
        <f>+IF(AS353="","",MAX(AN$1:AN352)+1)</f>
        <v/>
      </c>
      <c r="AO353" s="287" t="str">
        <f>IF(Malfunctions!D375="","",Malfunctions!B375)</f>
        <v/>
      </c>
      <c r="AP353" s="287" t="str">
        <f>IF(Malfunctions!D375="","",Malfunctions!C375)</f>
        <v/>
      </c>
      <c r="AQ353" s="287" t="str">
        <f t="shared" si="35"/>
        <v/>
      </c>
      <c r="AR353" s="287" t="str">
        <f t="shared" si="36"/>
        <v/>
      </c>
      <c r="AS353" s="286" t="str">
        <f>IF(AR353=" ","",(IF(COUNTIF(AR$2:AR353,AR353)=1,AR353,"")))</f>
        <v/>
      </c>
      <c r="AT353" s="288" t="str">
        <f>+IFERROR(INDEX($AO$2:AO$501,MATCH(ROW()-ROW($AS$1),$AN$2:$AN$501,0)),"")</f>
        <v/>
      </c>
      <c r="AU353" s="288" t="str">
        <f>+IFERROR(INDEX($AP$2:AP$501,MATCH(ROW()-ROW($AS$1),$AN$2:$AN$501,0)),"")</f>
        <v/>
      </c>
    </row>
    <row r="354" spans="7:47" ht="16.5" x14ac:dyDescent="0.45">
      <c r="G354" s="159" t="str">
        <f>+IF(H354="","",MAX(G$1:G353)+1)</f>
        <v/>
      </c>
      <c r="H354" s="162" t="str">
        <f>+IF('Engine Information'!B376="","",'Engine Information'!B376)</f>
        <v/>
      </c>
      <c r="I354" s="162" t="str">
        <f>IF('Engine Information'!K376="","",'Engine Information'!K376)</f>
        <v/>
      </c>
      <c r="J354" s="162" t="str">
        <f>IF('Engine Information'!J376="","",'Engine Information'!J376)</f>
        <v/>
      </c>
      <c r="K354" s="160" t="str">
        <f>+IFERROR(INDEX($H$2:H$501,MATCH(ROW()-ROW($K$1),$G$2:$G$501,0)),"")</f>
        <v/>
      </c>
      <c r="L354" s="160" t="str">
        <f>+IFERROR(INDEX($I$2:I$501,MATCH(ROW()-ROW($K$1),$G$2:$G$501,0)),"")</f>
        <v/>
      </c>
      <c r="M354" s="160" t="str">
        <f>+IFERROR(INDEX($I$2:J$501,MATCH(ROW()-ROW($K$1),$G$2:$G$501,0)),"")</f>
        <v/>
      </c>
      <c r="N354" s="1"/>
      <c r="O354" s="1"/>
      <c r="P354" s="156" t="str">
        <f>+IF(T354="","",MAX(P$1:P353)+1)</f>
        <v/>
      </c>
      <c r="Q354" s="156" t="str">
        <f>IF('CMS Description'!B376="","",'CMS Description'!B376)</f>
        <v/>
      </c>
      <c r="R354" s="156" t="str">
        <f>IF('CMS Description'!C376="","",'CMS Description'!C376)</f>
        <v/>
      </c>
      <c r="S354" s="156" t="str">
        <f t="shared" si="32"/>
        <v xml:space="preserve"> </v>
      </c>
      <c r="T354" s="156" t="str">
        <f>IF(S354=" ","",(IF(COUNTIF(S$2:S354,S354)=1,S354,"")))</f>
        <v/>
      </c>
      <c r="U354" s="157" t="str">
        <f>+IFERROR(INDEX($Q$2:Q$501,MATCH(ROW()-ROW($U$1),$P$2:$P$501,0)),"")</f>
        <v/>
      </c>
      <c r="V354" s="157" t="str">
        <f>+IFERROR(INDEX($R$2:R$501,MATCH(ROW()-ROW($U$1),$P$2:$P$501,0)),"")</f>
        <v/>
      </c>
      <c r="W354" s="1"/>
      <c r="X354" s="156" t="str">
        <f>+IF(AB354="","",MAX(X$1:X353)+1)</f>
        <v/>
      </c>
      <c r="Y354" s="156" t="str">
        <f>IF('CMS Detail'!B376="","",'CMS Detail'!B376)</f>
        <v/>
      </c>
      <c r="Z354" s="156" t="str">
        <f>IF('CMS Detail'!C376="","",'CMS Detail'!C376)</f>
        <v/>
      </c>
      <c r="AA354" s="156" t="str">
        <f t="shared" si="33"/>
        <v xml:space="preserve"> </v>
      </c>
      <c r="AB354" s="156" t="str">
        <f>IF(AA354=" ","",(IF(COUNTIF(AA$2:AA354,AA354)=1,AA354,"")))</f>
        <v/>
      </c>
      <c r="AC354" s="157" t="str">
        <f>+IFERROR(INDEX($Y$2:Y$501,MATCH(ROW()-ROW($AC$1),$X$2:$X$501,0)),"")</f>
        <v/>
      </c>
      <c r="AD354" s="157" t="str">
        <f>+IFERROR(INDEX($Z$2:Z$501,MATCH(ROW()-ROW($AC$1),$X$2:$X$501,0)),"")</f>
        <v/>
      </c>
      <c r="AE354" s="1"/>
      <c r="AF354" s="156" t="str">
        <f>+IF(AJ354="","",MAX(AF$1:AF353)+1)</f>
        <v/>
      </c>
      <c r="AG354" s="156" t="str">
        <f>IF('CMS Detail'!J376="","",'CMS Detail'!J376)</f>
        <v/>
      </c>
      <c r="AH354" s="156" t="str">
        <f>IF('CMS Detail'!K376="","",'CMS Detail'!K376)</f>
        <v/>
      </c>
      <c r="AI354" s="156" t="str">
        <f t="shared" si="34"/>
        <v xml:space="preserve"> </v>
      </c>
      <c r="AJ354" s="156" t="str">
        <f>IF(AI354=" ","",(IF(COUNTIF(AI$2:AI354,AI354)=1,AI354,"")))</f>
        <v/>
      </c>
      <c r="AK354" s="157" t="str">
        <f>+IFERROR(INDEX($AG$2:AG$501,MATCH(ROW()-ROW($AK$1),$AF$2:$AF$501,0)),"")</f>
        <v/>
      </c>
      <c r="AL354" s="157" t="str">
        <f>+IFERROR(INDEX($AH$2:AH$501,MATCH(ROW()-ROW($AK$1),$AF$2:$AF$501,0)),"")</f>
        <v/>
      </c>
      <c r="AM354" s="1"/>
      <c r="AN354" s="286" t="str">
        <f>+IF(AS354="","",MAX(AN$1:AN353)+1)</f>
        <v/>
      </c>
      <c r="AO354" s="287" t="str">
        <f>IF(Malfunctions!D376="","",Malfunctions!B376)</f>
        <v/>
      </c>
      <c r="AP354" s="287" t="str">
        <f>IF(Malfunctions!D376="","",Malfunctions!C376)</f>
        <v/>
      </c>
      <c r="AQ354" s="287" t="str">
        <f t="shared" si="35"/>
        <v/>
      </c>
      <c r="AR354" s="287" t="str">
        <f t="shared" si="36"/>
        <v/>
      </c>
      <c r="AS354" s="286" t="str">
        <f>IF(AR354=" ","",(IF(COUNTIF(AR$2:AR354,AR354)=1,AR354,"")))</f>
        <v/>
      </c>
      <c r="AT354" s="288" t="str">
        <f>+IFERROR(INDEX($AO$2:AO$501,MATCH(ROW()-ROW($AS$1),$AN$2:$AN$501,0)),"")</f>
        <v/>
      </c>
      <c r="AU354" s="288" t="str">
        <f>+IFERROR(INDEX($AP$2:AP$501,MATCH(ROW()-ROW($AS$1),$AN$2:$AN$501,0)),"")</f>
        <v/>
      </c>
    </row>
    <row r="355" spans="7:47" ht="16.5" x14ac:dyDescent="0.45">
      <c r="G355" s="17" t="str">
        <f>+IF(H355="","",MAX(G$1:G354)+1)</f>
        <v/>
      </c>
      <c r="H355" s="161" t="str">
        <f>+IF('Engine Information'!B377="","",'Engine Information'!B377)</f>
        <v/>
      </c>
      <c r="I355" s="161" t="str">
        <f>IF('Engine Information'!K377="","",'Engine Information'!K377)</f>
        <v/>
      </c>
      <c r="J355" s="161" t="str">
        <f>IF('Engine Information'!J377="","",'Engine Information'!J377)</f>
        <v/>
      </c>
      <c r="K355" s="158" t="str">
        <f>+IFERROR(INDEX($H$2:H$501,MATCH(ROW()-ROW($K$1),$G$2:$G$501,0)),"")</f>
        <v/>
      </c>
      <c r="L355" s="158" t="str">
        <f>+IFERROR(INDEX($I$2:I$501,MATCH(ROW()-ROW($K$1),$G$2:$G$501,0)),"")</f>
        <v/>
      </c>
      <c r="M355" s="158" t="str">
        <f>+IFERROR(INDEX($I$2:J$501,MATCH(ROW()-ROW($K$1),$G$2:$G$501,0)),"")</f>
        <v/>
      </c>
      <c r="N355" s="1"/>
      <c r="O355" s="1"/>
      <c r="P355" s="156" t="str">
        <f>+IF(T355="","",MAX(P$1:P354)+1)</f>
        <v/>
      </c>
      <c r="Q355" s="156" t="str">
        <f>IF('CMS Description'!B377="","",'CMS Description'!B377)</f>
        <v/>
      </c>
      <c r="R355" s="156" t="str">
        <f>IF('CMS Description'!C377="","",'CMS Description'!C377)</f>
        <v/>
      </c>
      <c r="S355" s="156" t="str">
        <f t="shared" si="32"/>
        <v xml:space="preserve"> </v>
      </c>
      <c r="T355" s="156" t="str">
        <f>IF(S355=" ","",(IF(COUNTIF(S$2:S355,S355)=1,S355,"")))</f>
        <v/>
      </c>
      <c r="U355" s="157" t="str">
        <f>+IFERROR(INDEX($Q$2:Q$501,MATCH(ROW()-ROW($U$1),$P$2:$P$501,0)),"")</f>
        <v/>
      </c>
      <c r="V355" s="157" t="str">
        <f>+IFERROR(INDEX($R$2:R$501,MATCH(ROW()-ROW($U$1),$P$2:$P$501,0)),"")</f>
        <v/>
      </c>
      <c r="W355" s="1"/>
      <c r="X355" s="156" t="str">
        <f>+IF(AB355="","",MAX(X$1:X354)+1)</f>
        <v/>
      </c>
      <c r="Y355" s="156" t="str">
        <f>IF('CMS Detail'!B377="","",'CMS Detail'!B377)</f>
        <v/>
      </c>
      <c r="Z355" s="156" t="str">
        <f>IF('CMS Detail'!C377="","",'CMS Detail'!C377)</f>
        <v/>
      </c>
      <c r="AA355" s="156" t="str">
        <f t="shared" si="33"/>
        <v xml:space="preserve"> </v>
      </c>
      <c r="AB355" s="156" t="str">
        <f>IF(AA355=" ","",(IF(COUNTIF(AA$2:AA355,AA355)=1,AA355,"")))</f>
        <v/>
      </c>
      <c r="AC355" s="157" t="str">
        <f>+IFERROR(INDEX($Y$2:Y$501,MATCH(ROW()-ROW($AC$1),$X$2:$X$501,0)),"")</f>
        <v/>
      </c>
      <c r="AD355" s="157" t="str">
        <f>+IFERROR(INDEX($Z$2:Z$501,MATCH(ROW()-ROW($AC$1),$X$2:$X$501,0)),"")</f>
        <v/>
      </c>
      <c r="AE355" s="1"/>
      <c r="AF355" s="156" t="str">
        <f>+IF(AJ355="","",MAX(AF$1:AF354)+1)</f>
        <v/>
      </c>
      <c r="AG355" s="156" t="str">
        <f>IF('CMS Detail'!J377="","",'CMS Detail'!J377)</f>
        <v/>
      </c>
      <c r="AH355" s="156" t="str">
        <f>IF('CMS Detail'!K377="","",'CMS Detail'!K377)</f>
        <v/>
      </c>
      <c r="AI355" s="156" t="str">
        <f t="shared" si="34"/>
        <v xml:space="preserve"> </v>
      </c>
      <c r="AJ355" s="156" t="str">
        <f>IF(AI355=" ","",(IF(COUNTIF(AI$2:AI355,AI355)=1,AI355,"")))</f>
        <v/>
      </c>
      <c r="AK355" s="157" t="str">
        <f>+IFERROR(INDEX($AG$2:AG$501,MATCH(ROW()-ROW($AK$1),$AF$2:$AF$501,0)),"")</f>
        <v/>
      </c>
      <c r="AL355" s="157" t="str">
        <f>+IFERROR(INDEX($AH$2:AH$501,MATCH(ROW()-ROW($AK$1),$AF$2:$AF$501,0)),"")</f>
        <v/>
      </c>
      <c r="AM355" s="1"/>
      <c r="AN355" s="286" t="str">
        <f>+IF(AS355="","",MAX(AN$1:AN354)+1)</f>
        <v/>
      </c>
      <c r="AO355" s="287" t="str">
        <f>IF(Malfunctions!D377="","",Malfunctions!B377)</f>
        <v/>
      </c>
      <c r="AP355" s="287" t="str">
        <f>IF(Malfunctions!D377="","",Malfunctions!C377)</f>
        <v/>
      </c>
      <c r="AQ355" s="287" t="str">
        <f t="shared" si="35"/>
        <v/>
      </c>
      <c r="AR355" s="287" t="str">
        <f t="shared" si="36"/>
        <v/>
      </c>
      <c r="AS355" s="286" t="str">
        <f>IF(AR355=" ","",(IF(COUNTIF(AR$2:AR355,AR355)=1,AR355,"")))</f>
        <v/>
      </c>
      <c r="AT355" s="288" t="str">
        <f>+IFERROR(INDEX($AO$2:AO$501,MATCH(ROW()-ROW($AS$1),$AN$2:$AN$501,0)),"")</f>
        <v/>
      </c>
      <c r="AU355" s="288" t="str">
        <f>+IFERROR(INDEX($AP$2:AP$501,MATCH(ROW()-ROW($AS$1),$AN$2:$AN$501,0)),"")</f>
        <v/>
      </c>
    </row>
    <row r="356" spans="7:47" ht="16.5" x14ac:dyDescent="0.45">
      <c r="G356" s="159" t="str">
        <f>+IF(H356="","",MAX(G$1:G355)+1)</f>
        <v/>
      </c>
      <c r="H356" s="162" t="str">
        <f>+IF('Engine Information'!B378="","",'Engine Information'!B378)</f>
        <v/>
      </c>
      <c r="I356" s="162" t="str">
        <f>IF('Engine Information'!K378="","",'Engine Information'!K378)</f>
        <v/>
      </c>
      <c r="J356" s="162" t="str">
        <f>IF('Engine Information'!J378="","",'Engine Information'!J378)</f>
        <v/>
      </c>
      <c r="K356" s="160" t="str">
        <f>+IFERROR(INDEX($H$2:H$501,MATCH(ROW()-ROW($K$1),$G$2:$G$501,0)),"")</f>
        <v/>
      </c>
      <c r="L356" s="160" t="str">
        <f>+IFERROR(INDEX($I$2:I$501,MATCH(ROW()-ROW($K$1),$G$2:$G$501,0)),"")</f>
        <v/>
      </c>
      <c r="M356" s="160" t="str">
        <f>+IFERROR(INDEX($I$2:J$501,MATCH(ROW()-ROW($K$1),$G$2:$G$501,0)),"")</f>
        <v/>
      </c>
      <c r="N356" s="1"/>
      <c r="O356" s="1"/>
      <c r="P356" s="156" t="str">
        <f>+IF(T356="","",MAX(P$1:P355)+1)</f>
        <v/>
      </c>
      <c r="Q356" s="156" t="str">
        <f>IF('CMS Description'!B378="","",'CMS Description'!B378)</f>
        <v/>
      </c>
      <c r="R356" s="156" t="str">
        <f>IF('CMS Description'!C378="","",'CMS Description'!C378)</f>
        <v/>
      </c>
      <c r="S356" s="156" t="str">
        <f t="shared" si="32"/>
        <v xml:space="preserve"> </v>
      </c>
      <c r="T356" s="156" t="str">
        <f>IF(S356=" ","",(IF(COUNTIF(S$2:S356,S356)=1,S356,"")))</f>
        <v/>
      </c>
      <c r="U356" s="157" t="str">
        <f>+IFERROR(INDEX($Q$2:Q$501,MATCH(ROW()-ROW($U$1),$P$2:$P$501,0)),"")</f>
        <v/>
      </c>
      <c r="V356" s="157" t="str">
        <f>+IFERROR(INDEX($R$2:R$501,MATCH(ROW()-ROW($U$1),$P$2:$P$501,0)),"")</f>
        <v/>
      </c>
      <c r="W356" s="1"/>
      <c r="X356" s="156" t="str">
        <f>+IF(AB356="","",MAX(X$1:X355)+1)</f>
        <v/>
      </c>
      <c r="Y356" s="156" t="str">
        <f>IF('CMS Detail'!B378="","",'CMS Detail'!B378)</f>
        <v/>
      </c>
      <c r="Z356" s="156" t="str">
        <f>IF('CMS Detail'!C378="","",'CMS Detail'!C378)</f>
        <v/>
      </c>
      <c r="AA356" s="156" t="str">
        <f t="shared" si="33"/>
        <v xml:space="preserve"> </v>
      </c>
      <c r="AB356" s="156" t="str">
        <f>IF(AA356=" ","",(IF(COUNTIF(AA$2:AA356,AA356)=1,AA356,"")))</f>
        <v/>
      </c>
      <c r="AC356" s="157" t="str">
        <f>+IFERROR(INDEX($Y$2:Y$501,MATCH(ROW()-ROW($AC$1),$X$2:$X$501,0)),"")</f>
        <v/>
      </c>
      <c r="AD356" s="157" t="str">
        <f>+IFERROR(INDEX($Z$2:Z$501,MATCH(ROW()-ROW($AC$1),$X$2:$X$501,0)),"")</f>
        <v/>
      </c>
      <c r="AE356" s="1"/>
      <c r="AF356" s="156" t="str">
        <f>+IF(AJ356="","",MAX(AF$1:AF355)+1)</f>
        <v/>
      </c>
      <c r="AG356" s="156" t="str">
        <f>IF('CMS Detail'!J378="","",'CMS Detail'!J378)</f>
        <v/>
      </c>
      <c r="AH356" s="156" t="str">
        <f>IF('CMS Detail'!K378="","",'CMS Detail'!K378)</f>
        <v/>
      </c>
      <c r="AI356" s="156" t="str">
        <f t="shared" si="34"/>
        <v xml:space="preserve"> </v>
      </c>
      <c r="AJ356" s="156" t="str">
        <f>IF(AI356=" ","",(IF(COUNTIF(AI$2:AI356,AI356)=1,AI356,"")))</f>
        <v/>
      </c>
      <c r="AK356" s="157" t="str">
        <f>+IFERROR(INDEX($AG$2:AG$501,MATCH(ROW()-ROW($AK$1),$AF$2:$AF$501,0)),"")</f>
        <v/>
      </c>
      <c r="AL356" s="157" t="str">
        <f>+IFERROR(INDEX($AH$2:AH$501,MATCH(ROW()-ROW($AK$1),$AF$2:$AF$501,0)),"")</f>
        <v/>
      </c>
      <c r="AM356" s="1"/>
      <c r="AN356" s="286" t="str">
        <f>+IF(AS356="","",MAX(AN$1:AN355)+1)</f>
        <v/>
      </c>
      <c r="AO356" s="287" t="str">
        <f>IF(Malfunctions!D378="","",Malfunctions!B378)</f>
        <v/>
      </c>
      <c r="AP356" s="287" t="str">
        <f>IF(Malfunctions!D378="","",Malfunctions!C378)</f>
        <v/>
      </c>
      <c r="AQ356" s="287" t="str">
        <f t="shared" si="35"/>
        <v/>
      </c>
      <c r="AR356" s="287" t="str">
        <f t="shared" si="36"/>
        <v/>
      </c>
      <c r="AS356" s="286" t="str">
        <f>IF(AR356=" ","",(IF(COUNTIF(AR$2:AR356,AR356)=1,AR356,"")))</f>
        <v/>
      </c>
      <c r="AT356" s="288" t="str">
        <f>+IFERROR(INDEX($AO$2:AO$501,MATCH(ROW()-ROW($AS$1),$AN$2:$AN$501,0)),"")</f>
        <v/>
      </c>
      <c r="AU356" s="288" t="str">
        <f>+IFERROR(INDEX($AP$2:AP$501,MATCH(ROW()-ROW($AS$1),$AN$2:$AN$501,0)),"")</f>
        <v/>
      </c>
    </row>
    <row r="357" spans="7:47" ht="16.5" x14ac:dyDescent="0.45">
      <c r="G357" s="17" t="str">
        <f>+IF(H357="","",MAX(G$1:G356)+1)</f>
        <v/>
      </c>
      <c r="H357" s="161" t="str">
        <f>+IF('Engine Information'!B379="","",'Engine Information'!B379)</f>
        <v/>
      </c>
      <c r="I357" s="161" t="str">
        <f>IF('Engine Information'!K379="","",'Engine Information'!K379)</f>
        <v/>
      </c>
      <c r="J357" s="161" t="str">
        <f>IF('Engine Information'!J379="","",'Engine Information'!J379)</f>
        <v/>
      </c>
      <c r="K357" s="158" t="str">
        <f>+IFERROR(INDEX($H$2:H$501,MATCH(ROW()-ROW($K$1),$G$2:$G$501,0)),"")</f>
        <v/>
      </c>
      <c r="L357" s="158" t="str">
        <f>+IFERROR(INDEX($I$2:I$501,MATCH(ROW()-ROW($K$1),$G$2:$G$501,0)),"")</f>
        <v/>
      </c>
      <c r="M357" s="158" t="str">
        <f>+IFERROR(INDEX($I$2:J$501,MATCH(ROW()-ROW($K$1),$G$2:$G$501,0)),"")</f>
        <v/>
      </c>
      <c r="N357" s="1"/>
      <c r="O357" s="1"/>
      <c r="P357" s="156" t="str">
        <f>+IF(T357="","",MAX(P$1:P356)+1)</f>
        <v/>
      </c>
      <c r="Q357" s="156" t="str">
        <f>IF('CMS Description'!B379="","",'CMS Description'!B379)</f>
        <v/>
      </c>
      <c r="R357" s="156" t="str">
        <f>IF('CMS Description'!C379="","",'CMS Description'!C379)</f>
        <v/>
      </c>
      <c r="S357" s="156" t="str">
        <f t="shared" si="32"/>
        <v xml:space="preserve"> </v>
      </c>
      <c r="T357" s="156" t="str">
        <f>IF(S357=" ","",(IF(COUNTIF(S$2:S357,S357)=1,S357,"")))</f>
        <v/>
      </c>
      <c r="U357" s="157" t="str">
        <f>+IFERROR(INDEX($Q$2:Q$501,MATCH(ROW()-ROW($U$1),$P$2:$P$501,0)),"")</f>
        <v/>
      </c>
      <c r="V357" s="157" t="str">
        <f>+IFERROR(INDEX($R$2:R$501,MATCH(ROW()-ROW($U$1),$P$2:$P$501,0)),"")</f>
        <v/>
      </c>
      <c r="W357" s="1"/>
      <c r="X357" s="156" t="str">
        <f>+IF(AB357="","",MAX(X$1:X356)+1)</f>
        <v/>
      </c>
      <c r="Y357" s="156" t="str">
        <f>IF('CMS Detail'!B379="","",'CMS Detail'!B379)</f>
        <v/>
      </c>
      <c r="Z357" s="156" t="str">
        <f>IF('CMS Detail'!C379="","",'CMS Detail'!C379)</f>
        <v/>
      </c>
      <c r="AA357" s="156" t="str">
        <f t="shared" si="33"/>
        <v xml:space="preserve"> </v>
      </c>
      <c r="AB357" s="156" t="str">
        <f>IF(AA357=" ","",(IF(COUNTIF(AA$2:AA357,AA357)=1,AA357,"")))</f>
        <v/>
      </c>
      <c r="AC357" s="157" t="str">
        <f>+IFERROR(INDEX($Y$2:Y$501,MATCH(ROW()-ROW($AC$1),$X$2:$X$501,0)),"")</f>
        <v/>
      </c>
      <c r="AD357" s="157" t="str">
        <f>+IFERROR(INDEX($Z$2:Z$501,MATCH(ROW()-ROW($AC$1),$X$2:$X$501,0)),"")</f>
        <v/>
      </c>
      <c r="AE357" s="1"/>
      <c r="AF357" s="156" t="str">
        <f>+IF(AJ357="","",MAX(AF$1:AF356)+1)</f>
        <v/>
      </c>
      <c r="AG357" s="156" t="str">
        <f>IF('CMS Detail'!J379="","",'CMS Detail'!J379)</f>
        <v/>
      </c>
      <c r="AH357" s="156" t="str">
        <f>IF('CMS Detail'!K379="","",'CMS Detail'!K379)</f>
        <v/>
      </c>
      <c r="AI357" s="156" t="str">
        <f t="shared" si="34"/>
        <v xml:space="preserve"> </v>
      </c>
      <c r="AJ357" s="156" t="str">
        <f>IF(AI357=" ","",(IF(COUNTIF(AI$2:AI357,AI357)=1,AI357,"")))</f>
        <v/>
      </c>
      <c r="AK357" s="157" t="str">
        <f>+IFERROR(INDEX($AG$2:AG$501,MATCH(ROW()-ROW($AK$1),$AF$2:$AF$501,0)),"")</f>
        <v/>
      </c>
      <c r="AL357" s="157" t="str">
        <f>+IFERROR(INDEX($AH$2:AH$501,MATCH(ROW()-ROW($AK$1),$AF$2:$AF$501,0)),"")</f>
        <v/>
      </c>
      <c r="AM357" s="1"/>
      <c r="AN357" s="286" t="str">
        <f>+IF(AS357="","",MAX(AN$1:AN356)+1)</f>
        <v/>
      </c>
      <c r="AO357" s="287" t="str">
        <f>IF(Malfunctions!D379="","",Malfunctions!B379)</f>
        <v/>
      </c>
      <c r="AP357" s="287" t="str">
        <f>IF(Malfunctions!D379="","",Malfunctions!C379)</f>
        <v/>
      </c>
      <c r="AQ357" s="287" t="str">
        <f t="shared" si="35"/>
        <v/>
      </c>
      <c r="AR357" s="287" t="str">
        <f t="shared" si="36"/>
        <v/>
      </c>
      <c r="AS357" s="286" t="str">
        <f>IF(AR357=" ","",(IF(COUNTIF(AR$2:AR357,AR357)=1,AR357,"")))</f>
        <v/>
      </c>
      <c r="AT357" s="288" t="str">
        <f>+IFERROR(INDEX($AO$2:AO$501,MATCH(ROW()-ROW($AS$1),$AN$2:$AN$501,0)),"")</f>
        <v/>
      </c>
      <c r="AU357" s="288" t="str">
        <f>+IFERROR(INDEX($AP$2:AP$501,MATCH(ROW()-ROW($AS$1),$AN$2:$AN$501,0)),"")</f>
        <v/>
      </c>
    </row>
    <row r="358" spans="7:47" ht="16.5" x14ac:dyDescent="0.45">
      <c r="G358" s="159" t="str">
        <f>+IF(H358="","",MAX(G$1:G357)+1)</f>
        <v/>
      </c>
      <c r="H358" s="162" t="str">
        <f>+IF('Engine Information'!B380="","",'Engine Information'!B380)</f>
        <v/>
      </c>
      <c r="I358" s="162" t="str">
        <f>IF('Engine Information'!K380="","",'Engine Information'!K380)</f>
        <v/>
      </c>
      <c r="J358" s="162" t="str">
        <f>IF('Engine Information'!J380="","",'Engine Information'!J380)</f>
        <v/>
      </c>
      <c r="K358" s="160" t="str">
        <f>+IFERROR(INDEX($H$2:H$501,MATCH(ROW()-ROW($K$1),$G$2:$G$501,0)),"")</f>
        <v/>
      </c>
      <c r="L358" s="160" t="str">
        <f>+IFERROR(INDEX($I$2:I$501,MATCH(ROW()-ROW($K$1),$G$2:$G$501,0)),"")</f>
        <v/>
      </c>
      <c r="M358" s="160" t="str">
        <f>+IFERROR(INDEX($I$2:J$501,MATCH(ROW()-ROW($K$1),$G$2:$G$501,0)),"")</f>
        <v/>
      </c>
      <c r="N358" s="1"/>
      <c r="O358" s="1"/>
      <c r="P358" s="156" t="str">
        <f>+IF(T358="","",MAX(P$1:P357)+1)</f>
        <v/>
      </c>
      <c r="Q358" s="156" t="str">
        <f>IF('CMS Description'!B380="","",'CMS Description'!B380)</f>
        <v/>
      </c>
      <c r="R358" s="156" t="str">
        <f>IF('CMS Description'!C380="","",'CMS Description'!C380)</f>
        <v/>
      </c>
      <c r="S358" s="156" t="str">
        <f t="shared" ref="S358:S421" si="37">Q358&amp;" "&amp;R358</f>
        <v xml:space="preserve"> </v>
      </c>
      <c r="T358" s="156" t="str">
        <f>IF(S358=" ","",(IF(COUNTIF(S$2:S358,S358)=1,S358,"")))</f>
        <v/>
      </c>
      <c r="U358" s="157" t="str">
        <f>+IFERROR(INDEX($Q$2:Q$501,MATCH(ROW()-ROW($U$1),$P$2:$P$501,0)),"")</f>
        <v/>
      </c>
      <c r="V358" s="157" t="str">
        <f>+IFERROR(INDEX($R$2:R$501,MATCH(ROW()-ROW($U$1),$P$2:$P$501,0)),"")</f>
        <v/>
      </c>
      <c r="W358" s="1"/>
      <c r="X358" s="156" t="str">
        <f>+IF(AB358="","",MAX(X$1:X357)+1)</f>
        <v/>
      </c>
      <c r="Y358" s="156" t="str">
        <f>IF('CMS Detail'!B380="","",'CMS Detail'!B380)</f>
        <v/>
      </c>
      <c r="Z358" s="156" t="str">
        <f>IF('CMS Detail'!C380="","",'CMS Detail'!C380)</f>
        <v/>
      </c>
      <c r="AA358" s="156" t="str">
        <f t="shared" ref="AA358:AA421" si="38">Y358&amp;" "&amp;Z358</f>
        <v xml:space="preserve"> </v>
      </c>
      <c r="AB358" s="156" t="str">
        <f>IF(AA358=" ","",(IF(COUNTIF(AA$2:AA358,AA358)=1,AA358,"")))</f>
        <v/>
      </c>
      <c r="AC358" s="157" t="str">
        <f>+IFERROR(INDEX($Y$2:Y$501,MATCH(ROW()-ROW($AC$1),$X$2:$X$501,0)),"")</f>
        <v/>
      </c>
      <c r="AD358" s="157" t="str">
        <f>+IFERROR(INDEX($Z$2:Z$501,MATCH(ROW()-ROW($AC$1),$X$2:$X$501,0)),"")</f>
        <v/>
      </c>
      <c r="AE358" s="1"/>
      <c r="AF358" s="156" t="str">
        <f>+IF(AJ358="","",MAX(AF$1:AF357)+1)</f>
        <v/>
      </c>
      <c r="AG358" s="156" t="str">
        <f>IF('CMS Detail'!J380="","",'CMS Detail'!J380)</f>
        <v/>
      </c>
      <c r="AH358" s="156" t="str">
        <f>IF('CMS Detail'!K380="","",'CMS Detail'!K380)</f>
        <v/>
      </c>
      <c r="AI358" s="156" t="str">
        <f t="shared" si="34"/>
        <v xml:space="preserve"> </v>
      </c>
      <c r="AJ358" s="156" t="str">
        <f>IF(AI358=" ","",(IF(COUNTIF(AI$2:AI358,AI358)=1,AI358,"")))</f>
        <v/>
      </c>
      <c r="AK358" s="157" t="str">
        <f>+IFERROR(INDEX($AG$2:AG$501,MATCH(ROW()-ROW($AK$1),$AF$2:$AF$501,0)),"")</f>
        <v/>
      </c>
      <c r="AL358" s="157" t="str">
        <f>+IFERROR(INDEX($AH$2:AH$501,MATCH(ROW()-ROW($AK$1),$AF$2:$AF$501,0)),"")</f>
        <v/>
      </c>
      <c r="AM358" s="1"/>
      <c r="AN358" s="286" t="str">
        <f>+IF(AS358="","",MAX(AN$1:AN357)+1)</f>
        <v/>
      </c>
      <c r="AO358" s="287" t="str">
        <f>IF(Malfunctions!D380="","",Malfunctions!B380)</f>
        <v/>
      </c>
      <c r="AP358" s="287" t="str">
        <f>IF(Malfunctions!D380="","",Malfunctions!C380)</f>
        <v/>
      </c>
      <c r="AQ358" s="287" t="str">
        <f t="shared" si="35"/>
        <v/>
      </c>
      <c r="AR358" s="287" t="str">
        <f t="shared" si="36"/>
        <v/>
      </c>
      <c r="AS358" s="286" t="str">
        <f>IF(AR358=" ","",(IF(COUNTIF(AR$2:AR358,AR358)=1,AR358,"")))</f>
        <v/>
      </c>
      <c r="AT358" s="288" t="str">
        <f>+IFERROR(INDEX($AO$2:AO$501,MATCH(ROW()-ROW($AS$1),$AN$2:$AN$501,0)),"")</f>
        <v/>
      </c>
      <c r="AU358" s="288" t="str">
        <f>+IFERROR(INDEX($AP$2:AP$501,MATCH(ROW()-ROW($AS$1),$AN$2:$AN$501,0)),"")</f>
        <v/>
      </c>
    </row>
    <row r="359" spans="7:47" ht="16.5" x14ac:dyDescent="0.45">
      <c r="G359" s="17" t="str">
        <f>+IF(H359="","",MAX(G$1:G358)+1)</f>
        <v/>
      </c>
      <c r="H359" s="161" t="str">
        <f>+IF('Engine Information'!B381="","",'Engine Information'!B381)</f>
        <v/>
      </c>
      <c r="I359" s="161" t="str">
        <f>IF('Engine Information'!K381="","",'Engine Information'!K381)</f>
        <v/>
      </c>
      <c r="J359" s="161" t="str">
        <f>IF('Engine Information'!J381="","",'Engine Information'!J381)</f>
        <v/>
      </c>
      <c r="K359" s="158" t="str">
        <f>+IFERROR(INDEX($H$2:H$501,MATCH(ROW()-ROW($K$1),$G$2:$G$501,0)),"")</f>
        <v/>
      </c>
      <c r="L359" s="158" t="str">
        <f>+IFERROR(INDEX($I$2:I$501,MATCH(ROW()-ROW($K$1),$G$2:$G$501,0)),"")</f>
        <v/>
      </c>
      <c r="M359" s="158" t="str">
        <f>+IFERROR(INDEX($I$2:J$501,MATCH(ROW()-ROW($K$1),$G$2:$G$501,0)),"")</f>
        <v/>
      </c>
      <c r="N359" s="1"/>
      <c r="O359" s="1"/>
      <c r="P359" s="156" t="str">
        <f>+IF(T359="","",MAX(P$1:P358)+1)</f>
        <v/>
      </c>
      <c r="Q359" s="156" t="str">
        <f>IF('CMS Description'!B381="","",'CMS Description'!B381)</f>
        <v/>
      </c>
      <c r="R359" s="156" t="str">
        <f>IF('CMS Description'!C381="","",'CMS Description'!C381)</f>
        <v/>
      </c>
      <c r="S359" s="156" t="str">
        <f t="shared" si="37"/>
        <v xml:space="preserve"> </v>
      </c>
      <c r="T359" s="156" t="str">
        <f>IF(S359=" ","",(IF(COUNTIF(S$2:S359,S359)=1,S359,"")))</f>
        <v/>
      </c>
      <c r="U359" s="157" t="str">
        <f>+IFERROR(INDEX($Q$2:Q$501,MATCH(ROW()-ROW($U$1),$P$2:$P$501,0)),"")</f>
        <v/>
      </c>
      <c r="V359" s="157" t="str">
        <f>+IFERROR(INDEX($R$2:R$501,MATCH(ROW()-ROW($U$1),$P$2:$P$501,0)),"")</f>
        <v/>
      </c>
      <c r="W359" s="1"/>
      <c r="X359" s="156" t="str">
        <f>+IF(AB359="","",MAX(X$1:X358)+1)</f>
        <v/>
      </c>
      <c r="Y359" s="156" t="str">
        <f>IF('CMS Detail'!B381="","",'CMS Detail'!B381)</f>
        <v/>
      </c>
      <c r="Z359" s="156" t="str">
        <f>IF('CMS Detail'!C381="","",'CMS Detail'!C381)</f>
        <v/>
      </c>
      <c r="AA359" s="156" t="str">
        <f t="shared" si="38"/>
        <v xml:space="preserve"> </v>
      </c>
      <c r="AB359" s="156" t="str">
        <f>IF(AA359=" ","",(IF(COUNTIF(AA$2:AA359,AA359)=1,AA359,"")))</f>
        <v/>
      </c>
      <c r="AC359" s="157" t="str">
        <f>+IFERROR(INDEX($Y$2:Y$501,MATCH(ROW()-ROW($AC$1),$X$2:$X$501,0)),"")</f>
        <v/>
      </c>
      <c r="AD359" s="157" t="str">
        <f>+IFERROR(INDEX($Z$2:Z$501,MATCH(ROW()-ROW($AC$1),$X$2:$X$501,0)),"")</f>
        <v/>
      </c>
      <c r="AE359" s="1"/>
      <c r="AF359" s="156" t="str">
        <f>+IF(AJ359="","",MAX(AF$1:AF358)+1)</f>
        <v/>
      </c>
      <c r="AG359" s="156" t="str">
        <f>IF('CMS Detail'!J381="","",'CMS Detail'!J381)</f>
        <v/>
      </c>
      <c r="AH359" s="156" t="str">
        <f>IF('CMS Detail'!K381="","",'CMS Detail'!K381)</f>
        <v/>
      </c>
      <c r="AI359" s="156" t="str">
        <f t="shared" si="34"/>
        <v xml:space="preserve"> </v>
      </c>
      <c r="AJ359" s="156" t="str">
        <f>IF(AI359=" ","",(IF(COUNTIF(AI$2:AI359,AI359)=1,AI359,"")))</f>
        <v/>
      </c>
      <c r="AK359" s="157" t="str">
        <f>+IFERROR(INDEX($AG$2:AG$501,MATCH(ROW()-ROW($AK$1),$AF$2:$AF$501,0)),"")</f>
        <v/>
      </c>
      <c r="AL359" s="157" t="str">
        <f>+IFERROR(INDEX($AH$2:AH$501,MATCH(ROW()-ROW($AK$1),$AF$2:$AF$501,0)),"")</f>
        <v/>
      </c>
      <c r="AM359" s="1"/>
      <c r="AN359" s="286" t="str">
        <f>+IF(AS359="","",MAX(AN$1:AN358)+1)</f>
        <v/>
      </c>
      <c r="AO359" s="287" t="str">
        <f>IF(Malfunctions!D381="","",Malfunctions!B381)</f>
        <v/>
      </c>
      <c r="AP359" s="287" t="str">
        <f>IF(Malfunctions!D381="","",Malfunctions!C381)</f>
        <v/>
      </c>
      <c r="AQ359" s="287" t="str">
        <f t="shared" si="35"/>
        <v/>
      </c>
      <c r="AR359" s="287" t="str">
        <f t="shared" si="36"/>
        <v/>
      </c>
      <c r="AS359" s="286" t="str">
        <f>IF(AR359=" ","",(IF(COUNTIF(AR$2:AR359,AR359)=1,AR359,"")))</f>
        <v/>
      </c>
      <c r="AT359" s="288" t="str">
        <f>+IFERROR(INDEX($AO$2:AO$501,MATCH(ROW()-ROW($AS$1),$AN$2:$AN$501,0)),"")</f>
        <v/>
      </c>
      <c r="AU359" s="288" t="str">
        <f>+IFERROR(INDEX($AP$2:AP$501,MATCH(ROW()-ROW($AS$1),$AN$2:$AN$501,0)),"")</f>
        <v/>
      </c>
    </row>
    <row r="360" spans="7:47" ht="16.5" x14ac:dyDescent="0.45">
      <c r="G360" s="159" t="str">
        <f>+IF(H360="","",MAX(G$1:G359)+1)</f>
        <v/>
      </c>
      <c r="H360" s="162" t="str">
        <f>+IF('Engine Information'!B382="","",'Engine Information'!B382)</f>
        <v/>
      </c>
      <c r="I360" s="162" t="str">
        <f>IF('Engine Information'!K382="","",'Engine Information'!K382)</f>
        <v/>
      </c>
      <c r="J360" s="162" t="str">
        <f>IF('Engine Information'!J382="","",'Engine Information'!J382)</f>
        <v/>
      </c>
      <c r="K360" s="160" t="str">
        <f>+IFERROR(INDEX($H$2:H$501,MATCH(ROW()-ROW($K$1),$G$2:$G$501,0)),"")</f>
        <v/>
      </c>
      <c r="L360" s="160" t="str">
        <f>+IFERROR(INDEX($I$2:I$501,MATCH(ROW()-ROW($K$1),$G$2:$G$501,0)),"")</f>
        <v/>
      </c>
      <c r="M360" s="160" t="str">
        <f>+IFERROR(INDEX($I$2:J$501,MATCH(ROW()-ROW($K$1),$G$2:$G$501,0)),"")</f>
        <v/>
      </c>
      <c r="N360" s="1"/>
      <c r="O360" s="1"/>
      <c r="P360" s="156" t="str">
        <f>+IF(T360="","",MAX(P$1:P359)+1)</f>
        <v/>
      </c>
      <c r="Q360" s="156" t="str">
        <f>IF('CMS Description'!B382="","",'CMS Description'!B382)</f>
        <v/>
      </c>
      <c r="R360" s="156" t="str">
        <f>IF('CMS Description'!C382="","",'CMS Description'!C382)</f>
        <v/>
      </c>
      <c r="S360" s="156" t="str">
        <f t="shared" si="37"/>
        <v xml:space="preserve"> </v>
      </c>
      <c r="T360" s="156" t="str">
        <f>IF(S360=" ","",(IF(COUNTIF(S$2:S360,S360)=1,S360,"")))</f>
        <v/>
      </c>
      <c r="U360" s="157" t="str">
        <f>+IFERROR(INDEX($Q$2:Q$501,MATCH(ROW()-ROW($U$1),$P$2:$P$501,0)),"")</f>
        <v/>
      </c>
      <c r="V360" s="157" t="str">
        <f>+IFERROR(INDEX($R$2:R$501,MATCH(ROW()-ROW($U$1),$P$2:$P$501,0)),"")</f>
        <v/>
      </c>
      <c r="W360" s="1"/>
      <c r="X360" s="156" t="str">
        <f>+IF(AB360="","",MAX(X$1:X359)+1)</f>
        <v/>
      </c>
      <c r="Y360" s="156" t="str">
        <f>IF('CMS Detail'!B382="","",'CMS Detail'!B382)</f>
        <v/>
      </c>
      <c r="Z360" s="156" t="str">
        <f>IF('CMS Detail'!C382="","",'CMS Detail'!C382)</f>
        <v/>
      </c>
      <c r="AA360" s="156" t="str">
        <f t="shared" si="38"/>
        <v xml:space="preserve"> </v>
      </c>
      <c r="AB360" s="156" t="str">
        <f>IF(AA360=" ","",(IF(COUNTIF(AA$2:AA360,AA360)=1,AA360,"")))</f>
        <v/>
      </c>
      <c r="AC360" s="157" t="str">
        <f>+IFERROR(INDEX($Y$2:Y$501,MATCH(ROW()-ROW($AC$1),$X$2:$X$501,0)),"")</f>
        <v/>
      </c>
      <c r="AD360" s="157" t="str">
        <f>+IFERROR(INDEX($Z$2:Z$501,MATCH(ROW()-ROW($AC$1),$X$2:$X$501,0)),"")</f>
        <v/>
      </c>
      <c r="AE360" s="1"/>
      <c r="AF360" s="156" t="str">
        <f>+IF(AJ360="","",MAX(AF$1:AF359)+1)</f>
        <v/>
      </c>
      <c r="AG360" s="156" t="str">
        <f>IF('CMS Detail'!J382="","",'CMS Detail'!J382)</f>
        <v/>
      </c>
      <c r="AH360" s="156" t="str">
        <f>IF('CMS Detail'!K382="","",'CMS Detail'!K382)</f>
        <v/>
      </c>
      <c r="AI360" s="156" t="str">
        <f t="shared" si="34"/>
        <v xml:space="preserve"> </v>
      </c>
      <c r="AJ360" s="156" t="str">
        <f>IF(AI360=" ","",(IF(COUNTIF(AI$2:AI360,AI360)=1,AI360,"")))</f>
        <v/>
      </c>
      <c r="AK360" s="157" t="str">
        <f>+IFERROR(INDEX($AG$2:AG$501,MATCH(ROW()-ROW($AK$1),$AF$2:$AF$501,0)),"")</f>
        <v/>
      </c>
      <c r="AL360" s="157" t="str">
        <f>+IFERROR(INDEX($AH$2:AH$501,MATCH(ROW()-ROW($AK$1),$AF$2:$AF$501,0)),"")</f>
        <v/>
      </c>
      <c r="AM360" s="1"/>
      <c r="AN360" s="286" t="str">
        <f>+IF(AS360="","",MAX(AN$1:AN359)+1)</f>
        <v/>
      </c>
      <c r="AO360" s="287" t="str">
        <f>IF(Malfunctions!D382="","",Malfunctions!B382)</f>
        <v/>
      </c>
      <c r="AP360" s="287" t="str">
        <f>IF(Malfunctions!D382="","",Malfunctions!C382)</f>
        <v/>
      </c>
      <c r="AQ360" s="287" t="str">
        <f t="shared" si="35"/>
        <v/>
      </c>
      <c r="AR360" s="287" t="str">
        <f t="shared" si="36"/>
        <v/>
      </c>
      <c r="AS360" s="286" t="str">
        <f>IF(AR360=" ","",(IF(COUNTIF(AR$2:AR360,AR360)=1,AR360,"")))</f>
        <v/>
      </c>
      <c r="AT360" s="288" t="str">
        <f>+IFERROR(INDEX($AO$2:AO$501,MATCH(ROW()-ROW($AS$1),$AN$2:$AN$501,0)),"")</f>
        <v/>
      </c>
      <c r="AU360" s="288" t="str">
        <f>+IFERROR(INDEX($AP$2:AP$501,MATCH(ROW()-ROW($AS$1),$AN$2:$AN$501,0)),"")</f>
        <v/>
      </c>
    </row>
    <row r="361" spans="7:47" ht="16.5" x14ac:dyDescent="0.45">
      <c r="G361" s="17" t="str">
        <f>+IF(H361="","",MAX(G$1:G360)+1)</f>
        <v/>
      </c>
      <c r="H361" s="161" t="str">
        <f>+IF('Engine Information'!B383="","",'Engine Information'!B383)</f>
        <v/>
      </c>
      <c r="I361" s="161" t="str">
        <f>IF('Engine Information'!K383="","",'Engine Information'!K383)</f>
        <v/>
      </c>
      <c r="J361" s="161" t="str">
        <f>IF('Engine Information'!J383="","",'Engine Information'!J383)</f>
        <v/>
      </c>
      <c r="K361" s="158" t="str">
        <f>+IFERROR(INDEX($H$2:H$501,MATCH(ROW()-ROW($K$1),$G$2:$G$501,0)),"")</f>
        <v/>
      </c>
      <c r="L361" s="158" t="str">
        <f>+IFERROR(INDEX($I$2:I$501,MATCH(ROW()-ROW($K$1),$G$2:$G$501,0)),"")</f>
        <v/>
      </c>
      <c r="M361" s="158" t="str">
        <f>+IFERROR(INDEX($I$2:J$501,MATCH(ROW()-ROW($K$1),$G$2:$G$501,0)),"")</f>
        <v/>
      </c>
      <c r="N361" s="1"/>
      <c r="O361" s="1"/>
      <c r="P361" s="156" t="str">
        <f>+IF(T361="","",MAX(P$1:P360)+1)</f>
        <v/>
      </c>
      <c r="Q361" s="156" t="str">
        <f>IF('CMS Description'!B383="","",'CMS Description'!B383)</f>
        <v/>
      </c>
      <c r="R361" s="156" t="str">
        <f>IF('CMS Description'!C383="","",'CMS Description'!C383)</f>
        <v/>
      </c>
      <c r="S361" s="156" t="str">
        <f t="shared" si="37"/>
        <v xml:space="preserve"> </v>
      </c>
      <c r="T361" s="156" t="str">
        <f>IF(S361=" ","",(IF(COUNTIF(S$2:S361,S361)=1,S361,"")))</f>
        <v/>
      </c>
      <c r="U361" s="157" t="str">
        <f>+IFERROR(INDEX($Q$2:Q$501,MATCH(ROW()-ROW($U$1),$P$2:$P$501,0)),"")</f>
        <v/>
      </c>
      <c r="V361" s="157" t="str">
        <f>+IFERROR(INDEX($R$2:R$501,MATCH(ROW()-ROW($U$1),$P$2:$P$501,0)),"")</f>
        <v/>
      </c>
      <c r="W361" s="1"/>
      <c r="X361" s="156" t="str">
        <f>+IF(AB361="","",MAX(X$1:X360)+1)</f>
        <v/>
      </c>
      <c r="Y361" s="156" t="str">
        <f>IF('CMS Detail'!B383="","",'CMS Detail'!B383)</f>
        <v/>
      </c>
      <c r="Z361" s="156" t="str">
        <f>IF('CMS Detail'!C383="","",'CMS Detail'!C383)</f>
        <v/>
      </c>
      <c r="AA361" s="156" t="str">
        <f t="shared" si="38"/>
        <v xml:space="preserve"> </v>
      </c>
      <c r="AB361" s="156" t="str">
        <f>IF(AA361=" ","",(IF(COUNTIF(AA$2:AA361,AA361)=1,AA361,"")))</f>
        <v/>
      </c>
      <c r="AC361" s="157" t="str">
        <f>+IFERROR(INDEX($Y$2:Y$501,MATCH(ROW()-ROW($AC$1),$X$2:$X$501,0)),"")</f>
        <v/>
      </c>
      <c r="AD361" s="157" t="str">
        <f>+IFERROR(INDEX($Z$2:Z$501,MATCH(ROW()-ROW($AC$1),$X$2:$X$501,0)),"")</f>
        <v/>
      </c>
      <c r="AE361" s="1"/>
      <c r="AF361" s="156" t="str">
        <f>+IF(AJ361="","",MAX(AF$1:AF360)+1)</f>
        <v/>
      </c>
      <c r="AG361" s="156" t="str">
        <f>IF('CMS Detail'!J383="","",'CMS Detail'!J383)</f>
        <v/>
      </c>
      <c r="AH361" s="156" t="str">
        <f>IF('CMS Detail'!K383="","",'CMS Detail'!K383)</f>
        <v/>
      </c>
      <c r="AI361" s="156" t="str">
        <f t="shared" si="34"/>
        <v xml:space="preserve"> </v>
      </c>
      <c r="AJ361" s="156" t="str">
        <f>IF(AI361=" ","",(IF(COUNTIF(AI$2:AI361,AI361)=1,AI361,"")))</f>
        <v/>
      </c>
      <c r="AK361" s="157" t="str">
        <f>+IFERROR(INDEX($AG$2:AG$501,MATCH(ROW()-ROW($AK$1),$AF$2:$AF$501,0)),"")</f>
        <v/>
      </c>
      <c r="AL361" s="157" t="str">
        <f>+IFERROR(INDEX($AH$2:AH$501,MATCH(ROW()-ROW($AK$1),$AF$2:$AF$501,0)),"")</f>
        <v/>
      </c>
      <c r="AM361" s="1"/>
      <c r="AN361" s="286" t="str">
        <f>+IF(AS361="","",MAX(AN$1:AN360)+1)</f>
        <v/>
      </c>
      <c r="AO361" s="287" t="str">
        <f>IF(Malfunctions!D383="","",Malfunctions!B383)</f>
        <v/>
      </c>
      <c r="AP361" s="287" t="str">
        <f>IF(Malfunctions!D383="","",Malfunctions!C383)</f>
        <v/>
      </c>
      <c r="AQ361" s="287" t="str">
        <f t="shared" si="35"/>
        <v/>
      </c>
      <c r="AR361" s="287" t="str">
        <f t="shared" si="36"/>
        <v/>
      </c>
      <c r="AS361" s="286" t="str">
        <f>IF(AR361=" ","",(IF(COUNTIF(AR$2:AR361,AR361)=1,AR361,"")))</f>
        <v/>
      </c>
      <c r="AT361" s="288" t="str">
        <f>+IFERROR(INDEX($AO$2:AO$501,MATCH(ROW()-ROW($AS$1),$AN$2:$AN$501,0)),"")</f>
        <v/>
      </c>
      <c r="AU361" s="288" t="str">
        <f>+IFERROR(INDEX($AP$2:AP$501,MATCH(ROW()-ROW($AS$1),$AN$2:$AN$501,0)),"")</f>
        <v/>
      </c>
    </row>
    <row r="362" spans="7:47" ht="16.5" x14ac:dyDescent="0.45">
      <c r="G362" s="159" t="str">
        <f>+IF(H362="","",MAX(G$1:G361)+1)</f>
        <v/>
      </c>
      <c r="H362" s="162" t="str">
        <f>+IF('Engine Information'!B384="","",'Engine Information'!B384)</f>
        <v/>
      </c>
      <c r="I362" s="162" t="str">
        <f>IF('Engine Information'!K384="","",'Engine Information'!K384)</f>
        <v/>
      </c>
      <c r="J362" s="162" t="str">
        <f>IF('Engine Information'!J384="","",'Engine Information'!J384)</f>
        <v/>
      </c>
      <c r="K362" s="160" t="str">
        <f>+IFERROR(INDEX($H$2:H$501,MATCH(ROW()-ROW($K$1),$G$2:$G$501,0)),"")</f>
        <v/>
      </c>
      <c r="L362" s="160" t="str">
        <f>+IFERROR(INDEX($I$2:I$501,MATCH(ROW()-ROW($K$1),$G$2:$G$501,0)),"")</f>
        <v/>
      </c>
      <c r="M362" s="160" t="str">
        <f>+IFERROR(INDEX($I$2:J$501,MATCH(ROW()-ROW($K$1),$G$2:$G$501,0)),"")</f>
        <v/>
      </c>
      <c r="N362" s="1"/>
      <c r="O362" s="1"/>
      <c r="P362" s="156" t="str">
        <f>+IF(T362="","",MAX(P$1:P361)+1)</f>
        <v/>
      </c>
      <c r="Q362" s="156" t="str">
        <f>IF('CMS Description'!B384="","",'CMS Description'!B384)</f>
        <v/>
      </c>
      <c r="R362" s="156" t="str">
        <f>IF('CMS Description'!C384="","",'CMS Description'!C384)</f>
        <v/>
      </c>
      <c r="S362" s="156" t="str">
        <f t="shared" si="37"/>
        <v xml:space="preserve"> </v>
      </c>
      <c r="T362" s="156" t="str">
        <f>IF(S362=" ","",(IF(COUNTIF(S$2:S362,S362)=1,S362,"")))</f>
        <v/>
      </c>
      <c r="U362" s="157" t="str">
        <f>+IFERROR(INDEX($Q$2:Q$501,MATCH(ROW()-ROW($U$1),$P$2:$P$501,0)),"")</f>
        <v/>
      </c>
      <c r="V362" s="157" t="str">
        <f>+IFERROR(INDEX($R$2:R$501,MATCH(ROW()-ROW($U$1),$P$2:$P$501,0)),"")</f>
        <v/>
      </c>
      <c r="W362" s="1"/>
      <c r="X362" s="156" t="str">
        <f>+IF(AB362="","",MAX(X$1:X361)+1)</f>
        <v/>
      </c>
      <c r="Y362" s="156" t="str">
        <f>IF('CMS Detail'!B384="","",'CMS Detail'!B384)</f>
        <v/>
      </c>
      <c r="Z362" s="156" t="str">
        <f>IF('CMS Detail'!C384="","",'CMS Detail'!C384)</f>
        <v/>
      </c>
      <c r="AA362" s="156" t="str">
        <f t="shared" si="38"/>
        <v xml:space="preserve"> </v>
      </c>
      <c r="AB362" s="156" t="str">
        <f>IF(AA362=" ","",(IF(COUNTIF(AA$2:AA362,AA362)=1,AA362,"")))</f>
        <v/>
      </c>
      <c r="AC362" s="157" t="str">
        <f>+IFERROR(INDEX($Y$2:Y$501,MATCH(ROW()-ROW($AC$1),$X$2:$X$501,0)),"")</f>
        <v/>
      </c>
      <c r="AD362" s="157" t="str">
        <f>+IFERROR(INDEX($Z$2:Z$501,MATCH(ROW()-ROW($AC$1),$X$2:$X$501,0)),"")</f>
        <v/>
      </c>
      <c r="AE362" s="1"/>
      <c r="AF362" s="156" t="str">
        <f>+IF(AJ362="","",MAX(AF$1:AF361)+1)</f>
        <v/>
      </c>
      <c r="AG362" s="156" t="str">
        <f>IF('CMS Detail'!J384="","",'CMS Detail'!J384)</f>
        <v/>
      </c>
      <c r="AH362" s="156" t="str">
        <f>IF('CMS Detail'!K384="","",'CMS Detail'!K384)</f>
        <v/>
      </c>
      <c r="AI362" s="156" t="str">
        <f t="shared" si="34"/>
        <v xml:space="preserve"> </v>
      </c>
      <c r="AJ362" s="156" t="str">
        <f>IF(AI362=" ","",(IF(COUNTIF(AI$2:AI362,AI362)=1,AI362,"")))</f>
        <v/>
      </c>
      <c r="AK362" s="157" t="str">
        <f>+IFERROR(INDEX($AG$2:AG$501,MATCH(ROW()-ROW($AK$1),$AF$2:$AF$501,0)),"")</f>
        <v/>
      </c>
      <c r="AL362" s="157" t="str">
        <f>+IFERROR(INDEX($AH$2:AH$501,MATCH(ROW()-ROW($AK$1),$AF$2:$AF$501,0)),"")</f>
        <v/>
      </c>
      <c r="AM362" s="1"/>
      <c r="AN362" s="286" t="str">
        <f>+IF(AS362="","",MAX(AN$1:AN361)+1)</f>
        <v/>
      </c>
      <c r="AO362" s="287" t="str">
        <f>IF(Malfunctions!D384="","",Malfunctions!B384)</f>
        <v/>
      </c>
      <c r="AP362" s="287" t="str">
        <f>IF(Malfunctions!D384="","",Malfunctions!C384)</f>
        <v/>
      </c>
      <c r="AQ362" s="287" t="str">
        <f t="shared" si="35"/>
        <v/>
      </c>
      <c r="AR362" s="287" t="str">
        <f t="shared" si="36"/>
        <v/>
      </c>
      <c r="AS362" s="286" t="str">
        <f>IF(AR362=" ","",(IF(COUNTIF(AR$2:AR362,AR362)=1,AR362,"")))</f>
        <v/>
      </c>
      <c r="AT362" s="288" t="str">
        <f>+IFERROR(INDEX($AO$2:AO$501,MATCH(ROW()-ROW($AS$1),$AN$2:$AN$501,0)),"")</f>
        <v/>
      </c>
      <c r="AU362" s="288" t="str">
        <f>+IFERROR(INDEX($AP$2:AP$501,MATCH(ROW()-ROW($AS$1),$AN$2:$AN$501,0)),"")</f>
        <v/>
      </c>
    </row>
    <row r="363" spans="7:47" ht="16.5" x14ac:dyDescent="0.45">
      <c r="G363" s="17" t="str">
        <f>+IF(H363="","",MAX(G$1:G362)+1)</f>
        <v/>
      </c>
      <c r="H363" s="161" t="str">
        <f>+IF('Engine Information'!B385="","",'Engine Information'!B385)</f>
        <v/>
      </c>
      <c r="I363" s="161" t="str">
        <f>IF('Engine Information'!K385="","",'Engine Information'!K385)</f>
        <v/>
      </c>
      <c r="J363" s="161" t="str">
        <f>IF('Engine Information'!J385="","",'Engine Information'!J385)</f>
        <v/>
      </c>
      <c r="K363" s="158" t="str">
        <f>+IFERROR(INDEX($H$2:H$501,MATCH(ROW()-ROW($K$1),$G$2:$G$501,0)),"")</f>
        <v/>
      </c>
      <c r="L363" s="158" t="str">
        <f>+IFERROR(INDEX($I$2:I$501,MATCH(ROW()-ROW($K$1),$G$2:$G$501,0)),"")</f>
        <v/>
      </c>
      <c r="M363" s="158" t="str">
        <f>+IFERROR(INDEX($I$2:J$501,MATCH(ROW()-ROW($K$1),$G$2:$G$501,0)),"")</f>
        <v/>
      </c>
      <c r="N363" s="1"/>
      <c r="O363" s="1"/>
      <c r="P363" s="156" t="str">
        <f>+IF(T363="","",MAX(P$1:P362)+1)</f>
        <v/>
      </c>
      <c r="Q363" s="156" t="str">
        <f>IF('CMS Description'!B385="","",'CMS Description'!B385)</f>
        <v/>
      </c>
      <c r="R363" s="156" t="str">
        <f>IF('CMS Description'!C385="","",'CMS Description'!C385)</f>
        <v/>
      </c>
      <c r="S363" s="156" t="str">
        <f t="shared" si="37"/>
        <v xml:space="preserve"> </v>
      </c>
      <c r="T363" s="156" t="str">
        <f>IF(S363=" ","",(IF(COUNTIF(S$2:S363,S363)=1,S363,"")))</f>
        <v/>
      </c>
      <c r="U363" s="157" t="str">
        <f>+IFERROR(INDEX($Q$2:Q$501,MATCH(ROW()-ROW($U$1),$P$2:$P$501,0)),"")</f>
        <v/>
      </c>
      <c r="V363" s="157" t="str">
        <f>+IFERROR(INDEX($R$2:R$501,MATCH(ROW()-ROW($U$1),$P$2:$P$501,0)),"")</f>
        <v/>
      </c>
      <c r="W363" s="1"/>
      <c r="X363" s="156" t="str">
        <f>+IF(AB363="","",MAX(X$1:X362)+1)</f>
        <v/>
      </c>
      <c r="Y363" s="156" t="str">
        <f>IF('CMS Detail'!B385="","",'CMS Detail'!B385)</f>
        <v/>
      </c>
      <c r="Z363" s="156" t="str">
        <f>IF('CMS Detail'!C385="","",'CMS Detail'!C385)</f>
        <v/>
      </c>
      <c r="AA363" s="156" t="str">
        <f t="shared" si="38"/>
        <v xml:space="preserve"> </v>
      </c>
      <c r="AB363" s="156" t="str">
        <f>IF(AA363=" ","",(IF(COUNTIF(AA$2:AA363,AA363)=1,AA363,"")))</f>
        <v/>
      </c>
      <c r="AC363" s="157" t="str">
        <f>+IFERROR(INDEX($Y$2:Y$501,MATCH(ROW()-ROW($AC$1),$X$2:$X$501,0)),"")</f>
        <v/>
      </c>
      <c r="AD363" s="157" t="str">
        <f>+IFERROR(INDEX($Z$2:Z$501,MATCH(ROW()-ROW($AC$1),$X$2:$X$501,0)),"")</f>
        <v/>
      </c>
      <c r="AE363" s="1"/>
      <c r="AF363" s="156" t="str">
        <f>+IF(AJ363="","",MAX(AF$1:AF362)+1)</f>
        <v/>
      </c>
      <c r="AG363" s="156" t="str">
        <f>IF('CMS Detail'!J385="","",'CMS Detail'!J385)</f>
        <v/>
      </c>
      <c r="AH363" s="156" t="str">
        <f>IF('CMS Detail'!K385="","",'CMS Detail'!K385)</f>
        <v/>
      </c>
      <c r="AI363" s="156" t="str">
        <f t="shared" si="34"/>
        <v xml:space="preserve"> </v>
      </c>
      <c r="AJ363" s="156" t="str">
        <f>IF(AI363=" ","",(IF(COUNTIF(AI$2:AI363,AI363)=1,AI363,"")))</f>
        <v/>
      </c>
      <c r="AK363" s="157" t="str">
        <f>+IFERROR(INDEX($AG$2:AG$501,MATCH(ROW()-ROW($AK$1),$AF$2:$AF$501,0)),"")</f>
        <v/>
      </c>
      <c r="AL363" s="157" t="str">
        <f>+IFERROR(INDEX($AH$2:AH$501,MATCH(ROW()-ROW($AK$1),$AF$2:$AF$501,0)),"")</f>
        <v/>
      </c>
      <c r="AM363" s="1"/>
      <c r="AN363" s="286" t="str">
        <f>+IF(AS363="","",MAX(AN$1:AN362)+1)</f>
        <v/>
      </c>
      <c r="AO363" s="287" t="str">
        <f>IF(Malfunctions!D385="","",Malfunctions!B385)</f>
        <v/>
      </c>
      <c r="AP363" s="287" t="str">
        <f>IF(Malfunctions!D385="","",Malfunctions!C385)</f>
        <v/>
      </c>
      <c r="AQ363" s="287" t="str">
        <f t="shared" si="35"/>
        <v/>
      </c>
      <c r="AR363" s="287" t="str">
        <f t="shared" si="36"/>
        <v/>
      </c>
      <c r="AS363" s="286" t="str">
        <f>IF(AR363=" ","",(IF(COUNTIF(AR$2:AR363,AR363)=1,AR363,"")))</f>
        <v/>
      </c>
      <c r="AT363" s="288" t="str">
        <f>+IFERROR(INDEX($AO$2:AO$501,MATCH(ROW()-ROW($AS$1),$AN$2:$AN$501,0)),"")</f>
        <v/>
      </c>
      <c r="AU363" s="288" t="str">
        <f>+IFERROR(INDEX($AP$2:AP$501,MATCH(ROW()-ROW($AS$1),$AN$2:$AN$501,0)),"")</f>
        <v/>
      </c>
    </row>
    <row r="364" spans="7:47" ht="16.5" x14ac:dyDescent="0.45">
      <c r="G364" s="159" t="str">
        <f>+IF(H364="","",MAX(G$1:G363)+1)</f>
        <v/>
      </c>
      <c r="H364" s="162" t="str">
        <f>+IF('Engine Information'!B386="","",'Engine Information'!B386)</f>
        <v/>
      </c>
      <c r="I364" s="162" t="str">
        <f>IF('Engine Information'!K386="","",'Engine Information'!K386)</f>
        <v/>
      </c>
      <c r="J364" s="162" t="str">
        <f>IF('Engine Information'!J386="","",'Engine Information'!J386)</f>
        <v/>
      </c>
      <c r="K364" s="160" t="str">
        <f>+IFERROR(INDEX($H$2:H$501,MATCH(ROW()-ROW($K$1),$G$2:$G$501,0)),"")</f>
        <v/>
      </c>
      <c r="L364" s="160" t="str">
        <f>+IFERROR(INDEX($I$2:I$501,MATCH(ROW()-ROW($K$1),$G$2:$G$501,0)),"")</f>
        <v/>
      </c>
      <c r="M364" s="160" t="str">
        <f>+IFERROR(INDEX($I$2:J$501,MATCH(ROW()-ROW($K$1),$G$2:$G$501,0)),"")</f>
        <v/>
      </c>
      <c r="N364" s="1"/>
      <c r="O364" s="1"/>
      <c r="P364" s="156" t="str">
        <f>+IF(T364="","",MAX(P$1:P363)+1)</f>
        <v/>
      </c>
      <c r="Q364" s="156" t="str">
        <f>IF('CMS Description'!B386="","",'CMS Description'!B386)</f>
        <v/>
      </c>
      <c r="R364" s="156" t="str">
        <f>IF('CMS Description'!C386="","",'CMS Description'!C386)</f>
        <v/>
      </c>
      <c r="S364" s="156" t="str">
        <f t="shared" si="37"/>
        <v xml:space="preserve"> </v>
      </c>
      <c r="T364" s="156" t="str">
        <f>IF(S364=" ","",(IF(COUNTIF(S$2:S364,S364)=1,S364,"")))</f>
        <v/>
      </c>
      <c r="U364" s="157" t="str">
        <f>+IFERROR(INDEX($Q$2:Q$501,MATCH(ROW()-ROW($U$1),$P$2:$P$501,0)),"")</f>
        <v/>
      </c>
      <c r="V364" s="157" t="str">
        <f>+IFERROR(INDEX($R$2:R$501,MATCH(ROW()-ROW($U$1),$P$2:$P$501,0)),"")</f>
        <v/>
      </c>
      <c r="W364" s="1"/>
      <c r="X364" s="156" t="str">
        <f>+IF(AB364="","",MAX(X$1:X363)+1)</f>
        <v/>
      </c>
      <c r="Y364" s="156" t="str">
        <f>IF('CMS Detail'!B386="","",'CMS Detail'!B386)</f>
        <v/>
      </c>
      <c r="Z364" s="156" t="str">
        <f>IF('CMS Detail'!C386="","",'CMS Detail'!C386)</f>
        <v/>
      </c>
      <c r="AA364" s="156" t="str">
        <f t="shared" si="38"/>
        <v xml:space="preserve"> </v>
      </c>
      <c r="AB364" s="156" t="str">
        <f>IF(AA364=" ","",(IF(COUNTIF(AA$2:AA364,AA364)=1,AA364,"")))</f>
        <v/>
      </c>
      <c r="AC364" s="157" t="str">
        <f>+IFERROR(INDEX($Y$2:Y$501,MATCH(ROW()-ROW($AC$1),$X$2:$X$501,0)),"")</f>
        <v/>
      </c>
      <c r="AD364" s="157" t="str">
        <f>+IFERROR(INDEX($Z$2:Z$501,MATCH(ROW()-ROW($AC$1),$X$2:$X$501,0)),"")</f>
        <v/>
      </c>
      <c r="AE364" s="1"/>
      <c r="AF364" s="156" t="str">
        <f>+IF(AJ364="","",MAX(AF$1:AF363)+1)</f>
        <v/>
      </c>
      <c r="AG364" s="156" t="str">
        <f>IF('CMS Detail'!J386="","",'CMS Detail'!J386)</f>
        <v/>
      </c>
      <c r="AH364" s="156" t="str">
        <f>IF('CMS Detail'!K386="","",'CMS Detail'!K386)</f>
        <v/>
      </c>
      <c r="AI364" s="156" t="str">
        <f t="shared" si="34"/>
        <v xml:space="preserve"> </v>
      </c>
      <c r="AJ364" s="156" t="str">
        <f>IF(AI364=" ","",(IF(COUNTIF(AI$2:AI364,AI364)=1,AI364,"")))</f>
        <v/>
      </c>
      <c r="AK364" s="157" t="str">
        <f>+IFERROR(INDEX($AG$2:AG$501,MATCH(ROW()-ROW($AK$1),$AF$2:$AF$501,0)),"")</f>
        <v/>
      </c>
      <c r="AL364" s="157" t="str">
        <f>+IFERROR(INDEX($AH$2:AH$501,MATCH(ROW()-ROW($AK$1),$AF$2:$AF$501,0)),"")</f>
        <v/>
      </c>
      <c r="AM364" s="1"/>
      <c r="AN364" s="286" t="str">
        <f>+IF(AS364="","",MAX(AN$1:AN363)+1)</f>
        <v/>
      </c>
      <c r="AO364" s="287" t="str">
        <f>IF(Malfunctions!D386="","",Malfunctions!B386)</f>
        <v/>
      </c>
      <c r="AP364" s="287" t="str">
        <f>IF(Malfunctions!D386="","",Malfunctions!C386)</f>
        <v/>
      </c>
      <c r="AQ364" s="287" t="str">
        <f t="shared" si="35"/>
        <v/>
      </c>
      <c r="AR364" s="287" t="str">
        <f t="shared" si="36"/>
        <v/>
      </c>
      <c r="AS364" s="286" t="str">
        <f>IF(AR364=" ","",(IF(COUNTIF(AR$2:AR364,AR364)=1,AR364,"")))</f>
        <v/>
      </c>
      <c r="AT364" s="288" t="str">
        <f>+IFERROR(INDEX($AO$2:AO$501,MATCH(ROW()-ROW($AS$1),$AN$2:$AN$501,0)),"")</f>
        <v/>
      </c>
      <c r="AU364" s="288" t="str">
        <f>+IFERROR(INDEX($AP$2:AP$501,MATCH(ROW()-ROW($AS$1),$AN$2:$AN$501,0)),"")</f>
        <v/>
      </c>
    </row>
    <row r="365" spans="7:47" ht="16.5" x14ac:dyDescent="0.45">
      <c r="G365" s="17" t="str">
        <f>+IF(H365="","",MAX(G$1:G364)+1)</f>
        <v/>
      </c>
      <c r="H365" s="161" t="str">
        <f>+IF('Engine Information'!B387="","",'Engine Information'!B387)</f>
        <v/>
      </c>
      <c r="I365" s="161" t="str">
        <f>IF('Engine Information'!K387="","",'Engine Information'!K387)</f>
        <v/>
      </c>
      <c r="J365" s="161" t="str">
        <f>IF('Engine Information'!J387="","",'Engine Information'!J387)</f>
        <v/>
      </c>
      <c r="K365" s="158" t="str">
        <f>+IFERROR(INDEX($H$2:H$501,MATCH(ROW()-ROW($K$1),$G$2:$G$501,0)),"")</f>
        <v/>
      </c>
      <c r="L365" s="158" t="str">
        <f>+IFERROR(INDEX($I$2:I$501,MATCH(ROW()-ROW($K$1),$G$2:$G$501,0)),"")</f>
        <v/>
      </c>
      <c r="M365" s="158" t="str">
        <f>+IFERROR(INDEX($I$2:J$501,MATCH(ROW()-ROW($K$1),$G$2:$G$501,0)),"")</f>
        <v/>
      </c>
      <c r="N365" s="1"/>
      <c r="O365" s="1"/>
      <c r="P365" s="156" t="str">
        <f>+IF(T365="","",MAX(P$1:P364)+1)</f>
        <v/>
      </c>
      <c r="Q365" s="156" t="str">
        <f>IF('CMS Description'!B387="","",'CMS Description'!B387)</f>
        <v/>
      </c>
      <c r="R365" s="156" t="str">
        <f>IF('CMS Description'!C387="","",'CMS Description'!C387)</f>
        <v/>
      </c>
      <c r="S365" s="156" t="str">
        <f t="shared" si="37"/>
        <v xml:space="preserve"> </v>
      </c>
      <c r="T365" s="156" t="str">
        <f>IF(S365=" ","",(IF(COUNTIF(S$2:S365,S365)=1,S365,"")))</f>
        <v/>
      </c>
      <c r="U365" s="157" t="str">
        <f>+IFERROR(INDEX($Q$2:Q$501,MATCH(ROW()-ROW($U$1),$P$2:$P$501,0)),"")</f>
        <v/>
      </c>
      <c r="V365" s="157" t="str">
        <f>+IFERROR(INDEX($R$2:R$501,MATCH(ROW()-ROW($U$1),$P$2:$P$501,0)),"")</f>
        <v/>
      </c>
      <c r="W365" s="1"/>
      <c r="X365" s="156" t="str">
        <f>+IF(AB365="","",MAX(X$1:X364)+1)</f>
        <v/>
      </c>
      <c r="Y365" s="156" t="str">
        <f>IF('CMS Detail'!B387="","",'CMS Detail'!B387)</f>
        <v/>
      </c>
      <c r="Z365" s="156" t="str">
        <f>IF('CMS Detail'!C387="","",'CMS Detail'!C387)</f>
        <v/>
      </c>
      <c r="AA365" s="156" t="str">
        <f t="shared" si="38"/>
        <v xml:space="preserve"> </v>
      </c>
      <c r="AB365" s="156" t="str">
        <f>IF(AA365=" ","",(IF(COUNTIF(AA$2:AA365,AA365)=1,AA365,"")))</f>
        <v/>
      </c>
      <c r="AC365" s="157" t="str">
        <f>+IFERROR(INDEX($Y$2:Y$501,MATCH(ROW()-ROW($AC$1),$X$2:$X$501,0)),"")</f>
        <v/>
      </c>
      <c r="AD365" s="157" t="str">
        <f>+IFERROR(INDEX($Z$2:Z$501,MATCH(ROW()-ROW($AC$1),$X$2:$X$501,0)),"")</f>
        <v/>
      </c>
      <c r="AE365" s="1"/>
      <c r="AF365" s="156" t="str">
        <f>+IF(AJ365="","",MAX(AF$1:AF364)+1)</f>
        <v/>
      </c>
      <c r="AG365" s="156" t="str">
        <f>IF('CMS Detail'!J387="","",'CMS Detail'!J387)</f>
        <v/>
      </c>
      <c r="AH365" s="156" t="str">
        <f>IF('CMS Detail'!K387="","",'CMS Detail'!K387)</f>
        <v/>
      </c>
      <c r="AI365" s="156" t="str">
        <f t="shared" si="34"/>
        <v xml:space="preserve"> </v>
      </c>
      <c r="AJ365" s="156" t="str">
        <f>IF(AI365=" ","",(IF(COUNTIF(AI$2:AI365,AI365)=1,AI365,"")))</f>
        <v/>
      </c>
      <c r="AK365" s="157" t="str">
        <f>+IFERROR(INDEX($AG$2:AG$501,MATCH(ROW()-ROW($AK$1),$AF$2:$AF$501,0)),"")</f>
        <v/>
      </c>
      <c r="AL365" s="157" t="str">
        <f>+IFERROR(INDEX($AH$2:AH$501,MATCH(ROW()-ROW($AK$1),$AF$2:$AF$501,0)),"")</f>
        <v/>
      </c>
      <c r="AM365" s="1"/>
      <c r="AN365" s="286" t="str">
        <f>+IF(AS365="","",MAX(AN$1:AN364)+1)</f>
        <v/>
      </c>
      <c r="AO365" s="287" t="str">
        <f>IF(Malfunctions!D387="","",Malfunctions!B387)</f>
        <v/>
      </c>
      <c r="AP365" s="287" t="str">
        <f>IF(Malfunctions!D387="","",Malfunctions!C387)</f>
        <v/>
      </c>
      <c r="AQ365" s="287" t="str">
        <f t="shared" si="35"/>
        <v/>
      </c>
      <c r="AR365" s="287" t="str">
        <f t="shared" si="36"/>
        <v/>
      </c>
      <c r="AS365" s="286" t="str">
        <f>IF(AR365=" ","",(IF(COUNTIF(AR$2:AR365,AR365)=1,AR365,"")))</f>
        <v/>
      </c>
      <c r="AT365" s="288" t="str">
        <f>+IFERROR(INDEX($AO$2:AO$501,MATCH(ROW()-ROW($AS$1),$AN$2:$AN$501,0)),"")</f>
        <v/>
      </c>
      <c r="AU365" s="288" t="str">
        <f>+IFERROR(INDEX($AP$2:AP$501,MATCH(ROW()-ROW($AS$1),$AN$2:$AN$501,0)),"")</f>
        <v/>
      </c>
    </row>
    <row r="366" spans="7:47" ht="16.5" x14ac:dyDescent="0.45">
      <c r="G366" s="159" t="str">
        <f>+IF(H366="","",MAX(G$1:G365)+1)</f>
        <v/>
      </c>
      <c r="H366" s="162" t="str">
        <f>+IF('Engine Information'!B388="","",'Engine Information'!B388)</f>
        <v/>
      </c>
      <c r="I366" s="162" t="str">
        <f>IF('Engine Information'!K388="","",'Engine Information'!K388)</f>
        <v/>
      </c>
      <c r="J366" s="162" t="str">
        <f>IF('Engine Information'!J388="","",'Engine Information'!J388)</f>
        <v/>
      </c>
      <c r="K366" s="160" t="str">
        <f>+IFERROR(INDEX($H$2:H$501,MATCH(ROW()-ROW($K$1),$G$2:$G$501,0)),"")</f>
        <v/>
      </c>
      <c r="L366" s="160" t="str">
        <f>+IFERROR(INDEX($I$2:I$501,MATCH(ROW()-ROW($K$1),$G$2:$G$501,0)),"")</f>
        <v/>
      </c>
      <c r="M366" s="160" t="str">
        <f>+IFERROR(INDEX($I$2:J$501,MATCH(ROW()-ROW($K$1),$G$2:$G$501,0)),"")</f>
        <v/>
      </c>
      <c r="N366" s="1"/>
      <c r="O366" s="1"/>
      <c r="P366" s="156" t="str">
        <f>+IF(T366="","",MAX(P$1:P365)+1)</f>
        <v/>
      </c>
      <c r="Q366" s="156" t="str">
        <f>IF('CMS Description'!B388="","",'CMS Description'!B388)</f>
        <v/>
      </c>
      <c r="R366" s="156" t="str">
        <f>IF('CMS Description'!C388="","",'CMS Description'!C388)</f>
        <v/>
      </c>
      <c r="S366" s="156" t="str">
        <f t="shared" si="37"/>
        <v xml:space="preserve"> </v>
      </c>
      <c r="T366" s="156" t="str">
        <f>IF(S366=" ","",(IF(COUNTIF(S$2:S366,S366)=1,S366,"")))</f>
        <v/>
      </c>
      <c r="U366" s="157" t="str">
        <f>+IFERROR(INDEX($Q$2:Q$501,MATCH(ROW()-ROW($U$1),$P$2:$P$501,0)),"")</f>
        <v/>
      </c>
      <c r="V366" s="157" t="str">
        <f>+IFERROR(INDEX($R$2:R$501,MATCH(ROW()-ROW($U$1),$P$2:$P$501,0)),"")</f>
        <v/>
      </c>
      <c r="W366" s="1"/>
      <c r="X366" s="156" t="str">
        <f>+IF(AB366="","",MAX(X$1:X365)+1)</f>
        <v/>
      </c>
      <c r="Y366" s="156" t="str">
        <f>IF('CMS Detail'!B388="","",'CMS Detail'!B388)</f>
        <v/>
      </c>
      <c r="Z366" s="156" t="str">
        <f>IF('CMS Detail'!C388="","",'CMS Detail'!C388)</f>
        <v/>
      </c>
      <c r="AA366" s="156" t="str">
        <f t="shared" si="38"/>
        <v xml:space="preserve"> </v>
      </c>
      <c r="AB366" s="156" t="str">
        <f>IF(AA366=" ","",(IF(COUNTIF(AA$2:AA366,AA366)=1,AA366,"")))</f>
        <v/>
      </c>
      <c r="AC366" s="157" t="str">
        <f>+IFERROR(INDEX($Y$2:Y$501,MATCH(ROW()-ROW($AC$1),$X$2:$X$501,0)),"")</f>
        <v/>
      </c>
      <c r="AD366" s="157" t="str">
        <f>+IFERROR(INDEX($Z$2:Z$501,MATCH(ROW()-ROW($AC$1),$X$2:$X$501,0)),"")</f>
        <v/>
      </c>
      <c r="AE366" s="1"/>
      <c r="AF366" s="156" t="str">
        <f>+IF(AJ366="","",MAX(AF$1:AF365)+1)</f>
        <v/>
      </c>
      <c r="AG366" s="156" t="str">
        <f>IF('CMS Detail'!J388="","",'CMS Detail'!J388)</f>
        <v/>
      </c>
      <c r="AH366" s="156" t="str">
        <f>IF('CMS Detail'!K388="","",'CMS Detail'!K388)</f>
        <v/>
      </c>
      <c r="AI366" s="156" t="str">
        <f t="shared" si="34"/>
        <v xml:space="preserve"> </v>
      </c>
      <c r="AJ366" s="156" t="str">
        <f>IF(AI366=" ","",(IF(COUNTIF(AI$2:AI366,AI366)=1,AI366,"")))</f>
        <v/>
      </c>
      <c r="AK366" s="157" t="str">
        <f>+IFERROR(INDEX($AG$2:AG$501,MATCH(ROW()-ROW($AK$1),$AF$2:$AF$501,0)),"")</f>
        <v/>
      </c>
      <c r="AL366" s="157" t="str">
        <f>+IFERROR(INDEX($AH$2:AH$501,MATCH(ROW()-ROW($AK$1),$AF$2:$AF$501,0)),"")</f>
        <v/>
      </c>
      <c r="AM366" s="1"/>
      <c r="AN366" s="286" t="str">
        <f>+IF(AS366="","",MAX(AN$1:AN365)+1)</f>
        <v/>
      </c>
      <c r="AO366" s="287" t="str">
        <f>IF(Malfunctions!D388="","",Malfunctions!B388)</f>
        <v/>
      </c>
      <c r="AP366" s="287" t="str">
        <f>IF(Malfunctions!D388="","",Malfunctions!C388)</f>
        <v/>
      </c>
      <c r="AQ366" s="287" t="str">
        <f t="shared" si="35"/>
        <v/>
      </c>
      <c r="AR366" s="287" t="str">
        <f t="shared" si="36"/>
        <v/>
      </c>
      <c r="AS366" s="286" t="str">
        <f>IF(AR366=" ","",(IF(COUNTIF(AR$2:AR366,AR366)=1,AR366,"")))</f>
        <v/>
      </c>
      <c r="AT366" s="288" t="str">
        <f>+IFERROR(INDEX($AO$2:AO$501,MATCH(ROW()-ROW($AS$1),$AN$2:$AN$501,0)),"")</f>
        <v/>
      </c>
      <c r="AU366" s="288" t="str">
        <f>+IFERROR(INDEX($AP$2:AP$501,MATCH(ROW()-ROW($AS$1),$AN$2:$AN$501,0)),"")</f>
        <v/>
      </c>
    </row>
    <row r="367" spans="7:47" ht="16.5" x14ac:dyDescent="0.45">
      <c r="G367" s="17" t="str">
        <f>+IF(H367="","",MAX(G$1:G366)+1)</f>
        <v/>
      </c>
      <c r="H367" s="161" t="str">
        <f>+IF('Engine Information'!B389="","",'Engine Information'!B389)</f>
        <v/>
      </c>
      <c r="I367" s="161" t="str">
        <f>IF('Engine Information'!K389="","",'Engine Information'!K389)</f>
        <v/>
      </c>
      <c r="J367" s="161" t="str">
        <f>IF('Engine Information'!J389="","",'Engine Information'!J389)</f>
        <v/>
      </c>
      <c r="K367" s="158" t="str">
        <f>+IFERROR(INDEX($H$2:H$501,MATCH(ROW()-ROW($K$1),$G$2:$G$501,0)),"")</f>
        <v/>
      </c>
      <c r="L367" s="158" t="str">
        <f>+IFERROR(INDEX($I$2:I$501,MATCH(ROW()-ROW($K$1),$G$2:$G$501,0)),"")</f>
        <v/>
      </c>
      <c r="M367" s="158" t="str">
        <f>+IFERROR(INDEX($I$2:J$501,MATCH(ROW()-ROW($K$1),$G$2:$G$501,0)),"")</f>
        <v/>
      </c>
      <c r="N367" s="1"/>
      <c r="O367" s="1"/>
      <c r="P367" s="156" t="str">
        <f>+IF(T367="","",MAX(P$1:P366)+1)</f>
        <v/>
      </c>
      <c r="Q367" s="156" t="str">
        <f>IF('CMS Description'!B389="","",'CMS Description'!B389)</f>
        <v/>
      </c>
      <c r="R367" s="156" t="str">
        <f>IF('CMS Description'!C389="","",'CMS Description'!C389)</f>
        <v/>
      </c>
      <c r="S367" s="156" t="str">
        <f t="shared" si="37"/>
        <v xml:space="preserve"> </v>
      </c>
      <c r="T367" s="156" t="str">
        <f>IF(S367=" ","",(IF(COUNTIF(S$2:S367,S367)=1,S367,"")))</f>
        <v/>
      </c>
      <c r="U367" s="157" t="str">
        <f>+IFERROR(INDEX($Q$2:Q$501,MATCH(ROW()-ROW($U$1),$P$2:$P$501,0)),"")</f>
        <v/>
      </c>
      <c r="V367" s="157" t="str">
        <f>+IFERROR(INDEX($R$2:R$501,MATCH(ROW()-ROW($U$1),$P$2:$P$501,0)),"")</f>
        <v/>
      </c>
      <c r="W367" s="1"/>
      <c r="X367" s="156" t="str">
        <f>+IF(AB367="","",MAX(X$1:X366)+1)</f>
        <v/>
      </c>
      <c r="Y367" s="156" t="str">
        <f>IF('CMS Detail'!B389="","",'CMS Detail'!B389)</f>
        <v/>
      </c>
      <c r="Z367" s="156" t="str">
        <f>IF('CMS Detail'!C389="","",'CMS Detail'!C389)</f>
        <v/>
      </c>
      <c r="AA367" s="156" t="str">
        <f t="shared" si="38"/>
        <v xml:space="preserve"> </v>
      </c>
      <c r="AB367" s="156" t="str">
        <f>IF(AA367=" ","",(IF(COUNTIF(AA$2:AA367,AA367)=1,AA367,"")))</f>
        <v/>
      </c>
      <c r="AC367" s="157" t="str">
        <f>+IFERROR(INDEX($Y$2:Y$501,MATCH(ROW()-ROW($AC$1),$X$2:$X$501,0)),"")</f>
        <v/>
      </c>
      <c r="AD367" s="157" t="str">
        <f>+IFERROR(INDEX($Z$2:Z$501,MATCH(ROW()-ROW($AC$1),$X$2:$X$501,0)),"")</f>
        <v/>
      </c>
      <c r="AE367" s="1"/>
      <c r="AF367" s="156" t="str">
        <f>+IF(AJ367="","",MAX(AF$1:AF366)+1)</f>
        <v/>
      </c>
      <c r="AG367" s="156" t="str">
        <f>IF('CMS Detail'!J389="","",'CMS Detail'!J389)</f>
        <v/>
      </c>
      <c r="AH367" s="156" t="str">
        <f>IF('CMS Detail'!K389="","",'CMS Detail'!K389)</f>
        <v/>
      </c>
      <c r="AI367" s="156" t="str">
        <f t="shared" si="34"/>
        <v xml:space="preserve"> </v>
      </c>
      <c r="AJ367" s="156" t="str">
        <f>IF(AI367=" ","",(IF(COUNTIF(AI$2:AI367,AI367)=1,AI367,"")))</f>
        <v/>
      </c>
      <c r="AK367" s="157" t="str">
        <f>+IFERROR(INDEX($AG$2:AG$501,MATCH(ROW()-ROW($AK$1),$AF$2:$AF$501,0)),"")</f>
        <v/>
      </c>
      <c r="AL367" s="157" t="str">
        <f>+IFERROR(INDEX($AH$2:AH$501,MATCH(ROW()-ROW($AK$1),$AF$2:$AF$501,0)),"")</f>
        <v/>
      </c>
      <c r="AM367" s="1"/>
      <c r="AN367" s="286" t="str">
        <f>+IF(AS367="","",MAX(AN$1:AN366)+1)</f>
        <v/>
      </c>
      <c r="AO367" s="287" t="str">
        <f>IF(Malfunctions!D389="","",Malfunctions!B389)</f>
        <v/>
      </c>
      <c r="AP367" s="287" t="str">
        <f>IF(Malfunctions!D389="","",Malfunctions!C389)</f>
        <v/>
      </c>
      <c r="AQ367" s="287" t="str">
        <f t="shared" si="35"/>
        <v/>
      </c>
      <c r="AR367" s="287" t="str">
        <f t="shared" si="36"/>
        <v/>
      </c>
      <c r="AS367" s="286" t="str">
        <f>IF(AR367=" ","",(IF(COUNTIF(AR$2:AR367,AR367)=1,AR367,"")))</f>
        <v/>
      </c>
      <c r="AT367" s="288" t="str">
        <f>+IFERROR(INDEX($AO$2:AO$501,MATCH(ROW()-ROW($AS$1),$AN$2:$AN$501,0)),"")</f>
        <v/>
      </c>
      <c r="AU367" s="288" t="str">
        <f>+IFERROR(INDEX($AP$2:AP$501,MATCH(ROW()-ROW($AS$1),$AN$2:$AN$501,0)),"")</f>
        <v/>
      </c>
    </row>
    <row r="368" spans="7:47" ht="16.5" x14ac:dyDescent="0.45">
      <c r="G368" s="159" t="str">
        <f>+IF(H368="","",MAX(G$1:G367)+1)</f>
        <v/>
      </c>
      <c r="H368" s="162" t="str">
        <f>+IF('Engine Information'!B390="","",'Engine Information'!B390)</f>
        <v/>
      </c>
      <c r="I368" s="162" t="str">
        <f>IF('Engine Information'!K390="","",'Engine Information'!K390)</f>
        <v/>
      </c>
      <c r="J368" s="162" t="str">
        <f>IF('Engine Information'!J390="","",'Engine Information'!J390)</f>
        <v/>
      </c>
      <c r="K368" s="160" t="str">
        <f>+IFERROR(INDEX($H$2:H$501,MATCH(ROW()-ROW($K$1),$G$2:$G$501,0)),"")</f>
        <v/>
      </c>
      <c r="L368" s="160" t="str">
        <f>+IFERROR(INDEX($I$2:I$501,MATCH(ROW()-ROW($K$1),$G$2:$G$501,0)),"")</f>
        <v/>
      </c>
      <c r="M368" s="160" t="str">
        <f>+IFERROR(INDEX($I$2:J$501,MATCH(ROW()-ROW($K$1),$G$2:$G$501,0)),"")</f>
        <v/>
      </c>
      <c r="N368" s="1"/>
      <c r="O368" s="1"/>
      <c r="P368" s="156" t="str">
        <f>+IF(T368="","",MAX(P$1:P367)+1)</f>
        <v/>
      </c>
      <c r="Q368" s="156" t="str">
        <f>IF('CMS Description'!B390="","",'CMS Description'!B390)</f>
        <v/>
      </c>
      <c r="R368" s="156" t="str">
        <f>IF('CMS Description'!C390="","",'CMS Description'!C390)</f>
        <v/>
      </c>
      <c r="S368" s="156" t="str">
        <f t="shared" si="37"/>
        <v xml:space="preserve"> </v>
      </c>
      <c r="T368" s="156" t="str">
        <f>IF(S368=" ","",(IF(COUNTIF(S$2:S368,S368)=1,S368,"")))</f>
        <v/>
      </c>
      <c r="U368" s="157" t="str">
        <f>+IFERROR(INDEX($Q$2:Q$501,MATCH(ROW()-ROW($U$1),$P$2:$P$501,0)),"")</f>
        <v/>
      </c>
      <c r="V368" s="157" t="str">
        <f>+IFERROR(INDEX($R$2:R$501,MATCH(ROW()-ROW($U$1),$P$2:$P$501,0)),"")</f>
        <v/>
      </c>
      <c r="W368" s="1"/>
      <c r="X368" s="156" t="str">
        <f>+IF(AB368="","",MAX(X$1:X367)+1)</f>
        <v/>
      </c>
      <c r="Y368" s="156" t="str">
        <f>IF('CMS Detail'!B390="","",'CMS Detail'!B390)</f>
        <v/>
      </c>
      <c r="Z368" s="156" t="str">
        <f>IF('CMS Detail'!C390="","",'CMS Detail'!C390)</f>
        <v/>
      </c>
      <c r="AA368" s="156" t="str">
        <f t="shared" si="38"/>
        <v xml:space="preserve"> </v>
      </c>
      <c r="AB368" s="156" t="str">
        <f>IF(AA368=" ","",(IF(COUNTIF(AA$2:AA368,AA368)=1,AA368,"")))</f>
        <v/>
      </c>
      <c r="AC368" s="157" t="str">
        <f>+IFERROR(INDEX($Y$2:Y$501,MATCH(ROW()-ROW($AC$1),$X$2:$X$501,0)),"")</f>
        <v/>
      </c>
      <c r="AD368" s="157" t="str">
        <f>+IFERROR(INDEX($Z$2:Z$501,MATCH(ROW()-ROW($AC$1),$X$2:$X$501,0)),"")</f>
        <v/>
      </c>
      <c r="AE368" s="1"/>
      <c r="AF368" s="156" t="str">
        <f>+IF(AJ368="","",MAX(AF$1:AF367)+1)</f>
        <v/>
      </c>
      <c r="AG368" s="156" t="str">
        <f>IF('CMS Detail'!J390="","",'CMS Detail'!J390)</f>
        <v/>
      </c>
      <c r="AH368" s="156" t="str">
        <f>IF('CMS Detail'!K390="","",'CMS Detail'!K390)</f>
        <v/>
      </c>
      <c r="AI368" s="156" t="str">
        <f t="shared" si="34"/>
        <v xml:space="preserve"> </v>
      </c>
      <c r="AJ368" s="156" t="str">
        <f>IF(AI368=" ","",(IF(COUNTIF(AI$2:AI368,AI368)=1,AI368,"")))</f>
        <v/>
      </c>
      <c r="AK368" s="157" t="str">
        <f>+IFERROR(INDEX($AG$2:AG$501,MATCH(ROW()-ROW($AK$1),$AF$2:$AF$501,0)),"")</f>
        <v/>
      </c>
      <c r="AL368" s="157" t="str">
        <f>+IFERROR(INDEX($AH$2:AH$501,MATCH(ROW()-ROW($AK$1),$AF$2:$AF$501,0)),"")</f>
        <v/>
      </c>
      <c r="AM368" s="1"/>
      <c r="AN368" s="286" t="str">
        <f>+IF(AS368="","",MAX(AN$1:AN367)+1)</f>
        <v/>
      </c>
      <c r="AO368" s="287" t="str">
        <f>IF(Malfunctions!D390="","",Malfunctions!B390)</f>
        <v/>
      </c>
      <c r="AP368" s="287" t="str">
        <f>IF(Malfunctions!D390="","",Malfunctions!C390)</f>
        <v/>
      </c>
      <c r="AQ368" s="287" t="str">
        <f t="shared" si="35"/>
        <v/>
      </c>
      <c r="AR368" s="287" t="str">
        <f t="shared" si="36"/>
        <v/>
      </c>
      <c r="AS368" s="286" t="str">
        <f>IF(AR368=" ","",(IF(COUNTIF(AR$2:AR368,AR368)=1,AR368,"")))</f>
        <v/>
      </c>
      <c r="AT368" s="288" t="str">
        <f>+IFERROR(INDEX($AO$2:AO$501,MATCH(ROW()-ROW($AS$1),$AN$2:$AN$501,0)),"")</f>
        <v/>
      </c>
      <c r="AU368" s="288" t="str">
        <f>+IFERROR(INDEX($AP$2:AP$501,MATCH(ROW()-ROW($AS$1),$AN$2:$AN$501,0)),"")</f>
        <v/>
      </c>
    </row>
    <row r="369" spans="7:47" ht="16.5" x14ac:dyDescent="0.45">
      <c r="G369" s="17" t="str">
        <f>+IF(H369="","",MAX(G$1:G368)+1)</f>
        <v/>
      </c>
      <c r="H369" s="161" t="str">
        <f>+IF('Engine Information'!B391="","",'Engine Information'!B391)</f>
        <v/>
      </c>
      <c r="I369" s="161" t="str">
        <f>IF('Engine Information'!K391="","",'Engine Information'!K391)</f>
        <v/>
      </c>
      <c r="J369" s="161" t="str">
        <f>IF('Engine Information'!J391="","",'Engine Information'!J391)</f>
        <v/>
      </c>
      <c r="K369" s="158" t="str">
        <f>+IFERROR(INDEX($H$2:H$501,MATCH(ROW()-ROW($K$1),$G$2:$G$501,0)),"")</f>
        <v/>
      </c>
      <c r="L369" s="158" t="str">
        <f>+IFERROR(INDEX($I$2:I$501,MATCH(ROW()-ROW($K$1),$G$2:$G$501,0)),"")</f>
        <v/>
      </c>
      <c r="M369" s="158" t="str">
        <f>+IFERROR(INDEX($I$2:J$501,MATCH(ROW()-ROW($K$1),$G$2:$G$501,0)),"")</f>
        <v/>
      </c>
      <c r="N369" s="1"/>
      <c r="O369" s="1"/>
      <c r="P369" s="156" t="str">
        <f>+IF(T369="","",MAX(P$1:P368)+1)</f>
        <v/>
      </c>
      <c r="Q369" s="156" t="str">
        <f>IF('CMS Description'!B391="","",'CMS Description'!B391)</f>
        <v/>
      </c>
      <c r="R369" s="156" t="str">
        <f>IF('CMS Description'!C391="","",'CMS Description'!C391)</f>
        <v/>
      </c>
      <c r="S369" s="156" t="str">
        <f t="shared" si="37"/>
        <v xml:space="preserve"> </v>
      </c>
      <c r="T369" s="156" t="str">
        <f>IF(S369=" ","",(IF(COUNTIF(S$2:S369,S369)=1,S369,"")))</f>
        <v/>
      </c>
      <c r="U369" s="157" t="str">
        <f>+IFERROR(INDEX($Q$2:Q$501,MATCH(ROW()-ROW($U$1),$P$2:$P$501,0)),"")</f>
        <v/>
      </c>
      <c r="V369" s="157" t="str">
        <f>+IFERROR(INDEX($R$2:R$501,MATCH(ROW()-ROW($U$1),$P$2:$P$501,0)),"")</f>
        <v/>
      </c>
      <c r="W369" s="1"/>
      <c r="X369" s="156" t="str">
        <f>+IF(AB369="","",MAX(X$1:X368)+1)</f>
        <v/>
      </c>
      <c r="Y369" s="156" t="str">
        <f>IF('CMS Detail'!B391="","",'CMS Detail'!B391)</f>
        <v/>
      </c>
      <c r="Z369" s="156" t="str">
        <f>IF('CMS Detail'!C391="","",'CMS Detail'!C391)</f>
        <v/>
      </c>
      <c r="AA369" s="156" t="str">
        <f t="shared" si="38"/>
        <v xml:space="preserve"> </v>
      </c>
      <c r="AB369" s="156" t="str">
        <f>IF(AA369=" ","",(IF(COUNTIF(AA$2:AA369,AA369)=1,AA369,"")))</f>
        <v/>
      </c>
      <c r="AC369" s="157" t="str">
        <f>+IFERROR(INDEX($Y$2:Y$501,MATCH(ROW()-ROW($AC$1),$X$2:$X$501,0)),"")</f>
        <v/>
      </c>
      <c r="AD369" s="157" t="str">
        <f>+IFERROR(INDEX($Z$2:Z$501,MATCH(ROW()-ROW($AC$1),$X$2:$X$501,0)),"")</f>
        <v/>
      </c>
      <c r="AE369" s="1"/>
      <c r="AF369" s="156" t="str">
        <f>+IF(AJ369="","",MAX(AF$1:AF368)+1)</f>
        <v/>
      </c>
      <c r="AG369" s="156" t="str">
        <f>IF('CMS Detail'!J391="","",'CMS Detail'!J391)</f>
        <v/>
      </c>
      <c r="AH369" s="156" t="str">
        <f>IF('CMS Detail'!K391="","",'CMS Detail'!K391)</f>
        <v/>
      </c>
      <c r="AI369" s="156" t="str">
        <f t="shared" si="34"/>
        <v xml:space="preserve"> </v>
      </c>
      <c r="AJ369" s="156" t="str">
        <f>IF(AI369=" ","",(IF(COUNTIF(AI$2:AI369,AI369)=1,AI369,"")))</f>
        <v/>
      </c>
      <c r="AK369" s="157" t="str">
        <f>+IFERROR(INDEX($AG$2:AG$501,MATCH(ROW()-ROW($AK$1),$AF$2:$AF$501,0)),"")</f>
        <v/>
      </c>
      <c r="AL369" s="157" t="str">
        <f>+IFERROR(INDEX($AH$2:AH$501,MATCH(ROW()-ROW($AK$1),$AF$2:$AF$501,0)),"")</f>
        <v/>
      </c>
      <c r="AM369" s="1"/>
      <c r="AN369" s="286" t="str">
        <f>+IF(AS369="","",MAX(AN$1:AN368)+1)</f>
        <v/>
      </c>
      <c r="AO369" s="287" t="str">
        <f>IF(Malfunctions!D391="","",Malfunctions!B391)</f>
        <v/>
      </c>
      <c r="AP369" s="287" t="str">
        <f>IF(Malfunctions!D391="","",Malfunctions!C391)</f>
        <v/>
      </c>
      <c r="AQ369" s="287" t="str">
        <f t="shared" si="35"/>
        <v/>
      </c>
      <c r="AR369" s="287" t="str">
        <f t="shared" si="36"/>
        <v/>
      </c>
      <c r="AS369" s="286" t="str">
        <f>IF(AR369=" ","",(IF(COUNTIF(AR$2:AR369,AR369)=1,AR369,"")))</f>
        <v/>
      </c>
      <c r="AT369" s="288" t="str">
        <f>+IFERROR(INDEX($AO$2:AO$501,MATCH(ROW()-ROW($AS$1),$AN$2:$AN$501,0)),"")</f>
        <v/>
      </c>
      <c r="AU369" s="288" t="str">
        <f>+IFERROR(INDEX($AP$2:AP$501,MATCH(ROW()-ROW($AS$1),$AN$2:$AN$501,0)),"")</f>
        <v/>
      </c>
    </row>
    <row r="370" spans="7:47" ht="16.5" x14ac:dyDescent="0.45">
      <c r="G370" s="159" t="str">
        <f>+IF(H370="","",MAX(G$1:G369)+1)</f>
        <v/>
      </c>
      <c r="H370" s="162" t="str">
        <f>+IF('Engine Information'!B392="","",'Engine Information'!B392)</f>
        <v/>
      </c>
      <c r="I370" s="162" t="str">
        <f>IF('Engine Information'!K392="","",'Engine Information'!K392)</f>
        <v/>
      </c>
      <c r="J370" s="162" t="str">
        <f>IF('Engine Information'!J392="","",'Engine Information'!J392)</f>
        <v/>
      </c>
      <c r="K370" s="160" t="str">
        <f>+IFERROR(INDEX($H$2:H$501,MATCH(ROW()-ROW($K$1),$G$2:$G$501,0)),"")</f>
        <v/>
      </c>
      <c r="L370" s="160" t="str">
        <f>+IFERROR(INDEX($I$2:I$501,MATCH(ROW()-ROW($K$1),$G$2:$G$501,0)),"")</f>
        <v/>
      </c>
      <c r="M370" s="160" t="str">
        <f>+IFERROR(INDEX($I$2:J$501,MATCH(ROW()-ROW($K$1),$G$2:$G$501,0)),"")</f>
        <v/>
      </c>
      <c r="N370" s="1"/>
      <c r="O370" s="1"/>
      <c r="P370" s="156" t="str">
        <f>+IF(T370="","",MAX(P$1:P369)+1)</f>
        <v/>
      </c>
      <c r="Q370" s="156" t="str">
        <f>IF('CMS Description'!B392="","",'CMS Description'!B392)</f>
        <v/>
      </c>
      <c r="R370" s="156" t="str">
        <f>IF('CMS Description'!C392="","",'CMS Description'!C392)</f>
        <v/>
      </c>
      <c r="S370" s="156" t="str">
        <f t="shared" si="37"/>
        <v xml:space="preserve"> </v>
      </c>
      <c r="T370" s="156" t="str">
        <f>IF(S370=" ","",(IF(COUNTIF(S$2:S370,S370)=1,S370,"")))</f>
        <v/>
      </c>
      <c r="U370" s="157" t="str">
        <f>+IFERROR(INDEX($Q$2:Q$501,MATCH(ROW()-ROW($U$1),$P$2:$P$501,0)),"")</f>
        <v/>
      </c>
      <c r="V370" s="157" t="str">
        <f>+IFERROR(INDEX($R$2:R$501,MATCH(ROW()-ROW($U$1),$P$2:$P$501,0)),"")</f>
        <v/>
      </c>
      <c r="W370" s="1"/>
      <c r="X370" s="156" t="str">
        <f>+IF(AB370="","",MAX(X$1:X369)+1)</f>
        <v/>
      </c>
      <c r="Y370" s="156" t="str">
        <f>IF('CMS Detail'!B392="","",'CMS Detail'!B392)</f>
        <v/>
      </c>
      <c r="Z370" s="156" t="str">
        <f>IF('CMS Detail'!C392="","",'CMS Detail'!C392)</f>
        <v/>
      </c>
      <c r="AA370" s="156" t="str">
        <f t="shared" si="38"/>
        <v xml:space="preserve"> </v>
      </c>
      <c r="AB370" s="156" t="str">
        <f>IF(AA370=" ","",(IF(COUNTIF(AA$2:AA370,AA370)=1,AA370,"")))</f>
        <v/>
      </c>
      <c r="AC370" s="157" t="str">
        <f>+IFERROR(INDEX($Y$2:Y$501,MATCH(ROW()-ROW($AC$1),$X$2:$X$501,0)),"")</f>
        <v/>
      </c>
      <c r="AD370" s="157" t="str">
        <f>+IFERROR(INDEX($Z$2:Z$501,MATCH(ROW()-ROW($AC$1),$X$2:$X$501,0)),"")</f>
        <v/>
      </c>
      <c r="AE370" s="1"/>
      <c r="AF370" s="156" t="str">
        <f>+IF(AJ370="","",MAX(AF$1:AF369)+1)</f>
        <v/>
      </c>
      <c r="AG370" s="156" t="str">
        <f>IF('CMS Detail'!J392="","",'CMS Detail'!J392)</f>
        <v/>
      </c>
      <c r="AH370" s="156" t="str">
        <f>IF('CMS Detail'!K392="","",'CMS Detail'!K392)</f>
        <v/>
      </c>
      <c r="AI370" s="156" t="str">
        <f t="shared" si="34"/>
        <v xml:space="preserve"> </v>
      </c>
      <c r="AJ370" s="156" t="str">
        <f>IF(AI370=" ","",(IF(COUNTIF(AI$2:AI370,AI370)=1,AI370,"")))</f>
        <v/>
      </c>
      <c r="AK370" s="157" t="str">
        <f>+IFERROR(INDEX($AG$2:AG$501,MATCH(ROW()-ROW($AK$1),$AF$2:$AF$501,0)),"")</f>
        <v/>
      </c>
      <c r="AL370" s="157" t="str">
        <f>+IFERROR(INDEX($AH$2:AH$501,MATCH(ROW()-ROW($AK$1),$AF$2:$AF$501,0)),"")</f>
        <v/>
      </c>
      <c r="AM370" s="1"/>
      <c r="AN370" s="286" t="str">
        <f>+IF(AS370="","",MAX(AN$1:AN369)+1)</f>
        <v/>
      </c>
      <c r="AO370" s="287" t="str">
        <f>IF(Malfunctions!D392="","",Malfunctions!B392)</f>
        <v/>
      </c>
      <c r="AP370" s="287" t="str">
        <f>IF(Malfunctions!D392="","",Malfunctions!C392)</f>
        <v/>
      </c>
      <c r="AQ370" s="287" t="str">
        <f t="shared" si="35"/>
        <v/>
      </c>
      <c r="AR370" s="287" t="str">
        <f t="shared" si="36"/>
        <v/>
      </c>
      <c r="AS370" s="286" t="str">
        <f>IF(AR370=" ","",(IF(COUNTIF(AR$2:AR370,AR370)=1,AR370,"")))</f>
        <v/>
      </c>
      <c r="AT370" s="288" t="str">
        <f>+IFERROR(INDEX($AO$2:AO$501,MATCH(ROW()-ROW($AS$1),$AN$2:$AN$501,0)),"")</f>
        <v/>
      </c>
      <c r="AU370" s="288" t="str">
        <f>+IFERROR(INDEX($AP$2:AP$501,MATCH(ROW()-ROW($AS$1),$AN$2:$AN$501,0)),"")</f>
        <v/>
      </c>
    </row>
    <row r="371" spans="7:47" ht="16.5" x14ac:dyDescent="0.45">
      <c r="G371" s="17" t="str">
        <f>+IF(H371="","",MAX(G$1:G370)+1)</f>
        <v/>
      </c>
      <c r="H371" s="161" t="str">
        <f>+IF('Engine Information'!B393="","",'Engine Information'!B393)</f>
        <v/>
      </c>
      <c r="I371" s="161" t="str">
        <f>IF('Engine Information'!K393="","",'Engine Information'!K393)</f>
        <v/>
      </c>
      <c r="J371" s="161" t="str">
        <f>IF('Engine Information'!J393="","",'Engine Information'!J393)</f>
        <v/>
      </c>
      <c r="K371" s="158" t="str">
        <f>+IFERROR(INDEX($H$2:H$501,MATCH(ROW()-ROW($K$1),$G$2:$G$501,0)),"")</f>
        <v/>
      </c>
      <c r="L371" s="158" t="str">
        <f>+IFERROR(INDEX($I$2:I$501,MATCH(ROW()-ROW($K$1),$G$2:$G$501,0)),"")</f>
        <v/>
      </c>
      <c r="M371" s="158" t="str">
        <f>+IFERROR(INDEX($I$2:J$501,MATCH(ROW()-ROW($K$1),$G$2:$G$501,0)),"")</f>
        <v/>
      </c>
      <c r="N371" s="1"/>
      <c r="O371" s="1"/>
      <c r="P371" s="156" t="str">
        <f>+IF(T371="","",MAX(P$1:P370)+1)</f>
        <v/>
      </c>
      <c r="Q371" s="156" t="str">
        <f>IF('CMS Description'!B393="","",'CMS Description'!B393)</f>
        <v/>
      </c>
      <c r="R371" s="156" t="str">
        <f>IF('CMS Description'!C393="","",'CMS Description'!C393)</f>
        <v/>
      </c>
      <c r="S371" s="156" t="str">
        <f t="shared" si="37"/>
        <v xml:space="preserve"> </v>
      </c>
      <c r="T371" s="156" t="str">
        <f>IF(S371=" ","",(IF(COUNTIF(S$2:S371,S371)=1,S371,"")))</f>
        <v/>
      </c>
      <c r="U371" s="157" t="str">
        <f>+IFERROR(INDEX($Q$2:Q$501,MATCH(ROW()-ROW($U$1),$P$2:$P$501,0)),"")</f>
        <v/>
      </c>
      <c r="V371" s="157" t="str">
        <f>+IFERROR(INDEX($R$2:R$501,MATCH(ROW()-ROW($U$1),$P$2:$P$501,0)),"")</f>
        <v/>
      </c>
      <c r="W371" s="1"/>
      <c r="X371" s="156" t="str">
        <f>+IF(AB371="","",MAX(X$1:X370)+1)</f>
        <v/>
      </c>
      <c r="Y371" s="156" t="str">
        <f>IF('CMS Detail'!B393="","",'CMS Detail'!B393)</f>
        <v/>
      </c>
      <c r="Z371" s="156" t="str">
        <f>IF('CMS Detail'!C393="","",'CMS Detail'!C393)</f>
        <v/>
      </c>
      <c r="AA371" s="156" t="str">
        <f t="shared" si="38"/>
        <v xml:space="preserve"> </v>
      </c>
      <c r="AB371" s="156" t="str">
        <f>IF(AA371=" ","",(IF(COUNTIF(AA$2:AA371,AA371)=1,AA371,"")))</f>
        <v/>
      </c>
      <c r="AC371" s="157" t="str">
        <f>+IFERROR(INDEX($Y$2:Y$501,MATCH(ROW()-ROW($AC$1),$X$2:$X$501,0)),"")</f>
        <v/>
      </c>
      <c r="AD371" s="157" t="str">
        <f>+IFERROR(INDEX($Z$2:Z$501,MATCH(ROW()-ROW($AC$1),$X$2:$X$501,0)),"")</f>
        <v/>
      </c>
      <c r="AE371" s="1"/>
      <c r="AF371" s="156" t="str">
        <f>+IF(AJ371="","",MAX(AF$1:AF370)+1)</f>
        <v/>
      </c>
      <c r="AG371" s="156" t="str">
        <f>IF('CMS Detail'!J393="","",'CMS Detail'!J393)</f>
        <v/>
      </c>
      <c r="AH371" s="156" t="str">
        <f>IF('CMS Detail'!K393="","",'CMS Detail'!K393)</f>
        <v/>
      </c>
      <c r="AI371" s="156" t="str">
        <f t="shared" si="34"/>
        <v xml:space="preserve"> </v>
      </c>
      <c r="AJ371" s="156" t="str">
        <f>IF(AI371=" ","",(IF(COUNTIF(AI$2:AI371,AI371)=1,AI371,"")))</f>
        <v/>
      </c>
      <c r="AK371" s="157" t="str">
        <f>+IFERROR(INDEX($AG$2:AG$501,MATCH(ROW()-ROW($AK$1),$AF$2:$AF$501,0)),"")</f>
        <v/>
      </c>
      <c r="AL371" s="157" t="str">
        <f>+IFERROR(INDEX($AH$2:AH$501,MATCH(ROW()-ROW($AK$1),$AF$2:$AF$501,0)),"")</f>
        <v/>
      </c>
      <c r="AM371" s="1"/>
      <c r="AN371" s="286" t="str">
        <f>+IF(AS371="","",MAX(AN$1:AN370)+1)</f>
        <v/>
      </c>
      <c r="AO371" s="287" t="str">
        <f>IF(Malfunctions!D393="","",Malfunctions!B393)</f>
        <v/>
      </c>
      <c r="AP371" s="287" t="str">
        <f>IF(Malfunctions!D393="","",Malfunctions!C393)</f>
        <v/>
      </c>
      <c r="AQ371" s="287" t="str">
        <f t="shared" si="35"/>
        <v/>
      </c>
      <c r="AR371" s="287" t="str">
        <f t="shared" si="36"/>
        <v/>
      </c>
      <c r="AS371" s="286" t="str">
        <f>IF(AR371=" ","",(IF(COUNTIF(AR$2:AR371,AR371)=1,AR371,"")))</f>
        <v/>
      </c>
      <c r="AT371" s="288" t="str">
        <f>+IFERROR(INDEX($AO$2:AO$501,MATCH(ROW()-ROW($AS$1),$AN$2:$AN$501,0)),"")</f>
        <v/>
      </c>
      <c r="AU371" s="288" t="str">
        <f>+IFERROR(INDEX($AP$2:AP$501,MATCH(ROW()-ROW($AS$1),$AN$2:$AN$501,0)),"")</f>
        <v/>
      </c>
    </row>
    <row r="372" spans="7:47" ht="16.5" x14ac:dyDescent="0.45">
      <c r="G372" s="159" t="str">
        <f>+IF(H372="","",MAX(G$1:G371)+1)</f>
        <v/>
      </c>
      <c r="H372" s="162" t="str">
        <f>+IF('Engine Information'!B394="","",'Engine Information'!B394)</f>
        <v/>
      </c>
      <c r="I372" s="162" t="str">
        <f>IF('Engine Information'!K394="","",'Engine Information'!K394)</f>
        <v/>
      </c>
      <c r="J372" s="162" t="str">
        <f>IF('Engine Information'!J394="","",'Engine Information'!J394)</f>
        <v/>
      </c>
      <c r="K372" s="160" t="str">
        <f>+IFERROR(INDEX($H$2:H$501,MATCH(ROW()-ROW($K$1),$G$2:$G$501,0)),"")</f>
        <v/>
      </c>
      <c r="L372" s="160" t="str">
        <f>+IFERROR(INDEX($I$2:I$501,MATCH(ROW()-ROW($K$1),$G$2:$G$501,0)),"")</f>
        <v/>
      </c>
      <c r="M372" s="160" t="str">
        <f>+IFERROR(INDEX($I$2:J$501,MATCH(ROW()-ROW($K$1),$G$2:$G$501,0)),"")</f>
        <v/>
      </c>
      <c r="N372" s="1"/>
      <c r="O372" s="1"/>
      <c r="P372" s="156" t="str">
        <f>+IF(T372="","",MAX(P$1:P371)+1)</f>
        <v/>
      </c>
      <c r="Q372" s="156" t="str">
        <f>IF('CMS Description'!B394="","",'CMS Description'!B394)</f>
        <v/>
      </c>
      <c r="R372" s="156" t="str">
        <f>IF('CMS Description'!C394="","",'CMS Description'!C394)</f>
        <v/>
      </c>
      <c r="S372" s="156" t="str">
        <f t="shared" si="37"/>
        <v xml:space="preserve"> </v>
      </c>
      <c r="T372" s="156" t="str">
        <f>IF(S372=" ","",(IF(COUNTIF(S$2:S372,S372)=1,S372,"")))</f>
        <v/>
      </c>
      <c r="U372" s="157" t="str">
        <f>+IFERROR(INDEX($Q$2:Q$501,MATCH(ROW()-ROW($U$1),$P$2:$P$501,0)),"")</f>
        <v/>
      </c>
      <c r="V372" s="157" t="str">
        <f>+IFERROR(INDEX($R$2:R$501,MATCH(ROW()-ROW($U$1),$P$2:$P$501,0)),"")</f>
        <v/>
      </c>
      <c r="W372" s="1"/>
      <c r="X372" s="156" t="str">
        <f>+IF(AB372="","",MAX(X$1:X371)+1)</f>
        <v/>
      </c>
      <c r="Y372" s="156" t="str">
        <f>IF('CMS Detail'!B394="","",'CMS Detail'!B394)</f>
        <v/>
      </c>
      <c r="Z372" s="156" t="str">
        <f>IF('CMS Detail'!C394="","",'CMS Detail'!C394)</f>
        <v/>
      </c>
      <c r="AA372" s="156" t="str">
        <f t="shared" si="38"/>
        <v xml:space="preserve"> </v>
      </c>
      <c r="AB372" s="156" t="str">
        <f>IF(AA372=" ","",(IF(COUNTIF(AA$2:AA372,AA372)=1,AA372,"")))</f>
        <v/>
      </c>
      <c r="AC372" s="157" t="str">
        <f>+IFERROR(INDEX($Y$2:Y$501,MATCH(ROW()-ROW($AC$1),$X$2:$X$501,0)),"")</f>
        <v/>
      </c>
      <c r="AD372" s="157" t="str">
        <f>+IFERROR(INDEX($Z$2:Z$501,MATCH(ROW()-ROW($AC$1),$X$2:$X$501,0)),"")</f>
        <v/>
      </c>
      <c r="AE372" s="1"/>
      <c r="AF372" s="156" t="str">
        <f>+IF(AJ372="","",MAX(AF$1:AF371)+1)</f>
        <v/>
      </c>
      <c r="AG372" s="156" t="str">
        <f>IF('CMS Detail'!J394="","",'CMS Detail'!J394)</f>
        <v/>
      </c>
      <c r="AH372" s="156" t="str">
        <f>IF('CMS Detail'!K394="","",'CMS Detail'!K394)</f>
        <v/>
      </c>
      <c r="AI372" s="156" t="str">
        <f t="shared" si="34"/>
        <v xml:space="preserve"> </v>
      </c>
      <c r="AJ372" s="156" t="str">
        <f>IF(AI372=" ","",(IF(COUNTIF(AI$2:AI372,AI372)=1,AI372,"")))</f>
        <v/>
      </c>
      <c r="AK372" s="157" t="str">
        <f>+IFERROR(INDEX($AG$2:AG$501,MATCH(ROW()-ROW($AK$1),$AF$2:$AF$501,0)),"")</f>
        <v/>
      </c>
      <c r="AL372" s="157" t="str">
        <f>+IFERROR(INDEX($AH$2:AH$501,MATCH(ROW()-ROW($AK$1),$AF$2:$AF$501,0)),"")</f>
        <v/>
      </c>
      <c r="AM372" s="1"/>
      <c r="AN372" s="286" t="str">
        <f>+IF(AS372="","",MAX(AN$1:AN371)+1)</f>
        <v/>
      </c>
      <c r="AO372" s="287" t="str">
        <f>IF(Malfunctions!D394="","",Malfunctions!B394)</f>
        <v/>
      </c>
      <c r="AP372" s="287" t="str">
        <f>IF(Malfunctions!D394="","",Malfunctions!C394)</f>
        <v/>
      </c>
      <c r="AQ372" s="287" t="str">
        <f t="shared" si="35"/>
        <v/>
      </c>
      <c r="AR372" s="287" t="str">
        <f t="shared" si="36"/>
        <v/>
      </c>
      <c r="AS372" s="286" t="str">
        <f>IF(AR372=" ","",(IF(COUNTIF(AR$2:AR372,AR372)=1,AR372,"")))</f>
        <v/>
      </c>
      <c r="AT372" s="288" t="str">
        <f>+IFERROR(INDEX($AO$2:AO$501,MATCH(ROW()-ROW($AS$1),$AN$2:$AN$501,0)),"")</f>
        <v/>
      </c>
      <c r="AU372" s="288" t="str">
        <f>+IFERROR(INDEX($AP$2:AP$501,MATCH(ROW()-ROW($AS$1),$AN$2:$AN$501,0)),"")</f>
        <v/>
      </c>
    </row>
    <row r="373" spans="7:47" ht="16.5" x14ac:dyDescent="0.45">
      <c r="G373" s="17" t="str">
        <f>+IF(H373="","",MAX(G$1:G372)+1)</f>
        <v/>
      </c>
      <c r="H373" s="161" t="str">
        <f>+IF('Engine Information'!B395="","",'Engine Information'!B395)</f>
        <v/>
      </c>
      <c r="I373" s="161" t="str">
        <f>IF('Engine Information'!K395="","",'Engine Information'!K395)</f>
        <v/>
      </c>
      <c r="J373" s="161" t="str">
        <f>IF('Engine Information'!J395="","",'Engine Information'!J395)</f>
        <v/>
      </c>
      <c r="K373" s="158" t="str">
        <f>+IFERROR(INDEX($H$2:H$501,MATCH(ROW()-ROW($K$1),$G$2:$G$501,0)),"")</f>
        <v/>
      </c>
      <c r="L373" s="158" t="str">
        <f>+IFERROR(INDEX($I$2:I$501,MATCH(ROW()-ROW($K$1),$G$2:$G$501,0)),"")</f>
        <v/>
      </c>
      <c r="M373" s="158" t="str">
        <f>+IFERROR(INDEX($I$2:J$501,MATCH(ROW()-ROW($K$1),$G$2:$G$501,0)),"")</f>
        <v/>
      </c>
      <c r="N373" s="1"/>
      <c r="O373" s="1"/>
      <c r="P373" s="156" t="str">
        <f>+IF(T373="","",MAX(P$1:P372)+1)</f>
        <v/>
      </c>
      <c r="Q373" s="156" t="str">
        <f>IF('CMS Description'!B395="","",'CMS Description'!B395)</f>
        <v/>
      </c>
      <c r="R373" s="156" t="str">
        <f>IF('CMS Description'!C395="","",'CMS Description'!C395)</f>
        <v/>
      </c>
      <c r="S373" s="156" t="str">
        <f t="shared" si="37"/>
        <v xml:space="preserve"> </v>
      </c>
      <c r="T373" s="156" t="str">
        <f>IF(S373=" ","",(IF(COUNTIF(S$2:S373,S373)=1,S373,"")))</f>
        <v/>
      </c>
      <c r="U373" s="157" t="str">
        <f>+IFERROR(INDEX($Q$2:Q$501,MATCH(ROW()-ROW($U$1),$P$2:$P$501,0)),"")</f>
        <v/>
      </c>
      <c r="V373" s="157" t="str">
        <f>+IFERROR(INDEX($R$2:R$501,MATCH(ROW()-ROW($U$1),$P$2:$P$501,0)),"")</f>
        <v/>
      </c>
      <c r="W373" s="1"/>
      <c r="X373" s="156" t="str">
        <f>+IF(AB373="","",MAX(X$1:X372)+1)</f>
        <v/>
      </c>
      <c r="Y373" s="156" t="str">
        <f>IF('CMS Detail'!B395="","",'CMS Detail'!B395)</f>
        <v/>
      </c>
      <c r="Z373" s="156" t="str">
        <f>IF('CMS Detail'!C395="","",'CMS Detail'!C395)</f>
        <v/>
      </c>
      <c r="AA373" s="156" t="str">
        <f t="shared" si="38"/>
        <v xml:space="preserve"> </v>
      </c>
      <c r="AB373" s="156" t="str">
        <f>IF(AA373=" ","",(IF(COUNTIF(AA$2:AA373,AA373)=1,AA373,"")))</f>
        <v/>
      </c>
      <c r="AC373" s="157" t="str">
        <f>+IFERROR(INDEX($Y$2:Y$501,MATCH(ROW()-ROW($AC$1),$X$2:$X$501,0)),"")</f>
        <v/>
      </c>
      <c r="AD373" s="157" t="str">
        <f>+IFERROR(INDEX($Z$2:Z$501,MATCH(ROW()-ROW($AC$1),$X$2:$X$501,0)),"")</f>
        <v/>
      </c>
      <c r="AE373" s="1"/>
      <c r="AF373" s="156" t="str">
        <f>+IF(AJ373="","",MAX(AF$1:AF372)+1)</f>
        <v/>
      </c>
      <c r="AG373" s="156" t="str">
        <f>IF('CMS Detail'!J395="","",'CMS Detail'!J395)</f>
        <v/>
      </c>
      <c r="AH373" s="156" t="str">
        <f>IF('CMS Detail'!K395="","",'CMS Detail'!K395)</f>
        <v/>
      </c>
      <c r="AI373" s="156" t="str">
        <f t="shared" si="34"/>
        <v xml:space="preserve"> </v>
      </c>
      <c r="AJ373" s="156" t="str">
        <f>IF(AI373=" ","",(IF(COUNTIF(AI$2:AI373,AI373)=1,AI373,"")))</f>
        <v/>
      </c>
      <c r="AK373" s="157" t="str">
        <f>+IFERROR(INDEX($AG$2:AG$501,MATCH(ROW()-ROW($AK$1),$AF$2:$AF$501,0)),"")</f>
        <v/>
      </c>
      <c r="AL373" s="157" t="str">
        <f>+IFERROR(INDEX($AH$2:AH$501,MATCH(ROW()-ROW($AK$1),$AF$2:$AF$501,0)),"")</f>
        <v/>
      </c>
      <c r="AM373" s="1"/>
      <c r="AN373" s="286" t="str">
        <f>+IF(AS373="","",MAX(AN$1:AN372)+1)</f>
        <v/>
      </c>
      <c r="AO373" s="287" t="str">
        <f>IF(Malfunctions!D395="","",Malfunctions!B395)</f>
        <v/>
      </c>
      <c r="AP373" s="287" t="str">
        <f>IF(Malfunctions!D395="","",Malfunctions!C395)</f>
        <v/>
      </c>
      <c r="AQ373" s="287" t="str">
        <f t="shared" si="35"/>
        <v/>
      </c>
      <c r="AR373" s="287" t="str">
        <f t="shared" si="36"/>
        <v/>
      </c>
      <c r="AS373" s="286" t="str">
        <f>IF(AR373=" ","",(IF(COUNTIF(AR$2:AR373,AR373)=1,AR373,"")))</f>
        <v/>
      </c>
      <c r="AT373" s="288" t="str">
        <f>+IFERROR(INDEX($AO$2:AO$501,MATCH(ROW()-ROW($AS$1),$AN$2:$AN$501,0)),"")</f>
        <v/>
      </c>
      <c r="AU373" s="288" t="str">
        <f>+IFERROR(INDEX($AP$2:AP$501,MATCH(ROW()-ROW($AS$1),$AN$2:$AN$501,0)),"")</f>
        <v/>
      </c>
    </row>
    <row r="374" spans="7:47" ht="16.5" x14ac:dyDescent="0.45">
      <c r="G374" s="159" t="str">
        <f>+IF(H374="","",MAX(G$1:G373)+1)</f>
        <v/>
      </c>
      <c r="H374" s="162" t="str">
        <f>+IF('Engine Information'!B396="","",'Engine Information'!B396)</f>
        <v/>
      </c>
      <c r="I374" s="162" t="str">
        <f>IF('Engine Information'!K396="","",'Engine Information'!K396)</f>
        <v/>
      </c>
      <c r="J374" s="162" t="str">
        <f>IF('Engine Information'!J396="","",'Engine Information'!J396)</f>
        <v/>
      </c>
      <c r="K374" s="160" t="str">
        <f>+IFERROR(INDEX($H$2:H$501,MATCH(ROW()-ROW($K$1),$G$2:$G$501,0)),"")</f>
        <v/>
      </c>
      <c r="L374" s="160" t="str">
        <f>+IFERROR(INDEX($I$2:I$501,MATCH(ROW()-ROW($K$1),$G$2:$G$501,0)),"")</f>
        <v/>
      </c>
      <c r="M374" s="160" t="str">
        <f>+IFERROR(INDEX($I$2:J$501,MATCH(ROW()-ROW($K$1),$G$2:$G$501,0)),"")</f>
        <v/>
      </c>
      <c r="N374" s="1"/>
      <c r="O374" s="1"/>
      <c r="P374" s="156" t="str">
        <f>+IF(T374="","",MAX(P$1:P373)+1)</f>
        <v/>
      </c>
      <c r="Q374" s="156" t="str">
        <f>IF('CMS Description'!B396="","",'CMS Description'!B396)</f>
        <v/>
      </c>
      <c r="R374" s="156" t="str">
        <f>IF('CMS Description'!C396="","",'CMS Description'!C396)</f>
        <v/>
      </c>
      <c r="S374" s="156" t="str">
        <f t="shared" si="37"/>
        <v xml:space="preserve"> </v>
      </c>
      <c r="T374" s="156" t="str">
        <f>IF(S374=" ","",(IF(COUNTIF(S$2:S374,S374)=1,S374,"")))</f>
        <v/>
      </c>
      <c r="U374" s="157" t="str">
        <f>+IFERROR(INDEX($Q$2:Q$501,MATCH(ROW()-ROW($U$1),$P$2:$P$501,0)),"")</f>
        <v/>
      </c>
      <c r="V374" s="157" t="str">
        <f>+IFERROR(INDEX($R$2:R$501,MATCH(ROW()-ROW($U$1),$P$2:$P$501,0)),"")</f>
        <v/>
      </c>
      <c r="W374" s="1"/>
      <c r="X374" s="156" t="str">
        <f>+IF(AB374="","",MAX(X$1:X373)+1)</f>
        <v/>
      </c>
      <c r="Y374" s="156" t="str">
        <f>IF('CMS Detail'!B396="","",'CMS Detail'!B396)</f>
        <v/>
      </c>
      <c r="Z374" s="156" t="str">
        <f>IF('CMS Detail'!C396="","",'CMS Detail'!C396)</f>
        <v/>
      </c>
      <c r="AA374" s="156" t="str">
        <f t="shared" si="38"/>
        <v xml:space="preserve"> </v>
      </c>
      <c r="AB374" s="156" t="str">
        <f>IF(AA374=" ","",(IF(COUNTIF(AA$2:AA374,AA374)=1,AA374,"")))</f>
        <v/>
      </c>
      <c r="AC374" s="157" t="str">
        <f>+IFERROR(INDEX($Y$2:Y$501,MATCH(ROW()-ROW($AC$1),$X$2:$X$501,0)),"")</f>
        <v/>
      </c>
      <c r="AD374" s="157" t="str">
        <f>+IFERROR(INDEX($Z$2:Z$501,MATCH(ROW()-ROW($AC$1),$X$2:$X$501,0)),"")</f>
        <v/>
      </c>
      <c r="AE374" s="1"/>
      <c r="AF374" s="156" t="str">
        <f>+IF(AJ374="","",MAX(AF$1:AF373)+1)</f>
        <v/>
      </c>
      <c r="AG374" s="156" t="str">
        <f>IF('CMS Detail'!J396="","",'CMS Detail'!J396)</f>
        <v/>
      </c>
      <c r="AH374" s="156" t="str">
        <f>IF('CMS Detail'!K396="","",'CMS Detail'!K396)</f>
        <v/>
      </c>
      <c r="AI374" s="156" t="str">
        <f t="shared" si="34"/>
        <v xml:space="preserve"> </v>
      </c>
      <c r="AJ374" s="156" t="str">
        <f>IF(AI374=" ","",(IF(COUNTIF(AI$2:AI374,AI374)=1,AI374,"")))</f>
        <v/>
      </c>
      <c r="AK374" s="157" t="str">
        <f>+IFERROR(INDEX($AG$2:AG$501,MATCH(ROW()-ROW($AK$1),$AF$2:$AF$501,0)),"")</f>
        <v/>
      </c>
      <c r="AL374" s="157" t="str">
        <f>+IFERROR(INDEX($AH$2:AH$501,MATCH(ROW()-ROW($AK$1),$AF$2:$AF$501,0)),"")</f>
        <v/>
      </c>
      <c r="AM374" s="1"/>
      <c r="AN374" s="286" t="str">
        <f>+IF(AS374="","",MAX(AN$1:AN373)+1)</f>
        <v/>
      </c>
      <c r="AO374" s="287" t="str">
        <f>IF(Malfunctions!D396="","",Malfunctions!B396)</f>
        <v/>
      </c>
      <c r="AP374" s="287" t="str">
        <f>IF(Malfunctions!D396="","",Malfunctions!C396)</f>
        <v/>
      </c>
      <c r="AQ374" s="287" t="str">
        <f t="shared" si="35"/>
        <v/>
      </c>
      <c r="AR374" s="287" t="str">
        <f t="shared" si="36"/>
        <v/>
      </c>
      <c r="AS374" s="286" t="str">
        <f>IF(AR374=" ","",(IF(COUNTIF(AR$2:AR374,AR374)=1,AR374,"")))</f>
        <v/>
      </c>
      <c r="AT374" s="288" t="str">
        <f>+IFERROR(INDEX($AO$2:AO$501,MATCH(ROW()-ROW($AS$1),$AN$2:$AN$501,0)),"")</f>
        <v/>
      </c>
      <c r="AU374" s="288" t="str">
        <f>+IFERROR(INDEX($AP$2:AP$501,MATCH(ROW()-ROW($AS$1),$AN$2:$AN$501,0)),"")</f>
        <v/>
      </c>
    </row>
    <row r="375" spans="7:47" ht="16.5" x14ac:dyDescent="0.45">
      <c r="G375" s="17" t="str">
        <f>+IF(H375="","",MAX(G$1:G374)+1)</f>
        <v/>
      </c>
      <c r="H375" s="161" t="str">
        <f>+IF('Engine Information'!B397="","",'Engine Information'!B397)</f>
        <v/>
      </c>
      <c r="I375" s="161" t="str">
        <f>IF('Engine Information'!K397="","",'Engine Information'!K397)</f>
        <v/>
      </c>
      <c r="J375" s="161" t="str">
        <f>IF('Engine Information'!J397="","",'Engine Information'!J397)</f>
        <v/>
      </c>
      <c r="K375" s="158" t="str">
        <f>+IFERROR(INDEX($H$2:H$501,MATCH(ROW()-ROW($K$1),$G$2:$G$501,0)),"")</f>
        <v/>
      </c>
      <c r="L375" s="158" t="str">
        <f>+IFERROR(INDEX($I$2:I$501,MATCH(ROW()-ROW($K$1),$G$2:$G$501,0)),"")</f>
        <v/>
      </c>
      <c r="M375" s="158" t="str">
        <f>+IFERROR(INDEX($I$2:J$501,MATCH(ROW()-ROW($K$1),$G$2:$G$501,0)),"")</f>
        <v/>
      </c>
      <c r="N375" s="1"/>
      <c r="O375" s="1"/>
      <c r="P375" s="156" t="str">
        <f>+IF(T375="","",MAX(P$1:P374)+1)</f>
        <v/>
      </c>
      <c r="Q375" s="156" t="str">
        <f>IF('CMS Description'!B397="","",'CMS Description'!B397)</f>
        <v/>
      </c>
      <c r="R375" s="156" t="str">
        <f>IF('CMS Description'!C397="","",'CMS Description'!C397)</f>
        <v/>
      </c>
      <c r="S375" s="156" t="str">
        <f t="shared" si="37"/>
        <v xml:space="preserve"> </v>
      </c>
      <c r="T375" s="156" t="str">
        <f>IF(S375=" ","",(IF(COUNTIF(S$2:S375,S375)=1,S375,"")))</f>
        <v/>
      </c>
      <c r="U375" s="157" t="str">
        <f>+IFERROR(INDEX($Q$2:Q$501,MATCH(ROW()-ROW($U$1),$P$2:$P$501,0)),"")</f>
        <v/>
      </c>
      <c r="V375" s="157" t="str">
        <f>+IFERROR(INDEX($R$2:R$501,MATCH(ROW()-ROW($U$1),$P$2:$P$501,0)),"")</f>
        <v/>
      </c>
      <c r="W375" s="1"/>
      <c r="X375" s="156" t="str">
        <f>+IF(AB375="","",MAX(X$1:X374)+1)</f>
        <v/>
      </c>
      <c r="Y375" s="156" t="str">
        <f>IF('CMS Detail'!B397="","",'CMS Detail'!B397)</f>
        <v/>
      </c>
      <c r="Z375" s="156" t="str">
        <f>IF('CMS Detail'!C397="","",'CMS Detail'!C397)</f>
        <v/>
      </c>
      <c r="AA375" s="156" t="str">
        <f t="shared" si="38"/>
        <v xml:space="preserve"> </v>
      </c>
      <c r="AB375" s="156" t="str">
        <f>IF(AA375=" ","",(IF(COUNTIF(AA$2:AA375,AA375)=1,AA375,"")))</f>
        <v/>
      </c>
      <c r="AC375" s="157" t="str">
        <f>+IFERROR(INDEX($Y$2:Y$501,MATCH(ROW()-ROW($AC$1),$X$2:$X$501,0)),"")</f>
        <v/>
      </c>
      <c r="AD375" s="157" t="str">
        <f>+IFERROR(INDEX($Z$2:Z$501,MATCH(ROW()-ROW($AC$1),$X$2:$X$501,0)),"")</f>
        <v/>
      </c>
      <c r="AE375" s="1"/>
      <c r="AF375" s="156" t="str">
        <f>+IF(AJ375="","",MAX(AF$1:AF374)+1)</f>
        <v/>
      </c>
      <c r="AG375" s="156" t="str">
        <f>IF('CMS Detail'!J397="","",'CMS Detail'!J397)</f>
        <v/>
      </c>
      <c r="AH375" s="156" t="str">
        <f>IF('CMS Detail'!K397="","",'CMS Detail'!K397)</f>
        <v/>
      </c>
      <c r="AI375" s="156" t="str">
        <f t="shared" si="34"/>
        <v xml:space="preserve"> </v>
      </c>
      <c r="AJ375" s="156" t="str">
        <f>IF(AI375=" ","",(IF(COUNTIF(AI$2:AI375,AI375)=1,AI375,"")))</f>
        <v/>
      </c>
      <c r="AK375" s="157" t="str">
        <f>+IFERROR(INDEX($AG$2:AG$501,MATCH(ROW()-ROW($AK$1),$AF$2:$AF$501,0)),"")</f>
        <v/>
      </c>
      <c r="AL375" s="157" t="str">
        <f>+IFERROR(INDEX($AH$2:AH$501,MATCH(ROW()-ROW($AK$1),$AF$2:$AF$501,0)),"")</f>
        <v/>
      </c>
      <c r="AM375" s="1"/>
      <c r="AN375" s="286" t="str">
        <f>+IF(AS375="","",MAX(AN$1:AN374)+1)</f>
        <v/>
      </c>
      <c r="AO375" s="287" t="str">
        <f>IF(Malfunctions!D397="","",Malfunctions!B397)</f>
        <v/>
      </c>
      <c r="AP375" s="287" t="str">
        <f>IF(Malfunctions!D397="","",Malfunctions!C397)</f>
        <v/>
      </c>
      <c r="AQ375" s="287" t="str">
        <f t="shared" si="35"/>
        <v/>
      </c>
      <c r="AR375" s="287" t="str">
        <f t="shared" si="36"/>
        <v/>
      </c>
      <c r="AS375" s="286" t="str">
        <f>IF(AR375=" ","",(IF(COUNTIF(AR$2:AR375,AR375)=1,AR375,"")))</f>
        <v/>
      </c>
      <c r="AT375" s="288" t="str">
        <f>+IFERROR(INDEX($AO$2:AO$501,MATCH(ROW()-ROW($AS$1),$AN$2:$AN$501,0)),"")</f>
        <v/>
      </c>
      <c r="AU375" s="288" t="str">
        <f>+IFERROR(INDEX($AP$2:AP$501,MATCH(ROW()-ROW($AS$1),$AN$2:$AN$501,0)),"")</f>
        <v/>
      </c>
    </row>
    <row r="376" spans="7:47" ht="16.5" x14ac:dyDescent="0.45">
      <c r="G376" s="159" t="str">
        <f>+IF(H376="","",MAX(G$1:G375)+1)</f>
        <v/>
      </c>
      <c r="H376" s="162" t="str">
        <f>+IF('Engine Information'!B398="","",'Engine Information'!B398)</f>
        <v/>
      </c>
      <c r="I376" s="162" t="str">
        <f>IF('Engine Information'!K398="","",'Engine Information'!K398)</f>
        <v/>
      </c>
      <c r="J376" s="162" t="str">
        <f>IF('Engine Information'!J398="","",'Engine Information'!J398)</f>
        <v/>
      </c>
      <c r="K376" s="160" t="str">
        <f>+IFERROR(INDEX($H$2:H$501,MATCH(ROW()-ROW($K$1),$G$2:$G$501,0)),"")</f>
        <v/>
      </c>
      <c r="L376" s="160" t="str">
        <f>+IFERROR(INDEX($I$2:I$501,MATCH(ROW()-ROW($K$1),$G$2:$G$501,0)),"")</f>
        <v/>
      </c>
      <c r="M376" s="160" t="str">
        <f>+IFERROR(INDEX($I$2:J$501,MATCH(ROW()-ROW($K$1),$G$2:$G$501,0)),"")</f>
        <v/>
      </c>
      <c r="N376" s="1"/>
      <c r="O376" s="1"/>
      <c r="P376" s="156" t="str">
        <f>+IF(T376="","",MAX(P$1:P375)+1)</f>
        <v/>
      </c>
      <c r="Q376" s="156" t="str">
        <f>IF('CMS Description'!B398="","",'CMS Description'!B398)</f>
        <v/>
      </c>
      <c r="R376" s="156" t="str">
        <f>IF('CMS Description'!C398="","",'CMS Description'!C398)</f>
        <v/>
      </c>
      <c r="S376" s="156" t="str">
        <f t="shared" si="37"/>
        <v xml:space="preserve"> </v>
      </c>
      <c r="T376" s="156" t="str">
        <f>IF(S376=" ","",(IF(COUNTIF(S$2:S376,S376)=1,S376,"")))</f>
        <v/>
      </c>
      <c r="U376" s="157" t="str">
        <f>+IFERROR(INDEX($Q$2:Q$501,MATCH(ROW()-ROW($U$1),$P$2:$P$501,0)),"")</f>
        <v/>
      </c>
      <c r="V376" s="157" t="str">
        <f>+IFERROR(INDEX($R$2:R$501,MATCH(ROW()-ROW($U$1),$P$2:$P$501,0)),"")</f>
        <v/>
      </c>
      <c r="W376" s="1"/>
      <c r="X376" s="156" t="str">
        <f>+IF(AB376="","",MAX(X$1:X375)+1)</f>
        <v/>
      </c>
      <c r="Y376" s="156" t="str">
        <f>IF('CMS Detail'!B398="","",'CMS Detail'!B398)</f>
        <v/>
      </c>
      <c r="Z376" s="156" t="str">
        <f>IF('CMS Detail'!C398="","",'CMS Detail'!C398)</f>
        <v/>
      </c>
      <c r="AA376" s="156" t="str">
        <f t="shared" si="38"/>
        <v xml:space="preserve"> </v>
      </c>
      <c r="AB376" s="156" t="str">
        <f>IF(AA376=" ","",(IF(COUNTIF(AA$2:AA376,AA376)=1,AA376,"")))</f>
        <v/>
      </c>
      <c r="AC376" s="157" t="str">
        <f>+IFERROR(INDEX($Y$2:Y$501,MATCH(ROW()-ROW($AC$1),$X$2:$X$501,0)),"")</f>
        <v/>
      </c>
      <c r="AD376" s="157" t="str">
        <f>+IFERROR(INDEX($Z$2:Z$501,MATCH(ROW()-ROW($AC$1),$X$2:$X$501,0)),"")</f>
        <v/>
      </c>
      <c r="AE376" s="1"/>
      <c r="AF376" s="156" t="str">
        <f>+IF(AJ376="","",MAX(AF$1:AF375)+1)</f>
        <v/>
      </c>
      <c r="AG376" s="156" t="str">
        <f>IF('CMS Detail'!J398="","",'CMS Detail'!J398)</f>
        <v/>
      </c>
      <c r="AH376" s="156" t="str">
        <f>IF('CMS Detail'!K398="","",'CMS Detail'!K398)</f>
        <v/>
      </c>
      <c r="AI376" s="156" t="str">
        <f t="shared" si="34"/>
        <v xml:space="preserve"> </v>
      </c>
      <c r="AJ376" s="156" t="str">
        <f>IF(AI376=" ","",(IF(COUNTIF(AI$2:AI376,AI376)=1,AI376,"")))</f>
        <v/>
      </c>
      <c r="AK376" s="157" t="str">
        <f>+IFERROR(INDEX($AG$2:AG$501,MATCH(ROW()-ROW($AK$1),$AF$2:$AF$501,0)),"")</f>
        <v/>
      </c>
      <c r="AL376" s="157" t="str">
        <f>+IFERROR(INDEX($AH$2:AH$501,MATCH(ROW()-ROW($AK$1),$AF$2:$AF$501,0)),"")</f>
        <v/>
      </c>
      <c r="AM376" s="1"/>
      <c r="AN376" s="286" t="str">
        <f>+IF(AS376="","",MAX(AN$1:AN375)+1)</f>
        <v/>
      </c>
      <c r="AO376" s="287" t="str">
        <f>IF(Malfunctions!D398="","",Malfunctions!B398)</f>
        <v/>
      </c>
      <c r="AP376" s="287" t="str">
        <f>IF(Malfunctions!D398="","",Malfunctions!C398)</f>
        <v/>
      </c>
      <c r="AQ376" s="287" t="str">
        <f t="shared" si="35"/>
        <v/>
      </c>
      <c r="AR376" s="287" t="str">
        <f t="shared" si="36"/>
        <v/>
      </c>
      <c r="AS376" s="286" t="str">
        <f>IF(AR376=" ","",(IF(COUNTIF(AR$2:AR376,AR376)=1,AR376,"")))</f>
        <v/>
      </c>
      <c r="AT376" s="288" t="str">
        <f>+IFERROR(INDEX($AO$2:AO$501,MATCH(ROW()-ROW($AS$1),$AN$2:$AN$501,0)),"")</f>
        <v/>
      </c>
      <c r="AU376" s="288" t="str">
        <f>+IFERROR(INDEX($AP$2:AP$501,MATCH(ROW()-ROW($AS$1),$AN$2:$AN$501,0)),"")</f>
        <v/>
      </c>
    </row>
    <row r="377" spans="7:47" ht="16.5" x14ac:dyDescent="0.45">
      <c r="G377" s="17" t="str">
        <f>+IF(H377="","",MAX(G$1:G376)+1)</f>
        <v/>
      </c>
      <c r="H377" s="161" t="str">
        <f>+IF('Engine Information'!B399="","",'Engine Information'!B399)</f>
        <v/>
      </c>
      <c r="I377" s="161" t="str">
        <f>IF('Engine Information'!K399="","",'Engine Information'!K399)</f>
        <v/>
      </c>
      <c r="J377" s="161" t="str">
        <f>IF('Engine Information'!J399="","",'Engine Information'!J399)</f>
        <v/>
      </c>
      <c r="K377" s="158" t="str">
        <f>+IFERROR(INDEX($H$2:H$501,MATCH(ROW()-ROW($K$1),$G$2:$G$501,0)),"")</f>
        <v/>
      </c>
      <c r="L377" s="158" t="str">
        <f>+IFERROR(INDEX($I$2:I$501,MATCH(ROW()-ROW($K$1),$G$2:$G$501,0)),"")</f>
        <v/>
      </c>
      <c r="M377" s="158" t="str">
        <f>+IFERROR(INDEX($I$2:J$501,MATCH(ROW()-ROW($K$1),$G$2:$G$501,0)),"")</f>
        <v/>
      </c>
      <c r="N377" s="1"/>
      <c r="O377" s="1"/>
      <c r="P377" s="156" t="str">
        <f>+IF(T377="","",MAX(P$1:P376)+1)</f>
        <v/>
      </c>
      <c r="Q377" s="156" t="str">
        <f>IF('CMS Description'!B399="","",'CMS Description'!B399)</f>
        <v/>
      </c>
      <c r="R377" s="156" t="str">
        <f>IF('CMS Description'!C399="","",'CMS Description'!C399)</f>
        <v/>
      </c>
      <c r="S377" s="156" t="str">
        <f t="shared" si="37"/>
        <v xml:space="preserve"> </v>
      </c>
      <c r="T377" s="156" t="str">
        <f>IF(S377=" ","",(IF(COUNTIF(S$2:S377,S377)=1,S377,"")))</f>
        <v/>
      </c>
      <c r="U377" s="157" t="str">
        <f>+IFERROR(INDEX($Q$2:Q$501,MATCH(ROW()-ROW($U$1),$P$2:$P$501,0)),"")</f>
        <v/>
      </c>
      <c r="V377" s="157" t="str">
        <f>+IFERROR(INDEX($R$2:R$501,MATCH(ROW()-ROW($U$1),$P$2:$P$501,0)),"")</f>
        <v/>
      </c>
      <c r="W377" s="1"/>
      <c r="X377" s="156" t="str">
        <f>+IF(AB377="","",MAX(X$1:X376)+1)</f>
        <v/>
      </c>
      <c r="Y377" s="156" t="str">
        <f>IF('CMS Detail'!B399="","",'CMS Detail'!B399)</f>
        <v/>
      </c>
      <c r="Z377" s="156" t="str">
        <f>IF('CMS Detail'!C399="","",'CMS Detail'!C399)</f>
        <v/>
      </c>
      <c r="AA377" s="156" t="str">
        <f t="shared" si="38"/>
        <v xml:space="preserve"> </v>
      </c>
      <c r="AB377" s="156" t="str">
        <f>IF(AA377=" ","",(IF(COUNTIF(AA$2:AA377,AA377)=1,AA377,"")))</f>
        <v/>
      </c>
      <c r="AC377" s="157" t="str">
        <f>+IFERROR(INDEX($Y$2:Y$501,MATCH(ROW()-ROW($AC$1),$X$2:$X$501,0)),"")</f>
        <v/>
      </c>
      <c r="AD377" s="157" t="str">
        <f>+IFERROR(INDEX($Z$2:Z$501,MATCH(ROW()-ROW($AC$1),$X$2:$X$501,0)),"")</f>
        <v/>
      </c>
      <c r="AE377" s="1"/>
      <c r="AF377" s="156" t="str">
        <f>+IF(AJ377="","",MAX(AF$1:AF376)+1)</f>
        <v/>
      </c>
      <c r="AG377" s="156" t="str">
        <f>IF('CMS Detail'!J399="","",'CMS Detail'!J399)</f>
        <v/>
      </c>
      <c r="AH377" s="156" t="str">
        <f>IF('CMS Detail'!K399="","",'CMS Detail'!K399)</f>
        <v/>
      </c>
      <c r="AI377" s="156" t="str">
        <f t="shared" si="34"/>
        <v xml:space="preserve"> </v>
      </c>
      <c r="AJ377" s="156" t="str">
        <f>IF(AI377=" ","",(IF(COUNTIF(AI$2:AI377,AI377)=1,AI377,"")))</f>
        <v/>
      </c>
      <c r="AK377" s="157" t="str">
        <f>+IFERROR(INDEX($AG$2:AG$501,MATCH(ROW()-ROW($AK$1),$AF$2:$AF$501,0)),"")</f>
        <v/>
      </c>
      <c r="AL377" s="157" t="str">
        <f>+IFERROR(INDEX($AH$2:AH$501,MATCH(ROW()-ROW($AK$1),$AF$2:$AF$501,0)),"")</f>
        <v/>
      </c>
      <c r="AM377" s="1"/>
      <c r="AN377" s="286" t="str">
        <f>+IF(AS377="","",MAX(AN$1:AN376)+1)</f>
        <v/>
      </c>
      <c r="AO377" s="287" t="str">
        <f>IF(Malfunctions!D399="","",Malfunctions!B399)</f>
        <v/>
      </c>
      <c r="AP377" s="287" t="str">
        <f>IF(Malfunctions!D399="","",Malfunctions!C399)</f>
        <v/>
      </c>
      <c r="AQ377" s="287" t="str">
        <f t="shared" si="35"/>
        <v/>
      </c>
      <c r="AR377" s="287" t="str">
        <f t="shared" si="36"/>
        <v/>
      </c>
      <c r="AS377" s="286" t="str">
        <f>IF(AR377=" ","",(IF(COUNTIF(AR$2:AR377,AR377)=1,AR377,"")))</f>
        <v/>
      </c>
      <c r="AT377" s="288" t="str">
        <f>+IFERROR(INDEX($AO$2:AO$501,MATCH(ROW()-ROW($AS$1),$AN$2:$AN$501,0)),"")</f>
        <v/>
      </c>
      <c r="AU377" s="288" t="str">
        <f>+IFERROR(INDEX($AP$2:AP$501,MATCH(ROW()-ROW($AS$1),$AN$2:$AN$501,0)),"")</f>
        <v/>
      </c>
    </row>
    <row r="378" spans="7:47" ht="16.5" x14ac:dyDescent="0.45">
      <c r="G378" s="159" t="str">
        <f>+IF(H378="","",MAX(G$1:G377)+1)</f>
        <v/>
      </c>
      <c r="H378" s="162" t="str">
        <f>+IF('Engine Information'!B400="","",'Engine Information'!B400)</f>
        <v/>
      </c>
      <c r="I378" s="162" t="str">
        <f>IF('Engine Information'!K400="","",'Engine Information'!K400)</f>
        <v/>
      </c>
      <c r="J378" s="162" t="str">
        <f>IF('Engine Information'!J400="","",'Engine Information'!J400)</f>
        <v/>
      </c>
      <c r="K378" s="160" t="str">
        <f>+IFERROR(INDEX($H$2:H$501,MATCH(ROW()-ROW($K$1),$G$2:$G$501,0)),"")</f>
        <v/>
      </c>
      <c r="L378" s="160" t="str">
        <f>+IFERROR(INDEX($I$2:I$501,MATCH(ROW()-ROW($K$1),$G$2:$G$501,0)),"")</f>
        <v/>
      </c>
      <c r="M378" s="160" t="str">
        <f>+IFERROR(INDEX($I$2:J$501,MATCH(ROW()-ROW($K$1),$G$2:$G$501,0)),"")</f>
        <v/>
      </c>
      <c r="N378" s="1"/>
      <c r="O378" s="1"/>
      <c r="P378" s="156" t="str">
        <f>+IF(T378="","",MAX(P$1:P377)+1)</f>
        <v/>
      </c>
      <c r="Q378" s="156" t="str">
        <f>IF('CMS Description'!B400="","",'CMS Description'!B400)</f>
        <v/>
      </c>
      <c r="R378" s="156" t="str">
        <f>IF('CMS Description'!C400="","",'CMS Description'!C400)</f>
        <v/>
      </c>
      <c r="S378" s="156" t="str">
        <f t="shared" si="37"/>
        <v xml:space="preserve"> </v>
      </c>
      <c r="T378" s="156" t="str">
        <f>IF(S378=" ","",(IF(COUNTIF(S$2:S378,S378)=1,S378,"")))</f>
        <v/>
      </c>
      <c r="U378" s="157" t="str">
        <f>+IFERROR(INDEX($Q$2:Q$501,MATCH(ROW()-ROW($U$1),$P$2:$P$501,0)),"")</f>
        <v/>
      </c>
      <c r="V378" s="157" t="str">
        <f>+IFERROR(INDEX($R$2:R$501,MATCH(ROW()-ROW($U$1),$P$2:$P$501,0)),"")</f>
        <v/>
      </c>
      <c r="W378" s="1"/>
      <c r="X378" s="156" t="str">
        <f>+IF(AB378="","",MAX(X$1:X377)+1)</f>
        <v/>
      </c>
      <c r="Y378" s="156" t="str">
        <f>IF('CMS Detail'!B400="","",'CMS Detail'!B400)</f>
        <v/>
      </c>
      <c r="Z378" s="156" t="str">
        <f>IF('CMS Detail'!C400="","",'CMS Detail'!C400)</f>
        <v/>
      </c>
      <c r="AA378" s="156" t="str">
        <f t="shared" si="38"/>
        <v xml:space="preserve"> </v>
      </c>
      <c r="AB378" s="156" t="str">
        <f>IF(AA378=" ","",(IF(COUNTIF(AA$2:AA378,AA378)=1,AA378,"")))</f>
        <v/>
      </c>
      <c r="AC378" s="157" t="str">
        <f>+IFERROR(INDEX($Y$2:Y$501,MATCH(ROW()-ROW($AC$1),$X$2:$X$501,0)),"")</f>
        <v/>
      </c>
      <c r="AD378" s="157" t="str">
        <f>+IFERROR(INDEX($Z$2:Z$501,MATCH(ROW()-ROW($AC$1),$X$2:$X$501,0)),"")</f>
        <v/>
      </c>
      <c r="AE378" s="1"/>
      <c r="AF378" s="156" t="str">
        <f>+IF(AJ378="","",MAX(AF$1:AF377)+1)</f>
        <v/>
      </c>
      <c r="AG378" s="156" t="str">
        <f>IF('CMS Detail'!J400="","",'CMS Detail'!J400)</f>
        <v/>
      </c>
      <c r="AH378" s="156" t="str">
        <f>IF('CMS Detail'!K400="","",'CMS Detail'!K400)</f>
        <v/>
      </c>
      <c r="AI378" s="156" t="str">
        <f t="shared" si="34"/>
        <v xml:space="preserve"> </v>
      </c>
      <c r="AJ378" s="156" t="str">
        <f>IF(AI378=" ","",(IF(COUNTIF(AI$2:AI378,AI378)=1,AI378,"")))</f>
        <v/>
      </c>
      <c r="AK378" s="157" t="str">
        <f>+IFERROR(INDEX($AG$2:AG$501,MATCH(ROW()-ROW($AK$1),$AF$2:$AF$501,0)),"")</f>
        <v/>
      </c>
      <c r="AL378" s="157" t="str">
        <f>+IFERROR(INDEX($AH$2:AH$501,MATCH(ROW()-ROW($AK$1),$AF$2:$AF$501,0)),"")</f>
        <v/>
      </c>
      <c r="AM378" s="1"/>
      <c r="AN378" s="286" t="str">
        <f>+IF(AS378="","",MAX(AN$1:AN377)+1)</f>
        <v/>
      </c>
      <c r="AO378" s="287" t="str">
        <f>IF(Malfunctions!D400="","",Malfunctions!B400)</f>
        <v/>
      </c>
      <c r="AP378" s="287" t="str">
        <f>IF(Malfunctions!D400="","",Malfunctions!C400)</f>
        <v/>
      </c>
      <c r="AQ378" s="287" t="str">
        <f t="shared" si="35"/>
        <v/>
      </c>
      <c r="AR378" s="287" t="str">
        <f t="shared" si="36"/>
        <v/>
      </c>
      <c r="AS378" s="286" t="str">
        <f>IF(AR378=" ","",(IF(COUNTIF(AR$2:AR378,AR378)=1,AR378,"")))</f>
        <v/>
      </c>
      <c r="AT378" s="288" t="str">
        <f>+IFERROR(INDEX($AO$2:AO$501,MATCH(ROW()-ROW($AS$1),$AN$2:$AN$501,0)),"")</f>
        <v/>
      </c>
      <c r="AU378" s="288" t="str">
        <f>+IFERROR(INDEX($AP$2:AP$501,MATCH(ROW()-ROW($AS$1),$AN$2:$AN$501,0)),"")</f>
        <v/>
      </c>
    </row>
    <row r="379" spans="7:47" ht="16.5" x14ac:dyDescent="0.45">
      <c r="G379" s="17" t="str">
        <f>+IF(H379="","",MAX(G$1:G378)+1)</f>
        <v/>
      </c>
      <c r="H379" s="161" t="str">
        <f>+IF('Engine Information'!B401="","",'Engine Information'!B401)</f>
        <v/>
      </c>
      <c r="I379" s="161" t="str">
        <f>IF('Engine Information'!K401="","",'Engine Information'!K401)</f>
        <v/>
      </c>
      <c r="J379" s="161" t="str">
        <f>IF('Engine Information'!J401="","",'Engine Information'!J401)</f>
        <v/>
      </c>
      <c r="K379" s="158" t="str">
        <f>+IFERROR(INDEX($H$2:H$501,MATCH(ROW()-ROW($K$1),$G$2:$G$501,0)),"")</f>
        <v/>
      </c>
      <c r="L379" s="158" t="str">
        <f>+IFERROR(INDEX($I$2:I$501,MATCH(ROW()-ROW($K$1),$G$2:$G$501,0)),"")</f>
        <v/>
      </c>
      <c r="M379" s="158" t="str">
        <f>+IFERROR(INDEX($I$2:J$501,MATCH(ROW()-ROW($K$1),$G$2:$G$501,0)),"")</f>
        <v/>
      </c>
      <c r="N379" s="1"/>
      <c r="O379" s="1"/>
      <c r="P379" s="156" t="str">
        <f>+IF(T379="","",MAX(P$1:P378)+1)</f>
        <v/>
      </c>
      <c r="Q379" s="156" t="str">
        <f>IF('CMS Description'!B401="","",'CMS Description'!B401)</f>
        <v/>
      </c>
      <c r="R379" s="156" t="str">
        <f>IF('CMS Description'!C401="","",'CMS Description'!C401)</f>
        <v/>
      </c>
      <c r="S379" s="156" t="str">
        <f t="shared" si="37"/>
        <v xml:space="preserve"> </v>
      </c>
      <c r="T379" s="156" t="str">
        <f>IF(S379=" ","",(IF(COUNTIF(S$2:S379,S379)=1,S379,"")))</f>
        <v/>
      </c>
      <c r="U379" s="157" t="str">
        <f>+IFERROR(INDEX($Q$2:Q$501,MATCH(ROW()-ROW($U$1),$P$2:$P$501,0)),"")</f>
        <v/>
      </c>
      <c r="V379" s="157" t="str">
        <f>+IFERROR(INDEX($R$2:R$501,MATCH(ROW()-ROW($U$1),$P$2:$P$501,0)),"")</f>
        <v/>
      </c>
      <c r="W379" s="1"/>
      <c r="X379" s="156" t="str">
        <f>+IF(AB379="","",MAX(X$1:X378)+1)</f>
        <v/>
      </c>
      <c r="Y379" s="156" t="str">
        <f>IF('CMS Detail'!B401="","",'CMS Detail'!B401)</f>
        <v/>
      </c>
      <c r="Z379" s="156" t="str">
        <f>IF('CMS Detail'!C401="","",'CMS Detail'!C401)</f>
        <v/>
      </c>
      <c r="AA379" s="156" t="str">
        <f t="shared" si="38"/>
        <v xml:space="preserve"> </v>
      </c>
      <c r="AB379" s="156" t="str">
        <f>IF(AA379=" ","",(IF(COUNTIF(AA$2:AA379,AA379)=1,AA379,"")))</f>
        <v/>
      </c>
      <c r="AC379" s="157" t="str">
        <f>+IFERROR(INDEX($Y$2:Y$501,MATCH(ROW()-ROW($AC$1),$X$2:$X$501,0)),"")</f>
        <v/>
      </c>
      <c r="AD379" s="157" t="str">
        <f>+IFERROR(INDEX($Z$2:Z$501,MATCH(ROW()-ROW($AC$1),$X$2:$X$501,0)),"")</f>
        <v/>
      </c>
      <c r="AE379" s="1"/>
      <c r="AF379" s="156" t="str">
        <f>+IF(AJ379="","",MAX(AF$1:AF378)+1)</f>
        <v/>
      </c>
      <c r="AG379" s="156" t="str">
        <f>IF('CMS Detail'!J401="","",'CMS Detail'!J401)</f>
        <v/>
      </c>
      <c r="AH379" s="156" t="str">
        <f>IF('CMS Detail'!K401="","",'CMS Detail'!K401)</f>
        <v/>
      </c>
      <c r="AI379" s="156" t="str">
        <f t="shared" si="34"/>
        <v xml:space="preserve"> </v>
      </c>
      <c r="AJ379" s="156" t="str">
        <f>IF(AI379=" ","",(IF(COUNTIF(AI$2:AI379,AI379)=1,AI379,"")))</f>
        <v/>
      </c>
      <c r="AK379" s="157" t="str">
        <f>+IFERROR(INDEX($AG$2:AG$501,MATCH(ROW()-ROW($AK$1),$AF$2:$AF$501,0)),"")</f>
        <v/>
      </c>
      <c r="AL379" s="157" t="str">
        <f>+IFERROR(INDEX($AH$2:AH$501,MATCH(ROW()-ROW($AK$1),$AF$2:$AF$501,0)),"")</f>
        <v/>
      </c>
      <c r="AM379" s="1"/>
      <c r="AN379" s="286" t="str">
        <f>+IF(AS379="","",MAX(AN$1:AN378)+1)</f>
        <v/>
      </c>
      <c r="AO379" s="287" t="str">
        <f>IF(Malfunctions!D401="","",Malfunctions!B401)</f>
        <v/>
      </c>
      <c r="AP379" s="287" t="str">
        <f>IF(Malfunctions!D401="","",Malfunctions!C401)</f>
        <v/>
      </c>
      <c r="AQ379" s="287" t="str">
        <f t="shared" si="35"/>
        <v/>
      </c>
      <c r="AR379" s="287" t="str">
        <f t="shared" si="36"/>
        <v/>
      </c>
      <c r="AS379" s="286" t="str">
        <f>IF(AR379=" ","",(IF(COUNTIF(AR$2:AR379,AR379)=1,AR379,"")))</f>
        <v/>
      </c>
      <c r="AT379" s="288" t="str">
        <f>+IFERROR(INDEX($AO$2:AO$501,MATCH(ROW()-ROW($AS$1),$AN$2:$AN$501,0)),"")</f>
        <v/>
      </c>
      <c r="AU379" s="288" t="str">
        <f>+IFERROR(INDEX($AP$2:AP$501,MATCH(ROW()-ROW($AS$1),$AN$2:$AN$501,0)),"")</f>
        <v/>
      </c>
    </row>
    <row r="380" spans="7:47" ht="16.5" x14ac:dyDescent="0.45">
      <c r="G380" s="159" t="str">
        <f>+IF(H380="","",MAX(G$1:G379)+1)</f>
        <v/>
      </c>
      <c r="H380" s="162" t="str">
        <f>+IF('Engine Information'!B402="","",'Engine Information'!B402)</f>
        <v/>
      </c>
      <c r="I380" s="162" t="str">
        <f>IF('Engine Information'!K402="","",'Engine Information'!K402)</f>
        <v/>
      </c>
      <c r="J380" s="162" t="str">
        <f>IF('Engine Information'!J402="","",'Engine Information'!J402)</f>
        <v/>
      </c>
      <c r="K380" s="160" t="str">
        <f>+IFERROR(INDEX($H$2:H$501,MATCH(ROW()-ROW($K$1),$G$2:$G$501,0)),"")</f>
        <v/>
      </c>
      <c r="L380" s="160" t="str">
        <f>+IFERROR(INDEX($I$2:I$501,MATCH(ROW()-ROW($K$1),$G$2:$G$501,0)),"")</f>
        <v/>
      </c>
      <c r="M380" s="160" t="str">
        <f>+IFERROR(INDEX($I$2:J$501,MATCH(ROW()-ROW($K$1),$G$2:$G$501,0)),"")</f>
        <v/>
      </c>
      <c r="N380" s="1"/>
      <c r="O380" s="1"/>
      <c r="P380" s="156" t="str">
        <f>+IF(T380="","",MAX(P$1:P379)+1)</f>
        <v/>
      </c>
      <c r="Q380" s="156" t="str">
        <f>IF('CMS Description'!B402="","",'CMS Description'!B402)</f>
        <v/>
      </c>
      <c r="R380" s="156" t="str">
        <f>IF('CMS Description'!C402="","",'CMS Description'!C402)</f>
        <v/>
      </c>
      <c r="S380" s="156" t="str">
        <f t="shared" si="37"/>
        <v xml:space="preserve"> </v>
      </c>
      <c r="T380" s="156" t="str">
        <f>IF(S380=" ","",(IF(COUNTIF(S$2:S380,S380)=1,S380,"")))</f>
        <v/>
      </c>
      <c r="U380" s="157" t="str">
        <f>+IFERROR(INDEX($Q$2:Q$501,MATCH(ROW()-ROW($U$1),$P$2:$P$501,0)),"")</f>
        <v/>
      </c>
      <c r="V380" s="157" t="str">
        <f>+IFERROR(INDEX($R$2:R$501,MATCH(ROW()-ROW($U$1),$P$2:$P$501,0)),"")</f>
        <v/>
      </c>
      <c r="W380" s="1"/>
      <c r="X380" s="156" t="str">
        <f>+IF(AB380="","",MAX(X$1:X379)+1)</f>
        <v/>
      </c>
      <c r="Y380" s="156" t="str">
        <f>IF('CMS Detail'!B402="","",'CMS Detail'!B402)</f>
        <v/>
      </c>
      <c r="Z380" s="156" t="str">
        <f>IF('CMS Detail'!C402="","",'CMS Detail'!C402)</f>
        <v/>
      </c>
      <c r="AA380" s="156" t="str">
        <f t="shared" si="38"/>
        <v xml:space="preserve"> </v>
      </c>
      <c r="AB380" s="156" t="str">
        <f>IF(AA380=" ","",(IF(COUNTIF(AA$2:AA380,AA380)=1,AA380,"")))</f>
        <v/>
      </c>
      <c r="AC380" s="157" t="str">
        <f>+IFERROR(INDEX($Y$2:Y$501,MATCH(ROW()-ROW($AC$1),$X$2:$X$501,0)),"")</f>
        <v/>
      </c>
      <c r="AD380" s="157" t="str">
        <f>+IFERROR(INDEX($Z$2:Z$501,MATCH(ROW()-ROW($AC$1),$X$2:$X$501,0)),"")</f>
        <v/>
      </c>
      <c r="AE380" s="1"/>
      <c r="AF380" s="156" t="str">
        <f>+IF(AJ380="","",MAX(AF$1:AF379)+1)</f>
        <v/>
      </c>
      <c r="AG380" s="156" t="str">
        <f>IF('CMS Detail'!J402="","",'CMS Detail'!J402)</f>
        <v/>
      </c>
      <c r="AH380" s="156" t="str">
        <f>IF('CMS Detail'!K402="","",'CMS Detail'!K402)</f>
        <v/>
      </c>
      <c r="AI380" s="156" t="str">
        <f t="shared" si="34"/>
        <v xml:space="preserve"> </v>
      </c>
      <c r="AJ380" s="156" t="str">
        <f>IF(AI380=" ","",(IF(COUNTIF(AI$2:AI380,AI380)=1,AI380,"")))</f>
        <v/>
      </c>
      <c r="AK380" s="157" t="str">
        <f>+IFERROR(INDEX($AG$2:AG$501,MATCH(ROW()-ROW($AK$1),$AF$2:$AF$501,0)),"")</f>
        <v/>
      </c>
      <c r="AL380" s="157" t="str">
        <f>+IFERROR(INDEX($AH$2:AH$501,MATCH(ROW()-ROW($AK$1),$AF$2:$AF$501,0)),"")</f>
        <v/>
      </c>
      <c r="AM380" s="1"/>
      <c r="AN380" s="286" t="str">
        <f>+IF(AS380="","",MAX(AN$1:AN379)+1)</f>
        <v/>
      </c>
      <c r="AO380" s="287" t="str">
        <f>IF(Malfunctions!D402="","",Malfunctions!B402)</f>
        <v/>
      </c>
      <c r="AP380" s="287" t="str">
        <f>IF(Malfunctions!D402="","",Malfunctions!C402)</f>
        <v/>
      </c>
      <c r="AQ380" s="287" t="str">
        <f t="shared" si="35"/>
        <v/>
      </c>
      <c r="AR380" s="287" t="str">
        <f t="shared" si="36"/>
        <v/>
      </c>
      <c r="AS380" s="286" t="str">
        <f>IF(AR380=" ","",(IF(COUNTIF(AR$2:AR380,AR380)=1,AR380,"")))</f>
        <v/>
      </c>
      <c r="AT380" s="288" t="str">
        <f>+IFERROR(INDEX($AO$2:AO$501,MATCH(ROW()-ROW($AS$1),$AN$2:$AN$501,0)),"")</f>
        <v/>
      </c>
      <c r="AU380" s="288" t="str">
        <f>+IFERROR(INDEX($AP$2:AP$501,MATCH(ROW()-ROW($AS$1),$AN$2:$AN$501,0)),"")</f>
        <v/>
      </c>
    </row>
    <row r="381" spans="7:47" ht="16.5" x14ac:dyDescent="0.45">
      <c r="G381" s="17" t="str">
        <f>+IF(H381="","",MAX(G$1:G380)+1)</f>
        <v/>
      </c>
      <c r="H381" s="161" t="str">
        <f>+IF('Engine Information'!B403="","",'Engine Information'!B403)</f>
        <v/>
      </c>
      <c r="I381" s="161" t="str">
        <f>IF('Engine Information'!K403="","",'Engine Information'!K403)</f>
        <v/>
      </c>
      <c r="J381" s="161" t="str">
        <f>IF('Engine Information'!J403="","",'Engine Information'!J403)</f>
        <v/>
      </c>
      <c r="K381" s="158" t="str">
        <f>+IFERROR(INDEX($H$2:H$501,MATCH(ROW()-ROW($K$1),$G$2:$G$501,0)),"")</f>
        <v/>
      </c>
      <c r="L381" s="158" t="str">
        <f>+IFERROR(INDEX($I$2:I$501,MATCH(ROW()-ROW($K$1),$G$2:$G$501,0)),"")</f>
        <v/>
      </c>
      <c r="M381" s="158" t="str">
        <f>+IFERROR(INDEX($I$2:J$501,MATCH(ROW()-ROW($K$1),$G$2:$G$501,0)),"")</f>
        <v/>
      </c>
      <c r="N381" s="1"/>
      <c r="O381" s="1"/>
      <c r="P381" s="156" t="str">
        <f>+IF(T381="","",MAX(P$1:P380)+1)</f>
        <v/>
      </c>
      <c r="Q381" s="156" t="str">
        <f>IF('CMS Description'!B403="","",'CMS Description'!B403)</f>
        <v/>
      </c>
      <c r="R381" s="156" t="str">
        <f>IF('CMS Description'!C403="","",'CMS Description'!C403)</f>
        <v/>
      </c>
      <c r="S381" s="156" t="str">
        <f t="shared" si="37"/>
        <v xml:space="preserve"> </v>
      </c>
      <c r="T381" s="156" t="str">
        <f>IF(S381=" ","",(IF(COUNTIF(S$2:S381,S381)=1,S381,"")))</f>
        <v/>
      </c>
      <c r="U381" s="157" t="str">
        <f>+IFERROR(INDEX($Q$2:Q$501,MATCH(ROW()-ROW($U$1),$P$2:$P$501,0)),"")</f>
        <v/>
      </c>
      <c r="V381" s="157" t="str">
        <f>+IFERROR(INDEX($R$2:R$501,MATCH(ROW()-ROW($U$1),$P$2:$P$501,0)),"")</f>
        <v/>
      </c>
      <c r="W381" s="1"/>
      <c r="X381" s="156" t="str">
        <f>+IF(AB381="","",MAX(X$1:X380)+1)</f>
        <v/>
      </c>
      <c r="Y381" s="156" t="str">
        <f>IF('CMS Detail'!B403="","",'CMS Detail'!B403)</f>
        <v/>
      </c>
      <c r="Z381" s="156" t="str">
        <f>IF('CMS Detail'!C403="","",'CMS Detail'!C403)</f>
        <v/>
      </c>
      <c r="AA381" s="156" t="str">
        <f t="shared" si="38"/>
        <v xml:space="preserve"> </v>
      </c>
      <c r="AB381" s="156" t="str">
        <f>IF(AA381=" ","",(IF(COUNTIF(AA$2:AA381,AA381)=1,AA381,"")))</f>
        <v/>
      </c>
      <c r="AC381" s="157" t="str">
        <f>+IFERROR(INDEX($Y$2:Y$501,MATCH(ROW()-ROW($AC$1),$X$2:$X$501,0)),"")</f>
        <v/>
      </c>
      <c r="AD381" s="157" t="str">
        <f>+IFERROR(INDEX($Z$2:Z$501,MATCH(ROW()-ROW($AC$1),$X$2:$X$501,0)),"")</f>
        <v/>
      </c>
      <c r="AE381" s="1"/>
      <c r="AF381" s="156" t="str">
        <f>+IF(AJ381="","",MAX(AF$1:AF380)+1)</f>
        <v/>
      </c>
      <c r="AG381" s="156" t="str">
        <f>IF('CMS Detail'!J403="","",'CMS Detail'!J403)</f>
        <v/>
      </c>
      <c r="AH381" s="156" t="str">
        <f>IF('CMS Detail'!K403="","",'CMS Detail'!K403)</f>
        <v/>
      </c>
      <c r="AI381" s="156" t="str">
        <f t="shared" si="34"/>
        <v xml:space="preserve"> </v>
      </c>
      <c r="AJ381" s="156" t="str">
        <f>IF(AI381=" ","",(IF(COUNTIF(AI$2:AI381,AI381)=1,AI381,"")))</f>
        <v/>
      </c>
      <c r="AK381" s="157" t="str">
        <f>+IFERROR(INDEX($AG$2:AG$501,MATCH(ROW()-ROW($AK$1),$AF$2:$AF$501,0)),"")</f>
        <v/>
      </c>
      <c r="AL381" s="157" t="str">
        <f>+IFERROR(INDEX($AH$2:AH$501,MATCH(ROW()-ROW($AK$1),$AF$2:$AF$501,0)),"")</f>
        <v/>
      </c>
      <c r="AM381" s="1"/>
      <c r="AN381" s="286" t="str">
        <f>+IF(AS381="","",MAX(AN$1:AN380)+1)</f>
        <v/>
      </c>
      <c r="AO381" s="287" t="str">
        <f>IF(Malfunctions!D403="","",Malfunctions!B403)</f>
        <v/>
      </c>
      <c r="AP381" s="287" t="str">
        <f>IF(Malfunctions!D403="","",Malfunctions!C403)</f>
        <v/>
      </c>
      <c r="AQ381" s="287" t="str">
        <f t="shared" si="35"/>
        <v/>
      </c>
      <c r="AR381" s="287" t="str">
        <f t="shared" si="36"/>
        <v/>
      </c>
      <c r="AS381" s="286" t="str">
        <f>IF(AR381=" ","",(IF(COUNTIF(AR$2:AR381,AR381)=1,AR381,"")))</f>
        <v/>
      </c>
      <c r="AT381" s="288" t="str">
        <f>+IFERROR(INDEX($AO$2:AO$501,MATCH(ROW()-ROW($AS$1),$AN$2:$AN$501,0)),"")</f>
        <v/>
      </c>
      <c r="AU381" s="288" t="str">
        <f>+IFERROR(INDEX($AP$2:AP$501,MATCH(ROW()-ROW($AS$1),$AN$2:$AN$501,0)),"")</f>
        <v/>
      </c>
    </row>
    <row r="382" spans="7:47" ht="16.5" x14ac:dyDescent="0.45">
      <c r="G382" s="159" t="str">
        <f>+IF(H382="","",MAX(G$1:G381)+1)</f>
        <v/>
      </c>
      <c r="H382" s="162" t="str">
        <f>+IF('Engine Information'!B404="","",'Engine Information'!B404)</f>
        <v/>
      </c>
      <c r="I382" s="162" t="str">
        <f>IF('Engine Information'!K404="","",'Engine Information'!K404)</f>
        <v/>
      </c>
      <c r="J382" s="162" t="str">
        <f>IF('Engine Information'!J404="","",'Engine Information'!J404)</f>
        <v/>
      </c>
      <c r="K382" s="160" t="str">
        <f>+IFERROR(INDEX($H$2:H$501,MATCH(ROW()-ROW($K$1),$G$2:$G$501,0)),"")</f>
        <v/>
      </c>
      <c r="L382" s="160" t="str">
        <f>+IFERROR(INDEX($I$2:I$501,MATCH(ROW()-ROW($K$1),$G$2:$G$501,0)),"")</f>
        <v/>
      </c>
      <c r="M382" s="160" t="str">
        <f>+IFERROR(INDEX($I$2:J$501,MATCH(ROW()-ROW($K$1),$G$2:$G$501,0)),"")</f>
        <v/>
      </c>
      <c r="N382" s="1"/>
      <c r="O382" s="1"/>
      <c r="P382" s="156" t="str">
        <f>+IF(T382="","",MAX(P$1:P381)+1)</f>
        <v/>
      </c>
      <c r="Q382" s="156" t="str">
        <f>IF('CMS Description'!B404="","",'CMS Description'!B404)</f>
        <v/>
      </c>
      <c r="R382" s="156" t="str">
        <f>IF('CMS Description'!C404="","",'CMS Description'!C404)</f>
        <v/>
      </c>
      <c r="S382" s="156" t="str">
        <f t="shared" si="37"/>
        <v xml:space="preserve"> </v>
      </c>
      <c r="T382" s="156" t="str">
        <f>IF(S382=" ","",(IF(COUNTIF(S$2:S382,S382)=1,S382,"")))</f>
        <v/>
      </c>
      <c r="U382" s="157" t="str">
        <f>+IFERROR(INDEX($Q$2:Q$501,MATCH(ROW()-ROW($U$1),$P$2:$P$501,0)),"")</f>
        <v/>
      </c>
      <c r="V382" s="157" t="str">
        <f>+IFERROR(INDEX($R$2:R$501,MATCH(ROW()-ROW($U$1),$P$2:$P$501,0)),"")</f>
        <v/>
      </c>
      <c r="W382" s="1"/>
      <c r="X382" s="156" t="str">
        <f>+IF(AB382="","",MAX(X$1:X381)+1)</f>
        <v/>
      </c>
      <c r="Y382" s="156" t="str">
        <f>IF('CMS Detail'!B404="","",'CMS Detail'!B404)</f>
        <v/>
      </c>
      <c r="Z382" s="156" t="str">
        <f>IF('CMS Detail'!C404="","",'CMS Detail'!C404)</f>
        <v/>
      </c>
      <c r="AA382" s="156" t="str">
        <f t="shared" si="38"/>
        <v xml:space="preserve"> </v>
      </c>
      <c r="AB382" s="156" t="str">
        <f>IF(AA382=" ","",(IF(COUNTIF(AA$2:AA382,AA382)=1,AA382,"")))</f>
        <v/>
      </c>
      <c r="AC382" s="157" t="str">
        <f>+IFERROR(INDEX($Y$2:Y$501,MATCH(ROW()-ROW($AC$1),$X$2:$X$501,0)),"")</f>
        <v/>
      </c>
      <c r="AD382" s="157" t="str">
        <f>+IFERROR(INDEX($Z$2:Z$501,MATCH(ROW()-ROW($AC$1),$X$2:$X$501,0)),"")</f>
        <v/>
      </c>
      <c r="AE382" s="1"/>
      <c r="AF382" s="156" t="str">
        <f>+IF(AJ382="","",MAX(AF$1:AF381)+1)</f>
        <v/>
      </c>
      <c r="AG382" s="156" t="str">
        <f>IF('CMS Detail'!J404="","",'CMS Detail'!J404)</f>
        <v/>
      </c>
      <c r="AH382" s="156" t="str">
        <f>IF('CMS Detail'!K404="","",'CMS Detail'!K404)</f>
        <v/>
      </c>
      <c r="AI382" s="156" t="str">
        <f t="shared" si="34"/>
        <v xml:space="preserve"> </v>
      </c>
      <c r="AJ382" s="156" t="str">
        <f>IF(AI382=" ","",(IF(COUNTIF(AI$2:AI382,AI382)=1,AI382,"")))</f>
        <v/>
      </c>
      <c r="AK382" s="157" t="str">
        <f>+IFERROR(INDEX($AG$2:AG$501,MATCH(ROW()-ROW($AK$1),$AF$2:$AF$501,0)),"")</f>
        <v/>
      </c>
      <c r="AL382" s="157" t="str">
        <f>+IFERROR(INDEX($AH$2:AH$501,MATCH(ROW()-ROW($AK$1),$AF$2:$AF$501,0)),"")</f>
        <v/>
      </c>
      <c r="AM382" s="1"/>
      <c r="AN382" s="286" t="str">
        <f>+IF(AS382="","",MAX(AN$1:AN381)+1)</f>
        <v/>
      </c>
      <c r="AO382" s="287" t="str">
        <f>IF(Malfunctions!D404="","",Malfunctions!B404)</f>
        <v/>
      </c>
      <c r="AP382" s="287" t="str">
        <f>IF(Malfunctions!D404="","",Malfunctions!C404)</f>
        <v/>
      </c>
      <c r="AQ382" s="287" t="str">
        <f t="shared" si="35"/>
        <v/>
      </c>
      <c r="AR382" s="287" t="str">
        <f t="shared" si="36"/>
        <v/>
      </c>
      <c r="AS382" s="286" t="str">
        <f>IF(AR382=" ","",(IF(COUNTIF(AR$2:AR382,AR382)=1,AR382,"")))</f>
        <v/>
      </c>
      <c r="AT382" s="288" t="str">
        <f>+IFERROR(INDEX($AO$2:AO$501,MATCH(ROW()-ROW($AS$1),$AN$2:$AN$501,0)),"")</f>
        <v/>
      </c>
      <c r="AU382" s="288" t="str">
        <f>+IFERROR(INDEX($AP$2:AP$501,MATCH(ROW()-ROW($AS$1),$AN$2:$AN$501,0)),"")</f>
        <v/>
      </c>
    </row>
    <row r="383" spans="7:47" ht="16.5" x14ac:dyDescent="0.45">
      <c r="G383" s="17" t="str">
        <f>+IF(H383="","",MAX(G$1:G382)+1)</f>
        <v/>
      </c>
      <c r="H383" s="161" t="str">
        <f>+IF('Engine Information'!B405="","",'Engine Information'!B405)</f>
        <v/>
      </c>
      <c r="I383" s="161" t="str">
        <f>IF('Engine Information'!K405="","",'Engine Information'!K405)</f>
        <v/>
      </c>
      <c r="J383" s="161" t="str">
        <f>IF('Engine Information'!J405="","",'Engine Information'!J405)</f>
        <v/>
      </c>
      <c r="K383" s="158" t="str">
        <f>+IFERROR(INDEX($H$2:H$501,MATCH(ROW()-ROW($K$1),$G$2:$G$501,0)),"")</f>
        <v/>
      </c>
      <c r="L383" s="158" t="str">
        <f>+IFERROR(INDEX($I$2:I$501,MATCH(ROW()-ROW($K$1),$G$2:$G$501,0)),"")</f>
        <v/>
      </c>
      <c r="M383" s="158" t="str">
        <f>+IFERROR(INDEX($I$2:J$501,MATCH(ROW()-ROW($K$1),$G$2:$G$501,0)),"")</f>
        <v/>
      </c>
      <c r="N383" s="1"/>
      <c r="O383" s="1"/>
      <c r="P383" s="156" t="str">
        <f>+IF(T383="","",MAX(P$1:P382)+1)</f>
        <v/>
      </c>
      <c r="Q383" s="156" t="str">
        <f>IF('CMS Description'!B405="","",'CMS Description'!B405)</f>
        <v/>
      </c>
      <c r="R383" s="156" t="str">
        <f>IF('CMS Description'!C405="","",'CMS Description'!C405)</f>
        <v/>
      </c>
      <c r="S383" s="156" t="str">
        <f t="shared" si="37"/>
        <v xml:space="preserve"> </v>
      </c>
      <c r="T383" s="156" t="str">
        <f>IF(S383=" ","",(IF(COUNTIF(S$2:S383,S383)=1,S383,"")))</f>
        <v/>
      </c>
      <c r="U383" s="157" t="str">
        <f>+IFERROR(INDEX($Q$2:Q$501,MATCH(ROW()-ROW($U$1),$P$2:$P$501,0)),"")</f>
        <v/>
      </c>
      <c r="V383" s="157" t="str">
        <f>+IFERROR(INDEX($R$2:R$501,MATCH(ROW()-ROW($U$1),$P$2:$P$501,0)),"")</f>
        <v/>
      </c>
      <c r="W383" s="1"/>
      <c r="X383" s="156" t="str">
        <f>+IF(AB383="","",MAX(X$1:X382)+1)</f>
        <v/>
      </c>
      <c r="Y383" s="156" t="str">
        <f>IF('CMS Detail'!B405="","",'CMS Detail'!B405)</f>
        <v/>
      </c>
      <c r="Z383" s="156" t="str">
        <f>IF('CMS Detail'!C405="","",'CMS Detail'!C405)</f>
        <v/>
      </c>
      <c r="AA383" s="156" t="str">
        <f t="shared" si="38"/>
        <v xml:space="preserve"> </v>
      </c>
      <c r="AB383" s="156" t="str">
        <f>IF(AA383=" ","",(IF(COUNTIF(AA$2:AA383,AA383)=1,AA383,"")))</f>
        <v/>
      </c>
      <c r="AC383" s="157" t="str">
        <f>+IFERROR(INDEX($Y$2:Y$501,MATCH(ROW()-ROW($AC$1),$X$2:$X$501,0)),"")</f>
        <v/>
      </c>
      <c r="AD383" s="157" t="str">
        <f>+IFERROR(INDEX($Z$2:Z$501,MATCH(ROW()-ROW($AC$1),$X$2:$X$501,0)),"")</f>
        <v/>
      </c>
      <c r="AE383" s="1"/>
      <c r="AF383" s="156" t="str">
        <f>+IF(AJ383="","",MAX(AF$1:AF382)+1)</f>
        <v/>
      </c>
      <c r="AG383" s="156" t="str">
        <f>IF('CMS Detail'!J405="","",'CMS Detail'!J405)</f>
        <v/>
      </c>
      <c r="AH383" s="156" t="str">
        <f>IF('CMS Detail'!K405="","",'CMS Detail'!K405)</f>
        <v/>
      </c>
      <c r="AI383" s="156" t="str">
        <f t="shared" si="34"/>
        <v xml:space="preserve"> </v>
      </c>
      <c r="AJ383" s="156" t="str">
        <f>IF(AI383=" ","",(IF(COUNTIF(AI$2:AI383,AI383)=1,AI383,"")))</f>
        <v/>
      </c>
      <c r="AK383" s="157" t="str">
        <f>+IFERROR(INDEX($AG$2:AG$501,MATCH(ROW()-ROW($AK$1),$AF$2:$AF$501,0)),"")</f>
        <v/>
      </c>
      <c r="AL383" s="157" t="str">
        <f>+IFERROR(INDEX($AH$2:AH$501,MATCH(ROW()-ROW($AK$1),$AF$2:$AF$501,0)),"")</f>
        <v/>
      </c>
      <c r="AM383" s="1"/>
      <c r="AN383" s="286" t="str">
        <f>+IF(AS383="","",MAX(AN$1:AN382)+1)</f>
        <v/>
      </c>
      <c r="AO383" s="287" t="str">
        <f>IF(Malfunctions!D405="","",Malfunctions!B405)</f>
        <v/>
      </c>
      <c r="AP383" s="287" t="str">
        <f>IF(Malfunctions!D405="","",Malfunctions!C405)</f>
        <v/>
      </c>
      <c r="AQ383" s="287" t="str">
        <f t="shared" si="35"/>
        <v/>
      </c>
      <c r="AR383" s="287" t="str">
        <f t="shared" si="36"/>
        <v/>
      </c>
      <c r="AS383" s="286" t="str">
        <f>IF(AR383=" ","",(IF(COUNTIF(AR$2:AR383,AR383)=1,AR383,"")))</f>
        <v/>
      </c>
      <c r="AT383" s="288" t="str">
        <f>+IFERROR(INDEX($AO$2:AO$501,MATCH(ROW()-ROW($AS$1),$AN$2:$AN$501,0)),"")</f>
        <v/>
      </c>
      <c r="AU383" s="288" t="str">
        <f>+IFERROR(INDEX($AP$2:AP$501,MATCH(ROW()-ROW($AS$1),$AN$2:$AN$501,0)),"")</f>
        <v/>
      </c>
    </row>
    <row r="384" spans="7:47" ht="16.5" x14ac:dyDescent="0.45">
      <c r="G384" s="159" t="str">
        <f>+IF(H384="","",MAX(G$1:G383)+1)</f>
        <v/>
      </c>
      <c r="H384" s="162" t="str">
        <f>+IF('Engine Information'!B406="","",'Engine Information'!B406)</f>
        <v/>
      </c>
      <c r="I384" s="162" t="str">
        <f>IF('Engine Information'!K406="","",'Engine Information'!K406)</f>
        <v/>
      </c>
      <c r="J384" s="162" t="str">
        <f>IF('Engine Information'!J406="","",'Engine Information'!J406)</f>
        <v/>
      </c>
      <c r="K384" s="160" t="str">
        <f>+IFERROR(INDEX($H$2:H$501,MATCH(ROW()-ROW($K$1),$G$2:$G$501,0)),"")</f>
        <v/>
      </c>
      <c r="L384" s="160" t="str">
        <f>+IFERROR(INDEX($I$2:I$501,MATCH(ROW()-ROW($K$1),$G$2:$G$501,0)),"")</f>
        <v/>
      </c>
      <c r="M384" s="160" t="str">
        <f>+IFERROR(INDEX($I$2:J$501,MATCH(ROW()-ROW($K$1),$G$2:$G$501,0)),"")</f>
        <v/>
      </c>
      <c r="N384" s="1"/>
      <c r="O384" s="1"/>
      <c r="P384" s="156" t="str">
        <f>+IF(T384="","",MAX(P$1:P383)+1)</f>
        <v/>
      </c>
      <c r="Q384" s="156" t="str">
        <f>IF('CMS Description'!B406="","",'CMS Description'!B406)</f>
        <v/>
      </c>
      <c r="R384" s="156" t="str">
        <f>IF('CMS Description'!C406="","",'CMS Description'!C406)</f>
        <v/>
      </c>
      <c r="S384" s="156" t="str">
        <f t="shared" si="37"/>
        <v xml:space="preserve"> </v>
      </c>
      <c r="T384" s="156" t="str">
        <f>IF(S384=" ","",(IF(COUNTIF(S$2:S384,S384)=1,S384,"")))</f>
        <v/>
      </c>
      <c r="U384" s="157" t="str">
        <f>+IFERROR(INDEX($Q$2:Q$501,MATCH(ROW()-ROW($U$1),$P$2:$P$501,0)),"")</f>
        <v/>
      </c>
      <c r="V384" s="157" t="str">
        <f>+IFERROR(INDEX($R$2:R$501,MATCH(ROW()-ROW($U$1),$P$2:$P$501,0)),"")</f>
        <v/>
      </c>
      <c r="W384" s="1"/>
      <c r="X384" s="156" t="str">
        <f>+IF(AB384="","",MAX(X$1:X383)+1)</f>
        <v/>
      </c>
      <c r="Y384" s="156" t="str">
        <f>IF('CMS Detail'!B406="","",'CMS Detail'!B406)</f>
        <v/>
      </c>
      <c r="Z384" s="156" t="str">
        <f>IF('CMS Detail'!C406="","",'CMS Detail'!C406)</f>
        <v/>
      </c>
      <c r="AA384" s="156" t="str">
        <f t="shared" si="38"/>
        <v xml:space="preserve"> </v>
      </c>
      <c r="AB384" s="156" t="str">
        <f>IF(AA384=" ","",(IF(COUNTIF(AA$2:AA384,AA384)=1,AA384,"")))</f>
        <v/>
      </c>
      <c r="AC384" s="157" t="str">
        <f>+IFERROR(INDEX($Y$2:Y$501,MATCH(ROW()-ROW($AC$1),$X$2:$X$501,0)),"")</f>
        <v/>
      </c>
      <c r="AD384" s="157" t="str">
        <f>+IFERROR(INDEX($Z$2:Z$501,MATCH(ROW()-ROW($AC$1),$X$2:$X$501,0)),"")</f>
        <v/>
      </c>
      <c r="AE384" s="1"/>
      <c r="AF384" s="156" t="str">
        <f>+IF(AJ384="","",MAX(AF$1:AF383)+1)</f>
        <v/>
      </c>
      <c r="AG384" s="156" t="str">
        <f>IF('CMS Detail'!J406="","",'CMS Detail'!J406)</f>
        <v/>
      </c>
      <c r="AH384" s="156" t="str">
        <f>IF('CMS Detail'!K406="","",'CMS Detail'!K406)</f>
        <v/>
      </c>
      <c r="AI384" s="156" t="str">
        <f t="shared" si="34"/>
        <v xml:space="preserve"> </v>
      </c>
      <c r="AJ384" s="156" t="str">
        <f>IF(AI384=" ","",(IF(COUNTIF(AI$2:AI384,AI384)=1,AI384,"")))</f>
        <v/>
      </c>
      <c r="AK384" s="157" t="str">
        <f>+IFERROR(INDEX($AG$2:AG$501,MATCH(ROW()-ROW($AK$1),$AF$2:$AF$501,0)),"")</f>
        <v/>
      </c>
      <c r="AL384" s="157" t="str">
        <f>+IFERROR(INDEX($AH$2:AH$501,MATCH(ROW()-ROW($AK$1),$AF$2:$AF$501,0)),"")</f>
        <v/>
      </c>
      <c r="AM384" s="1"/>
      <c r="AN384" s="286" t="str">
        <f>+IF(AS384="","",MAX(AN$1:AN383)+1)</f>
        <v/>
      </c>
      <c r="AO384" s="287" t="str">
        <f>IF(Malfunctions!D406="","",Malfunctions!B406)</f>
        <v/>
      </c>
      <c r="AP384" s="287" t="str">
        <f>IF(Malfunctions!D406="","",Malfunctions!C406)</f>
        <v/>
      </c>
      <c r="AQ384" s="287" t="str">
        <f t="shared" si="35"/>
        <v/>
      </c>
      <c r="AR384" s="287" t="str">
        <f t="shared" si="36"/>
        <v/>
      </c>
      <c r="AS384" s="286" t="str">
        <f>IF(AR384=" ","",(IF(COUNTIF(AR$2:AR384,AR384)=1,AR384,"")))</f>
        <v/>
      </c>
      <c r="AT384" s="288" t="str">
        <f>+IFERROR(INDEX($AO$2:AO$501,MATCH(ROW()-ROW($AS$1),$AN$2:$AN$501,0)),"")</f>
        <v/>
      </c>
      <c r="AU384" s="288" t="str">
        <f>+IFERROR(INDEX($AP$2:AP$501,MATCH(ROW()-ROW($AS$1),$AN$2:$AN$501,0)),"")</f>
        <v/>
      </c>
    </row>
    <row r="385" spans="7:47" ht="16.5" x14ac:dyDescent="0.45">
      <c r="G385" s="17" t="str">
        <f>+IF(H385="","",MAX(G$1:G384)+1)</f>
        <v/>
      </c>
      <c r="H385" s="161" t="str">
        <f>+IF('Engine Information'!B407="","",'Engine Information'!B407)</f>
        <v/>
      </c>
      <c r="I385" s="161" t="str">
        <f>IF('Engine Information'!K407="","",'Engine Information'!K407)</f>
        <v/>
      </c>
      <c r="J385" s="161" t="str">
        <f>IF('Engine Information'!J407="","",'Engine Information'!J407)</f>
        <v/>
      </c>
      <c r="K385" s="158" t="str">
        <f>+IFERROR(INDEX($H$2:H$501,MATCH(ROW()-ROW($K$1),$G$2:$G$501,0)),"")</f>
        <v/>
      </c>
      <c r="L385" s="158" t="str">
        <f>+IFERROR(INDEX($I$2:I$501,MATCH(ROW()-ROW($K$1),$G$2:$G$501,0)),"")</f>
        <v/>
      </c>
      <c r="M385" s="158" t="str">
        <f>+IFERROR(INDEX($I$2:J$501,MATCH(ROW()-ROW($K$1),$G$2:$G$501,0)),"")</f>
        <v/>
      </c>
      <c r="N385" s="1"/>
      <c r="O385" s="1"/>
      <c r="P385" s="156" t="str">
        <f>+IF(T385="","",MAX(P$1:P384)+1)</f>
        <v/>
      </c>
      <c r="Q385" s="156" t="str">
        <f>IF('CMS Description'!B407="","",'CMS Description'!B407)</f>
        <v/>
      </c>
      <c r="R385" s="156" t="str">
        <f>IF('CMS Description'!C407="","",'CMS Description'!C407)</f>
        <v/>
      </c>
      <c r="S385" s="156" t="str">
        <f t="shared" si="37"/>
        <v xml:space="preserve"> </v>
      </c>
      <c r="T385" s="156" t="str">
        <f>IF(S385=" ","",(IF(COUNTIF(S$2:S385,S385)=1,S385,"")))</f>
        <v/>
      </c>
      <c r="U385" s="157" t="str">
        <f>+IFERROR(INDEX($Q$2:Q$501,MATCH(ROW()-ROW($U$1),$P$2:$P$501,0)),"")</f>
        <v/>
      </c>
      <c r="V385" s="157" t="str">
        <f>+IFERROR(INDEX($R$2:R$501,MATCH(ROW()-ROW($U$1),$P$2:$P$501,0)),"")</f>
        <v/>
      </c>
      <c r="W385" s="1"/>
      <c r="X385" s="156" t="str">
        <f>+IF(AB385="","",MAX(X$1:X384)+1)</f>
        <v/>
      </c>
      <c r="Y385" s="156" t="str">
        <f>IF('CMS Detail'!B407="","",'CMS Detail'!B407)</f>
        <v/>
      </c>
      <c r="Z385" s="156" t="str">
        <f>IF('CMS Detail'!C407="","",'CMS Detail'!C407)</f>
        <v/>
      </c>
      <c r="AA385" s="156" t="str">
        <f t="shared" si="38"/>
        <v xml:space="preserve"> </v>
      </c>
      <c r="AB385" s="156" t="str">
        <f>IF(AA385=" ","",(IF(COUNTIF(AA$2:AA385,AA385)=1,AA385,"")))</f>
        <v/>
      </c>
      <c r="AC385" s="157" t="str">
        <f>+IFERROR(INDEX($Y$2:Y$501,MATCH(ROW()-ROW($AC$1),$X$2:$X$501,0)),"")</f>
        <v/>
      </c>
      <c r="AD385" s="157" t="str">
        <f>+IFERROR(INDEX($Z$2:Z$501,MATCH(ROW()-ROW($AC$1),$X$2:$X$501,0)),"")</f>
        <v/>
      </c>
      <c r="AE385" s="1"/>
      <c r="AF385" s="156" t="str">
        <f>+IF(AJ385="","",MAX(AF$1:AF384)+1)</f>
        <v/>
      </c>
      <c r="AG385" s="156" t="str">
        <f>IF('CMS Detail'!J407="","",'CMS Detail'!J407)</f>
        <v/>
      </c>
      <c r="AH385" s="156" t="str">
        <f>IF('CMS Detail'!K407="","",'CMS Detail'!K407)</f>
        <v/>
      </c>
      <c r="AI385" s="156" t="str">
        <f t="shared" si="34"/>
        <v xml:space="preserve"> </v>
      </c>
      <c r="AJ385" s="156" t="str">
        <f>IF(AI385=" ","",(IF(COUNTIF(AI$2:AI385,AI385)=1,AI385,"")))</f>
        <v/>
      </c>
      <c r="AK385" s="157" t="str">
        <f>+IFERROR(INDEX($AG$2:AG$501,MATCH(ROW()-ROW($AK$1),$AF$2:$AF$501,0)),"")</f>
        <v/>
      </c>
      <c r="AL385" s="157" t="str">
        <f>+IFERROR(INDEX($AH$2:AH$501,MATCH(ROW()-ROW($AK$1),$AF$2:$AF$501,0)),"")</f>
        <v/>
      </c>
      <c r="AM385" s="1"/>
      <c r="AN385" s="286" t="str">
        <f>+IF(AS385="","",MAX(AN$1:AN384)+1)</f>
        <v/>
      </c>
      <c r="AO385" s="287" t="str">
        <f>IF(Malfunctions!D407="","",Malfunctions!B407)</f>
        <v/>
      </c>
      <c r="AP385" s="287" t="str">
        <f>IF(Malfunctions!D407="","",Malfunctions!C407)</f>
        <v/>
      </c>
      <c r="AQ385" s="287" t="str">
        <f t="shared" si="35"/>
        <v/>
      </c>
      <c r="AR385" s="287" t="str">
        <f t="shared" si="36"/>
        <v/>
      </c>
      <c r="AS385" s="286" t="str">
        <f>IF(AR385=" ","",(IF(COUNTIF(AR$2:AR385,AR385)=1,AR385,"")))</f>
        <v/>
      </c>
      <c r="AT385" s="288" t="str">
        <f>+IFERROR(INDEX($AO$2:AO$501,MATCH(ROW()-ROW($AS$1),$AN$2:$AN$501,0)),"")</f>
        <v/>
      </c>
      <c r="AU385" s="288" t="str">
        <f>+IFERROR(INDEX($AP$2:AP$501,MATCH(ROW()-ROW($AS$1),$AN$2:$AN$501,0)),"")</f>
        <v/>
      </c>
    </row>
    <row r="386" spans="7:47" ht="16.5" x14ac:dyDescent="0.45">
      <c r="G386" s="159" t="str">
        <f>+IF(H386="","",MAX(G$1:G385)+1)</f>
        <v/>
      </c>
      <c r="H386" s="162" t="str">
        <f>+IF('Engine Information'!B408="","",'Engine Information'!B408)</f>
        <v/>
      </c>
      <c r="I386" s="162" t="str">
        <f>IF('Engine Information'!K408="","",'Engine Information'!K408)</f>
        <v/>
      </c>
      <c r="J386" s="162" t="str">
        <f>IF('Engine Information'!J408="","",'Engine Information'!J408)</f>
        <v/>
      </c>
      <c r="K386" s="160" t="str">
        <f>+IFERROR(INDEX($H$2:H$501,MATCH(ROW()-ROW($K$1),$G$2:$G$501,0)),"")</f>
        <v/>
      </c>
      <c r="L386" s="160" t="str">
        <f>+IFERROR(INDEX($I$2:I$501,MATCH(ROW()-ROW($K$1),$G$2:$G$501,0)),"")</f>
        <v/>
      </c>
      <c r="M386" s="160" t="str">
        <f>+IFERROR(INDEX($I$2:J$501,MATCH(ROW()-ROW($K$1),$G$2:$G$501,0)),"")</f>
        <v/>
      </c>
      <c r="N386" s="1"/>
      <c r="O386" s="1"/>
      <c r="P386" s="156" t="str">
        <f>+IF(T386="","",MAX(P$1:P385)+1)</f>
        <v/>
      </c>
      <c r="Q386" s="156" t="str">
        <f>IF('CMS Description'!B408="","",'CMS Description'!B408)</f>
        <v/>
      </c>
      <c r="R386" s="156" t="str">
        <f>IF('CMS Description'!C408="","",'CMS Description'!C408)</f>
        <v/>
      </c>
      <c r="S386" s="156" t="str">
        <f t="shared" si="37"/>
        <v xml:space="preserve"> </v>
      </c>
      <c r="T386" s="156" t="str">
        <f>IF(S386=" ","",(IF(COUNTIF(S$2:S386,S386)=1,S386,"")))</f>
        <v/>
      </c>
      <c r="U386" s="157" t="str">
        <f>+IFERROR(INDEX($Q$2:Q$501,MATCH(ROW()-ROW($U$1),$P$2:$P$501,0)),"")</f>
        <v/>
      </c>
      <c r="V386" s="157" t="str">
        <f>+IFERROR(INDEX($R$2:R$501,MATCH(ROW()-ROW($U$1),$P$2:$P$501,0)),"")</f>
        <v/>
      </c>
      <c r="W386" s="1"/>
      <c r="X386" s="156" t="str">
        <f>+IF(AB386="","",MAX(X$1:X385)+1)</f>
        <v/>
      </c>
      <c r="Y386" s="156" t="str">
        <f>IF('CMS Detail'!B408="","",'CMS Detail'!B408)</f>
        <v/>
      </c>
      <c r="Z386" s="156" t="str">
        <f>IF('CMS Detail'!C408="","",'CMS Detail'!C408)</f>
        <v/>
      </c>
      <c r="AA386" s="156" t="str">
        <f t="shared" si="38"/>
        <v xml:space="preserve"> </v>
      </c>
      <c r="AB386" s="156" t="str">
        <f>IF(AA386=" ","",(IF(COUNTIF(AA$2:AA386,AA386)=1,AA386,"")))</f>
        <v/>
      </c>
      <c r="AC386" s="157" t="str">
        <f>+IFERROR(INDEX($Y$2:Y$501,MATCH(ROW()-ROW($AC$1),$X$2:$X$501,0)),"")</f>
        <v/>
      </c>
      <c r="AD386" s="157" t="str">
        <f>+IFERROR(INDEX($Z$2:Z$501,MATCH(ROW()-ROW($AC$1),$X$2:$X$501,0)),"")</f>
        <v/>
      </c>
      <c r="AE386" s="1"/>
      <c r="AF386" s="156" t="str">
        <f>+IF(AJ386="","",MAX(AF$1:AF385)+1)</f>
        <v/>
      </c>
      <c r="AG386" s="156" t="str">
        <f>IF('CMS Detail'!J408="","",'CMS Detail'!J408)</f>
        <v/>
      </c>
      <c r="AH386" s="156" t="str">
        <f>IF('CMS Detail'!K408="","",'CMS Detail'!K408)</f>
        <v/>
      </c>
      <c r="AI386" s="156" t="str">
        <f t="shared" si="34"/>
        <v xml:space="preserve"> </v>
      </c>
      <c r="AJ386" s="156" t="str">
        <f>IF(AI386=" ","",(IF(COUNTIF(AI$2:AI386,AI386)=1,AI386,"")))</f>
        <v/>
      </c>
      <c r="AK386" s="157" t="str">
        <f>+IFERROR(INDEX($AG$2:AG$501,MATCH(ROW()-ROW($AK$1),$AF$2:$AF$501,0)),"")</f>
        <v/>
      </c>
      <c r="AL386" s="157" t="str">
        <f>+IFERROR(INDEX($AH$2:AH$501,MATCH(ROW()-ROW($AK$1),$AF$2:$AF$501,0)),"")</f>
        <v/>
      </c>
      <c r="AM386" s="1"/>
      <c r="AN386" s="286" t="str">
        <f>+IF(AS386="","",MAX(AN$1:AN385)+1)</f>
        <v/>
      </c>
      <c r="AO386" s="287" t="str">
        <f>IF(Malfunctions!D408="","",Malfunctions!B408)</f>
        <v/>
      </c>
      <c r="AP386" s="287" t="str">
        <f>IF(Malfunctions!D408="","",Malfunctions!C408)</f>
        <v/>
      </c>
      <c r="AQ386" s="287" t="str">
        <f t="shared" si="35"/>
        <v/>
      </c>
      <c r="AR386" s="287" t="str">
        <f t="shared" si="36"/>
        <v/>
      </c>
      <c r="AS386" s="286" t="str">
        <f>IF(AR386=" ","",(IF(COUNTIF(AR$2:AR386,AR386)=1,AR386,"")))</f>
        <v/>
      </c>
      <c r="AT386" s="288" t="str">
        <f>+IFERROR(INDEX($AO$2:AO$501,MATCH(ROW()-ROW($AS$1),$AN$2:$AN$501,0)),"")</f>
        <v/>
      </c>
      <c r="AU386" s="288" t="str">
        <f>+IFERROR(INDEX($AP$2:AP$501,MATCH(ROW()-ROW($AS$1),$AN$2:$AN$501,0)),"")</f>
        <v/>
      </c>
    </row>
    <row r="387" spans="7:47" ht="16.5" x14ac:dyDescent="0.45">
      <c r="G387" s="17" t="str">
        <f>+IF(H387="","",MAX(G$1:G386)+1)</f>
        <v/>
      </c>
      <c r="H387" s="161" t="str">
        <f>+IF('Engine Information'!B409="","",'Engine Information'!B409)</f>
        <v/>
      </c>
      <c r="I387" s="161" t="str">
        <f>IF('Engine Information'!K409="","",'Engine Information'!K409)</f>
        <v/>
      </c>
      <c r="J387" s="161" t="str">
        <f>IF('Engine Information'!J409="","",'Engine Information'!J409)</f>
        <v/>
      </c>
      <c r="K387" s="158" t="str">
        <f>+IFERROR(INDEX($H$2:H$501,MATCH(ROW()-ROW($K$1),$G$2:$G$501,0)),"")</f>
        <v/>
      </c>
      <c r="L387" s="158" t="str">
        <f>+IFERROR(INDEX($I$2:I$501,MATCH(ROW()-ROW($K$1),$G$2:$G$501,0)),"")</f>
        <v/>
      </c>
      <c r="M387" s="158" t="str">
        <f>+IFERROR(INDEX($I$2:J$501,MATCH(ROW()-ROW($K$1),$G$2:$G$501,0)),"")</f>
        <v/>
      </c>
      <c r="N387" s="1"/>
      <c r="O387" s="1"/>
      <c r="P387" s="156" t="str">
        <f>+IF(T387="","",MAX(P$1:P386)+1)</f>
        <v/>
      </c>
      <c r="Q387" s="156" t="str">
        <f>IF('CMS Description'!B409="","",'CMS Description'!B409)</f>
        <v/>
      </c>
      <c r="R387" s="156" t="str">
        <f>IF('CMS Description'!C409="","",'CMS Description'!C409)</f>
        <v/>
      </c>
      <c r="S387" s="156" t="str">
        <f t="shared" si="37"/>
        <v xml:space="preserve"> </v>
      </c>
      <c r="T387" s="156" t="str">
        <f>IF(S387=" ","",(IF(COUNTIF(S$2:S387,S387)=1,S387,"")))</f>
        <v/>
      </c>
      <c r="U387" s="157" t="str">
        <f>+IFERROR(INDEX($Q$2:Q$501,MATCH(ROW()-ROW($U$1),$P$2:$P$501,0)),"")</f>
        <v/>
      </c>
      <c r="V387" s="157" t="str">
        <f>+IFERROR(INDEX($R$2:R$501,MATCH(ROW()-ROW($U$1),$P$2:$P$501,0)),"")</f>
        <v/>
      </c>
      <c r="W387" s="1"/>
      <c r="X387" s="156" t="str">
        <f>+IF(AB387="","",MAX(X$1:X386)+1)</f>
        <v/>
      </c>
      <c r="Y387" s="156" t="str">
        <f>IF('CMS Detail'!B409="","",'CMS Detail'!B409)</f>
        <v/>
      </c>
      <c r="Z387" s="156" t="str">
        <f>IF('CMS Detail'!C409="","",'CMS Detail'!C409)</f>
        <v/>
      </c>
      <c r="AA387" s="156" t="str">
        <f t="shared" si="38"/>
        <v xml:space="preserve"> </v>
      </c>
      <c r="AB387" s="156" t="str">
        <f>IF(AA387=" ","",(IF(COUNTIF(AA$2:AA387,AA387)=1,AA387,"")))</f>
        <v/>
      </c>
      <c r="AC387" s="157" t="str">
        <f>+IFERROR(INDEX($Y$2:Y$501,MATCH(ROW()-ROW($AC$1),$X$2:$X$501,0)),"")</f>
        <v/>
      </c>
      <c r="AD387" s="157" t="str">
        <f>+IFERROR(INDEX($Z$2:Z$501,MATCH(ROW()-ROW($AC$1),$X$2:$X$501,0)),"")</f>
        <v/>
      </c>
      <c r="AE387" s="1"/>
      <c r="AF387" s="156" t="str">
        <f>+IF(AJ387="","",MAX(AF$1:AF386)+1)</f>
        <v/>
      </c>
      <c r="AG387" s="156" t="str">
        <f>IF('CMS Detail'!J409="","",'CMS Detail'!J409)</f>
        <v/>
      </c>
      <c r="AH387" s="156" t="str">
        <f>IF('CMS Detail'!K409="","",'CMS Detail'!K409)</f>
        <v/>
      </c>
      <c r="AI387" s="156" t="str">
        <f t="shared" ref="AI387:AI450" si="39">AG387&amp;" "&amp;AH387</f>
        <v xml:space="preserve"> </v>
      </c>
      <c r="AJ387" s="156" t="str">
        <f>IF(AI387=" ","",(IF(COUNTIF(AI$2:AI387,AI387)=1,AI387,"")))</f>
        <v/>
      </c>
      <c r="AK387" s="157" t="str">
        <f>+IFERROR(INDEX($AG$2:AG$501,MATCH(ROW()-ROW($AK$1),$AF$2:$AF$501,0)),"")</f>
        <v/>
      </c>
      <c r="AL387" s="157" t="str">
        <f>+IFERROR(INDEX($AH$2:AH$501,MATCH(ROW()-ROW($AK$1),$AF$2:$AF$501,0)),"")</f>
        <v/>
      </c>
      <c r="AM387" s="1"/>
      <c r="AN387" s="286" t="str">
        <f>+IF(AS387="","",MAX(AN$1:AN386)+1)</f>
        <v/>
      </c>
      <c r="AO387" s="287" t="str">
        <f>IF(Malfunctions!D409="","",Malfunctions!B409)</f>
        <v/>
      </c>
      <c r="AP387" s="287" t="str">
        <f>IF(Malfunctions!D409="","",Malfunctions!C409)</f>
        <v/>
      </c>
      <c r="AQ387" s="287" t="str">
        <f t="shared" ref="AQ387:AQ450" si="40">VLOOKUP(AO387,$K$2:$M$501,3,FALSE)</f>
        <v/>
      </c>
      <c r="AR387" s="287" t="str">
        <f t="shared" ref="AR387:AR450" si="41">IF(AQ387="§63.6650(e)",AO387&amp;AP387,"")</f>
        <v/>
      </c>
      <c r="AS387" s="286" t="str">
        <f>IF(AR387=" ","",(IF(COUNTIF(AR$2:AR387,AR387)=1,AR387,"")))</f>
        <v/>
      </c>
      <c r="AT387" s="288" t="str">
        <f>+IFERROR(INDEX($AO$2:AO$501,MATCH(ROW()-ROW($AS$1),$AN$2:$AN$501,0)),"")</f>
        <v/>
      </c>
      <c r="AU387" s="288" t="str">
        <f>+IFERROR(INDEX($AP$2:AP$501,MATCH(ROW()-ROW($AS$1),$AN$2:$AN$501,0)),"")</f>
        <v/>
      </c>
    </row>
    <row r="388" spans="7:47" ht="16.5" x14ac:dyDescent="0.45">
      <c r="G388" s="159" t="str">
        <f>+IF(H388="","",MAX(G$1:G387)+1)</f>
        <v/>
      </c>
      <c r="H388" s="162" t="str">
        <f>+IF('Engine Information'!B410="","",'Engine Information'!B410)</f>
        <v/>
      </c>
      <c r="I388" s="162" t="str">
        <f>IF('Engine Information'!K410="","",'Engine Information'!K410)</f>
        <v/>
      </c>
      <c r="J388" s="162" t="str">
        <f>IF('Engine Information'!J410="","",'Engine Information'!J410)</f>
        <v/>
      </c>
      <c r="K388" s="160" t="str">
        <f>+IFERROR(INDEX($H$2:H$501,MATCH(ROW()-ROW($K$1),$G$2:$G$501,0)),"")</f>
        <v/>
      </c>
      <c r="L388" s="160" t="str">
        <f>+IFERROR(INDEX($I$2:I$501,MATCH(ROW()-ROW($K$1),$G$2:$G$501,0)),"")</f>
        <v/>
      </c>
      <c r="M388" s="160" t="str">
        <f>+IFERROR(INDEX($I$2:J$501,MATCH(ROW()-ROW($K$1),$G$2:$G$501,0)),"")</f>
        <v/>
      </c>
      <c r="N388" s="1"/>
      <c r="O388" s="1"/>
      <c r="P388" s="156" t="str">
        <f>+IF(T388="","",MAX(P$1:P387)+1)</f>
        <v/>
      </c>
      <c r="Q388" s="156" t="str">
        <f>IF('CMS Description'!B410="","",'CMS Description'!B410)</f>
        <v/>
      </c>
      <c r="R388" s="156" t="str">
        <f>IF('CMS Description'!C410="","",'CMS Description'!C410)</f>
        <v/>
      </c>
      <c r="S388" s="156" t="str">
        <f t="shared" si="37"/>
        <v xml:space="preserve"> </v>
      </c>
      <c r="T388" s="156" t="str">
        <f>IF(S388=" ","",(IF(COUNTIF(S$2:S388,S388)=1,S388,"")))</f>
        <v/>
      </c>
      <c r="U388" s="157" t="str">
        <f>+IFERROR(INDEX($Q$2:Q$501,MATCH(ROW()-ROW($U$1),$P$2:$P$501,0)),"")</f>
        <v/>
      </c>
      <c r="V388" s="157" t="str">
        <f>+IFERROR(INDEX($R$2:R$501,MATCH(ROW()-ROW($U$1),$P$2:$P$501,0)),"")</f>
        <v/>
      </c>
      <c r="W388" s="1"/>
      <c r="X388" s="156" t="str">
        <f>+IF(AB388="","",MAX(X$1:X387)+1)</f>
        <v/>
      </c>
      <c r="Y388" s="156" t="str">
        <f>IF('CMS Detail'!B410="","",'CMS Detail'!B410)</f>
        <v/>
      </c>
      <c r="Z388" s="156" t="str">
        <f>IF('CMS Detail'!C410="","",'CMS Detail'!C410)</f>
        <v/>
      </c>
      <c r="AA388" s="156" t="str">
        <f t="shared" si="38"/>
        <v xml:space="preserve"> </v>
      </c>
      <c r="AB388" s="156" t="str">
        <f>IF(AA388=" ","",(IF(COUNTIF(AA$2:AA388,AA388)=1,AA388,"")))</f>
        <v/>
      </c>
      <c r="AC388" s="157" t="str">
        <f>+IFERROR(INDEX($Y$2:Y$501,MATCH(ROW()-ROW($AC$1),$X$2:$X$501,0)),"")</f>
        <v/>
      </c>
      <c r="AD388" s="157" t="str">
        <f>+IFERROR(INDEX($Z$2:Z$501,MATCH(ROW()-ROW($AC$1),$X$2:$X$501,0)),"")</f>
        <v/>
      </c>
      <c r="AE388" s="1"/>
      <c r="AF388" s="156" t="str">
        <f>+IF(AJ388="","",MAX(AF$1:AF387)+1)</f>
        <v/>
      </c>
      <c r="AG388" s="156" t="str">
        <f>IF('CMS Detail'!J410="","",'CMS Detail'!J410)</f>
        <v/>
      </c>
      <c r="AH388" s="156" t="str">
        <f>IF('CMS Detail'!K410="","",'CMS Detail'!K410)</f>
        <v/>
      </c>
      <c r="AI388" s="156" t="str">
        <f t="shared" si="39"/>
        <v xml:space="preserve"> </v>
      </c>
      <c r="AJ388" s="156" t="str">
        <f>IF(AI388=" ","",(IF(COUNTIF(AI$2:AI388,AI388)=1,AI388,"")))</f>
        <v/>
      </c>
      <c r="AK388" s="157" t="str">
        <f>+IFERROR(INDEX($AG$2:AG$501,MATCH(ROW()-ROW($AK$1),$AF$2:$AF$501,0)),"")</f>
        <v/>
      </c>
      <c r="AL388" s="157" t="str">
        <f>+IFERROR(INDEX($AH$2:AH$501,MATCH(ROW()-ROW($AK$1),$AF$2:$AF$501,0)),"")</f>
        <v/>
      </c>
      <c r="AM388" s="1"/>
      <c r="AN388" s="286" t="str">
        <f>+IF(AS388="","",MAX(AN$1:AN387)+1)</f>
        <v/>
      </c>
      <c r="AO388" s="287" t="str">
        <f>IF(Malfunctions!D410="","",Malfunctions!B410)</f>
        <v/>
      </c>
      <c r="AP388" s="287" t="str">
        <f>IF(Malfunctions!D410="","",Malfunctions!C410)</f>
        <v/>
      </c>
      <c r="AQ388" s="287" t="str">
        <f t="shared" si="40"/>
        <v/>
      </c>
      <c r="AR388" s="287" t="str">
        <f t="shared" si="41"/>
        <v/>
      </c>
      <c r="AS388" s="286" t="str">
        <f>IF(AR388=" ","",(IF(COUNTIF(AR$2:AR388,AR388)=1,AR388,"")))</f>
        <v/>
      </c>
      <c r="AT388" s="288" t="str">
        <f>+IFERROR(INDEX($AO$2:AO$501,MATCH(ROW()-ROW($AS$1),$AN$2:$AN$501,0)),"")</f>
        <v/>
      </c>
      <c r="AU388" s="288" t="str">
        <f>+IFERROR(INDEX($AP$2:AP$501,MATCH(ROW()-ROW($AS$1),$AN$2:$AN$501,0)),"")</f>
        <v/>
      </c>
    </row>
    <row r="389" spans="7:47" ht="16.5" x14ac:dyDescent="0.45">
      <c r="G389" s="17" t="str">
        <f>+IF(H389="","",MAX(G$1:G388)+1)</f>
        <v/>
      </c>
      <c r="H389" s="161" t="str">
        <f>+IF('Engine Information'!B411="","",'Engine Information'!B411)</f>
        <v/>
      </c>
      <c r="I389" s="161" t="str">
        <f>IF('Engine Information'!K411="","",'Engine Information'!K411)</f>
        <v/>
      </c>
      <c r="J389" s="161" t="str">
        <f>IF('Engine Information'!J411="","",'Engine Information'!J411)</f>
        <v/>
      </c>
      <c r="K389" s="158" t="str">
        <f>+IFERROR(INDEX($H$2:H$501,MATCH(ROW()-ROW($K$1),$G$2:$G$501,0)),"")</f>
        <v/>
      </c>
      <c r="L389" s="158" t="str">
        <f>+IFERROR(INDEX($I$2:I$501,MATCH(ROW()-ROW($K$1),$G$2:$G$501,0)),"")</f>
        <v/>
      </c>
      <c r="M389" s="158" t="str">
        <f>+IFERROR(INDEX($I$2:J$501,MATCH(ROW()-ROW($K$1),$G$2:$G$501,0)),"")</f>
        <v/>
      </c>
      <c r="N389" s="1"/>
      <c r="O389" s="1"/>
      <c r="P389" s="156" t="str">
        <f>+IF(T389="","",MAX(P$1:P388)+1)</f>
        <v/>
      </c>
      <c r="Q389" s="156" t="str">
        <f>IF('CMS Description'!B411="","",'CMS Description'!B411)</f>
        <v/>
      </c>
      <c r="R389" s="156" t="str">
        <f>IF('CMS Description'!C411="","",'CMS Description'!C411)</f>
        <v/>
      </c>
      <c r="S389" s="156" t="str">
        <f t="shared" si="37"/>
        <v xml:space="preserve"> </v>
      </c>
      <c r="T389" s="156" t="str">
        <f>IF(S389=" ","",(IF(COUNTIF(S$2:S389,S389)=1,S389,"")))</f>
        <v/>
      </c>
      <c r="U389" s="157" t="str">
        <f>+IFERROR(INDEX($Q$2:Q$501,MATCH(ROW()-ROW($U$1),$P$2:$P$501,0)),"")</f>
        <v/>
      </c>
      <c r="V389" s="157" t="str">
        <f>+IFERROR(INDEX($R$2:R$501,MATCH(ROW()-ROW($U$1),$P$2:$P$501,0)),"")</f>
        <v/>
      </c>
      <c r="W389" s="1"/>
      <c r="X389" s="156" t="str">
        <f>+IF(AB389="","",MAX(X$1:X388)+1)</f>
        <v/>
      </c>
      <c r="Y389" s="156" t="str">
        <f>IF('CMS Detail'!B411="","",'CMS Detail'!B411)</f>
        <v/>
      </c>
      <c r="Z389" s="156" t="str">
        <f>IF('CMS Detail'!C411="","",'CMS Detail'!C411)</f>
        <v/>
      </c>
      <c r="AA389" s="156" t="str">
        <f t="shared" si="38"/>
        <v xml:space="preserve"> </v>
      </c>
      <c r="AB389" s="156" t="str">
        <f>IF(AA389=" ","",(IF(COUNTIF(AA$2:AA389,AA389)=1,AA389,"")))</f>
        <v/>
      </c>
      <c r="AC389" s="157" t="str">
        <f>+IFERROR(INDEX($Y$2:Y$501,MATCH(ROW()-ROW($AC$1),$X$2:$X$501,0)),"")</f>
        <v/>
      </c>
      <c r="AD389" s="157" t="str">
        <f>+IFERROR(INDEX($Z$2:Z$501,MATCH(ROW()-ROW($AC$1),$X$2:$X$501,0)),"")</f>
        <v/>
      </c>
      <c r="AE389" s="1"/>
      <c r="AF389" s="156" t="str">
        <f>+IF(AJ389="","",MAX(AF$1:AF388)+1)</f>
        <v/>
      </c>
      <c r="AG389" s="156" t="str">
        <f>IF('CMS Detail'!J411="","",'CMS Detail'!J411)</f>
        <v/>
      </c>
      <c r="AH389" s="156" t="str">
        <f>IF('CMS Detail'!K411="","",'CMS Detail'!K411)</f>
        <v/>
      </c>
      <c r="AI389" s="156" t="str">
        <f t="shared" si="39"/>
        <v xml:space="preserve"> </v>
      </c>
      <c r="AJ389" s="156" t="str">
        <f>IF(AI389=" ","",(IF(COUNTIF(AI$2:AI389,AI389)=1,AI389,"")))</f>
        <v/>
      </c>
      <c r="AK389" s="157" t="str">
        <f>+IFERROR(INDEX($AG$2:AG$501,MATCH(ROW()-ROW($AK$1),$AF$2:$AF$501,0)),"")</f>
        <v/>
      </c>
      <c r="AL389" s="157" t="str">
        <f>+IFERROR(INDEX($AH$2:AH$501,MATCH(ROW()-ROW($AK$1),$AF$2:$AF$501,0)),"")</f>
        <v/>
      </c>
      <c r="AM389" s="1"/>
      <c r="AN389" s="286" t="str">
        <f>+IF(AS389="","",MAX(AN$1:AN388)+1)</f>
        <v/>
      </c>
      <c r="AO389" s="287" t="str">
        <f>IF(Malfunctions!D411="","",Malfunctions!B411)</f>
        <v/>
      </c>
      <c r="AP389" s="287" t="str">
        <f>IF(Malfunctions!D411="","",Malfunctions!C411)</f>
        <v/>
      </c>
      <c r="AQ389" s="287" t="str">
        <f t="shared" si="40"/>
        <v/>
      </c>
      <c r="AR389" s="287" t="str">
        <f t="shared" si="41"/>
        <v/>
      </c>
      <c r="AS389" s="286" t="str">
        <f>IF(AR389=" ","",(IF(COUNTIF(AR$2:AR389,AR389)=1,AR389,"")))</f>
        <v/>
      </c>
      <c r="AT389" s="288" t="str">
        <f>+IFERROR(INDEX($AO$2:AO$501,MATCH(ROW()-ROW($AS$1),$AN$2:$AN$501,0)),"")</f>
        <v/>
      </c>
      <c r="AU389" s="288" t="str">
        <f>+IFERROR(INDEX($AP$2:AP$501,MATCH(ROW()-ROW($AS$1),$AN$2:$AN$501,0)),"")</f>
        <v/>
      </c>
    </row>
    <row r="390" spans="7:47" ht="16.5" x14ac:dyDescent="0.45">
      <c r="G390" s="159" t="str">
        <f>+IF(H390="","",MAX(G$1:G389)+1)</f>
        <v/>
      </c>
      <c r="H390" s="162" t="str">
        <f>+IF('Engine Information'!B412="","",'Engine Information'!B412)</f>
        <v/>
      </c>
      <c r="I390" s="162" t="str">
        <f>IF('Engine Information'!K412="","",'Engine Information'!K412)</f>
        <v/>
      </c>
      <c r="J390" s="162" t="str">
        <f>IF('Engine Information'!J412="","",'Engine Information'!J412)</f>
        <v/>
      </c>
      <c r="K390" s="160" t="str">
        <f>+IFERROR(INDEX($H$2:H$501,MATCH(ROW()-ROW($K$1),$G$2:$G$501,0)),"")</f>
        <v/>
      </c>
      <c r="L390" s="160" t="str">
        <f>+IFERROR(INDEX($I$2:I$501,MATCH(ROW()-ROW($K$1),$G$2:$G$501,0)),"")</f>
        <v/>
      </c>
      <c r="M390" s="160" t="str">
        <f>+IFERROR(INDEX($I$2:J$501,MATCH(ROW()-ROW($K$1),$G$2:$G$501,0)),"")</f>
        <v/>
      </c>
      <c r="N390" s="1"/>
      <c r="O390" s="1"/>
      <c r="P390" s="156" t="str">
        <f>+IF(T390="","",MAX(P$1:P389)+1)</f>
        <v/>
      </c>
      <c r="Q390" s="156" t="str">
        <f>IF('CMS Description'!B412="","",'CMS Description'!B412)</f>
        <v/>
      </c>
      <c r="R390" s="156" t="str">
        <f>IF('CMS Description'!C412="","",'CMS Description'!C412)</f>
        <v/>
      </c>
      <c r="S390" s="156" t="str">
        <f t="shared" si="37"/>
        <v xml:space="preserve"> </v>
      </c>
      <c r="T390" s="156" t="str">
        <f>IF(S390=" ","",(IF(COUNTIF(S$2:S390,S390)=1,S390,"")))</f>
        <v/>
      </c>
      <c r="U390" s="157" t="str">
        <f>+IFERROR(INDEX($Q$2:Q$501,MATCH(ROW()-ROW($U$1),$P$2:$P$501,0)),"")</f>
        <v/>
      </c>
      <c r="V390" s="157" t="str">
        <f>+IFERROR(INDEX($R$2:R$501,MATCH(ROW()-ROW($U$1),$P$2:$P$501,0)),"")</f>
        <v/>
      </c>
      <c r="W390" s="1"/>
      <c r="X390" s="156" t="str">
        <f>+IF(AB390="","",MAX(X$1:X389)+1)</f>
        <v/>
      </c>
      <c r="Y390" s="156" t="str">
        <f>IF('CMS Detail'!B412="","",'CMS Detail'!B412)</f>
        <v/>
      </c>
      <c r="Z390" s="156" t="str">
        <f>IF('CMS Detail'!C412="","",'CMS Detail'!C412)</f>
        <v/>
      </c>
      <c r="AA390" s="156" t="str">
        <f t="shared" si="38"/>
        <v xml:space="preserve"> </v>
      </c>
      <c r="AB390" s="156" t="str">
        <f>IF(AA390=" ","",(IF(COUNTIF(AA$2:AA390,AA390)=1,AA390,"")))</f>
        <v/>
      </c>
      <c r="AC390" s="157" t="str">
        <f>+IFERROR(INDEX($Y$2:Y$501,MATCH(ROW()-ROW($AC$1),$X$2:$X$501,0)),"")</f>
        <v/>
      </c>
      <c r="AD390" s="157" t="str">
        <f>+IFERROR(INDEX($Z$2:Z$501,MATCH(ROW()-ROW($AC$1),$X$2:$X$501,0)),"")</f>
        <v/>
      </c>
      <c r="AE390" s="1"/>
      <c r="AF390" s="156" t="str">
        <f>+IF(AJ390="","",MAX(AF$1:AF389)+1)</f>
        <v/>
      </c>
      <c r="AG390" s="156" t="str">
        <f>IF('CMS Detail'!J412="","",'CMS Detail'!J412)</f>
        <v/>
      </c>
      <c r="AH390" s="156" t="str">
        <f>IF('CMS Detail'!K412="","",'CMS Detail'!K412)</f>
        <v/>
      </c>
      <c r="AI390" s="156" t="str">
        <f t="shared" si="39"/>
        <v xml:space="preserve"> </v>
      </c>
      <c r="AJ390" s="156" t="str">
        <f>IF(AI390=" ","",(IF(COUNTIF(AI$2:AI390,AI390)=1,AI390,"")))</f>
        <v/>
      </c>
      <c r="AK390" s="157" t="str">
        <f>+IFERROR(INDEX($AG$2:AG$501,MATCH(ROW()-ROW($AK$1),$AF$2:$AF$501,0)),"")</f>
        <v/>
      </c>
      <c r="AL390" s="157" t="str">
        <f>+IFERROR(INDEX($AH$2:AH$501,MATCH(ROW()-ROW($AK$1),$AF$2:$AF$501,0)),"")</f>
        <v/>
      </c>
      <c r="AM390" s="1"/>
      <c r="AN390" s="286" t="str">
        <f>+IF(AS390="","",MAX(AN$1:AN389)+1)</f>
        <v/>
      </c>
      <c r="AO390" s="287" t="str">
        <f>IF(Malfunctions!D412="","",Malfunctions!B412)</f>
        <v/>
      </c>
      <c r="AP390" s="287" t="str">
        <f>IF(Malfunctions!D412="","",Malfunctions!C412)</f>
        <v/>
      </c>
      <c r="AQ390" s="287" t="str">
        <f t="shared" si="40"/>
        <v/>
      </c>
      <c r="AR390" s="287" t="str">
        <f t="shared" si="41"/>
        <v/>
      </c>
      <c r="AS390" s="286" t="str">
        <f>IF(AR390=" ","",(IF(COUNTIF(AR$2:AR390,AR390)=1,AR390,"")))</f>
        <v/>
      </c>
      <c r="AT390" s="288" t="str">
        <f>+IFERROR(INDEX($AO$2:AO$501,MATCH(ROW()-ROW($AS$1),$AN$2:$AN$501,0)),"")</f>
        <v/>
      </c>
      <c r="AU390" s="288" t="str">
        <f>+IFERROR(INDEX($AP$2:AP$501,MATCH(ROW()-ROW($AS$1),$AN$2:$AN$501,0)),"")</f>
        <v/>
      </c>
    </row>
    <row r="391" spans="7:47" ht="16.5" x14ac:dyDescent="0.45">
      <c r="G391" s="17" t="str">
        <f>+IF(H391="","",MAX(G$1:G390)+1)</f>
        <v/>
      </c>
      <c r="H391" s="161" t="str">
        <f>+IF('Engine Information'!B413="","",'Engine Information'!B413)</f>
        <v/>
      </c>
      <c r="I391" s="161" t="str">
        <f>IF('Engine Information'!K413="","",'Engine Information'!K413)</f>
        <v/>
      </c>
      <c r="J391" s="161" t="str">
        <f>IF('Engine Information'!J413="","",'Engine Information'!J413)</f>
        <v/>
      </c>
      <c r="K391" s="158" t="str">
        <f>+IFERROR(INDEX($H$2:H$501,MATCH(ROW()-ROW($K$1),$G$2:$G$501,0)),"")</f>
        <v/>
      </c>
      <c r="L391" s="158" t="str">
        <f>+IFERROR(INDEX($I$2:I$501,MATCH(ROW()-ROW($K$1),$G$2:$G$501,0)),"")</f>
        <v/>
      </c>
      <c r="M391" s="158" t="str">
        <f>+IFERROR(INDEX($I$2:J$501,MATCH(ROW()-ROW($K$1),$G$2:$G$501,0)),"")</f>
        <v/>
      </c>
      <c r="N391" s="1"/>
      <c r="O391" s="1"/>
      <c r="P391" s="156" t="str">
        <f>+IF(T391="","",MAX(P$1:P390)+1)</f>
        <v/>
      </c>
      <c r="Q391" s="156" t="str">
        <f>IF('CMS Description'!B413="","",'CMS Description'!B413)</f>
        <v/>
      </c>
      <c r="R391" s="156" t="str">
        <f>IF('CMS Description'!C413="","",'CMS Description'!C413)</f>
        <v/>
      </c>
      <c r="S391" s="156" t="str">
        <f t="shared" si="37"/>
        <v xml:space="preserve"> </v>
      </c>
      <c r="T391" s="156" t="str">
        <f>IF(S391=" ","",(IF(COUNTIF(S$2:S391,S391)=1,S391,"")))</f>
        <v/>
      </c>
      <c r="U391" s="157" t="str">
        <f>+IFERROR(INDEX($Q$2:Q$501,MATCH(ROW()-ROW($U$1),$P$2:$P$501,0)),"")</f>
        <v/>
      </c>
      <c r="V391" s="157" t="str">
        <f>+IFERROR(INDEX($R$2:R$501,MATCH(ROW()-ROW($U$1),$P$2:$P$501,0)),"")</f>
        <v/>
      </c>
      <c r="W391" s="1"/>
      <c r="X391" s="156" t="str">
        <f>+IF(AB391="","",MAX(X$1:X390)+1)</f>
        <v/>
      </c>
      <c r="Y391" s="156" t="str">
        <f>IF('CMS Detail'!B413="","",'CMS Detail'!B413)</f>
        <v/>
      </c>
      <c r="Z391" s="156" t="str">
        <f>IF('CMS Detail'!C413="","",'CMS Detail'!C413)</f>
        <v/>
      </c>
      <c r="AA391" s="156" t="str">
        <f t="shared" si="38"/>
        <v xml:space="preserve"> </v>
      </c>
      <c r="AB391" s="156" t="str">
        <f>IF(AA391=" ","",(IF(COUNTIF(AA$2:AA391,AA391)=1,AA391,"")))</f>
        <v/>
      </c>
      <c r="AC391" s="157" t="str">
        <f>+IFERROR(INDEX($Y$2:Y$501,MATCH(ROW()-ROW($AC$1),$X$2:$X$501,0)),"")</f>
        <v/>
      </c>
      <c r="AD391" s="157" t="str">
        <f>+IFERROR(INDEX($Z$2:Z$501,MATCH(ROW()-ROW($AC$1),$X$2:$X$501,0)),"")</f>
        <v/>
      </c>
      <c r="AE391" s="1"/>
      <c r="AF391" s="156" t="str">
        <f>+IF(AJ391="","",MAX(AF$1:AF390)+1)</f>
        <v/>
      </c>
      <c r="AG391" s="156" t="str">
        <f>IF('CMS Detail'!J413="","",'CMS Detail'!J413)</f>
        <v/>
      </c>
      <c r="AH391" s="156" t="str">
        <f>IF('CMS Detail'!K413="","",'CMS Detail'!K413)</f>
        <v/>
      </c>
      <c r="AI391" s="156" t="str">
        <f t="shared" si="39"/>
        <v xml:space="preserve"> </v>
      </c>
      <c r="AJ391" s="156" t="str">
        <f>IF(AI391=" ","",(IF(COUNTIF(AI$2:AI391,AI391)=1,AI391,"")))</f>
        <v/>
      </c>
      <c r="AK391" s="157" t="str">
        <f>+IFERROR(INDEX($AG$2:AG$501,MATCH(ROW()-ROW($AK$1),$AF$2:$AF$501,0)),"")</f>
        <v/>
      </c>
      <c r="AL391" s="157" t="str">
        <f>+IFERROR(INDEX($AH$2:AH$501,MATCH(ROW()-ROW($AK$1),$AF$2:$AF$501,0)),"")</f>
        <v/>
      </c>
      <c r="AM391" s="1"/>
      <c r="AN391" s="286" t="str">
        <f>+IF(AS391="","",MAX(AN$1:AN390)+1)</f>
        <v/>
      </c>
      <c r="AO391" s="287" t="str">
        <f>IF(Malfunctions!D413="","",Malfunctions!B413)</f>
        <v/>
      </c>
      <c r="AP391" s="287" t="str">
        <f>IF(Malfunctions!D413="","",Malfunctions!C413)</f>
        <v/>
      </c>
      <c r="AQ391" s="287" t="str">
        <f t="shared" si="40"/>
        <v/>
      </c>
      <c r="AR391" s="287" t="str">
        <f t="shared" si="41"/>
        <v/>
      </c>
      <c r="AS391" s="286" t="str">
        <f>IF(AR391=" ","",(IF(COUNTIF(AR$2:AR391,AR391)=1,AR391,"")))</f>
        <v/>
      </c>
      <c r="AT391" s="288" t="str">
        <f>+IFERROR(INDEX($AO$2:AO$501,MATCH(ROW()-ROW($AS$1),$AN$2:$AN$501,0)),"")</f>
        <v/>
      </c>
      <c r="AU391" s="288" t="str">
        <f>+IFERROR(INDEX($AP$2:AP$501,MATCH(ROW()-ROW($AS$1),$AN$2:$AN$501,0)),"")</f>
        <v/>
      </c>
    </row>
    <row r="392" spans="7:47" ht="16.5" x14ac:dyDescent="0.45">
      <c r="G392" s="159" t="str">
        <f>+IF(H392="","",MAX(G$1:G391)+1)</f>
        <v/>
      </c>
      <c r="H392" s="162" t="str">
        <f>+IF('Engine Information'!B414="","",'Engine Information'!B414)</f>
        <v/>
      </c>
      <c r="I392" s="162" t="str">
        <f>IF('Engine Information'!K414="","",'Engine Information'!K414)</f>
        <v/>
      </c>
      <c r="J392" s="162" t="str">
        <f>IF('Engine Information'!J414="","",'Engine Information'!J414)</f>
        <v/>
      </c>
      <c r="K392" s="160" t="str">
        <f>+IFERROR(INDEX($H$2:H$501,MATCH(ROW()-ROW($K$1),$G$2:$G$501,0)),"")</f>
        <v/>
      </c>
      <c r="L392" s="160" t="str">
        <f>+IFERROR(INDEX($I$2:I$501,MATCH(ROW()-ROW($K$1),$G$2:$G$501,0)),"")</f>
        <v/>
      </c>
      <c r="M392" s="160" t="str">
        <f>+IFERROR(INDEX($I$2:J$501,MATCH(ROW()-ROW($K$1),$G$2:$G$501,0)),"")</f>
        <v/>
      </c>
      <c r="N392" s="1"/>
      <c r="O392" s="1"/>
      <c r="P392" s="156" t="str">
        <f>+IF(T392="","",MAX(P$1:P391)+1)</f>
        <v/>
      </c>
      <c r="Q392" s="156" t="str">
        <f>IF('CMS Description'!B414="","",'CMS Description'!B414)</f>
        <v/>
      </c>
      <c r="R392" s="156" t="str">
        <f>IF('CMS Description'!C414="","",'CMS Description'!C414)</f>
        <v/>
      </c>
      <c r="S392" s="156" t="str">
        <f t="shared" si="37"/>
        <v xml:space="preserve"> </v>
      </c>
      <c r="T392" s="156" t="str">
        <f>IF(S392=" ","",(IF(COUNTIF(S$2:S392,S392)=1,S392,"")))</f>
        <v/>
      </c>
      <c r="U392" s="157" t="str">
        <f>+IFERROR(INDEX($Q$2:Q$501,MATCH(ROW()-ROW($U$1),$P$2:$P$501,0)),"")</f>
        <v/>
      </c>
      <c r="V392" s="157" t="str">
        <f>+IFERROR(INDEX($R$2:R$501,MATCH(ROW()-ROW($U$1),$P$2:$P$501,0)),"")</f>
        <v/>
      </c>
      <c r="W392" s="1"/>
      <c r="X392" s="156" t="str">
        <f>+IF(AB392="","",MAX(X$1:X391)+1)</f>
        <v/>
      </c>
      <c r="Y392" s="156" t="str">
        <f>IF('CMS Detail'!B414="","",'CMS Detail'!B414)</f>
        <v/>
      </c>
      <c r="Z392" s="156" t="str">
        <f>IF('CMS Detail'!C414="","",'CMS Detail'!C414)</f>
        <v/>
      </c>
      <c r="AA392" s="156" t="str">
        <f t="shared" si="38"/>
        <v xml:space="preserve"> </v>
      </c>
      <c r="AB392" s="156" t="str">
        <f>IF(AA392=" ","",(IF(COUNTIF(AA$2:AA392,AA392)=1,AA392,"")))</f>
        <v/>
      </c>
      <c r="AC392" s="157" t="str">
        <f>+IFERROR(INDEX($Y$2:Y$501,MATCH(ROW()-ROW($AC$1),$X$2:$X$501,0)),"")</f>
        <v/>
      </c>
      <c r="AD392" s="157" t="str">
        <f>+IFERROR(INDEX($Z$2:Z$501,MATCH(ROW()-ROW($AC$1),$X$2:$X$501,0)),"")</f>
        <v/>
      </c>
      <c r="AE392" s="1"/>
      <c r="AF392" s="156" t="str">
        <f>+IF(AJ392="","",MAX(AF$1:AF391)+1)</f>
        <v/>
      </c>
      <c r="AG392" s="156" t="str">
        <f>IF('CMS Detail'!J414="","",'CMS Detail'!J414)</f>
        <v/>
      </c>
      <c r="AH392" s="156" t="str">
        <f>IF('CMS Detail'!K414="","",'CMS Detail'!K414)</f>
        <v/>
      </c>
      <c r="AI392" s="156" t="str">
        <f t="shared" si="39"/>
        <v xml:space="preserve"> </v>
      </c>
      <c r="AJ392" s="156" t="str">
        <f>IF(AI392=" ","",(IF(COUNTIF(AI$2:AI392,AI392)=1,AI392,"")))</f>
        <v/>
      </c>
      <c r="AK392" s="157" t="str">
        <f>+IFERROR(INDEX($AG$2:AG$501,MATCH(ROW()-ROW($AK$1),$AF$2:$AF$501,0)),"")</f>
        <v/>
      </c>
      <c r="AL392" s="157" t="str">
        <f>+IFERROR(INDEX($AH$2:AH$501,MATCH(ROW()-ROW($AK$1),$AF$2:$AF$501,0)),"")</f>
        <v/>
      </c>
      <c r="AM392" s="1"/>
      <c r="AN392" s="286" t="str">
        <f>+IF(AS392="","",MAX(AN$1:AN391)+1)</f>
        <v/>
      </c>
      <c r="AO392" s="287" t="str">
        <f>IF(Malfunctions!D414="","",Malfunctions!B414)</f>
        <v/>
      </c>
      <c r="AP392" s="287" t="str">
        <f>IF(Malfunctions!D414="","",Malfunctions!C414)</f>
        <v/>
      </c>
      <c r="AQ392" s="287" t="str">
        <f t="shared" si="40"/>
        <v/>
      </c>
      <c r="AR392" s="287" t="str">
        <f t="shared" si="41"/>
        <v/>
      </c>
      <c r="AS392" s="286" t="str">
        <f>IF(AR392=" ","",(IF(COUNTIF(AR$2:AR392,AR392)=1,AR392,"")))</f>
        <v/>
      </c>
      <c r="AT392" s="288" t="str">
        <f>+IFERROR(INDEX($AO$2:AO$501,MATCH(ROW()-ROW($AS$1),$AN$2:$AN$501,0)),"")</f>
        <v/>
      </c>
      <c r="AU392" s="288" t="str">
        <f>+IFERROR(INDEX($AP$2:AP$501,MATCH(ROW()-ROW($AS$1),$AN$2:$AN$501,0)),"")</f>
        <v/>
      </c>
    </row>
    <row r="393" spans="7:47" ht="16.5" x14ac:dyDescent="0.45">
      <c r="G393" s="17" t="str">
        <f>+IF(H393="","",MAX(G$1:G392)+1)</f>
        <v/>
      </c>
      <c r="H393" s="161" t="str">
        <f>+IF('Engine Information'!B415="","",'Engine Information'!B415)</f>
        <v/>
      </c>
      <c r="I393" s="161" t="str">
        <f>IF('Engine Information'!K415="","",'Engine Information'!K415)</f>
        <v/>
      </c>
      <c r="J393" s="161" t="str">
        <f>IF('Engine Information'!J415="","",'Engine Information'!J415)</f>
        <v/>
      </c>
      <c r="K393" s="158" t="str">
        <f>+IFERROR(INDEX($H$2:H$501,MATCH(ROW()-ROW($K$1),$G$2:$G$501,0)),"")</f>
        <v/>
      </c>
      <c r="L393" s="158" t="str">
        <f>+IFERROR(INDEX($I$2:I$501,MATCH(ROW()-ROW($K$1),$G$2:$G$501,0)),"")</f>
        <v/>
      </c>
      <c r="M393" s="158" t="str">
        <f>+IFERROR(INDEX($I$2:J$501,MATCH(ROW()-ROW($K$1),$G$2:$G$501,0)),"")</f>
        <v/>
      </c>
      <c r="N393" s="1"/>
      <c r="O393" s="1"/>
      <c r="P393" s="156" t="str">
        <f>+IF(T393="","",MAX(P$1:P392)+1)</f>
        <v/>
      </c>
      <c r="Q393" s="156" t="str">
        <f>IF('CMS Description'!B415="","",'CMS Description'!B415)</f>
        <v/>
      </c>
      <c r="R393" s="156" t="str">
        <f>IF('CMS Description'!C415="","",'CMS Description'!C415)</f>
        <v/>
      </c>
      <c r="S393" s="156" t="str">
        <f t="shared" si="37"/>
        <v xml:space="preserve"> </v>
      </c>
      <c r="T393" s="156" t="str">
        <f>IF(S393=" ","",(IF(COUNTIF(S$2:S393,S393)=1,S393,"")))</f>
        <v/>
      </c>
      <c r="U393" s="157" t="str">
        <f>+IFERROR(INDEX($Q$2:Q$501,MATCH(ROW()-ROW($U$1),$P$2:$P$501,0)),"")</f>
        <v/>
      </c>
      <c r="V393" s="157" t="str">
        <f>+IFERROR(INDEX($R$2:R$501,MATCH(ROW()-ROW($U$1),$P$2:$P$501,0)),"")</f>
        <v/>
      </c>
      <c r="W393" s="1"/>
      <c r="X393" s="156" t="str">
        <f>+IF(AB393="","",MAX(X$1:X392)+1)</f>
        <v/>
      </c>
      <c r="Y393" s="156" t="str">
        <f>IF('CMS Detail'!B415="","",'CMS Detail'!B415)</f>
        <v/>
      </c>
      <c r="Z393" s="156" t="str">
        <f>IF('CMS Detail'!C415="","",'CMS Detail'!C415)</f>
        <v/>
      </c>
      <c r="AA393" s="156" t="str">
        <f t="shared" si="38"/>
        <v xml:space="preserve"> </v>
      </c>
      <c r="AB393" s="156" t="str">
        <f>IF(AA393=" ","",(IF(COUNTIF(AA$2:AA393,AA393)=1,AA393,"")))</f>
        <v/>
      </c>
      <c r="AC393" s="157" t="str">
        <f>+IFERROR(INDEX($Y$2:Y$501,MATCH(ROW()-ROW($AC$1),$X$2:$X$501,0)),"")</f>
        <v/>
      </c>
      <c r="AD393" s="157" t="str">
        <f>+IFERROR(INDEX($Z$2:Z$501,MATCH(ROW()-ROW($AC$1),$X$2:$X$501,0)),"")</f>
        <v/>
      </c>
      <c r="AE393" s="1"/>
      <c r="AF393" s="156" t="str">
        <f>+IF(AJ393="","",MAX(AF$1:AF392)+1)</f>
        <v/>
      </c>
      <c r="AG393" s="156" t="str">
        <f>IF('CMS Detail'!J415="","",'CMS Detail'!J415)</f>
        <v/>
      </c>
      <c r="AH393" s="156" t="str">
        <f>IF('CMS Detail'!K415="","",'CMS Detail'!K415)</f>
        <v/>
      </c>
      <c r="AI393" s="156" t="str">
        <f t="shared" si="39"/>
        <v xml:space="preserve"> </v>
      </c>
      <c r="AJ393" s="156" t="str">
        <f>IF(AI393=" ","",(IF(COUNTIF(AI$2:AI393,AI393)=1,AI393,"")))</f>
        <v/>
      </c>
      <c r="AK393" s="157" t="str">
        <f>+IFERROR(INDEX($AG$2:AG$501,MATCH(ROW()-ROW($AK$1),$AF$2:$AF$501,0)),"")</f>
        <v/>
      </c>
      <c r="AL393" s="157" t="str">
        <f>+IFERROR(INDEX($AH$2:AH$501,MATCH(ROW()-ROW($AK$1),$AF$2:$AF$501,0)),"")</f>
        <v/>
      </c>
      <c r="AM393" s="1"/>
      <c r="AN393" s="286" t="str">
        <f>+IF(AS393="","",MAX(AN$1:AN392)+1)</f>
        <v/>
      </c>
      <c r="AO393" s="287" t="str">
        <f>IF(Malfunctions!D415="","",Malfunctions!B415)</f>
        <v/>
      </c>
      <c r="AP393" s="287" t="str">
        <f>IF(Malfunctions!D415="","",Malfunctions!C415)</f>
        <v/>
      </c>
      <c r="AQ393" s="287" t="str">
        <f t="shared" si="40"/>
        <v/>
      </c>
      <c r="AR393" s="287" t="str">
        <f t="shared" si="41"/>
        <v/>
      </c>
      <c r="AS393" s="286" t="str">
        <f>IF(AR393=" ","",(IF(COUNTIF(AR$2:AR393,AR393)=1,AR393,"")))</f>
        <v/>
      </c>
      <c r="AT393" s="288" t="str">
        <f>+IFERROR(INDEX($AO$2:AO$501,MATCH(ROW()-ROW($AS$1),$AN$2:$AN$501,0)),"")</f>
        <v/>
      </c>
      <c r="AU393" s="288" t="str">
        <f>+IFERROR(INDEX($AP$2:AP$501,MATCH(ROW()-ROW($AS$1),$AN$2:$AN$501,0)),"")</f>
        <v/>
      </c>
    </row>
    <row r="394" spans="7:47" ht="16.5" x14ac:dyDescent="0.45">
      <c r="G394" s="159" t="str">
        <f>+IF(H394="","",MAX(G$1:G393)+1)</f>
        <v/>
      </c>
      <c r="H394" s="162" t="str">
        <f>+IF('Engine Information'!B416="","",'Engine Information'!B416)</f>
        <v/>
      </c>
      <c r="I394" s="162" t="str">
        <f>IF('Engine Information'!K416="","",'Engine Information'!K416)</f>
        <v/>
      </c>
      <c r="J394" s="162" t="str">
        <f>IF('Engine Information'!J416="","",'Engine Information'!J416)</f>
        <v/>
      </c>
      <c r="K394" s="160" t="str">
        <f>+IFERROR(INDEX($H$2:H$501,MATCH(ROW()-ROW($K$1),$G$2:$G$501,0)),"")</f>
        <v/>
      </c>
      <c r="L394" s="160" t="str">
        <f>+IFERROR(INDEX($I$2:I$501,MATCH(ROW()-ROW($K$1),$G$2:$G$501,0)),"")</f>
        <v/>
      </c>
      <c r="M394" s="160" t="str">
        <f>+IFERROR(INDEX($I$2:J$501,MATCH(ROW()-ROW($K$1),$G$2:$G$501,0)),"")</f>
        <v/>
      </c>
      <c r="N394" s="1"/>
      <c r="O394" s="1"/>
      <c r="P394" s="156" t="str">
        <f>+IF(T394="","",MAX(P$1:P393)+1)</f>
        <v/>
      </c>
      <c r="Q394" s="156" t="str">
        <f>IF('CMS Description'!B416="","",'CMS Description'!B416)</f>
        <v/>
      </c>
      <c r="R394" s="156" t="str">
        <f>IF('CMS Description'!C416="","",'CMS Description'!C416)</f>
        <v/>
      </c>
      <c r="S394" s="156" t="str">
        <f t="shared" si="37"/>
        <v xml:space="preserve"> </v>
      </c>
      <c r="T394" s="156" t="str">
        <f>IF(S394=" ","",(IF(COUNTIF(S$2:S394,S394)=1,S394,"")))</f>
        <v/>
      </c>
      <c r="U394" s="157" t="str">
        <f>+IFERROR(INDEX($Q$2:Q$501,MATCH(ROW()-ROW($U$1),$P$2:$P$501,0)),"")</f>
        <v/>
      </c>
      <c r="V394" s="157" t="str">
        <f>+IFERROR(INDEX($R$2:R$501,MATCH(ROW()-ROW($U$1),$P$2:$P$501,0)),"")</f>
        <v/>
      </c>
      <c r="W394" s="1"/>
      <c r="X394" s="156" t="str">
        <f>+IF(AB394="","",MAX(X$1:X393)+1)</f>
        <v/>
      </c>
      <c r="Y394" s="156" t="str">
        <f>IF('CMS Detail'!B416="","",'CMS Detail'!B416)</f>
        <v/>
      </c>
      <c r="Z394" s="156" t="str">
        <f>IF('CMS Detail'!C416="","",'CMS Detail'!C416)</f>
        <v/>
      </c>
      <c r="AA394" s="156" t="str">
        <f t="shared" si="38"/>
        <v xml:space="preserve"> </v>
      </c>
      <c r="AB394" s="156" t="str">
        <f>IF(AA394=" ","",(IF(COUNTIF(AA$2:AA394,AA394)=1,AA394,"")))</f>
        <v/>
      </c>
      <c r="AC394" s="157" t="str">
        <f>+IFERROR(INDEX($Y$2:Y$501,MATCH(ROW()-ROW($AC$1),$X$2:$X$501,0)),"")</f>
        <v/>
      </c>
      <c r="AD394" s="157" t="str">
        <f>+IFERROR(INDEX($Z$2:Z$501,MATCH(ROW()-ROW($AC$1),$X$2:$X$501,0)),"")</f>
        <v/>
      </c>
      <c r="AE394" s="1"/>
      <c r="AF394" s="156" t="str">
        <f>+IF(AJ394="","",MAX(AF$1:AF393)+1)</f>
        <v/>
      </c>
      <c r="AG394" s="156" t="str">
        <f>IF('CMS Detail'!J416="","",'CMS Detail'!J416)</f>
        <v/>
      </c>
      <c r="AH394" s="156" t="str">
        <f>IF('CMS Detail'!K416="","",'CMS Detail'!K416)</f>
        <v/>
      </c>
      <c r="AI394" s="156" t="str">
        <f t="shared" si="39"/>
        <v xml:space="preserve"> </v>
      </c>
      <c r="AJ394" s="156" t="str">
        <f>IF(AI394=" ","",(IF(COUNTIF(AI$2:AI394,AI394)=1,AI394,"")))</f>
        <v/>
      </c>
      <c r="AK394" s="157" t="str">
        <f>+IFERROR(INDEX($AG$2:AG$501,MATCH(ROW()-ROW($AK$1),$AF$2:$AF$501,0)),"")</f>
        <v/>
      </c>
      <c r="AL394" s="157" t="str">
        <f>+IFERROR(INDEX($AH$2:AH$501,MATCH(ROW()-ROW($AK$1),$AF$2:$AF$501,0)),"")</f>
        <v/>
      </c>
      <c r="AM394" s="1"/>
      <c r="AN394" s="286" t="str">
        <f>+IF(AS394="","",MAX(AN$1:AN393)+1)</f>
        <v/>
      </c>
      <c r="AO394" s="287" t="str">
        <f>IF(Malfunctions!D416="","",Malfunctions!B416)</f>
        <v/>
      </c>
      <c r="AP394" s="287" t="str">
        <f>IF(Malfunctions!D416="","",Malfunctions!C416)</f>
        <v/>
      </c>
      <c r="AQ394" s="287" t="str">
        <f t="shared" si="40"/>
        <v/>
      </c>
      <c r="AR394" s="287" t="str">
        <f t="shared" si="41"/>
        <v/>
      </c>
      <c r="AS394" s="286" t="str">
        <f>IF(AR394=" ","",(IF(COUNTIF(AR$2:AR394,AR394)=1,AR394,"")))</f>
        <v/>
      </c>
      <c r="AT394" s="288" t="str">
        <f>+IFERROR(INDEX($AO$2:AO$501,MATCH(ROW()-ROW($AS$1),$AN$2:$AN$501,0)),"")</f>
        <v/>
      </c>
      <c r="AU394" s="288" t="str">
        <f>+IFERROR(INDEX($AP$2:AP$501,MATCH(ROW()-ROW($AS$1),$AN$2:$AN$501,0)),"")</f>
        <v/>
      </c>
    </row>
    <row r="395" spans="7:47" ht="16.5" x14ac:dyDescent="0.45">
      <c r="G395" s="17" t="str">
        <f>+IF(H395="","",MAX(G$1:G394)+1)</f>
        <v/>
      </c>
      <c r="H395" s="161" t="str">
        <f>+IF('Engine Information'!B417="","",'Engine Information'!B417)</f>
        <v/>
      </c>
      <c r="I395" s="161" t="str">
        <f>IF('Engine Information'!K417="","",'Engine Information'!K417)</f>
        <v/>
      </c>
      <c r="J395" s="161" t="str">
        <f>IF('Engine Information'!J417="","",'Engine Information'!J417)</f>
        <v/>
      </c>
      <c r="K395" s="158" t="str">
        <f>+IFERROR(INDEX($H$2:H$501,MATCH(ROW()-ROW($K$1),$G$2:$G$501,0)),"")</f>
        <v/>
      </c>
      <c r="L395" s="158" t="str">
        <f>+IFERROR(INDEX($I$2:I$501,MATCH(ROW()-ROW($K$1),$G$2:$G$501,0)),"")</f>
        <v/>
      </c>
      <c r="M395" s="158" t="str">
        <f>+IFERROR(INDEX($I$2:J$501,MATCH(ROW()-ROW($K$1),$G$2:$G$501,0)),"")</f>
        <v/>
      </c>
      <c r="N395" s="1"/>
      <c r="O395" s="1"/>
      <c r="P395" s="156" t="str">
        <f>+IF(T395="","",MAX(P$1:P394)+1)</f>
        <v/>
      </c>
      <c r="Q395" s="156" t="str">
        <f>IF('CMS Description'!B417="","",'CMS Description'!B417)</f>
        <v/>
      </c>
      <c r="R395" s="156" t="str">
        <f>IF('CMS Description'!C417="","",'CMS Description'!C417)</f>
        <v/>
      </c>
      <c r="S395" s="156" t="str">
        <f t="shared" si="37"/>
        <v xml:space="preserve"> </v>
      </c>
      <c r="T395" s="156" t="str">
        <f>IF(S395=" ","",(IF(COUNTIF(S$2:S395,S395)=1,S395,"")))</f>
        <v/>
      </c>
      <c r="U395" s="157" t="str">
        <f>+IFERROR(INDEX($Q$2:Q$501,MATCH(ROW()-ROW($U$1),$P$2:$P$501,0)),"")</f>
        <v/>
      </c>
      <c r="V395" s="157" t="str">
        <f>+IFERROR(INDEX($R$2:R$501,MATCH(ROW()-ROW($U$1),$P$2:$P$501,0)),"")</f>
        <v/>
      </c>
      <c r="W395" s="1"/>
      <c r="X395" s="156" t="str">
        <f>+IF(AB395="","",MAX(X$1:X394)+1)</f>
        <v/>
      </c>
      <c r="Y395" s="156" t="str">
        <f>IF('CMS Detail'!B417="","",'CMS Detail'!B417)</f>
        <v/>
      </c>
      <c r="Z395" s="156" t="str">
        <f>IF('CMS Detail'!C417="","",'CMS Detail'!C417)</f>
        <v/>
      </c>
      <c r="AA395" s="156" t="str">
        <f t="shared" si="38"/>
        <v xml:space="preserve"> </v>
      </c>
      <c r="AB395" s="156" t="str">
        <f>IF(AA395=" ","",(IF(COUNTIF(AA$2:AA395,AA395)=1,AA395,"")))</f>
        <v/>
      </c>
      <c r="AC395" s="157" t="str">
        <f>+IFERROR(INDEX($Y$2:Y$501,MATCH(ROW()-ROW($AC$1),$X$2:$X$501,0)),"")</f>
        <v/>
      </c>
      <c r="AD395" s="157" t="str">
        <f>+IFERROR(INDEX($Z$2:Z$501,MATCH(ROW()-ROW($AC$1),$X$2:$X$501,0)),"")</f>
        <v/>
      </c>
      <c r="AE395" s="1"/>
      <c r="AF395" s="156" t="str">
        <f>+IF(AJ395="","",MAX(AF$1:AF394)+1)</f>
        <v/>
      </c>
      <c r="AG395" s="156" t="str">
        <f>IF('CMS Detail'!J417="","",'CMS Detail'!J417)</f>
        <v/>
      </c>
      <c r="AH395" s="156" t="str">
        <f>IF('CMS Detail'!K417="","",'CMS Detail'!K417)</f>
        <v/>
      </c>
      <c r="AI395" s="156" t="str">
        <f t="shared" si="39"/>
        <v xml:space="preserve"> </v>
      </c>
      <c r="AJ395" s="156" t="str">
        <f>IF(AI395=" ","",(IF(COUNTIF(AI$2:AI395,AI395)=1,AI395,"")))</f>
        <v/>
      </c>
      <c r="AK395" s="157" t="str">
        <f>+IFERROR(INDEX($AG$2:AG$501,MATCH(ROW()-ROW($AK$1),$AF$2:$AF$501,0)),"")</f>
        <v/>
      </c>
      <c r="AL395" s="157" t="str">
        <f>+IFERROR(INDEX($AH$2:AH$501,MATCH(ROW()-ROW($AK$1),$AF$2:$AF$501,0)),"")</f>
        <v/>
      </c>
      <c r="AM395" s="1"/>
      <c r="AN395" s="286" t="str">
        <f>+IF(AS395="","",MAX(AN$1:AN394)+1)</f>
        <v/>
      </c>
      <c r="AO395" s="287" t="str">
        <f>IF(Malfunctions!D417="","",Malfunctions!B417)</f>
        <v/>
      </c>
      <c r="AP395" s="287" t="str">
        <f>IF(Malfunctions!D417="","",Malfunctions!C417)</f>
        <v/>
      </c>
      <c r="AQ395" s="287" t="str">
        <f t="shared" si="40"/>
        <v/>
      </c>
      <c r="AR395" s="287" t="str">
        <f t="shared" si="41"/>
        <v/>
      </c>
      <c r="AS395" s="286" t="str">
        <f>IF(AR395=" ","",(IF(COUNTIF(AR$2:AR395,AR395)=1,AR395,"")))</f>
        <v/>
      </c>
      <c r="AT395" s="288" t="str">
        <f>+IFERROR(INDEX($AO$2:AO$501,MATCH(ROW()-ROW($AS$1),$AN$2:$AN$501,0)),"")</f>
        <v/>
      </c>
      <c r="AU395" s="288" t="str">
        <f>+IFERROR(INDEX($AP$2:AP$501,MATCH(ROW()-ROW($AS$1),$AN$2:$AN$501,0)),"")</f>
        <v/>
      </c>
    </row>
    <row r="396" spans="7:47" ht="16.5" x14ac:dyDescent="0.45">
      <c r="G396" s="159" t="str">
        <f>+IF(H396="","",MAX(G$1:G395)+1)</f>
        <v/>
      </c>
      <c r="H396" s="162" t="str">
        <f>+IF('Engine Information'!B418="","",'Engine Information'!B418)</f>
        <v/>
      </c>
      <c r="I396" s="162" t="str">
        <f>IF('Engine Information'!K418="","",'Engine Information'!K418)</f>
        <v/>
      </c>
      <c r="J396" s="162" t="str">
        <f>IF('Engine Information'!J418="","",'Engine Information'!J418)</f>
        <v/>
      </c>
      <c r="K396" s="160" t="str">
        <f>+IFERROR(INDEX($H$2:H$501,MATCH(ROW()-ROW($K$1),$G$2:$G$501,0)),"")</f>
        <v/>
      </c>
      <c r="L396" s="160" t="str">
        <f>+IFERROR(INDEX($I$2:I$501,MATCH(ROW()-ROW($K$1),$G$2:$G$501,0)),"")</f>
        <v/>
      </c>
      <c r="M396" s="160" t="str">
        <f>+IFERROR(INDEX($I$2:J$501,MATCH(ROW()-ROW($K$1),$G$2:$G$501,0)),"")</f>
        <v/>
      </c>
      <c r="N396" s="1"/>
      <c r="O396" s="1"/>
      <c r="P396" s="156" t="str">
        <f>+IF(T396="","",MAX(P$1:P395)+1)</f>
        <v/>
      </c>
      <c r="Q396" s="156" t="str">
        <f>IF('CMS Description'!B418="","",'CMS Description'!B418)</f>
        <v/>
      </c>
      <c r="R396" s="156" t="str">
        <f>IF('CMS Description'!C418="","",'CMS Description'!C418)</f>
        <v/>
      </c>
      <c r="S396" s="156" t="str">
        <f t="shared" si="37"/>
        <v xml:space="preserve"> </v>
      </c>
      <c r="T396" s="156" t="str">
        <f>IF(S396=" ","",(IF(COUNTIF(S$2:S396,S396)=1,S396,"")))</f>
        <v/>
      </c>
      <c r="U396" s="157" t="str">
        <f>+IFERROR(INDEX($Q$2:Q$501,MATCH(ROW()-ROW($U$1),$P$2:$P$501,0)),"")</f>
        <v/>
      </c>
      <c r="V396" s="157" t="str">
        <f>+IFERROR(INDEX($R$2:R$501,MATCH(ROW()-ROW($U$1),$P$2:$P$501,0)),"")</f>
        <v/>
      </c>
      <c r="W396" s="1"/>
      <c r="X396" s="156" t="str">
        <f>+IF(AB396="","",MAX(X$1:X395)+1)</f>
        <v/>
      </c>
      <c r="Y396" s="156" t="str">
        <f>IF('CMS Detail'!B418="","",'CMS Detail'!B418)</f>
        <v/>
      </c>
      <c r="Z396" s="156" t="str">
        <f>IF('CMS Detail'!C418="","",'CMS Detail'!C418)</f>
        <v/>
      </c>
      <c r="AA396" s="156" t="str">
        <f t="shared" si="38"/>
        <v xml:space="preserve"> </v>
      </c>
      <c r="AB396" s="156" t="str">
        <f>IF(AA396=" ","",(IF(COUNTIF(AA$2:AA396,AA396)=1,AA396,"")))</f>
        <v/>
      </c>
      <c r="AC396" s="157" t="str">
        <f>+IFERROR(INDEX($Y$2:Y$501,MATCH(ROW()-ROW($AC$1),$X$2:$X$501,0)),"")</f>
        <v/>
      </c>
      <c r="AD396" s="157" t="str">
        <f>+IFERROR(INDEX($Z$2:Z$501,MATCH(ROW()-ROW($AC$1),$X$2:$X$501,0)),"")</f>
        <v/>
      </c>
      <c r="AE396" s="1"/>
      <c r="AF396" s="156" t="str">
        <f>+IF(AJ396="","",MAX(AF$1:AF395)+1)</f>
        <v/>
      </c>
      <c r="AG396" s="156" t="str">
        <f>IF('CMS Detail'!J418="","",'CMS Detail'!J418)</f>
        <v/>
      </c>
      <c r="AH396" s="156" t="str">
        <f>IF('CMS Detail'!K418="","",'CMS Detail'!K418)</f>
        <v/>
      </c>
      <c r="AI396" s="156" t="str">
        <f t="shared" si="39"/>
        <v xml:space="preserve"> </v>
      </c>
      <c r="AJ396" s="156" t="str">
        <f>IF(AI396=" ","",(IF(COUNTIF(AI$2:AI396,AI396)=1,AI396,"")))</f>
        <v/>
      </c>
      <c r="AK396" s="157" t="str">
        <f>+IFERROR(INDEX($AG$2:AG$501,MATCH(ROW()-ROW($AK$1),$AF$2:$AF$501,0)),"")</f>
        <v/>
      </c>
      <c r="AL396" s="157" t="str">
        <f>+IFERROR(INDEX($AH$2:AH$501,MATCH(ROW()-ROW($AK$1),$AF$2:$AF$501,0)),"")</f>
        <v/>
      </c>
      <c r="AM396" s="1"/>
      <c r="AN396" s="286" t="str">
        <f>+IF(AS396="","",MAX(AN$1:AN395)+1)</f>
        <v/>
      </c>
      <c r="AO396" s="287" t="str">
        <f>IF(Malfunctions!D418="","",Malfunctions!B418)</f>
        <v/>
      </c>
      <c r="AP396" s="287" t="str">
        <f>IF(Malfunctions!D418="","",Malfunctions!C418)</f>
        <v/>
      </c>
      <c r="AQ396" s="287" t="str">
        <f t="shared" si="40"/>
        <v/>
      </c>
      <c r="AR396" s="287" t="str">
        <f t="shared" si="41"/>
        <v/>
      </c>
      <c r="AS396" s="286" t="str">
        <f>IF(AR396=" ","",(IF(COUNTIF(AR$2:AR396,AR396)=1,AR396,"")))</f>
        <v/>
      </c>
      <c r="AT396" s="288" t="str">
        <f>+IFERROR(INDEX($AO$2:AO$501,MATCH(ROW()-ROW($AS$1),$AN$2:$AN$501,0)),"")</f>
        <v/>
      </c>
      <c r="AU396" s="288" t="str">
        <f>+IFERROR(INDEX($AP$2:AP$501,MATCH(ROW()-ROW($AS$1),$AN$2:$AN$501,0)),"")</f>
        <v/>
      </c>
    </row>
    <row r="397" spans="7:47" ht="16.5" x14ac:dyDescent="0.45">
      <c r="G397" s="17" t="str">
        <f>+IF(H397="","",MAX(G$1:G396)+1)</f>
        <v/>
      </c>
      <c r="H397" s="161" t="str">
        <f>+IF('Engine Information'!B419="","",'Engine Information'!B419)</f>
        <v/>
      </c>
      <c r="I397" s="161" t="str">
        <f>IF('Engine Information'!K419="","",'Engine Information'!K419)</f>
        <v/>
      </c>
      <c r="J397" s="161" t="str">
        <f>IF('Engine Information'!J419="","",'Engine Information'!J419)</f>
        <v/>
      </c>
      <c r="K397" s="158" t="str">
        <f>+IFERROR(INDEX($H$2:H$501,MATCH(ROW()-ROW($K$1),$G$2:$G$501,0)),"")</f>
        <v/>
      </c>
      <c r="L397" s="158" t="str">
        <f>+IFERROR(INDEX($I$2:I$501,MATCH(ROW()-ROW($K$1),$G$2:$G$501,0)),"")</f>
        <v/>
      </c>
      <c r="M397" s="158" t="str">
        <f>+IFERROR(INDEX($I$2:J$501,MATCH(ROW()-ROW($K$1),$G$2:$G$501,0)),"")</f>
        <v/>
      </c>
      <c r="N397" s="1"/>
      <c r="O397" s="1"/>
      <c r="P397" s="156" t="str">
        <f>+IF(T397="","",MAX(P$1:P396)+1)</f>
        <v/>
      </c>
      <c r="Q397" s="156" t="str">
        <f>IF('CMS Description'!B419="","",'CMS Description'!B419)</f>
        <v/>
      </c>
      <c r="R397" s="156" t="str">
        <f>IF('CMS Description'!C419="","",'CMS Description'!C419)</f>
        <v/>
      </c>
      <c r="S397" s="156" t="str">
        <f t="shared" si="37"/>
        <v xml:space="preserve"> </v>
      </c>
      <c r="T397" s="156" t="str">
        <f>IF(S397=" ","",(IF(COUNTIF(S$2:S397,S397)=1,S397,"")))</f>
        <v/>
      </c>
      <c r="U397" s="157" t="str">
        <f>+IFERROR(INDEX($Q$2:Q$501,MATCH(ROW()-ROW($U$1),$P$2:$P$501,0)),"")</f>
        <v/>
      </c>
      <c r="V397" s="157" t="str">
        <f>+IFERROR(INDEX($R$2:R$501,MATCH(ROW()-ROW($U$1),$P$2:$P$501,0)),"")</f>
        <v/>
      </c>
      <c r="W397" s="1"/>
      <c r="X397" s="156" t="str">
        <f>+IF(AB397="","",MAX(X$1:X396)+1)</f>
        <v/>
      </c>
      <c r="Y397" s="156" t="str">
        <f>IF('CMS Detail'!B419="","",'CMS Detail'!B419)</f>
        <v/>
      </c>
      <c r="Z397" s="156" t="str">
        <f>IF('CMS Detail'!C419="","",'CMS Detail'!C419)</f>
        <v/>
      </c>
      <c r="AA397" s="156" t="str">
        <f t="shared" si="38"/>
        <v xml:space="preserve"> </v>
      </c>
      <c r="AB397" s="156" t="str">
        <f>IF(AA397=" ","",(IF(COUNTIF(AA$2:AA397,AA397)=1,AA397,"")))</f>
        <v/>
      </c>
      <c r="AC397" s="157" t="str">
        <f>+IFERROR(INDEX($Y$2:Y$501,MATCH(ROW()-ROW($AC$1),$X$2:$X$501,0)),"")</f>
        <v/>
      </c>
      <c r="AD397" s="157" t="str">
        <f>+IFERROR(INDEX($Z$2:Z$501,MATCH(ROW()-ROW($AC$1),$X$2:$X$501,0)),"")</f>
        <v/>
      </c>
      <c r="AE397" s="1"/>
      <c r="AF397" s="156" t="str">
        <f>+IF(AJ397="","",MAX(AF$1:AF396)+1)</f>
        <v/>
      </c>
      <c r="AG397" s="156" t="str">
        <f>IF('CMS Detail'!J419="","",'CMS Detail'!J419)</f>
        <v/>
      </c>
      <c r="AH397" s="156" t="str">
        <f>IF('CMS Detail'!K419="","",'CMS Detail'!K419)</f>
        <v/>
      </c>
      <c r="AI397" s="156" t="str">
        <f t="shared" si="39"/>
        <v xml:space="preserve"> </v>
      </c>
      <c r="AJ397" s="156" t="str">
        <f>IF(AI397=" ","",(IF(COUNTIF(AI$2:AI397,AI397)=1,AI397,"")))</f>
        <v/>
      </c>
      <c r="AK397" s="157" t="str">
        <f>+IFERROR(INDEX($AG$2:AG$501,MATCH(ROW()-ROW($AK$1),$AF$2:$AF$501,0)),"")</f>
        <v/>
      </c>
      <c r="AL397" s="157" t="str">
        <f>+IFERROR(INDEX($AH$2:AH$501,MATCH(ROW()-ROW($AK$1),$AF$2:$AF$501,0)),"")</f>
        <v/>
      </c>
      <c r="AM397" s="1"/>
      <c r="AN397" s="286" t="str">
        <f>+IF(AS397="","",MAX(AN$1:AN396)+1)</f>
        <v/>
      </c>
      <c r="AO397" s="287" t="str">
        <f>IF(Malfunctions!D419="","",Malfunctions!B419)</f>
        <v/>
      </c>
      <c r="AP397" s="287" t="str">
        <f>IF(Malfunctions!D419="","",Malfunctions!C419)</f>
        <v/>
      </c>
      <c r="AQ397" s="287" t="str">
        <f t="shared" si="40"/>
        <v/>
      </c>
      <c r="AR397" s="287" t="str">
        <f t="shared" si="41"/>
        <v/>
      </c>
      <c r="AS397" s="286" t="str">
        <f>IF(AR397=" ","",(IF(COUNTIF(AR$2:AR397,AR397)=1,AR397,"")))</f>
        <v/>
      </c>
      <c r="AT397" s="288" t="str">
        <f>+IFERROR(INDEX($AO$2:AO$501,MATCH(ROW()-ROW($AS$1),$AN$2:$AN$501,0)),"")</f>
        <v/>
      </c>
      <c r="AU397" s="288" t="str">
        <f>+IFERROR(INDEX($AP$2:AP$501,MATCH(ROW()-ROW($AS$1),$AN$2:$AN$501,0)),"")</f>
        <v/>
      </c>
    </row>
    <row r="398" spans="7:47" ht="16.5" x14ac:dyDescent="0.45">
      <c r="G398" s="159" t="str">
        <f>+IF(H398="","",MAX(G$1:G397)+1)</f>
        <v/>
      </c>
      <c r="H398" s="162" t="str">
        <f>+IF('Engine Information'!B420="","",'Engine Information'!B420)</f>
        <v/>
      </c>
      <c r="I398" s="162" t="str">
        <f>IF('Engine Information'!K420="","",'Engine Information'!K420)</f>
        <v/>
      </c>
      <c r="J398" s="162" t="str">
        <f>IF('Engine Information'!J420="","",'Engine Information'!J420)</f>
        <v/>
      </c>
      <c r="K398" s="160" t="str">
        <f>+IFERROR(INDEX($H$2:H$501,MATCH(ROW()-ROW($K$1),$G$2:$G$501,0)),"")</f>
        <v/>
      </c>
      <c r="L398" s="160" t="str">
        <f>+IFERROR(INDEX($I$2:I$501,MATCH(ROW()-ROW($K$1),$G$2:$G$501,0)),"")</f>
        <v/>
      </c>
      <c r="M398" s="160" t="str">
        <f>+IFERROR(INDEX($I$2:J$501,MATCH(ROW()-ROW($K$1),$G$2:$G$501,0)),"")</f>
        <v/>
      </c>
      <c r="N398" s="1"/>
      <c r="O398" s="1"/>
      <c r="P398" s="156" t="str">
        <f>+IF(T398="","",MAX(P$1:P397)+1)</f>
        <v/>
      </c>
      <c r="Q398" s="156" t="str">
        <f>IF('CMS Description'!B420="","",'CMS Description'!B420)</f>
        <v/>
      </c>
      <c r="R398" s="156" t="str">
        <f>IF('CMS Description'!C420="","",'CMS Description'!C420)</f>
        <v/>
      </c>
      <c r="S398" s="156" t="str">
        <f t="shared" si="37"/>
        <v xml:space="preserve"> </v>
      </c>
      <c r="T398" s="156" t="str">
        <f>IF(S398=" ","",(IF(COUNTIF(S$2:S398,S398)=1,S398,"")))</f>
        <v/>
      </c>
      <c r="U398" s="157" t="str">
        <f>+IFERROR(INDEX($Q$2:Q$501,MATCH(ROW()-ROW($U$1),$P$2:$P$501,0)),"")</f>
        <v/>
      </c>
      <c r="V398" s="157" t="str">
        <f>+IFERROR(INDEX($R$2:R$501,MATCH(ROW()-ROW($U$1),$P$2:$P$501,0)),"")</f>
        <v/>
      </c>
      <c r="W398" s="1"/>
      <c r="X398" s="156" t="str">
        <f>+IF(AB398="","",MAX(X$1:X397)+1)</f>
        <v/>
      </c>
      <c r="Y398" s="156" t="str">
        <f>IF('CMS Detail'!B420="","",'CMS Detail'!B420)</f>
        <v/>
      </c>
      <c r="Z398" s="156" t="str">
        <f>IF('CMS Detail'!C420="","",'CMS Detail'!C420)</f>
        <v/>
      </c>
      <c r="AA398" s="156" t="str">
        <f t="shared" si="38"/>
        <v xml:space="preserve"> </v>
      </c>
      <c r="AB398" s="156" t="str">
        <f>IF(AA398=" ","",(IF(COUNTIF(AA$2:AA398,AA398)=1,AA398,"")))</f>
        <v/>
      </c>
      <c r="AC398" s="157" t="str">
        <f>+IFERROR(INDEX($Y$2:Y$501,MATCH(ROW()-ROW($AC$1),$X$2:$X$501,0)),"")</f>
        <v/>
      </c>
      <c r="AD398" s="157" t="str">
        <f>+IFERROR(INDEX($Z$2:Z$501,MATCH(ROW()-ROW($AC$1),$X$2:$X$501,0)),"")</f>
        <v/>
      </c>
      <c r="AE398" s="1"/>
      <c r="AF398" s="156" t="str">
        <f>+IF(AJ398="","",MAX(AF$1:AF397)+1)</f>
        <v/>
      </c>
      <c r="AG398" s="156" t="str">
        <f>IF('CMS Detail'!J420="","",'CMS Detail'!J420)</f>
        <v/>
      </c>
      <c r="AH398" s="156" t="str">
        <f>IF('CMS Detail'!K420="","",'CMS Detail'!K420)</f>
        <v/>
      </c>
      <c r="AI398" s="156" t="str">
        <f t="shared" si="39"/>
        <v xml:space="preserve"> </v>
      </c>
      <c r="AJ398" s="156" t="str">
        <f>IF(AI398=" ","",(IF(COUNTIF(AI$2:AI398,AI398)=1,AI398,"")))</f>
        <v/>
      </c>
      <c r="AK398" s="157" t="str">
        <f>+IFERROR(INDEX($AG$2:AG$501,MATCH(ROW()-ROW($AK$1),$AF$2:$AF$501,0)),"")</f>
        <v/>
      </c>
      <c r="AL398" s="157" t="str">
        <f>+IFERROR(INDEX($AH$2:AH$501,MATCH(ROW()-ROW($AK$1),$AF$2:$AF$501,0)),"")</f>
        <v/>
      </c>
      <c r="AM398" s="1"/>
      <c r="AN398" s="286" t="str">
        <f>+IF(AS398="","",MAX(AN$1:AN397)+1)</f>
        <v/>
      </c>
      <c r="AO398" s="287" t="str">
        <f>IF(Malfunctions!D420="","",Malfunctions!B420)</f>
        <v/>
      </c>
      <c r="AP398" s="287" t="str">
        <f>IF(Malfunctions!D420="","",Malfunctions!C420)</f>
        <v/>
      </c>
      <c r="AQ398" s="287" t="str">
        <f t="shared" si="40"/>
        <v/>
      </c>
      <c r="AR398" s="287" t="str">
        <f t="shared" si="41"/>
        <v/>
      </c>
      <c r="AS398" s="286" t="str">
        <f>IF(AR398=" ","",(IF(COUNTIF(AR$2:AR398,AR398)=1,AR398,"")))</f>
        <v/>
      </c>
      <c r="AT398" s="288" t="str">
        <f>+IFERROR(INDEX($AO$2:AO$501,MATCH(ROW()-ROW($AS$1),$AN$2:$AN$501,0)),"")</f>
        <v/>
      </c>
      <c r="AU398" s="288" t="str">
        <f>+IFERROR(INDEX($AP$2:AP$501,MATCH(ROW()-ROW($AS$1),$AN$2:$AN$501,0)),"")</f>
        <v/>
      </c>
    </row>
    <row r="399" spans="7:47" ht="16.5" x14ac:dyDescent="0.45">
      <c r="G399" s="17" t="str">
        <f>+IF(H399="","",MAX(G$1:G398)+1)</f>
        <v/>
      </c>
      <c r="H399" s="161" t="str">
        <f>+IF('Engine Information'!B421="","",'Engine Information'!B421)</f>
        <v/>
      </c>
      <c r="I399" s="161" t="str">
        <f>IF('Engine Information'!K421="","",'Engine Information'!K421)</f>
        <v/>
      </c>
      <c r="J399" s="161" t="str">
        <f>IF('Engine Information'!J421="","",'Engine Information'!J421)</f>
        <v/>
      </c>
      <c r="K399" s="158" t="str">
        <f>+IFERROR(INDEX($H$2:H$501,MATCH(ROW()-ROW($K$1),$G$2:$G$501,0)),"")</f>
        <v/>
      </c>
      <c r="L399" s="158" t="str">
        <f>+IFERROR(INDEX($I$2:I$501,MATCH(ROW()-ROW($K$1),$G$2:$G$501,0)),"")</f>
        <v/>
      </c>
      <c r="M399" s="158" t="str">
        <f>+IFERROR(INDEX($I$2:J$501,MATCH(ROW()-ROW($K$1),$G$2:$G$501,0)),"")</f>
        <v/>
      </c>
      <c r="N399" s="1"/>
      <c r="O399" s="1"/>
      <c r="P399" s="156" t="str">
        <f>+IF(T399="","",MAX(P$1:P398)+1)</f>
        <v/>
      </c>
      <c r="Q399" s="156" t="str">
        <f>IF('CMS Description'!B421="","",'CMS Description'!B421)</f>
        <v/>
      </c>
      <c r="R399" s="156" t="str">
        <f>IF('CMS Description'!C421="","",'CMS Description'!C421)</f>
        <v/>
      </c>
      <c r="S399" s="156" t="str">
        <f t="shared" si="37"/>
        <v xml:space="preserve"> </v>
      </c>
      <c r="T399" s="156" t="str">
        <f>IF(S399=" ","",(IF(COUNTIF(S$2:S399,S399)=1,S399,"")))</f>
        <v/>
      </c>
      <c r="U399" s="157" t="str">
        <f>+IFERROR(INDEX($Q$2:Q$501,MATCH(ROW()-ROW($U$1),$P$2:$P$501,0)),"")</f>
        <v/>
      </c>
      <c r="V399" s="157" t="str">
        <f>+IFERROR(INDEX($R$2:R$501,MATCH(ROW()-ROW($U$1),$P$2:$P$501,0)),"")</f>
        <v/>
      </c>
      <c r="W399" s="1"/>
      <c r="X399" s="156" t="str">
        <f>+IF(AB399="","",MAX(X$1:X398)+1)</f>
        <v/>
      </c>
      <c r="Y399" s="156" t="str">
        <f>IF('CMS Detail'!B421="","",'CMS Detail'!B421)</f>
        <v/>
      </c>
      <c r="Z399" s="156" t="str">
        <f>IF('CMS Detail'!C421="","",'CMS Detail'!C421)</f>
        <v/>
      </c>
      <c r="AA399" s="156" t="str">
        <f t="shared" si="38"/>
        <v xml:space="preserve"> </v>
      </c>
      <c r="AB399" s="156" t="str">
        <f>IF(AA399=" ","",(IF(COUNTIF(AA$2:AA399,AA399)=1,AA399,"")))</f>
        <v/>
      </c>
      <c r="AC399" s="157" t="str">
        <f>+IFERROR(INDEX($Y$2:Y$501,MATCH(ROW()-ROW($AC$1),$X$2:$X$501,0)),"")</f>
        <v/>
      </c>
      <c r="AD399" s="157" t="str">
        <f>+IFERROR(INDEX($Z$2:Z$501,MATCH(ROW()-ROW($AC$1),$X$2:$X$501,0)),"")</f>
        <v/>
      </c>
      <c r="AE399" s="1"/>
      <c r="AF399" s="156" t="str">
        <f>+IF(AJ399="","",MAX(AF$1:AF398)+1)</f>
        <v/>
      </c>
      <c r="AG399" s="156" t="str">
        <f>IF('CMS Detail'!J421="","",'CMS Detail'!J421)</f>
        <v/>
      </c>
      <c r="AH399" s="156" t="str">
        <f>IF('CMS Detail'!K421="","",'CMS Detail'!K421)</f>
        <v/>
      </c>
      <c r="AI399" s="156" t="str">
        <f t="shared" si="39"/>
        <v xml:space="preserve"> </v>
      </c>
      <c r="AJ399" s="156" t="str">
        <f>IF(AI399=" ","",(IF(COUNTIF(AI$2:AI399,AI399)=1,AI399,"")))</f>
        <v/>
      </c>
      <c r="AK399" s="157" t="str">
        <f>+IFERROR(INDEX($AG$2:AG$501,MATCH(ROW()-ROW($AK$1),$AF$2:$AF$501,0)),"")</f>
        <v/>
      </c>
      <c r="AL399" s="157" t="str">
        <f>+IFERROR(INDEX($AH$2:AH$501,MATCH(ROW()-ROW($AK$1),$AF$2:$AF$501,0)),"")</f>
        <v/>
      </c>
      <c r="AM399" s="1"/>
      <c r="AN399" s="286" t="str">
        <f>+IF(AS399="","",MAX(AN$1:AN398)+1)</f>
        <v/>
      </c>
      <c r="AO399" s="287" t="str">
        <f>IF(Malfunctions!D421="","",Malfunctions!B421)</f>
        <v/>
      </c>
      <c r="AP399" s="287" t="str">
        <f>IF(Malfunctions!D421="","",Malfunctions!C421)</f>
        <v/>
      </c>
      <c r="AQ399" s="287" t="str">
        <f t="shared" si="40"/>
        <v/>
      </c>
      <c r="AR399" s="287" t="str">
        <f t="shared" si="41"/>
        <v/>
      </c>
      <c r="AS399" s="286" t="str">
        <f>IF(AR399=" ","",(IF(COUNTIF(AR$2:AR399,AR399)=1,AR399,"")))</f>
        <v/>
      </c>
      <c r="AT399" s="288" t="str">
        <f>+IFERROR(INDEX($AO$2:AO$501,MATCH(ROW()-ROW($AS$1),$AN$2:$AN$501,0)),"")</f>
        <v/>
      </c>
      <c r="AU399" s="288" t="str">
        <f>+IFERROR(INDEX($AP$2:AP$501,MATCH(ROW()-ROW($AS$1),$AN$2:$AN$501,0)),"")</f>
        <v/>
      </c>
    </row>
    <row r="400" spans="7:47" ht="16.5" x14ac:dyDescent="0.45">
      <c r="G400" s="159" t="str">
        <f>+IF(H400="","",MAX(G$1:G399)+1)</f>
        <v/>
      </c>
      <c r="H400" s="162" t="str">
        <f>+IF('Engine Information'!B422="","",'Engine Information'!B422)</f>
        <v/>
      </c>
      <c r="I400" s="162" t="str">
        <f>IF('Engine Information'!K422="","",'Engine Information'!K422)</f>
        <v/>
      </c>
      <c r="J400" s="162" t="str">
        <f>IF('Engine Information'!J422="","",'Engine Information'!J422)</f>
        <v/>
      </c>
      <c r="K400" s="160" t="str">
        <f>+IFERROR(INDEX($H$2:H$501,MATCH(ROW()-ROW($K$1),$G$2:$G$501,0)),"")</f>
        <v/>
      </c>
      <c r="L400" s="160" t="str">
        <f>+IFERROR(INDEX($I$2:I$501,MATCH(ROW()-ROW($K$1),$G$2:$G$501,0)),"")</f>
        <v/>
      </c>
      <c r="M400" s="160" t="str">
        <f>+IFERROR(INDEX($I$2:J$501,MATCH(ROW()-ROW($K$1),$G$2:$G$501,0)),"")</f>
        <v/>
      </c>
      <c r="N400" s="1"/>
      <c r="O400" s="1"/>
      <c r="P400" s="156" t="str">
        <f>+IF(T400="","",MAX(P$1:P399)+1)</f>
        <v/>
      </c>
      <c r="Q400" s="156" t="str">
        <f>IF('CMS Description'!B422="","",'CMS Description'!B422)</f>
        <v/>
      </c>
      <c r="R400" s="156" t="str">
        <f>IF('CMS Description'!C422="","",'CMS Description'!C422)</f>
        <v/>
      </c>
      <c r="S400" s="156" t="str">
        <f t="shared" si="37"/>
        <v xml:space="preserve"> </v>
      </c>
      <c r="T400" s="156" t="str">
        <f>IF(S400=" ","",(IF(COUNTIF(S$2:S400,S400)=1,S400,"")))</f>
        <v/>
      </c>
      <c r="U400" s="157" t="str">
        <f>+IFERROR(INDEX($Q$2:Q$501,MATCH(ROW()-ROW($U$1),$P$2:$P$501,0)),"")</f>
        <v/>
      </c>
      <c r="V400" s="157" t="str">
        <f>+IFERROR(INDEX($R$2:R$501,MATCH(ROW()-ROW($U$1),$P$2:$P$501,0)),"")</f>
        <v/>
      </c>
      <c r="W400" s="1"/>
      <c r="X400" s="156" t="str">
        <f>+IF(AB400="","",MAX(X$1:X399)+1)</f>
        <v/>
      </c>
      <c r="Y400" s="156" t="str">
        <f>IF('CMS Detail'!B422="","",'CMS Detail'!B422)</f>
        <v/>
      </c>
      <c r="Z400" s="156" t="str">
        <f>IF('CMS Detail'!C422="","",'CMS Detail'!C422)</f>
        <v/>
      </c>
      <c r="AA400" s="156" t="str">
        <f t="shared" si="38"/>
        <v xml:space="preserve"> </v>
      </c>
      <c r="AB400" s="156" t="str">
        <f>IF(AA400=" ","",(IF(COUNTIF(AA$2:AA400,AA400)=1,AA400,"")))</f>
        <v/>
      </c>
      <c r="AC400" s="157" t="str">
        <f>+IFERROR(INDEX($Y$2:Y$501,MATCH(ROW()-ROW($AC$1),$X$2:$X$501,0)),"")</f>
        <v/>
      </c>
      <c r="AD400" s="157" t="str">
        <f>+IFERROR(INDEX($Z$2:Z$501,MATCH(ROW()-ROW($AC$1),$X$2:$X$501,0)),"")</f>
        <v/>
      </c>
      <c r="AE400" s="1"/>
      <c r="AF400" s="156" t="str">
        <f>+IF(AJ400="","",MAX(AF$1:AF399)+1)</f>
        <v/>
      </c>
      <c r="AG400" s="156" t="str">
        <f>IF('CMS Detail'!J422="","",'CMS Detail'!J422)</f>
        <v/>
      </c>
      <c r="AH400" s="156" t="str">
        <f>IF('CMS Detail'!K422="","",'CMS Detail'!K422)</f>
        <v/>
      </c>
      <c r="AI400" s="156" t="str">
        <f t="shared" si="39"/>
        <v xml:space="preserve"> </v>
      </c>
      <c r="AJ400" s="156" t="str">
        <f>IF(AI400=" ","",(IF(COUNTIF(AI$2:AI400,AI400)=1,AI400,"")))</f>
        <v/>
      </c>
      <c r="AK400" s="157" t="str">
        <f>+IFERROR(INDEX($AG$2:AG$501,MATCH(ROW()-ROW($AK$1),$AF$2:$AF$501,0)),"")</f>
        <v/>
      </c>
      <c r="AL400" s="157" t="str">
        <f>+IFERROR(INDEX($AH$2:AH$501,MATCH(ROW()-ROW($AK$1),$AF$2:$AF$501,0)),"")</f>
        <v/>
      </c>
      <c r="AM400" s="1"/>
      <c r="AN400" s="286" t="str">
        <f>+IF(AS400="","",MAX(AN$1:AN399)+1)</f>
        <v/>
      </c>
      <c r="AO400" s="287" t="str">
        <f>IF(Malfunctions!D422="","",Malfunctions!B422)</f>
        <v/>
      </c>
      <c r="AP400" s="287" t="str">
        <f>IF(Malfunctions!D422="","",Malfunctions!C422)</f>
        <v/>
      </c>
      <c r="AQ400" s="287" t="str">
        <f t="shared" si="40"/>
        <v/>
      </c>
      <c r="AR400" s="287" t="str">
        <f t="shared" si="41"/>
        <v/>
      </c>
      <c r="AS400" s="286" t="str">
        <f>IF(AR400=" ","",(IF(COUNTIF(AR$2:AR400,AR400)=1,AR400,"")))</f>
        <v/>
      </c>
      <c r="AT400" s="288" t="str">
        <f>+IFERROR(INDEX($AO$2:AO$501,MATCH(ROW()-ROW($AS$1),$AN$2:$AN$501,0)),"")</f>
        <v/>
      </c>
      <c r="AU400" s="288" t="str">
        <f>+IFERROR(INDEX($AP$2:AP$501,MATCH(ROW()-ROW($AS$1),$AN$2:$AN$501,0)),"")</f>
        <v/>
      </c>
    </row>
    <row r="401" spans="7:47" ht="16.5" x14ac:dyDescent="0.45">
      <c r="G401" s="17" t="str">
        <f>+IF(H401="","",MAX(G$1:G400)+1)</f>
        <v/>
      </c>
      <c r="H401" s="161" t="str">
        <f>+IF('Engine Information'!B423="","",'Engine Information'!B423)</f>
        <v/>
      </c>
      <c r="I401" s="161" t="str">
        <f>IF('Engine Information'!K423="","",'Engine Information'!K423)</f>
        <v/>
      </c>
      <c r="J401" s="161" t="str">
        <f>IF('Engine Information'!J423="","",'Engine Information'!J423)</f>
        <v/>
      </c>
      <c r="K401" s="158" t="str">
        <f>+IFERROR(INDEX($H$2:H$501,MATCH(ROW()-ROW($K$1),$G$2:$G$501,0)),"")</f>
        <v/>
      </c>
      <c r="L401" s="158" t="str">
        <f>+IFERROR(INDEX($I$2:I$501,MATCH(ROW()-ROW($K$1),$G$2:$G$501,0)),"")</f>
        <v/>
      </c>
      <c r="M401" s="158" t="str">
        <f>+IFERROR(INDEX($I$2:J$501,MATCH(ROW()-ROW($K$1),$G$2:$G$501,0)),"")</f>
        <v/>
      </c>
      <c r="N401" s="1"/>
      <c r="O401" s="1"/>
      <c r="P401" s="156" t="str">
        <f>+IF(T401="","",MAX(P$1:P400)+1)</f>
        <v/>
      </c>
      <c r="Q401" s="156" t="str">
        <f>IF('CMS Description'!B423="","",'CMS Description'!B423)</f>
        <v/>
      </c>
      <c r="R401" s="156" t="str">
        <f>IF('CMS Description'!C423="","",'CMS Description'!C423)</f>
        <v/>
      </c>
      <c r="S401" s="156" t="str">
        <f t="shared" si="37"/>
        <v xml:space="preserve"> </v>
      </c>
      <c r="T401" s="156" t="str">
        <f>IF(S401=" ","",(IF(COUNTIF(S$2:S401,S401)=1,S401,"")))</f>
        <v/>
      </c>
      <c r="U401" s="157" t="str">
        <f>+IFERROR(INDEX($Q$2:Q$501,MATCH(ROW()-ROW($U$1),$P$2:$P$501,0)),"")</f>
        <v/>
      </c>
      <c r="V401" s="157" t="str">
        <f>+IFERROR(INDEX($R$2:R$501,MATCH(ROW()-ROW($U$1),$P$2:$P$501,0)),"")</f>
        <v/>
      </c>
      <c r="W401" s="1"/>
      <c r="X401" s="156" t="str">
        <f>+IF(AB401="","",MAX(X$1:X400)+1)</f>
        <v/>
      </c>
      <c r="Y401" s="156" t="str">
        <f>IF('CMS Detail'!B423="","",'CMS Detail'!B423)</f>
        <v/>
      </c>
      <c r="Z401" s="156" t="str">
        <f>IF('CMS Detail'!C423="","",'CMS Detail'!C423)</f>
        <v/>
      </c>
      <c r="AA401" s="156" t="str">
        <f t="shared" si="38"/>
        <v xml:space="preserve"> </v>
      </c>
      <c r="AB401" s="156" t="str">
        <f>IF(AA401=" ","",(IF(COUNTIF(AA$2:AA401,AA401)=1,AA401,"")))</f>
        <v/>
      </c>
      <c r="AC401" s="157" t="str">
        <f>+IFERROR(INDEX($Y$2:Y$501,MATCH(ROW()-ROW($AC$1),$X$2:$X$501,0)),"")</f>
        <v/>
      </c>
      <c r="AD401" s="157" t="str">
        <f>+IFERROR(INDEX($Z$2:Z$501,MATCH(ROW()-ROW($AC$1),$X$2:$X$501,0)),"")</f>
        <v/>
      </c>
      <c r="AE401" s="1"/>
      <c r="AF401" s="156" t="str">
        <f>+IF(AJ401="","",MAX(AF$1:AF400)+1)</f>
        <v/>
      </c>
      <c r="AG401" s="156" t="str">
        <f>IF('CMS Detail'!J423="","",'CMS Detail'!J423)</f>
        <v/>
      </c>
      <c r="AH401" s="156" t="str">
        <f>IF('CMS Detail'!K423="","",'CMS Detail'!K423)</f>
        <v/>
      </c>
      <c r="AI401" s="156" t="str">
        <f t="shared" si="39"/>
        <v xml:space="preserve"> </v>
      </c>
      <c r="AJ401" s="156" t="str">
        <f>IF(AI401=" ","",(IF(COUNTIF(AI$2:AI401,AI401)=1,AI401,"")))</f>
        <v/>
      </c>
      <c r="AK401" s="157" t="str">
        <f>+IFERROR(INDEX($AG$2:AG$501,MATCH(ROW()-ROW($AK$1),$AF$2:$AF$501,0)),"")</f>
        <v/>
      </c>
      <c r="AL401" s="157" t="str">
        <f>+IFERROR(INDEX($AH$2:AH$501,MATCH(ROW()-ROW($AK$1),$AF$2:$AF$501,0)),"")</f>
        <v/>
      </c>
      <c r="AM401" s="1"/>
      <c r="AN401" s="286" t="str">
        <f>+IF(AS401="","",MAX(AN$1:AN400)+1)</f>
        <v/>
      </c>
      <c r="AO401" s="287" t="str">
        <f>IF(Malfunctions!D423="","",Malfunctions!B423)</f>
        <v/>
      </c>
      <c r="AP401" s="287" t="str">
        <f>IF(Malfunctions!D423="","",Malfunctions!C423)</f>
        <v/>
      </c>
      <c r="AQ401" s="287" t="str">
        <f t="shared" si="40"/>
        <v/>
      </c>
      <c r="AR401" s="287" t="str">
        <f t="shared" si="41"/>
        <v/>
      </c>
      <c r="AS401" s="286" t="str">
        <f>IF(AR401=" ","",(IF(COUNTIF(AR$2:AR401,AR401)=1,AR401,"")))</f>
        <v/>
      </c>
      <c r="AT401" s="288" t="str">
        <f>+IFERROR(INDEX($AO$2:AO$501,MATCH(ROW()-ROW($AS$1),$AN$2:$AN$501,0)),"")</f>
        <v/>
      </c>
      <c r="AU401" s="288" t="str">
        <f>+IFERROR(INDEX($AP$2:AP$501,MATCH(ROW()-ROW($AS$1),$AN$2:$AN$501,0)),"")</f>
        <v/>
      </c>
    </row>
    <row r="402" spans="7:47" ht="16.5" x14ac:dyDescent="0.45">
      <c r="G402" s="159" t="str">
        <f>+IF(H402="","",MAX(G$1:G401)+1)</f>
        <v/>
      </c>
      <c r="H402" s="162" t="str">
        <f>+IF('Engine Information'!B424="","",'Engine Information'!B424)</f>
        <v/>
      </c>
      <c r="I402" s="162" t="str">
        <f>IF('Engine Information'!K424="","",'Engine Information'!K424)</f>
        <v/>
      </c>
      <c r="J402" s="162" t="str">
        <f>IF('Engine Information'!J424="","",'Engine Information'!J424)</f>
        <v/>
      </c>
      <c r="K402" s="160" t="str">
        <f>+IFERROR(INDEX($H$2:H$501,MATCH(ROW()-ROW($K$1),$G$2:$G$501,0)),"")</f>
        <v/>
      </c>
      <c r="L402" s="160" t="str">
        <f>+IFERROR(INDEX($I$2:I$501,MATCH(ROW()-ROW($K$1),$G$2:$G$501,0)),"")</f>
        <v/>
      </c>
      <c r="M402" s="160" t="str">
        <f>+IFERROR(INDEX($I$2:J$501,MATCH(ROW()-ROW($K$1),$G$2:$G$501,0)),"")</f>
        <v/>
      </c>
      <c r="N402" s="1"/>
      <c r="O402" s="1"/>
      <c r="P402" s="156" t="str">
        <f>+IF(T402="","",MAX(P$1:P401)+1)</f>
        <v/>
      </c>
      <c r="Q402" s="156" t="str">
        <f>IF('CMS Description'!B424="","",'CMS Description'!B424)</f>
        <v/>
      </c>
      <c r="R402" s="156" t="str">
        <f>IF('CMS Description'!C424="","",'CMS Description'!C424)</f>
        <v/>
      </c>
      <c r="S402" s="156" t="str">
        <f t="shared" si="37"/>
        <v xml:space="preserve"> </v>
      </c>
      <c r="T402" s="156" t="str">
        <f>IF(S402=" ","",(IF(COUNTIF(S$2:S402,S402)=1,S402,"")))</f>
        <v/>
      </c>
      <c r="U402" s="157" t="str">
        <f>+IFERROR(INDEX($Q$2:Q$501,MATCH(ROW()-ROW($U$1),$P$2:$P$501,0)),"")</f>
        <v/>
      </c>
      <c r="V402" s="157" t="str">
        <f>+IFERROR(INDEX($R$2:R$501,MATCH(ROW()-ROW($U$1),$P$2:$P$501,0)),"")</f>
        <v/>
      </c>
      <c r="W402" s="1"/>
      <c r="X402" s="156" t="str">
        <f>+IF(AB402="","",MAX(X$1:X401)+1)</f>
        <v/>
      </c>
      <c r="Y402" s="156" t="str">
        <f>IF('CMS Detail'!B424="","",'CMS Detail'!B424)</f>
        <v/>
      </c>
      <c r="Z402" s="156" t="str">
        <f>IF('CMS Detail'!C424="","",'CMS Detail'!C424)</f>
        <v/>
      </c>
      <c r="AA402" s="156" t="str">
        <f t="shared" si="38"/>
        <v xml:space="preserve"> </v>
      </c>
      <c r="AB402" s="156" t="str">
        <f>IF(AA402=" ","",(IF(COUNTIF(AA$2:AA402,AA402)=1,AA402,"")))</f>
        <v/>
      </c>
      <c r="AC402" s="157" t="str">
        <f>+IFERROR(INDEX($Y$2:Y$501,MATCH(ROW()-ROW($AC$1),$X$2:$X$501,0)),"")</f>
        <v/>
      </c>
      <c r="AD402" s="157" t="str">
        <f>+IFERROR(INDEX($Z$2:Z$501,MATCH(ROW()-ROW($AC$1),$X$2:$X$501,0)),"")</f>
        <v/>
      </c>
      <c r="AE402" s="1"/>
      <c r="AF402" s="156" t="str">
        <f>+IF(AJ402="","",MAX(AF$1:AF401)+1)</f>
        <v/>
      </c>
      <c r="AG402" s="156" t="str">
        <f>IF('CMS Detail'!J424="","",'CMS Detail'!J424)</f>
        <v/>
      </c>
      <c r="AH402" s="156" t="str">
        <f>IF('CMS Detail'!K424="","",'CMS Detail'!K424)</f>
        <v/>
      </c>
      <c r="AI402" s="156" t="str">
        <f t="shared" si="39"/>
        <v xml:space="preserve"> </v>
      </c>
      <c r="AJ402" s="156" t="str">
        <f>IF(AI402=" ","",(IF(COUNTIF(AI$2:AI402,AI402)=1,AI402,"")))</f>
        <v/>
      </c>
      <c r="AK402" s="157" t="str">
        <f>+IFERROR(INDEX($AG$2:AG$501,MATCH(ROW()-ROW($AK$1),$AF$2:$AF$501,0)),"")</f>
        <v/>
      </c>
      <c r="AL402" s="157" t="str">
        <f>+IFERROR(INDEX($AH$2:AH$501,MATCH(ROW()-ROW($AK$1),$AF$2:$AF$501,0)),"")</f>
        <v/>
      </c>
      <c r="AM402" s="1"/>
      <c r="AN402" s="286" t="str">
        <f>+IF(AS402="","",MAX(AN$1:AN401)+1)</f>
        <v/>
      </c>
      <c r="AO402" s="287" t="str">
        <f>IF(Malfunctions!D424="","",Malfunctions!B424)</f>
        <v/>
      </c>
      <c r="AP402" s="287" t="str">
        <f>IF(Malfunctions!D424="","",Malfunctions!C424)</f>
        <v/>
      </c>
      <c r="AQ402" s="287" t="str">
        <f t="shared" si="40"/>
        <v/>
      </c>
      <c r="AR402" s="287" t="str">
        <f t="shared" si="41"/>
        <v/>
      </c>
      <c r="AS402" s="286" t="str">
        <f>IF(AR402=" ","",(IF(COUNTIF(AR$2:AR402,AR402)=1,AR402,"")))</f>
        <v/>
      </c>
      <c r="AT402" s="288" t="str">
        <f>+IFERROR(INDEX($AO$2:AO$501,MATCH(ROW()-ROW($AS$1),$AN$2:$AN$501,0)),"")</f>
        <v/>
      </c>
      <c r="AU402" s="288" t="str">
        <f>+IFERROR(INDEX($AP$2:AP$501,MATCH(ROW()-ROW($AS$1),$AN$2:$AN$501,0)),"")</f>
        <v/>
      </c>
    </row>
    <row r="403" spans="7:47" ht="16.5" x14ac:dyDescent="0.45">
      <c r="G403" s="17" t="str">
        <f>+IF(H403="","",MAX(G$1:G402)+1)</f>
        <v/>
      </c>
      <c r="H403" s="161" t="str">
        <f>+IF('Engine Information'!B425="","",'Engine Information'!B425)</f>
        <v/>
      </c>
      <c r="I403" s="161" t="str">
        <f>IF('Engine Information'!K425="","",'Engine Information'!K425)</f>
        <v/>
      </c>
      <c r="J403" s="161" t="str">
        <f>IF('Engine Information'!J425="","",'Engine Information'!J425)</f>
        <v/>
      </c>
      <c r="K403" s="158" t="str">
        <f>+IFERROR(INDEX($H$2:H$501,MATCH(ROW()-ROW($K$1),$G$2:$G$501,0)),"")</f>
        <v/>
      </c>
      <c r="L403" s="158" t="str">
        <f>+IFERROR(INDEX($I$2:I$501,MATCH(ROW()-ROW($K$1),$G$2:$G$501,0)),"")</f>
        <v/>
      </c>
      <c r="M403" s="158" t="str">
        <f>+IFERROR(INDEX($I$2:J$501,MATCH(ROW()-ROW($K$1),$G$2:$G$501,0)),"")</f>
        <v/>
      </c>
      <c r="N403" s="1"/>
      <c r="O403" s="1"/>
      <c r="P403" s="156" t="str">
        <f>+IF(T403="","",MAX(P$1:P402)+1)</f>
        <v/>
      </c>
      <c r="Q403" s="156" t="str">
        <f>IF('CMS Description'!B425="","",'CMS Description'!B425)</f>
        <v/>
      </c>
      <c r="R403" s="156" t="str">
        <f>IF('CMS Description'!C425="","",'CMS Description'!C425)</f>
        <v/>
      </c>
      <c r="S403" s="156" t="str">
        <f t="shared" si="37"/>
        <v xml:space="preserve"> </v>
      </c>
      <c r="T403" s="156" t="str">
        <f>IF(S403=" ","",(IF(COUNTIF(S$2:S403,S403)=1,S403,"")))</f>
        <v/>
      </c>
      <c r="U403" s="157" t="str">
        <f>+IFERROR(INDEX($Q$2:Q$501,MATCH(ROW()-ROW($U$1),$P$2:$P$501,0)),"")</f>
        <v/>
      </c>
      <c r="V403" s="157" t="str">
        <f>+IFERROR(INDEX($R$2:R$501,MATCH(ROW()-ROW($U$1),$P$2:$P$501,0)),"")</f>
        <v/>
      </c>
      <c r="W403" s="1"/>
      <c r="X403" s="156" t="str">
        <f>+IF(AB403="","",MAX(X$1:X402)+1)</f>
        <v/>
      </c>
      <c r="Y403" s="156" t="str">
        <f>IF('CMS Detail'!B425="","",'CMS Detail'!B425)</f>
        <v/>
      </c>
      <c r="Z403" s="156" t="str">
        <f>IF('CMS Detail'!C425="","",'CMS Detail'!C425)</f>
        <v/>
      </c>
      <c r="AA403" s="156" t="str">
        <f t="shared" si="38"/>
        <v xml:space="preserve"> </v>
      </c>
      <c r="AB403" s="156" t="str">
        <f>IF(AA403=" ","",(IF(COUNTIF(AA$2:AA403,AA403)=1,AA403,"")))</f>
        <v/>
      </c>
      <c r="AC403" s="157" t="str">
        <f>+IFERROR(INDEX($Y$2:Y$501,MATCH(ROW()-ROW($AC$1),$X$2:$X$501,0)),"")</f>
        <v/>
      </c>
      <c r="AD403" s="157" t="str">
        <f>+IFERROR(INDEX($Z$2:Z$501,MATCH(ROW()-ROW($AC$1),$X$2:$X$501,0)),"")</f>
        <v/>
      </c>
      <c r="AE403" s="1"/>
      <c r="AF403" s="156" t="str">
        <f>+IF(AJ403="","",MAX(AF$1:AF402)+1)</f>
        <v/>
      </c>
      <c r="AG403" s="156" t="str">
        <f>IF('CMS Detail'!J425="","",'CMS Detail'!J425)</f>
        <v/>
      </c>
      <c r="AH403" s="156" t="str">
        <f>IF('CMS Detail'!K425="","",'CMS Detail'!K425)</f>
        <v/>
      </c>
      <c r="AI403" s="156" t="str">
        <f t="shared" si="39"/>
        <v xml:space="preserve"> </v>
      </c>
      <c r="AJ403" s="156" t="str">
        <f>IF(AI403=" ","",(IF(COUNTIF(AI$2:AI403,AI403)=1,AI403,"")))</f>
        <v/>
      </c>
      <c r="AK403" s="157" t="str">
        <f>+IFERROR(INDEX($AG$2:AG$501,MATCH(ROW()-ROW($AK$1),$AF$2:$AF$501,0)),"")</f>
        <v/>
      </c>
      <c r="AL403" s="157" t="str">
        <f>+IFERROR(INDEX($AH$2:AH$501,MATCH(ROW()-ROW($AK$1),$AF$2:$AF$501,0)),"")</f>
        <v/>
      </c>
      <c r="AM403" s="1"/>
      <c r="AN403" s="286" t="str">
        <f>+IF(AS403="","",MAX(AN$1:AN402)+1)</f>
        <v/>
      </c>
      <c r="AO403" s="287" t="str">
        <f>IF(Malfunctions!D425="","",Malfunctions!B425)</f>
        <v/>
      </c>
      <c r="AP403" s="287" t="str">
        <f>IF(Malfunctions!D425="","",Malfunctions!C425)</f>
        <v/>
      </c>
      <c r="AQ403" s="287" t="str">
        <f t="shared" si="40"/>
        <v/>
      </c>
      <c r="AR403" s="287" t="str">
        <f t="shared" si="41"/>
        <v/>
      </c>
      <c r="AS403" s="286" t="str">
        <f>IF(AR403=" ","",(IF(COUNTIF(AR$2:AR403,AR403)=1,AR403,"")))</f>
        <v/>
      </c>
      <c r="AT403" s="288" t="str">
        <f>+IFERROR(INDEX($AO$2:AO$501,MATCH(ROW()-ROW($AS$1),$AN$2:$AN$501,0)),"")</f>
        <v/>
      </c>
      <c r="AU403" s="288" t="str">
        <f>+IFERROR(INDEX($AP$2:AP$501,MATCH(ROW()-ROW($AS$1),$AN$2:$AN$501,0)),"")</f>
        <v/>
      </c>
    </row>
    <row r="404" spans="7:47" ht="16.5" x14ac:dyDescent="0.45">
      <c r="G404" s="159" t="str">
        <f>+IF(H404="","",MAX(G$1:G403)+1)</f>
        <v/>
      </c>
      <c r="H404" s="162" t="str">
        <f>+IF('Engine Information'!B426="","",'Engine Information'!B426)</f>
        <v/>
      </c>
      <c r="I404" s="162" t="str">
        <f>IF('Engine Information'!K426="","",'Engine Information'!K426)</f>
        <v/>
      </c>
      <c r="J404" s="162" t="str">
        <f>IF('Engine Information'!J426="","",'Engine Information'!J426)</f>
        <v/>
      </c>
      <c r="K404" s="160" t="str">
        <f>+IFERROR(INDEX($H$2:H$501,MATCH(ROW()-ROW($K$1),$G$2:$G$501,0)),"")</f>
        <v/>
      </c>
      <c r="L404" s="160" t="str">
        <f>+IFERROR(INDEX($I$2:I$501,MATCH(ROW()-ROW($K$1),$G$2:$G$501,0)),"")</f>
        <v/>
      </c>
      <c r="M404" s="160" t="str">
        <f>+IFERROR(INDEX($I$2:J$501,MATCH(ROW()-ROW($K$1),$G$2:$G$501,0)),"")</f>
        <v/>
      </c>
      <c r="N404" s="1"/>
      <c r="O404" s="1"/>
      <c r="P404" s="156" t="str">
        <f>+IF(T404="","",MAX(P$1:P403)+1)</f>
        <v/>
      </c>
      <c r="Q404" s="156" t="str">
        <f>IF('CMS Description'!B426="","",'CMS Description'!B426)</f>
        <v/>
      </c>
      <c r="R404" s="156" t="str">
        <f>IF('CMS Description'!C426="","",'CMS Description'!C426)</f>
        <v/>
      </c>
      <c r="S404" s="156" t="str">
        <f t="shared" si="37"/>
        <v xml:space="preserve"> </v>
      </c>
      <c r="T404" s="156" t="str">
        <f>IF(S404=" ","",(IF(COUNTIF(S$2:S404,S404)=1,S404,"")))</f>
        <v/>
      </c>
      <c r="U404" s="157" t="str">
        <f>+IFERROR(INDEX($Q$2:Q$501,MATCH(ROW()-ROW($U$1),$P$2:$P$501,0)),"")</f>
        <v/>
      </c>
      <c r="V404" s="157" t="str">
        <f>+IFERROR(INDEX($R$2:R$501,MATCH(ROW()-ROW($U$1),$P$2:$P$501,0)),"")</f>
        <v/>
      </c>
      <c r="W404" s="1"/>
      <c r="X404" s="156" t="str">
        <f>+IF(AB404="","",MAX(X$1:X403)+1)</f>
        <v/>
      </c>
      <c r="Y404" s="156" t="str">
        <f>IF('CMS Detail'!B426="","",'CMS Detail'!B426)</f>
        <v/>
      </c>
      <c r="Z404" s="156" t="str">
        <f>IF('CMS Detail'!C426="","",'CMS Detail'!C426)</f>
        <v/>
      </c>
      <c r="AA404" s="156" t="str">
        <f t="shared" si="38"/>
        <v xml:space="preserve"> </v>
      </c>
      <c r="AB404" s="156" t="str">
        <f>IF(AA404=" ","",(IF(COUNTIF(AA$2:AA404,AA404)=1,AA404,"")))</f>
        <v/>
      </c>
      <c r="AC404" s="157" t="str">
        <f>+IFERROR(INDEX($Y$2:Y$501,MATCH(ROW()-ROW($AC$1),$X$2:$X$501,0)),"")</f>
        <v/>
      </c>
      <c r="AD404" s="157" t="str">
        <f>+IFERROR(INDEX($Z$2:Z$501,MATCH(ROW()-ROW($AC$1),$X$2:$X$501,0)),"")</f>
        <v/>
      </c>
      <c r="AE404" s="1"/>
      <c r="AF404" s="156" t="str">
        <f>+IF(AJ404="","",MAX(AF$1:AF403)+1)</f>
        <v/>
      </c>
      <c r="AG404" s="156" t="str">
        <f>IF('CMS Detail'!J426="","",'CMS Detail'!J426)</f>
        <v/>
      </c>
      <c r="AH404" s="156" t="str">
        <f>IF('CMS Detail'!K426="","",'CMS Detail'!K426)</f>
        <v/>
      </c>
      <c r="AI404" s="156" t="str">
        <f t="shared" si="39"/>
        <v xml:space="preserve"> </v>
      </c>
      <c r="AJ404" s="156" t="str">
        <f>IF(AI404=" ","",(IF(COUNTIF(AI$2:AI404,AI404)=1,AI404,"")))</f>
        <v/>
      </c>
      <c r="AK404" s="157" t="str">
        <f>+IFERROR(INDEX($AG$2:AG$501,MATCH(ROW()-ROW($AK$1),$AF$2:$AF$501,0)),"")</f>
        <v/>
      </c>
      <c r="AL404" s="157" t="str">
        <f>+IFERROR(INDEX($AH$2:AH$501,MATCH(ROW()-ROW($AK$1),$AF$2:$AF$501,0)),"")</f>
        <v/>
      </c>
      <c r="AM404" s="1"/>
      <c r="AN404" s="286" t="str">
        <f>+IF(AS404="","",MAX(AN$1:AN403)+1)</f>
        <v/>
      </c>
      <c r="AO404" s="287" t="str">
        <f>IF(Malfunctions!D426="","",Malfunctions!B426)</f>
        <v/>
      </c>
      <c r="AP404" s="287" t="str">
        <f>IF(Malfunctions!D426="","",Malfunctions!C426)</f>
        <v/>
      </c>
      <c r="AQ404" s="287" t="str">
        <f t="shared" si="40"/>
        <v/>
      </c>
      <c r="AR404" s="287" t="str">
        <f t="shared" si="41"/>
        <v/>
      </c>
      <c r="AS404" s="286" t="str">
        <f>IF(AR404=" ","",(IF(COUNTIF(AR$2:AR404,AR404)=1,AR404,"")))</f>
        <v/>
      </c>
      <c r="AT404" s="288" t="str">
        <f>+IFERROR(INDEX($AO$2:AO$501,MATCH(ROW()-ROW($AS$1),$AN$2:$AN$501,0)),"")</f>
        <v/>
      </c>
      <c r="AU404" s="288" t="str">
        <f>+IFERROR(INDEX($AP$2:AP$501,MATCH(ROW()-ROW($AS$1),$AN$2:$AN$501,0)),"")</f>
        <v/>
      </c>
    </row>
    <row r="405" spans="7:47" ht="16.5" x14ac:dyDescent="0.45">
      <c r="G405" s="17" t="str">
        <f>+IF(H405="","",MAX(G$1:G404)+1)</f>
        <v/>
      </c>
      <c r="H405" s="161" t="str">
        <f>+IF('Engine Information'!B427="","",'Engine Information'!B427)</f>
        <v/>
      </c>
      <c r="I405" s="161" t="str">
        <f>IF('Engine Information'!K427="","",'Engine Information'!K427)</f>
        <v/>
      </c>
      <c r="J405" s="161" t="str">
        <f>IF('Engine Information'!J427="","",'Engine Information'!J427)</f>
        <v/>
      </c>
      <c r="K405" s="158" t="str">
        <f>+IFERROR(INDEX($H$2:H$501,MATCH(ROW()-ROW($K$1),$G$2:$G$501,0)),"")</f>
        <v/>
      </c>
      <c r="L405" s="158" t="str">
        <f>+IFERROR(INDEX($I$2:I$501,MATCH(ROW()-ROW($K$1),$G$2:$G$501,0)),"")</f>
        <v/>
      </c>
      <c r="M405" s="158" t="str">
        <f>+IFERROR(INDEX($I$2:J$501,MATCH(ROW()-ROW($K$1),$G$2:$G$501,0)),"")</f>
        <v/>
      </c>
      <c r="N405" s="1"/>
      <c r="O405" s="1"/>
      <c r="P405" s="156" t="str">
        <f>+IF(T405="","",MAX(P$1:P404)+1)</f>
        <v/>
      </c>
      <c r="Q405" s="156" t="str">
        <f>IF('CMS Description'!B427="","",'CMS Description'!B427)</f>
        <v/>
      </c>
      <c r="R405" s="156" t="str">
        <f>IF('CMS Description'!C427="","",'CMS Description'!C427)</f>
        <v/>
      </c>
      <c r="S405" s="156" t="str">
        <f t="shared" si="37"/>
        <v xml:space="preserve"> </v>
      </c>
      <c r="T405" s="156" t="str">
        <f>IF(S405=" ","",(IF(COUNTIF(S$2:S405,S405)=1,S405,"")))</f>
        <v/>
      </c>
      <c r="U405" s="157" t="str">
        <f>+IFERROR(INDEX($Q$2:Q$501,MATCH(ROW()-ROW($U$1),$P$2:$P$501,0)),"")</f>
        <v/>
      </c>
      <c r="V405" s="157" t="str">
        <f>+IFERROR(INDEX($R$2:R$501,MATCH(ROW()-ROW($U$1),$P$2:$P$501,0)),"")</f>
        <v/>
      </c>
      <c r="W405" s="1"/>
      <c r="X405" s="156" t="str">
        <f>+IF(AB405="","",MAX(X$1:X404)+1)</f>
        <v/>
      </c>
      <c r="Y405" s="156" t="str">
        <f>IF('CMS Detail'!B427="","",'CMS Detail'!B427)</f>
        <v/>
      </c>
      <c r="Z405" s="156" t="str">
        <f>IF('CMS Detail'!C427="","",'CMS Detail'!C427)</f>
        <v/>
      </c>
      <c r="AA405" s="156" t="str">
        <f t="shared" si="38"/>
        <v xml:space="preserve"> </v>
      </c>
      <c r="AB405" s="156" t="str">
        <f>IF(AA405=" ","",(IF(COUNTIF(AA$2:AA405,AA405)=1,AA405,"")))</f>
        <v/>
      </c>
      <c r="AC405" s="157" t="str">
        <f>+IFERROR(INDEX($Y$2:Y$501,MATCH(ROW()-ROW($AC$1),$X$2:$X$501,0)),"")</f>
        <v/>
      </c>
      <c r="AD405" s="157" t="str">
        <f>+IFERROR(INDEX($Z$2:Z$501,MATCH(ROW()-ROW($AC$1),$X$2:$X$501,0)),"")</f>
        <v/>
      </c>
      <c r="AE405" s="1"/>
      <c r="AF405" s="156" t="str">
        <f>+IF(AJ405="","",MAX(AF$1:AF404)+1)</f>
        <v/>
      </c>
      <c r="AG405" s="156" t="str">
        <f>IF('CMS Detail'!J427="","",'CMS Detail'!J427)</f>
        <v/>
      </c>
      <c r="AH405" s="156" t="str">
        <f>IF('CMS Detail'!K427="","",'CMS Detail'!K427)</f>
        <v/>
      </c>
      <c r="AI405" s="156" t="str">
        <f t="shared" si="39"/>
        <v xml:space="preserve"> </v>
      </c>
      <c r="AJ405" s="156" t="str">
        <f>IF(AI405=" ","",(IF(COUNTIF(AI$2:AI405,AI405)=1,AI405,"")))</f>
        <v/>
      </c>
      <c r="AK405" s="157" t="str">
        <f>+IFERROR(INDEX($AG$2:AG$501,MATCH(ROW()-ROW($AK$1),$AF$2:$AF$501,0)),"")</f>
        <v/>
      </c>
      <c r="AL405" s="157" t="str">
        <f>+IFERROR(INDEX($AH$2:AH$501,MATCH(ROW()-ROW($AK$1),$AF$2:$AF$501,0)),"")</f>
        <v/>
      </c>
      <c r="AM405" s="1"/>
      <c r="AN405" s="286" t="str">
        <f>+IF(AS405="","",MAX(AN$1:AN404)+1)</f>
        <v/>
      </c>
      <c r="AO405" s="287" t="str">
        <f>IF(Malfunctions!D427="","",Malfunctions!B427)</f>
        <v/>
      </c>
      <c r="AP405" s="287" t="str">
        <f>IF(Malfunctions!D427="","",Malfunctions!C427)</f>
        <v/>
      </c>
      <c r="AQ405" s="287" t="str">
        <f t="shared" si="40"/>
        <v/>
      </c>
      <c r="AR405" s="287" t="str">
        <f t="shared" si="41"/>
        <v/>
      </c>
      <c r="AS405" s="286" t="str">
        <f>IF(AR405=" ","",(IF(COUNTIF(AR$2:AR405,AR405)=1,AR405,"")))</f>
        <v/>
      </c>
      <c r="AT405" s="288" t="str">
        <f>+IFERROR(INDEX($AO$2:AO$501,MATCH(ROW()-ROW($AS$1),$AN$2:$AN$501,0)),"")</f>
        <v/>
      </c>
      <c r="AU405" s="288" t="str">
        <f>+IFERROR(INDEX($AP$2:AP$501,MATCH(ROW()-ROW($AS$1),$AN$2:$AN$501,0)),"")</f>
        <v/>
      </c>
    </row>
    <row r="406" spans="7:47" ht="16.5" x14ac:dyDescent="0.45">
      <c r="G406" s="159" t="str">
        <f>+IF(H406="","",MAX(G$1:G405)+1)</f>
        <v/>
      </c>
      <c r="H406" s="162" t="str">
        <f>+IF('Engine Information'!B428="","",'Engine Information'!B428)</f>
        <v/>
      </c>
      <c r="I406" s="162" t="str">
        <f>IF('Engine Information'!K428="","",'Engine Information'!K428)</f>
        <v/>
      </c>
      <c r="J406" s="162" t="str">
        <f>IF('Engine Information'!J428="","",'Engine Information'!J428)</f>
        <v/>
      </c>
      <c r="K406" s="160" t="str">
        <f>+IFERROR(INDEX($H$2:H$501,MATCH(ROW()-ROW($K$1),$G$2:$G$501,0)),"")</f>
        <v/>
      </c>
      <c r="L406" s="160" t="str">
        <f>+IFERROR(INDEX($I$2:I$501,MATCH(ROW()-ROW($K$1),$G$2:$G$501,0)),"")</f>
        <v/>
      </c>
      <c r="M406" s="160" t="str">
        <f>+IFERROR(INDEX($I$2:J$501,MATCH(ROW()-ROW($K$1),$G$2:$G$501,0)),"")</f>
        <v/>
      </c>
      <c r="N406" s="1"/>
      <c r="O406" s="1"/>
      <c r="P406" s="156" t="str">
        <f>+IF(T406="","",MAX(P$1:P405)+1)</f>
        <v/>
      </c>
      <c r="Q406" s="156" t="str">
        <f>IF('CMS Description'!B428="","",'CMS Description'!B428)</f>
        <v/>
      </c>
      <c r="R406" s="156" t="str">
        <f>IF('CMS Description'!C428="","",'CMS Description'!C428)</f>
        <v/>
      </c>
      <c r="S406" s="156" t="str">
        <f t="shared" si="37"/>
        <v xml:space="preserve"> </v>
      </c>
      <c r="T406" s="156" t="str">
        <f>IF(S406=" ","",(IF(COUNTIF(S$2:S406,S406)=1,S406,"")))</f>
        <v/>
      </c>
      <c r="U406" s="157" t="str">
        <f>+IFERROR(INDEX($Q$2:Q$501,MATCH(ROW()-ROW($U$1),$P$2:$P$501,0)),"")</f>
        <v/>
      </c>
      <c r="V406" s="157" t="str">
        <f>+IFERROR(INDEX($R$2:R$501,MATCH(ROW()-ROW($U$1),$P$2:$P$501,0)),"")</f>
        <v/>
      </c>
      <c r="W406" s="1"/>
      <c r="X406" s="156" t="str">
        <f>+IF(AB406="","",MAX(X$1:X405)+1)</f>
        <v/>
      </c>
      <c r="Y406" s="156" t="str">
        <f>IF('CMS Detail'!B428="","",'CMS Detail'!B428)</f>
        <v/>
      </c>
      <c r="Z406" s="156" t="str">
        <f>IF('CMS Detail'!C428="","",'CMS Detail'!C428)</f>
        <v/>
      </c>
      <c r="AA406" s="156" t="str">
        <f t="shared" si="38"/>
        <v xml:space="preserve"> </v>
      </c>
      <c r="AB406" s="156" t="str">
        <f>IF(AA406=" ","",(IF(COUNTIF(AA$2:AA406,AA406)=1,AA406,"")))</f>
        <v/>
      </c>
      <c r="AC406" s="157" t="str">
        <f>+IFERROR(INDEX($Y$2:Y$501,MATCH(ROW()-ROW($AC$1),$X$2:$X$501,0)),"")</f>
        <v/>
      </c>
      <c r="AD406" s="157" t="str">
        <f>+IFERROR(INDEX($Z$2:Z$501,MATCH(ROW()-ROW($AC$1),$X$2:$X$501,0)),"")</f>
        <v/>
      </c>
      <c r="AE406" s="1"/>
      <c r="AF406" s="156" t="str">
        <f>+IF(AJ406="","",MAX(AF$1:AF405)+1)</f>
        <v/>
      </c>
      <c r="AG406" s="156" t="str">
        <f>IF('CMS Detail'!J428="","",'CMS Detail'!J428)</f>
        <v/>
      </c>
      <c r="AH406" s="156" t="str">
        <f>IF('CMS Detail'!K428="","",'CMS Detail'!K428)</f>
        <v/>
      </c>
      <c r="AI406" s="156" t="str">
        <f t="shared" si="39"/>
        <v xml:space="preserve"> </v>
      </c>
      <c r="AJ406" s="156" t="str">
        <f>IF(AI406=" ","",(IF(COUNTIF(AI$2:AI406,AI406)=1,AI406,"")))</f>
        <v/>
      </c>
      <c r="AK406" s="157" t="str">
        <f>+IFERROR(INDEX($AG$2:AG$501,MATCH(ROW()-ROW($AK$1),$AF$2:$AF$501,0)),"")</f>
        <v/>
      </c>
      <c r="AL406" s="157" t="str">
        <f>+IFERROR(INDEX($AH$2:AH$501,MATCH(ROW()-ROW($AK$1),$AF$2:$AF$501,0)),"")</f>
        <v/>
      </c>
      <c r="AM406" s="1"/>
      <c r="AN406" s="286" t="str">
        <f>+IF(AS406="","",MAX(AN$1:AN405)+1)</f>
        <v/>
      </c>
      <c r="AO406" s="287" t="str">
        <f>IF(Malfunctions!D428="","",Malfunctions!B428)</f>
        <v/>
      </c>
      <c r="AP406" s="287" t="str">
        <f>IF(Malfunctions!D428="","",Malfunctions!C428)</f>
        <v/>
      </c>
      <c r="AQ406" s="287" t="str">
        <f t="shared" si="40"/>
        <v/>
      </c>
      <c r="AR406" s="287" t="str">
        <f t="shared" si="41"/>
        <v/>
      </c>
      <c r="AS406" s="286" t="str">
        <f>IF(AR406=" ","",(IF(COUNTIF(AR$2:AR406,AR406)=1,AR406,"")))</f>
        <v/>
      </c>
      <c r="AT406" s="288" t="str">
        <f>+IFERROR(INDEX($AO$2:AO$501,MATCH(ROW()-ROW($AS$1),$AN$2:$AN$501,0)),"")</f>
        <v/>
      </c>
      <c r="AU406" s="288" t="str">
        <f>+IFERROR(INDEX($AP$2:AP$501,MATCH(ROW()-ROW($AS$1),$AN$2:$AN$501,0)),"")</f>
        <v/>
      </c>
    </row>
    <row r="407" spans="7:47" ht="16.5" x14ac:dyDescent="0.45">
      <c r="G407" s="17" t="str">
        <f>+IF(H407="","",MAX(G$1:G406)+1)</f>
        <v/>
      </c>
      <c r="H407" s="161" t="str">
        <f>+IF('Engine Information'!B429="","",'Engine Information'!B429)</f>
        <v/>
      </c>
      <c r="I407" s="161" t="str">
        <f>IF('Engine Information'!K429="","",'Engine Information'!K429)</f>
        <v/>
      </c>
      <c r="J407" s="161" t="str">
        <f>IF('Engine Information'!J429="","",'Engine Information'!J429)</f>
        <v/>
      </c>
      <c r="K407" s="158" t="str">
        <f>+IFERROR(INDEX($H$2:H$501,MATCH(ROW()-ROW($K$1),$G$2:$G$501,0)),"")</f>
        <v/>
      </c>
      <c r="L407" s="158" t="str">
        <f>+IFERROR(INDEX($I$2:I$501,MATCH(ROW()-ROW($K$1),$G$2:$G$501,0)),"")</f>
        <v/>
      </c>
      <c r="M407" s="158" t="str">
        <f>+IFERROR(INDEX($I$2:J$501,MATCH(ROW()-ROW($K$1),$G$2:$G$501,0)),"")</f>
        <v/>
      </c>
      <c r="N407" s="1"/>
      <c r="O407" s="1"/>
      <c r="P407" s="156" t="str">
        <f>+IF(T407="","",MAX(P$1:P406)+1)</f>
        <v/>
      </c>
      <c r="Q407" s="156" t="str">
        <f>IF('CMS Description'!B429="","",'CMS Description'!B429)</f>
        <v/>
      </c>
      <c r="R407" s="156" t="str">
        <f>IF('CMS Description'!C429="","",'CMS Description'!C429)</f>
        <v/>
      </c>
      <c r="S407" s="156" t="str">
        <f t="shared" si="37"/>
        <v xml:space="preserve"> </v>
      </c>
      <c r="T407" s="156" t="str">
        <f>IF(S407=" ","",(IF(COUNTIF(S$2:S407,S407)=1,S407,"")))</f>
        <v/>
      </c>
      <c r="U407" s="157" t="str">
        <f>+IFERROR(INDEX($Q$2:Q$501,MATCH(ROW()-ROW($U$1),$P$2:$P$501,0)),"")</f>
        <v/>
      </c>
      <c r="V407" s="157" t="str">
        <f>+IFERROR(INDEX($R$2:R$501,MATCH(ROW()-ROW($U$1),$P$2:$P$501,0)),"")</f>
        <v/>
      </c>
      <c r="W407" s="1"/>
      <c r="X407" s="156" t="str">
        <f>+IF(AB407="","",MAX(X$1:X406)+1)</f>
        <v/>
      </c>
      <c r="Y407" s="156" t="str">
        <f>IF('CMS Detail'!B429="","",'CMS Detail'!B429)</f>
        <v/>
      </c>
      <c r="Z407" s="156" t="str">
        <f>IF('CMS Detail'!C429="","",'CMS Detail'!C429)</f>
        <v/>
      </c>
      <c r="AA407" s="156" t="str">
        <f t="shared" si="38"/>
        <v xml:space="preserve"> </v>
      </c>
      <c r="AB407" s="156" t="str">
        <f>IF(AA407=" ","",(IF(COUNTIF(AA$2:AA407,AA407)=1,AA407,"")))</f>
        <v/>
      </c>
      <c r="AC407" s="157" t="str">
        <f>+IFERROR(INDEX($Y$2:Y$501,MATCH(ROW()-ROW($AC$1),$X$2:$X$501,0)),"")</f>
        <v/>
      </c>
      <c r="AD407" s="157" t="str">
        <f>+IFERROR(INDEX($Z$2:Z$501,MATCH(ROW()-ROW($AC$1),$X$2:$X$501,0)),"")</f>
        <v/>
      </c>
      <c r="AE407" s="1"/>
      <c r="AF407" s="156" t="str">
        <f>+IF(AJ407="","",MAX(AF$1:AF406)+1)</f>
        <v/>
      </c>
      <c r="AG407" s="156" t="str">
        <f>IF('CMS Detail'!J429="","",'CMS Detail'!J429)</f>
        <v/>
      </c>
      <c r="AH407" s="156" t="str">
        <f>IF('CMS Detail'!K429="","",'CMS Detail'!K429)</f>
        <v/>
      </c>
      <c r="AI407" s="156" t="str">
        <f t="shared" si="39"/>
        <v xml:space="preserve"> </v>
      </c>
      <c r="AJ407" s="156" t="str">
        <f>IF(AI407=" ","",(IF(COUNTIF(AI$2:AI407,AI407)=1,AI407,"")))</f>
        <v/>
      </c>
      <c r="AK407" s="157" t="str">
        <f>+IFERROR(INDEX($AG$2:AG$501,MATCH(ROW()-ROW($AK$1),$AF$2:$AF$501,0)),"")</f>
        <v/>
      </c>
      <c r="AL407" s="157" t="str">
        <f>+IFERROR(INDEX($AH$2:AH$501,MATCH(ROW()-ROW($AK$1),$AF$2:$AF$501,0)),"")</f>
        <v/>
      </c>
      <c r="AM407" s="1"/>
      <c r="AN407" s="286" t="str">
        <f>+IF(AS407="","",MAX(AN$1:AN406)+1)</f>
        <v/>
      </c>
      <c r="AO407" s="287" t="str">
        <f>IF(Malfunctions!D429="","",Malfunctions!B429)</f>
        <v/>
      </c>
      <c r="AP407" s="287" t="str">
        <f>IF(Malfunctions!D429="","",Malfunctions!C429)</f>
        <v/>
      </c>
      <c r="AQ407" s="287" t="str">
        <f t="shared" si="40"/>
        <v/>
      </c>
      <c r="AR407" s="287" t="str">
        <f t="shared" si="41"/>
        <v/>
      </c>
      <c r="AS407" s="286" t="str">
        <f>IF(AR407=" ","",(IF(COUNTIF(AR$2:AR407,AR407)=1,AR407,"")))</f>
        <v/>
      </c>
      <c r="AT407" s="288" t="str">
        <f>+IFERROR(INDEX($AO$2:AO$501,MATCH(ROW()-ROW($AS$1),$AN$2:$AN$501,0)),"")</f>
        <v/>
      </c>
      <c r="AU407" s="288" t="str">
        <f>+IFERROR(INDEX($AP$2:AP$501,MATCH(ROW()-ROW($AS$1),$AN$2:$AN$501,0)),"")</f>
        <v/>
      </c>
    </row>
    <row r="408" spans="7:47" ht="16.5" x14ac:dyDescent="0.45">
      <c r="G408" s="159" t="str">
        <f>+IF(H408="","",MAX(G$1:G407)+1)</f>
        <v/>
      </c>
      <c r="H408" s="162" t="str">
        <f>+IF('Engine Information'!B430="","",'Engine Information'!B430)</f>
        <v/>
      </c>
      <c r="I408" s="162" t="str">
        <f>IF('Engine Information'!K430="","",'Engine Information'!K430)</f>
        <v/>
      </c>
      <c r="J408" s="162" t="str">
        <f>IF('Engine Information'!J430="","",'Engine Information'!J430)</f>
        <v/>
      </c>
      <c r="K408" s="160" t="str">
        <f>+IFERROR(INDEX($H$2:H$501,MATCH(ROW()-ROW($K$1),$G$2:$G$501,0)),"")</f>
        <v/>
      </c>
      <c r="L408" s="160" t="str">
        <f>+IFERROR(INDEX($I$2:I$501,MATCH(ROW()-ROW($K$1),$G$2:$G$501,0)),"")</f>
        <v/>
      </c>
      <c r="M408" s="160" t="str">
        <f>+IFERROR(INDEX($I$2:J$501,MATCH(ROW()-ROW($K$1),$G$2:$G$501,0)),"")</f>
        <v/>
      </c>
      <c r="N408" s="1"/>
      <c r="O408" s="1"/>
      <c r="P408" s="156" t="str">
        <f>+IF(T408="","",MAX(P$1:P407)+1)</f>
        <v/>
      </c>
      <c r="Q408" s="156" t="str">
        <f>IF('CMS Description'!B430="","",'CMS Description'!B430)</f>
        <v/>
      </c>
      <c r="R408" s="156" t="str">
        <f>IF('CMS Description'!C430="","",'CMS Description'!C430)</f>
        <v/>
      </c>
      <c r="S408" s="156" t="str">
        <f t="shared" si="37"/>
        <v xml:space="preserve"> </v>
      </c>
      <c r="T408" s="156" t="str">
        <f>IF(S408=" ","",(IF(COUNTIF(S$2:S408,S408)=1,S408,"")))</f>
        <v/>
      </c>
      <c r="U408" s="157" t="str">
        <f>+IFERROR(INDEX($Q$2:Q$501,MATCH(ROW()-ROW($U$1),$P$2:$P$501,0)),"")</f>
        <v/>
      </c>
      <c r="V408" s="157" t="str">
        <f>+IFERROR(INDEX($R$2:R$501,MATCH(ROW()-ROW($U$1),$P$2:$P$501,0)),"")</f>
        <v/>
      </c>
      <c r="W408" s="1"/>
      <c r="X408" s="156" t="str">
        <f>+IF(AB408="","",MAX(X$1:X407)+1)</f>
        <v/>
      </c>
      <c r="Y408" s="156" t="str">
        <f>IF('CMS Detail'!B430="","",'CMS Detail'!B430)</f>
        <v/>
      </c>
      <c r="Z408" s="156" t="str">
        <f>IF('CMS Detail'!C430="","",'CMS Detail'!C430)</f>
        <v/>
      </c>
      <c r="AA408" s="156" t="str">
        <f t="shared" si="38"/>
        <v xml:space="preserve"> </v>
      </c>
      <c r="AB408" s="156" t="str">
        <f>IF(AA408=" ","",(IF(COUNTIF(AA$2:AA408,AA408)=1,AA408,"")))</f>
        <v/>
      </c>
      <c r="AC408" s="157" t="str">
        <f>+IFERROR(INDEX($Y$2:Y$501,MATCH(ROW()-ROW($AC$1),$X$2:$X$501,0)),"")</f>
        <v/>
      </c>
      <c r="AD408" s="157" t="str">
        <f>+IFERROR(INDEX($Z$2:Z$501,MATCH(ROW()-ROW($AC$1),$X$2:$X$501,0)),"")</f>
        <v/>
      </c>
      <c r="AE408" s="1"/>
      <c r="AF408" s="156" t="str">
        <f>+IF(AJ408="","",MAX(AF$1:AF407)+1)</f>
        <v/>
      </c>
      <c r="AG408" s="156" t="str">
        <f>IF('CMS Detail'!J430="","",'CMS Detail'!J430)</f>
        <v/>
      </c>
      <c r="AH408" s="156" t="str">
        <f>IF('CMS Detail'!K430="","",'CMS Detail'!K430)</f>
        <v/>
      </c>
      <c r="AI408" s="156" t="str">
        <f t="shared" si="39"/>
        <v xml:space="preserve"> </v>
      </c>
      <c r="AJ408" s="156" t="str">
        <f>IF(AI408=" ","",(IF(COUNTIF(AI$2:AI408,AI408)=1,AI408,"")))</f>
        <v/>
      </c>
      <c r="AK408" s="157" t="str">
        <f>+IFERROR(INDEX($AG$2:AG$501,MATCH(ROW()-ROW($AK$1),$AF$2:$AF$501,0)),"")</f>
        <v/>
      </c>
      <c r="AL408" s="157" t="str">
        <f>+IFERROR(INDEX($AH$2:AH$501,MATCH(ROW()-ROW($AK$1),$AF$2:$AF$501,0)),"")</f>
        <v/>
      </c>
      <c r="AM408" s="1"/>
      <c r="AN408" s="286" t="str">
        <f>+IF(AS408="","",MAX(AN$1:AN407)+1)</f>
        <v/>
      </c>
      <c r="AO408" s="287" t="str">
        <f>IF(Malfunctions!D430="","",Malfunctions!B430)</f>
        <v/>
      </c>
      <c r="AP408" s="287" t="str">
        <f>IF(Malfunctions!D430="","",Malfunctions!C430)</f>
        <v/>
      </c>
      <c r="AQ408" s="287" t="str">
        <f t="shared" si="40"/>
        <v/>
      </c>
      <c r="AR408" s="287" t="str">
        <f t="shared" si="41"/>
        <v/>
      </c>
      <c r="AS408" s="286" t="str">
        <f>IF(AR408=" ","",(IF(COUNTIF(AR$2:AR408,AR408)=1,AR408,"")))</f>
        <v/>
      </c>
      <c r="AT408" s="288" t="str">
        <f>+IFERROR(INDEX($AO$2:AO$501,MATCH(ROW()-ROW($AS$1),$AN$2:$AN$501,0)),"")</f>
        <v/>
      </c>
      <c r="AU408" s="288" t="str">
        <f>+IFERROR(INDEX($AP$2:AP$501,MATCH(ROW()-ROW($AS$1),$AN$2:$AN$501,0)),"")</f>
        <v/>
      </c>
    </row>
    <row r="409" spans="7:47" ht="16.5" x14ac:dyDescent="0.45">
      <c r="G409" s="17" t="str">
        <f>+IF(H409="","",MAX(G$1:G408)+1)</f>
        <v/>
      </c>
      <c r="H409" s="161" t="str">
        <f>+IF('Engine Information'!B431="","",'Engine Information'!B431)</f>
        <v/>
      </c>
      <c r="I409" s="161" t="str">
        <f>IF('Engine Information'!K431="","",'Engine Information'!K431)</f>
        <v/>
      </c>
      <c r="J409" s="161" t="str">
        <f>IF('Engine Information'!J431="","",'Engine Information'!J431)</f>
        <v/>
      </c>
      <c r="K409" s="158" t="str">
        <f>+IFERROR(INDEX($H$2:H$501,MATCH(ROW()-ROW($K$1),$G$2:$G$501,0)),"")</f>
        <v/>
      </c>
      <c r="L409" s="158" t="str">
        <f>+IFERROR(INDEX($I$2:I$501,MATCH(ROW()-ROW($K$1),$G$2:$G$501,0)),"")</f>
        <v/>
      </c>
      <c r="M409" s="158" t="str">
        <f>+IFERROR(INDEX($I$2:J$501,MATCH(ROW()-ROW($K$1),$G$2:$G$501,0)),"")</f>
        <v/>
      </c>
      <c r="N409" s="1"/>
      <c r="O409" s="1"/>
      <c r="P409" s="156" t="str">
        <f>+IF(T409="","",MAX(P$1:P408)+1)</f>
        <v/>
      </c>
      <c r="Q409" s="156" t="str">
        <f>IF('CMS Description'!B431="","",'CMS Description'!B431)</f>
        <v/>
      </c>
      <c r="R409" s="156" t="str">
        <f>IF('CMS Description'!C431="","",'CMS Description'!C431)</f>
        <v/>
      </c>
      <c r="S409" s="156" t="str">
        <f t="shared" si="37"/>
        <v xml:space="preserve"> </v>
      </c>
      <c r="T409" s="156" t="str">
        <f>IF(S409=" ","",(IF(COUNTIF(S$2:S409,S409)=1,S409,"")))</f>
        <v/>
      </c>
      <c r="U409" s="157" t="str">
        <f>+IFERROR(INDEX($Q$2:Q$501,MATCH(ROW()-ROW($U$1),$P$2:$P$501,0)),"")</f>
        <v/>
      </c>
      <c r="V409" s="157" t="str">
        <f>+IFERROR(INDEX($R$2:R$501,MATCH(ROW()-ROW($U$1),$P$2:$P$501,0)),"")</f>
        <v/>
      </c>
      <c r="W409" s="1"/>
      <c r="X409" s="156" t="str">
        <f>+IF(AB409="","",MAX(X$1:X408)+1)</f>
        <v/>
      </c>
      <c r="Y409" s="156" t="str">
        <f>IF('CMS Detail'!B431="","",'CMS Detail'!B431)</f>
        <v/>
      </c>
      <c r="Z409" s="156" t="str">
        <f>IF('CMS Detail'!C431="","",'CMS Detail'!C431)</f>
        <v/>
      </c>
      <c r="AA409" s="156" t="str">
        <f t="shared" si="38"/>
        <v xml:space="preserve"> </v>
      </c>
      <c r="AB409" s="156" t="str">
        <f>IF(AA409=" ","",(IF(COUNTIF(AA$2:AA409,AA409)=1,AA409,"")))</f>
        <v/>
      </c>
      <c r="AC409" s="157" t="str">
        <f>+IFERROR(INDEX($Y$2:Y$501,MATCH(ROW()-ROW($AC$1),$X$2:$X$501,0)),"")</f>
        <v/>
      </c>
      <c r="AD409" s="157" t="str">
        <f>+IFERROR(INDEX($Z$2:Z$501,MATCH(ROW()-ROW($AC$1),$X$2:$X$501,0)),"")</f>
        <v/>
      </c>
      <c r="AE409" s="1"/>
      <c r="AF409" s="156" t="str">
        <f>+IF(AJ409="","",MAX(AF$1:AF408)+1)</f>
        <v/>
      </c>
      <c r="AG409" s="156" t="str">
        <f>IF('CMS Detail'!J431="","",'CMS Detail'!J431)</f>
        <v/>
      </c>
      <c r="AH409" s="156" t="str">
        <f>IF('CMS Detail'!K431="","",'CMS Detail'!K431)</f>
        <v/>
      </c>
      <c r="AI409" s="156" t="str">
        <f t="shared" si="39"/>
        <v xml:space="preserve"> </v>
      </c>
      <c r="AJ409" s="156" t="str">
        <f>IF(AI409=" ","",(IF(COUNTIF(AI$2:AI409,AI409)=1,AI409,"")))</f>
        <v/>
      </c>
      <c r="AK409" s="157" t="str">
        <f>+IFERROR(INDEX($AG$2:AG$501,MATCH(ROW()-ROW($AK$1),$AF$2:$AF$501,0)),"")</f>
        <v/>
      </c>
      <c r="AL409" s="157" t="str">
        <f>+IFERROR(INDEX($AH$2:AH$501,MATCH(ROW()-ROW($AK$1),$AF$2:$AF$501,0)),"")</f>
        <v/>
      </c>
      <c r="AM409" s="1"/>
      <c r="AN409" s="286" t="str">
        <f>+IF(AS409="","",MAX(AN$1:AN408)+1)</f>
        <v/>
      </c>
      <c r="AO409" s="287" t="str">
        <f>IF(Malfunctions!D431="","",Malfunctions!B431)</f>
        <v/>
      </c>
      <c r="AP409" s="287" t="str">
        <f>IF(Malfunctions!D431="","",Malfunctions!C431)</f>
        <v/>
      </c>
      <c r="AQ409" s="287" t="str">
        <f t="shared" si="40"/>
        <v/>
      </c>
      <c r="AR409" s="287" t="str">
        <f t="shared" si="41"/>
        <v/>
      </c>
      <c r="AS409" s="286" t="str">
        <f>IF(AR409=" ","",(IF(COUNTIF(AR$2:AR409,AR409)=1,AR409,"")))</f>
        <v/>
      </c>
      <c r="AT409" s="288" t="str">
        <f>+IFERROR(INDEX($AO$2:AO$501,MATCH(ROW()-ROW($AS$1),$AN$2:$AN$501,0)),"")</f>
        <v/>
      </c>
      <c r="AU409" s="288" t="str">
        <f>+IFERROR(INDEX($AP$2:AP$501,MATCH(ROW()-ROW($AS$1),$AN$2:$AN$501,0)),"")</f>
        <v/>
      </c>
    </row>
    <row r="410" spans="7:47" ht="16.5" x14ac:dyDescent="0.45">
      <c r="G410" s="159" t="str">
        <f>+IF(H410="","",MAX(G$1:G409)+1)</f>
        <v/>
      </c>
      <c r="H410" s="162" t="str">
        <f>+IF('Engine Information'!B432="","",'Engine Information'!B432)</f>
        <v/>
      </c>
      <c r="I410" s="162" t="str">
        <f>IF('Engine Information'!K432="","",'Engine Information'!K432)</f>
        <v/>
      </c>
      <c r="J410" s="162" t="str">
        <f>IF('Engine Information'!J432="","",'Engine Information'!J432)</f>
        <v/>
      </c>
      <c r="K410" s="160" t="str">
        <f>+IFERROR(INDEX($H$2:H$501,MATCH(ROW()-ROW($K$1),$G$2:$G$501,0)),"")</f>
        <v/>
      </c>
      <c r="L410" s="160" t="str">
        <f>+IFERROR(INDEX($I$2:I$501,MATCH(ROW()-ROW($K$1),$G$2:$G$501,0)),"")</f>
        <v/>
      </c>
      <c r="M410" s="160" t="str">
        <f>+IFERROR(INDEX($I$2:J$501,MATCH(ROW()-ROW($K$1),$G$2:$G$501,0)),"")</f>
        <v/>
      </c>
      <c r="N410" s="1"/>
      <c r="O410" s="1"/>
      <c r="P410" s="156" t="str">
        <f>+IF(T410="","",MAX(P$1:P409)+1)</f>
        <v/>
      </c>
      <c r="Q410" s="156" t="str">
        <f>IF('CMS Description'!B432="","",'CMS Description'!B432)</f>
        <v/>
      </c>
      <c r="R410" s="156" t="str">
        <f>IF('CMS Description'!C432="","",'CMS Description'!C432)</f>
        <v/>
      </c>
      <c r="S410" s="156" t="str">
        <f t="shared" si="37"/>
        <v xml:space="preserve"> </v>
      </c>
      <c r="T410" s="156" t="str">
        <f>IF(S410=" ","",(IF(COUNTIF(S$2:S410,S410)=1,S410,"")))</f>
        <v/>
      </c>
      <c r="U410" s="157" t="str">
        <f>+IFERROR(INDEX($Q$2:Q$501,MATCH(ROW()-ROW($U$1),$P$2:$P$501,0)),"")</f>
        <v/>
      </c>
      <c r="V410" s="157" t="str">
        <f>+IFERROR(INDEX($R$2:R$501,MATCH(ROW()-ROW($U$1),$P$2:$P$501,0)),"")</f>
        <v/>
      </c>
      <c r="W410" s="1"/>
      <c r="X410" s="156" t="str">
        <f>+IF(AB410="","",MAX(X$1:X409)+1)</f>
        <v/>
      </c>
      <c r="Y410" s="156" t="str">
        <f>IF('CMS Detail'!B432="","",'CMS Detail'!B432)</f>
        <v/>
      </c>
      <c r="Z410" s="156" t="str">
        <f>IF('CMS Detail'!C432="","",'CMS Detail'!C432)</f>
        <v/>
      </c>
      <c r="AA410" s="156" t="str">
        <f t="shared" si="38"/>
        <v xml:space="preserve"> </v>
      </c>
      <c r="AB410" s="156" t="str">
        <f>IF(AA410=" ","",(IF(COUNTIF(AA$2:AA410,AA410)=1,AA410,"")))</f>
        <v/>
      </c>
      <c r="AC410" s="157" t="str">
        <f>+IFERROR(INDEX($Y$2:Y$501,MATCH(ROW()-ROW($AC$1),$X$2:$X$501,0)),"")</f>
        <v/>
      </c>
      <c r="AD410" s="157" t="str">
        <f>+IFERROR(INDEX($Z$2:Z$501,MATCH(ROW()-ROW($AC$1),$X$2:$X$501,0)),"")</f>
        <v/>
      </c>
      <c r="AE410" s="1"/>
      <c r="AF410" s="156" t="str">
        <f>+IF(AJ410="","",MAX(AF$1:AF409)+1)</f>
        <v/>
      </c>
      <c r="AG410" s="156" t="str">
        <f>IF('CMS Detail'!J432="","",'CMS Detail'!J432)</f>
        <v/>
      </c>
      <c r="AH410" s="156" t="str">
        <f>IF('CMS Detail'!K432="","",'CMS Detail'!K432)</f>
        <v/>
      </c>
      <c r="AI410" s="156" t="str">
        <f t="shared" si="39"/>
        <v xml:space="preserve"> </v>
      </c>
      <c r="AJ410" s="156" t="str">
        <f>IF(AI410=" ","",(IF(COUNTIF(AI$2:AI410,AI410)=1,AI410,"")))</f>
        <v/>
      </c>
      <c r="AK410" s="157" t="str">
        <f>+IFERROR(INDEX($AG$2:AG$501,MATCH(ROW()-ROW($AK$1),$AF$2:$AF$501,0)),"")</f>
        <v/>
      </c>
      <c r="AL410" s="157" t="str">
        <f>+IFERROR(INDEX($AH$2:AH$501,MATCH(ROW()-ROW($AK$1),$AF$2:$AF$501,0)),"")</f>
        <v/>
      </c>
      <c r="AM410" s="1"/>
      <c r="AN410" s="286" t="str">
        <f>+IF(AS410="","",MAX(AN$1:AN409)+1)</f>
        <v/>
      </c>
      <c r="AO410" s="287" t="str">
        <f>IF(Malfunctions!D432="","",Malfunctions!B432)</f>
        <v/>
      </c>
      <c r="AP410" s="287" t="str">
        <f>IF(Malfunctions!D432="","",Malfunctions!C432)</f>
        <v/>
      </c>
      <c r="AQ410" s="287" t="str">
        <f t="shared" si="40"/>
        <v/>
      </c>
      <c r="AR410" s="287" t="str">
        <f t="shared" si="41"/>
        <v/>
      </c>
      <c r="AS410" s="286" t="str">
        <f>IF(AR410=" ","",(IF(COUNTIF(AR$2:AR410,AR410)=1,AR410,"")))</f>
        <v/>
      </c>
      <c r="AT410" s="288" t="str">
        <f>+IFERROR(INDEX($AO$2:AO$501,MATCH(ROW()-ROW($AS$1),$AN$2:$AN$501,0)),"")</f>
        <v/>
      </c>
      <c r="AU410" s="288" t="str">
        <f>+IFERROR(INDEX($AP$2:AP$501,MATCH(ROW()-ROW($AS$1),$AN$2:$AN$501,0)),"")</f>
        <v/>
      </c>
    </row>
    <row r="411" spans="7:47" ht="16.5" x14ac:dyDescent="0.45">
      <c r="G411" s="17" t="str">
        <f>+IF(H411="","",MAX(G$1:G410)+1)</f>
        <v/>
      </c>
      <c r="H411" s="161" t="str">
        <f>+IF('Engine Information'!B433="","",'Engine Information'!B433)</f>
        <v/>
      </c>
      <c r="I411" s="161" t="str">
        <f>IF('Engine Information'!K433="","",'Engine Information'!K433)</f>
        <v/>
      </c>
      <c r="J411" s="161" t="str">
        <f>IF('Engine Information'!J433="","",'Engine Information'!J433)</f>
        <v/>
      </c>
      <c r="K411" s="158" t="str">
        <f>+IFERROR(INDEX($H$2:H$501,MATCH(ROW()-ROW($K$1),$G$2:$G$501,0)),"")</f>
        <v/>
      </c>
      <c r="L411" s="158" t="str">
        <f>+IFERROR(INDEX($I$2:I$501,MATCH(ROW()-ROW($K$1),$G$2:$G$501,0)),"")</f>
        <v/>
      </c>
      <c r="M411" s="158" t="str">
        <f>+IFERROR(INDEX($I$2:J$501,MATCH(ROW()-ROW($K$1),$G$2:$G$501,0)),"")</f>
        <v/>
      </c>
      <c r="N411" s="1"/>
      <c r="O411" s="1"/>
      <c r="P411" s="156" t="str">
        <f>+IF(T411="","",MAX(P$1:P410)+1)</f>
        <v/>
      </c>
      <c r="Q411" s="156" t="str">
        <f>IF('CMS Description'!B433="","",'CMS Description'!B433)</f>
        <v/>
      </c>
      <c r="R411" s="156" t="str">
        <f>IF('CMS Description'!C433="","",'CMS Description'!C433)</f>
        <v/>
      </c>
      <c r="S411" s="156" t="str">
        <f t="shared" si="37"/>
        <v xml:space="preserve"> </v>
      </c>
      <c r="T411" s="156" t="str">
        <f>IF(S411=" ","",(IF(COUNTIF(S$2:S411,S411)=1,S411,"")))</f>
        <v/>
      </c>
      <c r="U411" s="157" t="str">
        <f>+IFERROR(INDEX($Q$2:Q$501,MATCH(ROW()-ROW($U$1),$P$2:$P$501,0)),"")</f>
        <v/>
      </c>
      <c r="V411" s="157" t="str">
        <f>+IFERROR(INDEX($R$2:R$501,MATCH(ROW()-ROW($U$1),$P$2:$P$501,0)),"")</f>
        <v/>
      </c>
      <c r="W411" s="1"/>
      <c r="X411" s="156" t="str">
        <f>+IF(AB411="","",MAX(X$1:X410)+1)</f>
        <v/>
      </c>
      <c r="Y411" s="156" t="str">
        <f>IF('CMS Detail'!B433="","",'CMS Detail'!B433)</f>
        <v/>
      </c>
      <c r="Z411" s="156" t="str">
        <f>IF('CMS Detail'!C433="","",'CMS Detail'!C433)</f>
        <v/>
      </c>
      <c r="AA411" s="156" t="str">
        <f t="shared" si="38"/>
        <v xml:space="preserve"> </v>
      </c>
      <c r="AB411" s="156" t="str">
        <f>IF(AA411=" ","",(IF(COUNTIF(AA$2:AA411,AA411)=1,AA411,"")))</f>
        <v/>
      </c>
      <c r="AC411" s="157" t="str">
        <f>+IFERROR(INDEX($Y$2:Y$501,MATCH(ROW()-ROW($AC$1),$X$2:$X$501,0)),"")</f>
        <v/>
      </c>
      <c r="AD411" s="157" t="str">
        <f>+IFERROR(INDEX($Z$2:Z$501,MATCH(ROW()-ROW($AC$1),$X$2:$X$501,0)),"")</f>
        <v/>
      </c>
      <c r="AE411" s="1"/>
      <c r="AF411" s="156" t="str">
        <f>+IF(AJ411="","",MAX(AF$1:AF410)+1)</f>
        <v/>
      </c>
      <c r="AG411" s="156" t="str">
        <f>IF('CMS Detail'!J433="","",'CMS Detail'!J433)</f>
        <v/>
      </c>
      <c r="AH411" s="156" t="str">
        <f>IF('CMS Detail'!K433="","",'CMS Detail'!K433)</f>
        <v/>
      </c>
      <c r="AI411" s="156" t="str">
        <f t="shared" si="39"/>
        <v xml:space="preserve"> </v>
      </c>
      <c r="AJ411" s="156" t="str">
        <f>IF(AI411=" ","",(IF(COUNTIF(AI$2:AI411,AI411)=1,AI411,"")))</f>
        <v/>
      </c>
      <c r="AK411" s="157" t="str">
        <f>+IFERROR(INDEX($AG$2:AG$501,MATCH(ROW()-ROW($AK$1),$AF$2:$AF$501,0)),"")</f>
        <v/>
      </c>
      <c r="AL411" s="157" t="str">
        <f>+IFERROR(INDEX($AH$2:AH$501,MATCH(ROW()-ROW($AK$1),$AF$2:$AF$501,0)),"")</f>
        <v/>
      </c>
      <c r="AM411" s="1"/>
      <c r="AN411" s="286" t="str">
        <f>+IF(AS411="","",MAX(AN$1:AN410)+1)</f>
        <v/>
      </c>
      <c r="AO411" s="287" t="str">
        <f>IF(Malfunctions!D433="","",Malfunctions!B433)</f>
        <v/>
      </c>
      <c r="AP411" s="287" t="str">
        <f>IF(Malfunctions!D433="","",Malfunctions!C433)</f>
        <v/>
      </c>
      <c r="AQ411" s="287" t="str">
        <f t="shared" si="40"/>
        <v/>
      </c>
      <c r="AR411" s="287" t="str">
        <f t="shared" si="41"/>
        <v/>
      </c>
      <c r="AS411" s="286" t="str">
        <f>IF(AR411=" ","",(IF(COUNTIF(AR$2:AR411,AR411)=1,AR411,"")))</f>
        <v/>
      </c>
      <c r="AT411" s="288" t="str">
        <f>+IFERROR(INDEX($AO$2:AO$501,MATCH(ROW()-ROW($AS$1),$AN$2:$AN$501,0)),"")</f>
        <v/>
      </c>
      <c r="AU411" s="288" t="str">
        <f>+IFERROR(INDEX($AP$2:AP$501,MATCH(ROW()-ROW($AS$1),$AN$2:$AN$501,0)),"")</f>
        <v/>
      </c>
    </row>
    <row r="412" spans="7:47" ht="16.5" x14ac:dyDescent="0.45">
      <c r="G412" s="159" t="str">
        <f>+IF(H412="","",MAX(G$1:G411)+1)</f>
        <v/>
      </c>
      <c r="H412" s="162" t="str">
        <f>+IF('Engine Information'!B434="","",'Engine Information'!B434)</f>
        <v/>
      </c>
      <c r="I412" s="162" t="str">
        <f>IF('Engine Information'!K434="","",'Engine Information'!K434)</f>
        <v/>
      </c>
      <c r="J412" s="162" t="str">
        <f>IF('Engine Information'!J434="","",'Engine Information'!J434)</f>
        <v/>
      </c>
      <c r="K412" s="160" t="str">
        <f>+IFERROR(INDEX($H$2:H$501,MATCH(ROW()-ROW($K$1),$G$2:$G$501,0)),"")</f>
        <v/>
      </c>
      <c r="L412" s="160" t="str">
        <f>+IFERROR(INDEX($I$2:I$501,MATCH(ROW()-ROW($K$1),$G$2:$G$501,0)),"")</f>
        <v/>
      </c>
      <c r="M412" s="160" t="str">
        <f>+IFERROR(INDEX($I$2:J$501,MATCH(ROW()-ROW($K$1),$G$2:$G$501,0)),"")</f>
        <v/>
      </c>
      <c r="N412" s="1"/>
      <c r="O412" s="1"/>
      <c r="P412" s="156" t="str">
        <f>+IF(T412="","",MAX(P$1:P411)+1)</f>
        <v/>
      </c>
      <c r="Q412" s="156" t="str">
        <f>IF('CMS Description'!B434="","",'CMS Description'!B434)</f>
        <v/>
      </c>
      <c r="R412" s="156" t="str">
        <f>IF('CMS Description'!C434="","",'CMS Description'!C434)</f>
        <v/>
      </c>
      <c r="S412" s="156" t="str">
        <f t="shared" si="37"/>
        <v xml:space="preserve"> </v>
      </c>
      <c r="T412" s="156" t="str">
        <f>IF(S412=" ","",(IF(COUNTIF(S$2:S412,S412)=1,S412,"")))</f>
        <v/>
      </c>
      <c r="U412" s="157" t="str">
        <f>+IFERROR(INDEX($Q$2:Q$501,MATCH(ROW()-ROW($U$1),$P$2:$P$501,0)),"")</f>
        <v/>
      </c>
      <c r="V412" s="157" t="str">
        <f>+IFERROR(INDEX($R$2:R$501,MATCH(ROW()-ROW($U$1),$P$2:$P$501,0)),"")</f>
        <v/>
      </c>
      <c r="W412" s="1"/>
      <c r="X412" s="156" t="str">
        <f>+IF(AB412="","",MAX(X$1:X411)+1)</f>
        <v/>
      </c>
      <c r="Y412" s="156" t="str">
        <f>IF('CMS Detail'!B434="","",'CMS Detail'!B434)</f>
        <v/>
      </c>
      <c r="Z412" s="156" t="str">
        <f>IF('CMS Detail'!C434="","",'CMS Detail'!C434)</f>
        <v/>
      </c>
      <c r="AA412" s="156" t="str">
        <f t="shared" si="38"/>
        <v xml:space="preserve"> </v>
      </c>
      <c r="AB412" s="156" t="str">
        <f>IF(AA412=" ","",(IF(COUNTIF(AA$2:AA412,AA412)=1,AA412,"")))</f>
        <v/>
      </c>
      <c r="AC412" s="157" t="str">
        <f>+IFERROR(INDEX($Y$2:Y$501,MATCH(ROW()-ROW($AC$1),$X$2:$X$501,0)),"")</f>
        <v/>
      </c>
      <c r="AD412" s="157" t="str">
        <f>+IFERROR(INDEX($Z$2:Z$501,MATCH(ROW()-ROW($AC$1),$X$2:$X$501,0)),"")</f>
        <v/>
      </c>
      <c r="AE412" s="1"/>
      <c r="AF412" s="156" t="str">
        <f>+IF(AJ412="","",MAX(AF$1:AF411)+1)</f>
        <v/>
      </c>
      <c r="AG412" s="156" t="str">
        <f>IF('CMS Detail'!J434="","",'CMS Detail'!J434)</f>
        <v/>
      </c>
      <c r="AH412" s="156" t="str">
        <f>IF('CMS Detail'!K434="","",'CMS Detail'!K434)</f>
        <v/>
      </c>
      <c r="AI412" s="156" t="str">
        <f t="shared" si="39"/>
        <v xml:space="preserve"> </v>
      </c>
      <c r="AJ412" s="156" t="str">
        <f>IF(AI412=" ","",(IF(COUNTIF(AI$2:AI412,AI412)=1,AI412,"")))</f>
        <v/>
      </c>
      <c r="AK412" s="157" t="str">
        <f>+IFERROR(INDEX($AG$2:AG$501,MATCH(ROW()-ROW($AK$1),$AF$2:$AF$501,0)),"")</f>
        <v/>
      </c>
      <c r="AL412" s="157" t="str">
        <f>+IFERROR(INDEX($AH$2:AH$501,MATCH(ROW()-ROW($AK$1),$AF$2:$AF$501,0)),"")</f>
        <v/>
      </c>
      <c r="AM412" s="1"/>
      <c r="AN412" s="286" t="str">
        <f>+IF(AS412="","",MAX(AN$1:AN411)+1)</f>
        <v/>
      </c>
      <c r="AO412" s="287" t="str">
        <f>IF(Malfunctions!D434="","",Malfunctions!B434)</f>
        <v/>
      </c>
      <c r="AP412" s="287" t="str">
        <f>IF(Malfunctions!D434="","",Malfunctions!C434)</f>
        <v/>
      </c>
      <c r="AQ412" s="287" t="str">
        <f t="shared" si="40"/>
        <v/>
      </c>
      <c r="AR412" s="287" t="str">
        <f t="shared" si="41"/>
        <v/>
      </c>
      <c r="AS412" s="286" t="str">
        <f>IF(AR412=" ","",(IF(COUNTIF(AR$2:AR412,AR412)=1,AR412,"")))</f>
        <v/>
      </c>
      <c r="AT412" s="288" t="str">
        <f>+IFERROR(INDEX($AO$2:AO$501,MATCH(ROW()-ROW($AS$1),$AN$2:$AN$501,0)),"")</f>
        <v/>
      </c>
      <c r="AU412" s="288" t="str">
        <f>+IFERROR(INDEX($AP$2:AP$501,MATCH(ROW()-ROW($AS$1),$AN$2:$AN$501,0)),"")</f>
        <v/>
      </c>
    </row>
    <row r="413" spans="7:47" ht="16.5" x14ac:dyDescent="0.45">
      <c r="G413" s="17" t="str">
        <f>+IF(H413="","",MAX(G$1:G412)+1)</f>
        <v/>
      </c>
      <c r="H413" s="161" t="str">
        <f>+IF('Engine Information'!B435="","",'Engine Information'!B435)</f>
        <v/>
      </c>
      <c r="I413" s="161" t="str">
        <f>IF('Engine Information'!K435="","",'Engine Information'!K435)</f>
        <v/>
      </c>
      <c r="J413" s="161" t="str">
        <f>IF('Engine Information'!J435="","",'Engine Information'!J435)</f>
        <v/>
      </c>
      <c r="K413" s="158" t="str">
        <f>+IFERROR(INDEX($H$2:H$501,MATCH(ROW()-ROW($K$1),$G$2:$G$501,0)),"")</f>
        <v/>
      </c>
      <c r="L413" s="158" t="str">
        <f>+IFERROR(INDEX($I$2:I$501,MATCH(ROW()-ROW($K$1),$G$2:$G$501,0)),"")</f>
        <v/>
      </c>
      <c r="M413" s="158" t="str">
        <f>+IFERROR(INDEX($I$2:J$501,MATCH(ROW()-ROW($K$1),$G$2:$G$501,0)),"")</f>
        <v/>
      </c>
      <c r="N413" s="1"/>
      <c r="O413" s="1"/>
      <c r="P413" s="156" t="str">
        <f>+IF(T413="","",MAX(P$1:P412)+1)</f>
        <v/>
      </c>
      <c r="Q413" s="156" t="str">
        <f>IF('CMS Description'!B435="","",'CMS Description'!B435)</f>
        <v/>
      </c>
      <c r="R413" s="156" t="str">
        <f>IF('CMS Description'!C435="","",'CMS Description'!C435)</f>
        <v/>
      </c>
      <c r="S413" s="156" t="str">
        <f t="shared" si="37"/>
        <v xml:space="preserve"> </v>
      </c>
      <c r="T413" s="156" t="str">
        <f>IF(S413=" ","",(IF(COUNTIF(S$2:S413,S413)=1,S413,"")))</f>
        <v/>
      </c>
      <c r="U413" s="157" t="str">
        <f>+IFERROR(INDEX($Q$2:Q$501,MATCH(ROW()-ROW($U$1),$P$2:$P$501,0)),"")</f>
        <v/>
      </c>
      <c r="V413" s="157" t="str">
        <f>+IFERROR(INDEX($R$2:R$501,MATCH(ROW()-ROW($U$1),$P$2:$P$501,0)),"")</f>
        <v/>
      </c>
      <c r="W413" s="1"/>
      <c r="X413" s="156" t="str">
        <f>+IF(AB413="","",MAX(X$1:X412)+1)</f>
        <v/>
      </c>
      <c r="Y413" s="156" t="str">
        <f>IF('CMS Detail'!B435="","",'CMS Detail'!B435)</f>
        <v/>
      </c>
      <c r="Z413" s="156" t="str">
        <f>IF('CMS Detail'!C435="","",'CMS Detail'!C435)</f>
        <v/>
      </c>
      <c r="AA413" s="156" t="str">
        <f t="shared" si="38"/>
        <v xml:space="preserve"> </v>
      </c>
      <c r="AB413" s="156" t="str">
        <f>IF(AA413=" ","",(IF(COUNTIF(AA$2:AA413,AA413)=1,AA413,"")))</f>
        <v/>
      </c>
      <c r="AC413" s="157" t="str">
        <f>+IFERROR(INDEX($Y$2:Y$501,MATCH(ROW()-ROW($AC$1),$X$2:$X$501,0)),"")</f>
        <v/>
      </c>
      <c r="AD413" s="157" t="str">
        <f>+IFERROR(INDEX($Z$2:Z$501,MATCH(ROW()-ROW($AC$1),$X$2:$X$501,0)),"")</f>
        <v/>
      </c>
      <c r="AE413" s="1"/>
      <c r="AF413" s="156" t="str">
        <f>+IF(AJ413="","",MAX(AF$1:AF412)+1)</f>
        <v/>
      </c>
      <c r="AG413" s="156" t="str">
        <f>IF('CMS Detail'!J435="","",'CMS Detail'!J435)</f>
        <v/>
      </c>
      <c r="AH413" s="156" t="str">
        <f>IF('CMS Detail'!K435="","",'CMS Detail'!K435)</f>
        <v/>
      </c>
      <c r="AI413" s="156" t="str">
        <f t="shared" si="39"/>
        <v xml:space="preserve"> </v>
      </c>
      <c r="AJ413" s="156" t="str">
        <f>IF(AI413=" ","",(IF(COUNTIF(AI$2:AI413,AI413)=1,AI413,"")))</f>
        <v/>
      </c>
      <c r="AK413" s="157" t="str">
        <f>+IFERROR(INDEX($AG$2:AG$501,MATCH(ROW()-ROW($AK$1),$AF$2:$AF$501,0)),"")</f>
        <v/>
      </c>
      <c r="AL413" s="157" t="str">
        <f>+IFERROR(INDEX($AH$2:AH$501,MATCH(ROW()-ROW($AK$1),$AF$2:$AF$501,0)),"")</f>
        <v/>
      </c>
      <c r="AM413" s="1"/>
      <c r="AN413" s="286" t="str">
        <f>+IF(AS413="","",MAX(AN$1:AN412)+1)</f>
        <v/>
      </c>
      <c r="AO413" s="287" t="str">
        <f>IF(Malfunctions!D435="","",Malfunctions!B435)</f>
        <v/>
      </c>
      <c r="AP413" s="287" t="str">
        <f>IF(Malfunctions!D435="","",Malfunctions!C435)</f>
        <v/>
      </c>
      <c r="AQ413" s="287" t="str">
        <f t="shared" si="40"/>
        <v/>
      </c>
      <c r="AR413" s="287" t="str">
        <f t="shared" si="41"/>
        <v/>
      </c>
      <c r="AS413" s="286" t="str">
        <f>IF(AR413=" ","",(IF(COUNTIF(AR$2:AR413,AR413)=1,AR413,"")))</f>
        <v/>
      </c>
      <c r="AT413" s="288" t="str">
        <f>+IFERROR(INDEX($AO$2:AO$501,MATCH(ROW()-ROW($AS$1),$AN$2:$AN$501,0)),"")</f>
        <v/>
      </c>
      <c r="AU413" s="288" t="str">
        <f>+IFERROR(INDEX($AP$2:AP$501,MATCH(ROW()-ROW($AS$1),$AN$2:$AN$501,0)),"")</f>
        <v/>
      </c>
    </row>
    <row r="414" spans="7:47" ht="16.5" x14ac:dyDescent="0.45">
      <c r="G414" s="159" t="str">
        <f>+IF(H414="","",MAX(G$1:G413)+1)</f>
        <v/>
      </c>
      <c r="H414" s="162" t="str">
        <f>+IF('Engine Information'!B436="","",'Engine Information'!B436)</f>
        <v/>
      </c>
      <c r="I414" s="162" t="str">
        <f>IF('Engine Information'!K436="","",'Engine Information'!K436)</f>
        <v/>
      </c>
      <c r="J414" s="162" t="str">
        <f>IF('Engine Information'!J436="","",'Engine Information'!J436)</f>
        <v/>
      </c>
      <c r="K414" s="160" t="str">
        <f>+IFERROR(INDEX($H$2:H$501,MATCH(ROW()-ROW($K$1),$G$2:$G$501,0)),"")</f>
        <v/>
      </c>
      <c r="L414" s="160" t="str">
        <f>+IFERROR(INDEX($I$2:I$501,MATCH(ROW()-ROW($K$1),$G$2:$G$501,0)),"")</f>
        <v/>
      </c>
      <c r="M414" s="160" t="str">
        <f>+IFERROR(INDEX($I$2:J$501,MATCH(ROW()-ROW($K$1),$G$2:$G$501,0)),"")</f>
        <v/>
      </c>
      <c r="N414" s="1"/>
      <c r="O414" s="1"/>
      <c r="P414" s="156" t="str">
        <f>+IF(T414="","",MAX(P$1:P413)+1)</f>
        <v/>
      </c>
      <c r="Q414" s="156" t="str">
        <f>IF('CMS Description'!B436="","",'CMS Description'!B436)</f>
        <v/>
      </c>
      <c r="R414" s="156" t="str">
        <f>IF('CMS Description'!C436="","",'CMS Description'!C436)</f>
        <v/>
      </c>
      <c r="S414" s="156" t="str">
        <f t="shared" si="37"/>
        <v xml:space="preserve"> </v>
      </c>
      <c r="T414" s="156" t="str">
        <f>IF(S414=" ","",(IF(COUNTIF(S$2:S414,S414)=1,S414,"")))</f>
        <v/>
      </c>
      <c r="U414" s="157" t="str">
        <f>+IFERROR(INDEX($Q$2:Q$501,MATCH(ROW()-ROW($U$1),$P$2:$P$501,0)),"")</f>
        <v/>
      </c>
      <c r="V414" s="157" t="str">
        <f>+IFERROR(INDEX($R$2:R$501,MATCH(ROW()-ROW($U$1),$P$2:$P$501,0)),"")</f>
        <v/>
      </c>
      <c r="W414" s="1"/>
      <c r="X414" s="156" t="str">
        <f>+IF(AB414="","",MAX(X$1:X413)+1)</f>
        <v/>
      </c>
      <c r="Y414" s="156" t="str">
        <f>IF('CMS Detail'!B436="","",'CMS Detail'!B436)</f>
        <v/>
      </c>
      <c r="Z414" s="156" t="str">
        <f>IF('CMS Detail'!C436="","",'CMS Detail'!C436)</f>
        <v/>
      </c>
      <c r="AA414" s="156" t="str">
        <f t="shared" si="38"/>
        <v xml:space="preserve"> </v>
      </c>
      <c r="AB414" s="156" t="str">
        <f>IF(AA414=" ","",(IF(COUNTIF(AA$2:AA414,AA414)=1,AA414,"")))</f>
        <v/>
      </c>
      <c r="AC414" s="157" t="str">
        <f>+IFERROR(INDEX($Y$2:Y$501,MATCH(ROW()-ROW($AC$1),$X$2:$X$501,0)),"")</f>
        <v/>
      </c>
      <c r="AD414" s="157" t="str">
        <f>+IFERROR(INDEX($Z$2:Z$501,MATCH(ROW()-ROW($AC$1),$X$2:$X$501,0)),"")</f>
        <v/>
      </c>
      <c r="AE414" s="1"/>
      <c r="AF414" s="156" t="str">
        <f>+IF(AJ414="","",MAX(AF$1:AF413)+1)</f>
        <v/>
      </c>
      <c r="AG414" s="156" t="str">
        <f>IF('CMS Detail'!J436="","",'CMS Detail'!J436)</f>
        <v/>
      </c>
      <c r="AH414" s="156" t="str">
        <f>IF('CMS Detail'!K436="","",'CMS Detail'!K436)</f>
        <v/>
      </c>
      <c r="AI414" s="156" t="str">
        <f t="shared" si="39"/>
        <v xml:space="preserve"> </v>
      </c>
      <c r="AJ414" s="156" t="str">
        <f>IF(AI414=" ","",(IF(COUNTIF(AI$2:AI414,AI414)=1,AI414,"")))</f>
        <v/>
      </c>
      <c r="AK414" s="157" t="str">
        <f>+IFERROR(INDEX($AG$2:AG$501,MATCH(ROW()-ROW($AK$1),$AF$2:$AF$501,0)),"")</f>
        <v/>
      </c>
      <c r="AL414" s="157" t="str">
        <f>+IFERROR(INDEX($AH$2:AH$501,MATCH(ROW()-ROW($AK$1),$AF$2:$AF$501,0)),"")</f>
        <v/>
      </c>
      <c r="AM414" s="1"/>
      <c r="AN414" s="286" t="str">
        <f>+IF(AS414="","",MAX(AN$1:AN413)+1)</f>
        <v/>
      </c>
      <c r="AO414" s="287" t="str">
        <f>IF(Malfunctions!D436="","",Malfunctions!B436)</f>
        <v/>
      </c>
      <c r="AP414" s="287" t="str">
        <f>IF(Malfunctions!D436="","",Malfunctions!C436)</f>
        <v/>
      </c>
      <c r="AQ414" s="287" t="str">
        <f t="shared" si="40"/>
        <v/>
      </c>
      <c r="AR414" s="287" t="str">
        <f t="shared" si="41"/>
        <v/>
      </c>
      <c r="AS414" s="286" t="str">
        <f>IF(AR414=" ","",(IF(COUNTIF(AR$2:AR414,AR414)=1,AR414,"")))</f>
        <v/>
      </c>
      <c r="AT414" s="288" t="str">
        <f>+IFERROR(INDEX($AO$2:AO$501,MATCH(ROW()-ROW($AS$1),$AN$2:$AN$501,0)),"")</f>
        <v/>
      </c>
      <c r="AU414" s="288" t="str">
        <f>+IFERROR(INDEX($AP$2:AP$501,MATCH(ROW()-ROW($AS$1),$AN$2:$AN$501,0)),"")</f>
        <v/>
      </c>
    </row>
    <row r="415" spans="7:47" ht="16.5" x14ac:dyDescent="0.45">
      <c r="G415" s="17" t="str">
        <f>+IF(H415="","",MAX(G$1:G414)+1)</f>
        <v/>
      </c>
      <c r="H415" s="161" t="str">
        <f>+IF('Engine Information'!B437="","",'Engine Information'!B437)</f>
        <v/>
      </c>
      <c r="I415" s="161" t="str">
        <f>IF('Engine Information'!K437="","",'Engine Information'!K437)</f>
        <v/>
      </c>
      <c r="J415" s="161" t="str">
        <f>IF('Engine Information'!J437="","",'Engine Information'!J437)</f>
        <v/>
      </c>
      <c r="K415" s="158" t="str">
        <f>+IFERROR(INDEX($H$2:H$501,MATCH(ROW()-ROW($K$1),$G$2:$G$501,0)),"")</f>
        <v/>
      </c>
      <c r="L415" s="158" t="str">
        <f>+IFERROR(INDEX($I$2:I$501,MATCH(ROW()-ROW($K$1),$G$2:$G$501,0)),"")</f>
        <v/>
      </c>
      <c r="M415" s="158" t="str">
        <f>+IFERROR(INDEX($I$2:J$501,MATCH(ROW()-ROW($K$1),$G$2:$G$501,0)),"")</f>
        <v/>
      </c>
      <c r="N415" s="1"/>
      <c r="O415" s="1"/>
      <c r="P415" s="156" t="str">
        <f>+IF(T415="","",MAX(P$1:P414)+1)</f>
        <v/>
      </c>
      <c r="Q415" s="156" t="str">
        <f>IF('CMS Description'!B437="","",'CMS Description'!B437)</f>
        <v/>
      </c>
      <c r="R415" s="156" t="str">
        <f>IF('CMS Description'!C437="","",'CMS Description'!C437)</f>
        <v/>
      </c>
      <c r="S415" s="156" t="str">
        <f t="shared" si="37"/>
        <v xml:space="preserve"> </v>
      </c>
      <c r="T415" s="156" t="str">
        <f>IF(S415=" ","",(IF(COUNTIF(S$2:S415,S415)=1,S415,"")))</f>
        <v/>
      </c>
      <c r="U415" s="157" t="str">
        <f>+IFERROR(INDEX($Q$2:Q$501,MATCH(ROW()-ROW($U$1),$P$2:$P$501,0)),"")</f>
        <v/>
      </c>
      <c r="V415" s="157" t="str">
        <f>+IFERROR(INDEX($R$2:R$501,MATCH(ROW()-ROW($U$1),$P$2:$P$501,0)),"")</f>
        <v/>
      </c>
      <c r="W415" s="1"/>
      <c r="X415" s="156" t="str">
        <f>+IF(AB415="","",MAX(X$1:X414)+1)</f>
        <v/>
      </c>
      <c r="Y415" s="156" t="str">
        <f>IF('CMS Detail'!B437="","",'CMS Detail'!B437)</f>
        <v/>
      </c>
      <c r="Z415" s="156" t="str">
        <f>IF('CMS Detail'!C437="","",'CMS Detail'!C437)</f>
        <v/>
      </c>
      <c r="AA415" s="156" t="str">
        <f t="shared" si="38"/>
        <v xml:space="preserve"> </v>
      </c>
      <c r="AB415" s="156" t="str">
        <f>IF(AA415=" ","",(IF(COUNTIF(AA$2:AA415,AA415)=1,AA415,"")))</f>
        <v/>
      </c>
      <c r="AC415" s="157" t="str">
        <f>+IFERROR(INDEX($Y$2:Y$501,MATCH(ROW()-ROW($AC$1),$X$2:$X$501,0)),"")</f>
        <v/>
      </c>
      <c r="AD415" s="157" t="str">
        <f>+IFERROR(INDEX($Z$2:Z$501,MATCH(ROW()-ROW($AC$1),$X$2:$X$501,0)),"")</f>
        <v/>
      </c>
      <c r="AE415" s="1"/>
      <c r="AF415" s="156" t="str">
        <f>+IF(AJ415="","",MAX(AF$1:AF414)+1)</f>
        <v/>
      </c>
      <c r="AG415" s="156" t="str">
        <f>IF('CMS Detail'!J437="","",'CMS Detail'!J437)</f>
        <v/>
      </c>
      <c r="AH415" s="156" t="str">
        <f>IF('CMS Detail'!K437="","",'CMS Detail'!K437)</f>
        <v/>
      </c>
      <c r="AI415" s="156" t="str">
        <f t="shared" si="39"/>
        <v xml:space="preserve"> </v>
      </c>
      <c r="AJ415" s="156" t="str">
        <f>IF(AI415=" ","",(IF(COUNTIF(AI$2:AI415,AI415)=1,AI415,"")))</f>
        <v/>
      </c>
      <c r="AK415" s="157" t="str">
        <f>+IFERROR(INDEX($AG$2:AG$501,MATCH(ROW()-ROW($AK$1),$AF$2:$AF$501,0)),"")</f>
        <v/>
      </c>
      <c r="AL415" s="157" t="str">
        <f>+IFERROR(INDEX($AH$2:AH$501,MATCH(ROW()-ROW($AK$1),$AF$2:$AF$501,0)),"")</f>
        <v/>
      </c>
      <c r="AM415" s="1"/>
      <c r="AN415" s="286" t="str">
        <f>+IF(AS415="","",MAX(AN$1:AN414)+1)</f>
        <v/>
      </c>
      <c r="AO415" s="287" t="str">
        <f>IF(Malfunctions!D437="","",Malfunctions!B437)</f>
        <v/>
      </c>
      <c r="AP415" s="287" t="str">
        <f>IF(Malfunctions!D437="","",Malfunctions!C437)</f>
        <v/>
      </c>
      <c r="AQ415" s="287" t="str">
        <f t="shared" si="40"/>
        <v/>
      </c>
      <c r="AR415" s="287" t="str">
        <f t="shared" si="41"/>
        <v/>
      </c>
      <c r="AS415" s="286" t="str">
        <f>IF(AR415=" ","",(IF(COUNTIF(AR$2:AR415,AR415)=1,AR415,"")))</f>
        <v/>
      </c>
      <c r="AT415" s="288" t="str">
        <f>+IFERROR(INDEX($AO$2:AO$501,MATCH(ROW()-ROW($AS$1),$AN$2:$AN$501,0)),"")</f>
        <v/>
      </c>
      <c r="AU415" s="288" t="str">
        <f>+IFERROR(INDEX($AP$2:AP$501,MATCH(ROW()-ROW($AS$1),$AN$2:$AN$501,0)),"")</f>
        <v/>
      </c>
    </row>
    <row r="416" spans="7:47" ht="16.5" x14ac:dyDescent="0.45">
      <c r="G416" s="159" t="str">
        <f>+IF(H416="","",MAX(G$1:G415)+1)</f>
        <v/>
      </c>
      <c r="H416" s="162" t="str">
        <f>+IF('Engine Information'!B438="","",'Engine Information'!B438)</f>
        <v/>
      </c>
      <c r="I416" s="162" t="str">
        <f>IF('Engine Information'!K438="","",'Engine Information'!K438)</f>
        <v/>
      </c>
      <c r="J416" s="162" t="str">
        <f>IF('Engine Information'!J438="","",'Engine Information'!J438)</f>
        <v/>
      </c>
      <c r="K416" s="160" t="str">
        <f>+IFERROR(INDEX($H$2:H$501,MATCH(ROW()-ROW($K$1),$G$2:$G$501,0)),"")</f>
        <v/>
      </c>
      <c r="L416" s="160" t="str">
        <f>+IFERROR(INDEX($I$2:I$501,MATCH(ROW()-ROW($K$1),$G$2:$G$501,0)),"")</f>
        <v/>
      </c>
      <c r="M416" s="160" t="str">
        <f>+IFERROR(INDEX($I$2:J$501,MATCH(ROW()-ROW($K$1),$G$2:$G$501,0)),"")</f>
        <v/>
      </c>
      <c r="N416" s="1"/>
      <c r="O416" s="1"/>
      <c r="P416" s="156" t="str">
        <f>+IF(T416="","",MAX(P$1:P415)+1)</f>
        <v/>
      </c>
      <c r="Q416" s="156" t="str">
        <f>IF('CMS Description'!B438="","",'CMS Description'!B438)</f>
        <v/>
      </c>
      <c r="R416" s="156" t="str">
        <f>IF('CMS Description'!C438="","",'CMS Description'!C438)</f>
        <v/>
      </c>
      <c r="S416" s="156" t="str">
        <f t="shared" si="37"/>
        <v xml:space="preserve"> </v>
      </c>
      <c r="T416" s="156" t="str">
        <f>IF(S416=" ","",(IF(COUNTIF(S$2:S416,S416)=1,S416,"")))</f>
        <v/>
      </c>
      <c r="U416" s="157" t="str">
        <f>+IFERROR(INDEX($Q$2:Q$501,MATCH(ROW()-ROW($U$1),$P$2:$P$501,0)),"")</f>
        <v/>
      </c>
      <c r="V416" s="157" t="str">
        <f>+IFERROR(INDEX($R$2:R$501,MATCH(ROW()-ROW($U$1),$P$2:$P$501,0)),"")</f>
        <v/>
      </c>
      <c r="W416" s="1"/>
      <c r="X416" s="156" t="str">
        <f>+IF(AB416="","",MAX(X$1:X415)+1)</f>
        <v/>
      </c>
      <c r="Y416" s="156" t="str">
        <f>IF('CMS Detail'!B438="","",'CMS Detail'!B438)</f>
        <v/>
      </c>
      <c r="Z416" s="156" t="str">
        <f>IF('CMS Detail'!C438="","",'CMS Detail'!C438)</f>
        <v/>
      </c>
      <c r="AA416" s="156" t="str">
        <f t="shared" si="38"/>
        <v xml:space="preserve"> </v>
      </c>
      <c r="AB416" s="156" t="str">
        <f>IF(AA416=" ","",(IF(COUNTIF(AA$2:AA416,AA416)=1,AA416,"")))</f>
        <v/>
      </c>
      <c r="AC416" s="157" t="str">
        <f>+IFERROR(INDEX($Y$2:Y$501,MATCH(ROW()-ROW($AC$1),$X$2:$X$501,0)),"")</f>
        <v/>
      </c>
      <c r="AD416" s="157" t="str">
        <f>+IFERROR(INDEX($Z$2:Z$501,MATCH(ROW()-ROW($AC$1),$X$2:$X$501,0)),"")</f>
        <v/>
      </c>
      <c r="AE416" s="1"/>
      <c r="AF416" s="156" t="str">
        <f>+IF(AJ416="","",MAX(AF$1:AF415)+1)</f>
        <v/>
      </c>
      <c r="AG416" s="156" t="str">
        <f>IF('CMS Detail'!J438="","",'CMS Detail'!J438)</f>
        <v/>
      </c>
      <c r="AH416" s="156" t="str">
        <f>IF('CMS Detail'!K438="","",'CMS Detail'!K438)</f>
        <v/>
      </c>
      <c r="AI416" s="156" t="str">
        <f t="shared" si="39"/>
        <v xml:space="preserve"> </v>
      </c>
      <c r="AJ416" s="156" t="str">
        <f>IF(AI416=" ","",(IF(COUNTIF(AI$2:AI416,AI416)=1,AI416,"")))</f>
        <v/>
      </c>
      <c r="AK416" s="157" t="str">
        <f>+IFERROR(INDEX($AG$2:AG$501,MATCH(ROW()-ROW($AK$1),$AF$2:$AF$501,0)),"")</f>
        <v/>
      </c>
      <c r="AL416" s="157" t="str">
        <f>+IFERROR(INDEX($AH$2:AH$501,MATCH(ROW()-ROW($AK$1),$AF$2:$AF$501,0)),"")</f>
        <v/>
      </c>
      <c r="AM416" s="1"/>
      <c r="AN416" s="286" t="str">
        <f>+IF(AS416="","",MAX(AN$1:AN415)+1)</f>
        <v/>
      </c>
      <c r="AO416" s="287" t="str">
        <f>IF(Malfunctions!D438="","",Malfunctions!B438)</f>
        <v/>
      </c>
      <c r="AP416" s="287" t="str">
        <f>IF(Malfunctions!D438="","",Malfunctions!C438)</f>
        <v/>
      </c>
      <c r="AQ416" s="287" t="str">
        <f t="shared" si="40"/>
        <v/>
      </c>
      <c r="AR416" s="287" t="str">
        <f t="shared" si="41"/>
        <v/>
      </c>
      <c r="AS416" s="286" t="str">
        <f>IF(AR416=" ","",(IF(COUNTIF(AR$2:AR416,AR416)=1,AR416,"")))</f>
        <v/>
      </c>
      <c r="AT416" s="288" t="str">
        <f>+IFERROR(INDEX($AO$2:AO$501,MATCH(ROW()-ROW($AS$1),$AN$2:$AN$501,0)),"")</f>
        <v/>
      </c>
      <c r="AU416" s="288" t="str">
        <f>+IFERROR(INDEX($AP$2:AP$501,MATCH(ROW()-ROW($AS$1),$AN$2:$AN$501,0)),"")</f>
        <v/>
      </c>
    </row>
    <row r="417" spans="7:47" ht="16.5" x14ac:dyDescent="0.45">
      <c r="G417" s="17" t="str">
        <f>+IF(H417="","",MAX(G$1:G416)+1)</f>
        <v/>
      </c>
      <c r="H417" s="161" t="str">
        <f>+IF('Engine Information'!B439="","",'Engine Information'!B439)</f>
        <v/>
      </c>
      <c r="I417" s="161" t="str">
        <f>IF('Engine Information'!K439="","",'Engine Information'!K439)</f>
        <v/>
      </c>
      <c r="J417" s="161" t="str">
        <f>IF('Engine Information'!J439="","",'Engine Information'!J439)</f>
        <v/>
      </c>
      <c r="K417" s="158" t="str">
        <f>+IFERROR(INDEX($H$2:H$501,MATCH(ROW()-ROW($K$1),$G$2:$G$501,0)),"")</f>
        <v/>
      </c>
      <c r="L417" s="158" t="str">
        <f>+IFERROR(INDEX($I$2:I$501,MATCH(ROW()-ROW($K$1),$G$2:$G$501,0)),"")</f>
        <v/>
      </c>
      <c r="M417" s="158" t="str">
        <f>+IFERROR(INDEX($I$2:J$501,MATCH(ROW()-ROW($K$1),$G$2:$G$501,0)),"")</f>
        <v/>
      </c>
      <c r="N417" s="1"/>
      <c r="O417" s="1"/>
      <c r="P417" s="156" t="str">
        <f>+IF(T417="","",MAX(P$1:P416)+1)</f>
        <v/>
      </c>
      <c r="Q417" s="156" t="str">
        <f>IF('CMS Description'!B439="","",'CMS Description'!B439)</f>
        <v/>
      </c>
      <c r="R417" s="156" t="str">
        <f>IF('CMS Description'!C439="","",'CMS Description'!C439)</f>
        <v/>
      </c>
      <c r="S417" s="156" t="str">
        <f t="shared" si="37"/>
        <v xml:space="preserve"> </v>
      </c>
      <c r="T417" s="156" t="str">
        <f>IF(S417=" ","",(IF(COUNTIF(S$2:S417,S417)=1,S417,"")))</f>
        <v/>
      </c>
      <c r="U417" s="157" t="str">
        <f>+IFERROR(INDEX($Q$2:Q$501,MATCH(ROW()-ROW($U$1),$P$2:$P$501,0)),"")</f>
        <v/>
      </c>
      <c r="V417" s="157" t="str">
        <f>+IFERROR(INDEX($R$2:R$501,MATCH(ROW()-ROW($U$1),$P$2:$P$501,0)),"")</f>
        <v/>
      </c>
      <c r="W417" s="1"/>
      <c r="X417" s="156" t="str">
        <f>+IF(AB417="","",MAX(X$1:X416)+1)</f>
        <v/>
      </c>
      <c r="Y417" s="156" t="str">
        <f>IF('CMS Detail'!B439="","",'CMS Detail'!B439)</f>
        <v/>
      </c>
      <c r="Z417" s="156" t="str">
        <f>IF('CMS Detail'!C439="","",'CMS Detail'!C439)</f>
        <v/>
      </c>
      <c r="AA417" s="156" t="str">
        <f t="shared" si="38"/>
        <v xml:space="preserve"> </v>
      </c>
      <c r="AB417" s="156" t="str">
        <f>IF(AA417=" ","",(IF(COUNTIF(AA$2:AA417,AA417)=1,AA417,"")))</f>
        <v/>
      </c>
      <c r="AC417" s="157" t="str">
        <f>+IFERROR(INDEX($Y$2:Y$501,MATCH(ROW()-ROW($AC$1),$X$2:$X$501,0)),"")</f>
        <v/>
      </c>
      <c r="AD417" s="157" t="str">
        <f>+IFERROR(INDEX($Z$2:Z$501,MATCH(ROW()-ROW($AC$1),$X$2:$X$501,0)),"")</f>
        <v/>
      </c>
      <c r="AE417" s="1"/>
      <c r="AF417" s="156" t="str">
        <f>+IF(AJ417="","",MAX(AF$1:AF416)+1)</f>
        <v/>
      </c>
      <c r="AG417" s="156" t="str">
        <f>IF('CMS Detail'!J439="","",'CMS Detail'!J439)</f>
        <v/>
      </c>
      <c r="AH417" s="156" t="str">
        <f>IF('CMS Detail'!K439="","",'CMS Detail'!K439)</f>
        <v/>
      </c>
      <c r="AI417" s="156" t="str">
        <f t="shared" si="39"/>
        <v xml:space="preserve"> </v>
      </c>
      <c r="AJ417" s="156" t="str">
        <f>IF(AI417=" ","",(IF(COUNTIF(AI$2:AI417,AI417)=1,AI417,"")))</f>
        <v/>
      </c>
      <c r="AK417" s="157" t="str">
        <f>+IFERROR(INDEX($AG$2:AG$501,MATCH(ROW()-ROW($AK$1),$AF$2:$AF$501,0)),"")</f>
        <v/>
      </c>
      <c r="AL417" s="157" t="str">
        <f>+IFERROR(INDEX($AH$2:AH$501,MATCH(ROW()-ROW($AK$1),$AF$2:$AF$501,0)),"")</f>
        <v/>
      </c>
      <c r="AM417" s="1"/>
      <c r="AN417" s="286" t="str">
        <f>+IF(AS417="","",MAX(AN$1:AN416)+1)</f>
        <v/>
      </c>
      <c r="AO417" s="287" t="str">
        <f>IF(Malfunctions!D439="","",Malfunctions!B439)</f>
        <v/>
      </c>
      <c r="AP417" s="287" t="str">
        <f>IF(Malfunctions!D439="","",Malfunctions!C439)</f>
        <v/>
      </c>
      <c r="AQ417" s="287" t="str">
        <f t="shared" si="40"/>
        <v/>
      </c>
      <c r="AR417" s="287" t="str">
        <f t="shared" si="41"/>
        <v/>
      </c>
      <c r="AS417" s="286" t="str">
        <f>IF(AR417=" ","",(IF(COUNTIF(AR$2:AR417,AR417)=1,AR417,"")))</f>
        <v/>
      </c>
      <c r="AT417" s="288" t="str">
        <f>+IFERROR(INDEX($AO$2:AO$501,MATCH(ROW()-ROW($AS$1),$AN$2:$AN$501,0)),"")</f>
        <v/>
      </c>
      <c r="AU417" s="288" t="str">
        <f>+IFERROR(INDEX($AP$2:AP$501,MATCH(ROW()-ROW($AS$1),$AN$2:$AN$501,0)),"")</f>
        <v/>
      </c>
    </row>
    <row r="418" spans="7:47" ht="16.5" x14ac:dyDescent="0.45">
      <c r="G418" s="159" t="str">
        <f>+IF(H418="","",MAX(G$1:G417)+1)</f>
        <v/>
      </c>
      <c r="H418" s="162" t="str">
        <f>+IF('Engine Information'!B440="","",'Engine Information'!B440)</f>
        <v/>
      </c>
      <c r="I418" s="162" t="str">
        <f>IF('Engine Information'!K440="","",'Engine Information'!K440)</f>
        <v/>
      </c>
      <c r="J418" s="162" t="str">
        <f>IF('Engine Information'!J440="","",'Engine Information'!J440)</f>
        <v/>
      </c>
      <c r="K418" s="160" t="str">
        <f>+IFERROR(INDEX($H$2:H$501,MATCH(ROW()-ROW($K$1),$G$2:$G$501,0)),"")</f>
        <v/>
      </c>
      <c r="L418" s="160" t="str">
        <f>+IFERROR(INDEX($I$2:I$501,MATCH(ROW()-ROW($K$1),$G$2:$G$501,0)),"")</f>
        <v/>
      </c>
      <c r="M418" s="160" t="str">
        <f>+IFERROR(INDEX($I$2:J$501,MATCH(ROW()-ROW($K$1),$G$2:$G$501,0)),"")</f>
        <v/>
      </c>
      <c r="N418" s="1"/>
      <c r="O418" s="1"/>
      <c r="P418" s="156" t="str">
        <f>+IF(T418="","",MAX(P$1:P417)+1)</f>
        <v/>
      </c>
      <c r="Q418" s="156" t="str">
        <f>IF('CMS Description'!B440="","",'CMS Description'!B440)</f>
        <v/>
      </c>
      <c r="R418" s="156" t="str">
        <f>IF('CMS Description'!C440="","",'CMS Description'!C440)</f>
        <v/>
      </c>
      <c r="S418" s="156" t="str">
        <f t="shared" si="37"/>
        <v xml:space="preserve"> </v>
      </c>
      <c r="T418" s="156" t="str">
        <f>IF(S418=" ","",(IF(COUNTIF(S$2:S418,S418)=1,S418,"")))</f>
        <v/>
      </c>
      <c r="U418" s="157" t="str">
        <f>+IFERROR(INDEX($Q$2:Q$501,MATCH(ROW()-ROW($U$1),$P$2:$P$501,0)),"")</f>
        <v/>
      </c>
      <c r="V418" s="157" t="str">
        <f>+IFERROR(INDEX($R$2:R$501,MATCH(ROW()-ROW($U$1),$P$2:$P$501,0)),"")</f>
        <v/>
      </c>
      <c r="W418" s="1"/>
      <c r="X418" s="156" t="str">
        <f>+IF(AB418="","",MAX(X$1:X417)+1)</f>
        <v/>
      </c>
      <c r="Y418" s="156" t="str">
        <f>IF('CMS Detail'!B440="","",'CMS Detail'!B440)</f>
        <v/>
      </c>
      <c r="Z418" s="156" t="str">
        <f>IF('CMS Detail'!C440="","",'CMS Detail'!C440)</f>
        <v/>
      </c>
      <c r="AA418" s="156" t="str">
        <f t="shared" si="38"/>
        <v xml:space="preserve"> </v>
      </c>
      <c r="AB418" s="156" t="str">
        <f>IF(AA418=" ","",(IF(COUNTIF(AA$2:AA418,AA418)=1,AA418,"")))</f>
        <v/>
      </c>
      <c r="AC418" s="157" t="str">
        <f>+IFERROR(INDEX($Y$2:Y$501,MATCH(ROW()-ROW($AC$1),$X$2:$X$501,0)),"")</f>
        <v/>
      </c>
      <c r="AD418" s="157" t="str">
        <f>+IFERROR(INDEX($Z$2:Z$501,MATCH(ROW()-ROW($AC$1),$X$2:$X$501,0)),"")</f>
        <v/>
      </c>
      <c r="AE418" s="1"/>
      <c r="AF418" s="156" t="str">
        <f>+IF(AJ418="","",MAX(AF$1:AF417)+1)</f>
        <v/>
      </c>
      <c r="AG418" s="156" t="str">
        <f>IF('CMS Detail'!J440="","",'CMS Detail'!J440)</f>
        <v/>
      </c>
      <c r="AH418" s="156" t="str">
        <f>IF('CMS Detail'!K440="","",'CMS Detail'!K440)</f>
        <v/>
      </c>
      <c r="AI418" s="156" t="str">
        <f t="shared" si="39"/>
        <v xml:space="preserve"> </v>
      </c>
      <c r="AJ418" s="156" t="str">
        <f>IF(AI418=" ","",(IF(COUNTIF(AI$2:AI418,AI418)=1,AI418,"")))</f>
        <v/>
      </c>
      <c r="AK418" s="157" t="str">
        <f>+IFERROR(INDEX($AG$2:AG$501,MATCH(ROW()-ROW($AK$1),$AF$2:$AF$501,0)),"")</f>
        <v/>
      </c>
      <c r="AL418" s="157" t="str">
        <f>+IFERROR(INDEX($AH$2:AH$501,MATCH(ROW()-ROW($AK$1),$AF$2:$AF$501,0)),"")</f>
        <v/>
      </c>
      <c r="AM418" s="1"/>
      <c r="AN418" s="286" t="str">
        <f>+IF(AS418="","",MAX(AN$1:AN417)+1)</f>
        <v/>
      </c>
      <c r="AO418" s="287" t="str">
        <f>IF(Malfunctions!D440="","",Malfunctions!B440)</f>
        <v/>
      </c>
      <c r="AP418" s="287" t="str">
        <f>IF(Malfunctions!D440="","",Malfunctions!C440)</f>
        <v/>
      </c>
      <c r="AQ418" s="287" t="str">
        <f t="shared" si="40"/>
        <v/>
      </c>
      <c r="AR418" s="287" t="str">
        <f t="shared" si="41"/>
        <v/>
      </c>
      <c r="AS418" s="286" t="str">
        <f>IF(AR418=" ","",(IF(COUNTIF(AR$2:AR418,AR418)=1,AR418,"")))</f>
        <v/>
      </c>
      <c r="AT418" s="288" t="str">
        <f>+IFERROR(INDEX($AO$2:AO$501,MATCH(ROW()-ROW($AS$1),$AN$2:$AN$501,0)),"")</f>
        <v/>
      </c>
      <c r="AU418" s="288" t="str">
        <f>+IFERROR(INDEX($AP$2:AP$501,MATCH(ROW()-ROW($AS$1),$AN$2:$AN$501,0)),"")</f>
        <v/>
      </c>
    </row>
    <row r="419" spans="7:47" ht="16.5" x14ac:dyDescent="0.45">
      <c r="G419" s="17" t="str">
        <f>+IF(H419="","",MAX(G$1:G418)+1)</f>
        <v/>
      </c>
      <c r="H419" s="161" t="str">
        <f>+IF('Engine Information'!B441="","",'Engine Information'!B441)</f>
        <v/>
      </c>
      <c r="I419" s="161" t="str">
        <f>IF('Engine Information'!K441="","",'Engine Information'!K441)</f>
        <v/>
      </c>
      <c r="J419" s="161" t="str">
        <f>IF('Engine Information'!J441="","",'Engine Information'!J441)</f>
        <v/>
      </c>
      <c r="K419" s="158" t="str">
        <f>+IFERROR(INDEX($H$2:H$501,MATCH(ROW()-ROW($K$1),$G$2:$G$501,0)),"")</f>
        <v/>
      </c>
      <c r="L419" s="158" t="str">
        <f>+IFERROR(INDEX($I$2:I$501,MATCH(ROW()-ROW($K$1),$G$2:$G$501,0)),"")</f>
        <v/>
      </c>
      <c r="M419" s="158" t="str">
        <f>+IFERROR(INDEX($I$2:J$501,MATCH(ROW()-ROW($K$1),$G$2:$G$501,0)),"")</f>
        <v/>
      </c>
      <c r="N419" s="1"/>
      <c r="O419" s="1"/>
      <c r="P419" s="156" t="str">
        <f>+IF(T419="","",MAX(P$1:P418)+1)</f>
        <v/>
      </c>
      <c r="Q419" s="156" t="str">
        <f>IF('CMS Description'!B441="","",'CMS Description'!B441)</f>
        <v/>
      </c>
      <c r="R419" s="156" t="str">
        <f>IF('CMS Description'!C441="","",'CMS Description'!C441)</f>
        <v/>
      </c>
      <c r="S419" s="156" t="str">
        <f t="shared" si="37"/>
        <v xml:space="preserve"> </v>
      </c>
      <c r="T419" s="156" t="str">
        <f>IF(S419=" ","",(IF(COUNTIF(S$2:S419,S419)=1,S419,"")))</f>
        <v/>
      </c>
      <c r="U419" s="157" t="str">
        <f>+IFERROR(INDEX($Q$2:Q$501,MATCH(ROW()-ROW($U$1),$P$2:$P$501,0)),"")</f>
        <v/>
      </c>
      <c r="V419" s="157" t="str">
        <f>+IFERROR(INDEX($R$2:R$501,MATCH(ROW()-ROW($U$1),$P$2:$P$501,0)),"")</f>
        <v/>
      </c>
      <c r="W419" s="1"/>
      <c r="X419" s="156" t="str">
        <f>+IF(AB419="","",MAX(X$1:X418)+1)</f>
        <v/>
      </c>
      <c r="Y419" s="156" t="str">
        <f>IF('CMS Detail'!B441="","",'CMS Detail'!B441)</f>
        <v/>
      </c>
      <c r="Z419" s="156" t="str">
        <f>IF('CMS Detail'!C441="","",'CMS Detail'!C441)</f>
        <v/>
      </c>
      <c r="AA419" s="156" t="str">
        <f t="shared" si="38"/>
        <v xml:space="preserve"> </v>
      </c>
      <c r="AB419" s="156" t="str">
        <f>IF(AA419=" ","",(IF(COUNTIF(AA$2:AA419,AA419)=1,AA419,"")))</f>
        <v/>
      </c>
      <c r="AC419" s="157" t="str">
        <f>+IFERROR(INDEX($Y$2:Y$501,MATCH(ROW()-ROW($AC$1),$X$2:$X$501,0)),"")</f>
        <v/>
      </c>
      <c r="AD419" s="157" t="str">
        <f>+IFERROR(INDEX($Z$2:Z$501,MATCH(ROW()-ROW($AC$1),$X$2:$X$501,0)),"")</f>
        <v/>
      </c>
      <c r="AE419" s="1"/>
      <c r="AF419" s="156" t="str">
        <f>+IF(AJ419="","",MAX(AF$1:AF418)+1)</f>
        <v/>
      </c>
      <c r="AG419" s="156" t="str">
        <f>IF('CMS Detail'!J441="","",'CMS Detail'!J441)</f>
        <v/>
      </c>
      <c r="AH419" s="156" t="str">
        <f>IF('CMS Detail'!K441="","",'CMS Detail'!K441)</f>
        <v/>
      </c>
      <c r="AI419" s="156" t="str">
        <f t="shared" si="39"/>
        <v xml:space="preserve"> </v>
      </c>
      <c r="AJ419" s="156" t="str">
        <f>IF(AI419=" ","",(IF(COUNTIF(AI$2:AI419,AI419)=1,AI419,"")))</f>
        <v/>
      </c>
      <c r="AK419" s="157" t="str">
        <f>+IFERROR(INDEX($AG$2:AG$501,MATCH(ROW()-ROW($AK$1),$AF$2:$AF$501,0)),"")</f>
        <v/>
      </c>
      <c r="AL419" s="157" t="str">
        <f>+IFERROR(INDEX($AH$2:AH$501,MATCH(ROW()-ROW($AK$1),$AF$2:$AF$501,0)),"")</f>
        <v/>
      </c>
      <c r="AM419" s="1"/>
      <c r="AN419" s="286" t="str">
        <f>+IF(AS419="","",MAX(AN$1:AN418)+1)</f>
        <v/>
      </c>
      <c r="AO419" s="287" t="str">
        <f>IF(Malfunctions!D441="","",Malfunctions!B441)</f>
        <v/>
      </c>
      <c r="AP419" s="287" t="str">
        <f>IF(Malfunctions!D441="","",Malfunctions!C441)</f>
        <v/>
      </c>
      <c r="AQ419" s="287" t="str">
        <f t="shared" si="40"/>
        <v/>
      </c>
      <c r="AR419" s="287" t="str">
        <f t="shared" si="41"/>
        <v/>
      </c>
      <c r="AS419" s="286" t="str">
        <f>IF(AR419=" ","",(IF(COUNTIF(AR$2:AR419,AR419)=1,AR419,"")))</f>
        <v/>
      </c>
      <c r="AT419" s="288" t="str">
        <f>+IFERROR(INDEX($AO$2:AO$501,MATCH(ROW()-ROW($AS$1),$AN$2:$AN$501,0)),"")</f>
        <v/>
      </c>
      <c r="AU419" s="288" t="str">
        <f>+IFERROR(INDEX($AP$2:AP$501,MATCH(ROW()-ROW($AS$1),$AN$2:$AN$501,0)),"")</f>
        <v/>
      </c>
    </row>
    <row r="420" spans="7:47" ht="16.5" x14ac:dyDescent="0.45">
      <c r="G420" s="159" t="str">
        <f>+IF(H420="","",MAX(G$1:G419)+1)</f>
        <v/>
      </c>
      <c r="H420" s="162" t="str">
        <f>+IF('Engine Information'!B442="","",'Engine Information'!B442)</f>
        <v/>
      </c>
      <c r="I420" s="162" t="str">
        <f>IF('Engine Information'!K442="","",'Engine Information'!K442)</f>
        <v/>
      </c>
      <c r="J420" s="162" t="str">
        <f>IF('Engine Information'!J442="","",'Engine Information'!J442)</f>
        <v/>
      </c>
      <c r="K420" s="160" t="str">
        <f>+IFERROR(INDEX($H$2:H$501,MATCH(ROW()-ROW($K$1),$G$2:$G$501,0)),"")</f>
        <v/>
      </c>
      <c r="L420" s="160" t="str">
        <f>+IFERROR(INDEX($I$2:I$501,MATCH(ROW()-ROW($K$1),$G$2:$G$501,0)),"")</f>
        <v/>
      </c>
      <c r="M420" s="160" t="str">
        <f>+IFERROR(INDEX($I$2:J$501,MATCH(ROW()-ROW($K$1),$G$2:$G$501,0)),"")</f>
        <v/>
      </c>
      <c r="N420" s="1"/>
      <c r="O420" s="1"/>
      <c r="P420" s="156" t="str">
        <f>+IF(T420="","",MAX(P$1:P419)+1)</f>
        <v/>
      </c>
      <c r="Q420" s="156" t="str">
        <f>IF('CMS Description'!B442="","",'CMS Description'!B442)</f>
        <v/>
      </c>
      <c r="R420" s="156" t="str">
        <f>IF('CMS Description'!C442="","",'CMS Description'!C442)</f>
        <v/>
      </c>
      <c r="S420" s="156" t="str">
        <f t="shared" si="37"/>
        <v xml:space="preserve"> </v>
      </c>
      <c r="T420" s="156" t="str">
        <f>IF(S420=" ","",(IF(COUNTIF(S$2:S420,S420)=1,S420,"")))</f>
        <v/>
      </c>
      <c r="U420" s="157" t="str">
        <f>+IFERROR(INDEX($Q$2:Q$501,MATCH(ROW()-ROW($U$1),$P$2:$P$501,0)),"")</f>
        <v/>
      </c>
      <c r="V420" s="157" t="str">
        <f>+IFERROR(INDEX($R$2:R$501,MATCH(ROW()-ROW($U$1),$P$2:$P$501,0)),"")</f>
        <v/>
      </c>
      <c r="W420" s="1"/>
      <c r="X420" s="156" t="str">
        <f>+IF(AB420="","",MAX(X$1:X419)+1)</f>
        <v/>
      </c>
      <c r="Y420" s="156" t="str">
        <f>IF('CMS Detail'!B442="","",'CMS Detail'!B442)</f>
        <v/>
      </c>
      <c r="Z420" s="156" t="str">
        <f>IF('CMS Detail'!C442="","",'CMS Detail'!C442)</f>
        <v/>
      </c>
      <c r="AA420" s="156" t="str">
        <f t="shared" si="38"/>
        <v xml:space="preserve"> </v>
      </c>
      <c r="AB420" s="156" t="str">
        <f>IF(AA420=" ","",(IF(COUNTIF(AA$2:AA420,AA420)=1,AA420,"")))</f>
        <v/>
      </c>
      <c r="AC420" s="157" t="str">
        <f>+IFERROR(INDEX($Y$2:Y$501,MATCH(ROW()-ROW($AC$1),$X$2:$X$501,0)),"")</f>
        <v/>
      </c>
      <c r="AD420" s="157" t="str">
        <f>+IFERROR(INDEX($Z$2:Z$501,MATCH(ROW()-ROW($AC$1),$X$2:$X$501,0)),"")</f>
        <v/>
      </c>
      <c r="AE420" s="1"/>
      <c r="AF420" s="156" t="str">
        <f>+IF(AJ420="","",MAX(AF$1:AF419)+1)</f>
        <v/>
      </c>
      <c r="AG420" s="156" t="str">
        <f>IF('CMS Detail'!J442="","",'CMS Detail'!J442)</f>
        <v/>
      </c>
      <c r="AH420" s="156" t="str">
        <f>IF('CMS Detail'!K442="","",'CMS Detail'!K442)</f>
        <v/>
      </c>
      <c r="AI420" s="156" t="str">
        <f t="shared" si="39"/>
        <v xml:space="preserve"> </v>
      </c>
      <c r="AJ420" s="156" t="str">
        <f>IF(AI420=" ","",(IF(COUNTIF(AI$2:AI420,AI420)=1,AI420,"")))</f>
        <v/>
      </c>
      <c r="AK420" s="157" t="str">
        <f>+IFERROR(INDEX($AG$2:AG$501,MATCH(ROW()-ROW($AK$1),$AF$2:$AF$501,0)),"")</f>
        <v/>
      </c>
      <c r="AL420" s="157" t="str">
        <f>+IFERROR(INDEX($AH$2:AH$501,MATCH(ROW()-ROW($AK$1),$AF$2:$AF$501,0)),"")</f>
        <v/>
      </c>
      <c r="AM420" s="1"/>
      <c r="AN420" s="286" t="str">
        <f>+IF(AS420="","",MAX(AN$1:AN419)+1)</f>
        <v/>
      </c>
      <c r="AO420" s="287" t="str">
        <f>IF(Malfunctions!D442="","",Malfunctions!B442)</f>
        <v/>
      </c>
      <c r="AP420" s="287" t="str">
        <f>IF(Malfunctions!D442="","",Malfunctions!C442)</f>
        <v/>
      </c>
      <c r="AQ420" s="287" t="str">
        <f t="shared" si="40"/>
        <v/>
      </c>
      <c r="AR420" s="287" t="str">
        <f t="shared" si="41"/>
        <v/>
      </c>
      <c r="AS420" s="286" t="str">
        <f>IF(AR420=" ","",(IF(COUNTIF(AR$2:AR420,AR420)=1,AR420,"")))</f>
        <v/>
      </c>
      <c r="AT420" s="288" t="str">
        <f>+IFERROR(INDEX($AO$2:AO$501,MATCH(ROW()-ROW($AS$1),$AN$2:$AN$501,0)),"")</f>
        <v/>
      </c>
      <c r="AU420" s="288" t="str">
        <f>+IFERROR(INDEX($AP$2:AP$501,MATCH(ROW()-ROW($AS$1),$AN$2:$AN$501,0)),"")</f>
        <v/>
      </c>
    </row>
    <row r="421" spans="7:47" ht="16.5" x14ac:dyDescent="0.45">
      <c r="G421" s="17" t="str">
        <f>+IF(H421="","",MAX(G$1:G420)+1)</f>
        <v/>
      </c>
      <c r="H421" s="161" t="str">
        <f>+IF('Engine Information'!B443="","",'Engine Information'!B443)</f>
        <v/>
      </c>
      <c r="I421" s="161" t="str">
        <f>IF('Engine Information'!K443="","",'Engine Information'!K443)</f>
        <v/>
      </c>
      <c r="J421" s="161" t="str">
        <f>IF('Engine Information'!J443="","",'Engine Information'!J443)</f>
        <v/>
      </c>
      <c r="K421" s="158" t="str">
        <f>+IFERROR(INDEX($H$2:H$501,MATCH(ROW()-ROW($K$1),$G$2:$G$501,0)),"")</f>
        <v/>
      </c>
      <c r="L421" s="158" t="str">
        <f>+IFERROR(INDEX($I$2:I$501,MATCH(ROW()-ROW($K$1),$G$2:$G$501,0)),"")</f>
        <v/>
      </c>
      <c r="M421" s="158" t="str">
        <f>+IFERROR(INDEX($I$2:J$501,MATCH(ROW()-ROW($K$1),$G$2:$G$501,0)),"")</f>
        <v/>
      </c>
      <c r="N421" s="1"/>
      <c r="O421" s="1"/>
      <c r="P421" s="156" t="str">
        <f>+IF(T421="","",MAX(P$1:P420)+1)</f>
        <v/>
      </c>
      <c r="Q421" s="156" t="str">
        <f>IF('CMS Description'!B443="","",'CMS Description'!B443)</f>
        <v/>
      </c>
      <c r="R421" s="156" t="str">
        <f>IF('CMS Description'!C443="","",'CMS Description'!C443)</f>
        <v/>
      </c>
      <c r="S421" s="156" t="str">
        <f t="shared" si="37"/>
        <v xml:space="preserve"> </v>
      </c>
      <c r="T421" s="156" t="str">
        <f>IF(S421=" ","",(IF(COUNTIF(S$2:S421,S421)=1,S421,"")))</f>
        <v/>
      </c>
      <c r="U421" s="157" t="str">
        <f>+IFERROR(INDEX($Q$2:Q$501,MATCH(ROW()-ROW($U$1),$P$2:$P$501,0)),"")</f>
        <v/>
      </c>
      <c r="V421" s="157" t="str">
        <f>+IFERROR(INDEX($R$2:R$501,MATCH(ROW()-ROW($U$1),$P$2:$P$501,0)),"")</f>
        <v/>
      </c>
      <c r="W421" s="1"/>
      <c r="X421" s="156" t="str">
        <f>+IF(AB421="","",MAX(X$1:X420)+1)</f>
        <v/>
      </c>
      <c r="Y421" s="156" t="str">
        <f>IF('CMS Detail'!B443="","",'CMS Detail'!B443)</f>
        <v/>
      </c>
      <c r="Z421" s="156" t="str">
        <f>IF('CMS Detail'!C443="","",'CMS Detail'!C443)</f>
        <v/>
      </c>
      <c r="AA421" s="156" t="str">
        <f t="shared" si="38"/>
        <v xml:space="preserve"> </v>
      </c>
      <c r="AB421" s="156" t="str">
        <f>IF(AA421=" ","",(IF(COUNTIF(AA$2:AA421,AA421)=1,AA421,"")))</f>
        <v/>
      </c>
      <c r="AC421" s="157" t="str">
        <f>+IFERROR(INDEX($Y$2:Y$501,MATCH(ROW()-ROW($AC$1),$X$2:$X$501,0)),"")</f>
        <v/>
      </c>
      <c r="AD421" s="157" t="str">
        <f>+IFERROR(INDEX($Z$2:Z$501,MATCH(ROW()-ROW($AC$1),$X$2:$X$501,0)),"")</f>
        <v/>
      </c>
      <c r="AE421" s="1"/>
      <c r="AF421" s="156" t="str">
        <f>+IF(AJ421="","",MAX(AF$1:AF420)+1)</f>
        <v/>
      </c>
      <c r="AG421" s="156" t="str">
        <f>IF('CMS Detail'!J443="","",'CMS Detail'!J443)</f>
        <v/>
      </c>
      <c r="AH421" s="156" t="str">
        <f>IF('CMS Detail'!K443="","",'CMS Detail'!K443)</f>
        <v/>
      </c>
      <c r="AI421" s="156" t="str">
        <f t="shared" si="39"/>
        <v xml:space="preserve"> </v>
      </c>
      <c r="AJ421" s="156" t="str">
        <f>IF(AI421=" ","",(IF(COUNTIF(AI$2:AI421,AI421)=1,AI421,"")))</f>
        <v/>
      </c>
      <c r="AK421" s="157" t="str">
        <f>+IFERROR(INDEX($AG$2:AG$501,MATCH(ROW()-ROW($AK$1),$AF$2:$AF$501,0)),"")</f>
        <v/>
      </c>
      <c r="AL421" s="157" t="str">
        <f>+IFERROR(INDEX($AH$2:AH$501,MATCH(ROW()-ROW($AK$1),$AF$2:$AF$501,0)),"")</f>
        <v/>
      </c>
      <c r="AM421" s="1"/>
      <c r="AN421" s="286" t="str">
        <f>+IF(AS421="","",MAX(AN$1:AN420)+1)</f>
        <v/>
      </c>
      <c r="AO421" s="287" t="str">
        <f>IF(Malfunctions!D443="","",Malfunctions!B443)</f>
        <v/>
      </c>
      <c r="AP421" s="287" t="str">
        <f>IF(Malfunctions!D443="","",Malfunctions!C443)</f>
        <v/>
      </c>
      <c r="AQ421" s="287" t="str">
        <f t="shared" si="40"/>
        <v/>
      </c>
      <c r="AR421" s="287" t="str">
        <f t="shared" si="41"/>
        <v/>
      </c>
      <c r="AS421" s="286" t="str">
        <f>IF(AR421=" ","",(IF(COUNTIF(AR$2:AR421,AR421)=1,AR421,"")))</f>
        <v/>
      </c>
      <c r="AT421" s="288" t="str">
        <f>+IFERROR(INDEX($AO$2:AO$501,MATCH(ROW()-ROW($AS$1),$AN$2:$AN$501,0)),"")</f>
        <v/>
      </c>
      <c r="AU421" s="288" t="str">
        <f>+IFERROR(INDEX($AP$2:AP$501,MATCH(ROW()-ROW($AS$1),$AN$2:$AN$501,0)),"")</f>
        <v/>
      </c>
    </row>
    <row r="422" spans="7:47" ht="16.5" x14ac:dyDescent="0.45">
      <c r="G422" s="159" t="str">
        <f>+IF(H422="","",MAX(G$1:G421)+1)</f>
        <v/>
      </c>
      <c r="H422" s="162" t="str">
        <f>+IF('Engine Information'!B444="","",'Engine Information'!B444)</f>
        <v/>
      </c>
      <c r="I422" s="162" t="str">
        <f>IF('Engine Information'!K444="","",'Engine Information'!K444)</f>
        <v/>
      </c>
      <c r="J422" s="162" t="str">
        <f>IF('Engine Information'!J444="","",'Engine Information'!J444)</f>
        <v/>
      </c>
      <c r="K422" s="160" t="str">
        <f>+IFERROR(INDEX($H$2:H$501,MATCH(ROW()-ROW($K$1),$G$2:$G$501,0)),"")</f>
        <v/>
      </c>
      <c r="L422" s="160" t="str">
        <f>+IFERROR(INDEX($I$2:I$501,MATCH(ROW()-ROW($K$1),$G$2:$G$501,0)),"")</f>
        <v/>
      </c>
      <c r="M422" s="160" t="str">
        <f>+IFERROR(INDEX($I$2:J$501,MATCH(ROW()-ROW($K$1),$G$2:$G$501,0)),"")</f>
        <v/>
      </c>
      <c r="N422" s="1"/>
      <c r="O422" s="1"/>
      <c r="P422" s="156" t="str">
        <f>+IF(T422="","",MAX(P$1:P421)+1)</f>
        <v/>
      </c>
      <c r="Q422" s="156" t="str">
        <f>IF('CMS Description'!B444="","",'CMS Description'!B444)</f>
        <v/>
      </c>
      <c r="R422" s="156" t="str">
        <f>IF('CMS Description'!C444="","",'CMS Description'!C444)</f>
        <v/>
      </c>
      <c r="S422" s="156" t="str">
        <f t="shared" ref="S422:S485" si="42">Q422&amp;" "&amp;R422</f>
        <v xml:space="preserve"> </v>
      </c>
      <c r="T422" s="156" t="str">
        <f>IF(S422=" ","",(IF(COUNTIF(S$2:S422,S422)=1,S422,"")))</f>
        <v/>
      </c>
      <c r="U422" s="157" t="str">
        <f>+IFERROR(INDEX($Q$2:Q$501,MATCH(ROW()-ROW($U$1),$P$2:$P$501,0)),"")</f>
        <v/>
      </c>
      <c r="V422" s="157" t="str">
        <f>+IFERROR(INDEX($R$2:R$501,MATCH(ROW()-ROW($U$1),$P$2:$P$501,0)),"")</f>
        <v/>
      </c>
      <c r="W422" s="1"/>
      <c r="X422" s="156" t="str">
        <f>+IF(AB422="","",MAX(X$1:X421)+1)</f>
        <v/>
      </c>
      <c r="Y422" s="156" t="str">
        <f>IF('CMS Detail'!B444="","",'CMS Detail'!B444)</f>
        <v/>
      </c>
      <c r="Z422" s="156" t="str">
        <f>IF('CMS Detail'!C444="","",'CMS Detail'!C444)</f>
        <v/>
      </c>
      <c r="AA422" s="156" t="str">
        <f t="shared" ref="AA422:AA485" si="43">Y422&amp;" "&amp;Z422</f>
        <v xml:space="preserve"> </v>
      </c>
      <c r="AB422" s="156" t="str">
        <f>IF(AA422=" ","",(IF(COUNTIF(AA$2:AA422,AA422)=1,AA422,"")))</f>
        <v/>
      </c>
      <c r="AC422" s="157" t="str">
        <f>+IFERROR(INDEX($Y$2:Y$501,MATCH(ROW()-ROW($AC$1),$X$2:$X$501,0)),"")</f>
        <v/>
      </c>
      <c r="AD422" s="157" t="str">
        <f>+IFERROR(INDEX($Z$2:Z$501,MATCH(ROW()-ROW($AC$1),$X$2:$X$501,0)),"")</f>
        <v/>
      </c>
      <c r="AE422" s="1"/>
      <c r="AF422" s="156" t="str">
        <f>+IF(AJ422="","",MAX(AF$1:AF421)+1)</f>
        <v/>
      </c>
      <c r="AG422" s="156" t="str">
        <f>IF('CMS Detail'!J444="","",'CMS Detail'!J444)</f>
        <v/>
      </c>
      <c r="AH422" s="156" t="str">
        <f>IF('CMS Detail'!K444="","",'CMS Detail'!K444)</f>
        <v/>
      </c>
      <c r="AI422" s="156" t="str">
        <f t="shared" si="39"/>
        <v xml:space="preserve"> </v>
      </c>
      <c r="AJ422" s="156" t="str">
        <f>IF(AI422=" ","",(IF(COUNTIF(AI$2:AI422,AI422)=1,AI422,"")))</f>
        <v/>
      </c>
      <c r="AK422" s="157" t="str">
        <f>+IFERROR(INDEX($AG$2:AG$501,MATCH(ROW()-ROW($AK$1),$AF$2:$AF$501,0)),"")</f>
        <v/>
      </c>
      <c r="AL422" s="157" t="str">
        <f>+IFERROR(INDEX($AH$2:AH$501,MATCH(ROW()-ROW($AK$1),$AF$2:$AF$501,0)),"")</f>
        <v/>
      </c>
      <c r="AM422" s="1"/>
      <c r="AN422" s="286" t="str">
        <f>+IF(AS422="","",MAX(AN$1:AN421)+1)</f>
        <v/>
      </c>
      <c r="AO422" s="287" t="str">
        <f>IF(Malfunctions!D444="","",Malfunctions!B444)</f>
        <v/>
      </c>
      <c r="AP422" s="287" t="str">
        <f>IF(Malfunctions!D444="","",Malfunctions!C444)</f>
        <v/>
      </c>
      <c r="AQ422" s="287" t="str">
        <f t="shared" si="40"/>
        <v/>
      </c>
      <c r="AR422" s="287" t="str">
        <f t="shared" si="41"/>
        <v/>
      </c>
      <c r="AS422" s="286" t="str">
        <f>IF(AR422=" ","",(IF(COUNTIF(AR$2:AR422,AR422)=1,AR422,"")))</f>
        <v/>
      </c>
      <c r="AT422" s="288" t="str">
        <f>+IFERROR(INDEX($AO$2:AO$501,MATCH(ROW()-ROW($AS$1),$AN$2:$AN$501,0)),"")</f>
        <v/>
      </c>
      <c r="AU422" s="288" t="str">
        <f>+IFERROR(INDEX($AP$2:AP$501,MATCH(ROW()-ROW($AS$1),$AN$2:$AN$501,0)),"")</f>
        <v/>
      </c>
    </row>
    <row r="423" spans="7:47" ht="16.5" x14ac:dyDescent="0.45">
      <c r="G423" s="17" t="str">
        <f>+IF(H423="","",MAX(G$1:G422)+1)</f>
        <v/>
      </c>
      <c r="H423" s="161" t="str">
        <f>+IF('Engine Information'!B445="","",'Engine Information'!B445)</f>
        <v/>
      </c>
      <c r="I423" s="161" t="str">
        <f>IF('Engine Information'!K445="","",'Engine Information'!K445)</f>
        <v/>
      </c>
      <c r="J423" s="161" t="str">
        <f>IF('Engine Information'!J445="","",'Engine Information'!J445)</f>
        <v/>
      </c>
      <c r="K423" s="158" t="str">
        <f>+IFERROR(INDEX($H$2:H$501,MATCH(ROW()-ROW($K$1),$G$2:$G$501,0)),"")</f>
        <v/>
      </c>
      <c r="L423" s="158" t="str">
        <f>+IFERROR(INDEX($I$2:I$501,MATCH(ROW()-ROW($K$1),$G$2:$G$501,0)),"")</f>
        <v/>
      </c>
      <c r="M423" s="158" t="str">
        <f>+IFERROR(INDEX($I$2:J$501,MATCH(ROW()-ROW($K$1),$G$2:$G$501,0)),"")</f>
        <v/>
      </c>
      <c r="N423" s="1"/>
      <c r="O423" s="1"/>
      <c r="P423" s="156" t="str">
        <f>+IF(T423="","",MAX(P$1:P422)+1)</f>
        <v/>
      </c>
      <c r="Q423" s="156" t="str">
        <f>IF('CMS Description'!B445="","",'CMS Description'!B445)</f>
        <v/>
      </c>
      <c r="R423" s="156" t="str">
        <f>IF('CMS Description'!C445="","",'CMS Description'!C445)</f>
        <v/>
      </c>
      <c r="S423" s="156" t="str">
        <f t="shared" si="42"/>
        <v xml:space="preserve"> </v>
      </c>
      <c r="T423" s="156" t="str">
        <f>IF(S423=" ","",(IF(COUNTIF(S$2:S423,S423)=1,S423,"")))</f>
        <v/>
      </c>
      <c r="U423" s="157" t="str">
        <f>+IFERROR(INDEX($Q$2:Q$501,MATCH(ROW()-ROW($U$1),$P$2:$P$501,0)),"")</f>
        <v/>
      </c>
      <c r="V423" s="157" t="str">
        <f>+IFERROR(INDEX($R$2:R$501,MATCH(ROW()-ROW($U$1),$P$2:$P$501,0)),"")</f>
        <v/>
      </c>
      <c r="W423" s="1"/>
      <c r="X423" s="156" t="str">
        <f>+IF(AB423="","",MAX(X$1:X422)+1)</f>
        <v/>
      </c>
      <c r="Y423" s="156" t="str">
        <f>IF('CMS Detail'!B445="","",'CMS Detail'!B445)</f>
        <v/>
      </c>
      <c r="Z423" s="156" t="str">
        <f>IF('CMS Detail'!C445="","",'CMS Detail'!C445)</f>
        <v/>
      </c>
      <c r="AA423" s="156" t="str">
        <f t="shared" si="43"/>
        <v xml:space="preserve"> </v>
      </c>
      <c r="AB423" s="156" t="str">
        <f>IF(AA423=" ","",(IF(COUNTIF(AA$2:AA423,AA423)=1,AA423,"")))</f>
        <v/>
      </c>
      <c r="AC423" s="157" t="str">
        <f>+IFERROR(INDEX($Y$2:Y$501,MATCH(ROW()-ROW($AC$1),$X$2:$X$501,0)),"")</f>
        <v/>
      </c>
      <c r="AD423" s="157" t="str">
        <f>+IFERROR(INDEX($Z$2:Z$501,MATCH(ROW()-ROW($AC$1),$X$2:$X$501,0)),"")</f>
        <v/>
      </c>
      <c r="AE423" s="1"/>
      <c r="AF423" s="156" t="str">
        <f>+IF(AJ423="","",MAX(AF$1:AF422)+1)</f>
        <v/>
      </c>
      <c r="AG423" s="156" t="str">
        <f>IF('CMS Detail'!J445="","",'CMS Detail'!J445)</f>
        <v/>
      </c>
      <c r="AH423" s="156" t="str">
        <f>IF('CMS Detail'!K445="","",'CMS Detail'!K445)</f>
        <v/>
      </c>
      <c r="AI423" s="156" t="str">
        <f t="shared" si="39"/>
        <v xml:space="preserve"> </v>
      </c>
      <c r="AJ423" s="156" t="str">
        <f>IF(AI423=" ","",(IF(COUNTIF(AI$2:AI423,AI423)=1,AI423,"")))</f>
        <v/>
      </c>
      <c r="AK423" s="157" t="str">
        <f>+IFERROR(INDEX($AG$2:AG$501,MATCH(ROW()-ROW($AK$1),$AF$2:$AF$501,0)),"")</f>
        <v/>
      </c>
      <c r="AL423" s="157" t="str">
        <f>+IFERROR(INDEX($AH$2:AH$501,MATCH(ROW()-ROW($AK$1),$AF$2:$AF$501,0)),"")</f>
        <v/>
      </c>
      <c r="AM423" s="1"/>
      <c r="AN423" s="286" t="str">
        <f>+IF(AS423="","",MAX(AN$1:AN422)+1)</f>
        <v/>
      </c>
      <c r="AO423" s="287" t="str">
        <f>IF(Malfunctions!D445="","",Malfunctions!B445)</f>
        <v/>
      </c>
      <c r="AP423" s="287" t="str">
        <f>IF(Malfunctions!D445="","",Malfunctions!C445)</f>
        <v/>
      </c>
      <c r="AQ423" s="287" t="str">
        <f t="shared" si="40"/>
        <v/>
      </c>
      <c r="AR423" s="287" t="str">
        <f t="shared" si="41"/>
        <v/>
      </c>
      <c r="AS423" s="286" t="str">
        <f>IF(AR423=" ","",(IF(COUNTIF(AR$2:AR423,AR423)=1,AR423,"")))</f>
        <v/>
      </c>
      <c r="AT423" s="288" t="str">
        <f>+IFERROR(INDEX($AO$2:AO$501,MATCH(ROW()-ROW($AS$1),$AN$2:$AN$501,0)),"")</f>
        <v/>
      </c>
      <c r="AU423" s="288" t="str">
        <f>+IFERROR(INDEX($AP$2:AP$501,MATCH(ROW()-ROW($AS$1),$AN$2:$AN$501,0)),"")</f>
        <v/>
      </c>
    </row>
    <row r="424" spans="7:47" ht="16.5" x14ac:dyDescent="0.45">
      <c r="G424" s="159" t="str">
        <f>+IF(H424="","",MAX(G$1:G423)+1)</f>
        <v/>
      </c>
      <c r="H424" s="162" t="str">
        <f>+IF('Engine Information'!B446="","",'Engine Information'!B446)</f>
        <v/>
      </c>
      <c r="I424" s="162" t="str">
        <f>IF('Engine Information'!K446="","",'Engine Information'!K446)</f>
        <v/>
      </c>
      <c r="J424" s="162" t="str">
        <f>IF('Engine Information'!J446="","",'Engine Information'!J446)</f>
        <v/>
      </c>
      <c r="K424" s="160" t="str">
        <f>+IFERROR(INDEX($H$2:H$501,MATCH(ROW()-ROW($K$1),$G$2:$G$501,0)),"")</f>
        <v/>
      </c>
      <c r="L424" s="160" t="str">
        <f>+IFERROR(INDEX($I$2:I$501,MATCH(ROW()-ROW($K$1),$G$2:$G$501,0)),"")</f>
        <v/>
      </c>
      <c r="M424" s="160" t="str">
        <f>+IFERROR(INDEX($I$2:J$501,MATCH(ROW()-ROW($K$1),$G$2:$G$501,0)),"")</f>
        <v/>
      </c>
      <c r="N424" s="1"/>
      <c r="O424" s="1"/>
      <c r="P424" s="156" t="str">
        <f>+IF(T424="","",MAX(P$1:P423)+1)</f>
        <v/>
      </c>
      <c r="Q424" s="156" t="str">
        <f>IF('CMS Description'!B446="","",'CMS Description'!B446)</f>
        <v/>
      </c>
      <c r="R424" s="156" t="str">
        <f>IF('CMS Description'!C446="","",'CMS Description'!C446)</f>
        <v/>
      </c>
      <c r="S424" s="156" t="str">
        <f t="shared" si="42"/>
        <v xml:space="preserve"> </v>
      </c>
      <c r="T424" s="156" t="str">
        <f>IF(S424=" ","",(IF(COUNTIF(S$2:S424,S424)=1,S424,"")))</f>
        <v/>
      </c>
      <c r="U424" s="157" t="str">
        <f>+IFERROR(INDEX($Q$2:Q$501,MATCH(ROW()-ROW($U$1),$P$2:$P$501,0)),"")</f>
        <v/>
      </c>
      <c r="V424" s="157" t="str">
        <f>+IFERROR(INDEX($R$2:R$501,MATCH(ROW()-ROW($U$1),$P$2:$P$501,0)),"")</f>
        <v/>
      </c>
      <c r="W424" s="1"/>
      <c r="X424" s="156" t="str">
        <f>+IF(AB424="","",MAX(X$1:X423)+1)</f>
        <v/>
      </c>
      <c r="Y424" s="156" t="str">
        <f>IF('CMS Detail'!B446="","",'CMS Detail'!B446)</f>
        <v/>
      </c>
      <c r="Z424" s="156" t="str">
        <f>IF('CMS Detail'!C446="","",'CMS Detail'!C446)</f>
        <v/>
      </c>
      <c r="AA424" s="156" t="str">
        <f t="shared" si="43"/>
        <v xml:space="preserve"> </v>
      </c>
      <c r="AB424" s="156" t="str">
        <f>IF(AA424=" ","",(IF(COUNTIF(AA$2:AA424,AA424)=1,AA424,"")))</f>
        <v/>
      </c>
      <c r="AC424" s="157" t="str">
        <f>+IFERROR(INDEX($Y$2:Y$501,MATCH(ROW()-ROW($AC$1),$X$2:$X$501,0)),"")</f>
        <v/>
      </c>
      <c r="AD424" s="157" t="str">
        <f>+IFERROR(INDEX($Z$2:Z$501,MATCH(ROW()-ROW($AC$1),$X$2:$X$501,0)),"")</f>
        <v/>
      </c>
      <c r="AE424" s="1"/>
      <c r="AF424" s="156" t="str">
        <f>+IF(AJ424="","",MAX(AF$1:AF423)+1)</f>
        <v/>
      </c>
      <c r="AG424" s="156" t="str">
        <f>IF('CMS Detail'!J446="","",'CMS Detail'!J446)</f>
        <v/>
      </c>
      <c r="AH424" s="156" t="str">
        <f>IF('CMS Detail'!K446="","",'CMS Detail'!K446)</f>
        <v/>
      </c>
      <c r="AI424" s="156" t="str">
        <f t="shared" si="39"/>
        <v xml:space="preserve"> </v>
      </c>
      <c r="AJ424" s="156" t="str">
        <f>IF(AI424=" ","",(IF(COUNTIF(AI$2:AI424,AI424)=1,AI424,"")))</f>
        <v/>
      </c>
      <c r="AK424" s="157" t="str">
        <f>+IFERROR(INDEX($AG$2:AG$501,MATCH(ROW()-ROW($AK$1),$AF$2:$AF$501,0)),"")</f>
        <v/>
      </c>
      <c r="AL424" s="157" t="str">
        <f>+IFERROR(INDEX($AH$2:AH$501,MATCH(ROW()-ROW($AK$1),$AF$2:$AF$501,0)),"")</f>
        <v/>
      </c>
      <c r="AM424" s="1"/>
      <c r="AN424" s="286" t="str">
        <f>+IF(AS424="","",MAX(AN$1:AN423)+1)</f>
        <v/>
      </c>
      <c r="AO424" s="287" t="str">
        <f>IF(Malfunctions!D446="","",Malfunctions!B446)</f>
        <v/>
      </c>
      <c r="AP424" s="287" t="str">
        <f>IF(Malfunctions!D446="","",Malfunctions!C446)</f>
        <v/>
      </c>
      <c r="AQ424" s="287" t="str">
        <f t="shared" si="40"/>
        <v/>
      </c>
      <c r="AR424" s="287" t="str">
        <f t="shared" si="41"/>
        <v/>
      </c>
      <c r="AS424" s="286" t="str">
        <f>IF(AR424=" ","",(IF(COUNTIF(AR$2:AR424,AR424)=1,AR424,"")))</f>
        <v/>
      </c>
      <c r="AT424" s="288" t="str">
        <f>+IFERROR(INDEX($AO$2:AO$501,MATCH(ROW()-ROW($AS$1),$AN$2:$AN$501,0)),"")</f>
        <v/>
      </c>
      <c r="AU424" s="288" t="str">
        <f>+IFERROR(INDEX($AP$2:AP$501,MATCH(ROW()-ROW($AS$1),$AN$2:$AN$501,0)),"")</f>
        <v/>
      </c>
    </row>
    <row r="425" spans="7:47" ht="16.5" x14ac:dyDescent="0.45">
      <c r="G425" s="17" t="str">
        <f>+IF(H425="","",MAX(G$1:G424)+1)</f>
        <v/>
      </c>
      <c r="H425" s="161" t="str">
        <f>+IF('Engine Information'!B447="","",'Engine Information'!B447)</f>
        <v/>
      </c>
      <c r="I425" s="161" t="str">
        <f>IF('Engine Information'!K447="","",'Engine Information'!K447)</f>
        <v/>
      </c>
      <c r="J425" s="161" t="str">
        <f>IF('Engine Information'!J447="","",'Engine Information'!J447)</f>
        <v/>
      </c>
      <c r="K425" s="158" t="str">
        <f>+IFERROR(INDEX($H$2:H$501,MATCH(ROW()-ROW($K$1),$G$2:$G$501,0)),"")</f>
        <v/>
      </c>
      <c r="L425" s="158" t="str">
        <f>+IFERROR(INDEX($I$2:I$501,MATCH(ROW()-ROW($K$1),$G$2:$G$501,0)),"")</f>
        <v/>
      </c>
      <c r="M425" s="158" t="str">
        <f>+IFERROR(INDEX($I$2:J$501,MATCH(ROW()-ROW($K$1),$G$2:$G$501,0)),"")</f>
        <v/>
      </c>
      <c r="N425" s="1"/>
      <c r="O425" s="1"/>
      <c r="P425" s="156" t="str">
        <f>+IF(T425="","",MAX(P$1:P424)+1)</f>
        <v/>
      </c>
      <c r="Q425" s="156" t="str">
        <f>IF('CMS Description'!B447="","",'CMS Description'!B447)</f>
        <v/>
      </c>
      <c r="R425" s="156" t="str">
        <f>IF('CMS Description'!C447="","",'CMS Description'!C447)</f>
        <v/>
      </c>
      <c r="S425" s="156" t="str">
        <f t="shared" si="42"/>
        <v xml:space="preserve"> </v>
      </c>
      <c r="T425" s="156" t="str">
        <f>IF(S425=" ","",(IF(COUNTIF(S$2:S425,S425)=1,S425,"")))</f>
        <v/>
      </c>
      <c r="U425" s="157" t="str">
        <f>+IFERROR(INDEX($Q$2:Q$501,MATCH(ROW()-ROW($U$1),$P$2:$P$501,0)),"")</f>
        <v/>
      </c>
      <c r="V425" s="157" t="str">
        <f>+IFERROR(INDEX($R$2:R$501,MATCH(ROW()-ROW($U$1),$P$2:$P$501,0)),"")</f>
        <v/>
      </c>
      <c r="W425" s="1"/>
      <c r="X425" s="156" t="str">
        <f>+IF(AB425="","",MAX(X$1:X424)+1)</f>
        <v/>
      </c>
      <c r="Y425" s="156" t="str">
        <f>IF('CMS Detail'!B447="","",'CMS Detail'!B447)</f>
        <v/>
      </c>
      <c r="Z425" s="156" t="str">
        <f>IF('CMS Detail'!C447="","",'CMS Detail'!C447)</f>
        <v/>
      </c>
      <c r="AA425" s="156" t="str">
        <f t="shared" si="43"/>
        <v xml:space="preserve"> </v>
      </c>
      <c r="AB425" s="156" t="str">
        <f>IF(AA425=" ","",(IF(COUNTIF(AA$2:AA425,AA425)=1,AA425,"")))</f>
        <v/>
      </c>
      <c r="AC425" s="157" t="str">
        <f>+IFERROR(INDEX($Y$2:Y$501,MATCH(ROW()-ROW($AC$1),$X$2:$X$501,0)),"")</f>
        <v/>
      </c>
      <c r="AD425" s="157" t="str">
        <f>+IFERROR(INDEX($Z$2:Z$501,MATCH(ROW()-ROW($AC$1),$X$2:$X$501,0)),"")</f>
        <v/>
      </c>
      <c r="AE425" s="1"/>
      <c r="AF425" s="156" t="str">
        <f>+IF(AJ425="","",MAX(AF$1:AF424)+1)</f>
        <v/>
      </c>
      <c r="AG425" s="156" t="str">
        <f>IF('CMS Detail'!J447="","",'CMS Detail'!J447)</f>
        <v/>
      </c>
      <c r="AH425" s="156" t="str">
        <f>IF('CMS Detail'!K447="","",'CMS Detail'!K447)</f>
        <v/>
      </c>
      <c r="AI425" s="156" t="str">
        <f t="shared" si="39"/>
        <v xml:space="preserve"> </v>
      </c>
      <c r="AJ425" s="156" t="str">
        <f>IF(AI425=" ","",(IF(COUNTIF(AI$2:AI425,AI425)=1,AI425,"")))</f>
        <v/>
      </c>
      <c r="AK425" s="157" t="str">
        <f>+IFERROR(INDEX($AG$2:AG$501,MATCH(ROW()-ROW($AK$1),$AF$2:$AF$501,0)),"")</f>
        <v/>
      </c>
      <c r="AL425" s="157" t="str">
        <f>+IFERROR(INDEX($AH$2:AH$501,MATCH(ROW()-ROW($AK$1),$AF$2:$AF$501,0)),"")</f>
        <v/>
      </c>
      <c r="AM425" s="1"/>
      <c r="AN425" s="286" t="str">
        <f>+IF(AS425="","",MAX(AN$1:AN424)+1)</f>
        <v/>
      </c>
      <c r="AO425" s="287" t="str">
        <f>IF(Malfunctions!D447="","",Malfunctions!B447)</f>
        <v/>
      </c>
      <c r="AP425" s="287" t="str">
        <f>IF(Malfunctions!D447="","",Malfunctions!C447)</f>
        <v/>
      </c>
      <c r="AQ425" s="287" t="str">
        <f t="shared" si="40"/>
        <v/>
      </c>
      <c r="AR425" s="287" t="str">
        <f t="shared" si="41"/>
        <v/>
      </c>
      <c r="AS425" s="286" t="str">
        <f>IF(AR425=" ","",(IF(COUNTIF(AR$2:AR425,AR425)=1,AR425,"")))</f>
        <v/>
      </c>
      <c r="AT425" s="288" t="str">
        <f>+IFERROR(INDEX($AO$2:AO$501,MATCH(ROW()-ROW($AS$1),$AN$2:$AN$501,0)),"")</f>
        <v/>
      </c>
      <c r="AU425" s="288" t="str">
        <f>+IFERROR(INDEX($AP$2:AP$501,MATCH(ROW()-ROW($AS$1),$AN$2:$AN$501,0)),"")</f>
        <v/>
      </c>
    </row>
    <row r="426" spans="7:47" ht="16.5" x14ac:dyDescent="0.45">
      <c r="G426" s="159" t="str">
        <f>+IF(H426="","",MAX(G$1:G425)+1)</f>
        <v/>
      </c>
      <c r="H426" s="162" t="str">
        <f>+IF('Engine Information'!B448="","",'Engine Information'!B448)</f>
        <v/>
      </c>
      <c r="I426" s="162" t="str">
        <f>IF('Engine Information'!K448="","",'Engine Information'!K448)</f>
        <v/>
      </c>
      <c r="J426" s="162" t="str">
        <f>IF('Engine Information'!J448="","",'Engine Information'!J448)</f>
        <v/>
      </c>
      <c r="K426" s="160" t="str">
        <f>+IFERROR(INDEX($H$2:H$501,MATCH(ROW()-ROW($K$1),$G$2:$G$501,0)),"")</f>
        <v/>
      </c>
      <c r="L426" s="160" t="str">
        <f>+IFERROR(INDEX($I$2:I$501,MATCH(ROW()-ROW($K$1),$G$2:$G$501,0)),"")</f>
        <v/>
      </c>
      <c r="M426" s="160" t="str">
        <f>+IFERROR(INDEX($I$2:J$501,MATCH(ROW()-ROW($K$1),$G$2:$G$501,0)),"")</f>
        <v/>
      </c>
      <c r="N426" s="1"/>
      <c r="O426" s="1"/>
      <c r="P426" s="156" t="str">
        <f>+IF(T426="","",MAX(P$1:P425)+1)</f>
        <v/>
      </c>
      <c r="Q426" s="156" t="str">
        <f>IF('CMS Description'!B448="","",'CMS Description'!B448)</f>
        <v/>
      </c>
      <c r="R426" s="156" t="str">
        <f>IF('CMS Description'!C448="","",'CMS Description'!C448)</f>
        <v/>
      </c>
      <c r="S426" s="156" t="str">
        <f t="shared" si="42"/>
        <v xml:space="preserve"> </v>
      </c>
      <c r="T426" s="156" t="str">
        <f>IF(S426=" ","",(IF(COUNTIF(S$2:S426,S426)=1,S426,"")))</f>
        <v/>
      </c>
      <c r="U426" s="157" t="str">
        <f>+IFERROR(INDEX($Q$2:Q$501,MATCH(ROW()-ROW($U$1),$P$2:$P$501,0)),"")</f>
        <v/>
      </c>
      <c r="V426" s="157" t="str">
        <f>+IFERROR(INDEX($R$2:R$501,MATCH(ROW()-ROW($U$1),$P$2:$P$501,0)),"")</f>
        <v/>
      </c>
      <c r="W426" s="1"/>
      <c r="X426" s="156" t="str">
        <f>+IF(AB426="","",MAX(X$1:X425)+1)</f>
        <v/>
      </c>
      <c r="Y426" s="156" t="str">
        <f>IF('CMS Detail'!B448="","",'CMS Detail'!B448)</f>
        <v/>
      </c>
      <c r="Z426" s="156" t="str">
        <f>IF('CMS Detail'!C448="","",'CMS Detail'!C448)</f>
        <v/>
      </c>
      <c r="AA426" s="156" t="str">
        <f t="shared" si="43"/>
        <v xml:space="preserve"> </v>
      </c>
      <c r="AB426" s="156" t="str">
        <f>IF(AA426=" ","",(IF(COUNTIF(AA$2:AA426,AA426)=1,AA426,"")))</f>
        <v/>
      </c>
      <c r="AC426" s="157" t="str">
        <f>+IFERROR(INDEX($Y$2:Y$501,MATCH(ROW()-ROW($AC$1),$X$2:$X$501,0)),"")</f>
        <v/>
      </c>
      <c r="AD426" s="157" t="str">
        <f>+IFERROR(INDEX($Z$2:Z$501,MATCH(ROW()-ROW($AC$1),$X$2:$X$501,0)),"")</f>
        <v/>
      </c>
      <c r="AE426" s="1"/>
      <c r="AF426" s="156" t="str">
        <f>+IF(AJ426="","",MAX(AF$1:AF425)+1)</f>
        <v/>
      </c>
      <c r="AG426" s="156" t="str">
        <f>IF('CMS Detail'!J448="","",'CMS Detail'!J448)</f>
        <v/>
      </c>
      <c r="AH426" s="156" t="str">
        <f>IF('CMS Detail'!K448="","",'CMS Detail'!K448)</f>
        <v/>
      </c>
      <c r="AI426" s="156" t="str">
        <f t="shared" si="39"/>
        <v xml:space="preserve"> </v>
      </c>
      <c r="AJ426" s="156" t="str">
        <f>IF(AI426=" ","",(IF(COUNTIF(AI$2:AI426,AI426)=1,AI426,"")))</f>
        <v/>
      </c>
      <c r="AK426" s="157" t="str">
        <f>+IFERROR(INDEX($AG$2:AG$501,MATCH(ROW()-ROW($AK$1),$AF$2:$AF$501,0)),"")</f>
        <v/>
      </c>
      <c r="AL426" s="157" t="str">
        <f>+IFERROR(INDEX($AH$2:AH$501,MATCH(ROW()-ROW($AK$1),$AF$2:$AF$501,0)),"")</f>
        <v/>
      </c>
      <c r="AM426" s="1"/>
      <c r="AN426" s="286" t="str">
        <f>+IF(AS426="","",MAX(AN$1:AN425)+1)</f>
        <v/>
      </c>
      <c r="AO426" s="287" t="str">
        <f>IF(Malfunctions!D448="","",Malfunctions!B448)</f>
        <v/>
      </c>
      <c r="AP426" s="287" t="str">
        <f>IF(Malfunctions!D448="","",Malfunctions!C448)</f>
        <v/>
      </c>
      <c r="AQ426" s="287" t="str">
        <f t="shared" si="40"/>
        <v/>
      </c>
      <c r="AR426" s="287" t="str">
        <f t="shared" si="41"/>
        <v/>
      </c>
      <c r="AS426" s="286" t="str">
        <f>IF(AR426=" ","",(IF(COUNTIF(AR$2:AR426,AR426)=1,AR426,"")))</f>
        <v/>
      </c>
      <c r="AT426" s="288" t="str">
        <f>+IFERROR(INDEX($AO$2:AO$501,MATCH(ROW()-ROW($AS$1),$AN$2:$AN$501,0)),"")</f>
        <v/>
      </c>
      <c r="AU426" s="288" t="str">
        <f>+IFERROR(INDEX($AP$2:AP$501,MATCH(ROW()-ROW($AS$1),$AN$2:$AN$501,0)),"")</f>
        <v/>
      </c>
    </row>
    <row r="427" spans="7:47" ht="16.5" x14ac:dyDescent="0.45">
      <c r="G427" s="17" t="str">
        <f>+IF(H427="","",MAX(G$1:G426)+1)</f>
        <v/>
      </c>
      <c r="H427" s="161" t="str">
        <f>+IF('Engine Information'!B449="","",'Engine Information'!B449)</f>
        <v/>
      </c>
      <c r="I427" s="161" t="str">
        <f>IF('Engine Information'!K449="","",'Engine Information'!K449)</f>
        <v/>
      </c>
      <c r="J427" s="161" t="str">
        <f>IF('Engine Information'!J449="","",'Engine Information'!J449)</f>
        <v/>
      </c>
      <c r="K427" s="158" t="str">
        <f>+IFERROR(INDEX($H$2:H$501,MATCH(ROW()-ROW($K$1),$G$2:$G$501,0)),"")</f>
        <v/>
      </c>
      <c r="L427" s="158" t="str">
        <f>+IFERROR(INDEX($I$2:I$501,MATCH(ROW()-ROW($K$1),$G$2:$G$501,0)),"")</f>
        <v/>
      </c>
      <c r="M427" s="158" t="str">
        <f>+IFERROR(INDEX($I$2:J$501,MATCH(ROW()-ROW($K$1),$G$2:$G$501,0)),"")</f>
        <v/>
      </c>
      <c r="N427" s="1"/>
      <c r="O427" s="1"/>
      <c r="P427" s="156" t="str">
        <f>+IF(T427="","",MAX(P$1:P426)+1)</f>
        <v/>
      </c>
      <c r="Q427" s="156" t="str">
        <f>IF('CMS Description'!B449="","",'CMS Description'!B449)</f>
        <v/>
      </c>
      <c r="R427" s="156" t="str">
        <f>IF('CMS Description'!C449="","",'CMS Description'!C449)</f>
        <v/>
      </c>
      <c r="S427" s="156" t="str">
        <f t="shared" si="42"/>
        <v xml:space="preserve"> </v>
      </c>
      <c r="T427" s="156" t="str">
        <f>IF(S427=" ","",(IF(COUNTIF(S$2:S427,S427)=1,S427,"")))</f>
        <v/>
      </c>
      <c r="U427" s="157" t="str">
        <f>+IFERROR(INDEX($Q$2:Q$501,MATCH(ROW()-ROW($U$1),$P$2:$P$501,0)),"")</f>
        <v/>
      </c>
      <c r="V427" s="157" t="str">
        <f>+IFERROR(INDEX($R$2:R$501,MATCH(ROW()-ROW($U$1),$P$2:$P$501,0)),"")</f>
        <v/>
      </c>
      <c r="W427" s="1"/>
      <c r="X427" s="156" t="str">
        <f>+IF(AB427="","",MAX(X$1:X426)+1)</f>
        <v/>
      </c>
      <c r="Y427" s="156" t="str">
        <f>IF('CMS Detail'!B449="","",'CMS Detail'!B449)</f>
        <v/>
      </c>
      <c r="Z427" s="156" t="str">
        <f>IF('CMS Detail'!C449="","",'CMS Detail'!C449)</f>
        <v/>
      </c>
      <c r="AA427" s="156" t="str">
        <f t="shared" si="43"/>
        <v xml:space="preserve"> </v>
      </c>
      <c r="AB427" s="156" t="str">
        <f>IF(AA427=" ","",(IF(COUNTIF(AA$2:AA427,AA427)=1,AA427,"")))</f>
        <v/>
      </c>
      <c r="AC427" s="157" t="str">
        <f>+IFERROR(INDEX($Y$2:Y$501,MATCH(ROW()-ROW($AC$1),$X$2:$X$501,0)),"")</f>
        <v/>
      </c>
      <c r="AD427" s="157" t="str">
        <f>+IFERROR(INDEX($Z$2:Z$501,MATCH(ROW()-ROW($AC$1),$X$2:$X$501,0)),"")</f>
        <v/>
      </c>
      <c r="AE427" s="1"/>
      <c r="AF427" s="156" t="str">
        <f>+IF(AJ427="","",MAX(AF$1:AF426)+1)</f>
        <v/>
      </c>
      <c r="AG427" s="156" t="str">
        <f>IF('CMS Detail'!J449="","",'CMS Detail'!J449)</f>
        <v/>
      </c>
      <c r="AH427" s="156" t="str">
        <f>IF('CMS Detail'!K449="","",'CMS Detail'!K449)</f>
        <v/>
      </c>
      <c r="AI427" s="156" t="str">
        <f t="shared" si="39"/>
        <v xml:space="preserve"> </v>
      </c>
      <c r="AJ427" s="156" t="str">
        <f>IF(AI427=" ","",(IF(COUNTIF(AI$2:AI427,AI427)=1,AI427,"")))</f>
        <v/>
      </c>
      <c r="AK427" s="157" t="str">
        <f>+IFERROR(INDEX($AG$2:AG$501,MATCH(ROW()-ROW($AK$1),$AF$2:$AF$501,0)),"")</f>
        <v/>
      </c>
      <c r="AL427" s="157" t="str">
        <f>+IFERROR(INDEX($AH$2:AH$501,MATCH(ROW()-ROW($AK$1),$AF$2:$AF$501,0)),"")</f>
        <v/>
      </c>
      <c r="AM427" s="1"/>
      <c r="AN427" s="286" t="str">
        <f>+IF(AS427="","",MAX(AN$1:AN426)+1)</f>
        <v/>
      </c>
      <c r="AO427" s="287" t="str">
        <f>IF(Malfunctions!D449="","",Malfunctions!B449)</f>
        <v/>
      </c>
      <c r="AP427" s="287" t="str">
        <f>IF(Malfunctions!D449="","",Malfunctions!C449)</f>
        <v/>
      </c>
      <c r="AQ427" s="287" t="str">
        <f t="shared" si="40"/>
        <v/>
      </c>
      <c r="AR427" s="287" t="str">
        <f t="shared" si="41"/>
        <v/>
      </c>
      <c r="AS427" s="286" t="str">
        <f>IF(AR427=" ","",(IF(COUNTIF(AR$2:AR427,AR427)=1,AR427,"")))</f>
        <v/>
      </c>
      <c r="AT427" s="288" t="str">
        <f>+IFERROR(INDEX($AO$2:AO$501,MATCH(ROW()-ROW($AS$1),$AN$2:$AN$501,0)),"")</f>
        <v/>
      </c>
      <c r="AU427" s="288" t="str">
        <f>+IFERROR(INDEX($AP$2:AP$501,MATCH(ROW()-ROW($AS$1),$AN$2:$AN$501,0)),"")</f>
        <v/>
      </c>
    </row>
    <row r="428" spans="7:47" ht="16.5" x14ac:dyDescent="0.45">
      <c r="G428" s="159" t="str">
        <f>+IF(H428="","",MAX(G$1:G427)+1)</f>
        <v/>
      </c>
      <c r="H428" s="162" t="str">
        <f>+IF('Engine Information'!B450="","",'Engine Information'!B450)</f>
        <v/>
      </c>
      <c r="I428" s="162" t="str">
        <f>IF('Engine Information'!K450="","",'Engine Information'!K450)</f>
        <v/>
      </c>
      <c r="J428" s="162" t="str">
        <f>IF('Engine Information'!J450="","",'Engine Information'!J450)</f>
        <v/>
      </c>
      <c r="K428" s="160" t="str">
        <f>+IFERROR(INDEX($H$2:H$501,MATCH(ROW()-ROW($K$1),$G$2:$G$501,0)),"")</f>
        <v/>
      </c>
      <c r="L428" s="160" t="str">
        <f>+IFERROR(INDEX($I$2:I$501,MATCH(ROW()-ROW($K$1),$G$2:$G$501,0)),"")</f>
        <v/>
      </c>
      <c r="M428" s="160" t="str">
        <f>+IFERROR(INDEX($I$2:J$501,MATCH(ROW()-ROW($K$1),$G$2:$G$501,0)),"")</f>
        <v/>
      </c>
      <c r="N428" s="1"/>
      <c r="O428" s="1"/>
      <c r="P428" s="156" t="str">
        <f>+IF(T428="","",MAX(P$1:P427)+1)</f>
        <v/>
      </c>
      <c r="Q428" s="156" t="str">
        <f>IF('CMS Description'!B450="","",'CMS Description'!B450)</f>
        <v/>
      </c>
      <c r="R428" s="156" t="str">
        <f>IF('CMS Description'!C450="","",'CMS Description'!C450)</f>
        <v/>
      </c>
      <c r="S428" s="156" t="str">
        <f t="shared" si="42"/>
        <v xml:space="preserve"> </v>
      </c>
      <c r="T428" s="156" t="str">
        <f>IF(S428=" ","",(IF(COUNTIF(S$2:S428,S428)=1,S428,"")))</f>
        <v/>
      </c>
      <c r="U428" s="157" t="str">
        <f>+IFERROR(INDEX($Q$2:Q$501,MATCH(ROW()-ROW($U$1),$P$2:$P$501,0)),"")</f>
        <v/>
      </c>
      <c r="V428" s="157" t="str">
        <f>+IFERROR(INDEX($R$2:R$501,MATCH(ROW()-ROW($U$1),$P$2:$P$501,0)),"")</f>
        <v/>
      </c>
      <c r="W428" s="1"/>
      <c r="X428" s="156" t="str">
        <f>+IF(AB428="","",MAX(X$1:X427)+1)</f>
        <v/>
      </c>
      <c r="Y428" s="156" t="str">
        <f>IF('CMS Detail'!B450="","",'CMS Detail'!B450)</f>
        <v/>
      </c>
      <c r="Z428" s="156" t="str">
        <f>IF('CMS Detail'!C450="","",'CMS Detail'!C450)</f>
        <v/>
      </c>
      <c r="AA428" s="156" t="str">
        <f t="shared" si="43"/>
        <v xml:space="preserve"> </v>
      </c>
      <c r="AB428" s="156" t="str">
        <f>IF(AA428=" ","",(IF(COUNTIF(AA$2:AA428,AA428)=1,AA428,"")))</f>
        <v/>
      </c>
      <c r="AC428" s="157" t="str">
        <f>+IFERROR(INDEX($Y$2:Y$501,MATCH(ROW()-ROW($AC$1),$X$2:$X$501,0)),"")</f>
        <v/>
      </c>
      <c r="AD428" s="157" t="str">
        <f>+IFERROR(INDEX($Z$2:Z$501,MATCH(ROW()-ROW($AC$1),$X$2:$X$501,0)),"")</f>
        <v/>
      </c>
      <c r="AE428" s="1"/>
      <c r="AF428" s="156" t="str">
        <f>+IF(AJ428="","",MAX(AF$1:AF427)+1)</f>
        <v/>
      </c>
      <c r="AG428" s="156" t="str">
        <f>IF('CMS Detail'!J450="","",'CMS Detail'!J450)</f>
        <v/>
      </c>
      <c r="AH428" s="156" t="str">
        <f>IF('CMS Detail'!K450="","",'CMS Detail'!K450)</f>
        <v/>
      </c>
      <c r="AI428" s="156" t="str">
        <f t="shared" si="39"/>
        <v xml:space="preserve"> </v>
      </c>
      <c r="AJ428" s="156" t="str">
        <f>IF(AI428=" ","",(IF(COUNTIF(AI$2:AI428,AI428)=1,AI428,"")))</f>
        <v/>
      </c>
      <c r="AK428" s="157" t="str">
        <f>+IFERROR(INDEX($AG$2:AG$501,MATCH(ROW()-ROW($AK$1),$AF$2:$AF$501,0)),"")</f>
        <v/>
      </c>
      <c r="AL428" s="157" t="str">
        <f>+IFERROR(INDEX($AH$2:AH$501,MATCH(ROW()-ROW($AK$1),$AF$2:$AF$501,0)),"")</f>
        <v/>
      </c>
      <c r="AM428" s="1"/>
      <c r="AN428" s="286" t="str">
        <f>+IF(AS428="","",MAX(AN$1:AN427)+1)</f>
        <v/>
      </c>
      <c r="AO428" s="287" t="str">
        <f>IF(Malfunctions!D450="","",Malfunctions!B450)</f>
        <v/>
      </c>
      <c r="AP428" s="287" t="str">
        <f>IF(Malfunctions!D450="","",Malfunctions!C450)</f>
        <v/>
      </c>
      <c r="AQ428" s="287" t="str">
        <f t="shared" si="40"/>
        <v/>
      </c>
      <c r="AR428" s="287" t="str">
        <f t="shared" si="41"/>
        <v/>
      </c>
      <c r="AS428" s="286" t="str">
        <f>IF(AR428=" ","",(IF(COUNTIF(AR$2:AR428,AR428)=1,AR428,"")))</f>
        <v/>
      </c>
      <c r="AT428" s="288" t="str">
        <f>+IFERROR(INDEX($AO$2:AO$501,MATCH(ROW()-ROW($AS$1),$AN$2:$AN$501,0)),"")</f>
        <v/>
      </c>
      <c r="AU428" s="288" t="str">
        <f>+IFERROR(INDEX($AP$2:AP$501,MATCH(ROW()-ROW($AS$1),$AN$2:$AN$501,0)),"")</f>
        <v/>
      </c>
    </row>
    <row r="429" spans="7:47" ht="16.5" x14ac:dyDescent="0.45">
      <c r="G429" s="17" t="str">
        <f>+IF(H429="","",MAX(G$1:G428)+1)</f>
        <v/>
      </c>
      <c r="H429" s="161" t="str">
        <f>+IF('Engine Information'!B451="","",'Engine Information'!B451)</f>
        <v/>
      </c>
      <c r="I429" s="161" t="str">
        <f>IF('Engine Information'!K451="","",'Engine Information'!K451)</f>
        <v/>
      </c>
      <c r="J429" s="161" t="str">
        <f>IF('Engine Information'!J451="","",'Engine Information'!J451)</f>
        <v/>
      </c>
      <c r="K429" s="158" t="str">
        <f>+IFERROR(INDEX($H$2:H$501,MATCH(ROW()-ROW($K$1),$G$2:$G$501,0)),"")</f>
        <v/>
      </c>
      <c r="L429" s="158" t="str">
        <f>+IFERROR(INDEX($I$2:I$501,MATCH(ROW()-ROW($K$1),$G$2:$G$501,0)),"")</f>
        <v/>
      </c>
      <c r="M429" s="158" t="str">
        <f>+IFERROR(INDEX($I$2:J$501,MATCH(ROW()-ROW($K$1),$G$2:$G$501,0)),"")</f>
        <v/>
      </c>
      <c r="N429" s="1"/>
      <c r="O429" s="1"/>
      <c r="P429" s="156" t="str">
        <f>+IF(T429="","",MAX(P$1:P428)+1)</f>
        <v/>
      </c>
      <c r="Q429" s="156" t="str">
        <f>IF('CMS Description'!B451="","",'CMS Description'!B451)</f>
        <v/>
      </c>
      <c r="R429" s="156" t="str">
        <f>IF('CMS Description'!C451="","",'CMS Description'!C451)</f>
        <v/>
      </c>
      <c r="S429" s="156" t="str">
        <f t="shared" si="42"/>
        <v xml:space="preserve"> </v>
      </c>
      <c r="T429" s="156" t="str">
        <f>IF(S429=" ","",(IF(COUNTIF(S$2:S429,S429)=1,S429,"")))</f>
        <v/>
      </c>
      <c r="U429" s="157" t="str">
        <f>+IFERROR(INDEX($Q$2:Q$501,MATCH(ROW()-ROW($U$1),$P$2:$P$501,0)),"")</f>
        <v/>
      </c>
      <c r="V429" s="157" t="str">
        <f>+IFERROR(INDEX($R$2:R$501,MATCH(ROW()-ROW($U$1),$P$2:$P$501,0)),"")</f>
        <v/>
      </c>
      <c r="W429" s="1"/>
      <c r="X429" s="156" t="str">
        <f>+IF(AB429="","",MAX(X$1:X428)+1)</f>
        <v/>
      </c>
      <c r="Y429" s="156" t="str">
        <f>IF('CMS Detail'!B451="","",'CMS Detail'!B451)</f>
        <v/>
      </c>
      <c r="Z429" s="156" t="str">
        <f>IF('CMS Detail'!C451="","",'CMS Detail'!C451)</f>
        <v/>
      </c>
      <c r="AA429" s="156" t="str">
        <f t="shared" si="43"/>
        <v xml:space="preserve"> </v>
      </c>
      <c r="AB429" s="156" t="str">
        <f>IF(AA429=" ","",(IF(COUNTIF(AA$2:AA429,AA429)=1,AA429,"")))</f>
        <v/>
      </c>
      <c r="AC429" s="157" t="str">
        <f>+IFERROR(INDEX($Y$2:Y$501,MATCH(ROW()-ROW($AC$1),$X$2:$X$501,0)),"")</f>
        <v/>
      </c>
      <c r="AD429" s="157" t="str">
        <f>+IFERROR(INDEX($Z$2:Z$501,MATCH(ROW()-ROW($AC$1),$X$2:$X$501,0)),"")</f>
        <v/>
      </c>
      <c r="AE429" s="1"/>
      <c r="AF429" s="156" t="str">
        <f>+IF(AJ429="","",MAX(AF$1:AF428)+1)</f>
        <v/>
      </c>
      <c r="AG429" s="156" t="str">
        <f>IF('CMS Detail'!J451="","",'CMS Detail'!J451)</f>
        <v/>
      </c>
      <c r="AH429" s="156" t="str">
        <f>IF('CMS Detail'!K451="","",'CMS Detail'!K451)</f>
        <v/>
      </c>
      <c r="AI429" s="156" t="str">
        <f t="shared" si="39"/>
        <v xml:space="preserve"> </v>
      </c>
      <c r="AJ429" s="156" t="str">
        <f>IF(AI429=" ","",(IF(COUNTIF(AI$2:AI429,AI429)=1,AI429,"")))</f>
        <v/>
      </c>
      <c r="AK429" s="157" t="str">
        <f>+IFERROR(INDEX($AG$2:AG$501,MATCH(ROW()-ROW($AK$1),$AF$2:$AF$501,0)),"")</f>
        <v/>
      </c>
      <c r="AL429" s="157" t="str">
        <f>+IFERROR(INDEX($AH$2:AH$501,MATCH(ROW()-ROW($AK$1),$AF$2:$AF$501,0)),"")</f>
        <v/>
      </c>
      <c r="AM429" s="1"/>
      <c r="AN429" s="286" t="str">
        <f>+IF(AS429="","",MAX(AN$1:AN428)+1)</f>
        <v/>
      </c>
      <c r="AO429" s="287" t="str">
        <f>IF(Malfunctions!D451="","",Malfunctions!B451)</f>
        <v/>
      </c>
      <c r="AP429" s="287" t="str">
        <f>IF(Malfunctions!D451="","",Malfunctions!C451)</f>
        <v/>
      </c>
      <c r="AQ429" s="287" t="str">
        <f t="shared" si="40"/>
        <v/>
      </c>
      <c r="AR429" s="287" t="str">
        <f t="shared" si="41"/>
        <v/>
      </c>
      <c r="AS429" s="286" t="str">
        <f>IF(AR429=" ","",(IF(COUNTIF(AR$2:AR429,AR429)=1,AR429,"")))</f>
        <v/>
      </c>
      <c r="AT429" s="288" t="str">
        <f>+IFERROR(INDEX($AO$2:AO$501,MATCH(ROW()-ROW($AS$1),$AN$2:$AN$501,0)),"")</f>
        <v/>
      </c>
      <c r="AU429" s="288" t="str">
        <f>+IFERROR(INDEX($AP$2:AP$501,MATCH(ROW()-ROW($AS$1),$AN$2:$AN$501,0)),"")</f>
        <v/>
      </c>
    </row>
    <row r="430" spans="7:47" ht="16.5" x14ac:dyDescent="0.45">
      <c r="G430" s="159" t="str">
        <f>+IF(H430="","",MAX(G$1:G429)+1)</f>
        <v/>
      </c>
      <c r="H430" s="162" t="str">
        <f>+IF('Engine Information'!B452="","",'Engine Information'!B452)</f>
        <v/>
      </c>
      <c r="I430" s="162" t="str">
        <f>IF('Engine Information'!K452="","",'Engine Information'!K452)</f>
        <v/>
      </c>
      <c r="J430" s="162" t="str">
        <f>IF('Engine Information'!J452="","",'Engine Information'!J452)</f>
        <v/>
      </c>
      <c r="K430" s="160" t="str">
        <f>+IFERROR(INDEX($H$2:H$501,MATCH(ROW()-ROW($K$1),$G$2:$G$501,0)),"")</f>
        <v/>
      </c>
      <c r="L430" s="160" t="str">
        <f>+IFERROR(INDEX($I$2:I$501,MATCH(ROW()-ROW($K$1),$G$2:$G$501,0)),"")</f>
        <v/>
      </c>
      <c r="M430" s="160" t="str">
        <f>+IFERROR(INDEX($I$2:J$501,MATCH(ROW()-ROW($K$1),$G$2:$G$501,0)),"")</f>
        <v/>
      </c>
      <c r="N430" s="1"/>
      <c r="O430" s="1"/>
      <c r="P430" s="156" t="str">
        <f>+IF(T430="","",MAX(P$1:P429)+1)</f>
        <v/>
      </c>
      <c r="Q430" s="156" t="str">
        <f>IF('CMS Description'!B452="","",'CMS Description'!B452)</f>
        <v/>
      </c>
      <c r="R430" s="156" t="str">
        <f>IF('CMS Description'!C452="","",'CMS Description'!C452)</f>
        <v/>
      </c>
      <c r="S430" s="156" t="str">
        <f t="shared" si="42"/>
        <v xml:space="preserve"> </v>
      </c>
      <c r="T430" s="156" t="str">
        <f>IF(S430=" ","",(IF(COUNTIF(S$2:S430,S430)=1,S430,"")))</f>
        <v/>
      </c>
      <c r="U430" s="157" t="str">
        <f>+IFERROR(INDEX($Q$2:Q$501,MATCH(ROW()-ROW($U$1),$P$2:$P$501,0)),"")</f>
        <v/>
      </c>
      <c r="V430" s="157" t="str">
        <f>+IFERROR(INDEX($R$2:R$501,MATCH(ROW()-ROW($U$1),$P$2:$P$501,0)),"")</f>
        <v/>
      </c>
      <c r="W430" s="1"/>
      <c r="X430" s="156" t="str">
        <f>+IF(AB430="","",MAX(X$1:X429)+1)</f>
        <v/>
      </c>
      <c r="Y430" s="156" t="str">
        <f>IF('CMS Detail'!B452="","",'CMS Detail'!B452)</f>
        <v/>
      </c>
      <c r="Z430" s="156" t="str">
        <f>IF('CMS Detail'!C452="","",'CMS Detail'!C452)</f>
        <v/>
      </c>
      <c r="AA430" s="156" t="str">
        <f t="shared" si="43"/>
        <v xml:space="preserve"> </v>
      </c>
      <c r="AB430" s="156" t="str">
        <f>IF(AA430=" ","",(IF(COUNTIF(AA$2:AA430,AA430)=1,AA430,"")))</f>
        <v/>
      </c>
      <c r="AC430" s="157" t="str">
        <f>+IFERROR(INDEX($Y$2:Y$501,MATCH(ROW()-ROW($AC$1),$X$2:$X$501,0)),"")</f>
        <v/>
      </c>
      <c r="AD430" s="157" t="str">
        <f>+IFERROR(INDEX($Z$2:Z$501,MATCH(ROW()-ROW($AC$1),$X$2:$X$501,0)),"")</f>
        <v/>
      </c>
      <c r="AE430" s="1"/>
      <c r="AF430" s="156" t="str">
        <f>+IF(AJ430="","",MAX(AF$1:AF429)+1)</f>
        <v/>
      </c>
      <c r="AG430" s="156" t="str">
        <f>IF('CMS Detail'!J452="","",'CMS Detail'!J452)</f>
        <v/>
      </c>
      <c r="AH430" s="156" t="str">
        <f>IF('CMS Detail'!K452="","",'CMS Detail'!K452)</f>
        <v/>
      </c>
      <c r="AI430" s="156" t="str">
        <f t="shared" si="39"/>
        <v xml:space="preserve"> </v>
      </c>
      <c r="AJ430" s="156" t="str">
        <f>IF(AI430=" ","",(IF(COUNTIF(AI$2:AI430,AI430)=1,AI430,"")))</f>
        <v/>
      </c>
      <c r="AK430" s="157" t="str">
        <f>+IFERROR(INDEX($AG$2:AG$501,MATCH(ROW()-ROW($AK$1),$AF$2:$AF$501,0)),"")</f>
        <v/>
      </c>
      <c r="AL430" s="157" t="str">
        <f>+IFERROR(INDEX($AH$2:AH$501,MATCH(ROW()-ROW($AK$1),$AF$2:$AF$501,0)),"")</f>
        <v/>
      </c>
      <c r="AM430" s="1"/>
      <c r="AN430" s="286" t="str">
        <f>+IF(AS430="","",MAX(AN$1:AN429)+1)</f>
        <v/>
      </c>
      <c r="AO430" s="287" t="str">
        <f>IF(Malfunctions!D452="","",Malfunctions!B452)</f>
        <v/>
      </c>
      <c r="AP430" s="287" t="str">
        <f>IF(Malfunctions!D452="","",Malfunctions!C452)</f>
        <v/>
      </c>
      <c r="AQ430" s="287" t="str">
        <f t="shared" si="40"/>
        <v/>
      </c>
      <c r="AR430" s="287" t="str">
        <f t="shared" si="41"/>
        <v/>
      </c>
      <c r="AS430" s="286" t="str">
        <f>IF(AR430=" ","",(IF(COUNTIF(AR$2:AR430,AR430)=1,AR430,"")))</f>
        <v/>
      </c>
      <c r="AT430" s="288" t="str">
        <f>+IFERROR(INDEX($AO$2:AO$501,MATCH(ROW()-ROW($AS$1),$AN$2:$AN$501,0)),"")</f>
        <v/>
      </c>
      <c r="AU430" s="288" t="str">
        <f>+IFERROR(INDEX($AP$2:AP$501,MATCH(ROW()-ROW($AS$1),$AN$2:$AN$501,0)),"")</f>
        <v/>
      </c>
    </row>
    <row r="431" spans="7:47" ht="16.5" x14ac:dyDescent="0.45">
      <c r="G431" s="17" t="str">
        <f>+IF(H431="","",MAX(G$1:G430)+1)</f>
        <v/>
      </c>
      <c r="H431" s="161" t="str">
        <f>+IF('Engine Information'!B453="","",'Engine Information'!B453)</f>
        <v/>
      </c>
      <c r="I431" s="161" t="str">
        <f>IF('Engine Information'!K453="","",'Engine Information'!K453)</f>
        <v/>
      </c>
      <c r="J431" s="161" t="str">
        <f>IF('Engine Information'!J453="","",'Engine Information'!J453)</f>
        <v/>
      </c>
      <c r="K431" s="158" t="str">
        <f>+IFERROR(INDEX($H$2:H$501,MATCH(ROW()-ROW($K$1),$G$2:$G$501,0)),"")</f>
        <v/>
      </c>
      <c r="L431" s="158" t="str">
        <f>+IFERROR(INDEX($I$2:I$501,MATCH(ROW()-ROW($K$1),$G$2:$G$501,0)),"")</f>
        <v/>
      </c>
      <c r="M431" s="158" t="str">
        <f>+IFERROR(INDEX($I$2:J$501,MATCH(ROW()-ROW($K$1),$G$2:$G$501,0)),"")</f>
        <v/>
      </c>
      <c r="N431" s="1"/>
      <c r="O431" s="1"/>
      <c r="P431" s="156" t="str">
        <f>+IF(T431="","",MAX(P$1:P430)+1)</f>
        <v/>
      </c>
      <c r="Q431" s="156" t="str">
        <f>IF('CMS Description'!B453="","",'CMS Description'!B453)</f>
        <v/>
      </c>
      <c r="R431" s="156" t="str">
        <f>IF('CMS Description'!C453="","",'CMS Description'!C453)</f>
        <v/>
      </c>
      <c r="S431" s="156" t="str">
        <f t="shared" si="42"/>
        <v xml:space="preserve"> </v>
      </c>
      <c r="T431" s="156" t="str">
        <f>IF(S431=" ","",(IF(COUNTIF(S$2:S431,S431)=1,S431,"")))</f>
        <v/>
      </c>
      <c r="U431" s="157" t="str">
        <f>+IFERROR(INDEX($Q$2:Q$501,MATCH(ROW()-ROW($U$1),$P$2:$P$501,0)),"")</f>
        <v/>
      </c>
      <c r="V431" s="157" t="str">
        <f>+IFERROR(INDEX($R$2:R$501,MATCH(ROW()-ROW($U$1),$P$2:$P$501,0)),"")</f>
        <v/>
      </c>
      <c r="W431" s="1"/>
      <c r="X431" s="156" t="str">
        <f>+IF(AB431="","",MAX(X$1:X430)+1)</f>
        <v/>
      </c>
      <c r="Y431" s="156" t="str">
        <f>IF('CMS Detail'!B453="","",'CMS Detail'!B453)</f>
        <v/>
      </c>
      <c r="Z431" s="156" t="str">
        <f>IF('CMS Detail'!C453="","",'CMS Detail'!C453)</f>
        <v/>
      </c>
      <c r="AA431" s="156" t="str">
        <f t="shared" si="43"/>
        <v xml:space="preserve"> </v>
      </c>
      <c r="AB431" s="156" t="str">
        <f>IF(AA431=" ","",(IF(COUNTIF(AA$2:AA431,AA431)=1,AA431,"")))</f>
        <v/>
      </c>
      <c r="AC431" s="157" t="str">
        <f>+IFERROR(INDEX($Y$2:Y$501,MATCH(ROW()-ROW($AC$1),$X$2:$X$501,0)),"")</f>
        <v/>
      </c>
      <c r="AD431" s="157" t="str">
        <f>+IFERROR(INDEX($Z$2:Z$501,MATCH(ROW()-ROW($AC$1),$X$2:$X$501,0)),"")</f>
        <v/>
      </c>
      <c r="AE431" s="1"/>
      <c r="AF431" s="156" t="str">
        <f>+IF(AJ431="","",MAX(AF$1:AF430)+1)</f>
        <v/>
      </c>
      <c r="AG431" s="156" t="str">
        <f>IF('CMS Detail'!J453="","",'CMS Detail'!J453)</f>
        <v/>
      </c>
      <c r="AH431" s="156" t="str">
        <f>IF('CMS Detail'!K453="","",'CMS Detail'!K453)</f>
        <v/>
      </c>
      <c r="AI431" s="156" t="str">
        <f t="shared" si="39"/>
        <v xml:space="preserve"> </v>
      </c>
      <c r="AJ431" s="156" t="str">
        <f>IF(AI431=" ","",(IF(COUNTIF(AI$2:AI431,AI431)=1,AI431,"")))</f>
        <v/>
      </c>
      <c r="AK431" s="157" t="str">
        <f>+IFERROR(INDEX($AG$2:AG$501,MATCH(ROW()-ROW($AK$1),$AF$2:$AF$501,0)),"")</f>
        <v/>
      </c>
      <c r="AL431" s="157" t="str">
        <f>+IFERROR(INDEX($AH$2:AH$501,MATCH(ROW()-ROW($AK$1),$AF$2:$AF$501,0)),"")</f>
        <v/>
      </c>
      <c r="AM431" s="1"/>
      <c r="AN431" s="286" t="str">
        <f>+IF(AS431="","",MAX(AN$1:AN430)+1)</f>
        <v/>
      </c>
      <c r="AO431" s="287" t="str">
        <f>IF(Malfunctions!D453="","",Malfunctions!B453)</f>
        <v/>
      </c>
      <c r="AP431" s="287" t="str">
        <f>IF(Malfunctions!D453="","",Malfunctions!C453)</f>
        <v/>
      </c>
      <c r="AQ431" s="287" t="str">
        <f t="shared" si="40"/>
        <v/>
      </c>
      <c r="AR431" s="287" t="str">
        <f t="shared" si="41"/>
        <v/>
      </c>
      <c r="AS431" s="286" t="str">
        <f>IF(AR431=" ","",(IF(COUNTIF(AR$2:AR431,AR431)=1,AR431,"")))</f>
        <v/>
      </c>
      <c r="AT431" s="288" t="str">
        <f>+IFERROR(INDEX($AO$2:AO$501,MATCH(ROW()-ROW($AS$1),$AN$2:$AN$501,0)),"")</f>
        <v/>
      </c>
      <c r="AU431" s="288" t="str">
        <f>+IFERROR(INDEX($AP$2:AP$501,MATCH(ROW()-ROW($AS$1),$AN$2:$AN$501,0)),"")</f>
        <v/>
      </c>
    </row>
    <row r="432" spans="7:47" ht="16.5" x14ac:dyDescent="0.45">
      <c r="G432" s="159" t="str">
        <f>+IF(H432="","",MAX(G$1:G431)+1)</f>
        <v/>
      </c>
      <c r="H432" s="162" t="str">
        <f>+IF('Engine Information'!B454="","",'Engine Information'!B454)</f>
        <v/>
      </c>
      <c r="I432" s="162" t="str">
        <f>IF('Engine Information'!K454="","",'Engine Information'!K454)</f>
        <v/>
      </c>
      <c r="J432" s="162" t="str">
        <f>IF('Engine Information'!J454="","",'Engine Information'!J454)</f>
        <v/>
      </c>
      <c r="K432" s="160" t="str">
        <f>+IFERROR(INDEX($H$2:H$501,MATCH(ROW()-ROW($K$1),$G$2:$G$501,0)),"")</f>
        <v/>
      </c>
      <c r="L432" s="160" t="str">
        <f>+IFERROR(INDEX($I$2:I$501,MATCH(ROW()-ROW($K$1),$G$2:$G$501,0)),"")</f>
        <v/>
      </c>
      <c r="M432" s="160" t="str">
        <f>+IFERROR(INDEX($I$2:J$501,MATCH(ROW()-ROW($K$1),$G$2:$G$501,0)),"")</f>
        <v/>
      </c>
      <c r="N432" s="1"/>
      <c r="O432" s="1"/>
      <c r="P432" s="156" t="str">
        <f>+IF(T432="","",MAX(P$1:P431)+1)</f>
        <v/>
      </c>
      <c r="Q432" s="156" t="str">
        <f>IF('CMS Description'!B454="","",'CMS Description'!B454)</f>
        <v/>
      </c>
      <c r="R432" s="156" t="str">
        <f>IF('CMS Description'!C454="","",'CMS Description'!C454)</f>
        <v/>
      </c>
      <c r="S432" s="156" t="str">
        <f t="shared" si="42"/>
        <v xml:space="preserve"> </v>
      </c>
      <c r="T432" s="156" t="str">
        <f>IF(S432=" ","",(IF(COUNTIF(S$2:S432,S432)=1,S432,"")))</f>
        <v/>
      </c>
      <c r="U432" s="157" t="str">
        <f>+IFERROR(INDEX($Q$2:Q$501,MATCH(ROW()-ROW($U$1),$P$2:$P$501,0)),"")</f>
        <v/>
      </c>
      <c r="V432" s="157" t="str">
        <f>+IFERROR(INDEX($R$2:R$501,MATCH(ROW()-ROW($U$1),$P$2:$P$501,0)),"")</f>
        <v/>
      </c>
      <c r="W432" s="1"/>
      <c r="X432" s="156" t="str">
        <f>+IF(AB432="","",MAX(X$1:X431)+1)</f>
        <v/>
      </c>
      <c r="Y432" s="156" t="str">
        <f>IF('CMS Detail'!B454="","",'CMS Detail'!B454)</f>
        <v/>
      </c>
      <c r="Z432" s="156" t="str">
        <f>IF('CMS Detail'!C454="","",'CMS Detail'!C454)</f>
        <v/>
      </c>
      <c r="AA432" s="156" t="str">
        <f t="shared" si="43"/>
        <v xml:space="preserve"> </v>
      </c>
      <c r="AB432" s="156" t="str">
        <f>IF(AA432=" ","",(IF(COUNTIF(AA$2:AA432,AA432)=1,AA432,"")))</f>
        <v/>
      </c>
      <c r="AC432" s="157" t="str">
        <f>+IFERROR(INDEX($Y$2:Y$501,MATCH(ROW()-ROW($AC$1),$X$2:$X$501,0)),"")</f>
        <v/>
      </c>
      <c r="AD432" s="157" t="str">
        <f>+IFERROR(INDEX($Z$2:Z$501,MATCH(ROW()-ROW($AC$1),$X$2:$X$501,0)),"")</f>
        <v/>
      </c>
      <c r="AE432" s="1"/>
      <c r="AF432" s="156" t="str">
        <f>+IF(AJ432="","",MAX(AF$1:AF431)+1)</f>
        <v/>
      </c>
      <c r="AG432" s="156" t="str">
        <f>IF('CMS Detail'!J454="","",'CMS Detail'!J454)</f>
        <v/>
      </c>
      <c r="AH432" s="156" t="str">
        <f>IF('CMS Detail'!K454="","",'CMS Detail'!K454)</f>
        <v/>
      </c>
      <c r="AI432" s="156" t="str">
        <f t="shared" si="39"/>
        <v xml:space="preserve"> </v>
      </c>
      <c r="AJ432" s="156" t="str">
        <f>IF(AI432=" ","",(IF(COUNTIF(AI$2:AI432,AI432)=1,AI432,"")))</f>
        <v/>
      </c>
      <c r="AK432" s="157" t="str">
        <f>+IFERROR(INDEX($AG$2:AG$501,MATCH(ROW()-ROW($AK$1),$AF$2:$AF$501,0)),"")</f>
        <v/>
      </c>
      <c r="AL432" s="157" t="str">
        <f>+IFERROR(INDEX($AH$2:AH$501,MATCH(ROW()-ROW($AK$1),$AF$2:$AF$501,0)),"")</f>
        <v/>
      </c>
      <c r="AM432" s="1"/>
      <c r="AN432" s="286" t="str">
        <f>+IF(AS432="","",MAX(AN$1:AN431)+1)</f>
        <v/>
      </c>
      <c r="AO432" s="287" t="str">
        <f>IF(Malfunctions!D454="","",Malfunctions!B454)</f>
        <v/>
      </c>
      <c r="AP432" s="287" t="str">
        <f>IF(Malfunctions!D454="","",Malfunctions!C454)</f>
        <v/>
      </c>
      <c r="AQ432" s="287" t="str">
        <f t="shared" si="40"/>
        <v/>
      </c>
      <c r="AR432" s="287" t="str">
        <f t="shared" si="41"/>
        <v/>
      </c>
      <c r="AS432" s="286" t="str">
        <f>IF(AR432=" ","",(IF(COUNTIF(AR$2:AR432,AR432)=1,AR432,"")))</f>
        <v/>
      </c>
      <c r="AT432" s="288" t="str">
        <f>+IFERROR(INDEX($AO$2:AO$501,MATCH(ROW()-ROW($AS$1),$AN$2:$AN$501,0)),"")</f>
        <v/>
      </c>
      <c r="AU432" s="288" t="str">
        <f>+IFERROR(INDEX($AP$2:AP$501,MATCH(ROW()-ROW($AS$1),$AN$2:$AN$501,0)),"")</f>
        <v/>
      </c>
    </row>
    <row r="433" spans="7:47" ht="16.5" x14ac:dyDescent="0.45">
      <c r="G433" s="17" t="str">
        <f>+IF(H433="","",MAX(G$1:G432)+1)</f>
        <v/>
      </c>
      <c r="H433" s="161" t="str">
        <f>+IF('Engine Information'!B455="","",'Engine Information'!B455)</f>
        <v/>
      </c>
      <c r="I433" s="161" t="str">
        <f>IF('Engine Information'!K455="","",'Engine Information'!K455)</f>
        <v/>
      </c>
      <c r="J433" s="161" t="str">
        <f>IF('Engine Information'!J455="","",'Engine Information'!J455)</f>
        <v/>
      </c>
      <c r="K433" s="158" t="str">
        <f>+IFERROR(INDEX($H$2:H$501,MATCH(ROW()-ROW($K$1),$G$2:$G$501,0)),"")</f>
        <v/>
      </c>
      <c r="L433" s="158" t="str">
        <f>+IFERROR(INDEX($I$2:I$501,MATCH(ROW()-ROW($K$1),$G$2:$G$501,0)),"")</f>
        <v/>
      </c>
      <c r="M433" s="158" t="str">
        <f>+IFERROR(INDEX($I$2:J$501,MATCH(ROW()-ROW($K$1),$G$2:$G$501,0)),"")</f>
        <v/>
      </c>
      <c r="N433" s="1"/>
      <c r="O433" s="1"/>
      <c r="P433" s="156" t="str">
        <f>+IF(T433="","",MAX(P$1:P432)+1)</f>
        <v/>
      </c>
      <c r="Q433" s="156" t="str">
        <f>IF('CMS Description'!B455="","",'CMS Description'!B455)</f>
        <v/>
      </c>
      <c r="R433" s="156" t="str">
        <f>IF('CMS Description'!C455="","",'CMS Description'!C455)</f>
        <v/>
      </c>
      <c r="S433" s="156" t="str">
        <f t="shared" si="42"/>
        <v xml:space="preserve"> </v>
      </c>
      <c r="T433" s="156" t="str">
        <f>IF(S433=" ","",(IF(COUNTIF(S$2:S433,S433)=1,S433,"")))</f>
        <v/>
      </c>
      <c r="U433" s="157" t="str">
        <f>+IFERROR(INDEX($Q$2:Q$501,MATCH(ROW()-ROW($U$1),$P$2:$P$501,0)),"")</f>
        <v/>
      </c>
      <c r="V433" s="157" t="str">
        <f>+IFERROR(INDEX($R$2:R$501,MATCH(ROW()-ROW($U$1),$P$2:$P$501,0)),"")</f>
        <v/>
      </c>
      <c r="W433" s="1"/>
      <c r="X433" s="156" t="str">
        <f>+IF(AB433="","",MAX(X$1:X432)+1)</f>
        <v/>
      </c>
      <c r="Y433" s="156" t="str">
        <f>IF('CMS Detail'!B455="","",'CMS Detail'!B455)</f>
        <v/>
      </c>
      <c r="Z433" s="156" t="str">
        <f>IF('CMS Detail'!C455="","",'CMS Detail'!C455)</f>
        <v/>
      </c>
      <c r="AA433" s="156" t="str">
        <f t="shared" si="43"/>
        <v xml:space="preserve"> </v>
      </c>
      <c r="AB433" s="156" t="str">
        <f>IF(AA433=" ","",(IF(COUNTIF(AA$2:AA433,AA433)=1,AA433,"")))</f>
        <v/>
      </c>
      <c r="AC433" s="157" t="str">
        <f>+IFERROR(INDEX($Y$2:Y$501,MATCH(ROW()-ROW($AC$1),$X$2:$X$501,0)),"")</f>
        <v/>
      </c>
      <c r="AD433" s="157" t="str">
        <f>+IFERROR(INDEX($Z$2:Z$501,MATCH(ROW()-ROW($AC$1),$X$2:$X$501,0)),"")</f>
        <v/>
      </c>
      <c r="AE433" s="1"/>
      <c r="AF433" s="156" t="str">
        <f>+IF(AJ433="","",MAX(AF$1:AF432)+1)</f>
        <v/>
      </c>
      <c r="AG433" s="156" t="str">
        <f>IF('CMS Detail'!J455="","",'CMS Detail'!J455)</f>
        <v/>
      </c>
      <c r="AH433" s="156" t="str">
        <f>IF('CMS Detail'!K455="","",'CMS Detail'!K455)</f>
        <v/>
      </c>
      <c r="AI433" s="156" t="str">
        <f t="shared" si="39"/>
        <v xml:space="preserve"> </v>
      </c>
      <c r="AJ433" s="156" t="str">
        <f>IF(AI433=" ","",(IF(COUNTIF(AI$2:AI433,AI433)=1,AI433,"")))</f>
        <v/>
      </c>
      <c r="AK433" s="157" t="str">
        <f>+IFERROR(INDEX($AG$2:AG$501,MATCH(ROW()-ROW($AK$1),$AF$2:$AF$501,0)),"")</f>
        <v/>
      </c>
      <c r="AL433" s="157" t="str">
        <f>+IFERROR(INDEX($AH$2:AH$501,MATCH(ROW()-ROW($AK$1),$AF$2:$AF$501,0)),"")</f>
        <v/>
      </c>
      <c r="AM433" s="1"/>
      <c r="AN433" s="286" t="str">
        <f>+IF(AS433="","",MAX(AN$1:AN432)+1)</f>
        <v/>
      </c>
      <c r="AO433" s="287" t="str">
        <f>IF(Malfunctions!D455="","",Malfunctions!B455)</f>
        <v/>
      </c>
      <c r="AP433" s="287" t="str">
        <f>IF(Malfunctions!D455="","",Malfunctions!C455)</f>
        <v/>
      </c>
      <c r="AQ433" s="287" t="str">
        <f t="shared" si="40"/>
        <v/>
      </c>
      <c r="AR433" s="287" t="str">
        <f t="shared" si="41"/>
        <v/>
      </c>
      <c r="AS433" s="286" t="str">
        <f>IF(AR433=" ","",(IF(COUNTIF(AR$2:AR433,AR433)=1,AR433,"")))</f>
        <v/>
      </c>
      <c r="AT433" s="288" t="str">
        <f>+IFERROR(INDEX($AO$2:AO$501,MATCH(ROW()-ROW($AS$1),$AN$2:$AN$501,0)),"")</f>
        <v/>
      </c>
      <c r="AU433" s="288" t="str">
        <f>+IFERROR(INDEX($AP$2:AP$501,MATCH(ROW()-ROW($AS$1),$AN$2:$AN$501,0)),"")</f>
        <v/>
      </c>
    </row>
    <row r="434" spans="7:47" ht="16.5" x14ac:dyDescent="0.45">
      <c r="G434" s="159" t="str">
        <f>+IF(H434="","",MAX(G$1:G433)+1)</f>
        <v/>
      </c>
      <c r="H434" s="162" t="str">
        <f>+IF('Engine Information'!B456="","",'Engine Information'!B456)</f>
        <v/>
      </c>
      <c r="I434" s="162" t="str">
        <f>IF('Engine Information'!K456="","",'Engine Information'!K456)</f>
        <v/>
      </c>
      <c r="J434" s="162" t="str">
        <f>IF('Engine Information'!J456="","",'Engine Information'!J456)</f>
        <v/>
      </c>
      <c r="K434" s="160" t="str">
        <f>+IFERROR(INDEX($H$2:H$501,MATCH(ROW()-ROW($K$1),$G$2:$G$501,0)),"")</f>
        <v/>
      </c>
      <c r="L434" s="160" t="str">
        <f>+IFERROR(INDEX($I$2:I$501,MATCH(ROW()-ROW($K$1),$G$2:$G$501,0)),"")</f>
        <v/>
      </c>
      <c r="M434" s="160" t="str">
        <f>+IFERROR(INDEX($I$2:J$501,MATCH(ROW()-ROW($K$1),$G$2:$G$501,0)),"")</f>
        <v/>
      </c>
      <c r="N434" s="1"/>
      <c r="O434" s="1"/>
      <c r="P434" s="156" t="str">
        <f>+IF(T434="","",MAX(P$1:P433)+1)</f>
        <v/>
      </c>
      <c r="Q434" s="156" t="str">
        <f>IF('CMS Description'!B456="","",'CMS Description'!B456)</f>
        <v/>
      </c>
      <c r="R434" s="156" t="str">
        <f>IF('CMS Description'!C456="","",'CMS Description'!C456)</f>
        <v/>
      </c>
      <c r="S434" s="156" t="str">
        <f t="shared" si="42"/>
        <v xml:space="preserve"> </v>
      </c>
      <c r="T434" s="156" t="str">
        <f>IF(S434=" ","",(IF(COUNTIF(S$2:S434,S434)=1,S434,"")))</f>
        <v/>
      </c>
      <c r="U434" s="157" t="str">
        <f>+IFERROR(INDEX($Q$2:Q$501,MATCH(ROW()-ROW($U$1),$P$2:$P$501,0)),"")</f>
        <v/>
      </c>
      <c r="V434" s="157" t="str">
        <f>+IFERROR(INDEX($R$2:R$501,MATCH(ROW()-ROW($U$1),$P$2:$P$501,0)),"")</f>
        <v/>
      </c>
      <c r="W434" s="1"/>
      <c r="X434" s="156" t="str">
        <f>+IF(AB434="","",MAX(X$1:X433)+1)</f>
        <v/>
      </c>
      <c r="Y434" s="156" t="str">
        <f>IF('CMS Detail'!B456="","",'CMS Detail'!B456)</f>
        <v/>
      </c>
      <c r="Z434" s="156" t="str">
        <f>IF('CMS Detail'!C456="","",'CMS Detail'!C456)</f>
        <v/>
      </c>
      <c r="AA434" s="156" t="str">
        <f t="shared" si="43"/>
        <v xml:space="preserve"> </v>
      </c>
      <c r="AB434" s="156" t="str">
        <f>IF(AA434=" ","",(IF(COUNTIF(AA$2:AA434,AA434)=1,AA434,"")))</f>
        <v/>
      </c>
      <c r="AC434" s="157" t="str">
        <f>+IFERROR(INDEX($Y$2:Y$501,MATCH(ROW()-ROW($AC$1),$X$2:$X$501,0)),"")</f>
        <v/>
      </c>
      <c r="AD434" s="157" t="str">
        <f>+IFERROR(INDEX($Z$2:Z$501,MATCH(ROW()-ROW($AC$1),$X$2:$X$501,0)),"")</f>
        <v/>
      </c>
      <c r="AE434" s="1"/>
      <c r="AF434" s="156" t="str">
        <f>+IF(AJ434="","",MAX(AF$1:AF433)+1)</f>
        <v/>
      </c>
      <c r="AG434" s="156" t="str">
        <f>IF('CMS Detail'!J456="","",'CMS Detail'!J456)</f>
        <v/>
      </c>
      <c r="AH434" s="156" t="str">
        <f>IF('CMS Detail'!K456="","",'CMS Detail'!K456)</f>
        <v/>
      </c>
      <c r="AI434" s="156" t="str">
        <f t="shared" si="39"/>
        <v xml:space="preserve"> </v>
      </c>
      <c r="AJ434" s="156" t="str">
        <f>IF(AI434=" ","",(IF(COUNTIF(AI$2:AI434,AI434)=1,AI434,"")))</f>
        <v/>
      </c>
      <c r="AK434" s="157" t="str">
        <f>+IFERROR(INDEX($AG$2:AG$501,MATCH(ROW()-ROW($AK$1),$AF$2:$AF$501,0)),"")</f>
        <v/>
      </c>
      <c r="AL434" s="157" t="str">
        <f>+IFERROR(INDEX($AH$2:AH$501,MATCH(ROW()-ROW($AK$1),$AF$2:$AF$501,0)),"")</f>
        <v/>
      </c>
      <c r="AM434" s="1"/>
      <c r="AN434" s="286" t="str">
        <f>+IF(AS434="","",MAX(AN$1:AN433)+1)</f>
        <v/>
      </c>
      <c r="AO434" s="287" t="str">
        <f>IF(Malfunctions!D456="","",Malfunctions!B456)</f>
        <v/>
      </c>
      <c r="AP434" s="287" t="str">
        <f>IF(Malfunctions!D456="","",Malfunctions!C456)</f>
        <v/>
      </c>
      <c r="AQ434" s="287" t="str">
        <f t="shared" si="40"/>
        <v/>
      </c>
      <c r="AR434" s="287" t="str">
        <f t="shared" si="41"/>
        <v/>
      </c>
      <c r="AS434" s="286" t="str">
        <f>IF(AR434=" ","",(IF(COUNTIF(AR$2:AR434,AR434)=1,AR434,"")))</f>
        <v/>
      </c>
      <c r="AT434" s="288" t="str">
        <f>+IFERROR(INDEX($AO$2:AO$501,MATCH(ROW()-ROW($AS$1),$AN$2:$AN$501,0)),"")</f>
        <v/>
      </c>
      <c r="AU434" s="288" t="str">
        <f>+IFERROR(INDEX($AP$2:AP$501,MATCH(ROW()-ROW($AS$1),$AN$2:$AN$501,0)),"")</f>
        <v/>
      </c>
    </row>
    <row r="435" spans="7:47" ht="16.5" x14ac:dyDescent="0.45">
      <c r="G435" s="17" t="str">
        <f>+IF(H435="","",MAX(G$1:G434)+1)</f>
        <v/>
      </c>
      <c r="H435" s="161" t="str">
        <f>+IF('Engine Information'!B457="","",'Engine Information'!B457)</f>
        <v/>
      </c>
      <c r="I435" s="161" t="str">
        <f>IF('Engine Information'!K457="","",'Engine Information'!K457)</f>
        <v/>
      </c>
      <c r="J435" s="161" t="str">
        <f>IF('Engine Information'!J457="","",'Engine Information'!J457)</f>
        <v/>
      </c>
      <c r="K435" s="158" t="str">
        <f>+IFERROR(INDEX($H$2:H$501,MATCH(ROW()-ROW($K$1),$G$2:$G$501,0)),"")</f>
        <v/>
      </c>
      <c r="L435" s="158" t="str">
        <f>+IFERROR(INDEX($I$2:I$501,MATCH(ROW()-ROW($K$1),$G$2:$G$501,0)),"")</f>
        <v/>
      </c>
      <c r="M435" s="158" t="str">
        <f>+IFERROR(INDEX($I$2:J$501,MATCH(ROW()-ROW($K$1),$G$2:$G$501,0)),"")</f>
        <v/>
      </c>
      <c r="N435" s="1"/>
      <c r="O435" s="1"/>
      <c r="P435" s="156" t="str">
        <f>+IF(T435="","",MAX(P$1:P434)+1)</f>
        <v/>
      </c>
      <c r="Q435" s="156" t="str">
        <f>IF('CMS Description'!B457="","",'CMS Description'!B457)</f>
        <v/>
      </c>
      <c r="R435" s="156" t="str">
        <f>IF('CMS Description'!C457="","",'CMS Description'!C457)</f>
        <v/>
      </c>
      <c r="S435" s="156" t="str">
        <f t="shared" si="42"/>
        <v xml:space="preserve"> </v>
      </c>
      <c r="T435" s="156" t="str">
        <f>IF(S435=" ","",(IF(COUNTIF(S$2:S435,S435)=1,S435,"")))</f>
        <v/>
      </c>
      <c r="U435" s="157" t="str">
        <f>+IFERROR(INDEX($Q$2:Q$501,MATCH(ROW()-ROW($U$1),$P$2:$P$501,0)),"")</f>
        <v/>
      </c>
      <c r="V435" s="157" t="str">
        <f>+IFERROR(INDEX($R$2:R$501,MATCH(ROW()-ROW($U$1),$P$2:$P$501,0)),"")</f>
        <v/>
      </c>
      <c r="W435" s="1"/>
      <c r="X435" s="156" t="str">
        <f>+IF(AB435="","",MAX(X$1:X434)+1)</f>
        <v/>
      </c>
      <c r="Y435" s="156" t="str">
        <f>IF('CMS Detail'!B457="","",'CMS Detail'!B457)</f>
        <v/>
      </c>
      <c r="Z435" s="156" t="str">
        <f>IF('CMS Detail'!C457="","",'CMS Detail'!C457)</f>
        <v/>
      </c>
      <c r="AA435" s="156" t="str">
        <f t="shared" si="43"/>
        <v xml:space="preserve"> </v>
      </c>
      <c r="AB435" s="156" t="str">
        <f>IF(AA435=" ","",(IF(COUNTIF(AA$2:AA435,AA435)=1,AA435,"")))</f>
        <v/>
      </c>
      <c r="AC435" s="157" t="str">
        <f>+IFERROR(INDEX($Y$2:Y$501,MATCH(ROW()-ROW($AC$1),$X$2:$X$501,0)),"")</f>
        <v/>
      </c>
      <c r="AD435" s="157" t="str">
        <f>+IFERROR(INDEX($Z$2:Z$501,MATCH(ROW()-ROW($AC$1),$X$2:$X$501,0)),"")</f>
        <v/>
      </c>
      <c r="AE435" s="1"/>
      <c r="AF435" s="156" t="str">
        <f>+IF(AJ435="","",MAX(AF$1:AF434)+1)</f>
        <v/>
      </c>
      <c r="AG435" s="156" t="str">
        <f>IF('CMS Detail'!J457="","",'CMS Detail'!J457)</f>
        <v/>
      </c>
      <c r="AH435" s="156" t="str">
        <f>IF('CMS Detail'!K457="","",'CMS Detail'!K457)</f>
        <v/>
      </c>
      <c r="AI435" s="156" t="str">
        <f t="shared" si="39"/>
        <v xml:space="preserve"> </v>
      </c>
      <c r="AJ435" s="156" t="str">
        <f>IF(AI435=" ","",(IF(COUNTIF(AI$2:AI435,AI435)=1,AI435,"")))</f>
        <v/>
      </c>
      <c r="AK435" s="157" t="str">
        <f>+IFERROR(INDEX($AG$2:AG$501,MATCH(ROW()-ROW($AK$1),$AF$2:$AF$501,0)),"")</f>
        <v/>
      </c>
      <c r="AL435" s="157" t="str">
        <f>+IFERROR(INDEX($AH$2:AH$501,MATCH(ROW()-ROW($AK$1),$AF$2:$AF$501,0)),"")</f>
        <v/>
      </c>
      <c r="AM435" s="1"/>
      <c r="AN435" s="286" t="str">
        <f>+IF(AS435="","",MAX(AN$1:AN434)+1)</f>
        <v/>
      </c>
      <c r="AO435" s="287" t="str">
        <f>IF(Malfunctions!D457="","",Malfunctions!B457)</f>
        <v/>
      </c>
      <c r="AP435" s="287" t="str">
        <f>IF(Malfunctions!D457="","",Malfunctions!C457)</f>
        <v/>
      </c>
      <c r="AQ435" s="287" t="str">
        <f t="shared" si="40"/>
        <v/>
      </c>
      <c r="AR435" s="287" t="str">
        <f t="shared" si="41"/>
        <v/>
      </c>
      <c r="AS435" s="286" t="str">
        <f>IF(AR435=" ","",(IF(COUNTIF(AR$2:AR435,AR435)=1,AR435,"")))</f>
        <v/>
      </c>
      <c r="AT435" s="288" t="str">
        <f>+IFERROR(INDEX($AO$2:AO$501,MATCH(ROW()-ROW($AS$1),$AN$2:$AN$501,0)),"")</f>
        <v/>
      </c>
      <c r="AU435" s="288" t="str">
        <f>+IFERROR(INDEX($AP$2:AP$501,MATCH(ROW()-ROW($AS$1),$AN$2:$AN$501,0)),"")</f>
        <v/>
      </c>
    </row>
    <row r="436" spans="7:47" ht="16.5" x14ac:dyDescent="0.45">
      <c r="G436" s="159" t="str">
        <f>+IF(H436="","",MAX(G$1:G435)+1)</f>
        <v/>
      </c>
      <c r="H436" s="162" t="str">
        <f>+IF('Engine Information'!B458="","",'Engine Information'!B458)</f>
        <v/>
      </c>
      <c r="I436" s="162" t="str">
        <f>IF('Engine Information'!K458="","",'Engine Information'!K458)</f>
        <v/>
      </c>
      <c r="J436" s="162" t="str">
        <f>IF('Engine Information'!J458="","",'Engine Information'!J458)</f>
        <v/>
      </c>
      <c r="K436" s="160" t="str">
        <f>+IFERROR(INDEX($H$2:H$501,MATCH(ROW()-ROW($K$1),$G$2:$G$501,0)),"")</f>
        <v/>
      </c>
      <c r="L436" s="160" t="str">
        <f>+IFERROR(INDEX($I$2:I$501,MATCH(ROW()-ROW($K$1),$G$2:$G$501,0)),"")</f>
        <v/>
      </c>
      <c r="M436" s="160" t="str">
        <f>+IFERROR(INDEX($I$2:J$501,MATCH(ROW()-ROW($K$1),$G$2:$G$501,0)),"")</f>
        <v/>
      </c>
      <c r="N436" s="1"/>
      <c r="O436" s="1"/>
      <c r="P436" s="156" t="str">
        <f>+IF(T436="","",MAX(P$1:P435)+1)</f>
        <v/>
      </c>
      <c r="Q436" s="156" t="str">
        <f>IF('CMS Description'!B458="","",'CMS Description'!B458)</f>
        <v/>
      </c>
      <c r="R436" s="156" t="str">
        <f>IF('CMS Description'!C458="","",'CMS Description'!C458)</f>
        <v/>
      </c>
      <c r="S436" s="156" t="str">
        <f t="shared" si="42"/>
        <v xml:space="preserve"> </v>
      </c>
      <c r="T436" s="156" t="str">
        <f>IF(S436=" ","",(IF(COUNTIF(S$2:S436,S436)=1,S436,"")))</f>
        <v/>
      </c>
      <c r="U436" s="157" t="str">
        <f>+IFERROR(INDEX($Q$2:Q$501,MATCH(ROW()-ROW($U$1),$P$2:$P$501,0)),"")</f>
        <v/>
      </c>
      <c r="V436" s="157" t="str">
        <f>+IFERROR(INDEX($R$2:R$501,MATCH(ROW()-ROW($U$1),$P$2:$P$501,0)),"")</f>
        <v/>
      </c>
      <c r="W436" s="1"/>
      <c r="X436" s="156" t="str">
        <f>+IF(AB436="","",MAX(X$1:X435)+1)</f>
        <v/>
      </c>
      <c r="Y436" s="156" t="str">
        <f>IF('CMS Detail'!B458="","",'CMS Detail'!B458)</f>
        <v/>
      </c>
      <c r="Z436" s="156" t="str">
        <f>IF('CMS Detail'!C458="","",'CMS Detail'!C458)</f>
        <v/>
      </c>
      <c r="AA436" s="156" t="str">
        <f t="shared" si="43"/>
        <v xml:space="preserve"> </v>
      </c>
      <c r="AB436" s="156" t="str">
        <f>IF(AA436=" ","",(IF(COUNTIF(AA$2:AA436,AA436)=1,AA436,"")))</f>
        <v/>
      </c>
      <c r="AC436" s="157" t="str">
        <f>+IFERROR(INDEX($Y$2:Y$501,MATCH(ROW()-ROW($AC$1),$X$2:$X$501,0)),"")</f>
        <v/>
      </c>
      <c r="AD436" s="157" t="str">
        <f>+IFERROR(INDEX($Z$2:Z$501,MATCH(ROW()-ROW($AC$1),$X$2:$X$501,0)),"")</f>
        <v/>
      </c>
      <c r="AE436" s="1"/>
      <c r="AF436" s="156" t="str">
        <f>+IF(AJ436="","",MAX(AF$1:AF435)+1)</f>
        <v/>
      </c>
      <c r="AG436" s="156" t="str">
        <f>IF('CMS Detail'!J458="","",'CMS Detail'!J458)</f>
        <v/>
      </c>
      <c r="AH436" s="156" t="str">
        <f>IF('CMS Detail'!K458="","",'CMS Detail'!K458)</f>
        <v/>
      </c>
      <c r="AI436" s="156" t="str">
        <f t="shared" si="39"/>
        <v xml:space="preserve"> </v>
      </c>
      <c r="AJ436" s="156" t="str">
        <f>IF(AI436=" ","",(IF(COUNTIF(AI$2:AI436,AI436)=1,AI436,"")))</f>
        <v/>
      </c>
      <c r="AK436" s="157" t="str">
        <f>+IFERROR(INDEX($AG$2:AG$501,MATCH(ROW()-ROW($AK$1),$AF$2:$AF$501,0)),"")</f>
        <v/>
      </c>
      <c r="AL436" s="157" t="str">
        <f>+IFERROR(INDEX($AH$2:AH$501,MATCH(ROW()-ROW($AK$1),$AF$2:$AF$501,0)),"")</f>
        <v/>
      </c>
      <c r="AM436" s="1"/>
      <c r="AN436" s="286" t="str">
        <f>+IF(AS436="","",MAX(AN$1:AN435)+1)</f>
        <v/>
      </c>
      <c r="AO436" s="287" t="str">
        <f>IF(Malfunctions!D458="","",Malfunctions!B458)</f>
        <v/>
      </c>
      <c r="AP436" s="287" t="str">
        <f>IF(Malfunctions!D458="","",Malfunctions!C458)</f>
        <v/>
      </c>
      <c r="AQ436" s="287" t="str">
        <f t="shared" si="40"/>
        <v/>
      </c>
      <c r="AR436" s="287" t="str">
        <f t="shared" si="41"/>
        <v/>
      </c>
      <c r="AS436" s="286" t="str">
        <f>IF(AR436=" ","",(IF(COUNTIF(AR$2:AR436,AR436)=1,AR436,"")))</f>
        <v/>
      </c>
      <c r="AT436" s="288" t="str">
        <f>+IFERROR(INDEX($AO$2:AO$501,MATCH(ROW()-ROW($AS$1),$AN$2:$AN$501,0)),"")</f>
        <v/>
      </c>
      <c r="AU436" s="288" t="str">
        <f>+IFERROR(INDEX($AP$2:AP$501,MATCH(ROW()-ROW($AS$1),$AN$2:$AN$501,0)),"")</f>
        <v/>
      </c>
    </row>
    <row r="437" spans="7:47" ht="16.5" x14ac:dyDescent="0.45">
      <c r="G437" s="17" t="str">
        <f>+IF(H437="","",MAX(G$1:G436)+1)</f>
        <v/>
      </c>
      <c r="H437" s="161" t="str">
        <f>+IF('Engine Information'!B459="","",'Engine Information'!B459)</f>
        <v/>
      </c>
      <c r="I437" s="161" t="str">
        <f>IF('Engine Information'!K459="","",'Engine Information'!K459)</f>
        <v/>
      </c>
      <c r="J437" s="161" t="str">
        <f>IF('Engine Information'!J459="","",'Engine Information'!J459)</f>
        <v/>
      </c>
      <c r="K437" s="158" t="str">
        <f>+IFERROR(INDEX($H$2:H$501,MATCH(ROW()-ROW($K$1),$G$2:$G$501,0)),"")</f>
        <v/>
      </c>
      <c r="L437" s="158" t="str">
        <f>+IFERROR(INDEX($I$2:I$501,MATCH(ROW()-ROW($K$1),$G$2:$G$501,0)),"")</f>
        <v/>
      </c>
      <c r="M437" s="158" t="str">
        <f>+IFERROR(INDEX($I$2:J$501,MATCH(ROW()-ROW($K$1),$G$2:$G$501,0)),"")</f>
        <v/>
      </c>
      <c r="N437" s="1"/>
      <c r="O437" s="1"/>
      <c r="P437" s="156" t="str">
        <f>+IF(T437="","",MAX(P$1:P436)+1)</f>
        <v/>
      </c>
      <c r="Q437" s="156" t="str">
        <f>IF('CMS Description'!B459="","",'CMS Description'!B459)</f>
        <v/>
      </c>
      <c r="R437" s="156" t="str">
        <f>IF('CMS Description'!C459="","",'CMS Description'!C459)</f>
        <v/>
      </c>
      <c r="S437" s="156" t="str">
        <f t="shared" si="42"/>
        <v xml:space="preserve"> </v>
      </c>
      <c r="T437" s="156" t="str">
        <f>IF(S437=" ","",(IF(COUNTIF(S$2:S437,S437)=1,S437,"")))</f>
        <v/>
      </c>
      <c r="U437" s="157" t="str">
        <f>+IFERROR(INDEX($Q$2:Q$501,MATCH(ROW()-ROW($U$1),$P$2:$P$501,0)),"")</f>
        <v/>
      </c>
      <c r="V437" s="157" t="str">
        <f>+IFERROR(INDEX($R$2:R$501,MATCH(ROW()-ROW($U$1),$P$2:$P$501,0)),"")</f>
        <v/>
      </c>
      <c r="W437" s="1"/>
      <c r="X437" s="156" t="str">
        <f>+IF(AB437="","",MAX(X$1:X436)+1)</f>
        <v/>
      </c>
      <c r="Y437" s="156" t="str">
        <f>IF('CMS Detail'!B459="","",'CMS Detail'!B459)</f>
        <v/>
      </c>
      <c r="Z437" s="156" t="str">
        <f>IF('CMS Detail'!C459="","",'CMS Detail'!C459)</f>
        <v/>
      </c>
      <c r="AA437" s="156" t="str">
        <f t="shared" si="43"/>
        <v xml:space="preserve"> </v>
      </c>
      <c r="AB437" s="156" t="str">
        <f>IF(AA437=" ","",(IF(COUNTIF(AA$2:AA437,AA437)=1,AA437,"")))</f>
        <v/>
      </c>
      <c r="AC437" s="157" t="str">
        <f>+IFERROR(INDEX($Y$2:Y$501,MATCH(ROW()-ROW($AC$1),$X$2:$X$501,0)),"")</f>
        <v/>
      </c>
      <c r="AD437" s="157" t="str">
        <f>+IFERROR(INDEX($Z$2:Z$501,MATCH(ROW()-ROW($AC$1),$X$2:$X$501,0)),"")</f>
        <v/>
      </c>
      <c r="AE437" s="1"/>
      <c r="AF437" s="156" t="str">
        <f>+IF(AJ437="","",MAX(AF$1:AF436)+1)</f>
        <v/>
      </c>
      <c r="AG437" s="156" t="str">
        <f>IF('CMS Detail'!J459="","",'CMS Detail'!J459)</f>
        <v/>
      </c>
      <c r="AH437" s="156" t="str">
        <f>IF('CMS Detail'!K459="","",'CMS Detail'!K459)</f>
        <v/>
      </c>
      <c r="AI437" s="156" t="str">
        <f t="shared" si="39"/>
        <v xml:space="preserve"> </v>
      </c>
      <c r="AJ437" s="156" t="str">
        <f>IF(AI437=" ","",(IF(COUNTIF(AI$2:AI437,AI437)=1,AI437,"")))</f>
        <v/>
      </c>
      <c r="AK437" s="157" t="str">
        <f>+IFERROR(INDEX($AG$2:AG$501,MATCH(ROW()-ROW($AK$1),$AF$2:$AF$501,0)),"")</f>
        <v/>
      </c>
      <c r="AL437" s="157" t="str">
        <f>+IFERROR(INDEX($AH$2:AH$501,MATCH(ROW()-ROW($AK$1),$AF$2:$AF$501,0)),"")</f>
        <v/>
      </c>
      <c r="AM437" s="1"/>
      <c r="AN437" s="286" t="str">
        <f>+IF(AS437="","",MAX(AN$1:AN436)+1)</f>
        <v/>
      </c>
      <c r="AO437" s="287" t="str">
        <f>IF(Malfunctions!D459="","",Malfunctions!B459)</f>
        <v/>
      </c>
      <c r="AP437" s="287" t="str">
        <f>IF(Malfunctions!D459="","",Malfunctions!C459)</f>
        <v/>
      </c>
      <c r="AQ437" s="287" t="str">
        <f t="shared" si="40"/>
        <v/>
      </c>
      <c r="AR437" s="287" t="str">
        <f t="shared" si="41"/>
        <v/>
      </c>
      <c r="AS437" s="286" t="str">
        <f>IF(AR437=" ","",(IF(COUNTIF(AR$2:AR437,AR437)=1,AR437,"")))</f>
        <v/>
      </c>
      <c r="AT437" s="288" t="str">
        <f>+IFERROR(INDEX($AO$2:AO$501,MATCH(ROW()-ROW($AS$1),$AN$2:$AN$501,0)),"")</f>
        <v/>
      </c>
      <c r="AU437" s="288" t="str">
        <f>+IFERROR(INDEX($AP$2:AP$501,MATCH(ROW()-ROW($AS$1),$AN$2:$AN$501,0)),"")</f>
        <v/>
      </c>
    </row>
    <row r="438" spans="7:47" ht="16.5" x14ac:dyDescent="0.45">
      <c r="G438" s="159" t="str">
        <f>+IF(H438="","",MAX(G$1:G437)+1)</f>
        <v/>
      </c>
      <c r="H438" s="162" t="str">
        <f>+IF('Engine Information'!B460="","",'Engine Information'!B460)</f>
        <v/>
      </c>
      <c r="I438" s="162" t="str">
        <f>IF('Engine Information'!K460="","",'Engine Information'!K460)</f>
        <v/>
      </c>
      <c r="J438" s="162" t="str">
        <f>IF('Engine Information'!J460="","",'Engine Information'!J460)</f>
        <v/>
      </c>
      <c r="K438" s="160" t="str">
        <f>+IFERROR(INDEX($H$2:H$501,MATCH(ROW()-ROW($K$1),$G$2:$G$501,0)),"")</f>
        <v/>
      </c>
      <c r="L438" s="160" t="str">
        <f>+IFERROR(INDEX($I$2:I$501,MATCH(ROW()-ROW($K$1),$G$2:$G$501,0)),"")</f>
        <v/>
      </c>
      <c r="M438" s="160" t="str">
        <f>+IFERROR(INDEX($I$2:J$501,MATCH(ROW()-ROW($K$1),$G$2:$G$501,0)),"")</f>
        <v/>
      </c>
      <c r="N438" s="1"/>
      <c r="O438" s="1"/>
      <c r="P438" s="156" t="str">
        <f>+IF(T438="","",MAX(P$1:P437)+1)</f>
        <v/>
      </c>
      <c r="Q438" s="156" t="str">
        <f>IF('CMS Description'!B460="","",'CMS Description'!B460)</f>
        <v/>
      </c>
      <c r="R438" s="156" t="str">
        <f>IF('CMS Description'!C460="","",'CMS Description'!C460)</f>
        <v/>
      </c>
      <c r="S438" s="156" t="str">
        <f t="shared" si="42"/>
        <v xml:space="preserve"> </v>
      </c>
      <c r="T438" s="156" t="str">
        <f>IF(S438=" ","",(IF(COUNTIF(S$2:S438,S438)=1,S438,"")))</f>
        <v/>
      </c>
      <c r="U438" s="157" t="str">
        <f>+IFERROR(INDEX($Q$2:Q$501,MATCH(ROW()-ROW($U$1),$P$2:$P$501,0)),"")</f>
        <v/>
      </c>
      <c r="V438" s="157" t="str">
        <f>+IFERROR(INDEX($R$2:R$501,MATCH(ROW()-ROW($U$1),$P$2:$P$501,0)),"")</f>
        <v/>
      </c>
      <c r="W438" s="1"/>
      <c r="X438" s="156" t="str">
        <f>+IF(AB438="","",MAX(X$1:X437)+1)</f>
        <v/>
      </c>
      <c r="Y438" s="156" t="str">
        <f>IF('CMS Detail'!B460="","",'CMS Detail'!B460)</f>
        <v/>
      </c>
      <c r="Z438" s="156" t="str">
        <f>IF('CMS Detail'!C460="","",'CMS Detail'!C460)</f>
        <v/>
      </c>
      <c r="AA438" s="156" t="str">
        <f t="shared" si="43"/>
        <v xml:space="preserve"> </v>
      </c>
      <c r="AB438" s="156" t="str">
        <f>IF(AA438=" ","",(IF(COUNTIF(AA$2:AA438,AA438)=1,AA438,"")))</f>
        <v/>
      </c>
      <c r="AC438" s="157" t="str">
        <f>+IFERROR(INDEX($Y$2:Y$501,MATCH(ROW()-ROW($AC$1),$X$2:$X$501,0)),"")</f>
        <v/>
      </c>
      <c r="AD438" s="157" t="str">
        <f>+IFERROR(INDEX($Z$2:Z$501,MATCH(ROW()-ROW($AC$1),$X$2:$X$501,0)),"")</f>
        <v/>
      </c>
      <c r="AE438" s="1"/>
      <c r="AF438" s="156" t="str">
        <f>+IF(AJ438="","",MAX(AF$1:AF437)+1)</f>
        <v/>
      </c>
      <c r="AG438" s="156" t="str">
        <f>IF('CMS Detail'!J460="","",'CMS Detail'!J460)</f>
        <v/>
      </c>
      <c r="AH438" s="156" t="str">
        <f>IF('CMS Detail'!K460="","",'CMS Detail'!K460)</f>
        <v/>
      </c>
      <c r="AI438" s="156" t="str">
        <f t="shared" si="39"/>
        <v xml:space="preserve"> </v>
      </c>
      <c r="AJ438" s="156" t="str">
        <f>IF(AI438=" ","",(IF(COUNTIF(AI$2:AI438,AI438)=1,AI438,"")))</f>
        <v/>
      </c>
      <c r="AK438" s="157" t="str">
        <f>+IFERROR(INDEX($AG$2:AG$501,MATCH(ROW()-ROW($AK$1),$AF$2:$AF$501,0)),"")</f>
        <v/>
      </c>
      <c r="AL438" s="157" t="str">
        <f>+IFERROR(INDEX($AH$2:AH$501,MATCH(ROW()-ROW($AK$1),$AF$2:$AF$501,0)),"")</f>
        <v/>
      </c>
      <c r="AM438" s="1"/>
      <c r="AN438" s="286" t="str">
        <f>+IF(AS438="","",MAX(AN$1:AN437)+1)</f>
        <v/>
      </c>
      <c r="AO438" s="287" t="str">
        <f>IF(Malfunctions!D460="","",Malfunctions!B460)</f>
        <v/>
      </c>
      <c r="AP438" s="287" t="str">
        <f>IF(Malfunctions!D460="","",Malfunctions!C460)</f>
        <v/>
      </c>
      <c r="AQ438" s="287" t="str">
        <f t="shared" si="40"/>
        <v/>
      </c>
      <c r="AR438" s="287" t="str">
        <f t="shared" si="41"/>
        <v/>
      </c>
      <c r="AS438" s="286" t="str">
        <f>IF(AR438=" ","",(IF(COUNTIF(AR$2:AR438,AR438)=1,AR438,"")))</f>
        <v/>
      </c>
      <c r="AT438" s="288" t="str">
        <f>+IFERROR(INDEX($AO$2:AO$501,MATCH(ROW()-ROW($AS$1),$AN$2:$AN$501,0)),"")</f>
        <v/>
      </c>
      <c r="AU438" s="288" t="str">
        <f>+IFERROR(INDEX($AP$2:AP$501,MATCH(ROW()-ROW($AS$1),$AN$2:$AN$501,0)),"")</f>
        <v/>
      </c>
    </row>
    <row r="439" spans="7:47" ht="16.5" x14ac:dyDescent="0.45">
      <c r="G439" s="17" t="str">
        <f>+IF(H439="","",MAX(G$1:G438)+1)</f>
        <v/>
      </c>
      <c r="H439" s="161" t="str">
        <f>+IF('Engine Information'!B461="","",'Engine Information'!B461)</f>
        <v/>
      </c>
      <c r="I439" s="161" t="str">
        <f>IF('Engine Information'!K461="","",'Engine Information'!K461)</f>
        <v/>
      </c>
      <c r="J439" s="161" t="str">
        <f>IF('Engine Information'!J461="","",'Engine Information'!J461)</f>
        <v/>
      </c>
      <c r="K439" s="158" t="str">
        <f>+IFERROR(INDEX($H$2:H$501,MATCH(ROW()-ROW($K$1),$G$2:$G$501,0)),"")</f>
        <v/>
      </c>
      <c r="L439" s="158" t="str">
        <f>+IFERROR(INDEX($I$2:I$501,MATCH(ROW()-ROW($K$1),$G$2:$G$501,0)),"")</f>
        <v/>
      </c>
      <c r="M439" s="158" t="str">
        <f>+IFERROR(INDEX($I$2:J$501,MATCH(ROW()-ROW($K$1),$G$2:$G$501,0)),"")</f>
        <v/>
      </c>
      <c r="N439" s="1"/>
      <c r="O439" s="1"/>
      <c r="P439" s="156" t="str">
        <f>+IF(T439="","",MAX(P$1:P438)+1)</f>
        <v/>
      </c>
      <c r="Q439" s="156" t="str">
        <f>IF('CMS Description'!B461="","",'CMS Description'!B461)</f>
        <v/>
      </c>
      <c r="R439" s="156" t="str">
        <f>IF('CMS Description'!C461="","",'CMS Description'!C461)</f>
        <v/>
      </c>
      <c r="S439" s="156" t="str">
        <f t="shared" si="42"/>
        <v xml:space="preserve"> </v>
      </c>
      <c r="T439" s="156" t="str">
        <f>IF(S439=" ","",(IF(COUNTIF(S$2:S439,S439)=1,S439,"")))</f>
        <v/>
      </c>
      <c r="U439" s="157" t="str">
        <f>+IFERROR(INDEX($Q$2:Q$501,MATCH(ROW()-ROW($U$1),$P$2:$P$501,0)),"")</f>
        <v/>
      </c>
      <c r="V439" s="157" t="str">
        <f>+IFERROR(INDEX($R$2:R$501,MATCH(ROW()-ROW($U$1),$P$2:$P$501,0)),"")</f>
        <v/>
      </c>
      <c r="W439" s="1"/>
      <c r="X439" s="156" t="str">
        <f>+IF(AB439="","",MAX(X$1:X438)+1)</f>
        <v/>
      </c>
      <c r="Y439" s="156" t="str">
        <f>IF('CMS Detail'!B461="","",'CMS Detail'!B461)</f>
        <v/>
      </c>
      <c r="Z439" s="156" t="str">
        <f>IF('CMS Detail'!C461="","",'CMS Detail'!C461)</f>
        <v/>
      </c>
      <c r="AA439" s="156" t="str">
        <f t="shared" si="43"/>
        <v xml:space="preserve"> </v>
      </c>
      <c r="AB439" s="156" t="str">
        <f>IF(AA439=" ","",(IF(COUNTIF(AA$2:AA439,AA439)=1,AA439,"")))</f>
        <v/>
      </c>
      <c r="AC439" s="157" t="str">
        <f>+IFERROR(INDEX($Y$2:Y$501,MATCH(ROW()-ROW($AC$1),$X$2:$X$501,0)),"")</f>
        <v/>
      </c>
      <c r="AD439" s="157" t="str">
        <f>+IFERROR(INDEX($Z$2:Z$501,MATCH(ROW()-ROW($AC$1),$X$2:$X$501,0)),"")</f>
        <v/>
      </c>
      <c r="AE439" s="1"/>
      <c r="AF439" s="156" t="str">
        <f>+IF(AJ439="","",MAX(AF$1:AF438)+1)</f>
        <v/>
      </c>
      <c r="AG439" s="156" t="str">
        <f>IF('CMS Detail'!J461="","",'CMS Detail'!J461)</f>
        <v/>
      </c>
      <c r="AH439" s="156" t="str">
        <f>IF('CMS Detail'!K461="","",'CMS Detail'!K461)</f>
        <v/>
      </c>
      <c r="AI439" s="156" t="str">
        <f t="shared" si="39"/>
        <v xml:space="preserve"> </v>
      </c>
      <c r="AJ439" s="156" t="str">
        <f>IF(AI439=" ","",(IF(COUNTIF(AI$2:AI439,AI439)=1,AI439,"")))</f>
        <v/>
      </c>
      <c r="AK439" s="157" t="str">
        <f>+IFERROR(INDEX($AG$2:AG$501,MATCH(ROW()-ROW($AK$1),$AF$2:$AF$501,0)),"")</f>
        <v/>
      </c>
      <c r="AL439" s="157" t="str">
        <f>+IFERROR(INDEX($AH$2:AH$501,MATCH(ROW()-ROW($AK$1),$AF$2:$AF$501,0)),"")</f>
        <v/>
      </c>
      <c r="AM439" s="1"/>
      <c r="AN439" s="286" t="str">
        <f>+IF(AS439="","",MAX(AN$1:AN438)+1)</f>
        <v/>
      </c>
      <c r="AO439" s="287" t="str">
        <f>IF(Malfunctions!D461="","",Malfunctions!B461)</f>
        <v/>
      </c>
      <c r="AP439" s="287" t="str">
        <f>IF(Malfunctions!D461="","",Malfunctions!C461)</f>
        <v/>
      </c>
      <c r="AQ439" s="287" t="str">
        <f t="shared" si="40"/>
        <v/>
      </c>
      <c r="AR439" s="287" t="str">
        <f t="shared" si="41"/>
        <v/>
      </c>
      <c r="AS439" s="286" t="str">
        <f>IF(AR439=" ","",(IF(COUNTIF(AR$2:AR439,AR439)=1,AR439,"")))</f>
        <v/>
      </c>
      <c r="AT439" s="288" t="str">
        <f>+IFERROR(INDEX($AO$2:AO$501,MATCH(ROW()-ROW($AS$1),$AN$2:$AN$501,0)),"")</f>
        <v/>
      </c>
      <c r="AU439" s="288" t="str">
        <f>+IFERROR(INDEX($AP$2:AP$501,MATCH(ROW()-ROW($AS$1),$AN$2:$AN$501,0)),"")</f>
        <v/>
      </c>
    </row>
    <row r="440" spans="7:47" ht="16.5" x14ac:dyDescent="0.45">
      <c r="G440" s="159" t="str">
        <f>+IF(H440="","",MAX(G$1:G439)+1)</f>
        <v/>
      </c>
      <c r="H440" s="162" t="str">
        <f>+IF('Engine Information'!B462="","",'Engine Information'!B462)</f>
        <v/>
      </c>
      <c r="I440" s="162" t="str">
        <f>IF('Engine Information'!K462="","",'Engine Information'!K462)</f>
        <v/>
      </c>
      <c r="J440" s="162" t="str">
        <f>IF('Engine Information'!J462="","",'Engine Information'!J462)</f>
        <v/>
      </c>
      <c r="K440" s="160" t="str">
        <f>+IFERROR(INDEX($H$2:H$501,MATCH(ROW()-ROW($K$1),$G$2:$G$501,0)),"")</f>
        <v/>
      </c>
      <c r="L440" s="160" t="str">
        <f>+IFERROR(INDEX($I$2:I$501,MATCH(ROW()-ROW($K$1),$G$2:$G$501,0)),"")</f>
        <v/>
      </c>
      <c r="M440" s="160" t="str">
        <f>+IFERROR(INDEX($I$2:J$501,MATCH(ROW()-ROW($K$1),$G$2:$G$501,0)),"")</f>
        <v/>
      </c>
      <c r="N440" s="1"/>
      <c r="O440" s="1"/>
      <c r="P440" s="156" t="str">
        <f>+IF(T440="","",MAX(P$1:P439)+1)</f>
        <v/>
      </c>
      <c r="Q440" s="156" t="str">
        <f>IF('CMS Description'!B462="","",'CMS Description'!B462)</f>
        <v/>
      </c>
      <c r="R440" s="156" t="str">
        <f>IF('CMS Description'!C462="","",'CMS Description'!C462)</f>
        <v/>
      </c>
      <c r="S440" s="156" t="str">
        <f t="shared" si="42"/>
        <v xml:space="preserve"> </v>
      </c>
      <c r="T440" s="156" t="str">
        <f>IF(S440=" ","",(IF(COUNTIF(S$2:S440,S440)=1,S440,"")))</f>
        <v/>
      </c>
      <c r="U440" s="157" t="str">
        <f>+IFERROR(INDEX($Q$2:Q$501,MATCH(ROW()-ROW($U$1),$P$2:$P$501,0)),"")</f>
        <v/>
      </c>
      <c r="V440" s="157" t="str">
        <f>+IFERROR(INDEX($R$2:R$501,MATCH(ROW()-ROW($U$1),$P$2:$P$501,0)),"")</f>
        <v/>
      </c>
      <c r="W440" s="1"/>
      <c r="X440" s="156" t="str">
        <f>+IF(AB440="","",MAX(X$1:X439)+1)</f>
        <v/>
      </c>
      <c r="Y440" s="156" t="str">
        <f>IF('CMS Detail'!B462="","",'CMS Detail'!B462)</f>
        <v/>
      </c>
      <c r="Z440" s="156" t="str">
        <f>IF('CMS Detail'!C462="","",'CMS Detail'!C462)</f>
        <v/>
      </c>
      <c r="AA440" s="156" t="str">
        <f t="shared" si="43"/>
        <v xml:space="preserve"> </v>
      </c>
      <c r="AB440" s="156" t="str">
        <f>IF(AA440=" ","",(IF(COUNTIF(AA$2:AA440,AA440)=1,AA440,"")))</f>
        <v/>
      </c>
      <c r="AC440" s="157" t="str">
        <f>+IFERROR(INDEX($Y$2:Y$501,MATCH(ROW()-ROW($AC$1),$X$2:$X$501,0)),"")</f>
        <v/>
      </c>
      <c r="AD440" s="157" t="str">
        <f>+IFERROR(INDEX($Z$2:Z$501,MATCH(ROW()-ROW($AC$1),$X$2:$X$501,0)),"")</f>
        <v/>
      </c>
      <c r="AE440" s="1"/>
      <c r="AF440" s="156" t="str">
        <f>+IF(AJ440="","",MAX(AF$1:AF439)+1)</f>
        <v/>
      </c>
      <c r="AG440" s="156" t="str">
        <f>IF('CMS Detail'!J462="","",'CMS Detail'!J462)</f>
        <v/>
      </c>
      <c r="AH440" s="156" t="str">
        <f>IF('CMS Detail'!K462="","",'CMS Detail'!K462)</f>
        <v/>
      </c>
      <c r="AI440" s="156" t="str">
        <f t="shared" si="39"/>
        <v xml:space="preserve"> </v>
      </c>
      <c r="AJ440" s="156" t="str">
        <f>IF(AI440=" ","",(IF(COUNTIF(AI$2:AI440,AI440)=1,AI440,"")))</f>
        <v/>
      </c>
      <c r="AK440" s="157" t="str">
        <f>+IFERROR(INDEX($AG$2:AG$501,MATCH(ROW()-ROW($AK$1),$AF$2:$AF$501,0)),"")</f>
        <v/>
      </c>
      <c r="AL440" s="157" t="str">
        <f>+IFERROR(INDEX($AH$2:AH$501,MATCH(ROW()-ROW($AK$1),$AF$2:$AF$501,0)),"")</f>
        <v/>
      </c>
      <c r="AM440" s="1"/>
      <c r="AN440" s="286" t="str">
        <f>+IF(AS440="","",MAX(AN$1:AN439)+1)</f>
        <v/>
      </c>
      <c r="AO440" s="287" t="str">
        <f>IF(Malfunctions!D462="","",Malfunctions!B462)</f>
        <v/>
      </c>
      <c r="AP440" s="287" t="str">
        <f>IF(Malfunctions!D462="","",Malfunctions!C462)</f>
        <v/>
      </c>
      <c r="AQ440" s="287" t="str">
        <f t="shared" si="40"/>
        <v/>
      </c>
      <c r="AR440" s="287" t="str">
        <f t="shared" si="41"/>
        <v/>
      </c>
      <c r="AS440" s="286" t="str">
        <f>IF(AR440=" ","",(IF(COUNTIF(AR$2:AR440,AR440)=1,AR440,"")))</f>
        <v/>
      </c>
      <c r="AT440" s="288" t="str">
        <f>+IFERROR(INDEX($AO$2:AO$501,MATCH(ROW()-ROW($AS$1),$AN$2:$AN$501,0)),"")</f>
        <v/>
      </c>
      <c r="AU440" s="288" t="str">
        <f>+IFERROR(INDEX($AP$2:AP$501,MATCH(ROW()-ROW($AS$1),$AN$2:$AN$501,0)),"")</f>
        <v/>
      </c>
    </row>
    <row r="441" spans="7:47" ht="16.5" x14ac:dyDescent="0.45">
      <c r="G441" s="17" t="str">
        <f>+IF(H441="","",MAX(G$1:G440)+1)</f>
        <v/>
      </c>
      <c r="H441" s="161" t="str">
        <f>+IF('Engine Information'!B463="","",'Engine Information'!B463)</f>
        <v/>
      </c>
      <c r="I441" s="161" t="str">
        <f>IF('Engine Information'!K463="","",'Engine Information'!K463)</f>
        <v/>
      </c>
      <c r="J441" s="161" t="str">
        <f>IF('Engine Information'!J463="","",'Engine Information'!J463)</f>
        <v/>
      </c>
      <c r="K441" s="158" t="str">
        <f>+IFERROR(INDEX($H$2:H$501,MATCH(ROW()-ROW($K$1),$G$2:$G$501,0)),"")</f>
        <v/>
      </c>
      <c r="L441" s="158" t="str">
        <f>+IFERROR(INDEX($I$2:I$501,MATCH(ROW()-ROW($K$1),$G$2:$G$501,0)),"")</f>
        <v/>
      </c>
      <c r="M441" s="158" t="str">
        <f>+IFERROR(INDEX($I$2:J$501,MATCH(ROW()-ROW($K$1),$G$2:$G$501,0)),"")</f>
        <v/>
      </c>
      <c r="N441" s="1"/>
      <c r="O441" s="1"/>
      <c r="P441" s="156" t="str">
        <f>+IF(T441="","",MAX(P$1:P440)+1)</f>
        <v/>
      </c>
      <c r="Q441" s="156" t="str">
        <f>IF('CMS Description'!B463="","",'CMS Description'!B463)</f>
        <v/>
      </c>
      <c r="R441" s="156" t="str">
        <f>IF('CMS Description'!C463="","",'CMS Description'!C463)</f>
        <v/>
      </c>
      <c r="S441" s="156" t="str">
        <f t="shared" si="42"/>
        <v xml:space="preserve"> </v>
      </c>
      <c r="T441" s="156" t="str">
        <f>IF(S441=" ","",(IF(COUNTIF(S$2:S441,S441)=1,S441,"")))</f>
        <v/>
      </c>
      <c r="U441" s="157" t="str">
        <f>+IFERROR(INDEX($Q$2:Q$501,MATCH(ROW()-ROW($U$1),$P$2:$P$501,0)),"")</f>
        <v/>
      </c>
      <c r="V441" s="157" t="str">
        <f>+IFERROR(INDEX($R$2:R$501,MATCH(ROW()-ROW($U$1),$P$2:$P$501,0)),"")</f>
        <v/>
      </c>
      <c r="W441" s="1"/>
      <c r="X441" s="156" t="str">
        <f>+IF(AB441="","",MAX(X$1:X440)+1)</f>
        <v/>
      </c>
      <c r="Y441" s="156" t="str">
        <f>IF('CMS Detail'!B463="","",'CMS Detail'!B463)</f>
        <v/>
      </c>
      <c r="Z441" s="156" t="str">
        <f>IF('CMS Detail'!C463="","",'CMS Detail'!C463)</f>
        <v/>
      </c>
      <c r="AA441" s="156" t="str">
        <f t="shared" si="43"/>
        <v xml:space="preserve"> </v>
      </c>
      <c r="AB441" s="156" t="str">
        <f>IF(AA441=" ","",(IF(COUNTIF(AA$2:AA441,AA441)=1,AA441,"")))</f>
        <v/>
      </c>
      <c r="AC441" s="157" t="str">
        <f>+IFERROR(INDEX($Y$2:Y$501,MATCH(ROW()-ROW($AC$1),$X$2:$X$501,0)),"")</f>
        <v/>
      </c>
      <c r="AD441" s="157" t="str">
        <f>+IFERROR(INDEX($Z$2:Z$501,MATCH(ROW()-ROW($AC$1),$X$2:$X$501,0)),"")</f>
        <v/>
      </c>
      <c r="AE441" s="1"/>
      <c r="AF441" s="156" t="str">
        <f>+IF(AJ441="","",MAX(AF$1:AF440)+1)</f>
        <v/>
      </c>
      <c r="AG441" s="156" t="str">
        <f>IF('CMS Detail'!J463="","",'CMS Detail'!J463)</f>
        <v/>
      </c>
      <c r="AH441" s="156" t="str">
        <f>IF('CMS Detail'!K463="","",'CMS Detail'!K463)</f>
        <v/>
      </c>
      <c r="AI441" s="156" t="str">
        <f t="shared" si="39"/>
        <v xml:space="preserve"> </v>
      </c>
      <c r="AJ441" s="156" t="str">
        <f>IF(AI441=" ","",(IF(COUNTIF(AI$2:AI441,AI441)=1,AI441,"")))</f>
        <v/>
      </c>
      <c r="AK441" s="157" t="str">
        <f>+IFERROR(INDEX($AG$2:AG$501,MATCH(ROW()-ROW($AK$1),$AF$2:$AF$501,0)),"")</f>
        <v/>
      </c>
      <c r="AL441" s="157" t="str">
        <f>+IFERROR(INDEX($AH$2:AH$501,MATCH(ROW()-ROW($AK$1),$AF$2:$AF$501,0)),"")</f>
        <v/>
      </c>
      <c r="AM441" s="1"/>
      <c r="AN441" s="286" t="str">
        <f>+IF(AS441="","",MAX(AN$1:AN440)+1)</f>
        <v/>
      </c>
      <c r="AO441" s="287" t="str">
        <f>IF(Malfunctions!D463="","",Malfunctions!B463)</f>
        <v/>
      </c>
      <c r="AP441" s="287" t="str">
        <f>IF(Malfunctions!D463="","",Malfunctions!C463)</f>
        <v/>
      </c>
      <c r="AQ441" s="287" t="str">
        <f t="shared" si="40"/>
        <v/>
      </c>
      <c r="AR441" s="287" t="str">
        <f t="shared" si="41"/>
        <v/>
      </c>
      <c r="AS441" s="286" t="str">
        <f>IF(AR441=" ","",(IF(COUNTIF(AR$2:AR441,AR441)=1,AR441,"")))</f>
        <v/>
      </c>
      <c r="AT441" s="288" t="str">
        <f>+IFERROR(INDEX($AO$2:AO$501,MATCH(ROW()-ROW($AS$1),$AN$2:$AN$501,0)),"")</f>
        <v/>
      </c>
      <c r="AU441" s="288" t="str">
        <f>+IFERROR(INDEX($AP$2:AP$501,MATCH(ROW()-ROW($AS$1),$AN$2:$AN$501,0)),"")</f>
        <v/>
      </c>
    </row>
    <row r="442" spans="7:47" ht="16.5" x14ac:dyDescent="0.45">
      <c r="G442" s="159" t="str">
        <f>+IF(H442="","",MAX(G$1:G441)+1)</f>
        <v/>
      </c>
      <c r="H442" s="162" t="str">
        <f>+IF('Engine Information'!B464="","",'Engine Information'!B464)</f>
        <v/>
      </c>
      <c r="I442" s="162" t="str">
        <f>IF('Engine Information'!K464="","",'Engine Information'!K464)</f>
        <v/>
      </c>
      <c r="J442" s="162" t="str">
        <f>IF('Engine Information'!J464="","",'Engine Information'!J464)</f>
        <v/>
      </c>
      <c r="K442" s="160" t="str">
        <f>+IFERROR(INDEX($H$2:H$501,MATCH(ROW()-ROW($K$1),$G$2:$G$501,0)),"")</f>
        <v/>
      </c>
      <c r="L442" s="160" t="str">
        <f>+IFERROR(INDEX($I$2:I$501,MATCH(ROW()-ROW($K$1),$G$2:$G$501,0)),"")</f>
        <v/>
      </c>
      <c r="M442" s="160" t="str">
        <f>+IFERROR(INDEX($I$2:J$501,MATCH(ROW()-ROW($K$1),$G$2:$G$501,0)),"")</f>
        <v/>
      </c>
      <c r="N442" s="1"/>
      <c r="O442" s="1"/>
      <c r="P442" s="156" t="str">
        <f>+IF(T442="","",MAX(P$1:P441)+1)</f>
        <v/>
      </c>
      <c r="Q442" s="156" t="str">
        <f>IF('CMS Description'!B464="","",'CMS Description'!B464)</f>
        <v/>
      </c>
      <c r="R442" s="156" t="str">
        <f>IF('CMS Description'!C464="","",'CMS Description'!C464)</f>
        <v/>
      </c>
      <c r="S442" s="156" t="str">
        <f t="shared" si="42"/>
        <v xml:space="preserve"> </v>
      </c>
      <c r="T442" s="156" t="str">
        <f>IF(S442=" ","",(IF(COUNTIF(S$2:S442,S442)=1,S442,"")))</f>
        <v/>
      </c>
      <c r="U442" s="157" t="str">
        <f>+IFERROR(INDEX($Q$2:Q$501,MATCH(ROW()-ROW($U$1),$P$2:$P$501,0)),"")</f>
        <v/>
      </c>
      <c r="V442" s="157" t="str">
        <f>+IFERROR(INDEX($R$2:R$501,MATCH(ROW()-ROW($U$1),$P$2:$P$501,0)),"")</f>
        <v/>
      </c>
      <c r="W442" s="1"/>
      <c r="X442" s="156" t="str">
        <f>+IF(AB442="","",MAX(X$1:X441)+1)</f>
        <v/>
      </c>
      <c r="Y442" s="156" t="str">
        <f>IF('CMS Detail'!B464="","",'CMS Detail'!B464)</f>
        <v/>
      </c>
      <c r="Z442" s="156" t="str">
        <f>IF('CMS Detail'!C464="","",'CMS Detail'!C464)</f>
        <v/>
      </c>
      <c r="AA442" s="156" t="str">
        <f t="shared" si="43"/>
        <v xml:space="preserve"> </v>
      </c>
      <c r="AB442" s="156" t="str">
        <f>IF(AA442=" ","",(IF(COUNTIF(AA$2:AA442,AA442)=1,AA442,"")))</f>
        <v/>
      </c>
      <c r="AC442" s="157" t="str">
        <f>+IFERROR(INDEX($Y$2:Y$501,MATCH(ROW()-ROW($AC$1),$X$2:$X$501,0)),"")</f>
        <v/>
      </c>
      <c r="AD442" s="157" t="str">
        <f>+IFERROR(INDEX($Z$2:Z$501,MATCH(ROW()-ROW($AC$1),$X$2:$X$501,0)),"")</f>
        <v/>
      </c>
      <c r="AE442" s="1"/>
      <c r="AF442" s="156" t="str">
        <f>+IF(AJ442="","",MAX(AF$1:AF441)+1)</f>
        <v/>
      </c>
      <c r="AG442" s="156" t="str">
        <f>IF('CMS Detail'!J464="","",'CMS Detail'!J464)</f>
        <v/>
      </c>
      <c r="AH442" s="156" t="str">
        <f>IF('CMS Detail'!K464="","",'CMS Detail'!K464)</f>
        <v/>
      </c>
      <c r="AI442" s="156" t="str">
        <f t="shared" si="39"/>
        <v xml:space="preserve"> </v>
      </c>
      <c r="AJ442" s="156" t="str">
        <f>IF(AI442=" ","",(IF(COUNTIF(AI$2:AI442,AI442)=1,AI442,"")))</f>
        <v/>
      </c>
      <c r="AK442" s="157" t="str">
        <f>+IFERROR(INDEX($AG$2:AG$501,MATCH(ROW()-ROW($AK$1),$AF$2:$AF$501,0)),"")</f>
        <v/>
      </c>
      <c r="AL442" s="157" t="str">
        <f>+IFERROR(INDEX($AH$2:AH$501,MATCH(ROW()-ROW($AK$1),$AF$2:$AF$501,0)),"")</f>
        <v/>
      </c>
      <c r="AM442" s="1"/>
      <c r="AN442" s="286" t="str">
        <f>+IF(AS442="","",MAX(AN$1:AN441)+1)</f>
        <v/>
      </c>
      <c r="AO442" s="287" t="str">
        <f>IF(Malfunctions!D464="","",Malfunctions!B464)</f>
        <v/>
      </c>
      <c r="AP442" s="287" t="str">
        <f>IF(Malfunctions!D464="","",Malfunctions!C464)</f>
        <v/>
      </c>
      <c r="AQ442" s="287" t="str">
        <f t="shared" si="40"/>
        <v/>
      </c>
      <c r="AR442" s="287" t="str">
        <f t="shared" si="41"/>
        <v/>
      </c>
      <c r="AS442" s="286" t="str">
        <f>IF(AR442=" ","",(IF(COUNTIF(AR$2:AR442,AR442)=1,AR442,"")))</f>
        <v/>
      </c>
      <c r="AT442" s="288" t="str">
        <f>+IFERROR(INDEX($AO$2:AO$501,MATCH(ROW()-ROW($AS$1),$AN$2:$AN$501,0)),"")</f>
        <v/>
      </c>
      <c r="AU442" s="288" t="str">
        <f>+IFERROR(INDEX($AP$2:AP$501,MATCH(ROW()-ROW($AS$1),$AN$2:$AN$501,0)),"")</f>
        <v/>
      </c>
    </row>
    <row r="443" spans="7:47" ht="16.5" x14ac:dyDescent="0.45">
      <c r="G443" s="17" t="str">
        <f>+IF(H443="","",MAX(G$1:G442)+1)</f>
        <v/>
      </c>
      <c r="H443" s="161" t="str">
        <f>+IF('Engine Information'!B465="","",'Engine Information'!B465)</f>
        <v/>
      </c>
      <c r="I443" s="161" t="str">
        <f>IF('Engine Information'!K465="","",'Engine Information'!K465)</f>
        <v/>
      </c>
      <c r="J443" s="161" t="str">
        <f>IF('Engine Information'!J465="","",'Engine Information'!J465)</f>
        <v/>
      </c>
      <c r="K443" s="158" t="str">
        <f>+IFERROR(INDEX($H$2:H$501,MATCH(ROW()-ROW($K$1),$G$2:$G$501,0)),"")</f>
        <v/>
      </c>
      <c r="L443" s="158" t="str">
        <f>+IFERROR(INDEX($I$2:I$501,MATCH(ROW()-ROW($K$1),$G$2:$G$501,0)),"")</f>
        <v/>
      </c>
      <c r="M443" s="158" t="str">
        <f>+IFERROR(INDEX($I$2:J$501,MATCH(ROW()-ROW($K$1),$G$2:$G$501,0)),"")</f>
        <v/>
      </c>
      <c r="N443" s="1"/>
      <c r="O443" s="1"/>
      <c r="P443" s="156" t="str">
        <f>+IF(T443="","",MAX(P$1:P442)+1)</f>
        <v/>
      </c>
      <c r="Q443" s="156" t="str">
        <f>IF('CMS Description'!B465="","",'CMS Description'!B465)</f>
        <v/>
      </c>
      <c r="R443" s="156" t="str">
        <f>IF('CMS Description'!C465="","",'CMS Description'!C465)</f>
        <v/>
      </c>
      <c r="S443" s="156" t="str">
        <f t="shared" si="42"/>
        <v xml:space="preserve"> </v>
      </c>
      <c r="T443" s="156" t="str">
        <f>IF(S443=" ","",(IF(COUNTIF(S$2:S443,S443)=1,S443,"")))</f>
        <v/>
      </c>
      <c r="U443" s="157" t="str">
        <f>+IFERROR(INDEX($Q$2:Q$501,MATCH(ROW()-ROW($U$1),$P$2:$P$501,0)),"")</f>
        <v/>
      </c>
      <c r="V443" s="157" t="str">
        <f>+IFERROR(INDEX($R$2:R$501,MATCH(ROW()-ROW($U$1),$P$2:$P$501,0)),"")</f>
        <v/>
      </c>
      <c r="W443" s="1"/>
      <c r="X443" s="156" t="str">
        <f>+IF(AB443="","",MAX(X$1:X442)+1)</f>
        <v/>
      </c>
      <c r="Y443" s="156" t="str">
        <f>IF('CMS Detail'!B465="","",'CMS Detail'!B465)</f>
        <v/>
      </c>
      <c r="Z443" s="156" t="str">
        <f>IF('CMS Detail'!C465="","",'CMS Detail'!C465)</f>
        <v/>
      </c>
      <c r="AA443" s="156" t="str">
        <f t="shared" si="43"/>
        <v xml:space="preserve"> </v>
      </c>
      <c r="AB443" s="156" t="str">
        <f>IF(AA443=" ","",(IF(COUNTIF(AA$2:AA443,AA443)=1,AA443,"")))</f>
        <v/>
      </c>
      <c r="AC443" s="157" t="str">
        <f>+IFERROR(INDEX($Y$2:Y$501,MATCH(ROW()-ROW($AC$1),$X$2:$X$501,0)),"")</f>
        <v/>
      </c>
      <c r="AD443" s="157" t="str">
        <f>+IFERROR(INDEX($Z$2:Z$501,MATCH(ROW()-ROW($AC$1),$X$2:$X$501,0)),"")</f>
        <v/>
      </c>
      <c r="AE443" s="1"/>
      <c r="AF443" s="156" t="str">
        <f>+IF(AJ443="","",MAX(AF$1:AF442)+1)</f>
        <v/>
      </c>
      <c r="AG443" s="156" t="str">
        <f>IF('CMS Detail'!J465="","",'CMS Detail'!J465)</f>
        <v/>
      </c>
      <c r="AH443" s="156" t="str">
        <f>IF('CMS Detail'!K465="","",'CMS Detail'!K465)</f>
        <v/>
      </c>
      <c r="AI443" s="156" t="str">
        <f t="shared" si="39"/>
        <v xml:space="preserve"> </v>
      </c>
      <c r="AJ443" s="156" t="str">
        <f>IF(AI443=" ","",(IF(COUNTIF(AI$2:AI443,AI443)=1,AI443,"")))</f>
        <v/>
      </c>
      <c r="AK443" s="157" t="str">
        <f>+IFERROR(INDEX($AG$2:AG$501,MATCH(ROW()-ROW($AK$1),$AF$2:$AF$501,0)),"")</f>
        <v/>
      </c>
      <c r="AL443" s="157" t="str">
        <f>+IFERROR(INDEX($AH$2:AH$501,MATCH(ROW()-ROW($AK$1),$AF$2:$AF$501,0)),"")</f>
        <v/>
      </c>
      <c r="AM443" s="1"/>
      <c r="AN443" s="286" t="str">
        <f>+IF(AS443="","",MAX(AN$1:AN442)+1)</f>
        <v/>
      </c>
      <c r="AO443" s="287" t="str">
        <f>IF(Malfunctions!D465="","",Malfunctions!B465)</f>
        <v/>
      </c>
      <c r="AP443" s="287" t="str">
        <f>IF(Malfunctions!D465="","",Malfunctions!C465)</f>
        <v/>
      </c>
      <c r="AQ443" s="287" t="str">
        <f t="shared" si="40"/>
        <v/>
      </c>
      <c r="AR443" s="287" t="str">
        <f t="shared" si="41"/>
        <v/>
      </c>
      <c r="AS443" s="286" t="str">
        <f>IF(AR443=" ","",(IF(COUNTIF(AR$2:AR443,AR443)=1,AR443,"")))</f>
        <v/>
      </c>
      <c r="AT443" s="288" t="str">
        <f>+IFERROR(INDEX($AO$2:AO$501,MATCH(ROW()-ROW($AS$1),$AN$2:$AN$501,0)),"")</f>
        <v/>
      </c>
      <c r="AU443" s="288" t="str">
        <f>+IFERROR(INDEX($AP$2:AP$501,MATCH(ROW()-ROW($AS$1),$AN$2:$AN$501,0)),"")</f>
        <v/>
      </c>
    </row>
    <row r="444" spans="7:47" ht="16.5" x14ac:dyDescent="0.45">
      <c r="G444" s="159" t="str">
        <f>+IF(H444="","",MAX(G$1:G443)+1)</f>
        <v/>
      </c>
      <c r="H444" s="162" t="str">
        <f>+IF('Engine Information'!B466="","",'Engine Information'!B466)</f>
        <v/>
      </c>
      <c r="I444" s="162" t="str">
        <f>IF('Engine Information'!K466="","",'Engine Information'!K466)</f>
        <v/>
      </c>
      <c r="J444" s="162" t="str">
        <f>IF('Engine Information'!J466="","",'Engine Information'!J466)</f>
        <v/>
      </c>
      <c r="K444" s="160" t="str">
        <f>+IFERROR(INDEX($H$2:H$501,MATCH(ROW()-ROW($K$1),$G$2:$G$501,0)),"")</f>
        <v/>
      </c>
      <c r="L444" s="160" t="str">
        <f>+IFERROR(INDEX($I$2:I$501,MATCH(ROW()-ROW($K$1),$G$2:$G$501,0)),"")</f>
        <v/>
      </c>
      <c r="M444" s="160" t="str">
        <f>+IFERROR(INDEX($I$2:J$501,MATCH(ROW()-ROW($K$1),$G$2:$G$501,0)),"")</f>
        <v/>
      </c>
      <c r="N444" s="1"/>
      <c r="O444" s="1"/>
      <c r="P444" s="156" t="str">
        <f>+IF(T444="","",MAX(P$1:P443)+1)</f>
        <v/>
      </c>
      <c r="Q444" s="156" t="str">
        <f>IF('CMS Description'!B466="","",'CMS Description'!B466)</f>
        <v/>
      </c>
      <c r="R444" s="156" t="str">
        <f>IF('CMS Description'!C466="","",'CMS Description'!C466)</f>
        <v/>
      </c>
      <c r="S444" s="156" t="str">
        <f t="shared" si="42"/>
        <v xml:space="preserve"> </v>
      </c>
      <c r="T444" s="156" t="str">
        <f>IF(S444=" ","",(IF(COUNTIF(S$2:S444,S444)=1,S444,"")))</f>
        <v/>
      </c>
      <c r="U444" s="157" t="str">
        <f>+IFERROR(INDEX($Q$2:Q$501,MATCH(ROW()-ROW($U$1),$P$2:$P$501,0)),"")</f>
        <v/>
      </c>
      <c r="V444" s="157" t="str">
        <f>+IFERROR(INDEX($R$2:R$501,MATCH(ROW()-ROW($U$1),$P$2:$P$501,0)),"")</f>
        <v/>
      </c>
      <c r="W444" s="1"/>
      <c r="X444" s="156" t="str">
        <f>+IF(AB444="","",MAX(X$1:X443)+1)</f>
        <v/>
      </c>
      <c r="Y444" s="156" t="str">
        <f>IF('CMS Detail'!B466="","",'CMS Detail'!B466)</f>
        <v/>
      </c>
      <c r="Z444" s="156" t="str">
        <f>IF('CMS Detail'!C466="","",'CMS Detail'!C466)</f>
        <v/>
      </c>
      <c r="AA444" s="156" t="str">
        <f t="shared" si="43"/>
        <v xml:space="preserve"> </v>
      </c>
      <c r="AB444" s="156" t="str">
        <f>IF(AA444=" ","",(IF(COUNTIF(AA$2:AA444,AA444)=1,AA444,"")))</f>
        <v/>
      </c>
      <c r="AC444" s="157" t="str">
        <f>+IFERROR(INDEX($Y$2:Y$501,MATCH(ROW()-ROW($AC$1),$X$2:$X$501,0)),"")</f>
        <v/>
      </c>
      <c r="AD444" s="157" t="str">
        <f>+IFERROR(INDEX($Z$2:Z$501,MATCH(ROW()-ROW($AC$1),$X$2:$X$501,0)),"")</f>
        <v/>
      </c>
      <c r="AE444" s="1"/>
      <c r="AF444" s="156" t="str">
        <f>+IF(AJ444="","",MAX(AF$1:AF443)+1)</f>
        <v/>
      </c>
      <c r="AG444" s="156" t="str">
        <f>IF('CMS Detail'!J466="","",'CMS Detail'!J466)</f>
        <v/>
      </c>
      <c r="AH444" s="156" t="str">
        <f>IF('CMS Detail'!K466="","",'CMS Detail'!K466)</f>
        <v/>
      </c>
      <c r="AI444" s="156" t="str">
        <f t="shared" si="39"/>
        <v xml:space="preserve"> </v>
      </c>
      <c r="AJ444" s="156" t="str">
        <f>IF(AI444=" ","",(IF(COUNTIF(AI$2:AI444,AI444)=1,AI444,"")))</f>
        <v/>
      </c>
      <c r="AK444" s="157" t="str">
        <f>+IFERROR(INDEX($AG$2:AG$501,MATCH(ROW()-ROW($AK$1),$AF$2:$AF$501,0)),"")</f>
        <v/>
      </c>
      <c r="AL444" s="157" t="str">
        <f>+IFERROR(INDEX($AH$2:AH$501,MATCH(ROW()-ROW($AK$1),$AF$2:$AF$501,0)),"")</f>
        <v/>
      </c>
      <c r="AM444" s="1"/>
      <c r="AN444" s="286" t="str">
        <f>+IF(AS444="","",MAX(AN$1:AN443)+1)</f>
        <v/>
      </c>
      <c r="AO444" s="287" t="str">
        <f>IF(Malfunctions!D466="","",Malfunctions!B466)</f>
        <v/>
      </c>
      <c r="AP444" s="287" t="str">
        <f>IF(Malfunctions!D466="","",Malfunctions!C466)</f>
        <v/>
      </c>
      <c r="AQ444" s="287" t="str">
        <f t="shared" si="40"/>
        <v/>
      </c>
      <c r="AR444" s="287" t="str">
        <f t="shared" si="41"/>
        <v/>
      </c>
      <c r="AS444" s="286" t="str">
        <f>IF(AR444=" ","",(IF(COUNTIF(AR$2:AR444,AR444)=1,AR444,"")))</f>
        <v/>
      </c>
      <c r="AT444" s="288" t="str">
        <f>+IFERROR(INDEX($AO$2:AO$501,MATCH(ROW()-ROW($AS$1),$AN$2:$AN$501,0)),"")</f>
        <v/>
      </c>
      <c r="AU444" s="288" t="str">
        <f>+IFERROR(INDEX($AP$2:AP$501,MATCH(ROW()-ROW($AS$1),$AN$2:$AN$501,0)),"")</f>
        <v/>
      </c>
    </row>
    <row r="445" spans="7:47" ht="16.5" x14ac:dyDescent="0.45">
      <c r="G445" s="17" t="str">
        <f>+IF(H445="","",MAX(G$1:G444)+1)</f>
        <v/>
      </c>
      <c r="H445" s="161" t="str">
        <f>+IF('Engine Information'!B467="","",'Engine Information'!B467)</f>
        <v/>
      </c>
      <c r="I445" s="161" t="str">
        <f>IF('Engine Information'!K467="","",'Engine Information'!K467)</f>
        <v/>
      </c>
      <c r="J445" s="161" t="str">
        <f>IF('Engine Information'!J467="","",'Engine Information'!J467)</f>
        <v/>
      </c>
      <c r="K445" s="158" t="str">
        <f>+IFERROR(INDEX($H$2:H$501,MATCH(ROW()-ROW($K$1),$G$2:$G$501,0)),"")</f>
        <v/>
      </c>
      <c r="L445" s="158" t="str">
        <f>+IFERROR(INDEX($I$2:I$501,MATCH(ROW()-ROW($K$1),$G$2:$G$501,0)),"")</f>
        <v/>
      </c>
      <c r="M445" s="158" t="str">
        <f>+IFERROR(INDEX($I$2:J$501,MATCH(ROW()-ROW($K$1),$G$2:$G$501,0)),"")</f>
        <v/>
      </c>
      <c r="N445" s="1"/>
      <c r="O445" s="1"/>
      <c r="P445" s="156" t="str">
        <f>+IF(T445="","",MAX(P$1:P444)+1)</f>
        <v/>
      </c>
      <c r="Q445" s="156" t="str">
        <f>IF('CMS Description'!B467="","",'CMS Description'!B467)</f>
        <v/>
      </c>
      <c r="R445" s="156" t="str">
        <f>IF('CMS Description'!C467="","",'CMS Description'!C467)</f>
        <v/>
      </c>
      <c r="S445" s="156" t="str">
        <f t="shared" si="42"/>
        <v xml:space="preserve"> </v>
      </c>
      <c r="T445" s="156" t="str">
        <f>IF(S445=" ","",(IF(COUNTIF(S$2:S445,S445)=1,S445,"")))</f>
        <v/>
      </c>
      <c r="U445" s="157" t="str">
        <f>+IFERROR(INDEX($Q$2:Q$501,MATCH(ROW()-ROW($U$1),$P$2:$P$501,0)),"")</f>
        <v/>
      </c>
      <c r="V445" s="157" t="str">
        <f>+IFERROR(INDEX($R$2:R$501,MATCH(ROW()-ROW($U$1),$P$2:$P$501,0)),"")</f>
        <v/>
      </c>
      <c r="W445" s="1"/>
      <c r="X445" s="156" t="str">
        <f>+IF(AB445="","",MAX(X$1:X444)+1)</f>
        <v/>
      </c>
      <c r="Y445" s="156" t="str">
        <f>IF('CMS Detail'!B467="","",'CMS Detail'!B467)</f>
        <v/>
      </c>
      <c r="Z445" s="156" t="str">
        <f>IF('CMS Detail'!C467="","",'CMS Detail'!C467)</f>
        <v/>
      </c>
      <c r="AA445" s="156" t="str">
        <f t="shared" si="43"/>
        <v xml:space="preserve"> </v>
      </c>
      <c r="AB445" s="156" t="str">
        <f>IF(AA445=" ","",(IF(COUNTIF(AA$2:AA445,AA445)=1,AA445,"")))</f>
        <v/>
      </c>
      <c r="AC445" s="157" t="str">
        <f>+IFERROR(INDEX($Y$2:Y$501,MATCH(ROW()-ROW($AC$1),$X$2:$X$501,0)),"")</f>
        <v/>
      </c>
      <c r="AD445" s="157" t="str">
        <f>+IFERROR(INDEX($Z$2:Z$501,MATCH(ROW()-ROW($AC$1),$X$2:$X$501,0)),"")</f>
        <v/>
      </c>
      <c r="AE445" s="1"/>
      <c r="AF445" s="156" t="str">
        <f>+IF(AJ445="","",MAX(AF$1:AF444)+1)</f>
        <v/>
      </c>
      <c r="AG445" s="156" t="str">
        <f>IF('CMS Detail'!J467="","",'CMS Detail'!J467)</f>
        <v/>
      </c>
      <c r="AH445" s="156" t="str">
        <f>IF('CMS Detail'!K467="","",'CMS Detail'!K467)</f>
        <v/>
      </c>
      <c r="AI445" s="156" t="str">
        <f t="shared" si="39"/>
        <v xml:space="preserve"> </v>
      </c>
      <c r="AJ445" s="156" t="str">
        <f>IF(AI445=" ","",(IF(COUNTIF(AI$2:AI445,AI445)=1,AI445,"")))</f>
        <v/>
      </c>
      <c r="AK445" s="157" t="str">
        <f>+IFERROR(INDEX($AG$2:AG$501,MATCH(ROW()-ROW($AK$1),$AF$2:$AF$501,0)),"")</f>
        <v/>
      </c>
      <c r="AL445" s="157" t="str">
        <f>+IFERROR(INDEX($AH$2:AH$501,MATCH(ROW()-ROW($AK$1),$AF$2:$AF$501,0)),"")</f>
        <v/>
      </c>
      <c r="AM445" s="1"/>
      <c r="AN445" s="286" t="str">
        <f>+IF(AS445="","",MAX(AN$1:AN444)+1)</f>
        <v/>
      </c>
      <c r="AO445" s="287" t="str">
        <f>IF(Malfunctions!D467="","",Malfunctions!B467)</f>
        <v/>
      </c>
      <c r="AP445" s="287" t="str">
        <f>IF(Malfunctions!D467="","",Malfunctions!C467)</f>
        <v/>
      </c>
      <c r="AQ445" s="287" t="str">
        <f t="shared" si="40"/>
        <v/>
      </c>
      <c r="AR445" s="287" t="str">
        <f t="shared" si="41"/>
        <v/>
      </c>
      <c r="AS445" s="286" t="str">
        <f>IF(AR445=" ","",(IF(COUNTIF(AR$2:AR445,AR445)=1,AR445,"")))</f>
        <v/>
      </c>
      <c r="AT445" s="288" t="str">
        <f>+IFERROR(INDEX($AO$2:AO$501,MATCH(ROW()-ROW($AS$1),$AN$2:$AN$501,0)),"")</f>
        <v/>
      </c>
      <c r="AU445" s="288" t="str">
        <f>+IFERROR(INDEX($AP$2:AP$501,MATCH(ROW()-ROW($AS$1),$AN$2:$AN$501,0)),"")</f>
        <v/>
      </c>
    </row>
    <row r="446" spans="7:47" ht="16.5" x14ac:dyDescent="0.45">
      <c r="G446" s="159" t="str">
        <f>+IF(H446="","",MAX(G$1:G445)+1)</f>
        <v/>
      </c>
      <c r="H446" s="162" t="str">
        <f>+IF('Engine Information'!B468="","",'Engine Information'!B468)</f>
        <v/>
      </c>
      <c r="I446" s="162" t="str">
        <f>IF('Engine Information'!K468="","",'Engine Information'!K468)</f>
        <v/>
      </c>
      <c r="J446" s="162" t="str">
        <f>IF('Engine Information'!J468="","",'Engine Information'!J468)</f>
        <v/>
      </c>
      <c r="K446" s="160" t="str">
        <f>+IFERROR(INDEX($H$2:H$501,MATCH(ROW()-ROW($K$1),$G$2:$G$501,0)),"")</f>
        <v/>
      </c>
      <c r="L446" s="160" t="str">
        <f>+IFERROR(INDEX($I$2:I$501,MATCH(ROW()-ROW($K$1),$G$2:$G$501,0)),"")</f>
        <v/>
      </c>
      <c r="M446" s="160" t="str">
        <f>+IFERROR(INDEX($I$2:J$501,MATCH(ROW()-ROW($K$1),$G$2:$G$501,0)),"")</f>
        <v/>
      </c>
      <c r="N446" s="1"/>
      <c r="O446" s="1"/>
      <c r="P446" s="156" t="str">
        <f>+IF(T446="","",MAX(P$1:P445)+1)</f>
        <v/>
      </c>
      <c r="Q446" s="156" t="str">
        <f>IF('CMS Description'!B468="","",'CMS Description'!B468)</f>
        <v/>
      </c>
      <c r="R446" s="156" t="str">
        <f>IF('CMS Description'!C468="","",'CMS Description'!C468)</f>
        <v/>
      </c>
      <c r="S446" s="156" t="str">
        <f t="shared" si="42"/>
        <v xml:space="preserve"> </v>
      </c>
      <c r="T446" s="156" t="str">
        <f>IF(S446=" ","",(IF(COUNTIF(S$2:S446,S446)=1,S446,"")))</f>
        <v/>
      </c>
      <c r="U446" s="157" t="str">
        <f>+IFERROR(INDEX($Q$2:Q$501,MATCH(ROW()-ROW($U$1),$P$2:$P$501,0)),"")</f>
        <v/>
      </c>
      <c r="V446" s="157" t="str">
        <f>+IFERROR(INDEX($R$2:R$501,MATCH(ROW()-ROW($U$1),$P$2:$P$501,0)),"")</f>
        <v/>
      </c>
      <c r="W446" s="1"/>
      <c r="X446" s="156" t="str">
        <f>+IF(AB446="","",MAX(X$1:X445)+1)</f>
        <v/>
      </c>
      <c r="Y446" s="156" t="str">
        <f>IF('CMS Detail'!B468="","",'CMS Detail'!B468)</f>
        <v/>
      </c>
      <c r="Z446" s="156" t="str">
        <f>IF('CMS Detail'!C468="","",'CMS Detail'!C468)</f>
        <v/>
      </c>
      <c r="AA446" s="156" t="str">
        <f t="shared" si="43"/>
        <v xml:space="preserve"> </v>
      </c>
      <c r="AB446" s="156" t="str">
        <f>IF(AA446=" ","",(IF(COUNTIF(AA$2:AA446,AA446)=1,AA446,"")))</f>
        <v/>
      </c>
      <c r="AC446" s="157" t="str">
        <f>+IFERROR(INDEX($Y$2:Y$501,MATCH(ROW()-ROW($AC$1),$X$2:$X$501,0)),"")</f>
        <v/>
      </c>
      <c r="AD446" s="157" t="str">
        <f>+IFERROR(INDEX($Z$2:Z$501,MATCH(ROW()-ROW($AC$1),$X$2:$X$501,0)),"")</f>
        <v/>
      </c>
      <c r="AE446" s="1"/>
      <c r="AF446" s="156" t="str">
        <f>+IF(AJ446="","",MAX(AF$1:AF445)+1)</f>
        <v/>
      </c>
      <c r="AG446" s="156" t="str">
        <f>IF('CMS Detail'!J468="","",'CMS Detail'!J468)</f>
        <v/>
      </c>
      <c r="AH446" s="156" t="str">
        <f>IF('CMS Detail'!K468="","",'CMS Detail'!K468)</f>
        <v/>
      </c>
      <c r="AI446" s="156" t="str">
        <f t="shared" si="39"/>
        <v xml:space="preserve"> </v>
      </c>
      <c r="AJ446" s="156" t="str">
        <f>IF(AI446=" ","",(IF(COUNTIF(AI$2:AI446,AI446)=1,AI446,"")))</f>
        <v/>
      </c>
      <c r="AK446" s="157" t="str">
        <f>+IFERROR(INDEX($AG$2:AG$501,MATCH(ROW()-ROW($AK$1),$AF$2:$AF$501,0)),"")</f>
        <v/>
      </c>
      <c r="AL446" s="157" t="str">
        <f>+IFERROR(INDEX($AH$2:AH$501,MATCH(ROW()-ROW($AK$1),$AF$2:$AF$501,0)),"")</f>
        <v/>
      </c>
      <c r="AM446" s="1"/>
      <c r="AN446" s="286" t="str">
        <f>+IF(AS446="","",MAX(AN$1:AN445)+1)</f>
        <v/>
      </c>
      <c r="AO446" s="287" t="str">
        <f>IF(Malfunctions!D468="","",Malfunctions!B468)</f>
        <v/>
      </c>
      <c r="AP446" s="287" t="str">
        <f>IF(Malfunctions!D468="","",Malfunctions!C468)</f>
        <v/>
      </c>
      <c r="AQ446" s="287" t="str">
        <f t="shared" si="40"/>
        <v/>
      </c>
      <c r="AR446" s="287" t="str">
        <f t="shared" si="41"/>
        <v/>
      </c>
      <c r="AS446" s="286" t="str">
        <f>IF(AR446=" ","",(IF(COUNTIF(AR$2:AR446,AR446)=1,AR446,"")))</f>
        <v/>
      </c>
      <c r="AT446" s="288" t="str">
        <f>+IFERROR(INDEX($AO$2:AO$501,MATCH(ROW()-ROW($AS$1),$AN$2:$AN$501,0)),"")</f>
        <v/>
      </c>
      <c r="AU446" s="288" t="str">
        <f>+IFERROR(INDEX($AP$2:AP$501,MATCH(ROW()-ROW($AS$1),$AN$2:$AN$501,0)),"")</f>
        <v/>
      </c>
    </row>
    <row r="447" spans="7:47" ht="16.5" x14ac:dyDescent="0.45">
      <c r="G447" s="17" t="str">
        <f>+IF(H447="","",MAX(G$1:G446)+1)</f>
        <v/>
      </c>
      <c r="H447" s="161" t="str">
        <f>+IF('Engine Information'!B469="","",'Engine Information'!B469)</f>
        <v/>
      </c>
      <c r="I447" s="161" t="str">
        <f>IF('Engine Information'!K469="","",'Engine Information'!K469)</f>
        <v/>
      </c>
      <c r="J447" s="161" t="str">
        <f>IF('Engine Information'!J469="","",'Engine Information'!J469)</f>
        <v/>
      </c>
      <c r="K447" s="158" t="str">
        <f>+IFERROR(INDEX($H$2:H$501,MATCH(ROW()-ROW($K$1),$G$2:$G$501,0)),"")</f>
        <v/>
      </c>
      <c r="L447" s="158" t="str">
        <f>+IFERROR(INDEX($I$2:I$501,MATCH(ROW()-ROW($K$1),$G$2:$G$501,0)),"")</f>
        <v/>
      </c>
      <c r="M447" s="158" t="str">
        <f>+IFERROR(INDEX($I$2:J$501,MATCH(ROW()-ROW($K$1),$G$2:$G$501,0)),"")</f>
        <v/>
      </c>
      <c r="N447" s="1"/>
      <c r="O447" s="1"/>
      <c r="P447" s="156" t="str">
        <f>+IF(T447="","",MAX(P$1:P446)+1)</f>
        <v/>
      </c>
      <c r="Q447" s="156" t="str">
        <f>IF('CMS Description'!B469="","",'CMS Description'!B469)</f>
        <v/>
      </c>
      <c r="R447" s="156" t="str">
        <f>IF('CMS Description'!C469="","",'CMS Description'!C469)</f>
        <v/>
      </c>
      <c r="S447" s="156" t="str">
        <f t="shared" si="42"/>
        <v xml:space="preserve"> </v>
      </c>
      <c r="T447" s="156" t="str">
        <f>IF(S447=" ","",(IF(COUNTIF(S$2:S447,S447)=1,S447,"")))</f>
        <v/>
      </c>
      <c r="U447" s="157" t="str">
        <f>+IFERROR(INDEX($Q$2:Q$501,MATCH(ROW()-ROW($U$1),$P$2:$P$501,0)),"")</f>
        <v/>
      </c>
      <c r="V447" s="157" t="str">
        <f>+IFERROR(INDEX($R$2:R$501,MATCH(ROW()-ROW($U$1),$P$2:$P$501,0)),"")</f>
        <v/>
      </c>
      <c r="W447" s="1"/>
      <c r="X447" s="156" t="str">
        <f>+IF(AB447="","",MAX(X$1:X446)+1)</f>
        <v/>
      </c>
      <c r="Y447" s="156" t="str">
        <f>IF('CMS Detail'!B469="","",'CMS Detail'!B469)</f>
        <v/>
      </c>
      <c r="Z447" s="156" t="str">
        <f>IF('CMS Detail'!C469="","",'CMS Detail'!C469)</f>
        <v/>
      </c>
      <c r="AA447" s="156" t="str">
        <f t="shared" si="43"/>
        <v xml:space="preserve"> </v>
      </c>
      <c r="AB447" s="156" t="str">
        <f>IF(AA447=" ","",(IF(COUNTIF(AA$2:AA447,AA447)=1,AA447,"")))</f>
        <v/>
      </c>
      <c r="AC447" s="157" t="str">
        <f>+IFERROR(INDEX($Y$2:Y$501,MATCH(ROW()-ROW($AC$1),$X$2:$X$501,0)),"")</f>
        <v/>
      </c>
      <c r="AD447" s="157" t="str">
        <f>+IFERROR(INDEX($Z$2:Z$501,MATCH(ROW()-ROW($AC$1),$X$2:$X$501,0)),"")</f>
        <v/>
      </c>
      <c r="AE447" s="1"/>
      <c r="AF447" s="156" t="str">
        <f>+IF(AJ447="","",MAX(AF$1:AF446)+1)</f>
        <v/>
      </c>
      <c r="AG447" s="156" t="str">
        <f>IF('CMS Detail'!J469="","",'CMS Detail'!J469)</f>
        <v/>
      </c>
      <c r="AH447" s="156" t="str">
        <f>IF('CMS Detail'!K469="","",'CMS Detail'!K469)</f>
        <v/>
      </c>
      <c r="AI447" s="156" t="str">
        <f t="shared" si="39"/>
        <v xml:space="preserve"> </v>
      </c>
      <c r="AJ447" s="156" t="str">
        <f>IF(AI447=" ","",(IF(COUNTIF(AI$2:AI447,AI447)=1,AI447,"")))</f>
        <v/>
      </c>
      <c r="AK447" s="157" t="str">
        <f>+IFERROR(INDEX($AG$2:AG$501,MATCH(ROW()-ROW($AK$1),$AF$2:$AF$501,0)),"")</f>
        <v/>
      </c>
      <c r="AL447" s="157" t="str">
        <f>+IFERROR(INDEX($AH$2:AH$501,MATCH(ROW()-ROW($AK$1),$AF$2:$AF$501,0)),"")</f>
        <v/>
      </c>
      <c r="AM447" s="1"/>
      <c r="AN447" s="286" t="str">
        <f>+IF(AS447="","",MAX(AN$1:AN446)+1)</f>
        <v/>
      </c>
      <c r="AO447" s="287" t="str">
        <f>IF(Malfunctions!D469="","",Malfunctions!B469)</f>
        <v/>
      </c>
      <c r="AP447" s="287" t="str">
        <f>IF(Malfunctions!D469="","",Malfunctions!C469)</f>
        <v/>
      </c>
      <c r="AQ447" s="287" t="str">
        <f t="shared" si="40"/>
        <v/>
      </c>
      <c r="AR447" s="287" t="str">
        <f t="shared" si="41"/>
        <v/>
      </c>
      <c r="AS447" s="286" t="str">
        <f>IF(AR447=" ","",(IF(COUNTIF(AR$2:AR447,AR447)=1,AR447,"")))</f>
        <v/>
      </c>
      <c r="AT447" s="288" t="str">
        <f>+IFERROR(INDEX($AO$2:AO$501,MATCH(ROW()-ROW($AS$1),$AN$2:$AN$501,0)),"")</f>
        <v/>
      </c>
      <c r="AU447" s="288" t="str">
        <f>+IFERROR(INDEX($AP$2:AP$501,MATCH(ROW()-ROW($AS$1),$AN$2:$AN$501,0)),"")</f>
        <v/>
      </c>
    </row>
    <row r="448" spans="7:47" ht="16.5" x14ac:dyDescent="0.45">
      <c r="G448" s="159" t="str">
        <f>+IF(H448="","",MAX(G$1:G447)+1)</f>
        <v/>
      </c>
      <c r="H448" s="162" t="str">
        <f>+IF('Engine Information'!B470="","",'Engine Information'!B470)</f>
        <v/>
      </c>
      <c r="I448" s="162" t="str">
        <f>IF('Engine Information'!K470="","",'Engine Information'!K470)</f>
        <v/>
      </c>
      <c r="J448" s="162" t="str">
        <f>IF('Engine Information'!J470="","",'Engine Information'!J470)</f>
        <v/>
      </c>
      <c r="K448" s="160" t="str">
        <f>+IFERROR(INDEX($H$2:H$501,MATCH(ROW()-ROW($K$1),$G$2:$G$501,0)),"")</f>
        <v/>
      </c>
      <c r="L448" s="160" t="str">
        <f>+IFERROR(INDEX($I$2:I$501,MATCH(ROW()-ROW($K$1),$G$2:$G$501,0)),"")</f>
        <v/>
      </c>
      <c r="M448" s="160" t="str">
        <f>+IFERROR(INDEX($I$2:J$501,MATCH(ROW()-ROW($K$1),$G$2:$G$501,0)),"")</f>
        <v/>
      </c>
      <c r="N448" s="1"/>
      <c r="O448" s="1"/>
      <c r="P448" s="156" t="str">
        <f>+IF(T448="","",MAX(P$1:P447)+1)</f>
        <v/>
      </c>
      <c r="Q448" s="156" t="str">
        <f>IF('CMS Description'!B470="","",'CMS Description'!B470)</f>
        <v/>
      </c>
      <c r="R448" s="156" t="str">
        <f>IF('CMS Description'!C470="","",'CMS Description'!C470)</f>
        <v/>
      </c>
      <c r="S448" s="156" t="str">
        <f t="shared" si="42"/>
        <v xml:space="preserve"> </v>
      </c>
      <c r="T448" s="156" t="str">
        <f>IF(S448=" ","",(IF(COUNTIF(S$2:S448,S448)=1,S448,"")))</f>
        <v/>
      </c>
      <c r="U448" s="157" t="str">
        <f>+IFERROR(INDEX($Q$2:Q$501,MATCH(ROW()-ROW($U$1),$P$2:$P$501,0)),"")</f>
        <v/>
      </c>
      <c r="V448" s="157" t="str">
        <f>+IFERROR(INDEX($R$2:R$501,MATCH(ROW()-ROW($U$1),$P$2:$P$501,0)),"")</f>
        <v/>
      </c>
      <c r="W448" s="1"/>
      <c r="X448" s="156" t="str">
        <f>+IF(AB448="","",MAX(X$1:X447)+1)</f>
        <v/>
      </c>
      <c r="Y448" s="156" t="str">
        <f>IF('CMS Detail'!B470="","",'CMS Detail'!B470)</f>
        <v/>
      </c>
      <c r="Z448" s="156" t="str">
        <f>IF('CMS Detail'!C470="","",'CMS Detail'!C470)</f>
        <v/>
      </c>
      <c r="AA448" s="156" t="str">
        <f t="shared" si="43"/>
        <v xml:space="preserve"> </v>
      </c>
      <c r="AB448" s="156" t="str">
        <f>IF(AA448=" ","",(IF(COUNTIF(AA$2:AA448,AA448)=1,AA448,"")))</f>
        <v/>
      </c>
      <c r="AC448" s="157" t="str">
        <f>+IFERROR(INDEX($Y$2:Y$501,MATCH(ROW()-ROW($AC$1),$X$2:$X$501,0)),"")</f>
        <v/>
      </c>
      <c r="AD448" s="157" t="str">
        <f>+IFERROR(INDEX($Z$2:Z$501,MATCH(ROW()-ROW($AC$1),$X$2:$X$501,0)),"")</f>
        <v/>
      </c>
      <c r="AE448" s="1"/>
      <c r="AF448" s="156" t="str">
        <f>+IF(AJ448="","",MAX(AF$1:AF447)+1)</f>
        <v/>
      </c>
      <c r="AG448" s="156" t="str">
        <f>IF('CMS Detail'!J470="","",'CMS Detail'!J470)</f>
        <v/>
      </c>
      <c r="AH448" s="156" t="str">
        <f>IF('CMS Detail'!K470="","",'CMS Detail'!K470)</f>
        <v/>
      </c>
      <c r="AI448" s="156" t="str">
        <f t="shared" si="39"/>
        <v xml:space="preserve"> </v>
      </c>
      <c r="AJ448" s="156" t="str">
        <f>IF(AI448=" ","",(IF(COUNTIF(AI$2:AI448,AI448)=1,AI448,"")))</f>
        <v/>
      </c>
      <c r="AK448" s="157" t="str">
        <f>+IFERROR(INDEX($AG$2:AG$501,MATCH(ROW()-ROW($AK$1),$AF$2:$AF$501,0)),"")</f>
        <v/>
      </c>
      <c r="AL448" s="157" t="str">
        <f>+IFERROR(INDEX($AH$2:AH$501,MATCH(ROW()-ROW($AK$1),$AF$2:$AF$501,0)),"")</f>
        <v/>
      </c>
      <c r="AM448" s="1"/>
      <c r="AN448" s="286" t="str">
        <f>+IF(AS448="","",MAX(AN$1:AN447)+1)</f>
        <v/>
      </c>
      <c r="AO448" s="287" t="str">
        <f>IF(Malfunctions!D470="","",Malfunctions!B470)</f>
        <v/>
      </c>
      <c r="AP448" s="287" t="str">
        <f>IF(Malfunctions!D470="","",Malfunctions!C470)</f>
        <v/>
      </c>
      <c r="AQ448" s="287" t="str">
        <f t="shared" si="40"/>
        <v/>
      </c>
      <c r="AR448" s="287" t="str">
        <f t="shared" si="41"/>
        <v/>
      </c>
      <c r="AS448" s="286" t="str">
        <f>IF(AR448=" ","",(IF(COUNTIF(AR$2:AR448,AR448)=1,AR448,"")))</f>
        <v/>
      </c>
      <c r="AT448" s="288" t="str">
        <f>+IFERROR(INDEX($AO$2:AO$501,MATCH(ROW()-ROW($AS$1),$AN$2:$AN$501,0)),"")</f>
        <v/>
      </c>
      <c r="AU448" s="288" t="str">
        <f>+IFERROR(INDEX($AP$2:AP$501,MATCH(ROW()-ROW($AS$1),$AN$2:$AN$501,0)),"")</f>
        <v/>
      </c>
    </row>
    <row r="449" spans="7:47" ht="16.5" x14ac:dyDescent="0.45">
      <c r="G449" s="17" t="str">
        <f>+IF(H449="","",MAX(G$1:G448)+1)</f>
        <v/>
      </c>
      <c r="H449" s="161" t="str">
        <f>+IF('Engine Information'!B471="","",'Engine Information'!B471)</f>
        <v/>
      </c>
      <c r="I449" s="161" t="str">
        <f>IF('Engine Information'!K471="","",'Engine Information'!K471)</f>
        <v/>
      </c>
      <c r="J449" s="161" t="str">
        <f>IF('Engine Information'!J471="","",'Engine Information'!J471)</f>
        <v/>
      </c>
      <c r="K449" s="158" t="str">
        <f>+IFERROR(INDEX($H$2:H$501,MATCH(ROW()-ROW($K$1),$G$2:$G$501,0)),"")</f>
        <v/>
      </c>
      <c r="L449" s="158" t="str">
        <f>+IFERROR(INDEX($I$2:I$501,MATCH(ROW()-ROW($K$1),$G$2:$G$501,0)),"")</f>
        <v/>
      </c>
      <c r="M449" s="158" t="str">
        <f>+IFERROR(INDEX($I$2:J$501,MATCH(ROW()-ROW($K$1),$G$2:$G$501,0)),"")</f>
        <v/>
      </c>
      <c r="N449" s="1"/>
      <c r="O449" s="1"/>
      <c r="P449" s="156" t="str">
        <f>+IF(T449="","",MAX(P$1:P448)+1)</f>
        <v/>
      </c>
      <c r="Q449" s="156" t="str">
        <f>IF('CMS Description'!B471="","",'CMS Description'!B471)</f>
        <v/>
      </c>
      <c r="R449" s="156" t="str">
        <f>IF('CMS Description'!C471="","",'CMS Description'!C471)</f>
        <v/>
      </c>
      <c r="S449" s="156" t="str">
        <f t="shared" si="42"/>
        <v xml:space="preserve"> </v>
      </c>
      <c r="T449" s="156" t="str">
        <f>IF(S449=" ","",(IF(COUNTIF(S$2:S449,S449)=1,S449,"")))</f>
        <v/>
      </c>
      <c r="U449" s="157" t="str">
        <f>+IFERROR(INDEX($Q$2:Q$501,MATCH(ROW()-ROW($U$1),$P$2:$P$501,0)),"")</f>
        <v/>
      </c>
      <c r="V449" s="157" t="str">
        <f>+IFERROR(INDEX($R$2:R$501,MATCH(ROW()-ROW($U$1),$P$2:$P$501,0)),"")</f>
        <v/>
      </c>
      <c r="W449" s="1"/>
      <c r="X449" s="156" t="str">
        <f>+IF(AB449="","",MAX(X$1:X448)+1)</f>
        <v/>
      </c>
      <c r="Y449" s="156" t="str">
        <f>IF('CMS Detail'!B471="","",'CMS Detail'!B471)</f>
        <v/>
      </c>
      <c r="Z449" s="156" t="str">
        <f>IF('CMS Detail'!C471="","",'CMS Detail'!C471)</f>
        <v/>
      </c>
      <c r="AA449" s="156" t="str">
        <f t="shared" si="43"/>
        <v xml:space="preserve"> </v>
      </c>
      <c r="AB449" s="156" t="str">
        <f>IF(AA449=" ","",(IF(COUNTIF(AA$2:AA449,AA449)=1,AA449,"")))</f>
        <v/>
      </c>
      <c r="AC449" s="157" t="str">
        <f>+IFERROR(INDEX($Y$2:Y$501,MATCH(ROW()-ROW($AC$1),$X$2:$X$501,0)),"")</f>
        <v/>
      </c>
      <c r="AD449" s="157" t="str">
        <f>+IFERROR(INDEX($Z$2:Z$501,MATCH(ROW()-ROW($AC$1),$X$2:$X$501,0)),"")</f>
        <v/>
      </c>
      <c r="AE449" s="1"/>
      <c r="AF449" s="156" t="str">
        <f>+IF(AJ449="","",MAX(AF$1:AF448)+1)</f>
        <v/>
      </c>
      <c r="AG449" s="156" t="str">
        <f>IF('CMS Detail'!J471="","",'CMS Detail'!J471)</f>
        <v/>
      </c>
      <c r="AH449" s="156" t="str">
        <f>IF('CMS Detail'!K471="","",'CMS Detail'!K471)</f>
        <v/>
      </c>
      <c r="AI449" s="156" t="str">
        <f t="shared" si="39"/>
        <v xml:space="preserve"> </v>
      </c>
      <c r="AJ449" s="156" t="str">
        <f>IF(AI449=" ","",(IF(COUNTIF(AI$2:AI449,AI449)=1,AI449,"")))</f>
        <v/>
      </c>
      <c r="AK449" s="157" t="str">
        <f>+IFERROR(INDEX($AG$2:AG$501,MATCH(ROW()-ROW($AK$1),$AF$2:$AF$501,0)),"")</f>
        <v/>
      </c>
      <c r="AL449" s="157" t="str">
        <f>+IFERROR(INDEX($AH$2:AH$501,MATCH(ROW()-ROW($AK$1),$AF$2:$AF$501,0)),"")</f>
        <v/>
      </c>
      <c r="AM449" s="1"/>
      <c r="AN449" s="286" t="str">
        <f>+IF(AS449="","",MAX(AN$1:AN448)+1)</f>
        <v/>
      </c>
      <c r="AO449" s="287" t="str">
        <f>IF(Malfunctions!D471="","",Malfunctions!B471)</f>
        <v/>
      </c>
      <c r="AP449" s="287" t="str">
        <f>IF(Malfunctions!D471="","",Malfunctions!C471)</f>
        <v/>
      </c>
      <c r="AQ449" s="287" t="str">
        <f t="shared" si="40"/>
        <v/>
      </c>
      <c r="AR449" s="287" t="str">
        <f t="shared" si="41"/>
        <v/>
      </c>
      <c r="AS449" s="286" t="str">
        <f>IF(AR449=" ","",(IF(COUNTIF(AR$2:AR449,AR449)=1,AR449,"")))</f>
        <v/>
      </c>
      <c r="AT449" s="288" t="str">
        <f>+IFERROR(INDEX($AO$2:AO$501,MATCH(ROW()-ROW($AS$1),$AN$2:$AN$501,0)),"")</f>
        <v/>
      </c>
      <c r="AU449" s="288" t="str">
        <f>+IFERROR(INDEX($AP$2:AP$501,MATCH(ROW()-ROW($AS$1),$AN$2:$AN$501,0)),"")</f>
        <v/>
      </c>
    </row>
    <row r="450" spans="7:47" ht="16.5" x14ac:dyDescent="0.45">
      <c r="G450" s="159" t="str">
        <f>+IF(H450="","",MAX(G$1:G449)+1)</f>
        <v/>
      </c>
      <c r="H450" s="162" t="str">
        <f>+IF('Engine Information'!B472="","",'Engine Information'!B472)</f>
        <v/>
      </c>
      <c r="I450" s="162" t="str">
        <f>IF('Engine Information'!K472="","",'Engine Information'!K472)</f>
        <v/>
      </c>
      <c r="J450" s="162" t="str">
        <f>IF('Engine Information'!J472="","",'Engine Information'!J472)</f>
        <v/>
      </c>
      <c r="K450" s="160" t="str">
        <f>+IFERROR(INDEX($H$2:H$501,MATCH(ROW()-ROW($K$1),$G$2:$G$501,0)),"")</f>
        <v/>
      </c>
      <c r="L450" s="160" t="str">
        <f>+IFERROR(INDEX($I$2:I$501,MATCH(ROW()-ROW($K$1),$G$2:$G$501,0)),"")</f>
        <v/>
      </c>
      <c r="M450" s="160" t="str">
        <f>+IFERROR(INDEX($I$2:J$501,MATCH(ROW()-ROW($K$1),$G$2:$G$501,0)),"")</f>
        <v/>
      </c>
      <c r="N450" s="1"/>
      <c r="O450" s="1"/>
      <c r="P450" s="156" t="str">
        <f>+IF(T450="","",MAX(P$1:P449)+1)</f>
        <v/>
      </c>
      <c r="Q450" s="156" t="str">
        <f>IF('CMS Description'!B472="","",'CMS Description'!B472)</f>
        <v/>
      </c>
      <c r="R450" s="156" t="str">
        <f>IF('CMS Description'!C472="","",'CMS Description'!C472)</f>
        <v/>
      </c>
      <c r="S450" s="156" t="str">
        <f t="shared" si="42"/>
        <v xml:space="preserve"> </v>
      </c>
      <c r="T450" s="156" t="str">
        <f>IF(S450=" ","",(IF(COUNTIF(S$2:S450,S450)=1,S450,"")))</f>
        <v/>
      </c>
      <c r="U450" s="157" t="str">
        <f>+IFERROR(INDEX($Q$2:Q$501,MATCH(ROW()-ROW($U$1),$P$2:$P$501,0)),"")</f>
        <v/>
      </c>
      <c r="V450" s="157" t="str">
        <f>+IFERROR(INDEX($R$2:R$501,MATCH(ROW()-ROW($U$1),$P$2:$P$501,0)),"")</f>
        <v/>
      </c>
      <c r="W450" s="1"/>
      <c r="X450" s="156" t="str">
        <f>+IF(AB450="","",MAX(X$1:X449)+1)</f>
        <v/>
      </c>
      <c r="Y450" s="156" t="str">
        <f>IF('CMS Detail'!B472="","",'CMS Detail'!B472)</f>
        <v/>
      </c>
      <c r="Z450" s="156" t="str">
        <f>IF('CMS Detail'!C472="","",'CMS Detail'!C472)</f>
        <v/>
      </c>
      <c r="AA450" s="156" t="str">
        <f t="shared" si="43"/>
        <v xml:space="preserve"> </v>
      </c>
      <c r="AB450" s="156" t="str">
        <f>IF(AA450=" ","",(IF(COUNTIF(AA$2:AA450,AA450)=1,AA450,"")))</f>
        <v/>
      </c>
      <c r="AC450" s="157" t="str">
        <f>+IFERROR(INDEX($Y$2:Y$501,MATCH(ROW()-ROW($AC$1),$X$2:$X$501,0)),"")</f>
        <v/>
      </c>
      <c r="AD450" s="157" t="str">
        <f>+IFERROR(INDEX($Z$2:Z$501,MATCH(ROW()-ROW($AC$1),$X$2:$X$501,0)),"")</f>
        <v/>
      </c>
      <c r="AE450" s="1"/>
      <c r="AF450" s="156" t="str">
        <f>+IF(AJ450="","",MAX(AF$1:AF449)+1)</f>
        <v/>
      </c>
      <c r="AG450" s="156" t="str">
        <f>IF('CMS Detail'!J472="","",'CMS Detail'!J472)</f>
        <v/>
      </c>
      <c r="AH450" s="156" t="str">
        <f>IF('CMS Detail'!K472="","",'CMS Detail'!K472)</f>
        <v/>
      </c>
      <c r="AI450" s="156" t="str">
        <f t="shared" si="39"/>
        <v xml:space="preserve"> </v>
      </c>
      <c r="AJ450" s="156" t="str">
        <f>IF(AI450=" ","",(IF(COUNTIF(AI$2:AI450,AI450)=1,AI450,"")))</f>
        <v/>
      </c>
      <c r="AK450" s="157" t="str">
        <f>+IFERROR(INDEX($AG$2:AG$501,MATCH(ROW()-ROW($AK$1),$AF$2:$AF$501,0)),"")</f>
        <v/>
      </c>
      <c r="AL450" s="157" t="str">
        <f>+IFERROR(INDEX($AH$2:AH$501,MATCH(ROW()-ROW($AK$1),$AF$2:$AF$501,0)),"")</f>
        <v/>
      </c>
      <c r="AM450" s="1"/>
      <c r="AN450" s="286" t="str">
        <f>+IF(AS450="","",MAX(AN$1:AN449)+1)</f>
        <v/>
      </c>
      <c r="AO450" s="287" t="str">
        <f>IF(Malfunctions!D472="","",Malfunctions!B472)</f>
        <v/>
      </c>
      <c r="AP450" s="287" t="str">
        <f>IF(Malfunctions!D472="","",Malfunctions!C472)</f>
        <v/>
      </c>
      <c r="AQ450" s="287" t="str">
        <f t="shared" si="40"/>
        <v/>
      </c>
      <c r="AR450" s="287" t="str">
        <f t="shared" si="41"/>
        <v/>
      </c>
      <c r="AS450" s="286" t="str">
        <f>IF(AR450=" ","",(IF(COUNTIF(AR$2:AR450,AR450)=1,AR450,"")))</f>
        <v/>
      </c>
      <c r="AT450" s="288" t="str">
        <f>+IFERROR(INDEX($AO$2:AO$501,MATCH(ROW()-ROW($AS$1),$AN$2:$AN$501,0)),"")</f>
        <v/>
      </c>
      <c r="AU450" s="288" t="str">
        <f>+IFERROR(INDEX($AP$2:AP$501,MATCH(ROW()-ROW($AS$1),$AN$2:$AN$501,0)),"")</f>
        <v/>
      </c>
    </row>
    <row r="451" spans="7:47" ht="16.5" x14ac:dyDescent="0.45">
      <c r="G451" s="17" t="str">
        <f>+IF(H451="","",MAX(G$1:G450)+1)</f>
        <v/>
      </c>
      <c r="H451" s="161" t="str">
        <f>+IF('Engine Information'!B473="","",'Engine Information'!B473)</f>
        <v/>
      </c>
      <c r="I451" s="161" t="str">
        <f>IF('Engine Information'!K473="","",'Engine Information'!K473)</f>
        <v/>
      </c>
      <c r="J451" s="161" t="str">
        <f>IF('Engine Information'!J473="","",'Engine Information'!J473)</f>
        <v/>
      </c>
      <c r="K451" s="158" t="str">
        <f>+IFERROR(INDEX($H$2:H$501,MATCH(ROW()-ROW($K$1),$G$2:$G$501,0)),"")</f>
        <v/>
      </c>
      <c r="L451" s="158" t="str">
        <f>+IFERROR(INDEX($I$2:I$501,MATCH(ROW()-ROW($K$1),$G$2:$G$501,0)),"")</f>
        <v/>
      </c>
      <c r="M451" s="158" t="str">
        <f>+IFERROR(INDEX($I$2:J$501,MATCH(ROW()-ROW($K$1),$G$2:$G$501,0)),"")</f>
        <v/>
      </c>
      <c r="N451" s="1"/>
      <c r="O451" s="1"/>
      <c r="P451" s="156" t="str">
        <f>+IF(T451="","",MAX(P$1:P450)+1)</f>
        <v/>
      </c>
      <c r="Q451" s="156" t="str">
        <f>IF('CMS Description'!B473="","",'CMS Description'!B473)</f>
        <v/>
      </c>
      <c r="R451" s="156" t="str">
        <f>IF('CMS Description'!C473="","",'CMS Description'!C473)</f>
        <v/>
      </c>
      <c r="S451" s="156" t="str">
        <f t="shared" si="42"/>
        <v xml:space="preserve"> </v>
      </c>
      <c r="T451" s="156" t="str">
        <f>IF(S451=" ","",(IF(COUNTIF(S$2:S451,S451)=1,S451,"")))</f>
        <v/>
      </c>
      <c r="U451" s="157" t="str">
        <f>+IFERROR(INDEX($Q$2:Q$501,MATCH(ROW()-ROW($U$1),$P$2:$P$501,0)),"")</f>
        <v/>
      </c>
      <c r="V451" s="157" t="str">
        <f>+IFERROR(INDEX($R$2:R$501,MATCH(ROW()-ROW($U$1),$P$2:$P$501,0)),"")</f>
        <v/>
      </c>
      <c r="W451" s="1"/>
      <c r="X451" s="156" t="str">
        <f>+IF(AB451="","",MAX(X$1:X450)+1)</f>
        <v/>
      </c>
      <c r="Y451" s="156" t="str">
        <f>IF('CMS Detail'!B473="","",'CMS Detail'!B473)</f>
        <v/>
      </c>
      <c r="Z451" s="156" t="str">
        <f>IF('CMS Detail'!C473="","",'CMS Detail'!C473)</f>
        <v/>
      </c>
      <c r="AA451" s="156" t="str">
        <f t="shared" si="43"/>
        <v xml:space="preserve"> </v>
      </c>
      <c r="AB451" s="156" t="str">
        <f>IF(AA451=" ","",(IF(COUNTIF(AA$2:AA451,AA451)=1,AA451,"")))</f>
        <v/>
      </c>
      <c r="AC451" s="157" t="str">
        <f>+IFERROR(INDEX($Y$2:Y$501,MATCH(ROW()-ROW($AC$1),$X$2:$X$501,0)),"")</f>
        <v/>
      </c>
      <c r="AD451" s="157" t="str">
        <f>+IFERROR(INDEX($Z$2:Z$501,MATCH(ROW()-ROW($AC$1),$X$2:$X$501,0)),"")</f>
        <v/>
      </c>
      <c r="AE451" s="1"/>
      <c r="AF451" s="156" t="str">
        <f>+IF(AJ451="","",MAX(AF$1:AF450)+1)</f>
        <v/>
      </c>
      <c r="AG451" s="156" t="str">
        <f>IF('CMS Detail'!J473="","",'CMS Detail'!J473)</f>
        <v/>
      </c>
      <c r="AH451" s="156" t="str">
        <f>IF('CMS Detail'!K473="","",'CMS Detail'!K473)</f>
        <v/>
      </c>
      <c r="AI451" s="156" t="str">
        <f t="shared" ref="AI451:AI501" si="44">AG451&amp;" "&amp;AH451</f>
        <v xml:space="preserve"> </v>
      </c>
      <c r="AJ451" s="156" t="str">
        <f>IF(AI451=" ","",(IF(COUNTIF(AI$2:AI451,AI451)=1,AI451,"")))</f>
        <v/>
      </c>
      <c r="AK451" s="157" t="str">
        <f>+IFERROR(INDEX($AG$2:AG$501,MATCH(ROW()-ROW($AK$1),$AF$2:$AF$501,0)),"")</f>
        <v/>
      </c>
      <c r="AL451" s="157" t="str">
        <f>+IFERROR(INDEX($AH$2:AH$501,MATCH(ROW()-ROW($AK$1),$AF$2:$AF$501,0)),"")</f>
        <v/>
      </c>
      <c r="AM451" s="1"/>
      <c r="AN451" s="286" t="str">
        <f>+IF(AS451="","",MAX(AN$1:AN450)+1)</f>
        <v/>
      </c>
      <c r="AO451" s="287" t="str">
        <f>IF(Malfunctions!D473="","",Malfunctions!B473)</f>
        <v/>
      </c>
      <c r="AP451" s="287" t="str">
        <f>IF(Malfunctions!D473="","",Malfunctions!C473)</f>
        <v/>
      </c>
      <c r="AQ451" s="287" t="str">
        <f t="shared" ref="AQ451:AQ501" si="45">VLOOKUP(AO451,$K$2:$M$501,3,FALSE)</f>
        <v/>
      </c>
      <c r="AR451" s="287" t="str">
        <f t="shared" ref="AR451:AR501" si="46">IF(AQ451="§63.6650(e)",AO451&amp;AP451,"")</f>
        <v/>
      </c>
      <c r="AS451" s="286" t="str">
        <f>IF(AR451=" ","",(IF(COUNTIF(AR$2:AR451,AR451)=1,AR451,"")))</f>
        <v/>
      </c>
      <c r="AT451" s="288" t="str">
        <f>+IFERROR(INDEX($AO$2:AO$501,MATCH(ROW()-ROW($AS$1),$AN$2:$AN$501,0)),"")</f>
        <v/>
      </c>
      <c r="AU451" s="288" t="str">
        <f>+IFERROR(INDEX($AP$2:AP$501,MATCH(ROW()-ROW($AS$1),$AN$2:$AN$501,0)),"")</f>
        <v/>
      </c>
    </row>
    <row r="452" spans="7:47" ht="16.5" x14ac:dyDescent="0.45">
      <c r="G452" s="159" t="str">
        <f>+IF(H452="","",MAX(G$1:G451)+1)</f>
        <v/>
      </c>
      <c r="H452" s="162" t="str">
        <f>+IF('Engine Information'!B474="","",'Engine Information'!B474)</f>
        <v/>
      </c>
      <c r="I452" s="162" t="str">
        <f>IF('Engine Information'!K474="","",'Engine Information'!K474)</f>
        <v/>
      </c>
      <c r="J452" s="162" t="str">
        <f>IF('Engine Information'!J474="","",'Engine Information'!J474)</f>
        <v/>
      </c>
      <c r="K452" s="160" t="str">
        <f>+IFERROR(INDEX($H$2:H$501,MATCH(ROW()-ROW($K$1),$G$2:$G$501,0)),"")</f>
        <v/>
      </c>
      <c r="L452" s="160" t="str">
        <f>+IFERROR(INDEX($I$2:I$501,MATCH(ROW()-ROW($K$1),$G$2:$G$501,0)),"")</f>
        <v/>
      </c>
      <c r="M452" s="160" t="str">
        <f>+IFERROR(INDEX($I$2:J$501,MATCH(ROW()-ROW($K$1),$G$2:$G$501,0)),"")</f>
        <v/>
      </c>
      <c r="N452" s="1"/>
      <c r="O452" s="1"/>
      <c r="P452" s="156" t="str">
        <f>+IF(T452="","",MAX(P$1:P451)+1)</f>
        <v/>
      </c>
      <c r="Q452" s="156" t="str">
        <f>IF('CMS Description'!B474="","",'CMS Description'!B474)</f>
        <v/>
      </c>
      <c r="R452" s="156" t="str">
        <f>IF('CMS Description'!C474="","",'CMS Description'!C474)</f>
        <v/>
      </c>
      <c r="S452" s="156" t="str">
        <f t="shared" si="42"/>
        <v xml:space="preserve"> </v>
      </c>
      <c r="T452" s="156" t="str">
        <f>IF(S452=" ","",(IF(COUNTIF(S$2:S452,S452)=1,S452,"")))</f>
        <v/>
      </c>
      <c r="U452" s="157" t="str">
        <f>+IFERROR(INDEX($Q$2:Q$501,MATCH(ROW()-ROW($U$1),$P$2:$P$501,0)),"")</f>
        <v/>
      </c>
      <c r="V452" s="157" t="str">
        <f>+IFERROR(INDEX($R$2:R$501,MATCH(ROW()-ROW($U$1),$P$2:$P$501,0)),"")</f>
        <v/>
      </c>
      <c r="W452" s="1"/>
      <c r="X452" s="156" t="str">
        <f>+IF(AB452="","",MAX(X$1:X451)+1)</f>
        <v/>
      </c>
      <c r="Y452" s="156" t="str">
        <f>IF('CMS Detail'!B474="","",'CMS Detail'!B474)</f>
        <v/>
      </c>
      <c r="Z452" s="156" t="str">
        <f>IF('CMS Detail'!C474="","",'CMS Detail'!C474)</f>
        <v/>
      </c>
      <c r="AA452" s="156" t="str">
        <f t="shared" si="43"/>
        <v xml:space="preserve"> </v>
      </c>
      <c r="AB452" s="156" t="str">
        <f>IF(AA452=" ","",(IF(COUNTIF(AA$2:AA452,AA452)=1,AA452,"")))</f>
        <v/>
      </c>
      <c r="AC452" s="157" t="str">
        <f>+IFERROR(INDEX($Y$2:Y$501,MATCH(ROW()-ROW($AC$1),$X$2:$X$501,0)),"")</f>
        <v/>
      </c>
      <c r="AD452" s="157" t="str">
        <f>+IFERROR(INDEX($Z$2:Z$501,MATCH(ROW()-ROW($AC$1),$X$2:$X$501,0)),"")</f>
        <v/>
      </c>
      <c r="AE452" s="1"/>
      <c r="AF452" s="156" t="str">
        <f>+IF(AJ452="","",MAX(AF$1:AF451)+1)</f>
        <v/>
      </c>
      <c r="AG452" s="156" t="str">
        <f>IF('CMS Detail'!J474="","",'CMS Detail'!J474)</f>
        <v/>
      </c>
      <c r="AH452" s="156" t="str">
        <f>IF('CMS Detail'!K474="","",'CMS Detail'!K474)</f>
        <v/>
      </c>
      <c r="AI452" s="156" t="str">
        <f t="shared" si="44"/>
        <v xml:space="preserve"> </v>
      </c>
      <c r="AJ452" s="156" t="str">
        <f>IF(AI452=" ","",(IF(COUNTIF(AI$2:AI452,AI452)=1,AI452,"")))</f>
        <v/>
      </c>
      <c r="AK452" s="157" t="str">
        <f>+IFERROR(INDEX($AG$2:AG$501,MATCH(ROW()-ROW($AK$1),$AF$2:$AF$501,0)),"")</f>
        <v/>
      </c>
      <c r="AL452" s="157" t="str">
        <f>+IFERROR(INDEX($AH$2:AH$501,MATCH(ROW()-ROW($AK$1),$AF$2:$AF$501,0)),"")</f>
        <v/>
      </c>
      <c r="AM452" s="1"/>
      <c r="AN452" s="286" t="str">
        <f>+IF(AS452="","",MAX(AN$1:AN451)+1)</f>
        <v/>
      </c>
      <c r="AO452" s="287" t="str">
        <f>IF(Malfunctions!D474="","",Malfunctions!B474)</f>
        <v/>
      </c>
      <c r="AP452" s="287" t="str">
        <f>IF(Malfunctions!D474="","",Malfunctions!C474)</f>
        <v/>
      </c>
      <c r="AQ452" s="287" t="str">
        <f t="shared" si="45"/>
        <v/>
      </c>
      <c r="AR452" s="287" t="str">
        <f t="shared" si="46"/>
        <v/>
      </c>
      <c r="AS452" s="286" t="str">
        <f>IF(AR452=" ","",(IF(COUNTIF(AR$2:AR452,AR452)=1,AR452,"")))</f>
        <v/>
      </c>
      <c r="AT452" s="288" t="str">
        <f>+IFERROR(INDEX($AO$2:AO$501,MATCH(ROW()-ROW($AS$1),$AN$2:$AN$501,0)),"")</f>
        <v/>
      </c>
      <c r="AU452" s="288" t="str">
        <f>+IFERROR(INDEX($AP$2:AP$501,MATCH(ROW()-ROW($AS$1),$AN$2:$AN$501,0)),"")</f>
        <v/>
      </c>
    </row>
    <row r="453" spans="7:47" ht="16.5" x14ac:dyDescent="0.45">
      <c r="G453" s="17" t="str">
        <f>+IF(H453="","",MAX(G$1:G452)+1)</f>
        <v/>
      </c>
      <c r="H453" s="161" t="str">
        <f>+IF('Engine Information'!B475="","",'Engine Information'!B475)</f>
        <v/>
      </c>
      <c r="I453" s="161" t="str">
        <f>IF('Engine Information'!K475="","",'Engine Information'!K475)</f>
        <v/>
      </c>
      <c r="J453" s="161" t="str">
        <f>IF('Engine Information'!J475="","",'Engine Information'!J475)</f>
        <v/>
      </c>
      <c r="K453" s="158" t="str">
        <f>+IFERROR(INDEX($H$2:H$501,MATCH(ROW()-ROW($K$1),$G$2:$G$501,0)),"")</f>
        <v/>
      </c>
      <c r="L453" s="158" t="str">
        <f>+IFERROR(INDEX($I$2:I$501,MATCH(ROW()-ROW($K$1),$G$2:$G$501,0)),"")</f>
        <v/>
      </c>
      <c r="M453" s="158" t="str">
        <f>+IFERROR(INDEX($I$2:J$501,MATCH(ROW()-ROW($K$1),$G$2:$G$501,0)),"")</f>
        <v/>
      </c>
      <c r="N453" s="1"/>
      <c r="O453" s="1"/>
      <c r="P453" s="156" t="str">
        <f>+IF(T453="","",MAX(P$1:P452)+1)</f>
        <v/>
      </c>
      <c r="Q453" s="156" t="str">
        <f>IF('CMS Description'!B475="","",'CMS Description'!B475)</f>
        <v/>
      </c>
      <c r="R453" s="156" t="str">
        <f>IF('CMS Description'!C475="","",'CMS Description'!C475)</f>
        <v/>
      </c>
      <c r="S453" s="156" t="str">
        <f t="shared" si="42"/>
        <v xml:space="preserve"> </v>
      </c>
      <c r="T453" s="156" t="str">
        <f>IF(S453=" ","",(IF(COUNTIF(S$2:S453,S453)=1,S453,"")))</f>
        <v/>
      </c>
      <c r="U453" s="157" t="str">
        <f>+IFERROR(INDEX($Q$2:Q$501,MATCH(ROW()-ROW($U$1),$P$2:$P$501,0)),"")</f>
        <v/>
      </c>
      <c r="V453" s="157" t="str">
        <f>+IFERROR(INDEX($R$2:R$501,MATCH(ROW()-ROW($U$1),$P$2:$P$501,0)),"")</f>
        <v/>
      </c>
      <c r="W453" s="1"/>
      <c r="X453" s="156" t="str">
        <f>+IF(AB453="","",MAX(X$1:X452)+1)</f>
        <v/>
      </c>
      <c r="Y453" s="156" t="str">
        <f>IF('CMS Detail'!B475="","",'CMS Detail'!B475)</f>
        <v/>
      </c>
      <c r="Z453" s="156" t="str">
        <f>IF('CMS Detail'!C475="","",'CMS Detail'!C475)</f>
        <v/>
      </c>
      <c r="AA453" s="156" t="str">
        <f t="shared" si="43"/>
        <v xml:space="preserve"> </v>
      </c>
      <c r="AB453" s="156" t="str">
        <f>IF(AA453=" ","",(IF(COUNTIF(AA$2:AA453,AA453)=1,AA453,"")))</f>
        <v/>
      </c>
      <c r="AC453" s="157" t="str">
        <f>+IFERROR(INDEX($Y$2:Y$501,MATCH(ROW()-ROW($AC$1),$X$2:$X$501,0)),"")</f>
        <v/>
      </c>
      <c r="AD453" s="157" t="str">
        <f>+IFERROR(INDEX($Z$2:Z$501,MATCH(ROW()-ROW($AC$1),$X$2:$X$501,0)),"")</f>
        <v/>
      </c>
      <c r="AE453" s="1"/>
      <c r="AF453" s="156" t="str">
        <f>+IF(AJ453="","",MAX(AF$1:AF452)+1)</f>
        <v/>
      </c>
      <c r="AG453" s="156" t="str">
        <f>IF('CMS Detail'!J475="","",'CMS Detail'!J475)</f>
        <v/>
      </c>
      <c r="AH453" s="156" t="str">
        <f>IF('CMS Detail'!K475="","",'CMS Detail'!K475)</f>
        <v/>
      </c>
      <c r="AI453" s="156" t="str">
        <f t="shared" si="44"/>
        <v xml:space="preserve"> </v>
      </c>
      <c r="AJ453" s="156" t="str">
        <f>IF(AI453=" ","",(IF(COUNTIF(AI$2:AI453,AI453)=1,AI453,"")))</f>
        <v/>
      </c>
      <c r="AK453" s="157" t="str">
        <f>+IFERROR(INDEX($AG$2:AG$501,MATCH(ROW()-ROW($AK$1),$AF$2:$AF$501,0)),"")</f>
        <v/>
      </c>
      <c r="AL453" s="157" t="str">
        <f>+IFERROR(INDEX($AH$2:AH$501,MATCH(ROW()-ROW($AK$1),$AF$2:$AF$501,0)),"")</f>
        <v/>
      </c>
      <c r="AM453" s="1"/>
      <c r="AN453" s="286" t="str">
        <f>+IF(AS453="","",MAX(AN$1:AN452)+1)</f>
        <v/>
      </c>
      <c r="AO453" s="287" t="str">
        <f>IF(Malfunctions!D475="","",Malfunctions!B475)</f>
        <v/>
      </c>
      <c r="AP453" s="287" t="str">
        <f>IF(Malfunctions!D475="","",Malfunctions!C475)</f>
        <v/>
      </c>
      <c r="AQ453" s="287" t="str">
        <f t="shared" si="45"/>
        <v/>
      </c>
      <c r="AR453" s="287" t="str">
        <f t="shared" si="46"/>
        <v/>
      </c>
      <c r="AS453" s="286" t="str">
        <f>IF(AR453=" ","",(IF(COUNTIF(AR$2:AR453,AR453)=1,AR453,"")))</f>
        <v/>
      </c>
      <c r="AT453" s="288" t="str">
        <f>+IFERROR(INDEX($AO$2:AO$501,MATCH(ROW()-ROW($AS$1),$AN$2:$AN$501,0)),"")</f>
        <v/>
      </c>
      <c r="AU453" s="288" t="str">
        <f>+IFERROR(INDEX($AP$2:AP$501,MATCH(ROW()-ROW($AS$1),$AN$2:$AN$501,0)),"")</f>
        <v/>
      </c>
    </row>
    <row r="454" spans="7:47" ht="16.5" x14ac:dyDescent="0.45">
      <c r="G454" s="159" t="str">
        <f>+IF(H454="","",MAX(G$1:G453)+1)</f>
        <v/>
      </c>
      <c r="H454" s="162" t="str">
        <f>+IF('Engine Information'!B476="","",'Engine Information'!B476)</f>
        <v/>
      </c>
      <c r="I454" s="162" t="str">
        <f>IF('Engine Information'!K476="","",'Engine Information'!K476)</f>
        <v/>
      </c>
      <c r="J454" s="162" t="str">
        <f>IF('Engine Information'!J476="","",'Engine Information'!J476)</f>
        <v/>
      </c>
      <c r="K454" s="160" t="str">
        <f>+IFERROR(INDEX($H$2:H$501,MATCH(ROW()-ROW($K$1),$G$2:$G$501,0)),"")</f>
        <v/>
      </c>
      <c r="L454" s="160" t="str">
        <f>+IFERROR(INDEX($I$2:I$501,MATCH(ROW()-ROW($K$1),$G$2:$G$501,0)),"")</f>
        <v/>
      </c>
      <c r="M454" s="160" t="str">
        <f>+IFERROR(INDEX($I$2:J$501,MATCH(ROW()-ROW($K$1),$G$2:$G$501,0)),"")</f>
        <v/>
      </c>
      <c r="N454" s="1"/>
      <c r="O454" s="1"/>
      <c r="P454" s="156" t="str">
        <f>+IF(T454="","",MAX(P$1:P453)+1)</f>
        <v/>
      </c>
      <c r="Q454" s="156" t="str">
        <f>IF('CMS Description'!B476="","",'CMS Description'!B476)</f>
        <v/>
      </c>
      <c r="R454" s="156" t="str">
        <f>IF('CMS Description'!C476="","",'CMS Description'!C476)</f>
        <v/>
      </c>
      <c r="S454" s="156" t="str">
        <f t="shared" si="42"/>
        <v xml:space="preserve"> </v>
      </c>
      <c r="T454" s="156" t="str">
        <f>IF(S454=" ","",(IF(COUNTIF(S$2:S454,S454)=1,S454,"")))</f>
        <v/>
      </c>
      <c r="U454" s="157" t="str">
        <f>+IFERROR(INDEX($Q$2:Q$501,MATCH(ROW()-ROW($U$1),$P$2:$P$501,0)),"")</f>
        <v/>
      </c>
      <c r="V454" s="157" t="str">
        <f>+IFERROR(INDEX($R$2:R$501,MATCH(ROW()-ROW($U$1),$P$2:$P$501,0)),"")</f>
        <v/>
      </c>
      <c r="W454" s="1"/>
      <c r="X454" s="156" t="str">
        <f>+IF(AB454="","",MAX(X$1:X453)+1)</f>
        <v/>
      </c>
      <c r="Y454" s="156" t="str">
        <f>IF('CMS Detail'!B476="","",'CMS Detail'!B476)</f>
        <v/>
      </c>
      <c r="Z454" s="156" t="str">
        <f>IF('CMS Detail'!C476="","",'CMS Detail'!C476)</f>
        <v/>
      </c>
      <c r="AA454" s="156" t="str">
        <f t="shared" si="43"/>
        <v xml:space="preserve"> </v>
      </c>
      <c r="AB454" s="156" t="str">
        <f>IF(AA454=" ","",(IF(COUNTIF(AA$2:AA454,AA454)=1,AA454,"")))</f>
        <v/>
      </c>
      <c r="AC454" s="157" t="str">
        <f>+IFERROR(INDEX($Y$2:Y$501,MATCH(ROW()-ROW($AC$1),$X$2:$X$501,0)),"")</f>
        <v/>
      </c>
      <c r="AD454" s="157" t="str">
        <f>+IFERROR(INDEX($Z$2:Z$501,MATCH(ROW()-ROW($AC$1),$X$2:$X$501,0)),"")</f>
        <v/>
      </c>
      <c r="AE454" s="1"/>
      <c r="AF454" s="156" t="str">
        <f>+IF(AJ454="","",MAX(AF$1:AF453)+1)</f>
        <v/>
      </c>
      <c r="AG454" s="156" t="str">
        <f>IF('CMS Detail'!J476="","",'CMS Detail'!J476)</f>
        <v/>
      </c>
      <c r="AH454" s="156" t="str">
        <f>IF('CMS Detail'!K476="","",'CMS Detail'!K476)</f>
        <v/>
      </c>
      <c r="AI454" s="156" t="str">
        <f t="shared" si="44"/>
        <v xml:space="preserve"> </v>
      </c>
      <c r="AJ454" s="156" t="str">
        <f>IF(AI454=" ","",(IF(COUNTIF(AI$2:AI454,AI454)=1,AI454,"")))</f>
        <v/>
      </c>
      <c r="AK454" s="157" t="str">
        <f>+IFERROR(INDEX($AG$2:AG$501,MATCH(ROW()-ROW($AK$1),$AF$2:$AF$501,0)),"")</f>
        <v/>
      </c>
      <c r="AL454" s="157" t="str">
        <f>+IFERROR(INDEX($AH$2:AH$501,MATCH(ROW()-ROW($AK$1),$AF$2:$AF$501,0)),"")</f>
        <v/>
      </c>
      <c r="AM454" s="1"/>
      <c r="AN454" s="286" t="str">
        <f>+IF(AS454="","",MAX(AN$1:AN453)+1)</f>
        <v/>
      </c>
      <c r="AO454" s="287" t="str">
        <f>IF(Malfunctions!D476="","",Malfunctions!B476)</f>
        <v/>
      </c>
      <c r="AP454" s="287" t="str">
        <f>IF(Malfunctions!D476="","",Malfunctions!C476)</f>
        <v/>
      </c>
      <c r="AQ454" s="287" t="str">
        <f t="shared" si="45"/>
        <v/>
      </c>
      <c r="AR454" s="287" t="str">
        <f t="shared" si="46"/>
        <v/>
      </c>
      <c r="AS454" s="286" t="str">
        <f>IF(AR454=" ","",(IF(COUNTIF(AR$2:AR454,AR454)=1,AR454,"")))</f>
        <v/>
      </c>
      <c r="AT454" s="288" t="str">
        <f>+IFERROR(INDEX($AO$2:AO$501,MATCH(ROW()-ROW($AS$1),$AN$2:$AN$501,0)),"")</f>
        <v/>
      </c>
      <c r="AU454" s="288" t="str">
        <f>+IFERROR(INDEX($AP$2:AP$501,MATCH(ROW()-ROW($AS$1),$AN$2:$AN$501,0)),"")</f>
        <v/>
      </c>
    </row>
    <row r="455" spans="7:47" ht="16.5" x14ac:dyDescent="0.45">
      <c r="G455" s="17" t="str">
        <f>+IF(H455="","",MAX(G$1:G454)+1)</f>
        <v/>
      </c>
      <c r="H455" s="161" t="str">
        <f>+IF('Engine Information'!B477="","",'Engine Information'!B477)</f>
        <v/>
      </c>
      <c r="I455" s="161" t="str">
        <f>IF('Engine Information'!K477="","",'Engine Information'!K477)</f>
        <v/>
      </c>
      <c r="J455" s="161" t="str">
        <f>IF('Engine Information'!J477="","",'Engine Information'!J477)</f>
        <v/>
      </c>
      <c r="K455" s="158" t="str">
        <f>+IFERROR(INDEX($H$2:H$501,MATCH(ROW()-ROW($K$1),$G$2:$G$501,0)),"")</f>
        <v/>
      </c>
      <c r="L455" s="158" t="str">
        <f>+IFERROR(INDEX($I$2:I$501,MATCH(ROW()-ROW($K$1),$G$2:$G$501,0)),"")</f>
        <v/>
      </c>
      <c r="M455" s="158" t="str">
        <f>+IFERROR(INDEX($I$2:J$501,MATCH(ROW()-ROW($K$1),$G$2:$G$501,0)),"")</f>
        <v/>
      </c>
      <c r="N455" s="1"/>
      <c r="O455" s="1"/>
      <c r="P455" s="156" t="str">
        <f>+IF(T455="","",MAX(P$1:P454)+1)</f>
        <v/>
      </c>
      <c r="Q455" s="156" t="str">
        <f>IF('CMS Description'!B477="","",'CMS Description'!B477)</f>
        <v/>
      </c>
      <c r="R455" s="156" t="str">
        <f>IF('CMS Description'!C477="","",'CMS Description'!C477)</f>
        <v/>
      </c>
      <c r="S455" s="156" t="str">
        <f t="shared" si="42"/>
        <v xml:space="preserve"> </v>
      </c>
      <c r="T455" s="156" t="str">
        <f>IF(S455=" ","",(IF(COUNTIF(S$2:S455,S455)=1,S455,"")))</f>
        <v/>
      </c>
      <c r="U455" s="157" t="str">
        <f>+IFERROR(INDEX($Q$2:Q$501,MATCH(ROW()-ROW($U$1),$P$2:$P$501,0)),"")</f>
        <v/>
      </c>
      <c r="V455" s="157" t="str">
        <f>+IFERROR(INDEX($R$2:R$501,MATCH(ROW()-ROW($U$1),$P$2:$P$501,0)),"")</f>
        <v/>
      </c>
      <c r="W455" s="1"/>
      <c r="X455" s="156" t="str">
        <f>+IF(AB455="","",MAX(X$1:X454)+1)</f>
        <v/>
      </c>
      <c r="Y455" s="156" t="str">
        <f>IF('CMS Detail'!B477="","",'CMS Detail'!B477)</f>
        <v/>
      </c>
      <c r="Z455" s="156" t="str">
        <f>IF('CMS Detail'!C477="","",'CMS Detail'!C477)</f>
        <v/>
      </c>
      <c r="AA455" s="156" t="str">
        <f t="shared" si="43"/>
        <v xml:space="preserve"> </v>
      </c>
      <c r="AB455" s="156" t="str">
        <f>IF(AA455=" ","",(IF(COUNTIF(AA$2:AA455,AA455)=1,AA455,"")))</f>
        <v/>
      </c>
      <c r="AC455" s="157" t="str">
        <f>+IFERROR(INDEX($Y$2:Y$501,MATCH(ROW()-ROW($AC$1),$X$2:$X$501,0)),"")</f>
        <v/>
      </c>
      <c r="AD455" s="157" t="str">
        <f>+IFERROR(INDEX($Z$2:Z$501,MATCH(ROW()-ROW($AC$1),$X$2:$X$501,0)),"")</f>
        <v/>
      </c>
      <c r="AE455" s="1"/>
      <c r="AF455" s="156" t="str">
        <f>+IF(AJ455="","",MAX(AF$1:AF454)+1)</f>
        <v/>
      </c>
      <c r="AG455" s="156" t="str">
        <f>IF('CMS Detail'!J477="","",'CMS Detail'!J477)</f>
        <v/>
      </c>
      <c r="AH455" s="156" t="str">
        <f>IF('CMS Detail'!K477="","",'CMS Detail'!K477)</f>
        <v/>
      </c>
      <c r="AI455" s="156" t="str">
        <f t="shared" si="44"/>
        <v xml:space="preserve"> </v>
      </c>
      <c r="AJ455" s="156" t="str">
        <f>IF(AI455=" ","",(IF(COUNTIF(AI$2:AI455,AI455)=1,AI455,"")))</f>
        <v/>
      </c>
      <c r="AK455" s="157" t="str">
        <f>+IFERROR(INDEX($AG$2:AG$501,MATCH(ROW()-ROW($AK$1),$AF$2:$AF$501,0)),"")</f>
        <v/>
      </c>
      <c r="AL455" s="157" t="str">
        <f>+IFERROR(INDEX($AH$2:AH$501,MATCH(ROW()-ROW($AK$1),$AF$2:$AF$501,0)),"")</f>
        <v/>
      </c>
      <c r="AM455" s="1"/>
      <c r="AN455" s="286" t="str">
        <f>+IF(AS455="","",MAX(AN$1:AN454)+1)</f>
        <v/>
      </c>
      <c r="AO455" s="287" t="str">
        <f>IF(Malfunctions!D477="","",Malfunctions!B477)</f>
        <v/>
      </c>
      <c r="AP455" s="287" t="str">
        <f>IF(Malfunctions!D477="","",Malfunctions!C477)</f>
        <v/>
      </c>
      <c r="AQ455" s="287" t="str">
        <f t="shared" si="45"/>
        <v/>
      </c>
      <c r="AR455" s="287" t="str">
        <f t="shared" si="46"/>
        <v/>
      </c>
      <c r="AS455" s="286" t="str">
        <f>IF(AR455=" ","",(IF(COUNTIF(AR$2:AR455,AR455)=1,AR455,"")))</f>
        <v/>
      </c>
      <c r="AT455" s="288" t="str">
        <f>+IFERROR(INDEX($AO$2:AO$501,MATCH(ROW()-ROW($AS$1),$AN$2:$AN$501,0)),"")</f>
        <v/>
      </c>
      <c r="AU455" s="288" t="str">
        <f>+IFERROR(INDEX($AP$2:AP$501,MATCH(ROW()-ROW($AS$1),$AN$2:$AN$501,0)),"")</f>
        <v/>
      </c>
    </row>
    <row r="456" spans="7:47" ht="16.5" x14ac:dyDescent="0.45">
      <c r="G456" s="159" t="str">
        <f>+IF(H456="","",MAX(G$1:G455)+1)</f>
        <v/>
      </c>
      <c r="H456" s="162" t="str">
        <f>+IF('Engine Information'!B478="","",'Engine Information'!B478)</f>
        <v/>
      </c>
      <c r="I456" s="162" t="str">
        <f>IF('Engine Information'!K478="","",'Engine Information'!K478)</f>
        <v/>
      </c>
      <c r="J456" s="162" t="str">
        <f>IF('Engine Information'!J478="","",'Engine Information'!J478)</f>
        <v/>
      </c>
      <c r="K456" s="160" t="str">
        <f>+IFERROR(INDEX($H$2:H$501,MATCH(ROW()-ROW($K$1),$G$2:$G$501,0)),"")</f>
        <v/>
      </c>
      <c r="L456" s="160" t="str">
        <f>+IFERROR(INDEX($I$2:I$501,MATCH(ROW()-ROW($K$1),$G$2:$G$501,0)),"")</f>
        <v/>
      </c>
      <c r="M456" s="160" t="str">
        <f>+IFERROR(INDEX($I$2:J$501,MATCH(ROW()-ROW($K$1),$G$2:$G$501,0)),"")</f>
        <v/>
      </c>
      <c r="N456" s="1"/>
      <c r="O456" s="1"/>
      <c r="P456" s="156" t="str">
        <f>+IF(T456="","",MAX(P$1:P455)+1)</f>
        <v/>
      </c>
      <c r="Q456" s="156" t="str">
        <f>IF('CMS Description'!B478="","",'CMS Description'!B478)</f>
        <v/>
      </c>
      <c r="R456" s="156" t="str">
        <f>IF('CMS Description'!C478="","",'CMS Description'!C478)</f>
        <v/>
      </c>
      <c r="S456" s="156" t="str">
        <f t="shared" si="42"/>
        <v xml:space="preserve"> </v>
      </c>
      <c r="T456" s="156" t="str">
        <f>IF(S456=" ","",(IF(COUNTIF(S$2:S456,S456)=1,S456,"")))</f>
        <v/>
      </c>
      <c r="U456" s="157" t="str">
        <f>+IFERROR(INDEX($Q$2:Q$501,MATCH(ROW()-ROW($U$1),$P$2:$P$501,0)),"")</f>
        <v/>
      </c>
      <c r="V456" s="157" t="str">
        <f>+IFERROR(INDEX($R$2:R$501,MATCH(ROW()-ROW($U$1),$P$2:$P$501,0)),"")</f>
        <v/>
      </c>
      <c r="W456" s="1"/>
      <c r="X456" s="156" t="str">
        <f>+IF(AB456="","",MAX(X$1:X455)+1)</f>
        <v/>
      </c>
      <c r="Y456" s="156" t="str">
        <f>IF('CMS Detail'!B478="","",'CMS Detail'!B478)</f>
        <v/>
      </c>
      <c r="Z456" s="156" t="str">
        <f>IF('CMS Detail'!C478="","",'CMS Detail'!C478)</f>
        <v/>
      </c>
      <c r="AA456" s="156" t="str">
        <f t="shared" si="43"/>
        <v xml:space="preserve"> </v>
      </c>
      <c r="AB456" s="156" t="str">
        <f>IF(AA456=" ","",(IF(COUNTIF(AA$2:AA456,AA456)=1,AA456,"")))</f>
        <v/>
      </c>
      <c r="AC456" s="157" t="str">
        <f>+IFERROR(INDEX($Y$2:Y$501,MATCH(ROW()-ROW($AC$1),$X$2:$X$501,0)),"")</f>
        <v/>
      </c>
      <c r="AD456" s="157" t="str">
        <f>+IFERROR(INDEX($Z$2:Z$501,MATCH(ROW()-ROW($AC$1),$X$2:$X$501,0)),"")</f>
        <v/>
      </c>
      <c r="AE456" s="1"/>
      <c r="AF456" s="156" t="str">
        <f>+IF(AJ456="","",MAX(AF$1:AF455)+1)</f>
        <v/>
      </c>
      <c r="AG456" s="156" t="str">
        <f>IF('CMS Detail'!J478="","",'CMS Detail'!J478)</f>
        <v/>
      </c>
      <c r="AH456" s="156" t="str">
        <f>IF('CMS Detail'!K478="","",'CMS Detail'!K478)</f>
        <v/>
      </c>
      <c r="AI456" s="156" t="str">
        <f t="shared" si="44"/>
        <v xml:space="preserve"> </v>
      </c>
      <c r="AJ456" s="156" t="str">
        <f>IF(AI456=" ","",(IF(COUNTIF(AI$2:AI456,AI456)=1,AI456,"")))</f>
        <v/>
      </c>
      <c r="AK456" s="157" t="str">
        <f>+IFERROR(INDEX($AG$2:AG$501,MATCH(ROW()-ROW($AK$1),$AF$2:$AF$501,0)),"")</f>
        <v/>
      </c>
      <c r="AL456" s="157" t="str">
        <f>+IFERROR(INDEX($AH$2:AH$501,MATCH(ROW()-ROW($AK$1),$AF$2:$AF$501,0)),"")</f>
        <v/>
      </c>
      <c r="AM456" s="1"/>
      <c r="AN456" s="286" t="str">
        <f>+IF(AS456="","",MAX(AN$1:AN455)+1)</f>
        <v/>
      </c>
      <c r="AO456" s="287" t="str">
        <f>IF(Malfunctions!D478="","",Malfunctions!B478)</f>
        <v/>
      </c>
      <c r="AP456" s="287" t="str">
        <f>IF(Malfunctions!D478="","",Malfunctions!C478)</f>
        <v/>
      </c>
      <c r="AQ456" s="287" t="str">
        <f t="shared" si="45"/>
        <v/>
      </c>
      <c r="AR456" s="287" t="str">
        <f t="shared" si="46"/>
        <v/>
      </c>
      <c r="AS456" s="286" t="str">
        <f>IF(AR456=" ","",(IF(COUNTIF(AR$2:AR456,AR456)=1,AR456,"")))</f>
        <v/>
      </c>
      <c r="AT456" s="288" t="str">
        <f>+IFERROR(INDEX($AO$2:AO$501,MATCH(ROW()-ROW($AS$1),$AN$2:$AN$501,0)),"")</f>
        <v/>
      </c>
      <c r="AU456" s="288" t="str">
        <f>+IFERROR(INDEX($AP$2:AP$501,MATCH(ROW()-ROW($AS$1),$AN$2:$AN$501,0)),"")</f>
        <v/>
      </c>
    </row>
    <row r="457" spans="7:47" ht="16.5" x14ac:dyDescent="0.45">
      <c r="G457" s="17" t="str">
        <f>+IF(H457="","",MAX(G$1:G456)+1)</f>
        <v/>
      </c>
      <c r="H457" s="161" t="str">
        <f>+IF('Engine Information'!B479="","",'Engine Information'!B479)</f>
        <v/>
      </c>
      <c r="I457" s="161" t="str">
        <f>IF('Engine Information'!K479="","",'Engine Information'!K479)</f>
        <v/>
      </c>
      <c r="J457" s="161" t="str">
        <f>IF('Engine Information'!J479="","",'Engine Information'!J479)</f>
        <v/>
      </c>
      <c r="K457" s="158" t="str">
        <f>+IFERROR(INDEX($H$2:H$501,MATCH(ROW()-ROW($K$1),$G$2:$G$501,0)),"")</f>
        <v/>
      </c>
      <c r="L457" s="158" t="str">
        <f>+IFERROR(INDEX($I$2:I$501,MATCH(ROW()-ROW($K$1),$G$2:$G$501,0)),"")</f>
        <v/>
      </c>
      <c r="M457" s="158" t="str">
        <f>+IFERROR(INDEX($I$2:J$501,MATCH(ROW()-ROW($K$1),$G$2:$G$501,0)),"")</f>
        <v/>
      </c>
      <c r="N457" s="1"/>
      <c r="O457" s="1"/>
      <c r="P457" s="156" t="str">
        <f>+IF(T457="","",MAX(P$1:P456)+1)</f>
        <v/>
      </c>
      <c r="Q457" s="156" t="str">
        <f>IF('CMS Description'!B479="","",'CMS Description'!B479)</f>
        <v/>
      </c>
      <c r="R457" s="156" t="str">
        <f>IF('CMS Description'!C479="","",'CMS Description'!C479)</f>
        <v/>
      </c>
      <c r="S457" s="156" t="str">
        <f t="shared" si="42"/>
        <v xml:space="preserve"> </v>
      </c>
      <c r="T457" s="156" t="str">
        <f>IF(S457=" ","",(IF(COUNTIF(S$2:S457,S457)=1,S457,"")))</f>
        <v/>
      </c>
      <c r="U457" s="157" t="str">
        <f>+IFERROR(INDEX($Q$2:Q$501,MATCH(ROW()-ROW($U$1),$P$2:$P$501,0)),"")</f>
        <v/>
      </c>
      <c r="V457" s="157" t="str">
        <f>+IFERROR(INDEX($R$2:R$501,MATCH(ROW()-ROW($U$1),$P$2:$P$501,0)),"")</f>
        <v/>
      </c>
      <c r="W457" s="1"/>
      <c r="X457" s="156" t="str">
        <f>+IF(AB457="","",MAX(X$1:X456)+1)</f>
        <v/>
      </c>
      <c r="Y457" s="156" t="str">
        <f>IF('CMS Detail'!B479="","",'CMS Detail'!B479)</f>
        <v/>
      </c>
      <c r="Z457" s="156" t="str">
        <f>IF('CMS Detail'!C479="","",'CMS Detail'!C479)</f>
        <v/>
      </c>
      <c r="AA457" s="156" t="str">
        <f t="shared" si="43"/>
        <v xml:space="preserve"> </v>
      </c>
      <c r="AB457" s="156" t="str">
        <f>IF(AA457=" ","",(IF(COUNTIF(AA$2:AA457,AA457)=1,AA457,"")))</f>
        <v/>
      </c>
      <c r="AC457" s="157" t="str">
        <f>+IFERROR(INDEX($Y$2:Y$501,MATCH(ROW()-ROW($AC$1),$X$2:$X$501,0)),"")</f>
        <v/>
      </c>
      <c r="AD457" s="157" t="str">
        <f>+IFERROR(INDEX($Z$2:Z$501,MATCH(ROW()-ROW($AC$1),$X$2:$X$501,0)),"")</f>
        <v/>
      </c>
      <c r="AE457" s="1"/>
      <c r="AF457" s="156" t="str">
        <f>+IF(AJ457="","",MAX(AF$1:AF456)+1)</f>
        <v/>
      </c>
      <c r="AG457" s="156" t="str">
        <f>IF('CMS Detail'!J479="","",'CMS Detail'!J479)</f>
        <v/>
      </c>
      <c r="AH457" s="156" t="str">
        <f>IF('CMS Detail'!K479="","",'CMS Detail'!K479)</f>
        <v/>
      </c>
      <c r="AI457" s="156" t="str">
        <f t="shared" si="44"/>
        <v xml:space="preserve"> </v>
      </c>
      <c r="AJ457" s="156" t="str">
        <f>IF(AI457=" ","",(IF(COUNTIF(AI$2:AI457,AI457)=1,AI457,"")))</f>
        <v/>
      </c>
      <c r="AK457" s="157" t="str">
        <f>+IFERROR(INDEX($AG$2:AG$501,MATCH(ROW()-ROW($AK$1),$AF$2:$AF$501,0)),"")</f>
        <v/>
      </c>
      <c r="AL457" s="157" t="str">
        <f>+IFERROR(INDEX($AH$2:AH$501,MATCH(ROW()-ROW($AK$1),$AF$2:$AF$501,0)),"")</f>
        <v/>
      </c>
      <c r="AM457" s="1"/>
      <c r="AN457" s="286" t="str">
        <f>+IF(AS457="","",MAX(AN$1:AN456)+1)</f>
        <v/>
      </c>
      <c r="AO457" s="287" t="str">
        <f>IF(Malfunctions!D479="","",Malfunctions!B479)</f>
        <v/>
      </c>
      <c r="AP457" s="287" t="str">
        <f>IF(Malfunctions!D479="","",Malfunctions!C479)</f>
        <v/>
      </c>
      <c r="AQ457" s="287" t="str">
        <f t="shared" si="45"/>
        <v/>
      </c>
      <c r="AR457" s="287" t="str">
        <f t="shared" si="46"/>
        <v/>
      </c>
      <c r="AS457" s="286" t="str">
        <f>IF(AR457=" ","",(IF(COUNTIF(AR$2:AR457,AR457)=1,AR457,"")))</f>
        <v/>
      </c>
      <c r="AT457" s="288" t="str">
        <f>+IFERROR(INDEX($AO$2:AO$501,MATCH(ROW()-ROW($AS$1),$AN$2:$AN$501,0)),"")</f>
        <v/>
      </c>
      <c r="AU457" s="288" t="str">
        <f>+IFERROR(INDEX($AP$2:AP$501,MATCH(ROW()-ROW($AS$1),$AN$2:$AN$501,0)),"")</f>
        <v/>
      </c>
    </row>
    <row r="458" spans="7:47" ht="16.5" x14ac:dyDescent="0.45">
      <c r="G458" s="159" t="str">
        <f>+IF(H458="","",MAX(G$1:G457)+1)</f>
        <v/>
      </c>
      <c r="H458" s="162" t="str">
        <f>+IF('Engine Information'!B480="","",'Engine Information'!B480)</f>
        <v/>
      </c>
      <c r="I458" s="162" t="str">
        <f>IF('Engine Information'!K480="","",'Engine Information'!K480)</f>
        <v/>
      </c>
      <c r="J458" s="162" t="str">
        <f>IF('Engine Information'!J480="","",'Engine Information'!J480)</f>
        <v/>
      </c>
      <c r="K458" s="160" t="str">
        <f>+IFERROR(INDEX($H$2:H$501,MATCH(ROW()-ROW($K$1),$G$2:$G$501,0)),"")</f>
        <v/>
      </c>
      <c r="L458" s="160" t="str">
        <f>+IFERROR(INDEX($I$2:I$501,MATCH(ROW()-ROW($K$1),$G$2:$G$501,0)),"")</f>
        <v/>
      </c>
      <c r="M458" s="160" t="str">
        <f>+IFERROR(INDEX($I$2:J$501,MATCH(ROW()-ROW($K$1),$G$2:$G$501,0)),"")</f>
        <v/>
      </c>
      <c r="N458" s="1"/>
      <c r="O458" s="1"/>
      <c r="P458" s="156" t="str">
        <f>+IF(T458="","",MAX(P$1:P457)+1)</f>
        <v/>
      </c>
      <c r="Q458" s="156" t="str">
        <f>IF('CMS Description'!B480="","",'CMS Description'!B480)</f>
        <v/>
      </c>
      <c r="R458" s="156" t="str">
        <f>IF('CMS Description'!C480="","",'CMS Description'!C480)</f>
        <v/>
      </c>
      <c r="S458" s="156" t="str">
        <f t="shared" si="42"/>
        <v xml:space="preserve"> </v>
      </c>
      <c r="T458" s="156" t="str">
        <f>IF(S458=" ","",(IF(COUNTIF(S$2:S458,S458)=1,S458,"")))</f>
        <v/>
      </c>
      <c r="U458" s="157" t="str">
        <f>+IFERROR(INDEX($Q$2:Q$501,MATCH(ROW()-ROW($U$1),$P$2:$P$501,0)),"")</f>
        <v/>
      </c>
      <c r="V458" s="157" t="str">
        <f>+IFERROR(INDEX($R$2:R$501,MATCH(ROW()-ROW($U$1),$P$2:$P$501,0)),"")</f>
        <v/>
      </c>
      <c r="W458" s="1"/>
      <c r="X458" s="156" t="str">
        <f>+IF(AB458="","",MAX(X$1:X457)+1)</f>
        <v/>
      </c>
      <c r="Y458" s="156" t="str">
        <f>IF('CMS Detail'!B480="","",'CMS Detail'!B480)</f>
        <v/>
      </c>
      <c r="Z458" s="156" t="str">
        <f>IF('CMS Detail'!C480="","",'CMS Detail'!C480)</f>
        <v/>
      </c>
      <c r="AA458" s="156" t="str">
        <f t="shared" si="43"/>
        <v xml:space="preserve"> </v>
      </c>
      <c r="AB458" s="156" t="str">
        <f>IF(AA458=" ","",(IF(COUNTIF(AA$2:AA458,AA458)=1,AA458,"")))</f>
        <v/>
      </c>
      <c r="AC458" s="157" t="str">
        <f>+IFERROR(INDEX($Y$2:Y$501,MATCH(ROW()-ROW($AC$1),$X$2:$X$501,0)),"")</f>
        <v/>
      </c>
      <c r="AD458" s="157" t="str">
        <f>+IFERROR(INDEX($Z$2:Z$501,MATCH(ROW()-ROW($AC$1),$X$2:$X$501,0)),"")</f>
        <v/>
      </c>
      <c r="AE458" s="1"/>
      <c r="AF458" s="156" t="str">
        <f>+IF(AJ458="","",MAX(AF$1:AF457)+1)</f>
        <v/>
      </c>
      <c r="AG458" s="156" t="str">
        <f>IF('CMS Detail'!J480="","",'CMS Detail'!J480)</f>
        <v/>
      </c>
      <c r="AH458" s="156" t="str">
        <f>IF('CMS Detail'!K480="","",'CMS Detail'!K480)</f>
        <v/>
      </c>
      <c r="AI458" s="156" t="str">
        <f t="shared" si="44"/>
        <v xml:space="preserve"> </v>
      </c>
      <c r="AJ458" s="156" t="str">
        <f>IF(AI458=" ","",(IF(COUNTIF(AI$2:AI458,AI458)=1,AI458,"")))</f>
        <v/>
      </c>
      <c r="AK458" s="157" t="str">
        <f>+IFERROR(INDEX($AG$2:AG$501,MATCH(ROW()-ROW($AK$1),$AF$2:$AF$501,0)),"")</f>
        <v/>
      </c>
      <c r="AL458" s="157" t="str">
        <f>+IFERROR(INDEX($AH$2:AH$501,MATCH(ROW()-ROW($AK$1),$AF$2:$AF$501,0)),"")</f>
        <v/>
      </c>
      <c r="AM458" s="1"/>
      <c r="AN458" s="286" t="str">
        <f>+IF(AS458="","",MAX(AN$1:AN457)+1)</f>
        <v/>
      </c>
      <c r="AO458" s="287" t="str">
        <f>IF(Malfunctions!D480="","",Malfunctions!B480)</f>
        <v/>
      </c>
      <c r="AP458" s="287" t="str">
        <f>IF(Malfunctions!D480="","",Malfunctions!C480)</f>
        <v/>
      </c>
      <c r="AQ458" s="287" t="str">
        <f t="shared" si="45"/>
        <v/>
      </c>
      <c r="AR458" s="287" t="str">
        <f t="shared" si="46"/>
        <v/>
      </c>
      <c r="AS458" s="286" t="str">
        <f>IF(AR458=" ","",(IF(COUNTIF(AR$2:AR458,AR458)=1,AR458,"")))</f>
        <v/>
      </c>
      <c r="AT458" s="288" t="str">
        <f>+IFERROR(INDEX($AO$2:AO$501,MATCH(ROW()-ROW($AS$1),$AN$2:$AN$501,0)),"")</f>
        <v/>
      </c>
      <c r="AU458" s="288" t="str">
        <f>+IFERROR(INDEX($AP$2:AP$501,MATCH(ROW()-ROW($AS$1),$AN$2:$AN$501,0)),"")</f>
        <v/>
      </c>
    </row>
    <row r="459" spans="7:47" ht="16.5" x14ac:dyDescent="0.45">
      <c r="G459" s="17" t="str">
        <f>+IF(H459="","",MAX(G$1:G458)+1)</f>
        <v/>
      </c>
      <c r="H459" s="161" t="str">
        <f>+IF('Engine Information'!B481="","",'Engine Information'!B481)</f>
        <v/>
      </c>
      <c r="I459" s="161" t="str">
        <f>IF('Engine Information'!K481="","",'Engine Information'!K481)</f>
        <v/>
      </c>
      <c r="J459" s="161" t="str">
        <f>IF('Engine Information'!J481="","",'Engine Information'!J481)</f>
        <v/>
      </c>
      <c r="K459" s="158" t="str">
        <f>+IFERROR(INDEX($H$2:H$501,MATCH(ROW()-ROW($K$1),$G$2:$G$501,0)),"")</f>
        <v/>
      </c>
      <c r="L459" s="158" t="str">
        <f>+IFERROR(INDEX($I$2:I$501,MATCH(ROW()-ROW($K$1),$G$2:$G$501,0)),"")</f>
        <v/>
      </c>
      <c r="M459" s="158" t="str">
        <f>+IFERROR(INDEX($I$2:J$501,MATCH(ROW()-ROW($K$1),$G$2:$G$501,0)),"")</f>
        <v/>
      </c>
      <c r="N459" s="1"/>
      <c r="O459" s="1"/>
      <c r="P459" s="156" t="str">
        <f>+IF(T459="","",MAX(P$1:P458)+1)</f>
        <v/>
      </c>
      <c r="Q459" s="156" t="str">
        <f>IF('CMS Description'!B481="","",'CMS Description'!B481)</f>
        <v/>
      </c>
      <c r="R459" s="156" t="str">
        <f>IF('CMS Description'!C481="","",'CMS Description'!C481)</f>
        <v/>
      </c>
      <c r="S459" s="156" t="str">
        <f t="shared" si="42"/>
        <v xml:space="preserve"> </v>
      </c>
      <c r="T459" s="156" t="str">
        <f>IF(S459=" ","",(IF(COUNTIF(S$2:S459,S459)=1,S459,"")))</f>
        <v/>
      </c>
      <c r="U459" s="157" t="str">
        <f>+IFERROR(INDEX($Q$2:Q$501,MATCH(ROW()-ROW($U$1),$P$2:$P$501,0)),"")</f>
        <v/>
      </c>
      <c r="V459" s="157" t="str">
        <f>+IFERROR(INDEX($R$2:R$501,MATCH(ROW()-ROW($U$1),$P$2:$P$501,0)),"")</f>
        <v/>
      </c>
      <c r="W459" s="1"/>
      <c r="X459" s="156" t="str">
        <f>+IF(AB459="","",MAX(X$1:X458)+1)</f>
        <v/>
      </c>
      <c r="Y459" s="156" t="str">
        <f>IF('CMS Detail'!B481="","",'CMS Detail'!B481)</f>
        <v/>
      </c>
      <c r="Z459" s="156" t="str">
        <f>IF('CMS Detail'!C481="","",'CMS Detail'!C481)</f>
        <v/>
      </c>
      <c r="AA459" s="156" t="str">
        <f t="shared" si="43"/>
        <v xml:space="preserve"> </v>
      </c>
      <c r="AB459" s="156" t="str">
        <f>IF(AA459=" ","",(IF(COUNTIF(AA$2:AA459,AA459)=1,AA459,"")))</f>
        <v/>
      </c>
      <c r="AC459" s="157" t="str">
        <f>+IFERROR(INDEX($Y$2:Y$501,MATCH(ROW()-ROW($AC$1),$X$2:$X$501,0)),"")</f>
        <v/>
      </c>
      <c r="AD459" s="157" t="str">
        <f>+IFERROR(INDEX($Z$2:Z$501,MATCH(ROW()-ROW($AC$1),$X$2:$X$501,0)),"")</f>
        <v/>
      </c>
      <c r="AE459" s="1"/>
      <c r="AF459" s="156" t="str">
        <f>+IF(AJ459="","",MAX(AF$1:AF458)+1)</f>
        <v/>
      </c>
      <c r="AG459" s="156" t="str">
        <f>IF('CMS Detail'!J481="","",'CMS Detail'!J481)</f>
        <v/>
      </c>
      <c r="AH459" s="156" t="str">
        <f>IF('CMS Detail'!K481="","",'CMS Detail'!K481)</f>
        <v/>
      </c>
      <c r="AI459" s="156" t="str">
        <f t="shared" si="44"/>
        <v xml:space="preserve"> </v>
      </c>
      <c r="AJ459" s="156" t="str">
        <f>IF(AI459=" ","",(IF(COUNTIF(AI$2:AI459,AI459)=1,AI459,"")))</f>
        <v/>
      </c>
      <c r="AK459" s="157" t="str">
        <f>+IFERROR(INDEX($AG$2:AG$501,MATCH(ROW()-ROW($AK$1),$AF$2:$AF$501,0)),"")</f>
        <v/>
      </c>
      <c r="AL459" s="157" t="str">
        <f>+IFERROR(INDEX($AH$2:AH$501,MATCH(ROW()-ROW($AK$1),$AF$2:$AF$501,0)),"")</f>
        <v/>
      </c>
      <c r="AM459" s="1"/>
      <c r="AN459" s="286" t="str">
        <f>+IF(AS459="","",MAX(AN$1:AN458)+1)</f>
        <v/>
      </c>
      <c r="AO459" s="287" t="str">
        <f>IF(Malfunctions!D481="","",Malfunctions!B481)</f>
        <v/>
      </c>
      <c r="AP459" s="287" t="str">
        <f>IF(Malfunctions!D481="","",Malfunctions!C481)</f>
        <v/>
      </c>
      <c r="AQ459" s="287" t="str">
        <f t="shared" si="45"/>
        <v/>
      </c>
      <c r="AR459" s="287" t="str">
        <f t="shared" si="46"/>
        <v/>
      </c>
      <c r="AS459" s="286" t="str">
        <f>IF(AR459=" ","",(IF(COUNTIF(AR$2:AR459,AR459)=1,AR459,"")))</f>
        <v/>
      </c>
      <c r="AT459" s="288" t="str">
        <f>+IFERROR(INDEX($AO$2:AO$501,MATCH(ROW()-ROW($AS$1),$AN$2:$AN$501,0)),"")</f>
        <v/>
      </c>
      <c r="AU459" s="288" t="str">
        <f>+IFERROR(INDEX($AP$2:AP$501,MATCH(ROW()-ROW($AS$1),$AN$2:$AN$501,0)),"")</f>
        <v/>
      </c>
    </row>
    <row r="460" spans="7:47" ht="16.5" x14ac:dyDescent="0.45">
      <c r="G460" s="159" t="str">
        <f>+IF(H460="","",MAX(G$1:G459)+1)</f>
        <v/>
      </c>
      <c r="H460" s="162" t="str">
        <f>+IF('Engine Information'!B482="","",'Engine Information'!B482)</f>
        <v/>
      </c>
      <c r="I460" s="162" t="str">
        <f>IF('Engine Information'!K482="","",'Engine Information'!K482)</f>
        <v/>
      </c>
      <c r="J460" s="162" t="str">
        <f>IF('Engine Information'!J482="","",'Engine Information'!J482)</f>
        <v/>
      </c>
      <c r="K460" s="160" t="str">
        <f>+IFERROR(INDEX($H$2:H$501,MATCH(ROW()-ROW($K$1),$G$2:$G$501,0)),"")</f>
        <v/>
      </c>
      <c r="L460" s="160" t="str">
        <f>+IFERROR(INDEX($I$2:I$501,MATCH(ROW()-ROW($K$1),$G$2:$G$501,0)),"")</f>
        <v/>
      </c>
      <c r="M460" s="160" t="str">
        <f>+IFERROR(INDEX($I$2:J$501,MATCH(ROW()-ROW($K$1),$G$2:$G$501,0)),"")</f>
        <v/>
      </c>
      <c r="N460" s="1"/>
      <c r="O460" s="1"/>
      <c r="P460" s="156" t="str">
        <f>+IF(T460="","",MAX(P$1:P459)+1)</f>
        <v/>
      </c>
      <c r="Q460" s="156" t="str">
        <f>IF('CMS Description'!B482="","",'CMS Description'!B482)</f>
        <v/>
      </c>
      <c r="R460" s="156" t="str">
        <f>IF('CMS Description'!C482="","",'CMS Description'!C482)</f>
        <v/>
      </c>
      <c r="S460" s="156" t="str">
        <f t="shared" si="42"/>
        <v xml:space="preserve"> </v>
      </c>
      <c r="T460" s="156" t="str">
        <f>IF(S460=" ","",(IF(COUNTIF(S$2:S460,S460)=1,S460,"")))</f>
        <v/>
      </c>
      <c r="U460" s="157" t="str">
        <f>+IFERROR(INDEX($Q$2:Q$501,MATCH(ROW()-ROW($U$1),$P$2:$P$501,0)),"")</f>
        <v/>
      </c>
      <c r="V460" s="157" t="str">
        <f>+IFERROR(INDEX($R$2:R$501,MATCH(ROW()-ROW($U$1),$P$2:$P$501,0)),"")</f>
        <v/>
      </c>
      <c r="W460" s="1"/>
      <c r="X460" s="156" t="str">
        <f>+IF(AB460="","",MAX(X$1:X459)+1)</f>
        <v/>
      </c>
      <c r="Y460" s="156" t="str">
        <f>IF('CMS Detail'!B482="","",'CMS Detail'!B482)</f>
        <v/>
      </c>
      <c r="Z460" s="156" t="str">
        <f>IF('CMS Detail'!C482="","",'CMS Detail'!C482)</f>
        <v/>
      </c>
      <c r="AA460" s="156" t="str">
        <f t="shared" si="43"/>
        <v xml:space="preserve"> </v>
      </c>
      <c r="AB460" s="156" t="str">
        <f>IF(AA460=" ","",(IF(COUNTIF(AA$2:AA460,AA460)=1,AA460,"")))</f>
        <v/>
      </c>
      <c r="AC460" s="157" t="str">
        <f>+IFERROR(INDEX($Y$2:Y$501,MATCH(ROW()-ROW($AC$1),$X$2:$X$501,0)),"")</f>
        <v/>
      </c>
      <c r="AD460" s="157" t="str">
        <f>+IFERROR(INDEX($Z$2:Z$501,MATCH(ROW()-ROW($AC$1),$X$2:$X$501,0)),"")</f>
        <v/>
      </c>
      <c r="AE460" s="1"/>
      <c r="AF460" s="156" t="str">
        <f>+IF(AJ460="","",MAX(AF$1:AF459)+1)</f>
        <v/>
      </c>
      <c r="AG460" s="156" t="str">
        <f>IF('CMS Detail'!J482="","",'CMS Detail'!J482)</f>
        <v/>
      </c>
      <c r="AH460" s="156" t="str">
        <f>IF('CMS Detail'!K482="","",'CMS Detail'!K482)</f>
        <v/>
      </c>
      <c r="AI460" s="156" t="str">
        <f t="shared" si="44"/>
        <v xml:space="preserve"> </v>
      </c>
      <c r="AJ460" s="156" t="str">
        <f>IF(AI460=" ","",(IF(COUNTIF(AI$2:AI460,AI460)=1,AI460,"")))</f>
        <v/>
      </c>
      <c r="AK460" s="157" t="str">
        <f>+IFERROR(INDEX($AG$2:AG$501,MATCH(ROW()-ROW($AK$1),$AF$2:$AF$501,0)),"")</f>
        <v/>
      </c>
      <c r="AL460" s="157" t="str">
        <f>+IFERROR(INDEX($AH$2:AH$501,MATCH(ROW()-ROW($AK$1),$AF$2:$AF$501,0)),"")</f>
        <v/>
      </c>
      <c r="AM460" s="1"/>
      <c r="AN460" s="286" t="str">
        <f>+IF(AS460="","",MAX(AN$1:AN459)+1)</f>
        <v/>
      </c>
      <c r="AO460" s="287" t="str">
        <f>IF(Malfunctions!D482="","",Malfunctions!B482)</f>
        <v/>
      </c>
      <c r="AP460" s="287" t="str">
        <f>IF(Malfunctions!D482="","",Malfunctions!C482)</f>
        <v/>
      </c>
      <c r="AQ460" s="287" t="str">
        <f t="shared" si="45"/>
        <v/>
      </c>
      <c r="AR460" s="287" t="str">
        <f t="shared" si="46"/>
        <v/>
      </c>
      <c r="AS460" s="286" t="str">
        <f>IF(AR460=" ","",(IF(COUNTIF(AR$2:AR460,AR460)=1,AR460,"")))</f>
        <v/>
      </c>
      <c r="AT460" s="288" t="str">
        <f>+IFERROR(INDEX($AO$2:AO$501,MATCH(ROW()-ROW($AS$1),$AN$2:$AN$501,0)),"")</f>
        <v/>
      </c>
      <c r="AU460" s="288" t="str">
        <f>+IFERROR(INDEX($AP$2:AP$501,MATCH(ROW()-ROW($AS$1),$AN$2:$AN$501,0)),"")</f>
        <v/>
      </c>
    </row>
    <row r="461" spans="7:47" ht="16.5" x14ac:dyDescent="0.45">
      <c r="G461" s="17" t="str">
        <f>+IF(H461="","",MAX(G$1:G460)+1)</f>
        <v/>
      </c>
      <c r="H461" s="161" t="str">
        <f>+IF('Engine Information'!B483="","",'Engine Information'!B483)</f>
        <v/>
      </c>
      <c r="I461" s="161" t="str">
        <f>IF('Engine Information'!K483="","",'Engine Information'!K483)</f>
        <v/>
      </c>
      <c r="J461" s="161" t="str">
        <f>IF('Engine Information'!J483="","",'Engine Information'!J483)</f>
        <v/>
      </c>
      <c r="K461" s="158" t="str">
        <f>+IFERROR(INDEX($H$2:H$501,MATCH(ROW()-ROW($K$1),$G$2:$G$501,0)),"")</f>
        <v/>
      </c>
      <c r="L461" s="158" t="str">
        <f>+IFERROR(INDEX($I$2:I$501,MATCH(ROW()-ROW($K$1),$G$2:$G$501,0)),"")</f>
        <v/>
      </c>
      <c r="M461" s="158" t="str">
        <f>+IFERROR(INDEX($I$2:J$501,MATCH(ROW()-ROW($K$1),$G$2:$G$501,0)),"")</f>
        <v/>
      </c>
      <c r="N461" s="1"/>
      <c r="O461" s="1"/>
      <c r="P461" s="156" t="str">
        <f>+IF(T461="","",MAX(P$1:P460)+1)</f>
        <v/>
      </c>
      <c r="Q461" s="156" t="str">
        <f>IF('CMS Description'!B483="","",'CMS Description'!B483)</f>
        <v/>
      </c>
      <c r="R461" s="156" t="str">
        <f>IF('CMS Description'!C483="","",'CMS Description'!C483)</f>
        <v/>
      </c>
      <c r="S461" s="156" t="str">
        <f t="shared" si="42"/>
        <v xml:space="preserve"> </v>
      </c>
      <c r="T461" s="156" t="str">
        <f>IF(S461=" ","",(IF(COUNTIF(S$2:S461,S461)=1,S461,"")))</f>
        <v/>
      </c>
      <c r="U461" s="157" t="str">
        <f>+IFERROR(INDEX($Q$2:Q$501,MATCH(ROW()-ROW($U$1),$P$2:$P$501,0)),"")</f>
        <v/>
      </c>
      <c r="V461" s="157" t="str">
        <f>+IFERROR(INDEX($R$2:R$501,MATCH(ROW()-ROW($U$1),$P$2:$P$501,0)),"")</f>
        <v/>
      </c>
      <c r="W461" s="1"/>
      <c r="X461" s="156" t="str">
        <f>+IF(AB461="","",MAX(X$1:X460)+1)</f>
        <v/>
      </c>
      <c r="Y461" s="156" t="str">
        <f>IF('CMS Detail'!B483="","",'CMS Detail'!B483)</f>
        <v/>
      </c>
      <c r="Z461" s="156" t="str">
        <f>IF('CMS Detail'!C483="","",'CMS Detail'!C483)</f>
        <v/>
      </c>
      <c r="AA461" s="156" t="str">
        <f t="shared" si="43"/>
        <v xml:space="preserve"> </v>
      </c>
      <c r="AB461" s="156" t="str">
        <f>IF(AA461=" ","",(IF(COUNTIF(AA$2:AA461,AA461)=1,AA461,"")))</f>
        <v/>
      </c>
      <c r="AC461" s="157" t="str">
        <f>+IFERROR(INDEX($Y$2:Y$501,MATCH(ROW()-ROW($AC$1),$X$2:$X$501,0)),"")</f>
        <v/>
      </c>
      <c r="AD461" s="157" t="str">
        <f>+IFERROR(INDEX($Z$2:Z$501,MATCH(ROW()-ROW($AC$1),$X$2:$X$501,0)),"")</f>
        <v/>
      </c>
      <c r="AE461" s="1"/>
      <c r="AF461" s="156" t="str">
        <f>+IF(AJ461="","",MAX(AF$1:AF460)+1)</f>
        <v/>
      </c>
      <c r="AG461" s="156" t="str">
        <f>IF('CMS Detail'!J483="","",'CMS Detail'!J483)</f>
        <v/>
      </c>
      <c r="AH461" s="156" t="str">
        <f>IF('CMS Detail'!K483="","",'CMS Detail'!K483)</f>
        <v/>
      </c>
      <c r="AI461" s="156" t="str">
        <f t="shared" si="44"/>
        <v xml:space="preserve"> </v>
      </c>
      <c r="AJ461" s="156" t="str">
        <f>IF(AI461=" ","",(IF(COUNTIF(AI$2:AI461,AI461)=1,AI461,"")))</f>
        <v/>
      </c>
      <c r="AK461" s="157" t="str">
        <f>+IFERROR(INDEX($AG$2:AG$501,MATCH(ROW()-ROW($AK$1),$AF$2:$AF$501,0)),"")</f>
        <v/>
      </c>
      <c r="AL461" s="157" t="str">
        <f>+IFERROR(INDEX($AH$2:AH$501,MATCH(ROW()-ROW($AK$1),$AF$2:$AF$501,0)),"")</f>
        <v/>
      </c>
      <c r="AM461" s="1"/>
      <c r="AN461" s="286" t="str">
        <f>+IF(AS461="","",MAX(AN$1:AN460)+1)</f>
        <v/>
      </c>
      <c r="AO461" s="287" t="str">
        <f>IF(Malfunctions!D483="","",Malfunctions!B483)</f>
        <v/>
      </c>
      <c r="AP461" s="287" t="str">
        <f>IF(Malfunctions!D483="","",Malfunctions!C483)</f>
        <v/>
      </c>
      <c r="AQ461" s="287" t="str">
        <f t="shared" si="45"/>
        <v/>
      </c>
      <c r="AR461" s="287" t="str">
        <f t="shared" si="46"/>
        <v/>
      </c>
      <c r="AS461" s="286" t="str">
        <f>IF(AR461=" ","",(IF(COUNTIF(AR$2:AR461,AR461)=1,AR461,"")))</f>
        <v/>
      </c>
      <c r="AT461" s="288" t="str">
        <f>+IFERROR(INDEX($AO$2:AO$501,MATCH(ROW()-ROW($AS$1),$AN$2:$AN$501,0)),"")</f>
        <v/>
      </c>
      <c r="AU461" s="288" t="str">
        <f>+IFERROR(INDEX($AP$2:AP$501,MATCH(ROW()-ROW($AS$1),$AN$2:$AN$501,0)),"")</f>
        <v/>
      </c>
    </row>
    <row r="462" spans="7:47" ht="16.5" x14ac:dyDescent="0.45">
      <c r="G462" s="159" t="str">
        <f>+IF(H462="","",MAX(G$1:G461)+1)</f>
        <v/>
      </c>
      <c r="H462" s="162" t="str">
        <f>+IF('Engine Information'!B484="","",'Engine Information'!B484)</f>
        <v/>
      </c>
      <c r="I462" s="162" t="str">
        <f>IF('Engine Information'!K484="","",'Engine Information'!K484)</f>
        <v/>
      </c>
      <c r="J462" s="162" t="str">
        <f>IF('Engine Information'!J484="","",'Engine Information'!J484)</f>
        <v/>
      </c>
      <c r="K462" s="160" t="str">
        <f>+IFERROR(INDEX($H$2:H$501,MATCH(ROW()-ROW($K$1),$G$2:$G$501,0)),"")</f>
        <v/>
      </c>
      <c r="L462" s="160" t="str">
        <f>+IFERROR(INDEX($I$2:I$501,MATCH(ROW()-ROW($K$1),$G$2:$G$501,0)),"")</f>
        <v/>
      </c>
      <c r="M462" s="160" t="str">
        <f>+IFERROR(INDEX($I$2:J$501,MATCH(ROW()-ROW($K$1),$G$2:$G$501,0)),"")</f>
        <v/>
      </c>
      <c r="N462" s="1"/>
      <c r="O462" s="1"/>
      <c r="P462" s="156" t="str">
        <f>+IF(T462="","",MAX(P$1:P461)+1)</f>
        <v/>
      </c>
      <c r="Q462" s="156" t="str">
        <f>IF('CMS Description'!B484="","",'CMS Description'!B484)</f>
        <v/>
      </c>
      <c r="R462" s="156" t="str">
        <f>IF('CMS Description'!C484="","",'CMS Description'!C484)</f>
        <v/>
      </c>
      <c r="S462" s="156" t="str">
        <f t="shared" si="42"/>
        <v xml:space="preserve"> </v>
      </c>
      <c r="T462" s="156" t="str">
        <f>IF(S462=" ","",(IF(COUNTIF(S$2:S462,S462)=1,S462,"")))</f>
        <v/>
      </c>
      <c r="U462" s="157" t="str">
        <f>+IFERROR(INDEX($Q$2:Q$501,MATCH(ROW()-ROW($U$1),$P$2:$P$501,0)),"")</f>
        <v/>
      </c>
      <c r="V462" s="157" t="str">
        <f>+IFERROR(INDEX($R$2:R$501,MATCH(ROW()-ROW($U$1),$P$2:$P$501,0)),"")</f>
        <v/>
      </c>
      <c r="W462" s="1"/>
      <c r="X462" s="156" t="str">
        <f>+IF(AB462="","",MAX(X$1:X461)+1)</f>
        <v/>
      </c>
      <c r="Y462" s="156" t="str">
        <f>IF('CMS Detail'!B484="","",'CMS Detail'!B484)</f>
        <v/>
      </c>
      <c r="Z462" s="156" t="str">
        <f>IF('CMS Detail'!C484="","",'CMS Detail'!C484)</f>
        <v/>
      </c>
      <c r="AA462" s="156" t="str">
        <f t="shared" si="43"/>
        <v xml:space="preserve"> </v>
      </c>
      <c r="AB462" s="156" t="str">
        <f>IF(AA462=" ","",(IF(COUNTIF(AA$2:AA462,AA462)=1,AA462,"")))</f>
        <v/>
      </c>
      <c r="AC462" s="157" t="str">
        <f>+IFERROR(INDEX($Y$2:Y$501,MATCH(ROW()-ROW($AC$1),$X$2:$X$501,0)),"")</f>
        <v/>
      </c>
      <c r="AD462" s="157" t="str">
        <f>+IFERROR(INDEX($Z$2:Z$501,MATCH(ROW()-ROW($AC$1),$X$2:$X$501,0)),"")</f>
        <v/>
      </c>
      <c r="AE462" s="1"/>
      <c r="AF462" s="156" t="str">
        <f>+IF(AJ462="","",MAX(AF$1:AF461)+1)</f>
        <v/>
      </c>
      <c r="AG462" s="156" t="str">
        <f>IF('CMS Detail'!J484="","",'CMS Detail'!J484)</f>
        <v/>
      </c>
      <c r="AH462" s="156" t="str">
        <f>IF('CMS Detail'!K484="","",'CMS Detail'!K484)</f>
        <v/>
      </c>
      <c r="AI462" s="156" t="str">
        <f t="shared" si="44"/>
        <v xml:space="preserve"> </v>
      </c>
      <c r="AJ462" s="156" t="str">
        <f>IF(AI462=" ","",(IF(COUNTIF(AI$2:AI462,AI462)=1,AI462,"")))</f>
        <v/>
      </c>
      <c r="AK462" s="157" t="str">
        <f>+IFERROR(INDEX($AG$2:AG$501,MATCH(ROW()-ROW($AK$1),$AF$2:$AF$501,0)),"")</f>
        <v/>
      </c>
      <c r="AL462" s="157" t="str">
        <f>+IFERROR(INDEX($AH$2:AH$501,MATCH(ROW()-ROW($AK$1),$AF$2:$AF$501,0)),"")</f>
        <v/>
      </c>
      <c r="AM462" s="1"/>
      <c r="AN462" s="286" t="str">
        <f>+IF(AS462="","",MAX(AN$1:AN461)+1)</f>
        <v/>
      </c>
      <c r="AO462" s="287" t="str">
        <f>IF(Malfunctions!D484="","",Malfunctions!B484)</f>
        <v/>
      </c>
      <c r="AP462" s="287" t="str">
        <f>IF(Malfunctions!D484="","",Malfunctions!C484)</f>
        <v/>
      </c>
      <c r="AQ462" s="287" t="str">
        <f t="shared" si="45"/>
        <v/>
      </c>
      <c r="AR462" s="287" t="str">
        <f t="shared" si="46"/>
        <v/>
      </c>
      <c r="AS462" s="286" t="str">
        <f>IF(AR462=" ","",(IF(COUNTIF(AR$2:AR462,AR462)=1,AR462,"")))</f>
        <v/>
      </c>
      <c r="AT462" s="288" t="str">
        <f>+IFERROR(INDEX($AO$2:AO$501,MATCH(ROW()-ROW($AS$1),$AN$2:$AN$501,0)),"")</f>
        <v/>
      </c>
      <c r="AU462" s="288" t="str">
        <f>+IFERROR(INDEX($AP$2:AP$501,MATCH(ROW()-ROW($AS$1),$AN$2:$AN$501,0)),"")</f>
        <v/>
      </c>
    </row>
    <row r="463" spans="7:47" ht="16.5" x14ac:dyDescent="0.45">
      <c r="G463" s="17" t="str">
        <f>+IF(H463="","",MAX(G$1:G462)+1)</f>
        <v/>
      </c>
      <c r="H463" s="161" t="str">
        <f>+IF('Engine Information'!B485="","",'Engine Information'!B485)</f>
        <v/>
      </c>
      <c r="I463" s="161" t="str">
        <f>IF('Engine Information'!K485="","",'Engine Information'!K485)</f>
        <v/>
      </c>
      <c r="J463" s="161" t="str">
        <f>IF('Engine Information'!J485="","",'Engine Information'!J485)</f>
        <v/>
      </c>
      <c r="K463" s="158" t="str">
        <f>+IFERROR(INDEX($H$2:H$501,MATCH(ROW()-ROW($K$1),$G$2:$G$501,0)),"")</f>
        <v/>
      </c>
      <c r="L463" s="158" t="str">
        <f>+IFERROR(INDEX($I$2:I$501,MATCH(ROW()-ROW($K$1),$G$2:$G$501,0)),"")</f>
        <v/>
      </c>
      <c r="M463" s="158" t="str">
        <f>+IFERROR(INDEX($I$2:J$501,MATCH(ROW()-ROW($K$1),$G$2:$G$501,0)),"")</f>
        <v/>
      </c>
      <c r="N463" s="1"/>
      <c r="O463" s="1"/>
      <c r="P463" s="156" t="str">
        <f>+IF(T463="","",MAX(P$1:P462)+1)</f>
        <v/>
      </c>
      <c r="Q463" s="156" t="str">
        <f>IF('CMS Description'!B485="","",'CMS Description'!B485)</f>
        <v/>
      </c>
      <c r="R463" s="156" t="str">
        <f>IF('CMS Description'!C485="","",'CMS Description'!C485)</f>
        <v/>
      </c>
      <c r="S463" s="156" t="str">
        <f t="shared" si="42"/>
        <v xml:space="preserve"> </v>
      </c>
      <c r="T463" s="156" t="str">
        <f>IF(S463=" ","",(IF(COUNTIF(S$2:S463,S463)=1,S463,"")))</f>
        <v/>
      </c>
      <c r="U463" s="157" t="str">
        <f>+IFERROR(INDEX($Q$2:Q$501,MATCH(ROW()-ROW($U$1),$P$2:$P$501,0)),"")</f>
        <v/>
      </c>
      <c r="V463" s="157" t="str">
        <f>+IFERROR(INDEX($R$2:R$501,MATCH(ROW()-ROW($U$1),$P$2:$P$501,0)),"")</f>
        <v/>
      </c>
      <c r="W463" s="1"/>
      <c r="X463" s="156" t="str">
        <f>+IF(AB463="","",MAX(X$1:X462)+1)</f>
        <v/>
      </c>
      <c r="Y463" s="156" t="str">
        <f>IF('CMS Detail'!B485="","",'CMS Detail'!B485)</f>
        <v/>
      </c>
      <c r="Z463" s="156" t="str">
        <f>IF('CMS Detail'!C485="","",'CMS Detail'!C485)</f>
        <v/>
      </c>
      <c r="AA463" s="156" t="str">
        <f t="shared" si="43"/>
        <v xml:space="preserve"> </v>
      </c>
      <c r="AB463" s="156" t="str">
        <f>IF(AA463=" ","",(IF(COUNTIF(AA$2:AA463,AA463)=1,AA463,"")))</f>
        <v/>
      </c>
      <c r="AC463" s="157" t="str">
        <f>+IFERROR(INDEX($Y$2:Y$501,MATCH(ROW()-ROW($AC$1),$X$2:$X$501,0)),"")</f>
        <v/>
      </c>
      <c r="AD463" s="157" t="str">
        <f>+IFERROR(INDEX($Z$2:Z$501,MATCH(ROW()-ROW($AC$1),$X$2:$X$501,0)),"")</f>
        <v/>
      </c>
      <c r="AE463" s="1"/>
      <c r="AF463" s="156" t="str">
        <f>+IF(AJ463="","",MAX(AF$1:AF462)+1)</f>
        <v/>
      </c>
      <c r="AG463" s="156" t="str">
        <f>IF('CMS Detail'!J485="","",'CMS Detail'!J485)</f>
        <v/>
      </c>
      <c r="AH463" s="156" t="str">
        <f>IF('CMS Detail'!K485="","",'CMS Detail'!K485)</f>
        <v/>
      </c>
      <c r="AI463" s="156" t="str">
        <f t="shared" si="44"/>
        <v xml:space="preserve"> </v>
      </c>
      <c r="AJ463" s="156" t="str">
        <f>IF(AI463=" ","",(IF(COUNTIF(AI$2:AI463,AI463)=1,AI463,"")))</f>
        <v/>
      </c>
      <c r="AK463" s="157" t="str">
        <f>+IFERROR(INDEX($AG$2:AG$501,MATCH(ROW()-ROW($AK$1),$AF$2:$AF$501,0)),"")</f>
        <v/>
      </c>
      <c r="AL463" s="157" t="str">
        <f>+IFERROR(INDEX($AH$2:AH$501,MATCH(ROW()-ROW($AK$1),$AF$2:$AF$501,0)),"")</f>
        <v/>
      </c>
      <c r="AM463" s="1"/>
      <c r="AN463" s="286" t="str">
        <f>+IF(AS463="","",MAX(AN$1:AN462)+1)</f>
        <v/>
      </c>
      <c r="AO463" s="287" t="str">
        <f>IF(Malfunctions!D485="","",Malfunctions!B485)</f>
        <v/>
      </c>
      <c r="AP463" s="287" t="str">
        <f>IF(Malfunctions!D485="","",Malfunctions!C485)</f>
        <v/>
      </c>
      <c r="AQ463" s="287" t="str">
        <f t="shared" si="45"/>
        <v/>
      </c>
      <c r="AR463" s="287" t="str">
        <f t="shared" si="46"/>
        <v/>
      </c>
      <c r="AS463" s="286" t="str">
        <f>IF(AR463=" ","",(IF(COUNTIF(AR$2:AR463,AR463)=1,AR463,"")))</f>
        <v/>
      </c>
      <c r="AT463" s="288" t="str">
        <f>+IFERROR(INDEX($AO$2:AO$501,MATCH(ROW()-ROW($AS$1),$AN$2:$AN$501,0)),"")</f>
        <v/>
      </c>
      <c r="AU463" s="288" t="str">
        <f>+IFERROR(INDEX($AP$2:AP$501,MATCH(ROW()-ROW($AS$1),$AN$2:$AN$501,0)),"")</f>
        <v/>
      </c>
    </row>
    <row r="464" spans="7:47" ht="16.5" x14ac:dyDescent="0.45">
      <c r="G464" s="159" t="str">
        <f>+IF(H464="","",MAX(G$1:G463)+1)</f>
        <v/>
      </c>
      <c r="H464" s="162" t="str">
        <f>+IF('Engine Information'!B486="","",'Engine Information'!B486)</f>
        <v/>
      </c>
      <c r="I464" s="162" t="str">
        <f>IF('Engine Information'!K486="","",'Engine Information'!K486)</f>
        <v/>
      </c>
      <c r="J464" s="162" t="str">
        <f>IF('Engine Information'!J486="","",'Engine Information'!J486)</f>
        <v/>
      </c>
      <c r="K464" s="160" t="str">
        <f>+IFERROR(INDEX($H$2:H$501,MATCH(ROW()-ROW($K$1),$G$2:$G$501,0)),"")</f>
        <v/>
      </c>
      <c r="L464" s="160" t="str">
        <f>+IFERROR(INDEX($I$2:I$501,MATCH(ROW()-ROW($K$1),$G$2:$G$501,0)),"")</f>
        <v/>
      </c>
      <c r="M464" s="160" t="str">
        <f>+IFERROR(INDEX($I$2:J$501,MATCH(ROW()-ROW($K$1),$G$2:$G$501,0)),"")</f>
        <v/>
      </c>
      <c r="N464" s="1"/>
      <c r="O464" s="1"/>
      <c r="P464" s="156" t="str">
        <f>+IF(T464="","",MAX(P$1:P463)+1)</f>
        <v/>
      </c>
      <c r="Q464" s="156" t="str">
        <f>IF('CMS Description'!B486="","",'CMS Description'!B486)</f>
        <v/>
      </c>
      <c r="R464" s="156" t="str">
        <f>IF('CMS Description'!C486="","",'CMS Description'!C486)</f>
        <v/>
      </c>
      <c r="S464" s="156" t="str">
        <f t="shared" si="42"/>
        <v xml:space="preserve"> </v>
      </c>
      <c r="T464" s="156" t="str">
        <f>IF(S464=" ","",(IF(COUNTIF(S$2:S464,S464)=1,S464,"")))</f>
        <v/>
      </c>
      <c r="U464" s="157" t="str">
        <f>+IFERROR(INDEX($Q$2:Q$501,MATCH(ROW()-ROW($U$1),$P$2:$P$501,0)),"")</f>
        <v/>
      </c>
      <c r="V464" s="157" t="str">
        <f>+IFERROR(INDEX($R$2:R$501,MATCH(ROW()-ROW($U$1),$P$2:$P$501,0)),"")</f>
        <v/>
      </c>
      <c r="W464" s="1"/>
      <c r="X464" s="156" t="str">
        <f>+IF(AB464="","",MAX(X$1:X463)+1)</f>
        <v/>
      </c>
      <c r="Y464" s="156" t="str">
        <f>IF('CMS Detail'!B486="","",'CMS Detail'!B486)</f>
        <v/>
      </c>
      <c r="Z464" s="156" t="str">
        <f>IF('CMS Detail'!C486="","",'CMS Detail'!C486)</f>
        <v/>
      </c>
      <c r="AA464" s="156" t="str">
        <f t="shared" si="43"/>
        <v xml:space="preserve"> </v>
      </c>
      <c r="AB464" s="156" t="str">
        <f>IF(AA464=" ","",(IF(COUNTIF(AA$2:AA464,AA464)=1,AA464,"")))</f>
        <v/>
      </c>
      <c r="AC464" s="157" t="str">
        <f>+IFERROR(INDEX($Y$2:Y$501,MATCH(ROW()-ROW($AC$1),$X$2:$X$501,0)),"")</f>
        <v/>
      </c>
      <c r="AD464" s="157" t="str">
        <f>+IFERROR(INDEX($Z$2:Z$501,MATCH(ROW()-ROW($AC$1),$X$2:$X$501,0)),"")</f>
        <v/>
      </c>
      <c r="AE464" s="1"/>
      <c r="AF464" s="156" t="str">
        <f>+IF(AJ464="","",MAX(AF$1:AF463)+1)</f>
        <v/>
      </c>
      <c r="AG464" s="156" t="str">
        <f>IF('CMS Detail'!J486="","",'CMS Detail'!J486)</f>
        <v/>
      </c>
      <c r="AH464" s="156" t="str">
        <f>IF('CMS Detail'!K486="","",'CMS Detail'!K486)</f>
        <v/>
      </c>
      <c r="AI464" s="156" t="str">
        <f t="shared" si="44"/>
        <v xml:space="preserve"> </v>
      </c>
      <c r="AJ464" s="156" t="str">
        <f>IF(AI464=" ","",(IF(COUNTIF(AI$2:AI464,AI464)=1,AI464,"")))</f>
        <v/>
      </c>
      <c r="AK464" s="157" t="str">
        <f>+IFERROR(INDEX($AG$2:AG$501,MATCH(ROW()-ROW($AK$1),$AF$2:$AF$501,0)),"")</f>
        <v/>
      </c>
      <c r="AL464" s="157" t="str">
        <f>+IFERROR(INDEX($AH$2:AH$501,MATCH(ROW()-ROW($AK$1),$AF$2:$AF$501,0)),"")</f>
        <v/>
      </c>
      <c r="AM464" s="1"/>
      <c r="AN464" s="286" t="str">
        <f>+IF(AS464="","",MAX(AN$1:AN463)+1)</f>
        <v/>
      </c>
      <c r="AO464" s="287" t="str">
        <f>IF(Malfunctions!D486="","",Malfunctions!B486)</f>
        <v/>
      </c>
      <c r="AP464" s="287" t="str">
        <f>IF(Malfunctions!D486="","",Malfunctions!C486)</f>
        <v/>
      </c>
      <c r="AQ464" s="287" t="str">
        <f t="shared" si="45"/>
        <v/>
      </c>
      <c r="AR464" s="287" t="str">
        <f t="shared" si="46"/>
        <v/>
      </c>
      <c r="AS464" s="286" t="str">
        <f>IF(AR464=" ","",(IF(COUNTIF(AR$2:AR464,AR464)=1,AR464,"")))</f>
        <v/>
      </c>
      <c r="AT464" s="288" t="str">
        <f>+IFERROR(INDEX($AO$2:AO$501,MATCH(ROW()-ROW($AS$1),$AN$2:$AN$501,0)),"")</f>
        <v/>
      </c>
      <c r="AU464" s="288" t="str">
        <f>+IFERROR(INDEX($AP$2:AP$501,MATCH(ROW()-ROW($AS$1),$AN$2:$AN$501,0)),"")</f>
        <v/>
      </c>
    </row>
    <row r="465" spans="7:47" ht="16.5" x14ac:dyDescent="0.45">
      <c r="G465" s="17" t="str">
        <f>+IF(H465="","",MAX(G$1:G464)+1)</f>
        <v/>
      </c>
      <c r="H465" s="161" t="str">
        <f>+IF('Engine Information'!B487="","",'Engine Information'!B487)</f>
        <v/>
      </c>
      <c r="I465" s="161" t="str">
        <f>IF('Engine Information'!K487="","",'Engine Information'!K487)</f>
        <v/>
      </c>
      <c r="J465" s="161" t="str">
        <f>IF('Engine Information'!J487="","",'Engine Information'!J487)</f>
        <v/>
      </c>
      <c r="K465" s="158" t="str">
        <f>+IFERROR(INDEX($H$2:H$501,MATCH(ROW()-ROW($K$1),$G$2:$G$501,0)),"")</f>
        <v/>
      </c>
      <c r="L465" s="158" t="str">
        <f>+IFERROR(INDEX($I$2:I$501,MATCH(ROW()-ROW($K$1),$G$2:$G$501,0)),"")</f>
        <v/>
      </c>
      <c r="M465" s="158" t="str">
        <f>+IFERROR(INDEX($I$2:J$501,MATCH(ROW()-ROW($K$1),$G$2:$G$501,0)),"")</f>
        <v/>
      </c>
      <c r="N465" s="1"/>
      <c r="O465" s="1"/>
      <c r="P465" s="156" t="str">
        <f>+IF(T465="","",MAX(P$1:P464)+1)</f>
        <v/>
      </c>
      <c r="Q465" s="156" t="str">
        <f>IF('CMS Description'!B487="","",'CMS Description'!B487)</f>
        <v/>
      </c>
      <c r="R465" s="156" t="str">
        <f>IF('CMS Description'!C487="","",'CMS Description'!C487)</f>
        <v/>
      </c>
      <c r="S465" s="156" t="str">
        <f t="shared" si="42"/>
        <v xml:space="preserve"> </v>
      </c>
      <c r="T465" s="156" t="str">
        <f>IF(S465=" ","",(IF(COUNTIF(S$2:S465,S465)=1,S465,"")))</f>
        <v/>
      </c>
      <c r="U465" s="157" t="str">
        <f>+IFERROR(INDEX($Q$2:Q$501,MATCH(ROW()-ROW($U$1),$P$2:$P$501,0)),"")</f>
        <v/>
      </c>
      <c r="V465" s="157" t="str">
        <f>+IFERROR(INDEX($R$2:R$501,MATCH(ROW()-ROW($U$1),$P$2:$P$501,0)),"")</f>
        <v/>
      </c>
      <c r="W465" s="1"/>
      <c r="X465" s="156" t="str">
        <f>+IF(AB465="","",MAX(X$1:X464)+1)</f>
        <v/>
      </c>
      <c r="Y465" s="156" t="str">
        <f>IF('CMS Detail'!B487="","",'CMS Detail'!B487)</f>
        <v/>
      </c>
      <c r="Z465" s="156" t="str">
        <f>IF('CMS Detail'!C487="","",'CMS Detail'!C487)</f>
        <v/>
      </c>
      <c r="AA465" s="156" t="str">
        <f t="shared" si="43"/>
        <v xml:space="preserve"> </v>
      </c>
      <c r="AB465" s="156" t="str">
        <f>IF(AA465=" ","",(IF(COUNTIF(AA$2:AA465,AA465)=1,AA465,"")))</f>
        <v/>
      </c>
      <c r="AC465" s="157" t="str">
        <f>+IFERROR(INDEX($Y$2:Y$501,MATCH(ROW()-ROW($AC$1),$X$2:$X$501,0)),"")</f>
        <v/>
      </c>
      <c r="AD465" s="157" t="str">
        <f>+IFERROR(INDEX($Z$2:Z$501,MATCH(ROW()-ROW($AC$1),$X$2:$X$501,0)),"")</f>
        <v/>
      </c>
      <c r="AE465" s="1"/>
      <c r="AF465" s="156" t="str">
        <f>+IF(AJ465="","",MAX(AF$1:AF464)+1)</f>
        <v/>
      </c>
      <c r="AG465" s="156" t="str">
        <f>IF('CMS Detail'!J487="","",'CMS Detail'!J487)</f>
        <v/>
      </c>
      <c r="AH465" s="156" t="str">
        <f>IF('CMS Detail'!K487="","",'CMS Detail'!K487)</f>
        <v/>
      </c>
      <c r="AI465" s="156" t="str">
        <f t="shared" si="44"/>
        <v xml:space="preserve"> </v>
      </c>
      <c r="AJ465" s="156" t="str">
        <f>IF(AI465=" ","",(IF(COUNTIF(AI$2:AI465,AI465)=1,AI465,"")))</f>
        <v/>
      </c>
      <c r="AK465" s="157" t="str">
        <f>+IFERROR(INDEX($AG$2:AG$501,MATCH(ROW()-ROW($AK$1),$AF$2:$AF$501,0)),"")</f>
        <v/>
      </c>
      <c r="AL465" s="157" t="str">
        <f>+IFERROR(INDEX($AH$2:AH$501,MATCH(ROW()-ROW($AK$1),$AF$2:$AF$501,0)),"")</f>
        <v/>
      </c>
      <c r="AM465" s="1"/>
      <c r="AN465" s="286" t="str">
        <f>+IF(AS465="","",MAX(AN$1:AN464)+1)</f>
        <v/>
      </c>
      <c r="AO465" s="287" t="str">
        <f>IF(Malfunctions!D487="","",Malfunctions!B487)</f>
        <v/>
      </c>
      <c r="AP465" s="287" t="str">
        <f>IF(Malfunctions!D487="","",Malfunctions!C487)</f>
        <v/>
      </c>
      <c r="AQ465" s="287" t="str">
        <f t="shared" si="45"/>
        <v/>
      </c>
      <c r="AR465" s="287" t="str">
        <f t="shared" si="46"/>
        <v/>
      </c>
      <c r="AS465" s="286" t="str">
        <f>IF(AR465=" ","",(IF(COUNTIF(AR$2:AR465,AR465)=1,AR465,"")))</f>
        <v/>
      </c>
      <c r="AT465" s="288" t="str">
        <f>+IFERROR(INDEX($AO$2:AO$501,MATCH(ROW()-ROW($AS$1),$AN$2:$AN$501,0)),"")</f>
        <v/>
      </c>
      <c r="AU465" s="288" t="str">
        <f>+IFERROR(INDEX($AP$2:AP$501,MATCH(ROW()-ROW($AS$1),$AN$2:$AN$501,0)),"")</f>
        <v/>
      </c>
    </row>
    <row r="466" spans="7:47" ht="16.5" x14ac:dyDescent="0.45">
      <c r="G466" s="159" t="str">
        <f>+IF(H466="","",MAX(G$1:G465)+1)</f>
        <v/>
      </c>
      <c r="H466" s="162" t="str">
        <f>+IF('Engine Information'!B488="","",'Engine Information'!B488)</f>
        <v/>
      </c>
      <c r="I466" s="162" t="str">
        <f>IF('Engine Information'!K488="","",'Engine Information'!K488)</f>
        <v/>
      </c>
      <c r="J466" s="162" t="str">
        <f>IF('Engine Information'!J488="","",'Engine Information'!J488)</f>
        <v/>
      </c>
      <c r="K466" s="160" t="str">
        <f>+IFERROR(INDEX($H$2:H$501,MATCH(ROW()-ROW($K$1),$G$2:$G$501,0)),"")</f>
        <v/>
      </c>
      <c r="L466" s="160" t="str">
        <f>+IFERROR(INDEX($I$2:I$501,MATCH(ROW()-ROW($K$1),$G$2:$G$501,0)),"")</f>
        <v/>
      </c>
      <c r="M466" s="160" t="str">
        <f>+IFERROR(INDEX($I$2:J$501,MATCH(ROW()-ROW($K$1),$G$2:$G$501,0)),"")</f>
        <v/>
      </c>
      <c r="N466" s="1"/>
      <c r="O466" s="1"/>
      <c r="P466" s="156" t="str">
        <f>+IF(T466="","",MAX(P$1:P465)+1)</f>
        <v/>
      </c>
      <c r="Q466" s="156" t="str">
        <f>IF('CMS Description'!B488="","",'CMS Description'!B488)</f>
        <v/>
      </c>
      <c r="R466" s="156" t="str">
        <f>IF('CMS Description'!C488="","",'CMS Description'!C488)</f>
        <v/>
      </c>
      <c r="S466" s="156" t="str">
        <f t="shared" si="42"/>
        <v xml:space="preserve"> </v>
      </c>
      <c r="T466" s="156" t="str">
        <f>IF(S466=" ","",(IF(COUNTIF(S$2:S466,S466)=1,S466,"")))</f>
        <v/>
      </c>
      <c r="U466" s="157" t="str">
        <f>+IFERROR(INDEX($Q$2:Q$501,MATCH(ROW()-ROW($U$1),$P$2:$P$501,0)),"")</f>
        <v/>
      </c>
      <c r="V466" s="157" t="str">
        <f>+IFERROR(INDEX($R$2:R$501,MATCH(ROW()-ROW($U$1),$P$2:$P$501,0)),"")</f>
        <v/>
      </c>
      <c r="W466" s="1"/>
      <c r="X466" s="156" t="str">
        <f>+IF(AB466="","",MAX(X$1:X465)+1)</f>
        <v/>
      </c>
      <c r="Y466" s="156" t="str">
        <f>IF('CMS Detail'!B488="","",'CMS Detail'!B488)</f>
        <v/>
      </c>
      <c r="Z466" s="156" t="str">
        <f>IF('CMS Detail'!C488="","",'CMS Detail'!C488)</f>
        <v/>
      </c>
      <c r="AA466" s="156" t="str">
        <f t="shared" si="43"/>
        <v xml:space="preserve"> </v>
      </c>
      <c r="AB466" s="156" t="str">
        <f>IF(AA466=" ","",(IF(COUNTIF(AA$2:AA466,AA466)=1,AA466,"")))</f>
        <v/>
      </c>
      <c r="AC466" s="157" t="str">
        <f>+IFERROR(INDEX($Y$2:Y$501,MATCH(ROW()-ROW($AC$1),$X$2:$X$501,0)),"")</f>
        <v/>
      </c>
      <c r="AD466" s="157" t="str">
        <f>+IFERROR(INDEX($Z$2:Z$501,MATCH(ROW()-ROW($AC$1),$X$2:$X$501,0)),"")</f>
        <v/>
      </c>
      <c r="AE466" s="1"/>
      <c r="AF466" s="156" t="str">
        <f>+IF(AJ466="","",MAX(AF$1:AF465)+1)</f>
        <v/>
      </c>
      <c r="AG466" s="156" t="str">
        <f>IF('CMS Detail'!J488="","",'CMS Detail'!J488)</f>
        <v/>
      </c>
      <c r="AH466" s="156" t="str">
        <f>IF('CMS Detail'!K488="","",'CMS Detail'!K488)</f>
        <v/>
      </c>
      <c r="AI466" s="156" t="str">
        <f t="shared" si="44"/>
        <v xml:space="preserve"> </v>
      </c>
      <c r="AJ466" s="156" t="str">
        <f>IF(AI466=" ","",(IF(COUNTIF(AI$2:AI466,AI466)=1,AI466,"")))</f>
        <v/>
      </c>
      <c r="AK466" s="157" t="str">
        <f>+IFERROR(INDEX($AG$2:AG$501,MATCH(ROW()-ROW($AK$1),$AF$2:$AF$501,0)),"")</f>
        <v/>
      </c>
      <c r="AL466" s="157" t="str">
        <f>+IFERROR(INDEX($AH$2:AH$501,MATCH(ROW()-ROW($AK$1),$AF$2:$AF$501,0)),"")</f>
        <v/>
      </c>
      <c r="AM466" s="1"/>
      <c r="AN466" s="286" t="str">
        <f>+IF(AS466="","",MAX(AN$1:AN465)+1)</f>
        <v/>
      </c>
      <c r="AO466" s="287" t="str">
        <f>IF(Malfunctions!D488="","",Malfunctions!B488)</f>
        <v/>
      </c>
      <c r="AP466" s="287" t="str">
        <f>IF(Malfunctions!D488="","",Malfunctions!C488)</f>
        <v/>
      </c>
      <c r="AQ466" s="287" t="str">
        <f t="shared" si="45"/>
        <v/>
      </c>
      <c r="AR466" s="287" t="str">
        <f t="shared" si="46"/>
        <v/>
      </c>
      <c r="AS466" s="286" t="str">
        <f>IF(AR466=" ","",(IF(COUNTIF(AR$2:AR466,AR466)=1,AR466,"")))</f>
        <v/>
      </c>
      <c r="AT466" s="288" t="str">
        <f>+IFERROR(INDEX($AO$2:AO$501,MATCH(ROW()-ROW($AS$1),$AN$2:$AN$501,0)),"")</f>
        <v/>
      </c>
      <c r="AU466" s="288" t="str">
        <f>+IFERROR(INDEX($AP$2:AP$501,MATCH(ROW()-ROW($AS$1),$AN$2:$AN$501,0)),"")</f>
        <v/>
      </c>
    </row>
    <row r="467" spans="7:47" ht="16.5" x14ac:dyDescent="0.45">
      <c r="G467" s="17" t="str">
        <f>+IF(H467="","",MAX(G$1:G466)+1)</f>
        <v/>
      </c>
      <c r="H467" s="161" t="str">
        <f>+IF('Engine Information'!B489="","",'Engine Information'!B489)</f>
        <v/>
      </c>
      <c r="I467" s="161" t="str">
        <f>IF('Engine Information'!K489="","",'Engine Information'!K489)</f>
        <v/>
      </c>
      <c r="J467" s="161" t="str">
        <f>IF('Engine Information'!J489="","",'Engine Information'!J489)</f>
        <v/>
      </c>
      <c r="K467" s="158" t="str">
        <f>+IFERROR(INDEX($H$2:H$501,MATCH(ROW()-ROW($K$1),$G$2:$G$501,0)),"")</f>
        <v/>
      </c>
      <c r="L467" s="158" t="str">
        <f>+IFERROR(INDEX($I$2:I$501,MATCH(ROW()-ROW($K$1),$G$2:$G$501,0)),"")</f>
        <v/>
      </c>
      <c r="M467" s="158" t="str">
        <f>+IFERROR(INDEX($I$2:J$501,MATCH(ROW()-ROW($K$1),$G$2:$G$501,0)),"")</f>
        <v/>
      </c>
      <c r="N467" s="1"/>
      <c r="O467" s="1"/>
      <c r="P467" s="156" t="str">
        <f>+IF(T467="","",MAX(P$1:P466)+1)</f>
        <v/>
      </c>
      <c r="Q467" s="156" t="str">
        <f>IF('CMS Description'!B489="","",'CMS Description'!B489)</f>
        <v/>
      </c>
      <c r="R467" s="156" t="str">
        <f>IF('CMS Description'!C489="","",'CMS Description'!C489)</f>
        <v/>
      </c>
      <c r="S467" s="156" t="str">
        <f t="shared" si="42"/>
        <v xml:space="preserve"> </v>
      </c>
      <c r="T467" s="156" t="str">
        <f>IF(S467=" ","",(IF(COUNTIF(S$2:S467,S467)=1,S467,"")))</f>
        <v/>
      </c>
      <c r="U467" s="157" t="str">
        <f>+IFERROR(INDEX($Q$2:Q$501,MATCH(ROW()-ROW($U$1),$P$2:$P$501,0)),"")</f>
        <v/>
      </c>
      <c r="V467" s="157" t="str">
        <f>+IFERROR(INDEX($R$2:R$501,MATCH(ROW()-ROW($U$1),$P$2:$P$501,0)),"")</f>
        <v/>
      </c>
      <c r="W467" s="1"/>
      <c r="X467" s="156" t="str">
        <f>+IF(AB467="","",MAX(X$1:X466)+1)</f>
        <v/>
      </c>
      <c r="Y467" s="156" t="str">
        <f>IF('CMS Detail'!B489="","",'CMS Detail'!B489)</f>
        <v/>
      </c>
      <c r="Z467" s="156" t="str">
        <f>IF('CMS Detail'!C489="","",'CMS Detail'!C489)</f>
        <v/>
      </c>
      <c r="AA467" s="156" t="str">
        <f t="shared" si="43"/>
        <v xml:space="preserve"> </v>
      </c>
      <c r="AB467" s="156" t="str">
        <f>IF(AA467=" ","",(IF(COUNTIF(AA$2:AA467,AA467)=1,AA467,"")))</f>
        <v/>
      </c>
      <c r="AC467" s="157" t="str">
        <f>+IFERROR(INDEX($Y$2:Y$501,MATCH(ROW()-ROW($AC$1),$X$2:$X$501,0)),"")</f>
        <v/>
      </c>
      <c r="AD467" s="157" t="str">
        <f>+IFERROR(INDEX($Z$2:Z$501,MATCH(ROW()-ROW($AC$1),$X$2:$X$501,0)),"")</f>
        <v/>
      </c>
      <c r="AE467" s="1"/>
      <c r="AF467" s="156" t="str">
        <f>+IF(AJ467="","",MAX(AF$1:AF466)+1)</f>
        <v/>
      </c>
      <c r="AG467" s="156" t="str">
        <f>IF('CMS Detail'!J489="","",'CMS Detail'!J489)</f>
        <v/>
      </c>
      <c r="AH467" s="156" t="str">
        <f>IF('CMS Detail'!K489="","",'CMS Detail'!K489)</f>
        <v/>
      </c>
      <c r="AI467" s="156" t="str">
        <f t="shared" si="44"/>
        <v xml:space="preserve"> </v>
      </c>
      <c r="AJ467" s="156" t="str">
        <f>IF(AI467=" ","",(IF(COUNTIF(AI$2:AI467,AI467)=1,AI467,"")))</f>
        <v/>
      </c>
      <c r="AK467" s="157" t="str">
        <f>+IFERROR(INDEX($AG$2:AG$501,MATCH(ROW()-ROW($AK$1),$AF$2:$AF$501,0)),"")</f>
        <v/>
      </c>
      <c r="AL467" s="157" t="str">
        <f>+IFERROR(INDEX($AH$2:AH$501,MATCH(ROW()-ROW($AK$1),$AF$2:$AF$501,0)),"")</f>
        <v/>
      </c>
      <c r="AM467" s="1"/>
      <c r="AN467" s="286" t="str">
        <f>+IF(AS467="","",MAX(AN$1:AN466)+1)</f>
        <v/>
      </c>
      <c r="AO467" s="287" t="str">
        <f>IF(Malfunctions!D489="","",Malfunctions!B489)</f>
        <v/>
      </c>
      <c r="AP467" s="287" t="str">
        <f>IF(Malfunctions!D489="","",Malfunctions!C489)</f>
        <v/>
      </c>
      <c r="AQ467" s="287" t="str">
        <f t="shared" si="45"/>
        <v/>
      </c>
      <c r="AR467" s="287" t="str">
        <f t="shared" si="46"/>
        <v/>
      </c>
      <c r="AS467" s="286" t="str">
        <f>IF(AR467=" ","",(IF(COUNTIF(AR$2:AR467,AR467)=1,AR467,"")))</f>
        <v/>
      </c>
      <c r="AT467" s="288" t="str">
        <f>+IFERROR(INDEX($AO$2:AO$501,MATCH(ROW()-ROW($AS$1),$AN$2:$AN$501,0)),"")</f>
        <v/>
      </c>
      <c r="AU467" s="288" t="str">
        <f>+IFERROR(INDEX($AP$2:AP$501,MATCH(ROW()-ROW($AS$1),$AN$2:$AN$501,0)),"")</f>
        <v/>
      </c>
    </row>
    <row r="468" spans="7:47" ht="16.5" x14ac:dyDescent="0.45">
      <c r="G468" s="159" t="str">
        <f>+IF(H468="","",MAX(G$1:G467)+1)</f>
        <v/>
      </c>
      <c r="H468" s="162" t="str">
        <f>+IF('Engine Information'!B490="","",'Engine Information'!B490)</f>
        <v/>
      </c>
      <c r="I468" s="162" t="str">
        <f>IF('Engine Information'!K490="","",'Engine Information'!K490)</f>
        <v/>
      </c>
      <c r="J468" s="162" t="str">
        <f>IF('Engine Information'!J490="","",'Engine Information'!J490)</f>
        <v/>
      </c>
      <c r="K468" s="160" t="str">
        <f>+IFERROR(INDEX($H$2:H$501,MATCH(ROW()-ROW($K$1),$G$2:$G$501,0)),"")</f>
        <v/>
      </c>
      <c r="L468" s="160" t="str">
        <f>+IFERROR(INDEX($I$2:I$501,MATCH(ROW()-ROW($K$1),$G$2:$G$501,0)),"")</f>
        <v/>
      </c>
      <c r="M468" s="160" t="str">
        <f>+IFERROR(INDEX($I$2:J$501,MATCH(ROW()-ROW($K$1),$G$2:$G$501,0)),"")</f>
        <v/>
      </c>
      <c r="N468" s="1"/>
      <c r="O468" s="1"/>
      <c r="P468" s="156" t="str">
        <f>+IF(T468="","",MAX(P$1:P467)+1)</f>
        <v/>
      </c>
      <c r="Q468" s="156" t="str">
        <f>IF('CMS Description'!B490="","",'CMS Description'!B490)</f>
        <v/>
      </c>
      <c r="R468" s="156" t="str">
        <f>IF('CMS Description'!C490="","",'CMS Description'!C490)</f>
        <v/>
      </c>
      <c r="S468" s="156" t="str">
        <f t="shared" si="42"/>
        <v xml:space="preserve"> </v>
      </c>
      <c r="T468" s="156" t="str">
        <f>IF(S468=" ","",(IF(COUNTIF(S$2:S468,S468)=1,S468,"")))</f>
        <v/>
      </c>
      <c r="U468" s="157" t="str">
        <f>+IFERROR(INDEX($Q$2:Q$501,MATCH(ROW()-ROW($U$1),$P$2:$P$501,0)),"")</f>
        <v/>
      </c>
      <c r="V468" s="157" t="str">
        <f>+IFERROR(INDEX($R$2:R$501,MATCH(ROW()-ROW($U$1),$P$2:$P$501,0)),"")</f>
        <v/>
      </c>
      <c r="W468" s="1"/>
      <c r="X468" s="156" t="str">
        <f>+IF(AB468="","",MAX(X$1:X467)+1)</f>
        <v/>
      </c>
      <c r="Y468" s="156" t="str">
        <f>IF('CMS Detail'!B490="","",'CMS Detail'!B490)</f>
        <v/>
      </c>
      <c r="Z468" s="156" t="str">
        <f>IF('CMS Detail'!C490="","",'CMS Detail'!C490)</f>
        <v/>
      </c>
      <c r="AA468" s="156" t="str">
        <f t="shared" si="43"/>
        <v xml:space="preserve"> </v>
      </c>
      <c r="AB468" s="156" t="str">
        <f>IF(AA468=" ","",(IF(COUNTIF(AA$2:AA468,AA468)=1,AA468,"")))</f>
        <v/>
      </c>
      <c r="AC468" s="157" t="str">
        <f>+IFERROR(INDEX($Y$2:Y$501,MATCH(ROW()-ROW($AC$1),$X$2:$X$501,0)),"")</f>
        <v/>
      </c>
      <c r="AD468" s="157" t="str">
        <f>+IFERROR(INDEX($Z$2:Z$501,MATCH(ROW()-ROW($AC$1),$X$2:$X$501,0)),"")</f>
        <v/>
      </c>
      <c r="AE468" s="1"/>
      <c r="AF468" s="156" t="str">
        <f>+IF(AJ468="","",MAX(AF$1:AF467)+1)</f>
        <v/>
      </c>
      <c r="AG468" s="156" t="str">
        <f>IF('CMS Detail'!J490="","",'CMS Detail'!J490)</f>
        <v/>
      </c>
      <c r="AH468" s="156" t="str">
        <f>IF('CMS Detail'!K490="","",'CMS Detail'!K490)</f>
        <v/>
      </c>
      <c r="AI468" s="156" t="str">
        <f t="shared" si="44"/>
        <v xml:space="preserve"> </v>
      </c>
      <c r="AJ468" s="156" t="str">
        <f>IF(AI468=" ","",(IF(COUNTIF(AI$2:AI468,AI468)=1,AI468,"")))</f>
        <v/>
      </c>
      <c r="AK468" s="157" t="str">
        <f>+IFERROR(INDEX($AG$2:AG$501,MATCH(ROW()-ROW($AK$1),$AF$2:$AF$501,0)),"")</f>
        <v/>
      </c>
      <c r="AL468" s="157" t="str">
        <f>+IFERROR(INDEX($AH$2:AH$501,MATCH(ROW()-ROW($AK$1),$AF$2:$AF$501,0)),"")</f>
        <v/>
      </c>
      <c r="AM468" s="1"/>
      <c r="AN468" s="286" t="str">
        <f>+IF(AS468="","",MAX(AN$1:AN467)+1)</f>
        <v/>
      </c>
      <c r="AO468" s="287" t="str">
        <f>IF(Malfunctions!D490="","",Malfunctions!B490)</f>
        <v/>
      </c>
      <c r="AP468" s="287" t="str">
        <f>IF(Malfunctions!D490="","",Malfunctions!C490)</f>
        <v/>
      </c>
      <c r="AQ468" s="287" t="str">
        <f t="shared" si="45"/>
        <v/>
      </c>
      <c r="AR468" s="287" t="str">
        <f t="shared" si="46"/>
        <v/>
      </c>
      <c r="AS468" s="286" t="str">
        <f>IF(AR468=" ","",(IF(COUNTIF(AR$2:AR468,AR468)=1,AR468,"")))</f>
        <v/>
      </c>
      <c r="AT468" s="288" t="str">
        <f>+IFERROR(INDEX($AO$2:AO$501,MATCH(ROW()-ROW($AS$1),$AN$2:$AN$501,0)),"")</f>
        <v/>
      </c>
      <c r="AU468" s="288" t="str">
        <f>+IFERROR(INDEX($AP$2:AP$501,MATCH(ROW()-ROW($AS$1),$AN$2:$AN$501,0)),"")</f>
        <v/>
      </c>
    </row>
    <row r="469" spans="7:47" ht="16.5" x14ac:dyDescent="0.45">
      <c r="G469" s="17" t="str">
        <f>+IF(H469="","",MAX(G$1:G468)+1)</f>
        <v/>
      </c>
      <c r="H469" s="161" t="str">
        <f>+IF('Engine Information'!B491="","",'Engine Information'!B491)</f>
        <v/>
      </c>
      <c r="I469" s="161" t="str">
        <f>IF('Engine Information'!K491="","",'Engine Information'!K491)</f>
        <v/>
      </c>
      <c r="J469" s="161" t="str">
        <f>IF('Engine Information'!J491="","",'Engine Information'!J491)</f>
        <v/>
      </c>
      <c r="K469" s="158" t="str">
        <f>+IFERROR(INDEX($H$2:H$501,MATCH(ROW()-ROW($K$1),$G$2:$G$501,0)),"")</f>
        <v/>
      </c>
      <c r="L469" s="158" t="str">
        <f>+IFERROR(INDEX($I$2:I$501,MATCH(ROW()-ROW($K$1),$G$2:$G$501,0)),"")</f>
        <v/>
      </c>
      <c r="M469" s="158" t="str">
        <f>+IFERROR(INDEX($I$2:J$501,MATCH(ROW()-ROW($K$1),$G$2:$G$501,0)),"")</f>
        <v/>
      </c>
      <c r="N469" s="1"/>
      <c r="O469" s="1"/>
      <c r="P469" s="156" t="str">
        <f>+IF(T469="","",MAX(P$1:P468)+1)</f>
        <v/>
      </c>
      <c r="Q469" s="156" t="str">
        <f>IF('CMS Description'!B491="","",'CMS Description'!B491)</f>
        <v/>
      </c>
      <c r="R469" s="156" t="str">
        <f>IF('CMS Description'!C491="","",'CMS Description'!C491)</f>
        <v/>
      </c>
      <c r="S469" s="156" t="str">
        <f t="shared" si="42"/>
        <v xml:space="preserve"> </v>
      </c>
      <c r="T469" s="156" t="str">
        <f>IF(S469=" ","",(IF(COUNTIF(S$2:S469,S469)=1,S469,"")))</f>
        <v/>
      </c>
      <c r="U469" s="157" t="str">
        <f>+IFERROR(INDEX($Q$2:Q$501,MATCH(ROW()-ROW($U$1),$P$2:$P$501,0)),"")</f>
        <v/>
      </c>
      <c r="V469" s="157" t="str">
        <f>+IFERROR(INDEX($R$2:R$501,MATCH(ROW()-ROW($U$1),$P$2:$P$501,0)),"")</f>
        <v/>
      </c>
      <c r="W469" s="1"/>
      <c r="X469" s="156" t="str">
        <f>+IF(AB469="","",MAX(X$1:X468)+1)</f>
        <v/>
      </c>
      <c r="Y469" s="156" t="str">
        <f>IF('CMS Detail'!B491="","",'CMS Detail'!B491)</f>
        <v/>
      </c>
      <c r="Z469" s="156" t="str">
        <f>IF('CMS Detail'!C491="","",'CMS Detail'!C491)</f>
        <v/>
      </c>
      <c r="AA469" s="156" t="str">
        <f t="shared" si="43"/>
        <v xml:space="preserve"> </v>
      </c>
      <c r="AB469" s="156" t="str">
        <f>IF(AA469=" ","",(IF(COUNTIF(AA$2:AA469,AA469)=1,AA469,"")))</f>
        <v/>
      </c>
      <c r="AC469" s="157" t="str">
        <f>+IFERROR(INDEX($Y$2:Y$501,MATCH(ROW()-ROW($AC$1),$X$2:$X$501,0)),"")</f>
        <v/>
      </c>
      <c r="AD469" s="157" t="str">
        <f>+IFERROR(INDEX($Z$2:Z$501,MATCH(ROW()-ROW($AC$1),$X$2:$X$501,0)),"")</f>
        <v/>
      </c>
      <c r="AE469" s="1"/>
      <c r="AF469" s="156" t="str">
        <f>+IF(AJ469="","",MAX(AF$1:AF468)+1)</f>
        <v/>
      </c>
      <c r="AG469" s="156" t="str">
        <f>IF('CMS Detail'!J491="","",'CMS Detail'!J491)</f>
        <v/>
      </c>
      <c r="AH469" s="156" t="str">
        <f>IF('CMS Detail'!K491="","",'CMS Detail'!K491)</f>
        <v/>
      </c>
      <c r="AI469" s="156" t="str">
        <f t="shared" si="44"/>
        <v xml:space="preserve"> </v>
      </c>
      <c r="AJ469" s="156" t="str">
        <f>IF(AI469=" ","",(IF(COUNTIF(AI$2:AI469,AI469)=1,AI469,"")))</f>
        <v/>
      </c>
      <c r="AK469" s="157" t="str">
        <f>+IFERROR(INDEX($AG$2:AG$501,MATCH(ROW()-ROW($AK$1),$AF$2:$AF$501,0)),"")</f>
        <v/>
      </c>
      <c r="AL469" s="157" t="str">
        <f>+IFERROR(INDEX($AH$2:AH$501,MATCH(ROW()-ROW($AK$1),$AF$2:$AF$501,0)),"")</f>
        <v/>
      </c>
      <c r="AM469" s="1"/>
      <c r="AN469" s="286" t="str">
        <f>+IF(AS469="","",MAX(AN$1:AN468)+1)</f>
        <v/>
      </c>
      <c r="AO469" s="287" t="str">
        <f>IF(Malfunctions!D491="","",Malfunctions!B491)</f>
        <v/>
      </c>
      <c r="AP469" s="287" t="str">
        <f>IF(Malfunctions!D491="","",Malfunctions!C491)</f>
        <v/>
      </c>
      <c r="AQ469" s="287" t="str">
        <f t="shared" si="45"/>
        <v/>
      </c>
      <c r="AR469" s="287" t="str">
        <f t="shared" si="46"/>
        <v/>
      </c>
      <c r="AS469" s="286" t="str">
        <f>IF(AR469=" ","",(IF(COUNTIF(AR$2:AR469,AR469)=1,AR469,"")))</f>
        <v/>
      </c>
      <c r="AT469" s="288" t="str">
        <f>+IFERROR(INDEX($AO$2:AO$501,MATCH(ROW()-ROW($AS$1),$AN$2:$AN$501,0)),"")</f>
        <v/>
      </c>
      <c r="AU469" s="288" t="str">
        <f>+IFERROR(INDEX($AP$2:AP$501,MATCH(ROW()-ROW($AS$1),$AN$2:$AN$501,0)),"")</f>
        <v/>
      </c>
    </row>
    <row r="470" spans="7:47" ht="16.5" x14ac:dyDescent="0.45">
      <c r="G470" s="159" t="str">
        <f>+IF(H470="","",MAX(G$1:G469)+1)</f>
        <v/>
      </c>
      <c r="H470" s="162" t="str">
        <f>+IF('Engine Information'!B492="","",'Engine Information'!B492)</f>
        <v/>
      </c>
      <c r="I470" s="162" t="str">
        <f>IF('Engine Information'!K492="","",'Engine Information'!K492)</f>
        <v/>
      </c>
      <c r="J470" s="162" t="str">
        <f>IF('Engine Information'!J492="","",'Engine Information'!J492)</f>
        <v/>
      </c>
      <c r="K470" s="160" t="str">
        <f>+IFERROR(INDEX($H$2:H$501,MATCH(ROW()-ROW($K$1),$G$2:$G$501,0)),"")</f>
        <v/>
      </c>
      <c r="L470" s="160" t="str">
        <f>+IFERROR(INDEX($I$2:I$501,MATCH(ROW()-ROW($K$1),$G$2:$G$501,0)),"")</f>
        <v/>
      </c>
      <c r="M470" s="160" t="str">
        <f>+IFERROR(INDEX($I$2:J$501,MATCH(ROW()-ROW($K$1),$G$2:$G$501,0)),"")</f>
        <v/>
      </c>
      <c r="N470" s="1"/>
      <c r="O470" s="1"/>
      <c r="P470" s="156" t="str">
        <f>+IF(T470="","",MAX(P$1:P469)+1)</f>
        <v/>
      </c>
      <c r="Q470" s="156" t="str">
        <f>IF('CMS Description'!B492="","",'CMS Description'!B492)</f>
        <v/>
      </c>
      <c r="R470" s="156" t="str">
        <f>IF('CMS Description'!C492="","",'CMS Description'!C492)</f>
        <v/>
      </c>
      <c r="S470" s="156" t="str">
        <f t="shared" si="42"/>
        <v xml:space="preserve"> </v>
      </c>
      <c r="T470" s="156" t="str">
        <f>IF(S470=" ","",(IF(COUNTIF(S$2:S470,S470)=1,S470,"")))</f>
        <v/>
      </c>
      <c r="U470" s="157" t="str">
        <f>+IFERROR(INDEX($Q$2:Q$501,MATCH(ROW()-ROW($U$1),$P$2:$P$501,0)),"")</f>
        <v/>
      </c>
      <c r="V470" s="157" t="str">
        <f>+IFERROR(INDEX($R$2:R$501,MATCH(ROW()-ROW($U$1),$P$2:$P$501,0)),"")</f>
        <v/>
      </c>
      <c r="W470" s="1"/>
      <c r="X470" s="156" t="str">
        <f>+IF(AB470="","",MAX(X$1:X469)+1)</f>
        <v/>
      </c>
      <c r="Y470" s="156" t="str">
        <f>IF('CMS Detail'!B492="","",'CMS Detail'!B492)</f>
        <v/>
      </c>
      <c r="Z470" s="156" t="str">
        <f>IF('CMS Detail'!C492="","",'CMS Detail'!C492)</f>
        <v/>
      </c>
      <c r="AA470" s="156" t="str">
        <f t="shared" si="43"/>
        <v xml:space="preserve"> </v>
      </c>
      <c r="AB470" s="156" t="str">
        <f>IF(AA470=" ","",(IF(COUNTIF(AA$2:AA470,AA470)=1,AA470,"")))</f>
        <v/>
      </c>
      <c r="AC470" s="157" t="str">
        <f>+IFERROR(INDEX($Y$2:Y$501,MATCH(ROW()-ROW($AC$1),$X$2:$X$501,0)),"")</f>
        <v/>
      </c>
      <c r="AD470" s="157" t="str">
        <f>+IFERROR(INDEX($Z$2:Z$501,MATCH(ROW()-ROW($AC$1),$X$2:$X$501,0)),"")</f>
        <v/>
      </c>
      <c r="AE470" s="1"/>
      <c r="AF470" s="156" t="str">
        <f>+IF(AJ470="","",MAX(AF$1:AF469)+1)</f>
        <v/>
      </c>
      <c r="AG470" s="156" t="str">
        <f>IF('CMS Detail'!J492="","",'CMS Detail'!J492)</f>
        <v/>
      </c>
      <c r="AH470" s="156" t="str">
        <f>IF('CMS Detail'!K492="","",'CMS Detail'!K492)</f>
        <v/>
      </c>
      <c r="AI470" s="156" t="str">
        <f t="shared" si="44"/>
        <v xml:space="preserve"> </v>
      </c>
      <c r="AJ470" s="156" t="str">
        <f>IF(AI470=" ","",(IF(COUNTIF(AI$2:AI470,AI470)=1,AI470,"")))</f>
        <v/>
      </c>
      <c r="AK470" s="157" t="str">
        <f>+IFERROR(INDEX($AG$2:AG$501,MATCH(ROW()-ROW($AK$1),$AF$2:$AF$501,0)),"")</f>
        <v/>
      </c>
      <c r="AL470" s="157" t="str">
        <f>+IFERROR(INDEX($AH$2:AH$501,MATCH(ROW()-ROW($AK$1),$AF$2:$AF$501,0)),"")</f>
        <v/>
      </c>
      <c r="AM470" s="1"/>
      <c r="AN470" s="286" t="str">
        <f>+IF(AS470="","",MAX(AN$1:AN469)+1)</f>
        <v/>
      </c>
      <c r="AO470" s="287" t="str">
        <f>IF(Malfunctions!D492="","",Malfunctions!B492)</f>
        <v/>
      </c>
      <c r="AP470" s="287" t="str">
        <f>IF(Malfunctions!D492="","",Malfunctions!C492)</f>
        <v/>
      </c>
      <c r="AQ470" s="287" t="str">
        <f t="shared" si="45"/>
        <v/>
      </c>
      <c r="AR470" s="287" t="str">
        <f t="shared" si="46"/>
        <v/>
      </c>
      <c r="AS470" s="286" t="str">
        <f>IF(AR470=" ","",(IF(COUNTIF(AR$2:AR470,AR470)=1,AR470,"")))</f>
        <v/>
      </c>
      <c r="AT470" s="288" t="str">
        <f>+IFERROR(INDEX($AO$2:AO$501,MATCH(ROW()-ROW($AS$1),$AN$2:$AN$501,0)),"")</f>
        <v/>
      </c>
      <c r="AU470" s="288" t="str">
        <f>+IFERROR(INDEX($AP$2:AP$501,MATCH(ROW()-ROW($AS$1),$AN$2:$AN$501,0)),"")</f>
        <v/>
      </c>
    </row>
    <row r="471" spans="7:47" ht="16.5" x14ac:dyDescent="0.45">
      <c r="G471" s="17" t="str">
        <f>+IF(H471="","",MAX(G$1:G470)+1)</f>
        <v/>
      </c>
      <c r="H471" s="161" t="str">
        <f>+IF('Engine Information'!B493="","",'Engine Information'!B493)</f>
        <v/>
      </c>
      <c r="I471" s="161" t="str">
        <f>IF('Engine Information'!K493="","",'Engine Information'!K493)</f>
        <v/>
      </c>
      <c r="J471" s="161" t="str">
        <f>IF('Engine Information'!J493="","",'Engine Information'!J493)</f>
        <v/>
      </c>
      <c r="K471" s="158" t="str">
        <f>+IFERROR(INDEX($H$2:H$501,MATCH(ROW()-ROW($K$1),$G$2:$G$501,0)),"")</f>
        <v/>
      </c>
      <c r="L471" s="158" t="str">
        <f>+IFERROR(INDEX($I$2:I$501,MATCH(ROW()-ROW($K$1),$G$2:$G$501,0)),"")</f>
        <v/>
      </c>
      <c r="M471" s="158" t="str">
        <f>+IFERROR(INDEX($I$2:J$501,MATCH(ROW()-ROW($K$1),$G$2:$G$501,0)),"")</f>
        <v/>
      </c>
      <c r="N471" s="1"/>
      <c r="O471" s="1"/>
      <c r="P471" s="156" t="str">
        <f>+IF(T471="","",MAX(P$1:P470)+1)</f>
        <v/>
      </c>
      <c r="Q471" s="156" t="str">
        <f>IF('CMS Description'!B493="","",'CMS Description'!B493)</f>
        <v/>
      </c>
      <c r="R471" s="156" t="str">
        <f>IF('CMS Description'!C493="","",'CMS Description'!C493)</f>
        <v/>
      </c>
      <c r="S471" s="156" t="str">
        <f t="shared" si="42"/>
        <v xml:space="preserve"> </v>
      </c>
      <c r="T471" s="156" t="str">
        <f>IF(S471=" ","",(IF(COUNTIF(S$2:S471,S471)=1,S471,"")))</f>
        <v/>
      </c>
      <c r="U471" s="157" t="str">
        <f>+IFERROR(INDEX($Q$2:Q$501,MATCH(ROW()-ROW($U$1),$P$2:$P$501,0)),"")</f>
        <v/>
      </c>
      <c r="V471" s="157" t="str">
        <f>+IFERROR(INDEX($R$2:R$501,MATCH(ROW()-ROW($U$1),$P$2:$P$501,0)),"")</f>
        <v/>
      </c>
      <c r="W471" s="1"/>
      <c r="X471" s="156" t="str">
        <f>+IF(AB471="","",MAX(X$1:X470)+1)</f>
        <v/>
      </c>
      <c r="Y471" s="156" t="str">
        <f>IF('CMS Detail'!B493="","",'CMS Detail'!B493)</f>
        <v/>
      </c>
      <c r="Z471" s="156" t="str">
        <f>IF('CMS Detail'!C493="","",'CMS Detail'!C493)</f>
        <v/>
      </c>
      <c r="AA471" s="156" t="str">
        <f t="shared" si="43"/>
        <v xml:space="preserve"> </v>
      </c>
      <c r="AB471" s="156" t="str">
        <f>IF(AA471=" ","",(IF(COUNTIF(AA$2:AA471,AA471)=1,AA471,"")))</f>
        <v/>
      </c>
      <c r="AC471" s="157" t="str">
        <f>+IFERROR(INDEX($Y$2:Y$501,MATCH(ROW()-ROW($AC$1),$X$2:$X$501,0)),"")</f>
        <v/>
      </c>
      <c r="AD471" s="157" t="str">
        <f>+IFERROR(INDEX($Z$2:Z$501,MATCH(ROW()-ROW($AC$1),$X$2:$X$501,0)),"")</f>
        <v/>
      </c>
      <c r="AE471" s="1"/>
      <c r="AF471" s="156" t="str">
        <f>+IF(AJ471="","",MAX(AF$1:AF470)+1)</f>
        <v/>
      </c>
      <c r="AG471" s="156" t="str">
        <f>IF('CMS Detail'!J493="","",'CMS Detail'!J493)</f>
        <v/>
      </c>
      <c r="AH471" s="156" t="str">
        <f>IF('CMS Detail'!K493="","",'CMS Detail'!K493)</f>
        <v/>
      </c>
      <c r="AI471" s="156" t="str">
        <f t="shared" si="44"/>
        <v xml:space="preserve"> </v>
      </c>
      <c r="AJ471" s="156" t="str">
        <f>IF(AI471=" ","",(IF(COUNTIF(AI$2:AI471,AI471)=1,AI471,"")))</f>
        <v/>
      </c>
      <c r="AK471" s="157" t="str">
        <f>+IFERROR(INDEX($AG$2:AG$501,MATCH(ROW()-ROW($AK$1),$AF$2:$AF$501,0)),"")</f>
        <v/>
      </c>
      <c r="AL471" s="157" t="str">
        <f>+IFERROR(INDEX($AH$2:AH$501,MATCH(ROW()-ROW($AK$1),$AF$2:$AF$501,0)),"")</f>
        <v/>
      </c>
      <c r="AM471" s="1"/>
      <c r="AN471" s="286" t="str">
        <f>+IF(AS471="","",MAX(AN$1:AN470)+1)</f>
        <v/>
      </c>
      <c r="AO471" s="287" t="str">
        <f>IF(Malfunctions!D493="","",Malfunctions!B493)</f>
        <v/>
      </c>
      <c r="AP471" s="287" t="str">
        <f>IF(Malfunctions!D493="","",Malfunctions!C493)</f>
        <v/>
      </c>
      <c r="AQ471" s="287" t="str">
        <f t="shared" si="45"/>
        <v/>
      </c>
      <c r="AR471" s="287" t="str">
        <f t="shared" si="46"/>
        <v/>
      </c>
      <c r="AS471" s="286" t="str">
        <f>IF(AR471=" ","",(IF(COUNTIF(AR$2:AR471,AR471)=1,AR471,"")))</f>
        <v/>
      </c>
      <c r="AT471" s="288" t="str">
        <f>+IFERROR(INDEX($AO$2:AO$501,MATCH(ROW()-ROW($AS$1),$AN$2:$AN$501,0)),"")</f>
        <v/>
      </c>
      <c r="AU471" s="288" t="str">
        <f>+IFERROR(INDEX($AP$2:AP$501,MATCH(ROW()-ROW($AS$1),$AN$2:$AN$501,0)),"")</f>
        <v/>
      </c>
    </row>
    <row r="472" spans="7:47" ht="16.5" x14ac:dyDescent="0.45">
      <c r="G472" s="159" t="str">
        <f>+IF(H472="","",MAX(G$1:G471)+1)</f>
        <v/>
      </c>
      <c r="H472" s="162" t="str">
        <f>+IF('Engine Information'!B494="","",'Engine Information'!B494)</f>
        <v/>
      </c>
      <c r="I472" s="162" t="str">
        <f>IF('Engine Information'!K494="","",'Engine Information'!K494)</f>
        <v/>
      </c>
      <c r="J472" s="162" t="str">
        <f>IF('Engine Information'!J494="","",'Engine Information'!J494)</f>
        <v/>
      </c>
      <c r="K472" s="160" t="str">
        <f>+IFERROR(INDEX($H$2:H$501,MATCH(ROW()-ROW($K$1),$G$2:$G$501,0)),"")</f>
        <v/>
      </c>
      <c r="L472" s="160" t="str">
        <f>+IFERROR(INDEX($I$2:I$501,MATCH(ROW()-ROW($K$1),$G$2:$G$501,0)),"")</f>
        <v/>
      </c>
      <c r="M472" s="160" t="str">
        <f>+IFERROR(INDEX($I$2:J$501,MATCH(ROW()-ROW($K$1),$G$2:$G$501,0)),"")</f>
        <v/>
      </c>
      <c r="N472" s="1"/>
      <c r="O472" s="1"/>
      <c r="P472" s="156" t="str">
        <f>+IF(T472="","",MAX(P$1:P471)+1)</f>
        <v/>
      </c>
      <c r="Q472" s="156" t="str">
        <f>IF('CMS Description'!B494="","",'CMS Description'!B494)</f>
        <v/>
      </c>
      <c r="R472" s="156" t="str">
        <f>IF('CMS Description'!C494="","",'CMS Description'!C494)</f>
        <v/>
      </c>
      <c r="S472" s="156" t="str">
        <f t="shared" si="42"/>
        <v xml:space="preserve"> </v>
      </c>
      <c r="T472" s="156" t="str">
        <f>IF(S472=" ","",(IF(COUNTIF(S$2:S472,S472)=1,S472,"")))</f>
        <v/>
      </c>
      <c r="U472" s="157" t="str">
        <f>+IFERROR(INDEX($Q$2:Q$501,MATCH(ROW()-ROW($U$1),$P$2:$P$501,0)),"")</f>
        <v/>
      </c>
      <c r="V472" s="157" t="str">
        <f>+IFERROR(INDEX($R$2:R$501,MATCH(ROW()-ROW($U$1),$P$2:$P$501,0)),"")</f>
        <v/>
      </c>
      <c r="W472" s="1"/>
      <c r="X472" s="156" t="str">
        <f>+IF(AB472="","",MAX(X$1:X471)+1)</f>
        <v/>
      </c>
      <c r="Y472" s="156" t="str">
        <f>IF('CMS Detail'!B494="","",'CMS Detail'!B494)</f>
        <v/>
      </c>
      <c r="Z472" s="156" t="str">
        <f>IF('CMS Detail'!C494="","",'CMS Detail'!C494)</f>
        <v/>
      </c>
      <c r="AA472" s="156" t="str">
        <f t="shared" si="43"/>
        <v xml:space="preserve"> </v>
      </c>
      <c r="AB472" s="156" t="str">
        <f>IF(AA472=" ","",(IF(COUNTIF(AA$2:AA472,AA472)=1,AA472,"")))</f>
        <v/>
      </c>
      <c r="AC472" s="157" t="str">
        <f>+IFERROR(INDEX($Y$2:Y$501,MATCH(ROW()-ROW($AC$1),$X$2:$X$501,0)),"")</f>
        <v/>
      </c>
      <c r="AD472" s="157" t="str">
        <f>+IFERROR(INDEX($Z$2:Z$501,MATCH(ROW()-ROW($AC$1),$X$2:$X$501,0)),"")</f>
        <v/>
      </c>
      <c r="AE472" s="1"/>
      <c r="AF472" s="156" t="str">
        <f>+IF(AJ472="","",MAX(AF$1:AF471)+1)</f>
        <v/>
      </c>
      <c r="AG472" s="156" t="str">
        <f>IF('CMS Detail'!J494="","",'CMS Detail'!J494)</f>
        <v/>
      </c>
      <c r="AH472" s="156" t="str">
        <f>IF('CMS Detail'!K494="","",'CMS Detail'!K494)</f>
        <v/>
      </c>
      <c r="AI472" s="156" t="str">
        <f t="shared" si="44"/>
        <v xml:space="preserve"> </v>
      </c>
      <c r="AJ472" s="156" t="str">
        <f>IF(AI472=" ","",(IF(COUNTIF(AI$2:AI472,AI472)=1,AI472,"")))</f>
        <v/>
      </c>
      <c r="AK472" s="157" t="str">
        <f>+IFERROR(INDEX($AG$2:AG$501,MATCH(ROW()-ROW($AK$1),$AF$2:$AF$501,0)),"")</f>
        <v/>
      </c>
      <c r="AL472" s="157" t="str">
        <f>+IFERROR(INDEX($AH$2:AH$501,MATCH(ROW()-ROW($AK$1),$AF$2:$AF$501,0)),"")</f>
        <v/>
      </c>
      <c r="AM472" s="1"/>
      <c r="AN472" s="286" t="str">
        <f>+IF(AS472="","",MAX(AN$1:AN471)+1)</f>
        <v/>
      </c>
      <c r="AO472" s="287" t="str">
        <f>IF(Malfunctions!D494="","",Malfunctions!B494)</f>
        <v/>
      </c>
      <c r="AP472" s="287" t="str">
        <f>IF(Malfunctions!D494="","",Malfunctions!C494)</f>
        <v/>
      </c>
      <c r="AQ472" s="287" t="str">
        <f t="shared" si="45"/>
        <v/>
      </c>
      <c r="AR472" s="287" t="str">
        <f t="shared" si="46"/>
        <v/>
      </c>
      <c r="AS472" s="286" t="str">
        <f>IF(AR472=" ","",(IF(COUNTIF(AR$2:AR472,AR472)=1,AR472,"")))</f>
        <v/>
      </c>
      <c r="AT472" s="288" t="str">
        <f>+IFERROR(INDEX($AO$2:AO$501,MATCH(ROW()-ROW($AS$1),$AN$2:$AN$501,0)),"")</f>
        <v/>
      </c>
      <c r="AU472" s="288" t="str">
        <f>+IFERROR(INDEX($AP$2:AP$501,MATCH(ROW()-ROW($AS$1),$AN$2:$AN$501,0)),"")</f>
        <v/>
      </c>
    </row>
    <row r="473" spans="7:47" ht="16.5" x14ac:dyDescent="0.45">
      <c r="G473" s="17" t="str">
        <f>+IF(H473="","",MAX(G$1:G472)+1)</f>
        <v/>
      </c>
      <c r="H473" s="161" t="str">
        <f>+IF('Engine Information'!B495="","",'Engine Information'!B495)</f>
        <v/>
      </c>
      <c r="I473" s="161" t="str">
        <f>IF('Engine Information'!K495="","",'Engine Information'!K495)</f>
        <v/>
      </c>
      <c r="J473" s="161" t="str">
        <f>IF('Engine Information'!J495="","",'Engine Information'!J495)</f>
        <v/>
      </c>
      <c r="K473" s="158" t="str">
        <f>+IFERROR(INDEX($H$2:H$501,MATCH(ROW()-ROW($K$1),$G$2:$G$501,0)),"")</f>
        <v/>
      </c>
      <c r="L473" s="158" t="str">
        <f>+IFERROR(INDEX($I$2:I$501,MATCH(ROW()-ROW($K$1),$G$2:$G$501,0)),"")</f>
        <v/>
      </c>
      <c r="M473" s="158" t="str">
        <f>+IFERROR(INDEX($I$2:J$501,MATCH(ROW()-ROW($K$1),$G$2:$G$501,0)),"")</f>
        <v/>
      </c>
      <c r="N473" s="1"/>
      <c r="O473" s="1"/>
      <c r="P473" s="156" t="str">
        <f>+IF(T473="","",MAX(P$1:P472)+1)</f>
        <v/>
      </c>
      <c r="Q473" s="156" t="str">
        <f>IF('CMS Description'!B495="","",'CMS Description'!B495)</f>
        <v/>
      </c>
      <c r="R473" s="156" t="str">
        <f>IF('CMS Description'!C495="","",'CMS Description'!C495)</f>
        <v/>
      </c>
      <c r="S473" s="156" t="str">
        <f t="shared" si="42"/>
        <v xml:space="preserve"> </v>
      </c>
      <c r="T473" s="156" t="str">
        <f>IF(S473=" ","",(IF(COUNTIF(S$2:S473,S473)=1,S473,"")))</f>
        <v/>
      </c>
      <c r="U473" s="157" t="str">
        <f>+IFERROR(INDEX($Q$2:Q$501,MATCH(ROW()-ROW($U$1),$P$2:$P$501,0)),"")</f>
        <v/>
      </c>
      <c r="V473" s="157" t="str">
        <f>+IFERROR(INDEX($R$2:R$501,MATCH(ROW()-ROW($U$1),$P$2:$P$501,0)),"")</f>
        <v/>
      </c>
      <c r="W473" s="1"/>
      <c r="X473" s="156" t="str">
        <f>+IF(AB473="","",MAX(X$1:X472)+1)</f>
        <v/>
      </c>
      <c r="Y473" s="156" t="str">
        <f>IF('CMS Detail'!B495="","",'CMS Detail'!B495)</f>
        <v/>
      </c>
      <c r="Z473" s="156" t="str">
        <f>IF('CMS Detail'!C495="","",'CMS Detail'!C495)</f>
        <v/>
      </c>
      <c r="AA473" s="156" t="str">
        <f t="shared" si="43"/>
        <v xml:space="preserve"> </v>
      </c>
      <c r="AB473" s="156" t="str">
        <f>IF(AA473=" ","",(IF(COUNTIF(AA$2:AA473,AA473)=1,AA473,"")))</f>
        <v/>
      </c>
      <c r="AC473" s="157" t="str">
        <f>+IFERROR(INDEX($Y$2:Y$501,MATCH(ROW()-ROW($AC$1),$X$2:$X$501,0)),"")</f>
        <v/>
      </c>
      <c r="AD473" s="157" t="str">
        <f>+IFERROR(INDEX($Z$2:Z$501,MATCH(ROW()-ROW($AC$1),$X$2:$X$501,0)),"")</f>
        <v/>
      </c>
      <c r="AE473" s="1"/>
      <c r="AF473" s="156" t="str">
        <f>+IF(AJ473="","",MAX(AF$1:AF472)+1)</f>
        <v/>
      </c>
      <c r="AG473" s="156" t="str">
        <f>IF('CMS Detail'!J495="","",'CMS Detail'!J495)</f>
        <v/>
      </c>
      <c r="AH473" s="156" t="str">
        <f>IF('CMS Detail'!K495="","",'CMS Detail'!K495)</f>
        <v/>
      </c>
      <c r="AI473" s="156" t="str">
        <f t="shared" si="44"/>
        <v xml:space="preserve"> </v>
      </c>
      <c r="AJ473" s="156" t="str">
        <f>IF(AI473=" ","",(IF(COUNTIF(AI$2:AI473,AI473)=1,AI473,"")))</f>
        <v/>
      </c>
      <c r="AK473" s="157" t="str">
        <f>+IFERROR(INDEX($AG$2:AG$501,MATCH(ROW()-ROW($AK$1),$AF$2:$AF$501,0)),"")</f>
        <v/>
      </c>
      <c r="AL473" s="157" t="str">
        <f>+IFERROR(INDEX($AH$2:AH$501,MATCH(ROW()-ROW($AK$1),$AF$2:$AF$501,0)),"")</f>
        <v/>
      </c>
      <c r="AM473" s="1"/>
      <c r="AN473" s="286" t="str">
        <f>+IF(AS473="","",MAX(AN$1:AN472)+1)</f>
        <v/>
      </c>
      <c r="AO473" s="287" t="str">
        <f>IF(Malfunctions!D495="","",Malfunctions!B495)</f>
        <v/>
      </c>
      <c r="AP473" s="287" t="str">
        <f>IF(Malfunctions!D495="","",Malfunctions!C495)</f>
        <v/>
      </c>
      <c r="AQ473" s="287" t="str">
        <f t="shared" si="45"/>
        <v/>
      </c>
      <c r="AR473" s="287" t="str">
        <f t="shared" si="46"/>
        <v/>
      </c>
      <c r="AS473" s="286" t="str">
        <f>IF(AR473=" ","",(IF(COUNTIF(AR$2:AR473,AR473)=1,AR473,"")))</f>
        <v/>
      </c>
      <c r="AT473" s="288" t="str">
        <f>+IFERROR(INDEX($AO$2:AO$501,MATCH(ROW()-ROW($AS$1),$AN$2:$AN$501,0)),"")</f>
        <v/>
      </c>
      <c r="AU473" s="288" t="str">
        <f>+IFERROR(INDEX($AP$2:AP$501,MATCH(ROW()-ROW($AS$1),$AN$2:$AN$501,0)),"")</f>
        <v/>
      </c>
    </row>
    <row r="474" spans="7:47" ht="16.5" x14ac:dyDescent="0.45">
      <c r="G474" s="159" t="str">
        <f>+IF(H474="","",MAX(G$1:G473)+1)</f>
        <v/>
      </c>
      <c r="H474" s="162" t="str">
        <f>+IF('Engine Information'!B496="","",'Engine Information'!B496)</f>
        <v/>
      </c>
      <c r="I474" s="162" t="str">
        <f>IF('Engine Information'!K496="","",'Engine Information'!K496)</f>
        <v/>
      </c>
      <c r="J474" s="162" t="str">
        <f>IF('Engine Information'!J496="","",'Engine Information'!J496)</f>
        <v/>
      </c>
      <c r="K474" s="160" t="str">
        <f>+IFERROR(INDEX($H$2:H$501,MATCH(ROW()-ROW($K$1),$G$2:$G$501,0)),"")</f>
        <v/>
      </c>
      <c r="L474" s="160" t="str">
        <f>+IFERROR(INDEX($I$2:I$501,MATCH(ROW()-ROW($K$1),$G$2:$G$501,0)),"")</f>
        <v/>
      </c>
      <c r="M474" s="160" t="str">
        <f>+IFERROR(INDEX($I$2:J$501,MATCH(ROW()-ROW($K$1),$G$2:$G$501,0)),"")</f>
        <v/>
      </c>
      <c r="N474" s="1"/>
      <c r="O474" s="1"/>
      <c r="P474" s="156" t="str">
        <f>+IF(T474="","",MAX(P$1:P473)+1)</f>
        <v/>
      </c>
      <c r="Q474" s="156" t="str">
        <f>IF('CMS Description'!B496="","",'CMS Description'!B496)</f>
        <v/>
      </c>
      <c r="R474" s="156" t="str">
        <f>IF('CMS Description'!C496="","",'CMS Description'!C496)</f>
        <v/>
      </c>
      <c r="S474" s="156" t="str">
        <f t="shared" si="42"/>
        <v xml:space="preserve"> </v>
      </c>
      <c r="T474" s="156" t="str">
        <f>IF(S474=" ","",(IF(COUNTIF(S$2:S474,S474)=1,S474,"")))</f>
        <v/>
      </c>
      <c r="U474" s="157" t="str">
        <f>+IFERROR(INDEX($Q$2:Q$501,MATCH(ROW()-ROW($U$1),$P$2:$P$501,0)),"")</f>
        <v/>
      </c>
      <c r="V474" s="157" t="str">
        <f>+IFERROR(INDEX($R$2:R$501,MATCH(ROW()-ROW($U$1),$P$2:$P$501,0)),"")</f>
        <v/>
      </c>
      <c r="W474" s="1"/>
      <c r="X474" s="156" t="str">
        <f>+IF(AB474="","",MAX(X$1:X473)+1)</f>
        <v/>
      </c>
      <c r="Y474" s="156" t="str">
        <f>IF('CMS Detail'!B496="","",'CMS Detail'!B496)</f>
        <v/>
      </c>
      <c r="Z474" s="156" t="str">
        <f>IF('CMS Detail'!C496="","",'CMS Detail'!C496)</f>
        <v/>
      </c>
      <c r="AA474" s="156" t="str">
        <f t="shared" si="43"/>
        <v xml:space="preserve"> </v>
      </c>
      <c r="AB474" s="156" t="str">
        <f>IF(AA474=" ","",(IF(COUNTIF(AA$2:AA474,AA474)=1,AA474,"")))</f>
        <v/>
      </c>
      <c r="AC474" s="157" t="str">
        <f>+IFERROR(INDEX($Y$2:Y$501,MATCH(ROW()-ROW($AC$1),$X$2:$X$501,0)),"")</f>
        <v/>
      </c>
      <c r="AD474" s="157" t="str">
        <f>+IFERROR(INDEX($Z$2:Z$501,MATCH(ROW()-ROW($AC$1),$X$2:$X$501,0)),"")</f>
        <v/>
      </c>
      <c r="AE474" s="1"/>
      <c r="AF474" s="156" t="str">
        <f>+IF(AJ474="","",MAX(AF$1:AF473)+1)</f>
        <v/>
      </c>
      <c r="AG474" s="156" t="str">
        <f>IF('CMS Detail'!J496="","",'CMS Detail'!J496)</f>
        <v/>
      </c>
      <c r="AH474" s="156" t="str">
        <f>IF('CMS Detail'!K496="","",'CMS Detail'!K496)</f>
        <v/>
      </c>
      <c r="AI474" s="156" t="str">
        <f t="shared" si="44"/>
        <v xml:space="preserve"> </v>
      </c>
      <c r="AJ474" s="156" t="str">
        <f>IF(AI474=" ","",(IF(COUNTIF(AI$2:AI474,AI474)=1,AI474,"")))</f>
        <v/>
      </c>
      <c r="AK474" s="157" t="str">
        <f>+IFERROR(INDEX($AG$2:AG$501,MATCH(ROW()-ROW($AK$1),$AF$2:$AF$501,0)),"")</f>
        <v/>
      </c>
      <c r="AL474" s="157" t="str">
        <f>+IFERROR(INDEX($AH$2:AH$501,MATCH(ROW()-ROW($AK$1),$AF$2:$AF$501,0)),"")</f>
        <v/>
      </c>
      <c r="AM474" s="1"/>
      <c r="AN474" s="286" t="str">
        <f>+IF(AS474="","",MAX(AN$1:AN473)+1)</f>
        <v/>
      </c>
      <c r="AO474" s="287" t="str">
        <f>IF(Malfunctions!D496="","",Malfunctions!B496)</f>
        <v/>
      </c>
      <c r="AP474" s="287" t="str">
        <f>IF(Malfunctions!D496="","",Malfunctions!C496)</f>
        <v/>
      </c>
      <c r="AQ474" s="287" t="str">
        <f t="shared" si="45"/>
        <v/>
      </c>
      <c r="AR474" s="287" t="str">
        <f t="shared" si="46"/>
        <v/>
      </c>
      <c r="AS474" s="286" t="str">
        <f>IF(AR474=" ","",(IF(COUNTIF(AR$2:AR474,AR474)=1,AR474,"")))</f>
        <v/>
      </c>
      <c r="AT474" s="288" t="str">
        <f>+IFERROR(INDEX($AO$2:AO$501,MATCH(ROW()-ROW($AS$1),$AN$2:$AN$501,0)),"")</f>
        <v/>
      </c>
      <c r="AU474" s="288" t="str">
        <f>+IFERROR(INDEX($AP$2:AP$501,MATCH(ROW()-ROW($AS$1),$AN$2:$AN$501,0)),"")</f>
        <v/>
      </c>
    </row>
    <row r="475" spans="7:47" ht="16.5" x14ac:dyDescent="0.45">
      <c r="G475" s="17" t="str">
        <f>+IF(H475="","",MAX(G$1:G474)+1)</f>
        <v/>
      </c>
      <c r="H475" s="161" t="str">
        <f>+IF('Engine Information'!B497="","",'Engine Information'!B497)</f>
        <v/>
      </c>
      <c r="I475" s="161" t="str">
        <f>IF('Engine Information'!K497="","",'Engine Information'!K497)</f>
        <v/>
      </c>
      <c r="J475" s="161" t="str">
        <f>IF('Engine Information'!J497="","",'Engine Information'!J497)</f>
        <v/>
      </c>
      <c r="K475" s="158" t="str">
        <f>+IFERROR(INDEX($H$2:H$501,MATCH(ROW()-ROW($K$1),$G$2:$G$501,0)),"")</f>
        <v/>
      </c>
      <c r="L475" s="158" t="str">
        <f>+IFERROR(INDEX($I$2:I$501,MATCH(ROW()-ROW($K$1),$G$2:$G$501,0)),"")</f>
        <v/>
      </c>
      <c r="M475" s="158" t="str">
        <f>+IFERROR(INDEX($I$2:J$501,MATCH(ROW()-ROW($K$1),$G$2:$G$501,0)),"")</f>
        <v/>
      </c>
      <c r="N475" s="1"/>
      <c r="O475" s="1"/>
      <c r="P475" s="156" t="str">
        <f>+IF(T475="","",MAX(P$1:P474)+1)</f>
        <v/>
      </c>
      <c r="Q475" s="156" t="str">
        <f>IF('CMS Description'!B497="","",'CMS Description'!B497)</f>
        <v/>
      </c>
      <c r="R475" s="156" t="str">
        <f>IF('CMS Description'!C497="","",'CMS Description'!C497)</f>
        <v/>
      </c>
      <c r="S475" s="156" t="str">
        <f t="shared" si="42"/>
        <v xml:space="preserve"> </v>
      </c>
      <c r="T475" s="156" t="str">
        <f>IF(S475=" ","",(IF(COUNTIF(S$2:S475,S475)=1,S475,"")))</f>
        <v/>
      </c>
      <c r="U475" s="157" t="str">
        <f>+IFERROR(INDEX($Q$2:Q$501,MATCH(ROW()-ROW($U$1),$P$2:$P$501,0)),"")</f>
        <v/>
      </c>
      <c r="V475" s="157" t="str">
        <f>+IFERROR(INDEX($R$2:R$501,MATCH(ROW()-ROW($U$1),$P$2:$P$501,0)),"")</f>
        <v/>
      </c>
      <c r="W475" s="1"/>
      <c r="X475" s="156" t="str">
        <f>+IF(AB475="","",MAX(X$1:X474)+1)</f>
        <v/>
      </c>
      <c r="Y475" s="156" t="str">
        <f>IF('CMS Detail'!B497="","",'CMS Detail'!B497)</f>
        <v/>
      </c>
      <c r="Z475" s="156" t="str">
        <f>IF('CMS Detail'!C497="","",'CMS Detail'!C497)</f>
        <v/>
      </c>
      <c r="AA475" s="156" t="str">
        <f t="shared" si="43"/>
        <v xml:space="preserve"> </v>
      </c>
      <c r="AB475" s="156" t="str">
        <f>IF(AA475=" ","",(IF(COUNTIF(AA$2:AA475,AA475)=1,AA475,"")))</f>
        <v/>
      </c>
      <c r="AC475" s="157" t="str">
        <f>+IFERROR(INDEX($Y$2:Y$501,MATCH(ROW()-ROW($AC$1),$X$2:$X$501,0)),"")</f>
        <v/>
      </c>
      <c r="AD475" s="157" t="str">
        <f>+IFERROR(INDEX($Z$2:Z$501,MATCH(ROW()-ROW($AC$1),$X$2:$X$501,0)),"")</f>
        <v/>
      </c>
      <c r="AE475" s="1"/>
      <c r="AF475" s="156" t="str">
        <f>+IF(AJ475="","",MAX(AF$1:AF474)+1)</f>
        <v/>
      </c>
      <c r="AG475" s="156" t="str">
        <f>IF('CMS Detail'!J497="","",'CMS Detail'!J497)</f>
        <v/>
      </c>
      <c r="AH475" s="156" t="str">
        <f>IF('CMS Detail'!K497="","",'CMS Detail'!K497)</f>
        <v/>
      </c>
      <c r="AI475" s="156" t="str">
        <f t="shared" si="44"/>
        <v xml:space="preserve"> </v>
      </c>
      <c r="AJ475" s="156" t="str">
        <f>IF(AI475=" ","",(IF(COUNTIF(AI$2:AI475,AI475)=1,AI475,"")))</f>
        <v/>
      </c>
      <c r="AK475" s="157" t="str">
        <f>+IFERROR(INDEX($AG$2:AG$501,MATCH(ROW()-ROW($AK$1),$AF$2:$AF$501,0)),"")</f>
        <v/>
      </c>
      <c r="AL475" s="157" t="str">
        <f>+IFERROR(INDEX($AH$2:AH$501,MATCH(ROW()-ROW($AK$1),$AF$2:$AF$501,0)),"")</f>
        <v/>
      </c>
      <c r="AM475" s="1"/>
      <c r="AN475" s="286" t="str">
        <f>+IF(AS475="","",MAX(AN$1:AN474)+1)</f>
        <v/>
      </c>
      <c r="AO475" s="287" t="str">
        <f>IF(Malfunctions!D497="","",Malfunctions!B497)</f>
        <v/>
      </c>
      <c r="AP475" s="287" t="str">
        <f>IF(Malfunctions!D497="","",Malfunctions!C497)</f>
        <v/>
      </c>
      <c r="AQ475" s="287" t="str">
        <f t="shared" si="45"/>
        <v/>
      </c>
      <c r="AR475" s="287" t="str">
        <f t="shared" si="46"/>
        <v/>
      </c>
      <c r="AS475" s="286" t="str">
        <f>IF(AR475=" ","",(IF(COUNTIF(AR$2:AR475,AR475)=1,AR475,"")))</f>
        <v/>
      </c>
      <c r="AT475" s="288" t="str">
        <f>+IFERROR(INDEX($AO$2:AO$501,MATCH(ROW()-ROW($AS$1),$AN$2:$AN$501,0)),"")</f>
        <v/>
      </c>
      <c r="AU475" s="288" t="str">
        <f>+IFERROR(INDEX($AP$2:AP$501,MATCH(ROW()-ROW($AS$1),$AN$2:$AN$501,0)),"")</f>
        <v/>
      </c>
    </row>
    <row r="476" spans="7:47" ht="16.5" x14ac:dyDescent="0.45">
      <c r="G476" s="159" t="str">
        <f>+IF(H476="","",MAX(G$1:G475)+1)</f>
        <v/>
      </c>
      <c r="H476" s="162" t="str">
        <f>+IF('Engine Information'!B498="","",'Engine Information'!B498)</f>
        <v/>
      </c>
      <c r="I476" s="162" t="str">
        <f>IF('Engine Information'!K498="","",'Engine Information'!K498)</f>
        <v/>
      </c>
      <c r="J476" s="162" t="str">
        <f>IF('Engine Information'!J498="","",'Engine Information'!J498)</f>
        <v/>
      </c>
      <c r="K476" s="160" t="str">
        <f>+IFERROR(INDEX($H$2:H$501,MATCH(ROW()-ROW($K$1),$G$2:$G$501,0)),"")</f>
        <v/>
      </c>
      <c r="L476" s="160" t="str">
        <f>+IFERROR(INDEX($I$2:I$501,MATCH(ROW()-ROW($K$1),$G$2:$G$501,0)),"")</f>
        <v/>
      </c>
      <c r="M476" s="160" t="str">
        <f>+IFERROR(INDEX($I$2:J$501,MATCH(ROW()-ROW($K$1),$G$2:$G$501,0)),"")</f>
        <v/>
      </c>
      <c r="N476" s="1"/>
      <c r="O476" s="1"/>
      <c r="P476" s="156" t="str">
        <f>+IF(T476="","",MAX(P$1:P475)+1)</f>
        <v/>
      </c>
      <c r="Q476" s="156" t="str">
        <f>IF('CMS Description'!B498="","",'CMS Description'!B498)</f>
        <v/>
      </c>
      <c r="R476" s="156" t="str">
        <f>IF('CMS Description'!C498="","",'CMS Description'!C498)</f>
        <v/>
      </c>
      <c r="S476" s="156" t="str">
        <f t="shared" si="42"/>
        <v xml:space="preserve"> </v>
      </c>
      <c r="T476" s="156" t="str">
        <f>IF(S476=" ","",(IF(COUNTIF(S$2:S476,S476)=1,S476,"")))</f>
        <v/>
      </c>
      <c r="U476" s="157" t="str">
        <f>+IFERROR(INDEX($Q$2:Q$501,MATCH(ROW()-ROW($U$1),$P$2:$P$501,0)),"")</f>
        <v/>
      </c>
      <c r="V476" s="157" t="str">
        <f>+IFERROR(INDEX($R$2:R$501,MATCH(ROW()-ROW($U$1),$P$2:$P$501,0)),"")</f>
        <v/>
      </c>
      <c r="W476" s="1"/>
      <c r="X476" s="156" t="str">
        <f>+IF(AB476="","",MAX(X$1:X475)+1)</f>
        <v/>
      </c>
      <c r="Y476" s="156" t="str">
        <f>IF('CMS Detail'!B498="","",'CMS Detail'!B498)</f>
        <v/>
      </c>
      <c r="Z476" s="156" t="str">
        <f>IF('CMS Detail'!C498="","",'CMS Detail'!C498)</f>
        <v/>
      </c>
      <c r="AA476" s="156" t="str">
        <f t="shared" si="43"/>
        <v xml:space="preserve"> </v>
      </c>
      <c r="AB476" s="156" t="str">
        <f>IF(AA476=" ","",(IF(COUNTIF(AA$2:AA476,AA476)=1,AA476,"")))</f>
        <v/>
      </c>
      <c r="AC476" s="157" t="str">
        <f>+IFERROR(INDEX($Y$2:Y$501,MATCH(ROW()-ROW($AC$1),$X$2:$X$501,0)),"")</f>
        <v/>
      </c>
      <c r="AD476" s="157" t="str">
        <f>+IFERROR(INDEX($Z$2:Z$501,MATCH(ROW()-ROW($AC$1),$X$2:$X$501,0)),"")</f>
        <v/>
      </c>
      <c r="AE476" s="1"/>
      <c r="AF476" s="156" t="str">
        <f>+IF(AJ476="","",MAX(AF$1:AF475)+1)</f>
        <v/>
      </c>
      <c r="AG476" s="156" t="str">
        <f>IF('CMS Detail'!J498="","",'CMS Detail'!J498)</f>
        <v/>
      </c>
      <c r="AH476" s="156" t="str">
        <f>IF('CMS Detail'!K498="","",'CMS Detail'!K498)</f>
        <v/>
      </c>
      <c r="AI476" s="156" t="str">
        <f t="shared" si="44"/>
        <v xml:space="preserve"> </v>
      </c>
      <c r="AJ476" s="156" t="str">
        <f>IF(AI476=" ","",(IF(COUNTIF(AI$2:AI476,AI476)=1,AI476,"")))</f>
        <v/>
      </c>
      <c r="AK476" s="157" t="str">
        <f>+IFERROR(INDEX($AG$2:AG$501,MATCH(ROW()-ROW($AK$1),$AF$2:$AF$501,0)),"")</f>
        <v/>
      </c>
      <c r="AL476" s="157" t="str">
        <f>+IFERROR(INDEX($AH$2:AH$501,MATCH(ROW()-ROW($AK$1),$AF$2:$AF$501,0)),"")</f>
        <v/>
      </c>
      <c r="AM476" s="1"/>
      <c r="AN476" s="286" t="str">
        <f>+IF(AS476="","",MAX(AN$1:AN475)+1)</f>
        <v/>
      </c>
      <c r="AO476" s="287" t="str">
        <f>IF(Malfunctions!D498="","",Malfunctions!B498)</f>
        <v/>
      </c>
      <c r="AP476" s="287" t="str">
        <f>IF(Malfunctions!D498="","",Malfunctions!C498)</f>
        <v/>
      </c>
      <c r="AQ476" s="287" t="str">
        <f t="shared" si="45"/>
        <v/>
      </c>
      <c r="AR476" s="287" t="str">
        <f t="shared" si="46"/>
        <v/>
      </c>
      <c r="AS476" s="286" t="str">
        <f>IF(AR476=" ","",(IF(COUNTIF(AR$2:AR476,AR476)=1,AR476,"")))</f>
        <v/>
      </c>
      <c r="AT476" s="288" t="str">
        <f>+IFERROR(INDEX($AO$2:AO$501,MATCH(ROW()-ROW($AS$1),$AN$2:$AN$501,0)),"")</f>
        <v/>
      </c>
      <c r="AU476" s="288" t="str">
        <f>+IFERROR(INDEX($AP$2:AP$501,MATCH(ROW()-ROW($AS$1),$AN$2:$AN$501,0)),"")</f>
        <v/>
      </c>
    </row>
    <row r="477" spans="7:47" ht="16.5" x14ac:dyDescent="0.45">
      <c r="G477" s="17" t="str">
        <f>+IF(H477="","",MAX(G$1:G476)+1)</f>
        <v/>
      </c>
      <c r="H477" s="161" t="str">
        <f>+IF('Engine Information'!B499="","",'Engine Information'!B499)</f>
        <v/>
      </c>
      <c r="I477" s="161" t="str">
        <f>IF('Engine Information'!K499="","",'Engine Information'!K499)</f>
        <v/>
      </c>
      <c r="J477" s="161" t="str">
        <f>IF('Engine Information'!J499="","",'Engine Information'!J499)</f>
        <v/>
      </c>
      <c r="K477" s="158" t="str">
        <f>+IFERROR(INDEX($H$2:H$501,MATCH(ROW()-ROW($K$1),$G$2:$G$501,0)),"")</f>
        <v/>
      </c>
      <c r="L477" s="158" t="str">
        <f>+IFERROR(INDEX($I$2:I$501,MATCH(ROW()-ROW($K$1),$G$2:$G$501,0)),"")</f>
        <v/>
      </c>
      <c r="M477" s="158" t="str">
        <f>+IFERROR(INDEX($I$2:J$501,MATCH(ROW()-ROW($K$1),$G$2:$G$501,0)),"")</f>
        <v/>
      </c>
      <c r="N477" s="1"/>
      <c r="O477" s="1"/>
      <c r="P477" s="156" t="str">
        <f>+IF(T477="","",MAX(P$1:P476)+1)</f>
        <v/>
      </c>
      <c r="Q477" s="156" t="str">
        <f>IF('CMS Description'!B499="","",'CMS Description'!B499)</f>
        <v/>
      </c>
      <c r="R477" s="156" t="str">
        <f>IF('CMS Description'!C499="","",'CMS Description'!C499)</f>
        <v/>
      </c>
      <c r="S477" s="156" t="str">
        <f t="shared" si="42"/>
        <v xml:space="preserve"> </v>
      </c>
      <c r="T477" s="156" t="str">
        <f>IF(S477=" ","",(IF(COUNTIF(S$2:S477,S477)=1,S477,"")))</f>
        <v/>
      </c>
      <c r="U477" s="157" t="str">
        <f>+IFERROR(INDEX($Q$2:Q$501,MATCH(ROW()-ROW($U$1),$P$2:$P$501,0)),"")</f>
        <v/>
      </c>
      <c r="V477" s="157" t="str">
        <f>+IFERROR(INDEX($R$2:R$501,MATCH(ROW()-ROW($U$1),$P$2:$P$501,0)),"")</f>
        <v/>
      </c>
      <c r="W477" s="1"/>
      <c r="X477" s="156" t="str">
        <f>+IF(AB477="","",MAX(X$1:X476)+1)</f>
        <v/>
      </c>
      <c r="Y477" s="156" t="str">
        <f>IF('CMS Detail'!B499="","",'CMS Detail'!B499)</f>
        <v/>
      </c>
      <c r="Z477" s="156" t="str">
        <f>IF('CMS Detail'!C499="","",'CMS Detail'!C499)</f>
        <v/>
      </c>
      <c r="AA477" s="156" t="str">
        <f t="shared" si="43"/>
        <v xml:space="preserve"> </v>
      </c>
      <c r="AB477" s="156" t="str">
        <f>IF(AA477=" ","",(IF(COUNTIF(AA$2:AA477,AA477)=1,AA477,"")))</f>
        <v/>
      </c>
      <c r="AC477" s="157" t="str">
        <f>+IFERROR(INDEX($Y$2:Y$501,MATCH(ROW()-ROW($AC$1),$X$2:$X$501,0)),"")</f>
        <v/>
      </c>
      <c r="AD477" s="157" t="str">
        <f>+IFERROR(INDEX($Z$2:Z$501,MATCH(ROW()-ROW($AC$1),$X$2:$X$501,0)),"")</f>
        <v/>
      </c>
      <c r="AE477" s="1"/>
      <c r="AF477" s="156" t="str">
        <f>+IF(AJ477="","",MAX(AF$1:AF476)+1)</f>
        <v/>
      </c>
      <c r="AG477" s="156" t="str">
        <f>IF('CMS Detail'!J499="","",'CMS Detail'!J499)</f>
        <v/>
      </c>
      <c r="AH477" s="156" t="str">
        <f>IF('CMS Detail'!K499="","",'CMS Detail'!K499)</f>
        <v/>
      </c>
      <c r="AI477" s="156" t="str">
        <f t="shared" si="44"/>
        <v xml:space="preserve"> </v>
      </c>
      <c r="AJ477" s="156" t="str">
        <f>IF(AI477=" ","",(IF(COUNTIF(AI$2:AI477,AI477)=1,AI477,"")))</f>
        <v/>
      </c>
      <c r="AK477" s="157" t="str">
        <f>+IFERROR(INDEX($AG$2:AG$501,MATCH(ROW()-ROW($AK$1),$AF$2:$AF$501,0)),"")</f>
        <v/>
      </c>
      <c r="AL477" s="157" t="str">
        <f>+IFERROR(INDEX($AH$2:AH$501,MATCH(ROW()-ROW($AK$1),$AF$2:$AF$501,0)),"")</f>
        <v/>
      </c>
      <c r="AM477" s="1"/>
      <c r="AN477" s="286" t="str">
        <f>+IF(AS477="","",MAX(AN$1:AN476)+1)</f>
        <v/>
      </c>
      <c r="AO477" s="287" t="str">
        <f>IF(Malfunctions!D499="","",Malfunctions!B499)</f>
        <v/>
      </c>
      <c r="AP477" s="287" t="str">
        <f>IF(Malfunctions!D499="","",Malfunctions!C499)</f>
        <v/>
      </c>
      <c r="AQ477" s="287" t="str">
        <f t="shared" si="45"/>
        <v/>
      </c>
      <c r="AR477" s="287" t="str">
        <f t="shared" si="46"/>
        <v/>
      </c>
      <c r="AS477" s="286" t="str">
        <f>IF(AR477=" ","",(IF(COUNTIF(AR$2:AR477,AR477)=1,AR477,"")))</f>
        <v/>
      </c>
      <c r="AT477" s="288" t="str">
        <f>+IFERROR(INDEX($AO$2:AO$501,MATCH(ROW()-ROW($AS$1),$AN$2:$AN$501,0)),"")</f>
        <v/>
      </c>
      <c r="AU477" s="288" t="str">
        <f>+IFERROR(INDEX($AP$2:AP$501,MATCH(ROW()-ROW($AS$1),$AN$2:$AN$501,0)),"")</f>
        <v/>
      </c>
    </row>
    <row r="478" spans="7:47" ht="16.5" x14ac:dyDescent="0.45">
      <c r="G478" s="159" t="str">
        <f>+IF(H478="","",MAX(G$1:G477)+1)</f>
        <v/>
      </c>
      <c r="H478" s="162" t="str">
        <f>+IF('Engine Information'!B500="","",'Engine Information'!B500)</f>
        <v/>
      </c>
      <c r="I478" s="162" t="str">
        <f>IF('Engine Information'!K500="","",'Engine Information'!K500)</f>
        <v/>
      </c>
      <c r="J478" s="162" t="str">
        <f>IF('Engine Information'!J500="","",'Engine Information'!J500)</f>
        <v/>
      </c>
      <c r="K478" s="160" t="str">
        <f>+IFERROR(INDEX($H$2:H$501,MATCH(ROW()-ROW($K$1),$G$2:$G$501,0)),"")</f>
        <v/>
      </c>
      <c r="L478" s="160" t="str">
        <f>+IFERROR(INDEX($I$2:I$501,MATCH(ROW()-ROW($K$1),$G$2:$G$501,0)),"")</f>
        <v/>
      </c>
      <c r="M478" s="160" t="str">
        <f>+IFERROR(INDEX($I$2:J$501,MATCH(ROW()-ROW($K$1),$G$2:$G$501,0)),"")</f>
        <v/>
      </c>
      <c r="N478" s="1"/>
      <c r="O478" s="1"/>
      <c r="P478" s="156" t="str">
        <f>+IF(T478="","",MAX(P$1:P477)+1)</f>
        <v/>
      </c>
      <c r="Q478" s="156" t="str">
        <f>IF('CMS Description'!B500="","",'CMS Description'!B500)</f>
        <v/>
      </c>
      <c r="R478" s="156" t="str">
        <f>IF('CMS Description'!C500="","",'CMS Description'!C500)</f>
        <v/>
      </c>
      <c r="S478" s="156" t="str">
        <f t="shared" si="42"/>
        <v xml:space="preserve"> </v>
      </c>
      <c r="T478" s="156" t="str">
        <f>IF(S478=" ","",(IF(COUNTIF(S$2:S478,S478)=1,S478,"")))</f>
        <v/>
      </c>
      <c r="U478" s="157" t="str">
        <f>+IFERROR(INDEX($Q$2:Q$501,MATCH(ROW()-ROW($U$1),$P$2:$P$501,0)),"")</f>
        <v/>
      </c>
      <c r="V478" s="157" t="str">
        <f>+IFERROR(INDEX($R$2:R$501,MATCH(ROW()-ROW($U$1),$P$2:$P$501,0)),"")</f>
        <v/>
      </c>
      <c r="W478" s="1"/>
      <c r="X478" s="156" t="str">
        <f>+IF(AB478="","",MAX(X$1:X477)+1)</f>
        <v/>
      </c>
      <c r="Y478" s="156" t="str">
        <f>IF('CMS Detail'!B500="","",'CMS Detail'!B500)</f>
        <v/>
      </c>
      <c r="Z478" s="156" t="str">
        <f>IF('CMS Detail'!C500="","",'CMS Detail'!C500)</f>
        <v/>
      </c>
      <c r="AA478" s="156" t="str">
        <f t="shared" si="43"/>
        <v xml:space="preserve"> </v>
      </c>
      <c r="AB478" s="156" t="str">
        <f>IF(AA478=" ","",(IF(COUNTIF(AA$2:AA478,AA478)=1,AA478,"")))</f>
        <v/>
      </c>
      <c r="AC478" s="157" t="str">
        <f>+IFERROR(INDEX($Y$2:Y$501,MATCH(ROW()-ROW($AC$1),$X$2:$X$501,0)),"")</f>
        <v/>
      </c>
      <c r="AD478" s="157" t="str">
        <f>+IFERROR(INDEX($Z$2:Z$501,MATCH(ROW()-ROW($AC$1),$X$2:$X$501,0)),"")</f>
        <v/>
      </c>
      <c r="AE478" s="1"/>
      <c r="AF478" s="156" t="str">
        <f>+IF(AJ478="","",MAX(AF$1:AF477)+1)</f>
        <v/>
      </c>
      <c r="AG478" s="156" t="str">
        <f>IF('CMS Detail'!J500="","",'CMS Detail'!J500)</f>
        <v/>
      </c>
      <c r="AH478" s="156" t="str">
        <f>IF('CMS Detail'!K500="","",'CMS Detail'!K500)</f>
        <v/>
      </c>
      <c r="AI478" s="156" t="str">
        <f t="shared" si="44"/>
        <v xml:space="preserve"> </v>
      </c>
      <c r="AJ478" s="156" t="str">
        <f>IF(AI478=" ","",(IF(COUNTIF(AI$2:AI478,AI478)=1,AI478,"")))</f>
        <v/>
      </c>
      <c r="AK478" s="157" t="str">
        <f>+IFERROR(INDEX($AG$2:AG$501,MATCH(ROW()-ROW($AK$1),$AF$2:$AF$501,0)),"")</f>
        <v/>
      </c>
      <c r="AL478" s="157" t="str">
        <f>+IFERROR(INDEX($AH$2:AH$501,MATCH(ROW()-ROW($AK$1),$AF$2:$AF$501,0)),"")</f>
        <v/>
      </c>
      <c r="AM478" s="1"/>
      <c r="AN478" s="286" t="str">
        <f>+IF(AS478="","",MAX(AN$1:AN477)+1)</f>
        <v/>
      </c>
      <c r="AO478" s="287" t="str">
        <f>IF(Malfunctions!D500="","",Malfunctions!B500)</f>
        <v/>
      </c>
      <c r="AP478" s="287" t="str">
        <f>IF(Malfunctions!D500="","",Malfunctions!C500)</f>
        <v/>
      </c>
      <c r="AQ478" s="287" t="str">
        <f t="shared" si="45"/>
        <v/>
      </c>
      <c r="AR478" s="287" t="str">
        <f t="shared" si="46"/>
        <v/>
      </c>
      <c r="AS478" s="286" t="str">
        <f>IF(AR478=" ","",(IF(COUNTIF(AR$2:AR478,AR478)=1,AR478,"")))</f>
        <v/>
      </c>
      <c r="AT478" s="288" t="str">
        <f>+IFERROR(INDEX($AO$2:AO$501,MATCH(ROW()-ROW($AS$1),$AN$2:$AN$501,0)),"")</f>
        <v/>
      </c>
      <c r="AU478" s="288" t="str">
        <f>+IFERROR(INDEX($AP$2:AP$501,MATCH(ROW()-ROW($AS$1),$AN$2:$AN$501,0)),"")</f>
        <v/>
      </c>
    </row>
    <row r="479" spans="7:47" ht="16.5" x14ac:dyDescent="0.45">
      <c r="G479" s="17" t="str">
        <f>+IF(H479="","",MAX(G$1:G478)+1)</f>
        <v/>
      </c>
      <c r="H479" s="161" t="str">
        <f>+IF('Engine Information'!B501="","",'Engine Information'!B501)</f>
        <v/>
      </c>
      <c r="I479" s="161" t="str">
        <f>IF('Engine Information'!K501="","",'Engine Information'!K501)</f>
        <v/>
      </c>
      <c r="J479" s="161" t="str">
        <f>IF('Engine Information'!J501="","",'Engine Information'!J501)</f>
        <v/>
      </c>
      <c r="K479" s="158" t="str">
        <f>+IFERROR(INDEX($H$2:H$501,MATCH(ROW()-ROW($K$1),$G$2:$G$501,0)),"")</f>
        <v/>
      </c>
      <c r="L479" s="158" t="str">
        <f>+IFERROR(INDEX($I$2:I$501,MATCH(ROW()-ROW($K$1),$G$2:$G$501,0)),"")</f>
        <v/>
      </c>
      <c r="M479" s="158" t="str">
        <f>+IFERROR(INDEX($I$2:J$501,MATCH(ROW()-ROW($K$1),$G$2:$G$501,0)),"")</f>
        <v/>
      </c>
      <c r="N479" s="1"/>
      <c r="O479" s="1"/>
      <c r="P479" s="156" t="str">
        <f>+IF(T479="","",MAX(P$1:P478)+1)</f>
        <v/>
      </c>
      <c r="Q479" s="156" t="str">
        <f>IF('CMS Description'!B501="","",'CMS Description'!B501)</f>
        <v/>
      </c>
      <c r="R479" s="156" t="str">
        <f>IF('CMS Description'!C501="","",'CMS Description'!C501)</f>
        <v/>
      </c>
      <c r="S479" s="156" t="str">
        <f t="shared" si="42"/>
        <v xml:space="preserve"> </v>
      </c>
      <c r="T479" s="156" t="str">
        <f>IF(S479=" ","",(IF(COUNTIF(S$2:S479,S479)=1,S479,"")))</f>
        <v/>
      </c>
      <c r="U479" s="157" t="str">
        <f>+IFERROR(INDEX($Q$2:Q$501,MATCH(ROW()-ROW($U$1),$P$2:$P$501,0)),"")</f>
        <v/>
      </c>
      <c r="V479" s="157" t="str">
        <f>+IFERROR(INDEX($R$2:R$501,MATCH(ROW()-ROW($U$1),$P$2:$P$501,0)),"")</f>
        <v/>
      </c>
      <c r="W479" s="1"/>
      <c r="X479" s="156" t="str">
        <f>+IF(AB479="","",MAX(X$1:X478)+1)</f>
        <v/>
      </c>
      <c r="Y479" s="156" t="str">
        <f>IF('CMS Detail'!B501="","",'CMS Detail'!B501)</f>
        <v/>
      </c>
      <c r="Z479" s="156" t="str">
        <f>IF('CMS Detail'!C501="","",'CMS Detail'!C501)</f>
        <v/>
      </c>
      <c r="AA479" s="156" t="str">
        <f t="shared" si="43"/>
        <v xml:space="preserve"> </v>
      </c>
      <c r="AB479" s="156" t="str">
        <f>IF(AA479=" ","",(IF(COUNTIF(AA$2:AA479,AA479)=1,AA479,"")))</f>
        <v/>
      </c>
      <c r="AC479" s="157" t="str">
        <f>+IFERROR(INDEX($Y$2:Y$501,MATCH(ROW()-ROW($AC$1),$X$2:$X$501,0)),"")</f>
        <v/>
      </c>
      <c r="AD479" s="157" t="str">
        <f>+IFERROR(INDEX($Z$2:Z$501,MATCH(ROW()-ROW($AC$1),$X$2:$X$501,0)),"")</f>
        <v/>
      </c>
      <c r="AE479" s="1"/>
      <c r="AF479" s="156" t="str">
        <f>+IF(AJ479="","",MAX(AF$1:AF478)+1)</f>
        <v/>
      </c>
      <c r="AG479" s="156" t="str">
        <f>IF('CMS Detail'!J501="","",'CMS Detail'!J501)</f>
        <v/>
      </c>
      <c r="AH479" s="156" t="str">
        <f>IF('CMS Detail'!K501="","",'CMS Detail'!K501)</f>
        <v/>
      </c>
      <c r="AI479" s="156" t="str">
        <f t="shared" si="44"/>
        <v xml:space="preserve"> </v>
      </c>
      <c r="AJ479" s="156" t="str">
        <f>IF(AI479=" ","",(IF(COUNTIF(AI$2:AI479,AI479)=1,AI479,"")))</f>
        <v/>
      </c>
      <c r="AK479" s="157" t="str">
        <f>+IFERROR(INDEX($AG$2:AG$501,MATCH(ROW()-ROW($AK$1),$AF$2:$AF$501,0)),"")</f>
        <v/>
      </c>
      <c r="AL479" s="157" t="str">
        <f>+IFERROR(INDEX($AH$2:AH$501,MATCH(ROW()-ROW($AK$1),$AF$2:$AF$501,0)),"")</f>
        <v/>
      </c>
      <c r="AM479" s="1"/>
      <c r="AN479" s="286" t="str">
        <f>+IF(AS479="","",MAX(AN$1:AN478)+1)</f>
        <v/>
      </c>
      <c r="AO479" s="287" t="str">
        <f>IF(Malfunctions!D501="","",Malfunctions!B501)</f>
        <v/>
      </c>
      <c r="AP479" s="287" t="str">
        <f>IF(Malfunctions!D501="","",Malfunctions!C501)</f>
        <v/>
      </c>
      <c r="AQ479" s="287" t="str">
        <f t="shared" si="45"/>
        <v/>
      </c>
      <c r="AR479" s="287" t="str">
        <f t="shared" si="46"/>
        <v/>
      </c>
      <c r="AS479" s="286" t="str">
        <f>IF(AR479=" ","",(IF(COUNTIF(AR$2:AR479,AR479)=1,AR479,"")))</f>
        <v/>
      </c>
      <c r="AT479" s="288" t="str">
        <f>+IFERROR(INDEX($AO$2:AO$501,MATCH(ROW()-ROW($AS$1),$AN$2:$AN$501,0)),"")</f>
        <v/>
      </c>
      <c r="AU479" s="288" t="str">
        <f>+IFERROR(INDEX($AP$2:AP$501,MATCH(ROW()-ROW($AS$1),$AN$2:$AN$501,0)),"")</f>
        <v/>
      </c>
    </row>
    <row r="480" spans="7:47" ht="16.5" x14ac:dyDescent="0.45">
      <c r="G480" s="159" t="str">
        <f>+IF(H480="","",MAX(G$1:G479)+1)</f>
        <v/>
      </c>
      <c r="H480" s="162" t="str">
        <f>+IF('Engine Information'!B502="","",'Engine Information'!B502)</f>
        <v/>
      </c>
      <c r="I480" s="162" t="str">
        <f>IF('Engine Information'!K502="","",'Engine Information'!K502)</f>
        <v/>
      </c>
      <c r="J480" s="162" t="str">
        <f>IF('Engine Information'!J502="","",'Engine Information'!J502)</f>
        <v/>
      </c>
      <c r="K480" s="160" t="str">
        <f>+IFERROR(INDEX($H$2:H$501,MATCH(ROW()-ROW($K$1),$G$2:$G$501,0)),"")</f>
        <v/>
      </c>
      <c r="L480" s="160" t="str">
        <f>+IFERROR(INDEX($I$2:I$501,MATCH(ROW()-ROW($K$1),$G$2:$G$501,0)),"")</f>
        <v/>
      </c>
      <c r="M480" s="160" t="str">
        <f>+IFERROR(INDEX($I$2:J$501,MATCH(ROW()-ROW($K$1),$G$2:$G$501,0)),"")</f>
        <v/>
      </c>
      <c r="N480" s="1"/>
      <c r="O480" s="1"/>
      <c r="P480" s="156" t="str">
        <f>+IF(T480="","",MAX(P$1:P479)+1)</f>
        <v/>
      </c>
      <c r="Q480" s="156" t="str">
        <f>IF('CMS Description'!B502="","",'CMS Description'!B502)</f>
        <v/>
      </c>
      <c r="R480" s="156" t="str">
        <f>IF('CMS Description'!C502="","",'CMS Description'!C502)</f>
        <v/>
      </c>
      <c r="S480" s="156" t="str">
        <f t="shared" si="42"/>
        <v xml:space="preserve"> </v>
      </c>
      <c r="T480" s="156" t="str">
        <f>IF(S480=" ","",(IF(COUNTIF(S$2:S480,S480)=1,S480,"")))</f>
        <v/>
      </c>
      <c r="U480" s="157" t="str">
        <f>+IFERROR(INDEX($Q$2:Q$501,MATCH(ROW()-ROW($U$1),$P$2:$P$501,0)),"")</f>
        <v/>
      </c>
      <c r="V480" s="157" t="str">
        <f>+IFERROR(INDEX($R$2:R$501,MATCH(ROW()-ROW($U$1),$P$2:$P$501,0)),"")</f>
        <v/>
      </c>
      <c r="W480" s="1"/>
      <c r="X480" s="156" t="str">
        <f>+IF(AB480="","",MAX(X$1:X479)+1)</f>
        <v/>
      </c>
      <c r="Y480" s="156" t="str">
        <f>IF('CMS Detail'!B502="","",'CMS Detail'!B502)</f>
        <v/>
      </c>
      <c r="Z480" s="156" t="str">
        <f>IF('CMS Detail'!C502="","",'CMS Detail'!C502)</f>
        <v/>
      </c>
      <c r="AA480" s="156" t="str">
        <f t="shared" si="43"/>
        <v xml:space="preserve"> </v>
      </c>
      <c r="AB480" s="156" t="str">
        <f>IF(AA480=" ","",(IF(COUNTIF(AA$2:AA480,AA480)=1,AA480,"")))</f>
        <v/>
      </c>
      <c r="AC480" s="157" t="str">
        <f>+IFERROR(INDEX($Y$2:Y$501,MATCH(ROW()-ROW($AC$1),$X$2:$X$501,0)),"")</f>
        <v/>
      </c>
      <c r="AD480" s="157" t="str">
        <f>+IFERROR(INDEX($Z$2:Z$501,MATCH(ROW()-ROW($AC$1),$X$2:$X$501,0)),"")</f>
        <v/>
      </c>
      <c r="AE480" s="1"/>
      <c r="AF480" s="156" t="str">
        <f>+IF(AJ480="","",MAX(AF$1:AF479)+1)</f>
        <v/>
      </c>
      <c r="AG480" s="156" t="str">
        <f>IF('CMS Detail'!J502="","",'CMS Detail'!J502)</f>
        <v/>
      </c>
      <c r="AH480" s="156" t="str">
        <f>IF('CMS Detail'!K502="","",'CMS Detail'!K502)</f>
        <v/>
      </c>
      <c r="AI480" s="156" t="str">
        <f t="shared" si="44"/>
        <v xml:space="preserve"> </v>
      </c>
      <c r="AJ480" s="156" t="str">
        <f>IF(AI480=" ","",(IF(COUNTIF(AI$2:AI480,AI480)=1,AI480,"")))</f>
        <v/>
      </c>
      <c r="AK480" s="157" t="str">
        <f>+IFERROR(INDEX($AG$2:AG$501,MATCH(ROW()-ROW($AK$1),$AF$2:$AF$501,0)),"")</f>
        <v/>
      </c>
      <c r="AL480" s="157" t="str">
        <f>+IFERROR(INDEX($AH$2:AH$501,MATCH(ROW()-ROW($AK$1),$AF$2:$AF$501,0)),"")</f>
        <v/>
      </c>
      <c r="AM480" s="1"/>
      <c r="AN480" s="286" t="str">
        <f>+IF(AS480="","",MAX(AN$1:AN479)+1)</f>
        <v/>
      </c>
      <c r="AO480" s="287" t="str">
        <f>IF(Malfunctions!D502="","",Malfunctions!B502)</f>
        <v/>
      </c>
      <c r="AP480" s="287" t="str">
        <f>IF(Malfunctions!D502="","",Malfunctions!C502)</f>
        <v/>
      </c>
      <c r="AQ480" s="287" t="str">
        <f t="shared" si="45"/>
        <v/>
      </c>
      <c r="AR480" s="287" t="str">
        <f t="shared" si="46"/>
        <v/>
      </c>
      <c r="AS480" s="286" t="str">
        <f>IF(AR480=" ","",(IF(COUNTIF(AR$2:AR480,AR480)=1,AR480,"")))</f>
        <v/>
      </c>
      <c r="AT480" s="288" t="str">
        <f>+IFERROR(INDEX($AO$2:AO$501,MATCH(ROW()-ROW($AS$1),$AN$2:$AN$501,0)),"")</f>
        <v/>
      </c>
      <c r="AU480" s="288" t="str">
        <f>+IFERROR(INDEX($AP$2:AP$501,MATCH(ROW()-ROW($AS$1),$AN$2:$AN$501,0)),"")</f>
        <v/>
      </c>
    </row>
    <row r="481" spans="7:47" ht="16.5" x14ac:dyDescent="0.45">
      <c r="G481" s="17" t="str">
        <f>+IF(H481="","",MAX(G$1:G480)+1)</f>
        <v/>
      </c>
      <c r="H481" s="161" t="str">
        <f>+IF('Engine Information'!B503="","",'Engine Information'!B503)</f>
        <v/>
      </c>
      <c r="I481" s="161" t="str">
        <f>IF('Engine Information'!K503="","",'Engine Information'!K503)</f>
        <v/>
      </c>
      <c r="J481" s="161" t="str">
        <f>IF('Engine Information'!J503="","",'Engine Information'!J503)</f>
        <v/>
      </c>
      <c r="K481" s="158" t="str">
        <f>+IFERROR(INDEX($H$2:H$501,MATCH(ROW()-ROW($K$1),$G$2:$G$501,0)),"")</f>
        <v/>
      </c>
      <c r="L481" s="158" t="str">
        <f>+IFERROR(INDEX($I$2:I$501,MATCH(ROW()-ROW($K$1),$G$2:$G$501,0)),"")</f>
        <v/>
      </c>
      <c r="M481" s="158" t="str">
        <f>+IFERROR(INDEX($I$2:J$501,MATCH(ROW()-ROW($K$1),$G$2:$G$501,0)),"")</f>
        <v/>
      </c>
      <c r="N481" s="1"/>
      <c r="O481" s="1"/>
      <c r="P481" s="156" t="str">
        <f>+IF(T481="","",MAX(P$1:P480)+1)</f>
        <v/>
      </c>
      <c r="Q481" s="156" t="str">
        <f>IF('CMS Description'!B503="","",'CMS Description'!B503)</f>
        <v/>
      </c>
      <c r="R481" s="156" t="str">
        <f>IF('CMS Description'!C503="","",'CMS Description'!C503)</f>
        <v/>
      </c>
      <c r="S481" s="156" t="str">
        <f t="shared" si="42"/>
        <v xml:space="preserve"> </v>
      </c>
      <c r="T481" s="156" t="str">
        <f>IF(S481=" ","",(IF(COUNTIF(S$2:S481,S481)=1,S481,"")))</f>
        <v/>
      </c>
      <c r="U481" s="157" t="str">
        <f>+IFERROR(INDEX($Q$2:Q$501,MATCH(ROW()-ROW($U$1),$P$2:$P$501,0)),"")</f>
        <v/>
      </c>
      <c r="V481" s="157" t="str">
        <f>+IFERROR(INDEX($R$2:R$501,MATCH(ROW()-ROW($U$1),$P$2:$P$501,0)),"")</f>
        <v/>
      </c>
      <c r="W481" s="1"/>
      <c r="X481" s="156" t="str">
        <f>+IF(AB481="","",MAX(X$1:X480)+1)</f>
        <v/>
      </c>
      <c r="Y481" s="156" t="str">
        <f>IF('CMS Detail'!B503="","",'CMS Detail'!B503)</f>
        <v/>
      </c>
      <c r="Z481" s="156" t="str">
        <f>IF('CMS Detail'!C503="","",'CMS Detail'!C503)</f>
        <v/>
      </c>
      <c r="AA481" s="156" t="str">
        <f t="shared" si="43"/>
        <v xml:space="preserve"> </v>
      </c>
      <c r="AB481" s="156" t="str">
        <f>IF(AA481=" ","",(IF(COUNTIF(AA$2:AA481,AA481)=1,AA481,"")))</f>
        <v/>
      </c>
      <c r="AC481" s="157" t="str">
        <f>+IFERROR(INDEX($Y$2:Y$501,MATCH(ROW()-ROW($AC$1),$X$2:$X$501,0)),"")</f>
        <v/>
      </c>
      <c r="AD481" s="157" t="str">
        <f>+IFERROR(INDEX($Z$2:Z$501,MATCH(ROW()-ROW($AC$1),$X$2:$X$501,0)),"")</f>
        <v/>
      </c>
      <c r="AE481" s="1"/>
      <c r="AF481" s="156" t="str">
        <f>+IF(AJ481="","",MAX(AF$1:AF480)+1)</f>
        <v/>
      </c>
      <c r="AG481" s="156" t="str">
        <f>IF('CMS Detail'!J503="","",'CMS Detail'!J503)</f>
        <v/>
      </c>
      <c r="AH481" s="156" t="str">
        <f>IF('CMS Detail'!K503="","",'CMS Detail'!K503)</f>
        <v/>
      </c>
      <c r="AI481" s="156" t="str">
        <f t="shared" si="44"/>
        <v xml:space="preserve"> </v>
      </c>
      <c r="AJ481" s="156" t="str">
        <f>IF(AI481=" ","",(IF(COUNTIF(AI$2:AI481,AI481)=1,AI481,"")))</f>
        <v/>
      </c>
      <c r="AK481" s="157" t="str">
        <f>+IFERROR(INDEX($AG$2:AG$501,MATCH(ROW()-ROW($AK$1),$AF$2:$AF$501,0)),"")</f>
        <v/>
      </c>
      <c r="AL481" s="157" t="str">
        <f>+IFERROR(INDEX($AH$2:AH$501,MATCH(ROW()-ROW($AK$1),$AF$2:$AF$501,0)),"")</f>
        <v/>
      </c>
      <c r="AM481" s="1"/>
      <c r="AN481" s="286" t="str">
        <f>+IF(AS481="","",MAX(AN$1:AN480)+1)</f>
        <v/>
      </c>
      <c r="AO481" s="287" t="str">
        <f>IF(Malfunctions!D503="","",Malfunctions!B503)</f>
        <v/>
      </c>
      <c r="AP481" s="287" t="str">
        <f>IF(Malfunctions!D503="","",Malfunctions!C503)</f>
        <v/>
      </c>
      <c r="AQ481" s="287" t="str">
        <f t="shared" si="45"/>
        <v/>
      </c>
      <c r="AR481" s="287" t="str">
        <f t="shared" si="46"/>
        <v/>
      </c>
      <c r="AS481" s="286" t="str">
        <f>IF(AR481=" ","",(IF(COUNTIF(AR$2:AR481,AR481)=1,AR481,"")))</f>
        <v/>
      </c>
      <c r="AT481" s="288" t="str">
        <f>+IFERROR(INDEX($AO$2:AO$501,MATCH(ROW()-ROW($AS$1),$AN$2:$AN$501,0)),"")</f>
        <v/>
      </c>
      <c r="AU481" s="288" t="str">
        <f>+IFERROR(INDEX($AP$2:AP$501,MATCH(ROW()-ROW($AS$1),$AN$2:$AN$501,0)),"")</f>
        <v/>
      </c>
    </row>
    <row r="482" spans="7:47" ht="16.5" x14ac:dyDescent="0.45">
      <c r="G482" s="159" t="str">
        <f>+IF(H482="","",MAX(G$1:G481)+1)</f>
        <v/>
      </c>
      <c r="H482" s="162" t="str">
        <f>+IF('Engine Information'!B504="","",'Engine Information'!B504)</f>
        <v/>
      </c>
      <c r="I482" s="162" t="str">
        <f>IF('Engine Information'!K504="","",'Engine Information'!K504)</f>
        <v/>
      </c>
      <c r="J482" s="162" t="str">
        <f>IF('Engine Information'!J504="","",'Engine Information'!J504)</f>
        <v/>
      </c>
      <c r="K482" s="160" t="str">
        <f>+IFERROR(INDEX($H$2:H$501,MATCH(ROW()-ROW($K$1),$G$2:$G$501,0)),"")</f>
        <v/>
      </c>
      <c r="L482" s="160" t="str">
        <f>+IFERROR(INDEX($I$2:I$501,MATCH(ROW()-ROW($K$1),$G$2:$G$501,0)),"")</f>
        <v/>
      </c>
      <c r="M482" s="160" t="str">
        <f>+IFERROR(INDEX($I$2:J$501,MATCH(ROW()-ROW($K$1),$G$2:$G$501,0)),"")</f>
        <v/>
      </c>
      <c r="N482" s="1"/>
      <c r="O482" s="1"/>
      <c r="P482" s="156" t="str">
        <f>+IF(T482="","",MAX(P$1:P481)+1)</f>
        <v/>
      </c>
      <c r="Q482" s="156" t="str">
        <f>IF('CMS Description'!B504="","",'CMS Description'!B504)</f>
        <v/>
      </c>
      <c r="R482" s="156" t="str">
        <f>IF('CMS Description'!C504="","",'CMS Description'!C504)</f>
        <v/>
      </c>
      <c r="S482" s="156" t="str">
        <f t="shared" si="42"/>
        <v xml:space="preserve"> </v>
      </c>
      <c r="T482" s="156" t="str">
        <f>IF(S482=" ","",(IF(COUNTIF(S$2:S482,S482)=1,S482,"")))</f>
        <v/>
      </c>
      <c r="U482" s="157" t="str">
        <f>+IFERROR(INDEX($Q$2:Q$501,MATCH(ROW()-ROW($U$1),$P$2:$P$501,0)),"")</f>
        <v/>
      </c>
      <c r="V482" s="157" t="str">
        <f>+IFERROR(INDEX($R$2:R$501,MATCH(ROW()-ROW($U$1),$P$2:$P$501,0)),"")</f>
        <v/>
      </c>
      <c r="W482" s="1"/>
      <c r="X482" s="156" t="str">
        <f>+IF(AB482="","",MAX(X$1:X481)+1)</f>
        <v/>
      </c>
      <c r="Y482" s="156" t="str">
        <f>IF('CMS Detail'!B504="","",'CMS Detail'!B504)</f>
        <v/>
      </c>
      <c r="Z482" s="156" t="str">
        <f>IF('CMS Detail'!C504="","",'CMS Detail'!C504)</f>
        <v/>
      </c>
      <c r="AA482" s="156" t="str">
        <f t="shared" si="43"/>
        <v xml:space="preserve"> </v>
      </c>
      <c r="AB482" s="156" t="str">
        <f>IF(AA482=" ","",(IF(COUNTIF(AA$2:AA482,AA482)=1,AA482,"")))</f>
        <v/>
      </c>
      <c r="AC482" s="157" t="str">
        <f>+IFERROR(INDEX($Y$2:Y$501,MATCH(ROW()-ROW($AC$1),$X$2:$X$501,0)),"")</f>
        <v/>
      </c>
      <c r="AD482" s="157" t="str">
        <f>+IFERROR(INDEX($Z$2:Z$501,MATCH(ROW()-ROW($AC$1),$X$2:$X$501,0)),"")</f>
        <v/>
      </c>
      <c r="AE482" s="1"/>
      <c r="AF482" s="156" t="str">
        <f>+IF(AJ482="","",MAX(AF$1:AF481)+1)</f>
        <v/>
      </c>
      <c r="AG482" s="156" t="str">
        <f>IF('CMS Detail'!J504="","",'CMS Detail'!J504)</f>
        <v/>
      </c>
      <c r="AH482" s="156" t="str">
        <f>IF('CMS Detail'!K504="","",'CMS Detail'!K504)</f>
        <v/>
      </c>
      <c r="AI482" s="156" t="str">
        <f t="shared" si="44"/>
        <v xml:space="preserve"> </v>
      </c>
      <c r="AJ482" s="156" t="str">
        <f>IF(AI482=" ","",(IF(COUNTIF(AI$2:AI482,AI482)=1,AI482,"")))</f>
        <v/>
      </c>
      <c r="AK482" s="157" t="str">
        <f>+IFERROR(INDEX($AG$2:AG$501,MATCH(ROW()-ROW($AK$1),$AF$2:$AF$501,0)),"")</f>
        <v/>
      </c>
      <c r="AL482" s="157" t="str">
        <f>+IFERROR(INDEX($AH$2:AH$501,MATCH(ROW()-ROW($AK$1),$AF$2:$AF$501,0)),"")</f>
        <v/>
      </c>
      <c r="AM482" s="1"/>
      <c r="AN482" s="286" t="str">
        <f>+IF(AS482="","",MAX(AN$1:AN481)+1)</f>
        <v/>
      </c>
      <c r="AO482" s="287" t="str">
        <f>IF(Malfunctions!D504="","",Malfunctions!B504)</f>
        <v/>
      </c>
      <c r="AP482" s="287" t="str">
        <f>IF(Malfunctions!D504="","",Malfunctions!C504)</f>
        <v/>
      </c>
      <c r="AQ482" s="287" t="str">
        <f t="shared" si="45"/>
        <v/>
      </c>
      <c r="AR482" s="287" t="str">
        <f t="shared" si="46"/>
        <v/>
      </c>
      <c r="AS482" s="286" t="str">
        <f>IF(AR482=" ","",(IF(COUNTIF(AR$2:AR482,AR482)=1,AR482,"")))</f>
        <v/>
      </c>
      <c r="AT482" s="288" t="str">
        <f>+IFERROR(INDEX($AO$2:AO$501,MATCH(ROW()-ROW($AS$1),$AN$2:$AN$501,0)),"")</f>
        <v/>
      </c>
      <c r="AU482" s="288" t="str">
        <f>+IFERROR(INDEX($AP$2:AP$501,MATCH(ROW()-ROW($AS$1),$AN$2:$AN$501,0)),"")</f>
        <v/>
      </c>
    </row>
    <row r="483" spans="7:47" ht="16.5" x14ac:dyDescent="0.45">
      <c r="G483" s="17" t="str">
        <f>+IF(H483="","",MAX(G$1:G482)+1)</f>
        <v/>
      </c>
      <c r="H483" s="161" t="str">
        <f>+IF('Engine Information'!B505="","",'Engine Information'!B505)</f>
        <v/>
      </c>
      <c r="I483" s="161" t="str">
        <f>IF('Engine Information'!K505="","",'Engine Information'!K505)</f>
        <v/>
      </c>
      <c r="J483" s="161" t="str">
        <f>IF('Engine Information'!J505="","",'Engine Information'!J505)</f>
        <v/>
      </c>
      <c r="K483" s="158" t="str">
        <f>+IFERROR(INDEX($H$2:H$501,MATCH(ROW()-ROW($K$1),$G$2:$G$501,0)),"")</f>
        <v/>
      </c>
      <c r="L483" s="158" t="str">
        <f>+IFERROR(INDEX($I$2:I$501,MATCH(ROW()-ROW($K$1),$G$2:$G$501,0)),"")</f>
        <v/>
      </c>
      <c r="M483" s="158" t="str">
        <f>+IFERROR(INDEX($I$2:J$501,MATCH(ROW()-ROW($K$1),$G$2:$G$501,0)),"")</f>
        <v/>
      </c>
      <c r="N483" s="1"/>
      <c r="O483" s="1"/>
      <c r="P483" s="156" t="str">
        <f>+IF(T483="","",MAX(P$1:P482)+1)</f>
        <v/>
      </c>
      <c r="Q483" s="156" t="str">
        <f>IF('CMS Description'!B505="","",'CMS Description'!B505)</f>
        <v/>
      </c>
      <c r="R483" s="156" t="str">
        <f>IF('CMS Description'!C505="","",'CMS Description'!C505)</f>
        <v/>
      </c>
      <c r="S483" s="156" t="str">
        <f t="shared" si="42"/>
        <v xml:space="preserve"> </v>
      </c>
      <c r="T483" s="156" t="str">
        <f>IF(S483=" ","",(IF(COUNTIF(S$2:S483,S483)=1,S483,"")))</f>
        <v/>
      </c>
      <c r="U483" s="157" t="str">
        <f>+IFERROR(INDEX($Q$2:Q$501,MATCH(ROW()-ROW($U$1),$P$2:$P$501,0)),"")</f>
        <v/>
      </c>
      <c r="V483" s="157" t="str">
        <f>+IFERROR(INDEX($R$2:R$501,MATCH(ROW()-ROW($U$1),$P$2:$P$501,0)),"")</f>
        <v/>
      </c>
      <c r="W483" s="1"/>
      <c r="X483" s="156" t="str">
        <f>+IF(AB483="","",MAX(X$1:X482)+1)</f>
        <v/>
      </c>
      <c r="Y483" s="156" t="str">
        <f>IF('CMS Detail'!B505="","",'CMS Detail'!B505)</f>
        <v/>
      </c>
      <c r="Z483" s="156" t="str">
        <f>IF('CMS Detail'!C505="","",'CMS Detail'!C505)</f>
        <v/>
      </c>
      <c r="AA483" s="156" t="str">
        <f t="shared" si="43"/>
        <v xml:space="preserve"> </v>
      </c>
      <c r="AB483" s="156" t="str">
        <f>IF(AA483=" ","",(IF(COUNTIF(AA$2:AA483,AA483)=1,AA483,"")))</f>
        <v/>
      </c>
      <c r="AC483" s="157" t="str">
        <f>+IFERROR(INDEX($Y$2:Y$501,MATCH(ROW()-ROW($AC$1),$X$2:$X$501,0)),"")</f>
        <v/>
      </c>
      <c r="AD483" s="157" t="str">
        <f>+IFERROR(INDEX($Z$2:Z$501,MATCH(ROW()-ROW($AC$1),$X$2:$X$501,0)),"")</f>
        <v/>
      </c>
      <c r="AE483" s="1"/>
      <c r="AF483" s="156" t="str">
        <f>+IF(AJ483="","",MAX(AF$1:AF482)+1)</f>
        <v/>
      </c>
      <c r="AG483" s="156" t="str">
        <f>IF('CMS Detail'!J505="","",'CMS Detail'!J505)</f>
        <v/>
      </c>
      <c r="AH483" s="156" t="str">
        <f>IF('CMS Detail'!K505="","",'CMS Detail'!K505)</f>
        <v/>
      </c>
      <c r="AI483" s="156" t="str">
        <f t="shared" si="44"/>
        <v xml:space="preserve"> </v>
      </c>
      <c r="AJ483" s="156" t="str">
        <f>IF(AI483=" ","",(IF(COUNTIF(AI$2:AI483,AI483)=1,AI483,"")))</f>
        <v/>
      </c>
      <c r="AK483" s="157" t="str">
        <f>+IFERROR(INDEX($AG$2:AG$501,MATCH(ROW()-ROW($AK$1),$AF$2:$AF$501,0)),"")</f>
        <v/>
      </c>
      <c r="AL483" s="157" t="str">
        <f>+IFERROR(INDEX($AH$2:AH$501,MATCH(ROW()-ROW($AK$1),$AF$2:$AF$501,0)),"")</f>
        <v/>
      </c>
      <c r="AM483" s="1"/>
      <c r="AN483" s="286" t="str">
        <f>+IF(AS483="","",MAX(AN$1:AN482)+1)</f>
        <v/>
      </c>
      <c r="AO483" s="287" t="str">
        <f>IF(Malfunctions!D505="","",Malfunctions!B505)</f>
        <v/>
      </c>
      <c r="AP483" s="287" t="str">
        <f>IF(Malfunctions!D505="","",Malfunctions!C505)</f>
        <v/>
      </c>
      <c r="AQ483" s="287" t="str">
        <f t="shared" si="45"/>
        <v/>
      </c>
      <c r="AR483" s="287" t="str">
        <f t="shared" si="46"/>
        <v/>
      </c>
      <c r="AS483" s="286" t="str">
        <f>IF(AR483=" ","",(IF(COUNTIF(AR$2:AR483,AR483)=1,AR483,"")))</f>
        <v/>
      </c>
      <c r="AT483" s="288" t="str">
        <f>+IFERROR(INDEX($AO$2:AO$501,MATCH(ROW()-ROW($AS$1),$AN$2:$AN$501,0)),"")</f>
        <v/>
      </c>
      <c r="AU483" s="288" t="str">
        <f>+IFERROR(INDEX($AP$2:AP$501,MATCH(ROW()-ROW($AS$1),$AN$2:$AN$501,0)),"")</f>
        <v/>
      </c>
    </row>
    <row r="484" spans="7:47" ht="16.5" x14ac:dyDescent="0.45">
      <c r="G484" s="159" t="str">
        <f>+IF(H484="","",MAX(G$1:G483)+1)</f>
        <v/>
      </c>
      <c r="H484" s="162" t="str">
        <f>+IF('Engine Information'!B506="","",'Engine Information'!B506)</f>
        <v/>
      </c>
      <c r="I484" s="162" t="str">
        <f>IF('Engine Information'!K506="","",'Engine Information'!K506)</f>
        <v/>
      </c>
      <c r="J484" s="162" t="str">
        <f>IF('Engine Information'!J506="","",'Engine Information'!J506)</f>
        <v/>
      </c>
      <c r="K484" s="160" t="str">
        <f>+IFERROR(INDEX($H$2:H$501,MATCH(ROW()-ROW($K$1),$G$2:$G$501,0)),"")</f>
        <v/>
      </c>
      <c r="L484" s="160" t="str">
        <f>+IFERROR(INDEX($I$2:I$501,MATCH(ROW()-ROW($K$1),$G$2:$G$501,0)),"")</f>
        <v/>
      </c>
      <c r="M484" s="160" t="str">
        <f>+IFERROR(INDEX($I$2:J$501,MATCH(ROW()-ROW($K$1),$G$2:$G$501,0)),"")</f>
        <v/>
      </c>
      <c r="N484" s="1"/>
      <c r="O484" s="1"/>
      <c r="P484" s="156" t="str">
        <f>+IF(T484="","",MAX(P$1:P483)+1)</f>
        <v/>
      </c>
      <c r="Q484" s="156" t="str">
        <f>IF('CMS Description'!B506="","",'CMS Description'!B506)</f>
        <v/>
      </c>
      <c r="R484" s="156" t="str">
        <f>IF('CMS Description'!C506="","",'CMS Description'!C506)</f>
        <v/>
      </c>
      <c r="S484" s="156" t="str">
        <f t="shared" si="42"/>
        <v xml:space="preserve"> </v>
      </c>
      <c r="T484" s="156" t="str">
        <f>IF(S484=" ","",(IF(COUNTIF(S$2:S484,S484)=1,S484,"")))</f>
        <v/>
      </c>
      <c r="U484" s="157" t="str">
        <f>+IFERROR(INDEX($Q$2:Q$501,MATCH(ROW()-ROW($U$1),$P$2:$P$501,0)),"")</f>
        <v/>
      </c>
      <c r="V484" s="157" t="str">
        <f>+IFERROR(INDEX($R$2:R$501,MATCH(ROW()-ROW($U$1),$P$2:$P$501,0)),"")</f>
        <v/>
      </c>
      <c r="W484" s="1"/>
      <c r="X484" s="156" t="str">
        <f>+IF(AB484="","",MAX(X$1:X483)+1)</f>
        <v/>
      </c>
      <c r="Y484" s="156" t="str">
        <f>IF('CMS Detail'!B506="","",'CMS Detail'!B506)</f>
        <v/>
      </c>
      <c r="Z484" s="156" t="str">
        <f>IF('CMS Detail'!C506="","",'CMS Detail'!C506)</f>
        <v/>
      </c>
      <c r="AA484" s="156" t="str">
        <f t="shared" si="43"/>
        <v xml:space="preserve"> </v>
      </c>
      <c r="AB484" s="156" t="str">
        <f>IF(AA484=" ","",(IF(COUNTIF(AA$2:AA484,AA484)=1,AA484,"")))</f>
        <v/>
      </c>
      <c r="AC484" s="157" t="str">
        <f>+IFERROR(INDEX($Y$2:Y$501,MATCH(ROW()-ROW($AC$1),$X$2:$X$501,0)),"")</f>
        <v/>
      </c>
      <c r="AD484" s="157" t="str">
        <f>+IFERROR(INDEX($Z$2:Z$501,MATCH(ROW()-ROW($AC$1),$X$2:$X$501,0)),"")</f>
        <v/>
      </c>
      <c r="AE484" s="1"/>
      <c r="AF484" s="156" t="str">
        <f>+IF(AJ484="","",MAX(AF$1:AF483)+1)</f>
        <v/>
      </c>
      <c r="AG484" s="156" t="str">
        <f>IF('CMS Detail'!J506="","",'CMS Detail'!J506)</f>
        <v/>
      </c>
      <c r="AH484" s="156" t="str">
        <f>IF('CMS Detail'!K506="","",'CMS Detail'!K506)</f>
        <v/>
      </c>
      <c r="AI484" s="156" t="str">
        <f t="shared" si="44"/>
        <v xml:space="preserve"> </v>
      </c>
      <c r="AJ484" s="156" t="str">
        <f>IF(AI484=" ","",(IF(COUNTIF(AI$2:AI484,AI484)=1,AI484,"")))</f>
        <v/>
      </c>
      <c r="AK484" s="157" t="str">
        <f>+IFERROR(INDEX($AG$2:AG$501,MATCH(ROW()-ROW($AK$1),$AF$2:$AF$501,0)),"")</f>
        <v/>
      </c>
      <c r="AL484" s="157" t="str">
        <f>+IFERROR(INDEX($AH$2:AH$501,MATCH(ROW()-ROW($AK$1),$AF$2:$AF$501,0)),"")</f>
        <v/>
      </c>
      <c r="AM484" s="1"/>
      <c r="AN484" s="286" t="str">
        <f>+IF(AS484="","",MAX(AN$1:AN483)+1)</f>
        <v/>
      </c>
      <c r="AO484" s="287" t="str">
        <f>IF(Malfunctions!D506="","",Malfunctions!B506)</f>
        <v/>
      </c>
      <c r="AP484" s="287" t="str">
        <f>IF(Malfunctions!D506="","",Malfunctions!C506)</f>
        <v/>
      </c>
      <c r="AQ484" s="287" t="str">
        <f t="shared" si="45"/>
        <v/>
      </c>
      <c r="AR484" s="287" t="str">
        <f t="shared" si="46"/>
        <v/>
      </c>
      <c r="AS484" s="286" t="str">
        <f>IF(AR484=" ","",(IF(COUNTIF(AR$2:AR484,AR484)=1,AR484,"")))</f>
        <v/>
      </c>
      <c r="AT484" s="288" t="str">
        <f>+IFERROR(INDEX($AO$2:AO$501,MATCH(ROW()-ROW($AS$1),$AN$2:$AN$501,0)),"")</f>
        <v/>
      </c>
      <c r="AU484" s="288" t="str">
        <f>+IFERROR(INDEX($AP$2:AP$501,MATCH(ROW()-ROW($AS$1),$AN$2:$AN$501,0)),"")</f>
        <v/>
      </c>
    </row>
    <row r="485" spans="7:47" ht="16.5" x14ac:dyDescent="0.45">
      <c r="G485" s="17" t="str">
        <f>+IF(H485="","",MAX(G$1:G484)+1)</f>
        <v/>
      </c>
      <c r="H485" s="161" t="str">
        <f>+IF('Engine Information'!B507="","",'Engine Information'!B507)</f>
        <v/>
      </c>
      <c r="I485" s="161" t="str">
        <f>IF('Engine Information'!K507="","",'Engine Information'!K507)</f>
        <v/>
      </c>
      <c r="J485" s="161" t="str">
        <f>IF('Engine Information'!J507="","",'Engine Information'!J507)</f>
        <v/>
      </c>
      <c r="K485" s="158" t="str">
        <f>+IFERROR(INDEX($H$2:H$501,MATCH(ROW()-ROW($K$1),$G$2:$G$501,0)),"")</f>
        <v/>
      </c>
      <c r="L485" s="158" t="str">
        <f>+IFERROR(INDEX($I$2:I$501,MATCH(ROW()-ROW($K$1),$G$2:$G$501,0)),"")</f>
        <v/>
      </c>
      <c r="M485" s="158" t="str">
        <f>+IFERROR(INDEX($I$2:J$501,MATCH(ROW()-ROW($K$1),$G$2:$G$501,0)),"")</f>
        <v/>
      </c>
      <c r="N485" s="1"/>
      <c r="O485" s="1"/>
      <c r="P485" s="156" t="str">
        <f>+IF(T485="","",MAX(P$1:P484)+1)</f>
        <v/>
      </c>
      <c r="Q485" s="156" t="str">
        <f>IF('CMS Description'!B507="","",'CMS Description'!B507)</f>
        <v/>
      </c>
      <c r="R485" s="156" t="str">
        <f>IF('CMS Description'!C507="","",'CMS Description'!C507)</f>
        <v/>
      </c>
      <c r="S485" s="156" t="str">
        <f t="shared" si="42"/>
        <v xml:space="preserve"> </v>
      </c>
      <c r="T485" s="156" t="str">
        <f>IF(S485=" ","",(IF(COUNTIF(S$2:S485,S485)=1,S485,"")))</f>
        <v/>
      </c>
      <c r="U485" s="157" t="str">
        <f>+IFERROR(INDEX($Q$2:Q$501,MATCH(ROW()-ROW($U$1),$P$2:$P$501,0)),"")</f>
        <v/>
      </c>
      <c r="V485" s="157" t="str">
        <f>+IFERROR(INDEX($R$2:R$501,MATCH(ROW()-ROW($U$1),$P$2:$P$501,0)),"")</f>
        <v/>
      </c>
      <c r="W485" s="1"/>
      <c r="X485" s="156" t="str">
        <f>+IF(AB485="","",MAX(X$1:X484)+1)</f>
        <v/>
      </c>
      <c r="Y485" s="156" t="str">
        <f>IF('CMS Detail'!B507="","",'CMS Detail'!B507)</f>
        <v/>
      </c>
      <c r="Z485" s="156" t="str">
        <f>IF('CMS Detail'!C507="","",'CMS Detail'!C507)</f>
        <v/>
      </c>
      <c r="AA485" s="156" t="str">
        <f t="shared" si="43"/>
        <v xml:space="preserve"> </v>
      </c>
      <c r="AB485" s="156" t="str">
        <f>IF(AA485=" ","",(IF(COUNTIF(AA$2:AA485,AA485)=1,AA485,"")))</f>
        <v/>
      </c>
      <c r="AC485" s="157" t="str">
        <f>+IFERROR(INDEX($Y$2:Y$501,MATCH(ROW()-ROW($AC$1),$X$2:$X$501,0)),"")</f>
        <v/>
      </c>
      <c r="AD485" s="157" t="str">
        <f>+IFERROR(INDEX($Z$2:Z$501,MATCH(ROW()-ROW($AC$1),$X$2:$X$501,0)),"")</f>
        <v/>
      </c>
      <c r="AE485" s="1"/>
      <c r="AF485" s="156" t="str">
        <f>+IF(AJ485="","",MAX(AF$1:AF484)+1)</f>
        <v/>
      </c>
      <c r="AG485" s="156" t="str">
        <f>IF('CMS Detail'!J507="","",'CMS Detail'!J507)</f>
        <v/>
      </c>
      <c r="AH485" s="156" t="str">
        <f>IF('CMS Detail'!K507="","",'CMS Detail'!K507)</f>
        <v/>
      </c>
      <c r="AI485" s="156" t="str">
        <f t="shared" si="44"/>
        <v xml:space="preserve"> </v>
      </c>
      <c r="AJ485" s="156" t="str">
        <f>IF(AI485=" ","",(IF(COUNTIF(AI$2:AI485,AI485)=1,AI485,"")))</f>
        <v/>
      </c>
      <c r="AK485" s="157" t="str">
        <f>+IFERROR(INDEX($AG$2:AG$501,MATCH(ROW()-ROW($AK$1),$AF$2:$AF$501,0)),"")</f>
        <v/>
      </c>
      <c r="AL485" s="157" t="str">
        <f>+IFERROR(INDEX($AH$2:AH$501,MATCH(ROW()-ROW($AK$1),$AF$2:$AF$501,0)),"")</f>
        <v/>
      </c>
      <c r="AM485" s="1"/>
      <c r="AN485" s="286" t="str">
        <f>+IF(AS485="","",MAX(AN$1:AN484)+1)</f>
        <v/>
      </c>
      <c r="AO485" s="287" t="str">
        <f>IF(Malfunctions!D507="","",Malfunctions!B507)</f>
        <v/>
      </c>
      <c r="AP485" s="287" t="str">
        <f>IF(Malfunctions!D507="","",Malfunctions!C507)</f>
        <v/>
      </c>
      <c r="AQ485" s="287" t="str">
        <f t="shared" si="45"/>
        <v/>
      </c>
      <c r="AR485" s="287" t="str">
        <f t="shared" si="46"/>
        <v/>
      </c>
      <c r="AS485" s="286" t="str">
        <f>IF(AR485=" ","",(IF(COUNTIF(AR$2:AR485,AR485)=1,AR485,"")))</f>
        <v/>
      </c>
      <c r="AT485" s="288" t="str">
        <f>+IFERROR(INDEX($AO$2:AO$501,MATCH(ROW()-ROW($AS$1),$AN$2:$AN$501,0)),"")</f>
        <v/>
      </c>
      <c r="AU485" s="288" t="str">
        <f>+IFERROR(INDEX($AP$2:AP$501,MATCH(ROW()-ROW($AS$1),$AN$2:$AN$501,0)),"")</f>
        <v/>
      </c>
    </row>
    <row r="486" spans="7:47" ht="16.5" x14ac:dyDescent="0.45">
      <c r="G486" s="159" t="str">
        <f>+IF(H486="","",MAX(G$1:G485)+1)</f>
        <v/>
      </c>
      <c r="H486" s="162" t="str">
        <f>+IF('Engine Information'!B508="","",'Engine Information'!B508)</f>
        <v/>
      </c>
      <c r="I486" s="162" t="str">
        <f>IF('Engine Information'!K508="","",'Engine Information'!K508)</f>
        <v/>
      </c>
      <c r="J486" s="162" t="str">
        <f>IF('Engine Information'!J508="","",'Engine Information'!J508)</f>
        <v/>
      </c>
      <c r="K486" s="160" t="str">
        <f>+IFERROR(INDEX($H$2:H$501,MATCH(ROW()-ROW($K$1),$G$2:$G$501,0)),"")</f>
        <v/>
      </c>
      <c r="L486" s="160" t="str">
        <f>+IFERROR(INDEX($I$2:I$501,MATCH(ROW()-ROW($K$1),$G$2:$G$501,0)),"")</f>
        <v/>
      </c>
      <c r="M486" s="160" t="str">
        <f>+IFERROR(INDEX($I$2:J$501,MATCH(ROW()-ROW($K$1),$G$2:$G$501,0)),"")</f>
        <v/>
      </c>
      <c r="N486" s="1"/>
      <c r="O486" s="1"/>
      <c r="P486" s="156" t="str">
        <f>+IF(T486="","",MAX(P$1:P485)+1)</f>
        <v/>
      </c>
      <c r="Q486" s="156" t="str">
        <f>IF('CMS Description'!B508="","",'CMS Description'!B508)</f>
        <v/>
      </c>
      <c r="R486" s="156" t="str">
        <f>IF('CMS Description'!C508="","",'CMS Description'!C508)</f>
        <v/>
      </c>
      <c r="S486" s="156" t="str">
        <f t="shared" ref="S486:S501" si="47">Q486&amp;" "&amp;R486</f>
        <v xml:space="preserve"> </v>
      </c>
      <c r="T486" s="156" t="str">
        <f>IF(S486=" ","",(IF(COUNTIF(S$2:S486,S486)=1,S486,"")))</f>
        <v/>
      </c>
      <c r="U486" s="157" t="str">
        <f>+IFERROR(INDEX($Q$2:Q$501,MATCH(ROW()-ROW($U$1),$P$2:$P$501,0)),"")</f>
        <v/>
      </c>
      <c r="V486" s="157" t="str">
        <f>+IFERROR(INDEX($R$2:R$501,MATCH(ROW()-ROW($U$1),$P$2:$P$501,0)),"")</f>
        <v/>
      </c>
      <c r="W486" s="1"/>
      <c r="X486" s="156" t="str">
        <f>+IF(AB486="","",MAX(X$1:X485)+1)</f>
        <v/>
      </c>
      <c r="Y486" s="156" t="str">
        <f>IF('CMS Detail'!B508="","",'CMS Detail'!B508)</f>
        <v/>
      </c>
      <c r="Z486" s="156" t="str">
        <f>IF('CMS Detail'!C508="","",'CMS Detail'!C508)</f>
        <v/>
      </c>
      <c r="AA486" s="156" t="str">
        <f t="shared" ref="AA486:AA501" si="48">Y486&amp;" "&amp;Z486</f>
        <v xml:space="preserve"> </v>
      </c>
      <c r="AB486" s="156" t="str">
        <f>IF(AA486=" ","",(IF(COUNTIF(AA$2:AA486,AA486)=1,AA486,"")))</f>
        <v/>
      </c>
      <c r="AC486" s="157" t="str">
        <f>+IFERROR(INDEX($Y$2:Y$501,MATCH(ROW()-ROW($AC$1),$X$2:$X$501,0)),"")</f>
        <v/>
      </c>
      <c r="AD486" s="157" t="str">
        <f>+IFERROR(INDEX($Z$2:Z$501,MATCH(ROW()-ROW($AC$1),$X$2:$X$501,0)),"")</f>
        <v/>
      </c>
      <c r="AE486" s="1"/>
      <c r="AF486" s="156" t="str">
        <f>+IF(AJ486="","",MAX(AF$1:AF485)+1)</f>
        <v/>
      </c>
      <c r="AG486" s="156" t="str">
        <f>IF('CMS Detail'!J508="","",'CMS Detail'!J508)</f>
        <v/>
      </c>
      <c r="AH486" s="156" t="str">
        <f>IF('CMS Detail'!K508="","",'CMS Detail'!K508)</f>
        <v/>
      </c>
      <c r="AI486" s="156" t="str">
        <f t="shared" si="44"/>
        <v xml:space="preserve"> </v>
      </c>
      <c r="AJ486" s="156" t="str">
        <f>IF(AI486=" ","",(IF(COUNTIF(AI$2:AI486,AI486)=1,AI486,"")))</f>
        <v/>
      </c>
      <c r="AK486" s="157" t="str">
        <f>+IFERROR(INDEX($AG$2:AG$501,MATCH(ROW()-ROW($AK$1),$AF$2:$AF$501,0)),"")</f>
        <v/>
      </c>
      <c r="AL486" s="157" t="str">
        <f>+IFERROR(INDEX($AH$2:AH$501,MATCH(ROW()-ROW($AK$1),$AF$2:$AF$501,0)),"")</f>
        <v/>
      </c>
      <c r="AM486" s="1"/>
      <c r="AN486" s="286" t="str">
        <f>+IF(AS486="","",MAX(AN$1:AN485)+1)</f>
        <v/>
      </c>
      <c r="AO486" s="287" t="str">
        <f>IF(Malfunctions!D508="","",Malfunctions!B508)</f>
        <v/>
      </c>
      <c r="AP486" s="287" t="str">
        <f>IF(Malfunctions!D508="","",Malfunctions!C508)</f>
        <v/>
      </c>
      <c r="AQ486" s="287" t="str">
        <f t="shared" si="45"/>
        <v/>
      </c>
      <c r="AR486" s="287" t="str">
        <f t="shared" si="46"/>
        <v/>
      </c>
      <c r="AS486" s="286" t="str">
        <f>IF(AR486=" ","",(IF(COUNTIF(AR$2:AR486,AR486)=1,AR486,"")))</f>
        <v/>
      </c>
      <c r="AT486" s="288" t="str">
        <f>+IFERROR(INDEX($AO$2:AO$501,MATCH(ROW()-ROW($AS$1),$AN$2:$AN$501,0)),"")</f>
        <v/>
      </c>
      <c r="AU486" s="288" t="str">
        <f>+IFERROR(INDEX($AP$2:AP$501,MATCH(ROW()-ROW($AS$1),$AN$2:$AN$501,0)),"")</f>
        <v/>
      </c>
    </row>
    <row r="487" spans="7:47" ht="16.5" x14ac:dyDescent="0.45">
      <c r="G487" s="17" t="str">
        <f>+IF(H487="","",MAX(G$1:G486)+1)</f>
        <v/>
      </c>
      <c r="H487" s="161" t="str">
        <f>+IF('Engine Information'!B509="","",'Engine Information'!B509)</f>
        <v/>
      </c>
      <c r="I487" s="161" t="str">
        <f>IF('Engine Information'!K509="","",'Engine Information'!K509)</f>
        <v/>
      </c>
      <c r="J487" s="161" t="str">
        <f>IF('Engine Information'!J509="","",'Engine Information'!J509)</f>
        <v/>
      </c>
      <c r="K487" s="158" t="str">
        <f>+IFERROR(INDEX($H$2:H$501,MATCH(ROW()-ROW($K$1),$G$2:$G$501,0)),"")</f>
        <v/>
      </c>
      <c r="L487" s="158" t="str">
        <f>+IFERROR(INDEX($I$2:I$501,MATCH(ROW()-ROW($K$1),$G$2:$G$501,0)),"")</f>
        <v/>
      </c>
      <c r="M487" s="158" t="str">
        <f>+IFERROR(INDEX($I$2:J$501,MATCH(ROW()-ROW($K$1),$G$2:$G$501,0)),"")</f>
        <v/>
      </c>
      <c r="N487" s="1"/>
      <c r="O487" s="1"/>
      <c r="P487" s="156" t="str">
        <f>+IF(T487="","",MAX(P$1:P486)+1)</f>
        <v/>
      </c>
      <c r="Q487" s="156" t="str">
        <f>IF('CMS Description'!B509="","",'CMS Description'!B509)</f>
        <v/>
      </c>
      <c r="R487" s="156" t="str">
        <f>IF('CMS Description'!C509="","",'CMS Description'!C509)</f>
        <v/>
      </c>
      <c r="S487" s="156" t="str">
        <f t="shared" si="47"/>
        <v xml:space="preserve"> </v>
      </c>
      <c r="T487" s="156" t="str">
        <f>IF(S487=" ","",(IF(COUNTIF(S$2:S487,S487)=1,S487,"")))</f>
        <v/>
      </c>
      <c r="U487" s="157" t="str">
        <f>+IFERROR(INDEX($Q$2:Q$501,MATCH(ROW()-ROW($U$1),$P$2:$P$501,0)),"")</f>
        <v/>
      </c>
      <c r="V487" s="157" t="str">
        <f>+IFERROR(INDEX($R$2:R$501,MATCH(ROW()-ROW($U$1),$P$2:$P$501,0)),"")</f>
        <v/>
      </c>
      <c r="W487" s="1"/>
      <c r="X487" s="156" t="str">
        <f>+IF(AB487="","",MAX(X$1:X486)+1)</f>
        <v/>
      </c>
      <c r="Y487" s="156" t="str">
        <f>IF('CMS Detail'!B509="","",'CMS Detail'!B509)</f>
        <v/>
      </c>
      <c r="Z487" s="156" t="str">
        <f>IF('CMS Detail'!C509="","",'CMS Detail'!C509)</f>
        <v/>
      </c>
      <c r="AA487" s="156" t="str">
        <f t="shared" si="48"/>
        <v xml:space="preserve"> </v>
      </c>
      <c r="AB487" s="156" t="str">
        <f>IF(AA487=" ","",(IF(COUNTIF(AA$2:AA487,AA487)=1,AA487,"")))</f>
        <v/>
      </c>
      <c r="AC487" s="157" t="str">
        <f>+IFERROR(INDEX($Y$2:Y$501,MATCH(ROW()-ROW($AC$1),$X$2:$X$501,0)),"")</f>
        <v/>
      </c>
      <c r="AD487" s="157" t="str">
        <f>+IFERROR(INDEX($Z$2:Z$501,MATCH(ROW()-ROW($AC$1),$X$2:$X$501,0)),"")</f>
        <v/>
      </c>
      <c r="AE487" s="1"/>
      <c r="AF487" s="156" t="str">
        <f>+IF(AJ487="","",MAX(AF$1:AF486)+1)</f>
        <v/>
      </c>
      <c r="AG487" s="156" t="str">
        <f>IF('CMS Detail'!J509="","",'CMS Detail'!J509)</f>
        <v/>
      </c>
      <c r="AH487" s="156" t="str">
        <f>IF('CMS Detail'!K509="","",'CMS Detail'!K509)</f>
        <v/>
      </c>
      <c r="AI487" s="156" t="str">
        <f t="shared" si="44"/>
        <v xml:space="preserve"> </v>
      </c>
      <c r="AJ487" s="156" t="str">
        <f>IF(AI487=" ","",(IF(COUNTIF(AI$2:AI487,AI487)=1,AI487,"")))</f>
        <v/>
      </c>
      <c r="AK487" s="157" t="str">
        <f>+IFERROR(INDEX($AG$2:AG$501,MATCH(ROW()-ROW($AK$1),$AF$2:$AF$501,0)),"")</f>
        <v/>
      </c>
      <c r="AL487" s="157" t="str">
        <f>+IFERROR(INDEX($AH$2:AH$501,MATCH(ROW()-ROW($AK$1),$AF$2:$AF$501,0)),"")</f>
        <v/>
      </c>
      <c r="AM487" s="1"/>
      <c r="AN487" s="286" t="str">
        <f>+IF(AS487="","",MAX(AN$1:AN486)+1)</f>
        <v/>
      </c>
      <c r="AO487" s="287" t="str">
        <f>IF(Malfunctions!D509="","",Malfunctions!B509)</f>
        <v/>
      </c>
      <c r="AP487" s="287" t="str">
        <f>IF(Malfunctions!D509="","",Malfunctions!C509)</f>
        <v/>
      </c>
      <c r="AQ487" s="287" t="str">
        <f t="shared" si="45"/>
        <v/>
      </c>
      <c r="AR487" s="287" t="str">
        <f t="shared" si="46"/>
        <v/>
      </c>
      <c r="AS487" s="286" t="str">
        <f>IF(AR487=" ","",(IF(COUNTIF(AR$2:AR487,AR487)=1,AR487,"")))</f>
        <v/>
      </c>
      <c r="AT487" s="288" t="str">
        <f>+IFERROR(INDEX($AO$2:AO$501,MATCH(ROW()-ROW($AS$1),$AN$2:$AN$501,0)),"")</f>
        <v/>
      </c>
      <c r="AU487" s="288" t="str">
        <f>+IFERROR(INDEX($AP$2:AP$501,MATCH(ROW()-ROW($AS$1),$AN$2:$AN$501,0)),"")</f>
        <v/>
      </c>
    </row>
    <row r="488" spans="7:47" ht="16.5" x14ac:dyDescent="0.45">
      <c r="G488" s="159" t="str">
        <f>+IF(H488="","",MAX(G$1:G487)+1)</f>
        <v/>
      </c>
      <c r="H488" s="162" t="str">
        <f>+IF('Engine Information'!B510="","",'Engine Information'!B510)</f>
        <v/>
      </c>
      <c r="I488" s="162" t="str">
        <f>IF('Engine Information'!K510="","",'Engine Information'!K510)</f>
        <v/>
      </c>
      <c r="J488" s="162" t="str">
        <f>IF('Engine Information'!J510="","",'Engine Information'!J510)</f>
        <v/>
      </c>
      <c r="K488" s="160" t="str">
        <f>+IFERROR(INDEX($H$2:H$501,MATCH(ROW()-ROW($K$1),$G$2:$G$501,0)),"")</f>
        <v/>
      </c>
      <c r="L488" s="160" t="str">
        <f>+IFERROR(INDEX($I$2:I$501,MATCH(ROW()-ROW($K$1),$G$2:$G$501,0)),"")</f>
        <v/>
      </c>
      <c r="M488" s="160" t="str">
        <f>+IFERROR(INDEX($I$2:J$501,MATCH(ROW()-ROW($K$1),$G$2:$G$501,0)),"")</f>
        <v/>
      </c>
      <c r="N488" s="1"/>
      <c r="O488" s="1"/>
      <c r="P488" s="156" t="str">
        <f>+IF(T488="","",MAX(P$1:P487)+1)</f>
        <v/>
      </c>
      <c r="Q488" s="156" t="str">
        <f>IF('CMS Description'!B510="","",'CMS Description'!B510)</f>
        <v/>
      </c>
      <c r="R488" s="156" t="str">
        <f>IF('CMS Description'!C510="","",'CMS Description'!C510)</f>
        <v/>
      </c>
      <c r="S488" s="156" t="str">
        <f t="shared" si="47"/>
        <v xml:space="preserve"> </v>
      </c>
      <c r="T488" s="156" t="str">
        <f>IF(S488=" ","",(IF(COUNTIF(S$2:S488,S488)=1,S488,"")))</f>
        <v/>
      </c>
      <c r="U488" s="157" t="str">
        <f>+IFERROR(INDEX($Q$2:Q$501,MATCH(ROW()-ROW($U$1),$P$2:$P$501,0)),"")</f>
        <v/>
      </c>
      <c r="V488" s="157" t="str">
        <f>+IFERROR(INDEX($R$2:R$501,MATCH(ROW()-ROW($U$1),$P$2:$P$501,0)),"")</f>
        <v/>
      </c>
      <c r="W488" s="1"/>
      <c r="X488" s="156" t="str">
        <f>+IF(AB488="","",MAX(X$1:X487)+1)</f>
        <v/>
      </c>
      <c r="Y488" s="156" t="str">
        <f>IF('CMS Detail'!B510="","",'CMS Detail'!B510)</f>
        <v/>
      </c>
      <c r="Z488" s="156" t="str">
        <f>IF('CMS Detail'!C510="","",'CMS Detail'!C510)</f>
        <v/>
      </c>
      <c r="AA488" s="156" t="str">
        <f t="shared" si="48"/>
        <v xml:space="preserve"> </v>
      </c>
      <c r="AB488" s="156" t="str">
        <f>IF(AA488=" ","",(IF(COUNTIF(AA$2:AA488,AA488)=1,AA488,"")))</f>
        <v/>
      </c>
      <c r="AC488" s="157" t="str">
        <f>+IFERROR(INDEX($Y$2:Y$501,MATCH(ROW()-ROW($AC$1),$X$2:$X$501,0)),"")</f>
        <v/>
      </c>
      <c r="AD488" s="157" t="str">
        <f>+IFERROR(INDEX($Z$2:Z$501,MATCH(ROW()-ROW($AC$1),$X$2:$X$501,0)),"")</f>
        <v/>
      </c>
      <c r="AE488" s="1"/>
      <c r="AF488" s="156" t="str">
        <f>+IF(AJ488="","",MAX(AF$1:AF487)+1)</f>
        <v/>
      </c>
      <c r="AG488" s="156" t="str">
        <f>IF('CMS Detail'!J510="","",'CMS Detail'!J510)</f>
        <v/>
      </c>
      <c r="AH488" s="156" t="str">
        <f>IF('CMS Detail'!K510="","",'CMS Detail'!K510)</f>
        <v/>
      </c>
      <c r="AI488" s="156" t="str">
        <f t="shared" si="44"/>
        <v xml:space="preserve"> </v>
      </c>
      <c r="AJ488" s="156" t="str">
        <f>IF(AI488=" ","",(IF(COUNTIF(AI$2:AI488,AI488)=1,AI488,"")))</f>
        <v/>
      </c>
      <c r="AK488" s="157" t="str">
        <f>+IFERROR(INDEX($AG$2:AG$501,MATCH(ROW()-ROW($AK$1),$AF$2:$AF$501,0)),"")</f>
        <v/>
      </c>
      <c r="AL488" s="157" t="str">
        <f>+IFERROR(INDEX($AH$2:AH$501,MATCH(ROW()-ROW($AK$1),$AF$2:$AF$501,0)),"")</f>
        <v/>
      </c>
      <c r="AM488" s="1"/>
      <c r="AN488" s="286" t="str">
        <f>+IF(AS488="","",MAX(AN$1:AN487)+1)</f>
        <v/>
      </c>
      <c r="AO488" s="287" t="str">
        <f>IF(Malfunctions!D510="","",Malfunctions!B510)</f>
        <v/>
      </c>
      <c r="AP488" s="287" t="str">
        <f>IF(Malfunctions!D510="","",Malfunctions!C510)</f>
        <v/>
      </c>
      <c r="AQ488" s="287" t="str">
        <f t="shared" si="45"/>
        <v/>
      </c>
      <c r="AR488" s="287" t="str">
        <f t="shared" si="46"/>
        <v/>
      </c>
      <c r="AS488" s="286" t="str">
        <f>IF(AR488=" ","",(IF(COUNTIF(AR$2:AR488,AR488)=1,AR488,"")))</f>
        <v/>
      </c>
      <c r="AT488" s="288" t="str">
        <f>+IFERROR(INDEX($AO$2:AO$501,MATCH(ROW()-ROW($AS$1),$AN$2:$AN$501,0)),"")</f>
        <v/>
      </c>
      <c r="AU488" s="288" t="str">
        <f>+IFERROR(INDEX($AP$2:AP$501,MATCH(ROW()-ROW($AS$1),$AN$2:$AN$501,0)),"")</f>
        <v/>
      </c>
    </row>
    <row r="489" spans="7:47" ht="16.5" x14ac:dyDescent="0.45">
      <c r="G489" s="17" t="str">
        <f>+IF(H489="","",MAX(G$1:G488)+1)</f>
        <v/>
      </c>
      <c r="H489" s="161" t="str">
        <f>+IF('Engine Information'!B511="","",'Engine Information'!B511)</f>
        <v/>
      </c>
      <c r="I489" s="161" t="str">
        <f>IF('Engine Information'!K511="","",'Engine Information'!K511)</f>
        <v/>
      </c>
      <c r="J489" s="161" t="str">
        <f>IF('Engine Information'!J511="","",'Engine Information'!J511)</f>
        <v/>
      </c>
      <c r="K489" s="158" t="str">
        <f>+IFERROR(INDEX($H$2:H$501,MATCH(ROW()-ROW($K$1),$G$2:$G$501,0)),"")</f>
        <v/>
      </c>
      <c r="L489" s="158" t="str">
        <f>+IFERROR(INDEX($I$2:I$501,MATCH(ROW()-ROW($K$1),$G$2:$G$501,0)),"")</f>
        <v/>
      </c>
      <c r="M489" s="158" t="str">
        <f>+IFERROR(INDEX($I$2:J$501,MATCH(ROW()-ROW($K$1),$G$2:$G$501,0)),"")</f>
        <v/>
      </c>
      <c r="N489" s="1"/>
      <c r="O489" s="1"/>
      <c r="P489" s="156" t="str">
        <f>+IF(T489="","",MAX(P$1:P488)+1)</f>
        <v/>
      </c>
      <c r="Q489" s="156" t="str">
        <f>IF('CMS Description'!B511="","",'CMS Description'!B511)</f>
        <v/>
      </c>
      <c r="R489" s="156" t="str">
        <f>IF('CMS Description'!C511="","",'CMS Description'!C511)</f>
        <v/>
      </c>
      <c r="S489" s="156" t="str">
        <f t="shared" si="47"/>
        <v xml:space="preserve"> </v>
      </c>
      <c r="T489" s="156" t="str">
        <f>IF(S489=" ","",(IF(COUNTIF(S$2:S489,S489)=1,S489,"")))</f>
        <v/>
      </c>
      <c r="U489" s="157" t="str">
        <f>+IFERROR(INDEX($Q$2:Q$501,MATCH(ROW()-ROW($U$1),$P$2:$P$501,0)),"")</f>
        <v/>
      </c>
      <c r="V489" s="157" t="str">
        <f>+IFERROR(INDEX($R$2:R$501,MATCH(ROW()-ROW($U$1),$P$2:$P$501,0)),"")</f>
        <v/>
      </c>
      <c r="W489" s="1"/>
      <c r="X489" s="156" t="str">
        <f>+IF(AB489="","",MAX(X$1:X488)+1)</f>
        <v/>
      </c>
      <c r="Y489" s="156" t="str">
        <f>IF('CMS Detail'!B511="","",'CMS Detail'!B511)</f>
        <v/>
      </c>
      <c r="Z489" s="156" t="str">
        <f>IF('CMS Detail'!C511="","",'CMS Detail'!C511)</f>
        <v/>
      </c>
      <c r="AA489" s="156" t="str">
        <f t="shared" si="48"/>
        <v xml:space="preserve"> </v>
      </c>
      <c r="AB489" s="156" t="str">
        <f>IF(AA489=" ","",(IF(COUNTIF(AA$2:AA489,AA489)=1,AA489,"")))</f>
        <v/>
      </c>
      <c r="AC489" s="157" t="str">
        <f>+IFERROR(INDEX($Y$2:Y$501,MATCH(ROW()-ROW($AC$1),$X$2:$X$501,0)),"")</f>
        <v/>
      </c>
      <c r="AD489" s="157" t="str">
        <f>+IFERROR(INDEX($Z$2:Z$501,MATCH(ROW()-ROW($AC$1),$X$2:$X$501,0)),"")</f>
        <v/>
      </c>
      <c r="AE489" s="1"/>
      <c r="AF489" s="156" t="str">
        <f>+IF(AJ489="","",MAX(AF$1:AF488)+1)</f>
        <v/>
      </c>
      <c r="AG489" s="156" t="str">
        <f>IF('CMS Detail'!J511="","",'CMS Detail'!J511)</f>
        <v/>
      </c>
      <c r="AH489" s="156" t="str">
        <f>IF('CMS Detail'!K511="","",'CMS Detail'!K511)</f>
        <v/>
      </c>
      <c r="AI489" s="156" t="str">
        <f t="shared" si="44"/>
        <v xml:space="preserve"> </v>
      </c>
      <c r="AJ489" s="156" t="str">
        <f>IF(AI489=" ","",(IF(COUNTIF(AI$2:AI489,AI489)=1,AI489,"")))</f>
        <v/>
      </c>
      <c r="AK489" s="157" t="str">
        <f>+IFERROR(INDEX($AG$2:AG$501,MATCH(ROW()-ROW($AK$1),$AF$2:$AF$501,0)),"")</f>
        <v/>
      </c>
      <c r="AL489" s="157" t="str">
        <f>+IFERROR(INDEX($AH$2:AH$501,MATCH(ROW()-ROW($AK$1),$AF$2:$AF$501,0)),"")</f>
        <v/>
      </c>
      <c r="AM489" s="1"/>
      <c r="AN489" s="286" t="str">
        <f>+IF(AS489="","",MAX(AN$1:AN488)+1)</f>
        <v/>
      </c>
      <c r="AO489" s="287" t="str">
        <f>IF(Malfunctions!D511="","",Malfunctions!B511)</f>
        <v/>
      </c>
      <c r="AP489" s="287" t="str">
        <f>IF(Malfunctions!D511="","",Malfunctions!C511)</f>
        <v/>
      </c>
      <c r="AQ489" s="287" t="str">
        <f t="shared" si="45"/>
        <v/>
      </c>
      <c r="AR489" s="287" t="str">
        <f t="shared" si="46"/>
        <v/>
      </c>
      <c r="AS489" s="286" t="str">
        <f>IF(AR489=" ","",(IF(COUNTIF(AR$2:AR489,AR489)=1,AR489,"")))</f>
        <v/>
      </c>
      <c r="AT489" s="288" t="str">
        <f>+IFERROR(INDEX($AO$2:AO$501,MATCH(ROW()-ROW($AS$1),$AN$2:$AN$501,0)),"")</f>
        <v/>
      </c>
      <c r="AU489" s="288" t="str">
        <f>+IFERROR(INDEX($AP$2:AP$501,MATCH(ROW()-ROW($AS$1),$AN$2:$AN$501,0)),"")</f>
        <v/>
      </c>
    </row>
    <row r="490" spans="7:47" ht="16.5" x14ac:dyDescent="0.45">
      <c r="G490" s="159" t="str">
        <f>+IF(H490="","",MAX(G$1:G489)+1)</f>
        <v/>
      </c>
      <c r="H490" s="162" t="str">
        <f>+IF('Engine Information'!B512="","",'Engine Information'!B512)</f>
        <v/>
      </c>
      <c r="I490" s="162" t="str">
        <f>IF('Engine Information'!K512="","",'Engine Information'!K512)</f>
        <v/>
      </c>
      <c r="J490" s="162" t="str">
        <f>IF('Engine Information'!J512="","",'Engine Information'!J512)</f>
        <v/>
      </c>
      <c r="K490" s="160" t="str">
        <f>+IFERROR(INDEX($H$2:H$501,MATCH(ROW()-ROW($K$1),$G$2:$G$501,0)),"")</f>
        <v/>
      </c>
      <c r="L490" s="160" t="str">
        <f>+IFERROR(INDEX($I$2:I$501,MATCH(ROW()-ROW($K$1),$G$2:$G$501,0)),"")</f>
        <v/>
      </c>
      <c r="M490" s="160" t="str">
        <f>+IFERROR(INDEX($I$2:J$501,MATCH(ROW()-ROW($K$1),$G$2:$G$501,0)),"")</f>
        <v/>
      </c>
      <c r="N490" s="1"/>
      <c r="O490" s="1"/>
      <c r="P490" s="156" t="str">
        <f>+IF(T490="","",MAX(P$1:P489)+1)</f>
        <v/>
      </c>
      <c r="Q490" s="156" t="str">
        <f>IF('CMS Description'!B512="","",'CMS Description'!B512)</f>
        <v/>
      </c>
      <c r="R490" s="156" t="str">
        <f>IF('CMS Description'!C512="","",'CMS Description'!C512)</f>
        <v/>
      </c>
      <c r="S490" s="156" t="str">
        <f t="shared" si="47"/>
        <v xml:space="preserve"> </v>
      </c>
      <c r="T490" s="156" t="str">
        <f>IF(S490=" ","",(IF(COUNTIF(S$2:S490,S490)=1,S490,"")))</f>
        <v/>
      </c>
      <c r="U490" s="157" t="str">
        <f>+IFERROR(INDEX($Q$2:Q$501,MATCH(ROW()-ROW($U$1),$P$2:$P$501,0)),"")</f>
        <v/>
      </c>
      <c r="V490" s="157" t="str">
        <f>+IFERROR(INDEX($R$2:R$501,MATCH(ROW()-ROW($U$1),$P$2:$P$501,0)),"")</f>
        <v/>
      </c>
      <c r="W490" s="1"/>
      <c r="X490" s="156" t="str">
        <f>+IF(AB490="","",MAX(X$1:X489)+1)</f>
        <v/>
      </c>
      <c r="Y490" s="156" t="str">
        <f>IF('CMS Detail'!B512="","",'CMS Detail'!B512)</f>
        <v/>
      </c>
      <c r="Z490" s="156" t="str">
        <f>IF('CMS Detail'!C512="","",'CMS Detail'!C512)</f>
        <v/>
      </c>
      <c r="AA490" s="156" t="str">
        <f t="shared" si="48"/>
        <v xml:space="preserve"> </v>
      </c>
      <c r="AB490" s="156" t="str">
        <f>IF(AA490=" ","",(IF(COUNTIF(AA$2:AA490,AA490)=1,AA490,"")))</f>
        <v/>
      </c>
      <c r="AC490" s="157" t="str">
        <f>+IFERROR(INDEX($Y$2:Y$501,MATCH(ROW()-ROW($AC$1),$X$2:$X$501,0)),"")</f>
        <v/>
      </c>
      <c r="AD490" s="157" t="str">
        <f>+IFERROR(INDEX($Z$2:Z$501,MATCH(ROW()-ROW($AC$1),$X$2:$X$501,0)),"")</f>
        <v/>
      </c>
      <c r="AE490" s="1"/>
      <c r="AF490" s="156" t="str">
        <f>+IF(AJ490="","",MAX(AF$1:AF489)+1)</f>
        <v/>
      </c>
      <c r="AG490" s="156" t="str">
        <f>IF('CMS Detail'!J512="","",'CMS Detail'!J512)</f>
        <v/>
      </c>
      <c r="AH490" s="156" t="str">
        <f>IF('CMS Detail'!K512="","",'CMS Detail'!K512)</f>
        <v/>
      </c>
      <c r="AI490" s="156" t="str">
        <f t="shared" si="44"/>
        <v xml:space="preserve"> </v>
      </c>
      <c r="AJ490" s="156" t="str">
        <f>IF(AI490=" ","",(IF(COUNTIF(AI$2:AI490,AI490)=1,AI490,"")))</f>
        <v/>
      </c>
      <c r="AK490" s="157" t="str">
        <f>+IFERROR(INDEX($AG$2:AG$501,MATCH(ROW()-ROW($AK$1),$AF$2:$AF$501,0)),"")</f>
        <v/>
      </c>
      <c r="AL490" s="157" t="str">
        <f>+IFERROR(INDEX($AH$2:AH$501,MATCH(ROW()-ROW($AK$1),$AF$2:$AF$501,0)),"")</f>
        <v/>
      </c>
      <c r="AM490" s="1"/>
      <c r="AN490" s="286" t="str">
        <f>+IF(AS490="","",MAX(AN$1:AN489)+1)</f>
        <v/>
      </c>
      <c r="AO490" s="287" t="str">
        <f>IF(Malfunctions!D512="","",Malfunctions!B512)</f>
        <v/>
      </c>
      <c r="AP490" s="287" t="str">
        <f>IF(Malfunctions!D512="","",Malfunctions!C512)</f>
        <v/>
      </c>
      <c r="AQ490" s="287" t="str">
        <f t="shared" si="45"/>
        <v/>
      </c>
      <c r="AR490" s="287" t="str">
        <f t="shared" si="46"/>
        <v/>
      </c>
      <c r="AS490" s="286" t="str">
        <f>IF(AR490=" ","",(IF(COUNTIF(AR$2:AR490,AR490)=1,AR490,"")))</f>
        <v/>
      </c>
      <c r="AT490" s="288" t="str">
        <f>+IFERROR(INDEX($AO$2:AO$501,MATCH(ROW()-ROW($AS$1),$AN$2:$AN$501,0)),"")</f>
        <v/>
      </c>
      <c r="AU490" s="288" t="str">
        <f>+IFERROR(INDEX($AP$2:AP$501,MATCH(ROW()-ROW($AS$1),$AN$2:$AN$501,0)),"")</f>
        <v/>
      </c>
    </row>
    <row r="491" spans="7:47" ht="16.5" x14ac:dyDescent="0.45">
      <c r="G491" s="17" t="str">
        <f>+IF(H491="","",MAX(G$1:G490)+1)</f>
        <v/>
      </c>
      <c r="H491" s="161" t="str">
        <f>+IF('Engine Information'!B513="","",'Engine Information'!B513)</f>
        <v/>
      </c>
      <c r="I491" s="161" t="str">
        <f>IF('Engine Information'!K513="","",'Engine Information'!K513)</f>
        <v/>
      </c>
      <c r="J491" s="161" t="str">
        <f>IF('Engine Information'!J513="","",'Engine Information'!J513)</f>
        <v/>
      </c>
      <c r="K491" s="158" t="str">
        <f>+IFERROR(INDEX($H$2:H$501,MATCH(ROW()-ROW($K$1),$G$2:$G$501,0)),"")</f>
        <v/>
      </c>
      <c r="L491" s="158" t="str">
        <f>+IFERROR(INDEX($I$2:I$501,MATCH(ROW()-ROW($K$1),$G$2:$G$501,0)),"")</f>
        <v/>
      </c>
      <c r="M491" s="158" t="str">
        <f>+IFERROR(INDEX($I$2:J$501,MATCH(ROW()-ROW($K$1),$G$2:$G$501,0)),"")</f>
        <v/>
      </c>
      <c r="N491" s="1"/>
      <c r="O491" s="1"/>
      <c r="P491" s="156" t="str">
        <f>+IF(T491="","",MAX(P$1:P490)+1)</f>
        <v/>
      </c>
      <c r="Q491" s="156" t="str">
        <f>IF('CMS Description'!B513="","",'CMS Description'!B513)</f>
        <v/>
      </c>
      <c r="R491" s="156" t="str">
        <f>IF('CMS Description'!C513="","",'CMS Description'!C513)</f>
        <v/>
      </c>
      <c r="S491" s="156" t="str">
        <f t="shared" si="47"/>
        <v xml:space="preserve"> </v>
      </c>
      <c r="T491" s="156" t="str">
        <f>IF(S491=" ","",(IF(COUNTIF(S$2:S491,S491)=1,S491,"")))</f>
        <v/>
      </c>
      <c r="U491" s="157" t="str">
        <f>+IFERROR(INDEX($Q$2:Q$501,MATCH(ROW()-ROW($U$1),$P$2:$P$501,0)),"")</f>
        <v/>
      </c>
      <c r="V491" s="157" t="str">
        <f>+IFERROR(INDEX($R$2:R$501,MATCH(ROW()-ROW($U$1),$P$2:$P$501,0)),"")</f>
        <v/>
      </c>
      <c r="W491" s="1"/>
      <c r="X491" s="156" t="str">
        <f>+IF(AB491="","",MAX(X$1:X490)+1)</f>
        <v/>
      </c>
      <c r="Y491" s="156" t="str">
        <f>IF('CMS Detail'!B513="","",'CMS Detail'!B513)</f>
        <v/>
      </c>
      <c r="Z491" s="156" t="str">
        <f>IF('CMS Detail'!C513="","",'CMS Detail'!C513)</f>
        <v/>
      </c>
      <c r="AA491" s="156" t="str">
        <f t="shared" si="48"/>
        <v xml:space="preserve"> </v>
      </c>
      <c r="AB491" s="156" t="str">
        <f>IF(AA491=" ","",(IF(COUNTIF(AA$2:AA491,AA491)=1,AA491,"")))</f>
        <v/>
      </c>
      <c r="AC491" s="157" t="str">
        <f>+IFERROR(INDEX($Y$2:Y$501,MATCH(ROW()-ROW($AC$1),$X$2:$X$501,0)),"")</f>
        <v/>
      </c>
      <c r="AD491" s="157" t="str">
        <f>+IFERROR(INDEX($Z$2:Z$501,MATCH(ROW()-ROW($AC$1),$X$2:$X$501,0)),"")</f>
        <v/>
      </c>
      <c r="AE491" s="1"/>
      <c r="AF491" s="156" t="str">
        <f>+IF(AJ491="","",MAX(AF$1:AF490)+1)</f>
        <v/>
      </c>
      <c r="AG491" s="156" t="str">
        <f>IF('CMS Detail'!J513="","",'CMS Detail'!J513)</f>
        <v/>
      </c>
      <c r="AH491" s="156" t="str">
        <f>IF('CMS Detail'!K513="","",'CMS Detail'!K513)</f>
        <v/>
      </c>
      <c r="AI491" s="156" t="str">
        <f t="shared" si="44"/>
        <v xml:space="preserve"> </v>
      </c>
      <c r="AJ491" s="156" t="str">
        <f>IF(AI491=" ","",(IF(COUNTIF(AI$2:AI491,AI491)=1,AI491,"")))</f>
        <v/>
      </c>
      <c r="AK491" s="157" t="str">
        <f>+IFERROR(INDEX($AG$2:AG$501,MATCH(ROW()-ROW($AK$1),$AF$2:$AF$501,0)),"")</f>
        <v/>
      </c>
      <c r="AL491" s="157" t="str">
        <f>+IFERROR(INDEX($AH$2:AH$501,MATCH(ROW()-ROW($AK$1),$AF$2:$AF$501,0)),"")</f>
        <v/>
      </c>
      <c r="AM491" s="1"/>
      <c r="AN491" s="286" t="str">
        <f>+IF(AS491="","",MAX(AN$1:AN490)+1)</f>
        <v/>
      </c>
      <c r="AO491" s="287" t="str">
        <f>IF(Malfunctions!D513="","",Malfunctions!B513)</f>
        <v/>
      </c>
      <c r="AP491" s="287" t="str">
        <f>IF(Malfunctions!D513="","",Malfunctions!C513)</f>
        <v/>
      </c>
      <c r="AQ491" s="287" t="str">
        <f t="shared" si="45"/>
        <v/>
      </c>
      <c r="AR491" s="287" t="str">
        <f t="shared" si="46"/>
        <v/>
      </c>
      <c r="AS491" s="286" t="str">
        <f>IF(AR491=" ","",(IF(COUNTIF(AR$2:AR491,AR491)=1,AR491,"")))</f>
        <v/>
      </c>
      <c r="AT491" s="288" t="str">
        <f>+IFERROR(INDEX($AO$2:AO$501,MATCH(ROW()-ROW($AS$1),$AN$2:$AN$501,0)),"")</f>
        <v/>
      </c>
      <c r="AU491" s="288" t="str">
        <f>+IFERROR(INDEX($AP$2:AP$501,MATCH(ROW()-ROW($AS$1),$AN$2:$AN$501,0)),"")</f>
        <v/>
      </c>
    </row>
    <row r="492" spans="7:47" ht="16.5" x14ac:dyDescent="0.45">
      <c r="G492" s="159" t="str">
        <f>+IF(H492="","",MAX(G$1:G491)+1)</f>
        <v/>
      </c>
      <c r="H492" s="162" t="str">
        <f>+IF('Engine Information'!B514="","",'Engine Information'!B514)</f>
        <v/>
      </c>
      <c r="I492" s="162" t="str">
        <f>IF('Engine Information'!K514="","",'Engine Information'!K514)</f>
        <v/>
      </c>
      <c r="J492" s="162" t="str">
        <f>IF('Engine Information'!J514="","",'Engine Information'!J514)</f>
        <v/>
      </c>
      <c r="K492" s="160" t="str">
        <f>+IFERROR(INDEX($H$2:H$501,MATCH(ROW()-ROW($K$1),$G$2:$G$501,0)),"")</f>
        <v/>
      </c>
      <c r="L492" s="160" t="str">
        <f>+IFERROR(INDEX($I$2:I$501,MATCH(ROW()-ROW($K$1),$G$2:$G$501,0)),"")</f>
        <v/>
      </c>
      <c r="M492" s="160" t="str">
        <f>+IFERROR(INDEX($I$2:J$501,MATCH(ROW()-ROW($K$1),$G$2:$G$501,0)),"")</f>
        <v/>
      </c>
      <c r="N492" s="1"/>
      <c r="O492" s="1"/>
      <c r="P492" s="156" t="str">
        <f>+IF(T492="","",MAX(P$1:P491)+1)</f>
        <v/>
      </c>
      <c r="Q492" s="156" t="str">
        <f>IF('CMS Description'!B514="","",'CMS Description'!B514)</f>
        <v/>
      </c>
      <c r="R492" s="156" t="str">
        <f>IF('CMS Description'!C514="","",'CMS Description'!C514)</f>
        <v/>
      </c>
      <c r="S492" s="156" t="str">
        <f t="shared" si="47"/>
        <v xml:space="preserve"> </v>
      </c>
      <c r="T492" s="156" t="str">
        <f>IF(S492=" ","",(IF(COUNTIF(S$2:S492,S492)=1,S492,"")))</f>
        <v/>
      </c>
      <c r="U492" s="157" t="str">
        <f>+IFERROR(INDEX($Q$2:Q$501,MATCH(ROW()-ROW($U$1),$P$2:$P$501,0)),"")</f>
        <v/>
      </c>
      <c r="V492" s="157" t="str">
        <f>+IFERROR(INDEX($R$2:R$501,MATCH(ROW()-ROW($U$1),$P$2:$P$501,0)),"")</f>
        <v/>
      </c>
      <c r="W492" s="1"/>
      <c r="X492" s="156" t="str">
        <f>+IF(AB492="","",MAX(X$1:X491)+1)</f>
        <v/>
      </c>
      <c r="Y492" s="156" t="str">
        <f>IF('CMS Detail'!B514="","",'CMS Detail'!B514)</f>
        <v/>
      </c>
      <c r="Z492" s="156" t="str">
        <f>IF('CMS Detail'!C514="","",'CMS Detail'!C514)</f>
        <v/>
      </c>
      <c r="AA492" s="156" t="str">
        <f t="shared" si="48"/>
        <v xml:space="preserve"> </v>
      </c>
      <c r="AB492" s="156" t="str">
        <f>IF(AA492=" ","",(IF(COUNTIF(AA$2:AA492,AA492)=1,AA492,"")))</f>
        <v/>
      </c>
      <c r="AC492" s="157" t="str">
        <f>+IFERROR(INDEX($Y$2:Y$501,MATCH(ROW()-ROW($AC$1),$X$2:$X$501,0)),"")</f>
        <v/>
      </c>
      <c r="AD492" s="157" t="str">
        <f>+IFERROR(INDEX($Z$2:Z$501,MATCH(ROW()-ROW($AC$1),$X$2:$X$501,0)),"")</f>
        <v/>
      </c>
      <c r="AE492" s="1"/>
      <c r="AF492" s="156" t="str">
        <f>+IF(AJ492="","",MAX(AF$1:AF491)+1)</f>
        <v/>
      </c>
      <c r="AG492" s="156" t="str">
        <f>IF('CMS Detail'!J514="","",'CMS Detail'!J514)</f>
        <v/>
      </c>
      <c r="AH492" s="156" t="str">
        <f>IF('CMS Detail'!K514="","",'CMS Detail'!K514)</f>
        <v/>
      </c>
      <c r="AI492" s="156" t="str">
        <f t="shared" si="44"/>
        <v xml:space="preserve"> </v>
      </c>
      <c r="AJ492" s="156" t="str">
        <f>IF(AI492=" ","",(IF(COUNTIF(AI$2:AI492,AI492)=1,AI492,"")))</f>
        <v/>
      </c>
      <c r="AK492" s="157" t="str">
        <f>+IFERROR(INDEX($AG$2:AG$501,MATCH(ROW()-ROW($AK$1),$AF$2:$AF$501,0)),"")</f>
        <v/>
      </c>
      <c r="AL492" s="157" t="str">
        <f>+IFERROR(INDEX($AH$2:AH$501,MATCH(ROW()-ROW($AK$1),$AF$2:$AF$501,0)),"")</f>
        <v/>
      </c>
      <c r="AM492" s="1"/>
      <c r="AN492" s="286" t="str">
        <f>+IF(AS492="","",MAX(AN$1:AN491)+1)</f>
        <v/>
      </c>
      <c r="AO492" s="287" t="str">
        <f>IF(Malfunctions!D514="","",Malfunctions!B514)</f>
        <v/>
      </c>
      <c r="AP492" s="287" t="str">
        <f>IF(Malfunctions!D514="","",Malfunctions!C514)</f>
        <v/>
      </c>
      <c r="AQ492" s="287" t="str">
        <f t="shared" si="45"/>
        <v/>
      </c>
      <c r="AR492" s="287" t="str">
        <f t="shared" si="46"/>
        <v/>
      </c>
      <c r="AS492" s="286" t="str">
        <f>IF(AR492=" ","",(IF(COUNTIF(AR$2:AR492,AR492)=1,AR492,"")))</f>
        <v/>
      </c>
      <c r="AT492" s="288" t="str">
        <f>+IFERROR(INDEX($AO$2:AO$501,MATCH(ROW()-ROW($AS$1),$AN$2:$AN$501,0)),"")</f>
        <v/>
      </c>
      <c r="AU492" s="288" t="str">
        <f>+IFERROR(INDEX($AP$2:AP$501,MATCH(ROW()-ROW($AS$1),$AN$2:$AN$501,0)),"")</f>
        <v/>
      </c>
    </row>
    <row r="493" spans="7:47" ht="16.5" x14ac:dyDescent="0.45">
      <c r="G493" s="17" t="str">
        <f>+IF(H493="","",MAX(G$1:G492)+1)</f>
        <v/>
      </c>
      <c r="H493" s="161" t="str">
        <f>+IF('Engine Information'!B515="","",'Engine Information'!B515)</f>
        <v/>
      </c>
      <c r="I493" s="161" t="str">
        <f>IF('Engine Information'!K515="","",'Engine Information'!K515)</f>
        <v/>
      </c>
      <c r="J493" s="161" t="str">
        <f>IF('Engine Information'!J515="","",'Engine Information'!J515)</f>
        <v/>
      </c>
      <c r="K493" s="158" t="str">
        <f>+IFERROR(INDEX($H$2:H$501,MATCH(ROW()-ROW($K$1),$G$2:$G$501,0)),"")</f>
        <v/>
      </c>
      <c r="L493" s="158" t="str">
        <f>+IFERROR(INDEX($I$2:I$501,MATCH(ROW()-ROW($K$1),$G$2:$G$501,0)),"")</f>
        <v/>
      </c>
      <c r="M493" s="158" t="str">
        <f>+IFERROR(INDEX($I$2:J$501,MATCH(ROW()-ROW($K$1),$G$2:$G$501,0)),"")</f>
        <v/>
      </c>
      <c r="N493" s="1"/>
      <c r="O493" s="1"/>
      <c r="P493" s="156" t="str">
        <f>+IF(T493="","",MAX(P$1:P492)+1)</f>
        <v/>
      </c>
      <c r="Q493" s="156" t="str">
        <f>IF('CMS Description'!B515="","",'CMS Description'!B515)</f>
        <v/>
      </c>
      <c r="R493" s="156" t="str">
        <f>IF('CMS Description'!C515="","",'CMS Description'!C515)</f>
        <v/>
      </c>
      <c r="S493" s="156" t="str">
        <f t="shared" si="47"/>
        <v xml:space="preserve"> </v>
      </c>
      <c r="T493" s="156" t="str">
        <f>IF(S493=" ","",(IF(COUNTIF(S$2:S493,S493)=1,S493,"")))</f>
        <v/>
      </c>
      <c r="U493" s="157" t="str">
        <f>+IFERROR(INDEX($Q$2:Q$501,MATCH(ROW()-ROW($U$1),$P$2:$P$501,0)),"")</f>
        <v/>
      </c>
      <c r="V493" s="157" t="str">
        <f>+IFERROR(INDEX($R$2:R$501,MATCH(ROW()-ROW($U$1),$P$2:$P$501,0)),"")</f>
        <v/>
      </c>
      <c r="W493" s="1"/>
      <c r="X493" s="156" t="str">
        <f>+IF(AB493="","",MAX(X$1:X492)+1)</f>
        <v/>
      </c>
      <c r="Y493" s="156" t="str">
        <f>IF('CMS Detail'!B515="","",'CMS Detail'!B515)</f>
        <v/>
      </c>
      <c r="Z493" s="156" t="str">
        <f>IF('CMS Detail'!C515="","",'CMS Detail'!C515)</f>
        <v/>
      </c>
      <c r="AA493" s="156" t="str">
        <f t="shared" si="48"/>
        <v xml:space="preserve"> </v>
      </c>
      <c r="AB493" s="156" t="str">
        <f>IF(AA493=" ","",(IF(COUNTIF(AA$2:AA493,AA493)=1,AA493,"")))</f>
        <v/>
      </c>
      <c r="AC493" s="157" t="str">
        <f>+IFERROR(INDEX($Y$2:Y$501,MATCH(ROW()-ROW($AC$1),$X$2:$X$501,0)),"")</f>
        <v/>
      </c>
      <c r="AD493" s="157" t="str">
        <f>+IFERROR(INDEX($Z$2:Z$501,MATCH(ROW()-ROW($AC$1),$X$2:$X$501,0)),"")</f>
        <v/>
      </c>
      <c r="AE493" s="1"/>
      <c r="AF493" s="156" t="str">
        <f>+IF(AJ493="","",MAX(AF$1:AF492)+1)</f>
        <v/>
      </c>
      <c r="AG493" s="156" t="str">
        <f>IF('CMS Detail'!J515="","",'CMS Detail'!J515)</f>
        <v/>
      </c>
      <c r="AH493" s="156" t="str">
        <f>IF('CMS Detail'!K515="","",'CMS Detail'!K515)</f>
        <v/>
      </c>
      <c r="AI493" s="156" t="str">
        <f t="shared" si="44"/>
        <v xml:space="preserve"> </v>
      </c>
      <c r="AJ493" s="156" t="str">
        <f>IF(AI493=" ","",(IF(COUNTIF(AI$2:AI493,AI493)=1,AI493,"")))</f>
        <v/>
      </c>
      <c r="AK493" s="157" t="str">
        <f>+IFERROR(INDEX($AG$2:AG$501,MATCH(ROW()-ROW($AK$1),$AF$2:$AF$501,0)),"")</f>
        <v/>
      </c>
      <c r="AL493" s="157" t="str">
        <f>+IFERROR(INDEX($AH$2:AH$501,MATCH(ROW()-ROW($AK$1),$AF$2:$AF$501,0)),"")</f>
        <v/>
      </c>
      <c r="AM493" s="1"/>
      <c r="AN493" s="286" t="str">
        <f>+IF(AS493="","",MAX(AN$1:AN492)+1)</f>
        <v/>
      </c>
      <c r="AO493" s="287" t="str">
        <f>IF(Malfunctions!D515="","",Malfunctions!B515)</f>
        <v/>
      </c>
      <c r="AP493" s="287" t="str">
        <f>IF(Malfunctions!D515="","",Malfunctions!C515)</f>
        <v/>
      </c>
      <c r="AQ493" s="287" t="str">
        <f t="shared" si="45"/>
        <v/>
      </c>
      <c r="AR493" s="287" t="str">
        <f t="shared" si="46"/>
        <v/>
      </c>
      <c r="AS493" s="286" t="str">
        <f>IF(AR493=" ","",(IF(COUNTIF(AR$2:AR493,AR493)=1,AR493,"")))</f>
        <v/>
      </c>
      <c r="AT493" s="288" t="str">
        <f>+IFERROR(INDEX($AO$2:AO$501,MATCH(ROW()-ROW($AS$1),$AN$2:$AN$501,0)),"")</f>
        <v/>
      </c>
      <c r="AU493" s="288" t="str">
        <f>+IFERROR(INDEX($AP$2:AP$501,MATCH(ROW()-ROW($AS$1),$AN$2:$AN$501,0)),"")</f>
        <v/>
      </c>
    </row>
    <row r="494" spans="7:47" ht="16.5" x14ac:dyDescent="0.45">
      <c r="G494" s="159" t="str">
        <f>+IF(H494="","",MAX(G$1:G493)+1)</f>
        <v/>
      </c>
      <c r="H494" s="162" t="str">
        <f>+IF('Engine Information'!B516="","",'Engine Information'!B516)</f>
        <v/>
      </c>
      <c r="I494" s="162" t="str">
        <f>IF('Engine Information'!K516="","",'Engine Information'!K516)</f>
        <v/>
      </c>
      <c r="J494" s="162" t="str">
        <f>IF('Engine Information'!J516="","",'Engine Information'!J516)</f>
        <v/>
      </c>
      <c r="K494" s="160" t="str">
        <f>+IFERROR(INDEX($H$2:H$501,MATCH(ROW()-ROW($K$1),$G$2:$G$501,0)),"")</f>
        <v/>
      </c>
      <c r="L494" s="160" t="str">
        <f>+IFERROR(INDEX($I$2:I$501,MATCH(ROW()-ROW($K$1),$G$2:$G$501,0)),"")</f>
        <v/>
      </c>
      <c r="M494" s="160" t="str">
        <f>+IFERROR(INDEX($I$2:J$501,MATCH(ROW()-ROW($K$1),$G$2:$G$501,0)),"")</f>
        <v/>
      </c>
      <c r="N494" s="1"/>
      <c r="O494" s="1"/>
      <c r="P494" s="156" t="str">
        <f>+IF(T494="","",MAX(P$1:P493)+1)</f>
        <v/>
      </c>
      <c r="Q494" s="156" t="str">
        <f>IF('CMS Description'!B516="","",'CMS Description'!B516)</f>
        <v/>
      </c>
      <c r="R494" s="156" t="str">
        <f>IF('CMS Description'!C516="","",'CMS Description'!C516)</f>
        <v/>
      </c>
      <c r="S494" s="156" t="str">
        <f t="shared" si="47"/>
        <v xml:space="preserve"> </v>
      </c>
      <c r="T494" s="156" t="str">
        <f>IF(S494=" ","",(IF(COUNTIF(S$2:S494,S494)=1,S494,"")))</f>
        <v/>
      </c>
      <c r="U494" s="157" t="str">
        <f>+IFERROR(INDEX($Q$2:Q$501,MATCH(ROW()-ROW($U$1),$P$2:$P$501,0)),"")</f>
        <v/>
      </c>
      <c r="V494" s="157" t="str">
        <f>+IFERROR(INDEX($R$2:R$501,MATCH(ROW()-ROW($U$1),$P$2:$P$501,0)),"")</f>
        <v/>
      </c>
      <c r="W494" s="1"/>
      <c r="X494" s="156" t="str">
        <f>+IF(AB494="","",MAX(X$1:X493)+1)</f>
        <v/>
      </c>
      <c r="Y494" s="156" t="str">
        <f>IF('CMS Detail'!B516="","",'CMS Detail'!B516)</f>
        <v/>
      </c>
      <c r="Z494" s="156" t="str">
        <f>IF('CMS Detail'!C516="","",'CMS Detail'!C516)</f>
        <v/>
      </c>
      <c r="AA494" s="156" t="str">
        <f t="shared" si="48"/>
        <v xml:space="preserve"> </v>
      </c>
      <c r="AB494" s="156" t="str">
        <f>IF(AA494=" ","",(IF(COUNTIF(AA$2:AA494,AA494)=1,AA494,"")))</f>
        <v/>
      </c>
      <c r="AC494" s="157" t="str">
        <f>+IFERROR(INDEX($Y$2:Y$501,MATCH(ROW()-ROW($AC$1),$X$2:$X$501,0)),"")</f>
        <v/>
      </c>
      <c r="AD494" s="157" t="str">
        <f>+IFERROR(INDEX($Z$2:Z$501,MATCH(ROW()-ROW($AC$1),$X$2:$X$501,0)),"")</f>
        <v/>
      </c>
      <c r="AE494" s="1"/>
      <c r="AF494" s="156" t="str">
        <f>+IF(AJ494="","",MAX(AF$1:AF493)+1)</f>
        <v/>
      </c>
      <c r="AG494" s="156" t="str">
        <f>IF('CMS Detail'!J516="","",'CMS Detail'!J516)</f>
        <v/>
      </c>
      <c r="AH494" s="156" t="str">
        <f>IF('CMS Detail'!K516="","",'CMS Detail'!K516)</f>
        <v/>
      </c>
      <c r="AI494" s="156" t="str">
        <f t="shared" si="44"/>
        <v xml:space="preserve"> </v>
      </c>
      <c r="AJ494" s="156" t="str">
        <f>IF(AI494=" ","",(IF(COUNTIF(AI$2:AI494,AI494)=1,AI494,"")))</f>
        <v/>
      </c>
      <c r="AK494" s="157" t="str">
        <f>+IFERROR(INDEX($AG$2:AG$501,MATCH(ROW()-ROW($AK$1),$AF$2:$AF$501,0)),"")</f>
        <v/>
      </c>
      <c r="AL494" s="157" t="str">
        <f>+IFERROR(INDEX($AH$2:AH$501,MATCH(ROW()-ROW($AK$1),$AF$2:$AF$501,0)),"")</f>
        <v/>
      </c>
      <c r="AM494" s="1"/>
      <c r="AN494" s="286" t="str">
        <f>+IF(AS494="","",MAX(AN$1:AN493)+1)</f>
        <v/>
      </c>
      <c r="AO494" s="287" t="str">
        <f>IF(Malfunctions!D516="","",Malfunctions!B516)</f>
        <v/>
      </c>
      <c r="AP494" s="287" t="str">
        <f>IF(Malfunctions!D516="","",Malfunctions!C516)</f>
        <v/>
      </c>
      <c r="AQ494" s="287" t="str">
        <f t="shared" si="45"/>
        <v/>
      </c>
      <c r="AR494" s="287" t="str">
        <f t="shared" si="46"/>
        <v/>
      </c>
      <c r="AS494" s="286" t="str">
        <f>IF(AR494=" ","",(IF(COUNTIF(AR$2:AR494,AR494)=1,AR494,"")))</f>
        <v/>
      </c>
      <c r="AT494" s="288" t="str">
        <f>+IFERROR(INDEX($AO$2:AO$501,MATCH(ROW()-ROW($AS$1),$AN$2:$AN$501,0)),"")</f>
        <v/>
      </c>
      <c r="AU494" s="288" t="str">
        <f>+IFERROR(INDEX($AP$2:AP$501,MATCH(ROW()-ROW($AS$1),$AN$2:$AN$501,0)),"")</f>
        <v/>
      </c>
    </row>
    <row r="495" spans="7:47" ht="16.5" x14ac:dyDescent="0.45">
      <c r="G495" s="17" t="str">
        <f>+IF(H495="","",MAX(G$1:G494)+1)</f>
        <v/>
      </c>
      <c r="H495" s="161" t="str">
        <f>+IF('Engine Information'!B517="","",'Engine Information'!B517)</f>
        <v/>
      </c>
      <c r="I495" s="161" t="str">
        <f>IF('Engine Information'!K517="","",'Engine Information'!K517)</f>
        <v/>
      </c>
      <c r="J495" s="161" t="str">
        <f>IF('Engine Information'!J517="","",'Engine Information'!J517)</f>
        <v/>
      </c>
      <c r="K495" s="158" t="str">
        <f>+IFERROR(INDEX($H$2:H$501,MATCH(ROW()-ROW($K$1),$G$2:$G$501,0)),"")</f>
        <v/>
      </c>
      <c r="L495" s="158" t="str">
        <f>+IFERROR(INDEX($I$2:I$501,MATCH(ROW()-ROW($K$1),$G$2:$G$501,0)),"")</f>
        <v/>
      </c>
      <c r="M495" s="158" t="str">
        <f>+IFERROR(INDEX($I$2:J$501,MATCH(ROW()-ROW($K$1),$G$2:$G$501,0)),"")</f>
        <v/>
      </c>
      <c r="N495" s="1"/>
      <c r="O495" s="1"/>
      <c r="P495" s="156" t="str">
        <f>+IF(T495="","",MAX(P$1:P494)+1)</f>
        <v/>
      </c>
      <c r="Q495" s="156" t="str">
        <f>IF('CMS Description'!B517="","",'CMS Description'!B517)</f>
        <v/>
      </c>
      <c r="R495" s="156" t="str">
        <f>IF('CMS Description'!C517="","",'CMS Description'!C517)</f>
        <v/>
      </c>
      <c r="S495" s="156" t="str">
        <f t="shared" si="47"/>
        <v xml:space="preserve"> </v>
      </c>
      <c r="T495" s="156" t="str">
        <f>IF(S495=" ","",(IF(COUNTIF(S$2:S495,S495)=1,S495,"")))</f>
        <v/>
      </c>
      <c r="U495" s="157" t="str">
        <f>+IFERROR(INDEX($Q$2:Q$501,MATCH(ROW()-ROW($U$1),$P$2:$P$501,0)),"")</f>
        <v/>
      </c>
      <c r="V495" s="157" t="str">
        <f>+IFERROR(INDEX($R$2:R$501,MATCH(ROW()-ROW($U$1),$P$2:$P$501,0)),"")</f>
        <v/>
      </c>
      <c r="W495" s="1"/>
      <c r="X495" s="156" t="str">
        <f>+IF(AB495="","",MAX(X$1:X494)+1)</f>
        <v/>
      </c>
      <c r="Y495" s="156" t="str">
        <f>IF('CMS Detail'!B517="","",'CMS Detail'!B517)</f>
        <v/>
      </c>
      <c r="Z495" s="156" t="str">
        <f>IF('CMS Detail'!C517="","",'CMS Detail'!C517)</f>
        <v/>
      </c>
      <c r="AA495" s="156" t="str">
        <f t="shared" si="48"/>
        <v xml:space="preserve"> </v>
      </c>
      <c r="AB495" s="156" t="str">
        <f>IF(AA495=" ","",(IF(COUNTIF(AA$2:AA495,AA495)=1,AA495,"")))</f>
        <v/>
      </c>
      <c r="AC495" s="157" t="str">
        <f>+IFERROR(INDEX($Y$2:Y$501,MATCH(ROW()-ROW($AC$1),$X$2:$X$501,0)),"")</f>
        <v/>
      </c>
      <c r="AD495" s="157" t="str">
        <f>+IFERROR(INDEX($Z$2:Z$501,MATCH(ROW()-ROW($AC$1),$X$2:$X$501,0)),"")</f>
        <v/>
      </c>
      <c r="AE495" s="1"/>
      <c r="AF495" s="156" t="str">
        <f>+IF(AJ495="","",MAX(AF$1:AF494)+1)</f>
        <v/>
      </c>
      <c r="AG495" s="156" t="str">
        <f>IF('CMS Detail'!J517="","",'CMS Detail'!J517)</f>
        <v/>
      </c>
      <c r="AH495" s="156" t="str">
        <f>IF('CMS Detail'!K517="","",'CMS Detail'!K517)</f>
        <v/>
      </c>
      <c r="AI495" s="156" t="str">
        <f t="shared" si="44"/>
        <v xml:space="preserve"> </v>
      </c>
      <c r="AJ495" s="156" t="str">
        <f>IF(AI495=" ","",(IF(COUNTIF(AI$2:AI495,AI495)=1,AI495,"")))</f>
        <v/>
      </c>
      <c r="AK495" s="157" t="str">
        <f>+IFERROR(INDEX($AG$2:AG$501,MATCH(ROW()-ROW($AK$1),$AF$2:$AF$501,0)),"")</f>
        <v/>
      </c>
      <c r="AL495" s="157" t="str">
        <f>+IFERROR(INDEX($AH$2:AH$501,MATCH(ROW()-ROW($AK$1),$AF$2:$AF$501,0)),"")</f>
        <v/>
      </c>
      <c r="AM495" s="1"/>
      <c r="AN495" s="286" t="str">
        <f>+IF(AS495="","",MAX(AN$1:AN494)+1)</f>
        <v/>
      </c>
      <c r="AO495" s="287" t="str">
        <f>IF(Malfunctions!D517="","",Malfunctions!B517)</f>
        <v/>
      </c>
      <c r="AP495" s="287" t="str">
        <f>IF(Malfunctions!D517="","",Malfunctions!C517)</f>
        <v/>
      </c>
      <c r="AQ495" s="287" t="str">
        <f t="shared" si="45"/>
        <v/>
      </c>
      <c r="AR495" s="287" t="str">
        <f t="shared" si="46"/>
        <v/>
      </c>
      <c r="AS495" s="286" t="str">
        <f>IF(AR495=" ","",(IF(COUNTIF(AR$2:AR495,AR495)=1,AR495,"")))</f>
        <v/>
      </c>
      <c r="AT495" s="288" t="str">
        <f>+IFERROR(INDEX($AO$2:AO$501,MATCH(ROW()-ROW($AS$1),$AN$2:$AN$501,0)),"")</f>
        <v/>
      </c>
      <c r="AU495" s="288" t="str">
        <f>+IFERROR(INDEX($AP$2:AP$501,MATCH(ROW()-ROW($AS$1),$AN$2:$AN$501,0)),"")</f>
        <v/>
      </c>
    </row>
    <row r="496" spans="7:47" ht="16.5" x14ac:dyDescent="0.45">
      <c r="G496" s="159" t="str">
        <f>+IF(H496="","",MAX(G$1:G495)+1)</f>
        <v/>
      </c>
      <c r="H496" s="162" t="str">
        <f>+IF('Engine Information'!B518="","",'Engine Information'!B518)</f>
        <v/>
      </c>
      <c r="I496" s="162" t="str">
        <f>IF('Engine Information'!K518="","",'Engine Information'!K518)</f>
        <v/>
      </c>
      <c r="J496" s="162" t="str">
        <f>IF('Engine Information'!J518="","",'Engine Information'!J518)</f>
        <v/>
      </c>
      <c r="K496" s="160" t="str">
        <f>+IFERROR(INDEX($H$2:H$501,MATCH(ROW()-ROW($K$1),$G$2:$G$501,0)),"")</f>
        <v/>
      </c>
      <c r="L496" s="160" t="str">
        <f>+IFERROR(INDEX($I$2:I$501,MATCH(ROW()-ROW($K$1),$G$2:$G$501,0)),"")</f>
        <v/>
      </c>
      <c r="M496" s="160" t="str">
        <f>+IFERROR(INDEX($I$2:J$501,MATCH(ROW()-ROW($K$1),$G$2:$G$501,0)),"")</f>
        <v/>
      </c>
      <c r="N496" s="1"/>
      <c r="O496" s="1"/>
      <c r="P496" s="156" t="str">
        <f>+IF(T496="","",MAX(P$1:P495)+1)</f>
        <v/>
      </c>
      <c r="Q496" s="156" t="str">
        <f>IF('CMS Description'!B518="","",'CMS Description'!B518)</f>
        <v/>
      </c>
      <c r="R496" s="156" t="str">
        <f>IF('CMS Description'!C518="","",'CMS Description'!C518)</f>
        <v/>
      </c>
      <c r="S496" s="156" t="str">
        <f t="shared" si="47"/>
        <v xml:space="preserve"> </v>
      </c>
      <c r="T496" s="156" t="str">
        <f>IF(S496=" ","",(IF(COUNTIF(S$2:S496,S496)=1,S496,"")))</f>
        <v/>
      </c>
      <c r="U496" s="157" t="str">
        <f>+IFERROR(INDEX($Q$2:Q$501,MATCH(ROW()-ROW($U$1),$P$2:$P$501,0)),"")</f>
        <v/>
      </c>
      <c r="V496" s="157" t="str">
        <f>+IFERROR(INDEX($R$2:R$501,MATCH(ROW()-ROW($U$1),$P$2:$P$501,0)),"")</f>
        <v/>
      </c>
      <c r="W496" s="1"/>
      <c r="X496" s="156" t="str">
        <f>+IF(AB496="","",MAX(X$1:X495)+1)</f>
        <v/>
      </c>
      <c r="Y496" s="156" t="str">
        <f>IF('CMS Detail'!B518="","",'CMS Detail'!B518)</f>
        <v/>
      </c>
      <c r="Z496" s="156" t="str">
        <f>IF('CMS Detail'!C518="","",'CMS Detail'!C518)</f>
        <v/>
      </c>
      <c r="AA496" s="156" t="str">
        <f t="shared" si="48"/>
        <v xml:space="preserve"> </v>
      </c>
      <c r="AB496" s="156" t="str">
        <f>IF(AA496=" ","",(IF(COUNTIF(AA$2:AA496,AA496)=1,AA496,"")))</f>
        <v/>
      </c>
      <c r="AC496" s="157" t="str">
        <f>+IFERROR(INDEX($Y$2:Y$501,MATCH(ROW()-ROW($AC$1),$X$2:$X$501,0)),"")</f>
        <v/>
      </c>
      <c r="AD496" s="157" t="str">
        <f>+IFERROR(INDEX($Z$2:Z$501,MATCH(ROW()-ROW($AC$1),$X$2:$X$501,0)),"")</f>
        <v/>
      </c>
      <c r="AE496" s="1"/>
      <c r="AF496" s="156" t="str">
        <f>+IF(AJ496="","",MAX(AF$1:AF495)+1)</f>
        <v/>
      </c>
      <c r="AG496" s="156" t="str">
        <f>IF('CMS Detail'!J518="","",'CMS Detail'!J518)</f>
        <v/>
      </c>
      <c r="AH496" s="156" t="str">
        <f>IF('CMS Detail'!K518="","",'CMS Detail'!K518)</f>
        <v/>
      </c>
      <c r="AI496" s="156" t="str">
        <f t="shared" si="44"/>
        <v xml:space="preserve"> </v>
      </c>
      <c r="AJ496" s="156" t="str">
        <f>IF(AI496=" ","",(IF(COUNTIF(AI$2:AI496,AI496)=1,AI496,"")))</f>
        <v/>
      </c>
      <c r="AK496" s="157" t="str">
        <f>+IFERROR(INDEX($AG$2:AG$501,MATCH(ROW()-ROW($AK$1),$AF$2:$AF$501,0)),"")</f>
        <v/>
      </c>
      <c r="AL496" s="157" t="str">
        <f>+IFERROR(INDEX($AH$2:AH$501,MATCH(ROW()-ROW($AK$1),$AF$2:$AF$501,0)),"")</f>
        <v/>
      </c>
      <c r="AM496" s="1"/>
      <c r="AN496" s="286" t="str">
        <f>+IF(AS496="","",MAX(AN$1:AN495)+1)</f>
        <v/>
      </c>
      <c r="AO496" s="287" t="str">
        <f>IF(Malfunctions!D518="","",Malfunctions!B518)</f>
        <v/>
      </c>
      <c r="AP496" s="287" t="str">
        <f>IF(Malfunctions!D518="","",Malfunctions!C518)</f>
        <v/>
      </c>
      <c r="AQ496" s="287" t="str">
        <f t="shared" si="45"/>
        <v/>
      </c>
      <c r="AR496" s="287" t="str">
        <f t="shared" si="46"/>
        <v/>
      </c>
      <c r="AS496" s="286" t="str">
        <f>IF(AR496=" ","",(IF(COUNTIF(AR$2:AR496,AR496)=1,AR496,"")))</f>
        <v/>
      </c>
      <c r="AT496" s="288" t="str">
        <f>+IFERROR(INDEX($AO$2:AO$501,MATCH(ROW()-ROW($AS$1),$AN$2:$AN$501,0)),"")</f>
        <v/>
      </c>
      <c r="AU496" s="288" t="str">
        <f>+IFERROR(INDEX($AP$2:AP$501,MATCH(ROW()-ROW($AS$1),$AN$2:$AN$501,0)),"")</f>
        <v/>
      </c>
    </row>
    <row r="497" spans="7:47" ht="16.5" x14ac:dyDescent="0.45">
      <c r="G497" s="17" t="str">
        <f>+IF(H497="","",MAX(G$1:G496)+1)</f>
        <v/>
      </c>
      <c r="H497" s="161" t="str">
        <f>+IF('Engine Information'!B519="","",'Engine Information'!B519)</f>
        <v/>
      </c>
      <c r="I497" s="161" t="str">
        <f>IF('Engine Information'!K519="","",'Engine Information'!K519)</f>
        <v/>
      </c>
      <c r="J497" s="161" t="str">
        <f>IF('Engine Information'!J519="","",'Engine Information'!J519)</f>
        <v/>
      </c>
      <c r="K497" s="158" t="str">
        <f>+IFERROR(INDEX($H$2:H$501,MATCH(ROW()-ROW($K$1),$G$2:$G$501,0)),"")</f>
        <v/>
      </c>
      <c r="L497" s="158" t="str">
        <f>+IFERROR(INDEX($I$2:I$501,MATCH(ROW()-ROW($K$1),$G$2:$G$501,0)),"")</f>
        <v/>
      </c>
      <c r="M497" s="158" t="str">
        <f>+IFERROR(INDEX($I$2:J$501,MATCH(ROW()-ROW($K$1),$G$2:$G$501,0)),"")</f>
        <v/>
      </c>
      <c r="N497" s="1"/>
      <c r="O497" s="1"/>
      <c r="P497" s="156" t="str">
        <f>+IF(T497="","",MAX(P$1:P496)+1)</f>
        <v/>
      </c>
      <c r="Q497" s="156" t="str">
        <f>IF('CMS Description'!B519="","",'CMS Description'!B519)</f>
        <v/>
      </c>
      <c r="R497" s="156" t="str">
        <f>IF('CMS Description'!C519="","",'CMS Description'!C519)</f>
        <v/>
      </c>
      <c r="S497" s="156" t="str">
        <f t="shared" si="47"/>
        <v xml:space="preserve"> </v>
      </c>
      <c r="T497" s="156" t="str">
        <f>IF(S497=" ","",(IF(COUNTIF(S$2:S497,S497)=1,S497,"")))</f>
        <v/>
      </c>
      <c r="U497" s="157" t="str">
        <f>+IFERROR(INDEX($Q$2:Q$501,MATCH(ROW()-ROW($U$1),$P$2:$P$501,0)),"")</f>
        <v/>
      </c>
      <c r="V497" s="157" t="str">
        <f>+IFERROR(INDEX($R$2:R$501,MATCH(ROW()-ROW($U$1),$P$2:$P$501,0)),"")</f>
        <v/>
      </c>
      <c r="W497" s="1"/>
      <c r="X497" s="156" t="str">
        <f>+IF(AB497="","",MAX(X$1:X496)+1)</f>
        <v/>
      </c>
      <c r="Y497" s="156" t="str">
        <f>IF('CMS Detail'!B519="","",'CMS Detail'!B519)</f>
        <v/>
      </c>
      <c r="Z497" s="156" t="str">
        <f>IF('CMS Detail'!C519="","",'CMS Detail'!C519)</f>
        <v/>
      </c>
      <c r="AA497" s="156" t="str">
        <f t="shared" si="48"/>
        <v xml:space="preserve"> </v>
      </c>
      <c r="AB497" s="156" t="str">
        <f>IF(AA497=" ","",(IF(COUNTIF(AA$2:AA497,AA497)=1,AA497,"")))</f>
        <v/>
      </c>
      <c r="AC497" s="157" t="str">
        <f>+IFERROR(INDEX($Y$2:Y$501,MATCH(ROW()-ROW($AC$1),$X$2:$X$501,0)),"")</f>
        <v/>
      </c>
      <c r="AD497" s="157" t="str">
        <f>+IFERROR(INDEX($Z$2:Z$501,MATCH(ROW()-ROW($AC$1),$X$2:$X$501,0)),"")</f>
        <v/>
      </c>
      <c r="AE497" s="1"/>
      <c r="AF497" s="156" t="str">
        <f>+IF(AJ497="","",MAX(AF$1:AF496)+1)</f>
        <v/>
      </c>
      <c r="AG497" s="156" t="str">
        <f>IF('CMS Detail'!J519="","",'CMS Detail'!J519)</f>
        <v/>
      </c>
      <c r="AH497" s="156" t="str">
        <f>IF('CMS Detail'!K519="","",'CMS Detail'!K519)</f>
        <v/>
      </c>
      <c r="AI497" s="156" t="str">
        <f t="shared" si="44"/>
        <v xml:space="preserve"> </v>
      </c>
      <c r="AJ497" s="156" t="str">
        <f>IF(AI497=" ","",(IF(COUNTIF(AI$2:AI497,AI497)=1,AI497,"")))</f>
        <v/>
      </c>
      <c r="AK497" s="157" t="str">
        <f>+IFERROR(INDEX($AG$2:AG$501,MATCH(ROW()-ROW($AK$1),$AF$2:$AF$501,0)),"")</f>
        <v/>
      </c>
      <c r="AL497" s="157" t="str">
        <f>+IFERROR(INDEX($AH$2:AH$501,MATCH(ROW()-ROW($AK$1),$AF$2:$AF$501,0)),"")</f>
        <v/>
      </c>
      <c r="AM497" s="1"/>
      <c r="AN497" s="286" t="str">
        <f>+IF(AS497="","",MAX(AN$1:AN496)+1)</f>
        <v/>
      </c>
      <c r="AO497" s="287" t="str">
        <f>IF(Malfunctions!D519="","",Malfunctions!B519)</f>
        <v/>
      </c>
      <c r="AP497" s="287" t="str">
        <f>IF(Malfunctions!D519="","",Malfunctions!C519)</f>
        <v/>
      </c>
      <c r="AQ497" s="287" t="str">
        <f t="shared" si="45"/>
        <v/>
      </c>
      <c r="AR497" s="287" t="str">
        <f t="shared" si="46"/>
        <v/>
      </c>
      <c r="AS497" s="286" t="str">
        <f>IF(AR497=" ","",(IF(COUNTIF(AR$2:AR497,AR497)=1,AR497,"")))</f>
        <v/>
      </c>
      <c r="AT497" s="288" t="str">
        <f>+IFERROR(INDEX($AO$2:AO$501,MATCH(ROW()-ROW($AS$1),$AN$2:$AN$501,0)),"")</f>
        <v/>
      </c>
      <c r="AU497" s="288" t="str">
        <f>+IFERROR(INDEX($AP$2:AP$501,MATCH(ROW()-ROW($AS$1),$AN$2:$AN$501,0)),"")</f>
        <v/>
      </c>
    </row>
    <row r="498" spans="7:47" ht="16.5" x14ac:dyDescent="0.45">
      <c r="G498" s="159" t="str">
        <f>+IF(H498="","",MAX(G$1:G497)+1)</f>
        <v/>
      </c>
      <c r="H498" s="162" t="str">
        <f>+IF('Engine Information'!B520="","",'Engine Information'!B520)</f>
        <v/>
      </c>
      <c r="I498" s="162" t="str">
        <f>IF('Engine Information'!K520="","",'Engine Information'!K520)</f>
        <v/>
      </c>
      <c r="J498" s="162" t="str">
        <f>IF('Engine Information'!J520="","",'Engine Information'!J520)</f>
        <v/>
      </c>
      <c r="K498" s="160" t="str">
        <f>+IFERROR(INDEX($H$2:H$501,MATCH(ROW()-ROW($K$1),$G$2:$G$501,0)),"")</f>
        <v/>
      </c>
      <c r="L498" s="160" t="str">
        <f>+IFERROR(INDEX($I$2:I$501,MATCH(ROW()-ROW($K$1),$G$2:$G$501,0)),"")</f>
        <v/>
      </c>
      <c r="M498" s="160" t="str">
        <f>+IFERROR(INDEX($I$2:J$501,MATCH(ROW()-ROW($K$1),$G$2:$G$501,0)),"")</f>
        <v/>
      </c>
      <c r="N498" s="1"/>
      <c r="O498" s="1"/>
      <c r="P498" s="156" t="str">
        <f>+IF(T498="","",MAX(P$1:P497)+1)</f>
        <v/>
      </c>
      <c r="Q498" s="156" t="str">
        <f>IF('CMS Description'!B520="","",'CMS Description'!B520)</f>
        <v/>
      </c>
      <c r="R498" s="156" t="str">
        <f>IF('CMS Description'!C520="","",'CMS Description'!C520)</f>
        <v/>
      </c>
      <c r="S498" s="156" t="str">
        <f t="shared" si="47"/>
        <v xml:space="preserve"> </v>
      </c>
      <c r="T498" s="156" t="str">
        <f>IF(S498=" ","",(IF(COUNTIF(S$2:S498,S498)=1,S498,"")))</f>
        <v/>
      </c>
      <c r="U498" s="157" t="str">
        <f>+IFERROR(INDEX($Q$2:Q$501,MATCH(ROW()-ROW($U$1),$P$2:$P$501,0)),"")</f>
        <v/>
      </c>
      <c r="V498" s="157" t="str">
        <f>+IFERROR(INDEX($R$2:R$501,MATCH(ROW()-ROW($U$1),$P$2:$P$501,0)),"")</f>
        <v/>
      </c>
      <c r="W498" s="1"/>
      <c r="X498" s="156" t="str">
        <f>+IF(AB498="","",MAX(X$1:X497)+1)</f>
        <v/>
      </c>
      <c r="Y498" s="156" t="str">
        <f>IF('CMS Detail'!B520="","",'CMS Detail'!B520)</f>
        <v/>
      </c>
      <c r="Z498" s="156" t="str">
        <f>IF('CMS Detail'!C520="","",'CMS Detail'!C520)</f>
        <v/>
      </c>
      <c r="AA498" s="156" t="str">
        <f t="shared" si="48"/>
        <v xml:space="preserve"> </v>
      </c>
      <c r="AB498" s="156" t="str">
        <f>IF(AA498=" ","",(IF(COUNTIF(AA$2:AA498,AA498)=1,AA498,"")))</f>
        <v/>
      </c>
      <c r="AC498" s="157" t="str">
        <f>+IFERROR(INDEX($Y$2:Y$501,MATCH(ROW()-ROW($AC$1),$X$2:$X$501,0)),"")</f>
        <v/>
      </c>
      <c r="AD498" s="157" t="str">
        <f>+IFERROR(INDEX($Z$2:Z$501,MATCH(ROW()-ROW($AC$1),$X$2:$X$501,0)),"")</f>
        <v/>
      </c>
      <c r="AE498" s="1"/>
      <c r="AF498" s="156" t="str">
        <f>+IF(AJ498="","",MAX(AF$1:AF497)+1)</f>
        <v/>
      </c>
      <c r="AG498" s="156" t="str">
        <f>IF('CMS Detail'!J520="","",'CMS Detail'!J520)</f>
        <v/>
      </c>
      <c r="AH498" s="156" t="str">
        <f>IF('CMS Detail'!K520="","",'CMS Detail'!K520)</f>
        <v/>
      </c>
      <c r="AI498" s="156" t="str">
        <f t="shared" si="44"/>
        <v xml:space="preserve"> </v>
      </c>
      <c r="AJ498" s="156" t="str">
        <f>IF(AI498=" ","",(IF(COUNTIF(AI$2:AI498,AI498)=1,AI498,"")))</f>
        <v/>
      </c>
      <c r="AK498" s="157" t="str">
        <f>+IFERROR(INDEX($AG$2:AG$501,MATCH(ROW()-ROW($AK$1),$AF$2:$AF$501,0)),"")</f>
        <v/>
      </c>
      <c r="AL498" s="157" t="str">
        <f>+IFERROR(INDEX($AH$2:AH$501,MATCH(ROW()-ROW($AK$1),$AF$2:$AF$501,0)),"")</f>
        <v/>
      </c>
      <c r="AM498" s="1"/>
      <c r="AN498" s="286" t="str">
        <f>+IF(AS498="","",MAX(AN$1:AN497)+1)</f>
        <v/>
      </c>
      <c r="AO498" s="287" t="str">
        <f>IF(Malfunctions!D520="","",Malfunctions!B520)</f>
        <v/>
      </c>
      <c r="AP498" s="287" t="str">
        <f>IF(Malfunctions!D520="","",Malfunctions!C520)</f>
        <v/>
      </c>
      <c r="AQ498" s="287" t="str">
        <f t="shared" si="45"/>
        <v/>
      </c>
      <c r="AR498" s="287" t="str">
        <f t="shared" si="46"/>
        <v/>
      </c>
      <c r="AS498" s="286" t="str">
        <f>IF(AR498=" ","",(IF(COUNTIF(AR$2:AR498,AR498)=1,AR498,"")))</f>
        <v/>
      </c>
      <c r="AT498" s="288" t="str">
        <f>+IFERROR(INDEX($AO$2:AO$501,MATCH(ROW()-ROW($AS$1),$AN$2:$AN$501,0)),"")</f>
        <v/>
      </c>
      <c r="AU498" s="288" t="str">
        <f>+IFERROR(INDEX($AP$2:AP$501,MATCH(ROW()-ROW($AS$1),$AN$2:$AN$501,0)),"")</f>
        <v/>
      </c>
    </row>
    <row r="499" spans="7:47" ht="16.5" x14ac:dyDescent="0.45">
      <c r="G499" s="17" t="str">
        <f>+IF(H499="","",MAX(G$1:G498)+1)</f>
        <v/>
      </c>
      <c r="H499" s="161" t="str">
        <f>+IF('Engine Information'!B521="","",'Engine Information'!B521)</f>
        <v/>
      </c>
      <c r="I499" s="161" t="str">
        <f>IF('Engine Information'!K521="","",'Engine Information'!K521)</f>
        <v/>
      </c>
      <c r="J499" s="161" t="str">
        <f>IF('Engine Information'!J521="","",'Engine Information'!J521)</f>
        <v/>
      </c>
      <c r="K499" s="158" t="str">
        <f>+IFERROR(INDEX($H$2:H$501,MATCH(ROW()-ROW($K$1),$G$2:$G$501,0)),"")</f>
        <v/>
      </c>
      <c r="L499" s="158" t="str">
        <f>+IFERROR(INDEX($I$2:I$501,MATCH(ROW()-ROW($K$1),$G$2:$G$501,0)),"")</f>
        <v/>
      </c>
      <c r="M499" s="158" t="str">
        <f>+IFERROR(INDEX($I$2:J$501,MATCH(ROW()-ROW($K$1),$G$2:$G$501,0)),"")</f>
        <v/>
      </c>
      <c r="N499" s="1"/>
      <c r="O499" s="1"/>
      <c r="P499" s="156" t="str">
        <f>+IF(T499="","",MAX(P$1:P498)+1)</f>
        <v/>
      </c>
      <c r="Q499" s="156" t="str">
        <f>IF('CMS Description'!B521="","",'CMS Description'!B521)</f>
        <v/>
      </c>
      <c r="R499" s="156" t="str">
        <f>IF('CMS Description'!C521="","",'CMS Description'!C521)</f>
        <v/>
      </c>
      <c r="S499" s="156" t="str">
        <f t="shared" si="47"/>
        <v xml:space="preserve"> </v>
      </c>
      <c r="T499" s="156" t="str">
        <f>IF(S499=" ","",(IF(COUNTIF(S$2:S499,S499)=1,S499,"")))</f>
        <v/>
      </c>
      <c r="U499" s="157" t="str">
        <f>+IFERROR(INDEX($Q$2:Q$501,MATCH(ROW()-ROW($U$1),$P$2:$P$501,0)),"")</f>
        <v/>
      </c>
      <c r="V499" s="157" t="str">
        <f>+IFERROR(INDEX($R$2:R$501,MATCH(ROW()-ROW($U$1),$P$2:$P$501,0)),"")</f>
        <v/>
      </c>
      <c r="W499" s="1"/>
      <c r="X499" s="156" t="str">
        <f>+IF(AB499="","",MAX(X$1:X498)+1)</f>
        <v/>
      </c>
      <c r="Y499" s="156" t="str">
        <f>IF('CMS Detail'!B521="","",'CMS Detail'!B521)</f>
        <v/>
      </c>
      <c r="Z499" s="156" t="str">
        <f>IF('CMS Detail'!C521="","",'CMS Detail'!C521)</f>
        <v/>
      </c>
      <c r="AA499" s="156" t="str">
        <f t="shared" si="48"/>
        <v xml:space="preserve"> </v>
      </c>
      <c r="AB499" s="156" t="str">
        <f>IF(AA499=" ","",(IF(COUNTIF(AA$2:AA499,AA499)=1,AA499,"")))</f>
        <v/>
      </c>
      <c r="AC499" s="157" t="str">
        <f>+IFERROR(INDEX($Y$2:Y$501,MATCH(ROW()-ROW($AC$1),$X$2:$X$501,0)),"")</f>
        <v/>
      </c>
      <c r="AD499" s="157" t="str">
        <f>+IFERROR(INDEX($Z$2:Z$501,MATCH(ROW()-ROW($AC$1),$X$2:$X$501,0)),"")</f>
        <v/>
      </c>
      <c r="AE499" s="1"/>
      <c r="AF499" s="156" t="str">
        <f>+IF(AJ499="","",MAX(AF$1:AF498)+1)</f>
        <v/>
      </c>
      <c r="AG499" s="156" t="str">
        <f>IF('CMS Detail'!J521="","",'CMS Detail'!J521)</f>
        <v/>
      </c>
      <c r="AH499" s="156" t="str">
        <f>IF('CMS Detail'!K521="","",'CMS Detail'!K521)</f>
        <v/>
      </c>
      <c r="AI499" s="156" t="str">
        <f t="shared" si="44"/>
        <v xml:space="preserve"> </v>
      </c>
      <c r="AJ499" s="156" t="str">
        <f>IF(AI499=" ","",(IF(COUNTIF(AI$2:AI499,AI499)=1,AI499,"")))</f>
        <v/>
      </c>
      <c r="AK499" s="157" t="str">
        <f>+IFERROR(INDEX($AG$2:AG$501,MATCH(ROW()-ROW($AK$1),$AF$2:$AF$501,0)),"")</f>
        <v/>
      </c>
      <c r="AL499" s="157" t="str">
        <f>+IFERROR(INDEX($AH$2:AH$501,MATCH(ROW()-ROW($AK$1),$AF$2:$AF$501,0)),"")</f>
        <v/>
      </c>
      <c r="AM499" s="1"/>
      <c r="AN499" s="286" t="str">
        <f>+IF(AS499="","",MAX(AN$1:AN498)+1)</f>
        <v/>
      </c>
      <c r="AO499" s="287" t="str">
        <f>IF(Malfunctions!D521="","",Malfunctions!B521)</f>
        <v/>
      </c>
      <c r="AP499" s="287" t="str">
        <f>IF(Malfunctions!D521="","",Malfunctions!C521)</f>
        <v/>
      </c>
      <c r="AQ499" s="287" t="str">
        <f t="shared" si="45"/>
        <v/>
      </c>
      <c r="AR499" s="287" t="str">
        <f t="shared" si="46"/>
        <v/>
      </c>
      <c r="AS499" s="286" t="str">
        <f>IF(AR499=" ","",(IF(COUNTIF(AR$2:AR499,AR499)=1,AR499,"")))</f>
        <v/>
      </c>
      <c r="AT499" s="288" t="str">
        <f>+IFERROR(INDEX($AO$2:AO$501,MATCH(ROW()-ROW($AS$1),$AN$2:$AN$501,0)),"")</f>
        <v/>
      </c>
      <c r="AU499" s="288" t="str">
        <f>+IFERROR(INDEX($AP$2:AP$501,MATCH(ROW()-ROW($AS$1),$AN$2:$AN$501,0)),"")</f>
        <v/>
      </c>
    </row>
    <row r="500" spans="7:47" ht="16.5" x14ac:dyDescent="0.45">
      <c r="G500" s="159" t="str">
        <f>+IF(H500="","",MAX(G$1:G499)+1)</f>
        <v/>
      </c>
      <c r="H500" s="162" t="str">
        <f>+IF('Engine Information'!B522="","",'Engine Information'!B522)</f>
        <v/>
      </c>
      <c r="I500" s="162" t="str">
        <f>IF('Engine Information'!K522="","",'Engine Information'!K522)</f>
        <v/>
      </c>
      <c r="J500" s="162" t="str">
        <f>IF('Engine Information'!J522="","",'Engine Information'!J522)</f>
        <v/>
      </c>
      <c r="K500" s="160" t="str">
        <f>+IFERROR(INDEX($H$2:H$501,MATCH(ROW()-ROW($K$1),$G$2:$G$501,0)),"")</f>
        <v/>
      </c>
      <c r="L500" s="160" t="str">
        <f>+IFERROR(INDEX($I$2:I$501,MATCH(ROW()-ROW($K$1),$G$2:$G$501,0)),"")</f>
        <v/>
      </c>
      <c r="M500" s="160" t="str">
        <f>+IFERROR(INDEX($I$2:J$501,MATCH(ROW()-ROW($K$1),$G$2:$G$501,0)),"")</f>
        <v/>
      </c>
      <c r="N500" s="1"/>
      <c r="O500" s="1"/>
      <c r="P500" s="156" t="str">
        <f>+IF(T500="","",MAX(P$1:P499)+1)</f>
        <v/>
      </c>
      <c r="Q500" s="156" t="str">
        <f>IF('CMS Description'!B522="","",'CMS Description'!B522)</f>
        <v/>
      </c>
      <c r="R500" s="156" t="str">
        <f>IF('CMS Description'!C522="","",'CMS Description'!C522)</f>
        <v/>
      </c>
      <c r="S500" s="156" t="str">
        <f t="shared" si="47"/>
        <v xml:space="preserve"> </v>
      </c>
      <c r="T500" s="156" t="str">
        <f>IF(S500=" ","",(IF(COUNTIF(S$2:S500,S500)=1,S500,"")))</f>
        <v/>
      </c>
      <c r="U500" s="157" t="str">
        <f>+IFERROR(INDEX($Q$2:Q$501,MATCH(ROW()-ROW($U$1),$P$2:$P$501,0)),"")</f>
        <v/>
      </c>
      <c r="V500" s="157" t="str">
        <f>+IFERROR(INDEX($R$2:R$501,MATCH(ROW()-ROW($U$1),$P$2:$P$501,0)),"")</f>
        <v/>
      </c>
      <c r="W500" s="1"/>
      <c r="X500" s="156" t="str">
        <f>+IF(AB500="","",MAX(X$1:X499)+1)</f>
        <v/>
      </c>
      <c r="Y500" s="156" t="str">
        <f>IF('CMS Detail'!B522="","",'CMS Detail'!B522)</f>
        <v/>
      </c>
      <c r="Z500" s="156" t="str">
        <f>IF('CMS Detail'!C522="","",'CMS Detail'!C522)</f>
        <v/>
      </c>
      <c r="AA500" s="156" t="str">
        <f t="shared" si="48"/>
        <v xml:space="preserve"> </v>
      </c>
      <c r="AB500" s="156" t="str">
        <f>IF(AA500=" ","",(IF(COUNTIF(AA$2:AA500,AA500)=1,AA500,"")))</f>
        <v/>
      </c>
      <c r="AC500" s="157" t="str">
        <f>+IFERROR(INDEX($Y$2:Y$501,MATCH(ROW()-ROW($AC$1),$X$2:$X$501,0)),"")</f>
        <v/>
      </c>
      <c r="AD500" s="157" t="str">
        <f>+IFERROR(INDEX($Z$2:Z$501,MATCH(ROW()-ROW($AC$1),$X$2:$X$501,0)),"")</f>
        <v/>
      </c>
      <c r="AE500" s="1"/>
      <c r="AF500" s="156" t="str">
        <f>+IF(AJ500="","",MAX(AF$1:AF499)+1)</f>
        <v/>
      </c>
      <c r="AG500" s="156" t="str">
        <f>IF('CMS Detail'!J522="","",'CMS Detail'!J522)</f>
        <v/>
      </c>
      <c r="AH500" s="156" t="str">
        <f>IF('CMS Detail'!K522="","",'CMS Detail'!K522)</f>
        <v/>
      </c>
      <c r="AI500" s="156" t="str">
        <f t="shared" si="44"/>
        <v xml:space="preserve"> </v>
      </c>
      <c r="AJ500" s="156" t="str">
        <f>IF(AI500=" ","",(IF(COUNTIF(AI$2:AI500,AI500)=1,AI500,"")))</f>
        <v/>
      </c>
      <c r="AK500" s="157" t="str">
        <f>+IFERROR(INDEX($AG$2:AG$501,MATCH(ROW()-ROW($AK$1),$AF$2:$AF$501,0)),"")</f>
        <v/>
      </c>
      <c r="AL500" s="157" t="str">
        <f>+IFERROR(INDEX($AH$2:AH$501,MATCH(ROW()-ROW($AK$1),$AF$2:$AF$501,0)),"")</f>
        <v/>
      </c>
      <c r="AM500" s="1"/>
      <c r="AN500" s="286" t="str">
        <f>+IF(AS500="","",MAX(AN$1:AN499)+1)</f>
        <v/>
      </c>
      <c r="AO500" s="287" t="str">
        <f>IF(Malfunctions!D522="","",Malfunctions!B522)</f>
        <v/>
      </c>
      <c r="AP500" s="287" t="str">
        <f>IF(Malfunctions!D522="","",Malfunctions!C522)</f>
        <v/>
      </c>
      <c r="AQ500" s="287" t="str">
        <f t="shared" si="45"/>
        <v/>
      </c>
      <c r="AR500" s="287" t="str">
        <f t="shared" si="46"/>
        <v/>
      </c>
      <c r="AS500" s="286" t="str">
        <f>IF(AR500=" ","",(IF(COUNTIF(AR$2:AR500,AR500)=1,AR500,"")))</f>
        <v/>
      </c>
      <c r="AT500" s="288" t="str">
        <f>+IFERROR(INDEX($AO$2:AO$501,MATCH(ROW()-ROW($AS$1),$AN$2:$AN$501,0)),"")</f>
        <v/>
      </c>
      <c r="AU500" s="288" t="str">
        <f>+IFERROR(INDEX($AP$2:AP$501,MATCH(ROW()-ROW($AS$1),$AN$2:$AN$501,0)),"")</f>
        <v/>
      </c>
    </row>
    <row r="501" spans="7:47" ht="16.5" x14ac:dyDescent="0.45">
      <c r="G501" s="163" t="str">
        <f>+IF(H501="","",MAX(G$1:G500)+1)</f>
        <v/>
      </c>
      <c r="H501" s="164" t="str">
        <f>+IF('Engine Information'!B523="","",'Engine Information'!B523)</f>
        <v/>
      </c>
      <c r="I501" s="164" t="str">
        <f>IF('Engine Information'!K523="","",'Engine Information'!K523)</f>
        <v/>
      </c>
      <c r="J501" s="164" t="str">
        <f>IF('Engine Information'!J523="","",'Engine Information'!J523)</f>
        <v/>
      </c>
      <c r="K501" s="165" t="str">
        <f>+IFERROR(INDEX($H$2:H$501,MATCH(ROW()-ROW($K$1),$G$2:$G$501,0)),"")</f>
        <v/>
      </c>
      <c r="L501" s="165" t="str">
        <f>+IFERROR(INDEX($I$2:I$501,MATCH(ROW()-ROW($K$1),$G$2:$G$501,0)),"")</f>
        <v/>
      </c>
      <c r="M501" s="165" t="str">
        <f>+IFERROR(INDEX($I$2:J$501,MATCH(ROW()-ROW($K$1),$G$2:$G$501,0)),"")</f>
        <v/>
      </c>
      <c r="N501" s="1"/>
      <c r="O501" s="1"/>
      <c r="P501" s="156" t="str">
        <f>+IF(T501="","",MAX(P$1:P500)+1)</f>
        <v/>
      </c>
      <c r="Q501" s="156" t="str">
        <f>IF('CMS Description'!B523="","",'CMS Description'!B523)</f>
        <v/>
      </c>
      <c r="R501" s="156" t="str">
        <f>IF('CMS Description'!C523="","",'CMS Description'!C523)</f>
        <v/>
      </c>
      <c r="S501" s="156" t="str">
        <f t="shared" si="47"/>
        <v xml:space="preserve"> </v>
      </c>
      <c r="T501" s="156" t="str">
        <f>IF(S501=" ","",(IF(COUNTIF(S$2:S501,S501)=1,S501,"")))</f>
        <v/>
      </c>
      <c r="U501" s="157" t="str">
        <f>+IFERROR(INDEX($Q$2:Q$501,MATCH(ROW()-ROW($U$1),$P$2:$P$501,0)),"")</f>
        <v/>
      </c>
      <c r="V501" s="157" t="str">
        <f>+IFERROR(INDEX($R$2:R$501,MATCH(ROW()-ROW($U$1),$P$2:$P$501,0)),"")</f>
        <v/>
      </c>
      <c r="W501" s="1"/>
      <c r="X501" s="156" t="str">
        <f>+IF(AB501="","",MAX(X$1:X500)+1)</f>
        <v/>
      </c>
      <c r="Y501" s="156" t="str">
        <f>IF('CMS Detail'!B523="","",'CMS Detail'!B523)</f>
        <v/>
      </c>
      <c r="Z501" s="156" t="str">
        <f>IF('CMS Detail'!C523="","",'CMS Detail'!C523)</f>
        <v/>
      </c>
      <c r="AA501" s="156" t="str">
        <f t="shared" si="48"/>
        <v xml:space="preserve"> </v>
      </c>
      <c r="AB501" s="156" t="str">
        <f>IF(AA501=" ","",(IF(COUNTIF(AA$2:AA501,AA501)=1,AA501,"")))</f>
        <v/>
      </c>
      <c r="AC501" s="157" t="str">
        <f>+IFERROR(INDEX($Y$2:Y$501,MATCH(ROW()-ROW($AC$1),$X$2:$X$501,0)),"")</f>
        <v/>
      </c>
      <c r="AD501" s="157" t="str">
        <f>+IFERROR(INDEX($Z$2:Z$501,MATCH(ROW()-ROW($AC$1),$X$2:$X$501,0)),"")</f>
        <v/>
      </c>
      <c r="AE501" s="1"/>
      <c r="AF501" s="156" t="str">
        <f>+IF(AJ501="","",MAX(AF$1:AF500)+1)</f>
        <v/>
      </c>
      <c r="AG501" s="156" t="str">
        <f>IF('CMS Detail'!J523="","",'CMS Detail'!J523)</f>
        <v/>
      </c>
      <c r="AH501" s="156" t="str">
        <f>IF('CMS Detail'!K523="","",'CMS Detail'!K523)</f>
        <v/>
      </c>
      <c r="AI501" s="156" t="str">
        <f t="shared" si="44"/>
        <v xml:space="preserve"> </v>
      </c>
      <c r="AJ501" s="156" t="str">
        <f>IF(AI501=" ","",(IF(COUNTIF(AI$2:AI501,AI501)=1,AI501,"")))</f>
        <v/>
      </c>
      <c r="AK501" s="157" t="str">
        <f>+IFERROR(INDEX($AG$2:AG$501,MATCH(ROW()-ROW($AK$1),$AF$2:$AF$501,0)),"")</f>
        <v/>
      </c>
      <c r="AL501" s="157" t="str">
        <f>+IFERROR(INDEX($AH$2:AH$501,MATCH(ROW()-ROW($AK$1),$AF$2:$AF$501,0)),"")</f>
        <v/>
      </c>
      <c r="AM501" s="1"/>
      <c r="AN501" s="286" t="str">
        <f>+IF(AS501="","",MAX(AN$1:AN500)+1)</f>
        <v/>
      </c>
      <c r="AO501" s="287" t="str">
        <f>IF(Malfunctions!D523="","",Malfunctions!B523)</f>
        <v/>
      </c>
      <c r="AP501" s="287" t="str">
        <f>IF(Malfunctions!D523="","",Malfunctions!C523)</f>
        <v/>
      </c>
      <c r="AQ501" s="287" t="str">
        <f t="shared" si="45"/>
        <v/>
      </c>
      <c r="AR501" s="287" t="str">
        <f t="shared" si="46"/>
        <v/>
      </c>
      <c r="AS501" s="286" t="str">
        <f>IF(AR501=" ","",(IF(COUNTIF(AR$2:AR501,AR501)=1,AR501,"")))</f>
        <v/>
      </c>
      <c r="AT501" s="288" t="str">
        <f>+IFERROR(INDEX($AO$2:AO$501,MATCH(ROW()-ROW($AS$1),$AN$2:$AN$501,0)),"")</f>
        <v/>
      </c>
      <c r="AU501" s="288" t="str">
        <f>+IFERROR(INDEX($AP$2:AP$501,MATCH(ROW()-ROW($AS$1),$AN$2:$AN$501,0)),"")</f>
        <v/>
      </c>
    </row>
  </sheetData>
  <sheetProtection algorithmName="SHA-512" hashValue="985P2dWRGnX2ae/KW3jHRpXtvZL/m8bRKINu9fAET3QMgP5214JS/CLfuGJtZ1zzXmhrLcSwEmtglWEFDf06BQ==" saltValue="xZM+2L0rxd3ltwKDfMNftw==" spinCount="10000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0C0"/>
  </sheetPr>
  <dimension ref="A1:U16"/>
  <sheetViews>
    <sheetView workbookViewId="0">
      <selection activeCell="K12" sqref="K12"/>
    </sheetView>
  </sheetViews>
  <sheetFormatPr defaultRowHeight="14.5" x14ac:dyDescent="0.35"/>
  <cols>
    <col min="1" max="1" width="28.08984375" bestFit="1" customWidth="1"/>
    <col min="2" max="2" width="17.90625" bestFit="1" customWidth="1"/>
    <col min="3" max="3" width="16.54296875" bestFit="1" customWidth="1"/>
    <col min="4" max="4" width="17.453125" bestFit="1" customWidth="1"/>
    <col min="5" max="5" width="15.54296875" bestFit="1" customWidth="1"/>
  </cols>
  <sheetData>
    <row r="1" spans="1:21" x14ac:dyDescent="0.35">
      <c r="A1" s="16" t="s">
        <v>365</v>
      </c>
      <c r="B1" s="16" t="s">
        <v>366</v>
      </c>
      <c r="C1" s="16" t="s">
        <v>367</v>
      </c>
      <c r="D1" s="16" t="s">
        <v>368</v>
      </c>
      <c r="E1" s="16" t="s">
        <v>369</v>
      </c>
    </row>
    <row r="2" spans="1:21" x14ac:dyDescent="0.35">
      <c r="A2" s="1" t="s">
        <v>370</v>
      </c>
      <c r="B2" s="1"/>
      <c r="C2" s="1" t="s">
        <v>371</v>
      </c>
      <c r="D2" s="1"/>
      <c r="E2" s="1"/>
    </row>
    <row r="3" spans="1:21" x14ac:dyDescent="0.35">
      <c r="A3" s="1" t="s">
        <v>372</v>
      </c>
      <c r="B3" s="1" t="s">
        <v>371</v>
      </c>
      <c r="C3" s="1" t="s">
        <v>373</v>
      </c>
      <c r="D3" s="1" t="s">
        <v>32</v>
      </c>
      <c r="E3" s="1" t="s">
        <v>32</v>
      </c>
    </row>
    <row r="4" spans="1:21" x14ac:dyDescent="0.35">
      <c r="A4" s="1" t="s">
        <v>374</v>
      </c>
      <c r="B4" s="1" t="s">
        <v>373</v>
      </c>
      <c r="C4" s="1" t="s">
        <v>375</v>
      </c>
      <c r="D4" s="1" t="s">
        <v>71</v>
      </c>
      <c r="E4" s="1" t="s">
        <v>71</v>
      </c>
    </row>
    <row r="5" spans="1:21" x14ac:dyDescent="0.35">
      <c r="A5" s="1" t="s">
        <v>376</v>
      </c>
      <c r="B5" s="1" t="s">
        <v>373</v>
      </c>
      <c r="C5" s="1" t="s">
        <v>376</v>
      </c>
      <c r="D5" s="1" t="s">
        <v>71</v>
      </c>
      <c r="E5" s="1" t="s">
        <v>71</v>
      </c>
    </row>
    <row r="6" spans="1:21" x14ac:dyDescent="0.35">
      <c r="A6" s="1" t="s">
        <v>377</v>
      </c>
      <c r="B6" s="1" t="s">
        <v>373</v>
      </c>
      <c r="C6" s="1" t="s">
        <v>378</v>
      </c>
      <c r="D6" s="1" t="s">
        <v>71</v>
      </c>
      <c r="E6" s="1" t="s">
        <v>71</v>
      </c>
    </row>
    <row r="7" spans="1:21" x14ac:dyDescent="0.35">
      <c r="A7" s="1" t="s">
        <v>379</v>
      </c>
      <c r="B7" s="1" t="s">
        <v>373</v>
      </c>
      <c r="C7" s="1" t="s">
        <v>380</v>
      </c>
      <c r="D7" s="1" t="s">
        <v>71</v>
      </c>
      <c r="E7" s="1" t="s">
        <v>71</v>
      </c>
    </row>
    <row r="8" spans="1:21" x14ac:dyDescent="0.35">
      <c r="A8" s="1" t="s">
        <v>381</v>
      </c>
      <c r="B8" s="1" t="s">
        <v>373</v>
      </c>
      <c r="C8" s="1" t="s">
        <v>382</v>
      </c>
      <c r="D8" s="1" t="s">
        <v>71</v>
      </c>
      <c r="E8" s="1" t="s">
        <v>71</v>
      </c>
    </row>
    <row r="9" spans="1:21" x14ac:dyDescent="0.35">
      <c r="A9" s="1" t="s">
        <v>383</v>
      </c>
      <c r="B9" s="1" t="s">
        <v>373</v>
      </c>
      <c r="C9" s="1" t="s">
        <v>384</v>
      </c>
      <c r="D9" s="1" t="s">
        <v>71</v>
      </c>
      <c r="E9" s="1" t="s">
        <v>71</v>
      </c>
    </row>
    <row r="10" spans="1:21" x14ac:dyDescent="0.35">
      <c r="A10" s="1" t="s">
        <v>385</v>
      </c>
      <c r="B10" s="1" t="s">
        <v>373</v>
      </c>
      <c r="C10" s="1" t="s">
        <v>386</v>
      </c>
      <c r="D10" s="1" t="s">
        <v>71</v>
      </c>
      <c r="E10" s="1" t="s">
        <v>71</v>
      </c>
    </row>
    <row r="11" spans="1:21" x14ac:dyDescent="0.35">
      <c r="A11" s="1" t="s">
        <v>387</v>
      </c>
      <c r="B11" s="1" t="s">
        <v>373</v>
      </c>
      <c r="C11" s="1" t="s">
        <v>388</v>
      </c>
      <c r="D11" s="1" t="s">
        <v>71</v>
      </c>
      <c r="E11" s="1" t="s">
        <v>71</v>
      </c>
    </row>
    <row r="12" spans="1:21" x14ac:dyDescent="0.35">
      <c r="A12" s="1" t="s">
        <v>389</v>
      </c>
      <c r="B12" s="1" t="s">
        <v>373</v>
      </c>
      <c r="C12" s="1" t="s">
        <v>390</v>
      </c>
      <c r="D12" s="1" t="s">
        <v>71</v>
      </c>
      <c r="E12" s="1" t="s">
        <v>71</v>
      </c>
    </row>
    <row r="13" spans="1:21" x14ac:dyDescent="0.35">
      <c r="A13" s="1" t="s">
        <v>391</v>
      </c>
      <c r="B13" s="1" t="s">
        <v>373</v>
      </c>
      <c r="C13" s="1" t="s">
        <v>392</v>
      </c>
      <c r="D13" s="1" t="s">
        <v>71</v>
      </c>
      <c r="E13" s="1" t="s">
        <v>71</v>
      </c>
    </row>
    <row r="14" spans="1:21" x14ac:dyDescent="0.35">
      <c r="A14" s="1" t="s">
        <v>393</v>
      </c>
      <c r="B14" s="1" t="s">
        <v>373</v>
      </c>
      <c r="C14" s="1" t="s">
        <v>394</v>
      </c>
      <c r="D14" s="1" t="s">
        <v>71</v>
      </c>
      <c r="E14" s="1" t="s">
        <v>71</v>
      </c>
    </row>
    <row r="15" spans="1:21" x14ac:dyDescent="0.35">
      <c r="A15" s="1" t="s">
        <v>395</v>
      </c>
      <c r="B15" s="1" t="s">
        <v>373</v>
      </c>
      <c r="C15" s="1" t="s">
        <v>396</v>
      </c>
      <c r="D15" s="1" t="s">
        <v>71</v>
      </c>
      <c r="E15" s="1" t="s">
        <v>71</v>
      </c>
      <c r="F15" s="1"/>
      <c r="G15" s="1"/>
      <c r="H15" s="1"/>
      <c r="I15" s="1"/>
      <c r="J15" s="1"/>
      <c r="K15" s="1"/>
      <c r="L15" s="1"/>
      <c r="M15" s="1"/>
      <c r="N15" s="1"/>
      <c r="O15" s="1"/>
      <c r="P15" s="1"/>
      <c r="Q15" s="1"/>
      <c r="R15" s="1"/>
      <c r="S15" s="1"/>
      <c r="T15" s="1"/>
      <c r="U15" s="1"/>
    </row>
    <row r="16" spans="1:21" x14ac:dyDescent="0.35">
      <c r="A16" s="1"/>
      <c r="B16" s="1"/>
      <c r="C16" s="1"/>
      <c r="D16" s="1"/>
      <c r="E16" s="1"/>
      <c r="F16" s="1"/>
      <c r="G16" s="1"/>
      <c r="H16" s="1"/>
      <c r="I16" s="1"/>
      <c r="J16" s="1"/>
      <c r="K16" s="1"/>
      <c r="L16" s="1"/>
      <c r="M16" s="1"/>
      <c r="N16" s="1"/>
      <c r="O16" s="1"/>
      <c r="P16" s="1"/>
      <c r="Q16" s="1"/>
      <c r="R16" s="1"/>
      <c r="S16" s="1"/>
      <c r="T16" s="1"/>
      <c r="U16" s="1"/>
    </row>
  </sheetData>
  <sheetProtection algorithmName="SHA-512" hashValue="AbhjeYZzhNpj1MwyDJM0F3jhZ3IRvWKECLVBnzm+4PwAcUtlVM7gwMtkUIlQ1mcFLCU4eq9h1sbI+SwJO/bhAg==" saltValue="0RUr9ydf4JxQQJ/DCrk49A==" spinCount="10000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3"/>
  <sheetViews>
    <sheetView workbookViewId="0"/>
  </sheetViews>
  <sheetFormatPr defaultColWidth="9.08984375" defaultRowHeight="14.5" x14ac:dyDescent="0.35"/>
  <cols>
    <col min="1" max="16384" width="9.08984375" style="1"/>
  </cols>
  <sheetData>
    <row r="1" spans="1:1" x14ac:dyDescent="0.35">
      <c r="A1" s="1" t="s">
        <v>284</v>
      </c>
    </row>
    <row r="2" spans="1:1" x14ac:dyDescent="0.35">
      <c r="A2" s="1" t="s">
        <v>304</v>
      </c>
    </row>
    <row r="3" spans="1:1" x14ac:dyDescent="0.35">
      <c r="A3" s="1" t="s">
        <v>302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2004-8C3D-41C1-90FE-C7FAAA87B373}">
  <sheetPr codeName="Sheet2"/>
  <dimension ref="A1:T223"/>
  <sheetViews>
    <sheetView showGridLines="0" topLeftCell="B7" workbookViewId="0">
      <selection activeCell="C27" sqref="C27"/>
    </sheetView>
  </sheetViews>
  <sheetFormatPr defaultColWidth="0" defaultRowHeight="14.5" zeroHeight="1" x14ac:dyDescent="0.35"/>
  <cols>
    <col min="1" max="1" width="0" style="24" hidden="1" customWidth="1"/>
    <col min="2" max="2" width="18.6328125" style="24" customWidth="1"/>
    <col min="3" max="3" width="37.36328125" style="24" customWidth="1"/>
    <col min="4" max="4" width="30.453125" style="24" customWidth="1"/>
    <col min="5" max="5" width="22.453125" style="24" customWidth="1"/>
    <col min="6" max="6" width="18.453125" style="24" customWidth="1"/>
    <col min="7" max="7" width="19.36328125" style="24" customWidth="1"/>
    <col min="8" max="9" width="17.453125" style="24" customWidth="1"/>
    <col min="10" max="10" width="21.36328125" style="24" customWidth="1"/>
    <col min="11" max="12" width="17.54296875" style="26" customWidth="1"/>
    <col min="13" max="13" width="41.36328125" style="24" customWidth="1"/>
    <col min="14" max="14" width="35.90625" style="24" customWidth="1"/>
    <col min="15" max="15" width="59.08984375" style="24" customWidth="1"/>
    <col min="16" max="16" width="35.90625" style="24" customWidth="1"/>
    <col min="17" max="20" width="0" style="24" hidden="1" customWidth="1"/>
    <col min="21" max="16384" width="9.08984375" style="24" hidden="1"/>
  </cols>
  <sheetData>
    <row r="1" spans="1:16" s="38" customFormat="1" ht="29" hidden="1" x14ac:dyDescent="0.35">
      <c r="A1" s="23"/>
      <c r="B1" s="39" t="str">
        <f>Welcome!A1</f>
        <v>DO NOT REMOVE OR EDIT INFORMATION IN ROWS 1 THROUGH 5
FOR INTERNAL USE ONLY</v>
      </c>
      <c r="C1" s="35"/>
      <c r="D1" s="36"/>
      <c r="E1" s="36"/>
      <c r="F1" s="36"/>
      <c r="G1" s="36"/>
      <c r="H1" s="36"/>
      <c r="I1" s="36"/>
      <c r="J1" s="36"/>
      <c r="K1" s="37"/>
      <c r="L1" s="37"/>
      <c r="M1" s="36"/>
      <c r="N1" s="36"/>
    </row>
    <row r="2" spans="1:16" s="23" customFormat="1" hidden="1" x14ac:dyDescent="0.35">
      <c r="B2" s="31" t="str">
        <f>Welcome!A2</f>
        <v>Template Name</v>
      </c>
      <c r="C2" s="31" t="str">
        <f>Welcome!B2</f>
        <v>63.6650 Semiannual and Annual Report</v>
      </c>
      <c r="D2" s="32"/>
      <c r="E2" s="32"/>
      <c r="F2" s="32"/>
      <c r="G2" s="32"/>
      <c r="H2" s="32"/>
      <c r="I2" s="32"/>
      <c r="J2" s="32"/>
      <c r="K2" s="33"/>
      <c r="L2" s="33"/>
      <c r="M2" s="32"/>
      <c r="N2" s="32"/>
    </row>
    <row r="3" spans="1:16" s="23" customFormat="1" hidden="1" x14ac:dyDescent="0.35">
      <c r="B3" s="31" t="str">
        <f>Welcome!A3</f>
        <v>CitationID</v>
      </c>
      <c r="C3" s="31" t="str">
        <f>Welcome!B3</f>
        <v>63.6650(h)(3) and (i)</v>
      </c>
      <c r="D3" s="32"/>
      <c r="E3" s="32"/>
      <c r="F3" s="32"/>
      <c r="G3" s="32"/>
      <c r="H3" s="32"/>
      <c r="I3" s="32"/>
      <c r="J3" s="32"/>
      <c r="K3" s="33"/>
      <c r="L3" s="33"/>
      <c r="M3" s="32"/>
      <c r="N3" s="32"/>
    </row>
    <row r="4" spans="1:16" s="23" customFormat="1" hidden="1" x14ac:dyDescent="0.35">
      <c r="B4" s="31" t="str">
        <f>Welcome!A4</f>
        <v>Template Version</v>
      </c>
      <c r="C4" s="31" t="str">
        <f>Welcome!B4</f>
        <v>v5.00</v>
      </c>
      <c r="D4" s="32"/>
      <c r="E4" s="32"/>
      <c r="F4" s="32"/>
      <c r="G4" s="32"/>
      <c r="H4" s="32"/>
      <c r="I4" s="32"/>
      <c r="J4" s="32"/>
      <c r="K4" s="33"/>
      <c r="L4" s="33"/>
      <c r="M4" s="32"/>
      <c r="N4" s="32"/>
    </row>
    <row r="5" spans="1:16" s="23" customFormat="1" hidden="1" x14ac:dyDescent="0.35">
      <c r="B5" s="31" t="str">
        <f>Welcome!A5</f>
        <v>Last Updated Date</v>
      </c>
      <c r="C5" s="34">
        <f>Welcome!B5</f>
        <v>45530</v>
      </c>
      <c r="D5" s="32"/>
      <c r="E5" s="32"/>
      <c r="F5" s="32"/>
      <c r="G5" s="32"/>
      <c r="H5" s="32"/>
      <c r="I5" s="32"/>
      <c r="J5" s="32"/>
      <c r="K5" s="33"/>
      <c r="L5" s="33"/>
      <c r="M5" s="32"/>
      <c r="N5" s="32"/>
    </row>
    <row r="6" spans="1:16" s="23" customFormat="1" hidden="1" x14ac:dyDescent="0.35">
      <c r="K6" s="29"/>
      <c r="L6" s="29"/>
    </row>
    <row r="7" spans="1:16" ht="15" thickBot="1" x14ac:dyDescent="0.4">
      <c r="B7" s="236" t="s">
        <v>22</v>
      </c>
      <c r="K7" s="27"/>
      <c r="L7" s="27"/>
    </row>
    <row r="8" spans="1:16" s="23" customFormat="1" ht="15" hidden="1" thickBot="1" x14ac:dyDescent="0.4">
      <c r="K8" s="29"/>
      <c r="L8" s="29"/>
    </row>
    <row r="9" spans="1:16" s="23" customFormat="1" hidden="1" x14ac:dyDescent="0.35">
      <c r="K9" s="29"/>
      <c r="L9" s="29"/>
    </row>
    <row r="10" spans="1:16" s="23" customFormat="1" ht="15" hidden="1" thickBot="1" x14ac:dyDescent="0.4">
      <c r="K10" s="29"/>
      <c r="L10" s="29"/>
    </row>
    <row r="11" spans="1:16" s="86" customFormat="1" x14ac:dyDescent="0.35">
      <c r="A11" s="81"/>
      <c r="B11" s="82" t="s">
        <v>23</v>
      </c>
      <c r="C11" s="82"/>
      <c r="D11" s="82"/>
      <c r="E11" s="82"/>
      <c r="F11" s="82"/>
      <c r="G11" s="82"/>
      <c r="H11" s="82"/>
      <c r="I11" s="82"/>
      <c r="J11" s="83"/>
      <c r="K11" s="84" t="s">
        <v>24</v>
      </c>
      <c r="L11" s="85"/>
      <c r="O11" s="81" t="s">
        <v>25</v>
      </c>
      <c r="P11" s="83"/>
    </row>
    <row r="12" spans="1:16" s="88" customFormat="1" ht="87.5" thickBot="1" x14ac:dyDescent="0.4">
      <c r="A12" s="87"/>
      <c r="B12" s="95" t="s">
        <v>26</v>
      </c>
      <c r="C12" s="96" t="s">
        <v>414</v>
      </c>
      <c r="D12" s="96" t="s">
        <v>415</v>
      </c>
      <c r="E12" s="96" t="s">
        <v>416</v>
      </c>
      <c r="F12" s="96" t="s">
        <v>417</v>
      </c>
      <c r="G12" s="96" t="s">
        <v>418</v>
      </c>
      <c r="H12" s="96" t="s">
        <v>410</v>
      </c>
      <c r="I12" s="96" t="s">
        <v>411</v>
      </c>
      <c r="J12" s="96" t="s">
        <v>27</v>
      </c>
      <c r="K12" s="80" t="s">
        <v>412</v>
      </c>
      <c r="L12" s="80" t="s">
        <v>413</v>
      </c>
      <c r="M12" s="80" t="s">
        <v>28</v>
      </c>
      <c r="N12" s="80" t="s">
        <v>29</v>
      </c>
      <c r="O12" s="96" t="s">
        <v>30</v>
      </c>
      <c r="P12" s="97" t="s">
        <v>31</v>
      </c>
    </row>
    <row r="13" spans="1:16" x14ac:dyDescent="0.35">
      <c r="B13" s="92" t="s">
        <v>32</v>
      </c>
      <c r="C13" s="93" t="s">
        <v>33</v>
      </c>
      <c r="D13" s="93" t="s">
        <v>34</v>
      </c>
      <c r="E13" s="93" t="s">
        <v>35</v>
      </c>
      <c r="F13" s="93" t="s">
        <v>36</v>
      </c>
      <c r="G13" s="93" t="s">
        <v>37</v>
      </c>
      <c r="H13" s="93" t="s">
        <v>38</v>
      </c>
      <c r="I13" s="93" t="s">
        <v>39</v>
      </c>
      <c r="J13" s="93" t="s">
        <v>40</v>
      </c>
      <c r="K13" s="79" t="s">
        <v>41</v>
      </c>
      <c r="L13" s="79" t="s">
        <v>42</v>
      </c>
      <c r="M13" s="79" t="s">
        <v>43</v>
      </c>
      <c r="N13" s="79" t="s">
        <v>44</v>
      </c>
      <c r="O13" s="93" t="s">
        <v>45</v>
      </c>
      <c r="P13" s="94" t="s">
        <v>46</v>
      </c>
    </row>
    <row r="14" spans="1:16" x14ac:dyDescent="0.35">
      <c r="B14" s="89" t="s">
        <v>47</v>
      </c>
      <c r="C14" s="90" t="s">
        <v>48</v>
      </c>
      <c r="D14" s="90" t="s">
        <v>49</v>
      </c>
      <c r="E14" s="90" t="s">
        <v>50</v>
      </c>
      <c r="F14" s="90" t="s">
        <v>51</v>
      </c>
      <c r="G14" s="90" t="s">
        <v>52</v>
      </c>
      <c r="H14" s="90" t="s">
        <v>53</v>
      </c>
      <c r="I14" s="90" t="s">
        <v>54</v>
      </c>
      <c r="J14" s="90" t="s">
        <v>55</v>
      </c>
      <c r="K14" s="69" t="s">
        <v>56</v>
      </c>
      <c r="L14" s="69" t="s">
        <v>57</v>
      </c>
      <c r="M14" s="69" t="s">
        <v>58</v>
      </c>
      <c r="N14" s="69" t="s">
        <v>59</v>
      </c>
      <c r="O14" s="90" t="s">
        <v>55</v>
      </c>
      <c r="P14" s="91" t="s">
        <v>60</v>
      </c>
    </row>
    <row r="15" spans="1:16" hidden="1" x14ac:dyDescent="0.35">
      <c r="B15" s="89" t="s">
        <v>55</v>
      </c>
      <c r="C15" s="90" t="s">
        <v>55</v>
      </c>
      <c r="D15" s="90" t="s">
        <v>55</v>
      </c>
      <c r="E15" s="90" t="s">
        <v>55</v>
      </c>
      <c r="F15" s="90" t="s">
        <v>55</v>
      </c>
      <c r="G15" s="90" t="s">
        <v>55</v>
      </c>
      <c r="H15" s="90" t="s">
        <v>55</v>
      </c>
      <c r="I15" s="90" t="s">
        <v>55</v>
      </c>
      <c r="J15" s="90" t="s">
        <v>55</v>
      </c>
      <c r="K15" s="69" t="s">
        <v>55</v>
      </c>
      <c r="L15" s="69" t="s">
        <v>55</v>
      </c>
      <c r="M15" s="69" t="s">
        <v>55</v>
      </c>
      <c r="N15" s="69" t="s">
        <v>55</v>
      </c>
      <c r="O15" s="90" t="s">
        <v>55</v>
      </c>
      <c r="P15" s="91" t="s">
        <v>55</v>
      </c>
    </row>
    <row r="16" spans="1:16" hidden="1" x14ac:dyDescent="0.35">
      <c r="B16" s="89" t="s">
        <v>55</v>
      </c>
      <c r="C16" s="90" t="s">
        <v>55</v>
      </c>
      <c r="D16" s="90" t="s">
        <v>55</v>
      </c>
      <c r="E16" s="90" t="s">
        <v>55</v>
      </c>
      <c r="F16" s="90" t="s">
        <v>55</v>
      </c>
      <c r="G16" s="90" t="s">
        <v>55</v>
      </c>
      <c r="H16" s="90" t="s">
        <v>55</v>
      </c>
      <c r="I16" s="90" t="s">
        <v>55</v>
      </c>
      <c r="J16" s="90" t="s">
        <v>55</v>
      </c>
      <c r="K16" s="69" t="s">
        <v>55</v>
      </c>
      <c r="L16" s="69" t="s">
        <v>55</v>
      </c>
      <c r="M16" s="69" t="s">
        <v>55</v>
      </c>
      <c r="N16" s="69" t="s">
        <v>55</v>
      </c>
      <c r="O16" s="90" t="s">
        <v>55</v>
      </c>
      <c r="P16" s="91" t="s">
        <v>55</v>
      </c>
    </row>
    <row r="17" spans="2:16" hidden="1" x14ac:dyDescent="0.35">
      <c r="B17" s="89" t="s">
        <v>55</v>
      </c>
      <c r="C17" s="90" t="s">
        <v>55</v>
      </c>
      <c r="D17" s="90" t="s">
        <v>55</v>
      </c>
      <c r="E17" s="90" t="s">
        <v>55</v>
      </c>
      <c r="F17" s="90" t="s">
        <v>55</v>
      </c>
      <c r="G17" s="90" t="s">
        <v>55</v>
      </c>
      <c r="H17" s="90" t="s">
        <v>55</v>
      </c>
      <c r="I17" s="90" t="s">
        <v>55</v>
      </c>
      <c r="J17" s="90" t="s">
        <v>55</v>
      </c>
      <c r="K17" s="69" t="s">
        <v>55</v>
      </c>
      <c r="L17" s="69" t="s">
        <v>55</v>
      </c>
      <c r="M17" s="69" t="s">
        <v>55</v>
      </c>
      <c r="N17" s="69" t="s">
        <v>55</v>
      </c>
      <c r="O17" s="90" t="s">
        <v>55</v>
      </c>
      <c r="P17" s="91" t="s">
        <v>55</v>
      </c>
    </row>
    <row r="18" spans="2:16" hidden="1" x14ac:dyDescent="0.35">
      <c r="B18" s="89" t="s">
        <v>55</v>
      </c>
      <c r="C18" s="90" t="s">
        <v>55</v>
      </c>
      <c r="D18" s="90" t="s">
        <v>55</v>
      </c>
      <c r="E18" s="90" t="s">
        <v>55</v>
      </c>
      <c r="F18" s="90" t="s">
        <v>55</v>
      </c>
      <c r="G18" s="90" t="s">
        <v>55</v>
      </c>
      <c r="H18" s="90" t="s">
        <v>55</v>
      </c>
      <c r="I18" s="90" t="s">
        <v>55</v>
      </c>
      <c r="J18" s="90" t="s">
        <v>55</v>
      </c>
      <c r="K18" s="69" t="s">
        <v>55</v>
      </c>
      <c r="L18" s="69" t="s">
        <v>55</v>
      </c>
      <c r="M18" s="69" t="s">
        <v>55</v>
      </c>
      <c r="N18" s="69" t="s">
        <v>55</v>
      </c>
      <c r="O18" s="90" t="s">
        <v>55</v>
      </c>
      <c r="P18" s="91" t="s">
        <v>55</v>
      </c>
    </row>
    <row r="19" spans="2:16" hidden="1" x14ac:dyDescent="0.35">
      <c r="B19" s="89" t="s">
        <v>55</v>
      </c>
      <c r="C19" s="90" t="s">
        <v>55</v>
      </c>
      <c r="D19" s="90" t="s">
        <v>55</v>
      </c>
      <c r="E19" s="90" t="s">
        <v>55</v>
      </c>
      <c r="F19" s="90" t="s">
        <v>55</v>
      </c>
      <c r="G19" s="90" t="s">
        <v>55</v>
      </c>
      <c r="H19" s="90" t="s">
        <v>55</v>
      </c>
      <c r="I19" s="90" t="s">
        <v>55</v>
      </c>
      <c r="J19" s="90" t="s">
        <v>55</v>
      </c>
      <c r="K19" s="69" t="s">
        <v>55</v>
      </c>
      <c r="L19" s="69" t="s">
        <v>55</v>
      </c>
      <c r="M19" s="69" t="s">
        <v>55</v>
      </c>
      <c r="N19" s="69" t="s">
        <v>55</v>
      </c>
      <c r="O19" s="90" t="s">
        <v>55</v>
      </c>
      <c r="P19" s="91" t="s">
        <v>55</v>
      </c>
    </row>
    <row r="20" spans="2:16" hidden="1" x14ac:dyDescent="0.35">
      <c r="B20" s="89" t="s">
        <v>55</v>
      </c>
      <c r="C20" s="90" t="s">
        <v>55</v>
      </c>
      <c r="D20" s="90" t="s">
        <v>55</v>
      </c>
      <c r="E20" s="90" t="s">
        <v>55</v>
      </c>
      <c r="F20" s="90" t="s">
        <v>55</v>
      </c>
      <c r="G20" s="90" t="s">
        <v>55</v>
      </c>
      <c r="H20" s="90" t="s">
        <v>55</v>
      </c>
      <c r="I20" s="90" t="s">
        <v>55</v>
      </c>
      <c r="J20" s="90" t="s">
        <v>55</v>
      </c>
      <c r="K20" s="69" t="s">
        <v>55</v>
      </c>
      <c r="L20" s="69" t="s">
        <v>55</v>
      </c>
      <c r="M20" s="69" t="s">
        <v>55</v>
      </c>
      <c r="N20" s="69" t="s">
        <v>55</v>
      </c>
      <c r="O20" s="90" t="s">
        <v>55</v>
      </c>
      <c r="P20" s="91" t="s">
        <v>55</v>
      </c>
    </row>
    <row r="21" spans="2:16" hidden="1" x14ac:dyDescent="0.35">
      <c r="B21" s="89" t="s">
        <v>55</v>
      </c>
      <c r="C21" s="90" t="s">
        <v>55</v>
      </c>
      <c r="D21" s="90" t="s">
        <v>55</v>
      </c>
      <c r="E21" s="90" t="s">
        <v>55</v>
      </c>
      <c r="F21" s="90" t="s">
        <v>55</v>
      </c>
      <c r="G21" s="90" t="s">
        <v>55</v>
      </c>
      <c r="H21" s="90" t="s">
        <v>55</v>
      </c>
      <c r="I21" s="90" t="s">
        <v>55</v>
      </c>
      <c r="J21" s="90" t="s">
        <v>55</v>
      </c>
      <c r="K21" s="69" t="s">
        <v>55</v>
      </c>
      <c r="L21" s="69" t="s">
        <v>55</v>
      </c>
      <c r="M21" s="69" t="s">
        <v>55</v>
      </c>
      <c r="N21" s="69" t="s">
        <v>55</v>
      </c>
      <c r="O21" s="90" t="s">
        <v>55</v>
      </c>
      <c r="P21" s="91" t="s">
        <v>55</v>
      </c>
    </row>
    <row r="22" spans="2:16" hidden="1" x14ac:dyDescent="0.35">
      <c r="B22" s="89" t="s">
        <v>55</v>
      </c>
      <c r="C22" s="90" t="s">
        <v>55</v>
      </c>
      <c r="D22" s="90" t="s">
        <v>55</v>
      </c>
      <c r="E22" s="90" t="s">
        <v>55</v>
      </c>
      <c r="F22" s="90" t="s">
        <v>55</v>
      </c>
      <c r="G22" s="90" t="s">
        <v>55</v>
      </c>
      <c r="H22" s="90" t="s">
        <v>55</v>
      </c>
      <c r="I22" s="90" t="s">
        <v>55</v>
      </c>
      <c r="J22" s="90" t="s">
        <v>55</v>
      </c>
      <c r="K22" s="69" t="s">
        <v>55</v>
      </c>
      <c r="L22" s="69" t="s">
        <v>55</v>
      </c>
      <c r="M22" s="69" t="s">
        <v>55</v>
      </c>
      <c r="N22" s="69" t="s">
        <v>55</v>
      </c>
      <c r="O22" s="90" t="s">
        <v>55</v>
      </c>
      <c r="P22" s="91" t="s">
        <v>55</v>
      </c>
    </row>
    <row r="23" spans="2:16" hidden="1" x14ac:dyDescent="0.35">
      <c r="B23" s="89" t="s">
        <v>55</v>
      </c>
      <c r="C23" s="90" t="s">
        <v>55</v>
      </c>
      <c r="D23" s="90" t="s">
        <v>55</v>
      </c>
      <c r="E23" s="90" t="s">
        <v>55</v>
      </c>
      <c r="F23" s="90" t="s">
        <v>55</v>
      </c>
      <c r="G23" s="90" t="s">
        <v>55</v>
      </c>
      <c r="H23" s="90" t="s">
        <v>55</v>
      </c>
      <c r="I23" s="90" t="s">
        <v>55</v>
      </c>
      <c r="J23" s="90" t="s">
        <v>55</v>
      </c>
      <c r="K23" s="69" t="s">
        <v>55</v>
      </c>
      <c r="L23" s="69" t="s">
        <v>55</v>
      </c>
      <c r="M23" s="69" t="s">
        <v>55</v>
      </c>
      <c r="N23" s="69" t="s">
        <v>55</v>
      </c>
      <c r="O23" s="90" t="s">
        <v>55</v>
      </c>
      <c r="P23" s="91" t="s">
        <v>55</v>
      </c>
    </row>
    <row r="24" spans="2:16" x14ac:dyDescent="0.35">
      <c r="B24" s="99" t="str">
        <f>IF(C24="","",MAX($B23:B23)+1)</f>
        <v/>
      </c>
      <c r="C24" s="100"/>
      <c r="D24" s="100"/>
      <c r="E24" s="100"/>
      <c r="F24" s="100"/>
      <c r="G24" s="100"/>
      <c r="H24" s="100"/>
      <c r="I24" s="100"/>
      <c r="J24" s="100"/>
      <c r="K24" s="73"/>
      <c r="L24" s="73"/>
      <c r="M24" s="73"/>
      <c r="N24" s="73"/>
      <c r="O24" s="100"/>
      <c r="P24" s="101"/>
    </row>
    <row r="25" spans="2:16" x14ac:dyDescent="0.35">
      <c r="B25" s="99" t="str">
        <f>IF(C25="","",MAX($B24:B24)+1)</f>
        <v/>
      </c>
      <c r="C25" s="100"/>
      <c r="D25" s="100"/>
      <c r="E25" s="100"/>
      <c r="F25" s="100"/>
      <c r="G25" s="100"/>
      <c r="H25" s="100"/>
      <c r="I25" s="100"/>
      <c r="J25" s="100"/>
      <c r="K25" s="73"/>
      <c r="L25" s="73"/>
      <c r="M25" s="73"/>
      <c r="N25" s="73"/>
      <c r="O25" s="100"/>
      <c r="P25" s="101"/>
    </row>
    <row r="26" spans="2:16" x14ac:dyDescent="0.35">
      <c r="B26" s="99" t="str">
        <f>IF(C26="","",MAX($B25:B25)+1)</f>
        <v/>
      </c>
      <c r="C26" s="100"/>
      <c r="D26" s="100"/>
      <c r="E26" s="100"/>
      <c r="F26" s="100"/>
      <c r="G26" s="100"/>
      <c r="H26" s="100"/>
      <c r="I26" s="100"/>
      <c r="J26" s="100"/>
      <c r="K26" s="73"/>
      <c r="L26" s="73"/>
      <c r="M26" s="73"/>
      <c r="N26" s="73"/>
      <c r="O26" s="100"/>
      <c r="P26" s="101"/>
    </row>
    <row r="27" spans="2:16" x14ac:dyDescent="0.35">
      <c r="B27" s="99" t="str">
        <f>IF(C27="","",MAX($B26:B26)+1)</f>
        <v/>
      </c>
      <c r="C27" s="100"/>
      <c r="D27" s="100"/>
      <c r="E27" s="100"/>
      <c r="F27" s="100"/>
      <c r="G27" s="100"/>
      <c r="H27" s="100"/>
      <c r="I27" s="100"/>
      <c r="J27" s="100"/>
      <c r="K27" s="73"/>
      <c r="L27" s="73"/>
      <c r="M27" s="73"/>
      <c r="N27" s="73"/>
      <c r="O27" s="100"/>
      <c r="P27" s="101"/>
    </row>
    <row r="28" spans="2:16" x14ac:dyDescent="0.35">
      <c r="B28" s="99" t="str">
        <f>IF(C28="","",MAX($B27:B27)+1)</f>
        <v/>
      </c>
      <c r="C28" s="100"/>
      <c r="D28" s="100"/>
      <c r="E28" s="100"/>
      <c r="F28" s="100"/>
      <c r="G28" s="100"/>
      <c r="H28" s="100"/>
      <c r="I28" s="100"/>
      <c r="J28" s="100"/>
      <c r="K28" s="73"/>
      <c r="L28" s="73"/>
      <c r="M28" s="73"/>
      <c r="N28" s="73"/>
      <c r="O28" s="100"/>
      <c r="P28" s="101"/>
    </row>
    <row r="29" spans="2:16" x14ac:dyDescent="0.35">
      <c r="B29" s="99" t="str">
        <f>IF(C29="","",MAX($B28:B28)+1)</f>
        <v/>
      </c>
      <c r="C29" s="100"/>
      <c r="D29" s="100"/>
      <c r="E29" s="100"/>
      <c r="F29" s="100"/>
      <c r="G29" s="100"/>
      <c r="H29" s="100"/>
      <c r="I29" s="100"/>
      <c r="J29" s="100"/>
      <c r="K29" s="73"/>
      <c r="L29" s="73"/>
      <c r="M29" s="73"/>
      <c r="N29" s="73"/>
      <c r="O29" s="100"/>
      <c r="P29" s="101"/>
    </row>
    <row r="30" spans="2:16" x14ac:dyDescent="0.35">
      <c r="B30" s="99" t="str">
        <f>IF(C30="","",MAX($B29:B29)+1)</f>
        <v/>
      </c>
      <c r="C30" s="100"/>
      <c r="D30" s="100"/>
      <c r="E30" s="100"/>
      <c r="F30" s="100"/>
      <c r="G30" s="100"/>
      <c r="H30" s="100"/>
      <c r="I30" s="100"/>
      <c r="J30" s="100"/>
      <c r="K30" s="73"/>
      <c r="L30" s="73"/>
      <c r="M30" s="73"/>
      <c r="N30" s="73"/>
      <c r="O30" s="100"/>
      <c r="P30" s="101"/>
    </row>
    <row r="31" spans="2:16" x14ac:dyDescent="0.35">
      <c r="B31" s="99" t="str">
        <f>IF(C31="","",MAX($B30:B30)+1)</f>
        <v/>
      </c>
      <c r="C31" s="100"/>
      <c r="D31" s="100"/>
      <c r="E31" s="100"/>
      <c r="F31" s="100"/>
      <c r="G31" s="100"/>
      <c r="H31" s="100"/>
      <c r="I31" s="100"/>
      <c r="J31" s="100"/>
      <c r="K31" s="73"/>
      <c r="L31" s="73"/>
      <c r="M31" s="73"/>
      <c r="N31" s="73"/>
      <c r="O31" s="100"/>
      <c r="P31" s="101"/>
    </row>
    <row r="32" spans="2:16" x14ac:dyDescent="0.35">
      <c r="B32" s="99" t="str">
        <f>IF(C32="","",MAX($B31:B31)+1)</f>
        <v/>
      </c>
      <c r="C32" s="100"/>
      <c r="D32" s="100"/>
      <c r="E32" s="100"/>
      <c r="F32" s="100"/>
      <c r="G32" s="100"/>
      <c r="H32" s="100"/>
      <c r="I32" s="100"/>
      <c r="J32" s="100"/>
      <c r="K32" s="73"/>
      <c r="L32" s="73"/>
      <c r="M32" s="73"/>
      <c r="N32" s="73"/>
      <c r="O32" s="100"/>
      <c r="P32" s="101"/>
    </row>
    <row r="33" spans="2:16" x14ac:dyDescent="0.35">
      <c r="B33" s="99" t="str">
        <f>IF(C33="","",MAX($B32:B32)+1)</f>
        <v/>
      </c>
      <c r="C33" s="100"/>
      <c r="D33" s="100"/>
      <c r="E33" s="100"/>
      <c r="F33" s="100"/>
      <c r="G33" s="100"/>
      <c r="H33" s="100"/>
      <c r="I33" s="100"/>
      <c r="J33" s="100"/>
      <c r="K33" s="73"/>
      <c r="L33" s="73"/>
      <c r="M33" s="73"/>
      <c r="N33" s="73"/>
      <c r="O33" s="100"/>
      <c r="P33" s="101"/>
    </row>
    <row r="34" spans="2:16" x14ac:dyDescent="0.35">
      <c r="B34" s="99" t="str">
        <f>IF(C34="","",MAX($B33:B33)+1)</f>
        <v/>
      </c>
      <c r="C34" s="100"/>
      <c r="D34" s="100"/>
      <c r="E34" s="100"/>
      <c r="F34" s="100"/>
      <c r="G34" s="100"/>
      <c r="H34" s="100"/>
      <c r="I34" s="100"/>
      <c r="J34" s="100"/>
      <c r="K34" s="73"/>
      <c r="L34" s="73"/>
      <c r="M34" s="73"/>
      <c r="N34" s="73"/>
      <c r="O34" s="100"/>
      <c r="P34" s="101"/>
    </row>
    <row r="35" spans="2:16" x14ac:dyDescent="0.35">
      <c r="B35" s="99" t="str">
        <f>IF(C35="","",MAX($B34:B34)+1)</f>
        <v/>
      </c>
      <c r="C35" s="100"/>
      <c r="D35" s="100"/>
      <c r="E35" s="100"/>
      <c r="F35" s="100"/>
      <c r="G35" s="100"/>
      <c r="H35" s="100"/>
      <c r="I35" s="100"/>
      <c r="J35" s="100"/>
      <c r="K35" s="73"/>
      <c r="L35" s="73"/>
      <c r="M35" s="73"/>
      <c r="N35" s="73"/>
      <c r="O35" s="100"/>
      <c r="P35" s="101"/>
    </row>
    <row r="36" spans="2:16" x14ac:dyDescent="0.35">
      <c r="B36" s="99" t="str">
        <f>IF(C36="","",MAX($B35:B35)+1)</f>
        <v/>
      </c>
      <c r="C36" s="100"/>
      <c r="D36" s="100"/>
      <c r="E36" s="100"/>
      <c r="F36" s="100"/>
      <c r="G36" s="100"/>
      <c r="H36" s="100"/>
      <c r="I36" s="100"/>
      <c r="J36" s="100"/>
      <c r="K36" s="73"/>
      <c r="L36" s="73"/>
      <c r="M36" s="73"/>
      <c r="N36" s="73"/>
      <c r="O36" s="100"/>
      <c r="P36" s="101"/>
    </row>
    <row r="37" spans="2:16" x14ac:dyDescent="0.35">
      <c r="B37" s="99" t="str">
        <f>IF(C37="","",MAX($B36:B36)+1)</f>
        <v/>
      </c>
      <c r="C37" s="100"/>
      <c r="D37" s="100"/>
      <c r="E37" s="100"/>
      <c r="F37" s="100"/>
      <c r="G37" s="100"/>
      <c r="H37" s="100"/>
      <c r="I37" s="100"/>
      <c r="J37" s="100"/>
      <c r="K37" s="73"/>
      <c r="L37" s="73"/>
      <c r="M37" s="73"/>
      <c r="N37" s="73"/>
      <c r="O37" s="100"/>
      <c r="P37" s="101"/>
    </row>
    <row r="38" spans="2:16" x14ac:dyDescent="0.35">
      <c r="B38" s="99" t="str">
        <f>IF(C38="","",MAX($B37:B37)+1)</f>
        <v/>
      </c>
      <c r="C38" s="100"/>
      <c r="D38" s="100"/>
      <c r="E38" s="100"/>
      <c r="F38" s="100"/>
      <c r="G38" s="100"/>
      <c r="H38" s="100"/>
      <c r="I38" s="100"/>
      <c r="J38" s="100"/>
      <c r="K38" s="73"/>
      <c r="L38" s="73"/>
      <c r="M38" s="73"/>
      <c r="N38" s="73"/>
      <c r="O38" s="100"/>
      <c r="P38" s="101"/>
    </row>
    <row r="39" spans="2:16" x14ac:dyDescent="0.35">
      <c r="B39" s="99" t="str">
        <f>IF(C39="","",MAX($B38:B38)+1)</f>
        <v/>
      </c>
      <c r="C39" s="100"/>
      <c r="D39" s="100"/>
      <c r="E39" s="100"/>
      <c r="F39" s="100"/>
      <c r="G39" s="100"/>
      <c r="H39" s="100"/>
      <c r="I39" s="100"/>
      <c r="J39" s="100"/>
      <c r="K39" s="73"/>
      <c r="L39" s="73"/>
      <c r="M39" s="73"/>
      <c r="N39" s="73"/>
      <c r="O39" s="100"/>
      <c r="P39" s="101"/>
    </row>
    <row r="40" spans="2:16" x14ac:dyDescent="0.35">
      <c r="B40" s="99" t="str">
        <f>IF(C40="","",MAX($B39:B39)+1)</f>
        <v/>
      </c>
      <c r="C40" s="100"/>
      <c r="D40" s="100"/>
      <c r="E40" s="100"/>
      <c r="F40" s="100"/>
      <c r="G40" s="100"/>
      <c r="H40" s="100"/>
      <c r="I40" s="100"/>
      <c r="J40" s="100"/>
      <c r="K40" s="73"/>
      <c r="L40" s="73"/>
      <c r="M40" s="73"/>
      <c r="N40" s="73"/>
      <c r="O40" s="100"/>
      <c r="P40" s="101"/>
    </row>
    <row r="41" spans="2:16" x14ac:dyDescent="0.35">
      <c r="B41" s="99" t="str">
        <f>IF(C41="","",MAX($B40:B40)+1)</f>
        <v/>
      </c>
      <c r="C41" s="100"/>
      <c r="D41" s="100"/>
      <c r="E41" s="100"/>
      <c r="F41" s="100"/>
      <c r="G41" s="100"/>
      <c r="H41" s="100"/>
      <c r="I41" s="100"/>
      <c r="J41" s="100"/>
      <c r="K41" s="73"/>
      <c r="L41" s="73"/>
      <c r="M41" s="73"/>
      <c r="N41" s="73"/>
      <c r="O41" s="100"/>
      <c r="P41" s="101"/>
    </row>
    <row r="42" spans="2:16" x14ac:dyDescent="0.35">
      <c r="B42" s="99" t="str">
        <f>IF(C42="","",MAX($B41:B41)+1)</f>
        <v/>
      </c>
      <c r="C42" s="100"/>
      <c r="D42" s="100"/>
      <c r="E42" s="100"/>
      <c r="F42" s="100"/>
      <c r="G42" s="100"/>
      <c r="H42" s="100"/>
      <c r="I42" s="100"/>
      <c r="J42" s="100"/>
      <c r="K42" s="73"/>
      <c r="L42" s="73"/>
      <c r="M42" s="73"/>
      <c r="N42" s="73"/>
      <c r="O42" s="100"/>
      <c r="P42" s="101"/>
    </row>
    <row r="43" spans="2:16" x14ac:dyDescent="0.35">
      <c r="B43" s="99" t="str">
        <f>IF(C43="","",MAX($B42:B42)+1)</f>
        <v/>
      </c>
      <c r="C43" s="100"/>
      <c r="D43" s="100"/>
      <c r="E43" s="100"/>
      <c r="F43" s="100"/>
      <c r="G43" s="100"/>
      <c r="H43" s="100"/>
      <c r="I43" s="100"/>
      <c r="J43" s="100"/>
      <c r="K43" s="73"/>
      <c r="L43" s="73"/>
      <c r="M43" s="73"/>
      <c r="N43" s="73"/>
      <c r="O43" s="100"/>
      <c r="P43" s="101"/>
    </row>
    <row r="44" spans="2:16" x14ac:dyDescent="0.35">
      <c r="B44" s="99" t="str">
        <f>IF(C44="","",MAX($B43:B43)+1)</f>
        <v/>
      </c>
      <c r="C44" s="100"/>
      <c r="D44" s="100"/>
      <c r="E44" s="100"/>
      <c r="F44" s="100"/>
      <c r="G44" s="100"/>
      <c r="H44" s="100"/>
      <c r="I44" s="100"/>
      <c r="J44" s="100"/>
      <c r="K44" s="73"/>
      <c r="L44" s="73"/>
      <c r="M44" s="73"/>
      <c r="N44" s="73"/>
      <c r="O44" s="100"/>
      <c r="P44" s="101"/>
    </row>
    <row r="45" spans="2:16" x14ac:dyDescent="0.35">
      <c r="B45" s="99" t="str">
        <f>IF(C45="","",MAX($B44:B44)+1)</f>
        <v/>
      </c>
      <c r="C45" s="100"/>
      <c r="D45" s="100"/>
      <c r="E45" s="100"/>
      <c r="F45" s="100"/>
      <c r="G45" s="100"/>
      <c r="H45" s="100"/>
      <c r="I45" s="100"/>
      <c r="J45" s="100"/>
      <c r="K45" s="73"/>
      <c r="L45" s="73"/>
      <c r="M45" s="73"/>
      <c r="N45" s="73"/>
      <c r="O45" s="100"/>
      <c r="P45" s="101"/>
    </row>
    <row r="46" spans="2:16" x14ac:dyDescent="0.35">
      <c r="B46" s="99" t="str">
        <f>IF(C46="","",MAX($B45:B45)+1)</f>
        <v/>
      </c>
      <c r="C46" s="100"/>
      <c r="D46" s="100"/>
      <c r="E46" s="100"/>
      <c r="F46" s="100"/>
      <c r="G46" s="100"/>
      <c r="H46" s="100"/>
      <c r="I46" s="100"/>
      <c r="J46" s="100"/>
      <c r="K46" s="73"/>
      <c r="L46" s="73"/>
      <c r="M46" s="73"/>
      <c r="N46" s="73"/>
      <c r="O46" s="100"/>
      <c r="P46" s="101"/>
    </row>
    <row r="47" spans="2:16" x14ac:dyDescent="0.35">
      <c r="B47" s="99" t="str">
        <f>IF(C47="","",MAX($B46:B46)+1)</f>
        <v/>
      </c>
      <c r="C47" s="100"/>
      <c r="D47" s="100"/>
      <c r="E47" s="100"/>
      <c r="F47" s="100"/>
      <c r="G47" s="100"/>
      <c r="H47" s="100"/>
      <c r="I47" s="100"/>
      <c r="J47" s="100"/>
      <c r="K47" s="73"/>
      <c r="L47" s="73"/>
      <c r="M47" s="73"/>
      <c r="N47" s="73"/>
      <c r="O47" s="100"/>
      <c r="P47" s="101"/>
    </row>
    <row r="48" spans="2:16" x14ac:dyDescent="0.35">
      <c r="B48" s="99" t="str">
        <f>IF(C48="","",MAX($B47:B47)+1)</f>
        <v/>
      </c>
      <c r="C48" s="100"/>
      <c r="D48" s="100"/>
      <c r="E48" s="100"/>
      <c r="F48" s="100"/>
      <c r="G48" s="100"/>
      <c r="H48" s="100"/>
      <c r="I48" s="100"/>
      <c r="J48" s="100"/>
      <c r="K48" s="73"/>
      <c r="L48" s="73"/>
      <c r="M48" s="73"/>
      <c r="N48" s="73"/>
      <c r="O48" s="100"/>
      <c r="P48" s="101"/>
    </row>
    <row r="49" spans="2:16" x14ac:dyDescent="0.35">
      <c r="B49" s="99" t="str">
        <f>IF(C49="","",MAX($B48:B48)+1)</f>
        <v/>
      </c>
      <c r="C49" s="100"/>
      <c r="D49" s="100"/>
      <c r="E49" s="100"/>
      <c r="F49" s="100"/>
      <c r="G49" s="100"/>
      <c r="H49" s="100"/>
      <c r="I49" s="100"/>
      <c r="J49" s="100"/>
      <c r="K49" s="73"/>
      <c r="L49" s="73"/>
      <c r="M49" s="73"/>
      <c r="N49" s="73"/>
      <c r="O49" s="100"/>
      <c r="P49" s="101"/>
    </row>
    <row r="50" spans="2:16" x14ac:dyDescent="0.35">
      <c r="B50" s="99" t="str">
        <f>IF(C50="","",MAX($B49:B49)+1)</f>
        <v/>
      </c>
      <c r="C50" s="100"/>
      <c r="D50" s="100"/>
      <c r="E50" s="100"/>
      <c r="F50" s="100"/>
      <c r="G50" s="100"/>
      <c r="H50" s="100"/>
      <c r="I50" s="100"/>
      <c r="J50" s="100"/>
      <c r="K50" s="73"/>
      <c r="L50" s="73"/>
      <c r="M50" s="73"/>
      <c r="N50" s="73"/>
      <c r="O50" s="100"/>
      <c r="P50" s="101"/>
    </row>
    <row r="51" spans="2:16" x14ac:dyDescent="0.35">
      <c r="B51" s="99" t="str">
        <f>IF(C51="","",MAX($B50:B50)+1)</f>
        <v/>
      </c>
      <c r="C51" s="100"/>
      <c r="D51" s="100"/>
      <c r="E51" s="100"/>
      <c r="F51" s="100"/>
      <c r="G51" s="100"/>
      <c r="H51" s="100"/>
      <c r="I51" s="100"/>
      <c r="J51" s="100"/>
      <c r="K51" s="73"/>
      <c r="L51" s="73"/>
      <c r="M51" s="73"/>
      <c r="N51" s="73"/>
      <c r="O51" s="100"/>
      <c r="P51" s="101"/>
    </row>
    <row r="52" spans="2:16" x14ac:dyDescent="0.35">
      <c r="B52" s="99" t="str">
        <f>IF(C52="","",MAX($B51:B51)+1)</f>
        <v/>
      </c>
      <c r="C52" s="100"/>
      <c r="D52" s="100"/>
      <c r="E52" s="100"/>
      <c r="F52" s="100"/>
      <c r="G52" s="100"/>
      <c r="H52" s="100"/>
      <c r="I52" s="100"/>
      <c r="J52" s="100"/>
      <c r="K52" s="73"/>
      <c r="L52" s="73"/>
      <c r="M52" s="73"/>
      <c r="N52" s="73"/>
      <c r="O52" s="100"/>
      <c r="P52" s="101"/>
    </row>
    <row r="53" spans="2:16" x14ac:dyDescent="0.35">
      <c r="B53" s="99" t="str">
        <f>IF(C53="","",MAX($B52:B52)+1)</f>
        <v/>
      </c>
      <c r="C53" s="100"/>
      <c r="D53" s="100"/>
      <c r="E53" s="100"/>
      <c r="F53" s="100"/>
      <c r="G53" s="100"/>
      <c r="H53" s="100"/>
      <c r="I53" s="100"/>
      <c r="J53" s="100"/>
      <c r="K53" s="73"/>
      <c r="L53" s="73"/>
      <c r="M53" s="73"/>
      <c r="N53" s="73"/>
      <c r="O53" s="100"/>
      <c r="P53" s="101"/>
    </row>
    <row r="54" spans="2:16" x14ac:dyDescent="0.35">
      <c r="B54" s="99" t="str">
        <f>IF(C54="","",MAX($B53:B53)+1)</f>
        <v/>
      </c>
      <c r="C54" s="100"/>
      <c r="D54" s="100"/>
      <c r="E54" s="100"/>
      <c r="F54" s="100"/>
      <c r="G54" s="100"/>
      <c r="H54" s="100"/>
      <c r="I54" s="100"/>
      <c r="J54" s="100"/>
      <c r="K54" s="73"/>
      <c r="L54" s="73"/>
      <c r="M54" s="73"/>
      <c r="N54" s="73"/>
      <c r="O54" s="100"/>
      <c r="P54" s="101"/>
    </row>
    <row r="55" spans="2:16" x14ac:dyDescent="0.35">
      <c r="B55" s="99" t="str">
        <f>IF(C55="","",MAX($B54:B54)+1)</f>
        <v/>
      </c>
      <c r="C55" s="100"/>
      <c r="D55" s="100"/>
      <c r="E55" s="100"/>
      <c r="F55" s="100"/>
      <c r="G55" s="100"/>
      <c r="H55" s="100"/>
      <c r="I55" s="100"/>
      <c r="J55" s="100"/>
      <c r="K55" s="73"/>
      <c r="L55" s="73"/>
      <c r="M55" s="73"/>
      <c r="N55" s="73"/>
      <c r="O55" s="100"/>
      <c r="P55" s="101"/>
    </row>
    <row r="56" spans="2:16" x14ac:dyDescent="0.35">
      <c r="B56" s="99" t="str">
        <f>IF(C56="","",MAX($B55:B55)+1)</f>
        <v/>
      </c>
      <c r="C56" s="100"/>
      <c r="D56" s="100"/>
      <c r="E56" s="100"/>
      <c r="F56" s="100"/>
      <c r="G56" s="100"/>
      <c r="H56" s="100"/>
      <c r="I56" s="100"/>
      <c r="J56" s="100"/>
      <c r="K56" s="73"/>
      <c r="L56" s="73"/>
      <c r="M56" s="73"/>
      <c r="N56" s="73"/>
      <c r="O56" s="100"/>
      <c r="P56" s="101"/>
    </row>
    <row r="57" spans="2:16" x14ac:dyDescent="0.35">
      <c r="B57" s="99" t="str">
        <f>IF(C57="","",MAX($B56:B56)+1)</f>
        <v/>
      </c>
      <c r="C57" s="100"/>
      <c r="D57" s="100"/>
      <c r="E57" s="100"/>
      <c r="F57" s="100"/>
      <c r="G57" s="100"/>
      <c r="H57" s="100"/>
      <c r="I57" s="100"/>
      <c r="J57" s="100"/>
      <c r="K57" s="73"/>
      <c r="L57" s="73"/>
      <c r="M57" s="73"/>
      <c r="N57" s="73"/>
      <c r="O57" s="100"/>
      <c r="P57" s="101"/>
    </row>
    <row r="58" spans="2:16" x14ac:dyDescent="0.35">
      <c r="B58" s="99" t="str">
        <f>IF(C58="","",MAX($B57:B57)+1)</f>
        <v/>
      </c>
      <c r="C58" s="100"/>
      <c r="D58" s="100"/>
      <c r="E58" s="100"/>
      <c r="F58" s="100"/>
      <c r="G58" s="100"/>
      <c r="H58" s="100"/>
      <c r="I58" s="100"/>
      <c r="J58" s="100"/>
      <c r="K58" s="73"/>
      <c r="L58" s="73"/>
      <c r="M58" s="73"/>
      <c r="N58" s="73"/>
      <c r="O58" s="100"/>
      <c r="P58" s="101"/>
    </row>
    <row r="59" spans="2:16" x14ac:dyDescent="0.35">
      <c r="B59" s="99" t="str">
        <f>IF(C59="","",MAX($B58:B58)+1)</f>
        <v/>
      </c>
      <c r="C59" s="100"/>
      <c r="D59" s="100"/>
      <c r="E59" s="100"/>
      <c r="F59" s="100"/>
      <c r="G59" s="100"/>
      <c r="H59" s="100"/>
      <c r="I59" s="100"/>
      <c r="J59" s="100"/>
      <c r="K59" s="73"/>
      <c r="L59" s="73"/>
      <c r="M59" s="73"/>
      <c r="N59" s="73"/>
      <c r="O59" s="100"/>
      <c r="P59" s="101"/>
    </row>
    <row r="60" spans="2:16" x14ac:dyDescent="0.35">
      <c r="B60" s="99" t="str">
        <f>IF(C60="","",MAX($B59:B59)+1)</f>
        <v/>
      </c>
      <c r="C60" s="100"/>
      <c r="D60" s="100"/>
      <c r="E60" s="100"/>
      <c r="F60" s="100"/>
      <c r="G60" s="100"/>
      <c r="H60" s="100"/>
      <c r="I60" s="100"/>
      <c r="J60" s="100"/>
      <c r="K60" s="73"/>
      <c r="L60" s="73"/>
      <c r="M60" s="73"/>
      <c r="N60" s="73"/>
      <c r="O60" s="100"/>
      <c r="P60" s="101"/>
    </row>
    <row r="61" spans="2:16" x14ac:dyDescent="0.35">
      <c r="B61" s="99" t="str">
        <f>IF(C61="","",MAX($B60:B60)+1)</f>
        <v/>
      </c>
      <c r="C61" s="100"/>
      <c r="D61" s="100"/>
      <c r="E61" s="100"/>
      <c r="F61" s="100"/>
      <c r="G61" s="100"/>
      <c r="H61" s="100"/>
      <c r="I61" s="100"/>
      <c r="J61" s="100"/>
      <c r="K61" s="73"/>
      <c r="L61" s="73"/>
      <c r="M61" s="73"/>
      <c r="N61" s="73"/>
      <c r="O61" s="100"/>
      <c r="P61" s="101"/>
    </row>
    <row r="62" spans="2:16" x14ac:dyDescent="0.35">
      <c r="B62" s="99" t="str">
        <f>IF(C62="","",MAX($B61:B61)+1)</f>
        <v/>
      </c>
      <c r="C62" s="100"/>
      <c r="D62" s="100"/>
      <c r="E62" s="100"/>
      <c r="F62" s="100"/>
      <c r="G62" s="100"/>
      <c r="H62" s="100"/>
      <c r="I62" s="100"/>
      <c r="J62" s="100"/>
      <c r="K62" s="73"/>
      <c r="L62" s="73"/>
      <c r="M62" s="73"/>
      <c r="N62" s="73"/>
      <c r="O62" s="100"/>
      <c r="P62" s="101"/>
    </row>
    <row r="63" spans="2:16" x14ac:dyDescent="0.35">
      <c r="B63" s="99" t="str">
        <f>IF(C63="","",MAX($B62:B62)+1)</f>
        <v/>
      </c>
      <c r="C63" s="100"/>
      <c r="D63" s="100"/>
      <c r="E63" s="100"/>
      <c r="F63" s="100"/>
      <c r="G63" s="100"/>
      <c r="H63" s="100"/>
      <c r="I63" s="100"/>
      <c r="J63" s="100"/>
      <c r="K63" s="73"/>
      <c r="L63" s="73"/>
      <c r="M63" s="73"/>
      <c r="N63" s="73"/>
      <c r="O63" s="100"/>
      <c r="P63" s="101"/>
    </row>
    <row r="64" spans="2:16" x14ac:dyDescent="0.35">
      <c r="B64" s="99" t="str">
        <f>IF(C64="","",MAX($B63:B63)+1)</f>
        <v/>
      </c>
      <c r="C64" s="100"/>
      <c r="D64" s="100"/>
      <c r="E64" s="100"/>
      <c r="F64" s="100"/>
      <c r="G64" s="100"/>
      <c r="H64" s="100"/>
      <c r="I64" s="100"/>
      <c r="J64" s="100"/>
      <c r="K64" s="73"/>
      <c r="L64" s="73"/>
      <c r="M64" s="73"/>
      <c r="N64" s="73"/>
      <c r="O64" s="100"/>
      <c r="P64" s="101"/>
    </row>
    <row r="65" spans="2:16" x14ac:dyDescent="0.35">
      <c r="B65" s="99" t="str">
        <f>IF(C65="","",MAX($B64:B64)+1)</f>
        <v/>
      </c>
      <c r="C65" s="100"/>
      <c r="D65" s="100"/>
      <c r="E65" s="100"/>
      <c r="F65" s="100"/>
      <c r="G65" s="100"/>
      <c r="H65" s="100"/>
      <c r="I65" s="100"/>
      <c r="J65" s="100"/>
      <c r="K65" s="73"/>
      <c r="L65" s="73"/>
      <c r="M65" s="73"/>
      <c r="N65" s="73"/>
      <c r="O65" s="100"/>
      <c r="P65" s="101"/>
    </row>
    <row r="66" spans="2:16" x14ac:dyDescent="0.35">
      <c r="B66" s="99" t="str">
        <f>IF(C66="","",MAX($B65:B65)+1)</f>
        <v/>
      </c>
      <c r="C66" s="100"/>
      <c r="D66" s="100"/>
      <c r="E66" s="100"/>
      <c r="F66" s="100"/>
      <c r="G66" s="100"/>
      <c r="H66" s="100"/>
      <c r="I66" s="100"/>
      <c r="J66" s="100"/>
      <c r="K66" s="73"/>
      <c r="L66" s="73"/>
      <c r="M66" s="73"/>
      <c r="N66" s="73"/>
      <c r="O66" s="100"/>
      <c r="P66" s="101"/>
    </row>
    <row r="67" spans="2:16" x14ac:dyDescent="0.35">
      <c r="B67" s="99" t="str">
        <f>IF(C67="","",MAX($B66:B66)+1)</f>
        <v/>
      </c>
      <c r="C67" s="100"/>
      <c r="D67" s="100"/>
      <c r="E67" s="100"/>
      <c r="F67" s="100"/>
      <c r="G67" s="100"/>
      <c r="H67" s="100"/>
      <c r="I67" s="100"/>
      <c r="J67" s="100"/>
      <c r="K67" s="73"/>
      <c r="L67" s="73"/>
      <c r="M67" s="73"/>
      <c r="N67" s="73"/>
      <c r="O67" s="100"/>
      <c r="P67" s="101"/>
    </row>
    <row r="68" spans="2:16" x14ac:dyDescent="0.35">
      <c r="B68" s="99" t="str">
        <f>IF(C68="","",MAX($B67:B67)+1)</f>
        <v/>
      </c>
      <c r="C68" s="100"/>
      <c r="D68" s="100"/>
      <c r="E68" s="100"/>
      <c r="F68" s="100"/>
      <c r="G68" s="100"/>
      <c r="H68" s="100"/>
      <c r="I68" s="100"/>
      <c r="J68" s="100"/>
      <c r="K68" s="73"/>
      <c r="L68" s="73"/>
      <c r="M68" s="73"/>
      <c r="N68" s="73"/>
      <c r="O68" s="100"/>
      <c r="P68" s="101"/>
    </row>
    <row r="69" spans="2:16" x14ac:dyDescent="0.35">
      <c r="B69" s="99" t="str">
        <f>IF(C69="","",MAX($B68:B68)+1)</f>
        <v/>
      </c>
      <c r="C69" s="100"/>
      <c r="D69" s="100"/>
      <c r="E69" s="100"/>
      <c r="F69" s="100"/>
      <c r="G69" s="100"/>
      <c r="H69" s="100"/>
      <c r="I69" s="100"/>
      <c r="J69" s="100"/>
      <c r="K69" s="73"/>
      <c r="L69" s="73"/>
      <c r="M69" s="73"/>
      <c r="N69" s="73"/>
      <c r="O69" s="100"/>
      <c r="P69" s="101"/>
    </row>
    <row r="70" spans="2:16" x14ac:dyDescent="0.35">
      <c r="B70" s="99" t="str">
        <f>IF(C70="","",MAX($B69:B69)+1)</f>
        <v/>
      </c>
      <c r="C70" s="100"/>
      <c r="D70" s="100"/>
      <c r="E70" s="100"/>
      <c r="F70" s="100"/>
      <c r="G70" s="100"/>
      <c r="H70" s="100"/>
      <c r="I70" s="100"/>
      <c r="J70" s="100"/>
      <c r="K70" s="73"/>
      <c r="L70" s="73"/>
      <c r="M70" s="73"/>
      <c r="N70" s="73"/>
      <c r="O70" s="100"/>
      <c r="P70" s="101"/>
    </row>
    <row r="71" spans="2:16" x14ac:dyDescent="0.35">
      <c r="B71" s="99" t="str">
        <f>IF(C71="","",MAX($B70:B70)+1)</f>
        <v/>
      </c>
      <c r="C71" s="100"/>
      <c r="D71" s="100"/>
      <c r="E71" s="100"/>
      <c r="F71" s="100"/>
      <c r="G71" s="100"/>
      <c r="H71" s="100"/>
      <c r="I71" s="100"/>
      <c r="J71" s="100"/>
      <c r="K71" s="73"/>
      <c r="L71" s="73"/>
      <c r="M71" s="73"/>
      <c r="N71" s="73"/>
      <c r="O71" s="100"/>
      <c r="P71" s="101"/>
    </row>
    <row r="72" spans="2:16" x14ac:dyDescent="0.35">
      <c r="B72" s="99" t="str">
        <f>IF(C72="","",MAX($B71:B71)+1)</f>
        <v/>
      </c>
      <c r="C72" s="100"/>
      <c r="D72" s="100"/>
      <c r="E72" s="100"/>
      <c r="F72" s="100"/>
      <c r="G72" s="100"/>
      <c r="H72" s="100"/>
      <c r="I72" s="100"/>
      <c r="J72" s="100"/>
      <c r="K72" s="73"/>
      <c r="L72" s="73"/>
      <c r="M72" s="73"/>
      <c r="N72" s="73"/>
      <c r="O72" s="100"/>
      <c r="P72" s="101"/>
    </row>
    <row r="73" spans="2:16" x14ac:dyDescent="0.35">
      <c r="B73" s="99" t="str">
        <f>IF(C73="","",MAX($B72:B72)+1)</f>
        <v/>
      </c>
      <c r="C73" s="100"/>
      <c r="D73" s="100"/>
      <c r="E73" s="100"/>
      <c r="F73" s="100"/>
      <c r="G73" s="100"/>
      <c r="H73" s="100"/>
      <c r="I73" s="100"/>
      <c r="J73" s="100"/>
      <c r="K73" s="73"/>
      <c r="L73" s="73"/>
      <c r="M73" s="73"/>
      <c r="N73" s="73"/>
      <c r="O73" s="100"/>
      <c r="P73" s="101"/>
    </row>
    <row r="74" spans="2:16" x14ac:dyDescent="0.35">
      <c r="B74" s="99" t="str">
        <f>IF(C74="","",MAX($B73:B73)+1)</f>
        <v/>
      </c>
      <c r="C74" s="100"/>
      <c r="D74" s="100"/>
      <c r="E74" s="100"/>
      <c r="F74" s="100"/>
      <c r="G74" s="100"/>
      <c r="H74" s="100"/>
      <c r="I74" s="100"/>
      <c r="J74" s="100"/>
      <c r="K74" s="73"/>
      <c r="L74" s="73"/>
      <c r="M74" s="73"/>
      <c r="N74" s="73"/>
      <c r="O74" s="100"/>
      <c r="P74" s="101"/>
    </row>
    <row r="75" spans="2:16" x14ac:dyDescent="0.35">
      <c r="B75" s="99" t="str">
        <f>IF(C75="","",MAX($B74:B74)+1)</f>
        <v/>
      </c>
      <c r="C75" s="100"/>
      <c r="D75" s="100"/>
      <c r="E75" s="100"/>
      <c r="F75" s="100"/>
      <c r="G75" s="100"/>
      <c r="H75" s="100"/>
      <c r="I75" s="100"/>
      <c r="J75" s="100"/>
      <c r="K75" s="73"/>
      <c r="L75" s="73"/>
      <c r="M75" s="73"/>
      <c r="N75" s="73"/>
      <c r="O75" s="100"/>
      <c r="P75" s="101"/>
    </row>
    <row r="76" spans="2:16" x14ac:dyDescent="0.35">
      <c r="B76" s="99" t="str">
        <f>IF(C76="","",MAX($B75:B75)+1)</f>
        <v/>
      </c>
      <c r="C76" s="100"/>
      <c r="D76" s="100"/>
      <c r="E76" s="100"/>
      <c r="F76" s="100"/>
      <c r="G76" s="100"/>
      <c r="H76" s="100"/>
      <c r="I76" s="100"/>
      <c r="J76" s="100"/>
      <c r="K76" s="73"/>
      <c r="L76" s="73"/>
      <c r="M76" s="73"/>
      <c r="N76" s="73"/>
      <c r="O76" s="100"/>
      <c r="P76" s="101"/>
    </row>
    <row r="77" spans="2:16" x14ac:dyDescent="0.35">
      <c r="B77" s="99" t="str">
        <f>IF(C77="","",MAX($B76:B76)+1)</f>
        <v/>
      </c>
      <c r="C77" s="100"/>
      <c r="D77" s="100"/>
      <c r="E77" s="100"/>
      <c r="F77" s="100"/>
      <c r="G77" s="100"/>
      <c r="H77" s="100"/>
      <c r="I77" s="100"/>
      <c r="J77" s="100"/>
      <c r="K77" s="73"/>
      <c r="L77" s="73"/>
      <c r="M77" s="73"/>
      <c r="N77" s="73"/>
      <c r="O77" s="100"/>
      <c r="P77" s="101"/>
    </row>
    <row r="78" spans="2:16" x14ac:dyDescent="0.35">
      <c r="B78" s="99" t="str">
        <f>IF(C78="","",MAX($B77:B77)+1)</f>
        <v/>
      </c>
      <c r="C78" s="100"/>
      <c r="D78" s="100"/>
      <c r="E78" s="100"/>
      <c r="F78" s="100"/>
      <c r="G78" s="100"/>
      <c r="H78" s="100"/>
      <c r="I78" s="100"/>
      <c r="J78" s="100"/>
      <c r="K78" s="73"/>
      <c r="L78" s="73"/>
      <c r="M78" s="73"/>
      <c r="N78" s="73"/>
      <c r="O78" s="100"/>
      <c r="P78" s="101"/>
    </row>
    <row r="79" spans="2:16" x14ac:dyDescent="0.35">
      <c r="B79" s="99" t="str">
        <f>IF(C79="","",MAX($B78:B78)+1)</f>
        <v/>
      </c>
      <c r="C79" s="100"/>
      <c r="D79" s="100"/>
      <c r="E79" s="100"/>
      <c r="F79" s="100"/>
      <c r="G79" s="100"/>
      <c r="H79" s="100"/>
      <c r="I79" s="100"/>
      <c r="J79" s="100"/>
      <c r="K79" s="73"/>
      <c r="L79" s="73"/>
      <c r="M79" s="73"/>
      <c r="N79" s="73"/>
      <c r="O79" s="100"/>
      <c r="P79" s="101"/>
    </row>
    <row r="80" spans="2:16" x14ac:dyDescent="0.35">
      <c r="B80" s="99" t="str">
        <f>IF(C80="","",MAX($B79:B79)+1)</f>
        <v/>
      </c>
      <c r="C80" s="100"/>
      <c r="D80" s="100"/>
      <c r="E80" s="100"/>
      <c r="F80" s="100"/>
      <c r="G80" s="100"/>
      <c r="H80" s="100"/>
      <c r="I80" s="100"/>
      <c r="J80" s="100"/>
      <c r="K80" s="73"/>
      <c r="L80" s="73"/>
      <c r="M80" s="73"/>
      <c r="N80" s="73"/>
      <c r="O80" s="100"/>
      <c r="P80" s="101"/>
    </row>
    <row r="81" spans="2:16" x14ac:dyDescent="0.35">
      <c r="B81" s="99" t="str">
        <f>IF(C81="","",MAX($B80:B80)+1)</f>
        <v/>
      </c>
      <c r="C81" s="100"/>
      <c r="D81" s="100"/>
      <c r="E81" s="100"/>
      <c r="F81" s="100"/>
      <c r="G81" s="100"/>
      <c r="H81" s="100"/>
      <c r="I81" s="100"/>
      <c r="J81" s="100"/>
      <c r="K81" s="73"/>
      <c r="L81" s="73"/>
      <c r="M81" s="73"/>
      <c r="N81" s="73"/>
      <c r="O81" s="100"/>
      <c r="P81" s="101"/>
    </row>
    <row r="82" spans="2:16" x14ac:dyDescent="0.35">
      <c r="B82" s="99" t="str">
        <f>IF(C82="","",MAX($B81:B81)+1)</f>
        <v/>
      </c>
      <c r="C82" s="100"/>
      <c r="D82" s="100"/>
      <c r="E82" s="100"/>
      <c r="F82" s="100"/>
      <c r="G82" s="100"/>
      <c r="H82" s="100"/>
      <c r="I82" s="100"/>
      <c r="J82" s="100"/>
      <c r="K82" s="73"/>
      <c r="L82" s="73"/>
      <c r="M82" s="73"/>
      <c r="N82" s="73"/>
      <c r="O82" s="100"/>
      <c r="P82" s="101"/>
    </row>
    <row r="83" spans="2:16" x14ac:dyDescent="0.35">
      <c r="B83" s="99" t="str">
        <f>IF(C83="","",MAX($B82:B82)+1)</f>
        <v/>
      </c>
      <c r="C83" s="100"/>
      <c r="D83" s="100"/>
      <c r="E83" s="100"/>
      <c r="F83" s="100"/>
      <c r="G83" s="100"/>
      <c r="H83" s="100"/>
      <c r="I83" s="100"/>
      <c r="J83" s="100"/>
      <c r="K83" s="73"/>
      <c r="L83" s="73"/>
      <c r="M83" s="73"/>
      <c r="N83" s="73"/>
      <c r="O83" s="100"/>
      <c r="P83" s="101"/>
    </row>
    <row r="84" spans="2:16" x14ac:dyDescent="0.35">
      <c r="B84" s="99" t="str">
        <f>IF(C84="","",MAX($B83:B83)+1)</f>
        <v/>
      </c>
      <c r="C84" s="100"/>
      <c r="D84" s="100"/>
      <c r="E84" s="100"/>
      <c r="F84" s="100"/>
      <c r="G84" s="100"/>
      <c r="H84" s="100"/>
      <c r="I84" s="100"/>
      <c r="J84" s="100"/>
      <c r="K84" s="73"/>
      <c r="L84" s="73"/>
      <c r="M84" s="73"/>
      <c r="N84" s="73"/>
      <c r="O84" s="100"/>
      <c r="P84" s="101"/>
    </row>
    <row r="85" spans="2:16" x14ac:dyDescent="0.35">
      <c r="B85" s="99" t="str">
        <f>IF(C85="","",MAX($B84:B84)+1)</f>
        <v/>
      </c>
      <c r="C85" s="100"/>
      <c r="D85" s="100"/>
      <c r="E85" s="100"/>
      <c r="F85" s="100"/>
      <c r="G85" s="100"/>
      <c r="H85" s="100"/>
      <c r="I85" s="100"/>
      <c r="J85" s="100"/>
      <c r="K85" s="73"/>
      <c r="L85" s="73"/>
      <c r="M85" s="73"/>
      <c r="N85" s="73"/>
      <c r="O85" s="100"/>
      <c r="P85" s="101"/>
    </row>
    <row r="86" spans="2:16" x14ac:dyDescent="0.35">
      <c r="B86" s="99" t="str">
        <f>IF(C86="","",MAX($B85:B85)+1)</f>
        <v/>
      </c>
      <c r="C86" s="100"/>
      <c r="D86" s="100"/>
      <c r="E86" s="100"/>
      <c r="F86" s="100"/>
      <c r="G86" s="100"/>
      <c r="H86" s="100"/>
      <c r="I86" s="100"/>
      <c r="J86" s="100"/>
      <c r="K86" s="73"/>
      <c r="L86" s="73"/>
      <c r="M86" s="73"/>
      <c r="N86" s="73"/>
      <c r="O86" s="100"/>
      <c r="P86" s="101"/>
    </row>
    <row r="87" spans="2:16" x14ac:dyDescent="0.35">
      <c r="B87" s="99" t="str">
        <f>IF(C87="","",MAX($B86:B86)+1)</f>
        <v/>
      </c>
      <c r="C87" s="100"/>
      <c r="D87" s="100"/>
      <c r="E87" s="100"/>
      <c r="F87" s="100"/>
      <c r="G87" s="100"/>
      <c r="H87" s="100"/>
      <c r="I87" s="100"/>
      <c r="J87" s="100"/>
      <c r="K87" s="73"/>
      <c r="L87" s="73"/>
      <c r="M87" s="73"/>
      <c r="N87" s="73"/>
      <c r="O87" s="100"/>
      <c r="P87" s="101"/>
    </row>
    <row r="88" spans="2:16" x14ac:dyDescent="0.35">
      <c r="B88" s="99" t="str">
        <f>IF(C88="","",MAX($B87:B87)+1)</f>
        <v/>
      </c>
      <c r="C88" s="100"/>
      <c r="D88" s="100"/>
      <c r="E88" s="100"/>
      <c r="F88" s="100"/>
      <c r="G88" s="100"/>
      <c r="H88" s="100"/>
      <c r="I88" s="100"/>
      <c r="J88" s="100"/>
      <c r="K88" s="73"/>
      <c r="L88" s="73"/>
      <c r="M88" s="73"/>
      <c r="N88" s="73"/>
      <c r="O88" s="100"/>
      <c r="P88" s="101"/>
    </row>
    <row r="89" spans="2:16" x14ac:dyDescent="0.35">
      <c r="B89" s="99" t="str">
        <f>IF(C89="","",MAX($B88:B88)+1)</f>
        <v/>
      </c>
      <c r="C89" s="100"/>
      <c r="D89" s="100"/>
      <c r="E89" s="100"/>
      <c r="F89" s="100"/>
      <c r="G89" s="100"/>
      <c r="H89" s="100"/>
      <c r="I89" s="100"/>
      <c r="J89" s="100"/>
      <c r="K89" s="73"/>
      <c r="L89" s="73"/>
      <c r="M89" s="73"/>
      <c r="N89" s="73"/>
      <c r="O89" s="100"/>
      <c r="P89" s="101"/>
    </row>
    <row r="90" spans="2:16" x14ac:dyDescent="0.35">
      <c r="B90" s="99" t="str">
        <f>IF(C90="","",MAX($B89:B89)+1)</f>
        <v/>
      </c>
      <c r="C90" s="100"/>
      <c r="D90" s="100"/>
      <c r="E90" s="100"/>
      <c r="F90" s="100"/>
      <c r="G90" s="100"/>
      <c r="H90" s="100"/>
      <c r="I90" s="100"/>
      <c r="J90" s="100"/>
      <c r="K90" s="73"/>
      <c r="L90" s="73"/>
      <c r="M90" s="73"/>
      <c r="N90" s="73"/>
      <c r="O90" s="100"/>
      <c r="P90" s="101"/>
    </row>
    <row r="91" spans="2:16" x14ac:dyDescent="0.35">
      <c r="B91" s="99" t="str">
        <f>IF(C91="","",MAX($B90:B90)+1)</f>
        <v/>
      </c>
      <c r="C91" s="100"/>
      <c r="D91" s="100"/>
      <c r="E91" s="100"/>
      <c r="F91" s="100"/>
      <c r="G91" s="100"/>
      <c r="H91" s="100"/>
      <c r="I91" s="100"/>
      <c r="J91" s="100"/>
      <c r="K91" s="73"/>
      <c r="L91" s="73"/>
      <c r="M91" s="73"/>
      <c r="N91" s="73"/>
      <c r="O91" s="100"/>
      <c r="P91" s="101"/>
    </row>
    <row r="92" spans="2:16" x14ac:dyDescent="0.35">
      <c r="B92" s="99" t="str">
        <f>IF(C92="","",MAX($B91:B91)+1)</f>
        <v/>
      </c>
      <c r="C92" s="100"/>
      <c r="D92" s="100"/>
      <c r="E92" s="100"/>
      <c r="F92" s="100"/>
      <c r="G92" s="100"/>
      <c r="H92" s="100"/>
      <c r="I92" s="100"/>
      <c r="J92" s="100"/>
      <c r="K92" s="73"/>
      <c r="L92" s="73"/>
      <c r="M92" s="73"/>
      <c r="N92" s="73"/>
      <c r="O92" s="100"/>
      <c r="P92" s="101"/>
    </row>
    <row r="93" spans="2:16" x14ac:dyDescent="0.35">
      <c r="B93" s="99" t="str">
        <f>IF(C93="","",MAX($B92:B92)+1)</f>
        <v/>
      </c>
      <c r="C93" s="100"/>
      <c r="D93" s="100"/>
      <c r="E93" s="100"/>
      <c r="F93" s="100"/>
      <c r="G93" s="100"/>
      <c r="H93" s="100"/>
      <c r="I93" s="100"/>
      <c r="J93" s="100"/>
      <c r="K93" s="73"/>
      <c r="L93" s="73"/>
      <c r="M93" s="73"/>
      <c r="N93" s="73"/>
      <c r="O93" s="100"/>
      <c r="P93" s="101"/>
    </row>
    <row r="94" spans="2:16" x14ac:dyDescent="0.35">
      <c r="B94" s="99" t="str">
        <f>IF(C94="","",MAX($B93:B93)+1)</f>
        <v/>
      </c>
      <c r="C94" s="100"/>
      <c r="D94" s="100"/>
      <c r="E94" s="100"/>
      <c r="F94" s="100"/>
      <c r="G94" s="100"/>
      <c r="H94" s="100"/>
      <c r="I94" s="100"/>
      <c r="J94" s="100"/>
      <c r="K94" s="73"/>
      <c r="L94" s="73"/>
      <c r="M94" s="73"/>
      <c r="N94" s="73"/>
      <c r="O94" s="100"/>
      <c r="P94" s="101"/>
    </row>
    <row r="95" spans="2:16" x14ac:dyDescent="0.35">
      <c r="B95" s="99" t="str">
        <f>IF(C95="","",MAX($B94:B94)+1)</f>
        <v/>
      </c>
      <c r="C95" s="100"/>
      <c r="D95" s="100"/>
      <c r="E95" s="100"/>
      <c r="F95" s="100"/>
      <c r="G95" s="100"/>
      <c r="H95" s="100"/>
      <c r="I95" s="100"/>
      <c r="J95" s="100"/>
      <c r="K95" s="73"/>
      <c r="L95" s="73"/>
      <c r="M95" s="73"/>
      <c r="N95" s="73"/>
      <c r="O95" s="100"/>
      <c r="P95" s="101"/>
    </row>
    <row r="96" spans="2:16" x14ac:dyDescent="0.35">
      <c r="B96" s="99" t="str">
        <f>IF(C96="","",MAX($B95:B95)+1)</f>
        <v/>
      </c>
      <c r="C96" s="100"/>
      <c r="D96" s="100"/>
      <c r="E96" s="100"/>
      <c r="F96" s="100"/>
      <c r="G96" s="100"/>
      <c r="H96" s="100"/>
      <c r="I96" s="100"/>
      <c r="J96" s="100"/>
      <c r="K96" s="73"/>
      <c r="L96" s="73"/>
      <c r="M96" s="73"/>
      <c r="N96" s="73"/>
      <c r="O96" s="100"/>
      <c r="P96" s="101"/>
    </row>
    <row r="97" spans="2:16" x14ac:dyDescent="0.35">
      <c r="B97" s="99" t="str">
        <f>IF(C97="","",MAX($B96:B96)+1)</f>
        <v/>
      </c>
      <c r="C97" s="100"/>
      <c r="D97" s="100"/>
      <c r="E97" s="100"/>
      <c r="F97" s="100"/>
      <c r="G97" s="100"/>
      <c r="H97" s="100"/>
      <c r="I97" s="100"/>
      <c r="J97" s="100"/>
      <c r="K97" s="73"/>
      <c r="L97" s="73"/>
      <c r="M97" s="73"/>
      <c r="N97" s="73"/>
      <c r="O97" s="100"/>
      <c r="P97" s="101"/>
    </row>
    <row r="98" spans="2:16" x14ac:dyDescent="0.35">
      <c r="B98" s="99" t="str">
        <f>IF(C98="","",MAX($B97:B97)+1)</f>
        <v/>
      </c>
      <c r="C98" s="100"/>
      <c r="D98" s="100"/>
      <c r="E98" s="100"/>
      <c r="F98" s="100"/>
      <c r="G98" s="100"/>
      <c r="H98" s="100"/>
      <c r="I98" s="100"/>
      <c r="J98" s="100"/>
      <c r="K98" s="73"/>
      <c r="L98" s="73"/>
      <c r="M98" s="73"/>
      <c r="N98" s="73"/>
      <c r="O98" s="100"/>
      <c r="P98" s="101"/>
    </row>
    <row r="99" spans="2:16" x14ac:dyDescent="0.35">
      <c r="B99" s="99" t="str">
        <f>IF(C99="","",MAX($B98:B98)+1)</f>
        <v/>
      </c>
      <c r="C99" s="100"/>
      <c r="D99" s="100"/>
      <c r="E99" s="100"/>
      <c r="F99" s="100"/>
      <c r="G99" s="100"/>
      <c r="H99" s="100"/>
      <c r="I99" s="100"/>
      <c r="J99" s="100"/>
      <c r="K99" s="73"/>
      <c r="L99" s="73"/>
      <c r="M99" s="73"/>
      <c r="N99" s="73"/>
      <c r="O99" s="100"/>
      <c r="P99" s="101"/>
    </row>
    <row r="100" spans="2:16" x14ac:dyDescent="0.35">
      <c r="B100" s="99" t="str">
        <f>IF(C100="","",MAX($B99:B99)+1)</f>
        <v/>
      </c>
      <c r="C100" s="100"/>
      <c r="D100" s="100"/>
      <c r="E100" s="100"/>
      <c r="F100" s="100"/>
      <c r="G100" s="100"/>
      <c r="H100" s="100"/>
      <c r="I100" s="100"/>
      <c r="J100" s="100"/>
      <c r="K100" s="73"/>
      <c r="L100" s="73"/>
      <c r="M100" s="73"/>
      <c r="N100" s="73"/>
      <c r="O100" s="100"/>
      <c r="P100" s="101"/>
    </row>
    <row r="101" spans="2:16" x14ac:dyDescent="0.35">
      <c r="B101" s="99" t="str">
        <f>IF(C101="","",MAX($B100:B100)+1)</f>
        <v/>
      </c>
      <c r="C101" s="100"/>
      <c r="D101" s="100"/>
      <c r="E101" s="100"/>
      <c r="F101" s="100"/>
      <c r="G101" s="100"/>
      <c r="H101" s="100"/>
      <c r="I101" s="100"/>
      <c r="J101" s="100"/>
      <c r="K101" s="73"/>
      <c r="L101" s="73"/>
      <c r="M101" s="73"/>
      <c r="N101" s="73"/>
      <c r="O101" s="100"/>
      <c r="P101" s="101"/>
    </row>
    <row r="102" spans="2:16" x14ac:dyDescent="0.35">
      <c r="B102" s="99" t="str">
        <f>IF(C102="","",MAX($B101:B101)+1)</f>
        <v/>
      </c>
      <c r="C102" s="100"/>
      <c r="D102" s="100"/>
      <c r="E102" s="100"/>
      <c r="F102" s="100"/>
      <c r="G102" s="100"/>
      <c r="H102" s="100"/>
      <c r="I102" s="100"/>
      <c r="J102" s="100"/>
      <c r="K102" s="73"/>
      <c r="L102" s="73"/>
      <c r="M102" s="73"/>
      <c r="N102" s="73"/>
      <c r="O102" s="100"/>
      <c r="P102" s="101"/>
    </row>
    <row r="103" spans="2:16" x14ac:dyDescent="0.35">
      <c r="B103" s="99" t="str">
        <f>IF(C103="","",MAX($B102:B102)+1)</f>
        <v/>
      </c>
      <c r="C103" s="100"/>
      <c r="D103" s="100"/>
      <c r="E103" s="100"/>
      <c r="F103" s="100"/>
      <c r="G103" s="100"/>
      <c r="H103" s="100"/>
      <c r="I103" s="100"/>
      <c r="J103" s="100"/>
      <c r="K103" s="73"/>
      <c r="L103" s="73"/>
      <c r="M103" s="73"/>
      <c r="N103" s="73"/>
      <c r="O103" s="100"/>
      <c r="P103" s="101"/>
    </row>
    <row r="104" spans="2:16" x14ac:dyDescent="0.35">
      <c r="B104" s="99" t="str">
        <f>IF(C104="","",MAX($B103:B103)+1)</f>
        <v/>
      </c>
      <c r="C104" s="100"/>
      <c r="D104" s="100"/>
      <c r="E104" s="100"/>
      <c r="F104" s="100"/>
      <c r="G104" s="100"/>
      <c r="H104" s="100"/>
      <c r="I104" s="100"/>
      <c r="J104" s="100"/>
      <c r="K104" s="73"/>
      <c r="L104" s="73"/>
      <c r="M104" s="73"/>
      <c r="N104" s="73"/>
      <c r="O104" s="100"/>
      <c r="P104" s="101"/>
    </row>
    <row r="105" spans="2:16" x14ac:dyDescent="0.35">
      <c r="B105" s="99" t="str">
        <f>IF(C105="","",MAX($B104:B104)+1)</f>
        <v/>
      </c>
      <c r="C105" s="100"/>
      <c r="D105" s="100"/>
      <c r="E105" s="100"/>
      <c r="F105" s="100"/>
      <c r="G105" s="100"/>
      <c r="H105" s="100"/>
      <c r="I105" s="100"/>
      <c r="J105" s="100"/>
      <c r="K105" s="73"/>
      <c r="L105" s="73"/>
      <c r="M105" s="73"/>
      <c r="N105" s="73"/>
      <c r="O105" s="100"/>
      <c r="P105" s="101"/>
    </row>
    <row r="106" spans="2:16" x14ac:dyDescent="0.35">
      <c r="B106" s="99" t="str">
        <f>IF(C106="","",MAX($B105:B105)+1)</f>
        <v/>
      </c>
      <c r="C106" s="100"/>
      <c r="D106" s="100"/>
      <c r="E106" s="100"/>
      <c r="F106" s="100"/>
      <c r="G106" s="100"/>
      <c r="H106" s="100"/>
      <c r="I106" s="100"/>
      <c r="J106" s="100"/>
      <c r="K106" s="73"/>
      <c r="L106" s="73"/>
      <c r="M106" s="73"/>
      <c r="N106" s="73"/>
      <c r="O106" s="100"/>
      <c r="P106" s="101"/>
    </row>
    <row r="107" spans="2:16" x14ac:dyDescent="0.35">
      <c r="B107" s="99" t="str">
        <f>IF(C107="","",MAX($B106:B106)+1)</f>
        <v/>
      </c>
      <c r="C107" s="100"/>
      <c r="D107" s="100"/>
      <c r="E107" s="100"/>
      <c r="F107" s="100"/>
      <c r="G107" s="100"/>
      <c r="H107" s="100"/>
      <c r="I107" s="100"/>
      <c r="J107" s="100"/>
      <c r="K107" s="73"/>
      <c r="L107" s="73"/>
      <c r="M107" s="73"/>
      <c r="N107" s="73"/>
      <c r="O107" s="100"/>
      <c r="P107" s="101"/>
    </row>
    <row r="108" spans="2:16" x14ac:dyDescent="0.35">
      <c r="B108" s="99" t="str">
        <f>IF(C108="","",MAX($B107:B107)+1)</f>
        <v/>
      </c>
      <c r="C108" s="100"/>
      <c r="D108" s="100"/>
      <c r="E108" s="100"/>
      <c r="F108" s="100"/>
      <c r="G108" s="100"/>
      <c r="H108" s="100"/>
      <c r="I108" s="100"/>
      <c r="J108" s="100"/>
      <c r="K108" s="73"/>
      <c r="L108" s="73"/>
      <c r="M108" s="73"/>
      <c r="N108" s="73"/>
      <c r="O108" s="100"/>
      <c r="P108" s="101"/>
    </row>
    <row r="109" spans="2:16" x14ac:dyDescent="0.35">
      <c r="B109" s="99" t="str">
        <f>IF(C109="","",MAX($B108:B108)+1)</f>
        <v/>
      </c>
      <c r="C109" s="100"/>
      <c r="D109" s="100"/>
      <c r="E109" s="100"/>
      <c r="F109" s="100"/>
      <c r="G109" s="100"/>
      <c r="H109" s="100"/>
      <c r="I109" s="100"/>
      <c r="J109" s="100"/>
      <c r="K109" s="73"/>
      <c r="L109" s="73"/>
      <c r="M109" s="73"/>
      <c r="N109" s="73"/>
      <c r="O109" s="100"/>
      <c r="P109" s="101"/>
    </row>
    <row r="110" spans="2:16" x14ac:dyDescent="0.35">
      <c r="B110" s="99" t="str">
        <f>IF(C110="","",MAX($B109:B109)+1)</f>
        <v/>
      </c>
      <c r="C110" s="100"/>
      <c r="D110" s="100"/>
      <c r="E110" s="100"/>
      <c r="F110" s="100"/>
      <c r="G110" s="100"/>
      <c r="H110" s="100"/>
      <c r="I110" s="100"/>
      <c r="J110" s="100"/>
      <c r="K110" s="73"/>
      <c r="L110" s="73"/>
      <c r="M110" s="73"/>
      <c r="N110" s="73"/>
      <c r="O110" s="100"/>
      <c r="P110" s="101"/>
    </row>
    <row r="111" spans="2:16" x14ac:dyDescent="0.35">
      <c r="B111" s="99" t="str">
        <f>IF(C111="","",MAX($B110:B110)+1)</f>
        <v/>
      </c>
      <c r="C111" s="100"/>
      <c r="D111" s="100"/>
      <c r="E111" s="100"/>
      <c r="F111" s="100"/>
      <c r="G111" s="100"/>
      <c r="H111" s="100"/>
      <c r="I111" s="100"/>
      <c r="J111" s="100"/>
      <c r="K111" s="73"/>
      <c r="L111" s="73"/>
      <c r="M111" s="73"/>
      <c r="N111" s="73"/>
      <c r="O111" s="100"/>
      <c r="P111" s="101"/>
    </row>
    <row r="112" spans="2:16" x14ac:dyDescent="0.35">
      <c r="B112" s="99" t="str">
        <f>IF(C112="","",MAX($B111:B111)+1)</f>
        <v/>
      </c>
      <c r="C112" s="100"/>
      <c r="D112" s="100"/>
      <c r="E112" s="100"/>
      <c r="F112" s="100"/>
      <c r="G112" s="100"/>
      <c r="H112" s="100"/>
      <c r="I112" s="100"/>
      <c r="J112" s="100"/>
      <c r="K112" s="73"/>
      <c r="L112" s="73"/>
      <c r="M112" s="73"/>
      <c r="N112" s="73"/>
      <c r="O112" s="100"/>
      <c r="P112" s="101"/>
    </row>
    <row r="113" spans="2:16" x14ac:dyDescent="0.35">
      <c r="B113" s="99" t="str">
        <f>IF(C113="","",MAX($B112:B112)+1)</f>
        <v/>
      </c>
      <c r="C113" s="100"/>
      <c r="D113" s="100"/>
      <c r="E113" s="100"/>
      <c r="F113" s="100"/>
      <c r="G113" s="100"/>
      <c r="H113" s="100"/>
      <c r="I113" s="100"/>
      <c r="J113" s="100"/>
      <c r="K113" s="73"/>
      <c r="L113" s="73"/>
      <c r="M113" s="73"/>
      <c r="N113" s="73"/>
      <c r="O113" s="100"/>
      <c r="P113" s="101"/>
    </row>
    <row r="114" spans="2:16" x14ac:dyDescent="0.35">
      <c r="B114" s="99" t="str">
        <f>IF(C114="","",MAX($B113:B113)+1)</f>
        <v/>
      </c>
      <c r="C114" s="100"/>
      <c r="D114" s="100"/>
      <c r="E114" s="100"/>
      <c r="F114" s="100"/>
      <c r="G114" s="100"/>
      <c r="H114" s="100"/>
      <c r="I114" s="100"/>
      <c r="J114" s="100"/>
      <c r="K114" s="73"/>
      <c r="L114" s="73"/>
      <c r="M114" s="73"/>
      <c r="N114" s="73"/>
      <c r="O114" s="100"/>
      <c r="P114" s="101"/>
    </row>
    <row r="115" spans="2:16" x14ac:dyDescent="0.35">
      <c r="B115" s="99" t="str">
        <f>IF(C115="","",MAX($B114:B114)+1)</f>
        <v/>
      </c>
      <c r="C115" s="100"/>
      <c r="D115" s="100"/>
      <c r="E115" s="100"/>
      <c r="F115" s="100"/>
      <c r="G115" s="100"/>
      <c r="H115" s="100"/>
      <c r="I115" s="100"/>
      <c r="J115" s="100"/>
      <c r="K115" s="73"/>
      <c r="L115" s="73"/>
      <c r="M115" s="73"/>
      <c r="N115" s="73"/>
      <c r="O115" s="100"/>
      <c r="P115" s="101"/>
    </row>
    <row r="116" spans="2:16" x14ac:dyDescent="0.35">
      <c r="B116" s="99" t="str">
        <f>IF(C116="","",MAX($B115:B115)+1)</f>
        <v/>
      </c>
      <c r="C116" s="100"/>
      <c r="D116" s="100"/>
      <c r="E116" s="100"/>
      <c r="F116" s="100"/>
      <c r="G116" s="100"/>
      <c r="H116" s="100"/>
      <c r="I116" s="100"/>
      <c r="J116" s="100"/>
      <c r="K116" s="73"/>
      <c r="L116" s="73"/>
      <c r="M116" s="73"/>
      <c r="N116" s="73"/>
      <c r="O116" s="100"/>
      <c r="P116" s="101"/>
    </row>
    <row r="117" spans="2:16" x14ac:dyDescent="0.35">
      <c r="B117" s="99" t="str">
        <f>IF(C117="","",MAX($B116:B116)+1)</f>
        <v/>
      </c>
      <c r="C117" s="100"/>
      <c r="D117" s="100"/>
      <c r="E117" s="100"/>
      <c r="F117" s="100"/>
      <c r="G117" s="100"/>
      <c r="H117" s="100"/>
      <c r="I117" s="100"/>
      <c r="J117" s="100"/>
      <c r="K117" s="73"/>
      <c r="L117" s="73"/>
      <c r="M117" s="73"/>
      <c r="N117" s="73"/>
      <c r="O117" s="100"/>
      <c r="P117" s="101"/>
    </row>
    <row r="118" spans="2:16" x14ac:dyDescent="0.35">
      <c r="B118" s="99" t="str">
        <f>IF(C118="","",MAX($B117:B117)+1)</f>
        <v/>
      </c>
      <c r="C118" s="100"/>
      <c r="D118" s="100"/>
      <c r="E118" s="100"/>
      <c r="F118" s="100"/>
      <c r="G118" s="100"/>
      <c r="H118" s="100"/>
      <c r="I118" s="100"/>
      <c r="J118" s="100"/>
      <c r="K118" s="73"/>
      <c r="L118" s="73"/>
      <c r="M118" s="73"/>
      <c r="N118" s="73"/>
      <c r="O118" s="100"/>
      <c r="P118" s="101"/>
    </row>
    <row r="119" spans="2:16" x14ac:dyDescent="0.35">
      <c r="B119" s="99" t="str">
        <f>IF(C119="","",MAX($B118:B118)+1)</f>
        <v/>
      </c>
      <c r="C119" s="100"/>
      <c r="D119" s="100"/>
      <c r="E119" s="100"/>
      <c r="F119" s="100"/>
      <c r="G119" s="100"/>
      <c r="H119" s="100"/>
      <c r="I119" s="100"/>
      <c r="J119" s="100"/>
      <c r="K119" s="73"/>
      <c r="L119" s="73"/>
      <c r="M119" s="73"/>
      <c r="N119" s="73"/>
      <c r="O119" s="100"/>
      <c r="P119" s="101"/>
    </row>
    <row r="120" spans="2:16" x14ac:dyDescent="0.35">
      <c r="B120" s="99" t="str">
        <f>IF(C120="","",MAX($B119:B119)+1)</f>
        <v/>
      </c>
      <c r="C120" s="100"/>
      <c r="D120" s="100"/>
      <c r="E120" s="100"/>
      <c r="F120" s="100"/>
      <c r="G120" s="100"/>
      <c r="H120" s="100"/>
      <c r="I120" s="100"/>
      <c r="J120" s="100"/>
      <c r="K120" s="73"/>
      <c r="L120" s="73"/>
      <c r="M120" s="73"/>
      <c r="N120" s="73"/>
      <c r="O120" s="100"/>
      <c r="P120" s="101"/>
    </row>
    <row r="121" spans="2:16" x14ac:dyDescent="0.35">
      <c r="B121" s="99" t="str">
        <f>IF(C121="","",MAX($B120:B120)+1)</f>
        <v/>
      </c>
      <c r="C121" s="100"/>
      <c r="D121" s="100"/>
      <c r="E121" s="100"/>
      <c r="F121" s="100"/>
      <c r="G121" s="100"/>
      <c r="H121" s="100"/>
      <c r="I121" s="100"/>
      <c r="J121" s="100"/>
      <c r="K121" s="73"/>
      <c r="L121" s="73"/>
      <c r="M121" s="73"/>
      <c r="N121" s="73"/>
      <c r="O121" s="100"/>
      <c r="P121" s="101"/>
    </row>
    <row r="122" spans="2:16" x14ac:dyDescent="0.35">
      <c r="B122" s="99" t="str">
        <f>IF(C122="","",MAX($B121:B121)+1)</f>
        <v/>
      </c>
      <c r="C122" s="100"/>
      <c r="D122" s="100"/>
      <c r="E122" s="100"/>
      <c r="F122" s="100"/>
      <c r="G122" s="100"/>
      <c r="H122" s="100"/>
      <c r="I122" s="100"/>
      <c r="J122" s="100"/>
      <c r="K122" s="73"/>
      <c r="L122" s="73"/>
      <c r="M122" s="73"/>
      <c r="N122" s="73"/>
      <c r="O122" s="100"/>
      <c r="P122" s="101"/>
    </row>
    <row r="123" spans="2:16" x14ac:dyDescent="0.35">
      <c r="B123" s="99" t="str">
        <f>IF(C123="","",MAX($B122:B122)+1)</f>
        <v/>
      </c>
      <c r="C123" s="100"/>
      <c r="D123" s="100"/>
      <c r="E123" s="100"/>
      <c r="F123" s="100"/>
      <c r="G123" s="100"/>
      <c r="H123" s="100"/>
      <c r="I123" s="100"/>
      <c r="J123" s="100"/>
      <c r="K123" s="73"/>
      <c r="L123" s="73"/>
      <c r="M123" s="73"/>
      <c r="N123" s="73"/>
      <c r="O123" s="100"/>
      <c r="P123" s="101"/>
    </row>
    <row r="124" spans="2:16" x14ac:dyDescent="0.35">
      <c r="B124" s="99" t="str">
        <f>IF(C124="","",MAX($B123:B123)+1)</f>
        <v/>
      </c>
      <c r="C124" s="100"/>
      <c r="D124" s="100"/>
      <c r="E124" s="100"/>
      <c r="F124" s="100"/>
      <c r="G124" s="100"/>
      <c r="H124" s="100"/>
      <c r="I124" s="100"/>
      <c r="J124" s="100"/>
      <c r="K124" s="73"/>
      <c r="L124" s="73"/>
      <c r="M124" s="73"/>
      <c r="N124" s="73"/>
      <c r="O124" s="100"/>
      <c r="P124" s="101"/>
    </row>
    <row r="125" spans="2:16" x14ac:dyDescent="0.35">
      <c r="B125" s="99" t="str">
        <f>IF(C125="","",MAX($B124:B124)+1)</f>
        <v/>
      </c>
      <c r="C125" s="100"/>
      <c r="D125" s="100"/>
      <c r="E125" s="100"/>
      <c r="F125" s="100"/>
      <c r="G125" s="100"/>
      <c r="H125" s="100"/>
      <c r="I125" s="100"/>
      <c r="J125" s="100"/>
      <c r="K125" s="73"/>
      <c r="L125" s="73"/>
      <c r="M125" s="73"/>
      <c r="N125" s="73"/>
      <c r="O125" s="100"/>
      <c r="P125" s="101"/>
    </row>
    <row r="126" spans="2:16" x14ac:dyDescent="0.35">
      <c r="B126" s="99" t="str">
        <f>IF(C126="","",MAX($B125:B125)+1)</f>
        <v/>
      </c>
      <c r="C126" s="100"/>
      <c r="D126" s="100"/>
      <c r="E126" s="100"/>
      <c r="F126" s="100"/>
      <c r="G126" s="100"/>
      <c r="H126" s="100"/>
      <c r="I126" s="100"/>
      <c r="J126" s="100"/>
      <c r="K126" s="73"/>
      <c r="L126" s="73"/>
      <c r="M126" s="73"/>
      <c r="N126" s="73"/>
      <c r="O126" s="100"/>
      <c r="P126" s="101"/>
    </row>
    <row r="127" spans="2:16" x14ac:dyDescent="0.35">
      <c r="B127" s="99" t="str">
        <f>IF(C127="","",MAX($B126:B126)+1)</f>
        <v/>
      </c>
      <c r="C127" s="100"/>
      <c r="D127" s="100"/>
      <c r="E127" s="100"/>
      <c r="F127" s="100"/>
      <c r="G127" s="100"/>
      <c r="H127" s="100"/>
      <c r="I127" s="100"/>
      <c r="J127" s="100"/>
      <c r="K127" s="73"/>
      <c r="L127" s="73"/>
      <c r="M127" s="73"/>
      <c r="N127" s="73"/>
      <c r="O127" s="100"/>
      <c r="P127" s="101"/>
    </row>
    <row r="128" spans="2:16" x14ac:dyDescent="0.35">
      <c r="B128" s="99" t="str">
        <f>IF(C128="","",MAX($B127:B127)+1)</f>
        <v/>
      </c>
      <c r="C128" s="100"/>
      <c r="D128" s="100"/>
      <c r="E128" s="100"/>
      <c r="F128" s="100"/>
      <c r="G128" s="100"/>
      <c r="H128" s="100"/>
      <c r="I128" s="100"/>
      <c r="J128" s="100"/>
      <c r="K128" s="73"/>
      <c r="L128" s="73"/>
      <c r="M128" s="73"/>
      <c r="N128" s="73"/>
      <c r="O128" s="100"/>
      <c r="P128" s="101"/>
    </row>
    <row r="129" spans="2:16" x14ac:dyDescent="0.35">
      <c r="B129" s="99" t="str">
        <f>IF(C129="","",MAX($B128:B128)+1)</f>
        <v/>
      </c>
      <c r="C129" s="100"/>
      <c r="D129" s="100"/>
      <c r="E129" s="100"/>
      <c r="F129" s="100"/>
      <c r="G129" s="100"/>
      <c r="H129" s="100"/>
      <c r="I129" s="100"/>
      <c r="J129" s="100"/>
      <c r="K129" s="73"/>
      <c r="L129" s="73"/>
      <c r="M129" s="73"/>
      <c r="N129" s="73"/>
      <c r="O129" s="100"/>
      <c r="P129" s="101"/>
    </row>
    <row r="130" spans="2:16" x14ac:dyDescent="0.35">
      <c r="B130" s="99" t="str">
        <f>IF(C130="","",MAX($B129:B129)+1)</f>
        <v/>
      </c>
      <c r="C130" s="100"/>
      <c r="D130" s="100"/>
      <c r="E130" s="100"/>
      <c r="F130" s="100"/>
      <c r="G130" s="100"/>
      <c r="H130" s="100"/>
      <c r="I130" s="100"/>
      <c r="J130" s="100"/>
      <c r="K130" s="73"/>
      <c r="L130" s="73"/>
      <c r="M130" s="73"/>
      <c r="N130" s="73"/>
      <c r="O130" s="100"/>
      <c r="P130" s="101"/>
    </row>
    <row r="131" spans="2:16" x14ac:dyDescent="0.35">
      <c r="B131" s="99" t="str">
        <f>IF(C131="","",MAX($B130:B130)+1)</f>
        <v/>
      </c>
      <c r="C131" s="100"/>
      <c r="D131" s="100"/>
      <c r="E131" s="100"/>
      <c r="F131" s="100"/>
      <c r="G131" s="100"/>
      <c r="H131" s="100"/>
      <c r="I131" s="100"/>
      <c r="J131" s="100"/>
      <c r="K131" s="73"/>
      <c r="L131" s="73"/>
      <c r="M131" s="73"/>
      <c r="N131" s="73"/>
      <c r="O131" s="100"/>
      <c r="P131" s="101"/>
    </row>
    <row r="132" spans="2:16" x14ac:dyDescent="0.35">
      <c r="B132" s="99" t="str">
        <f>IF(C132="","",MAX($B131:B131)+1)</f>
        <v/>
      </c>
      <c r="C132" s="100"/>
      <c r="D132" s="100"/>
      <c r="E132" s="100"/>
      <c r="F132" s="100"/>
      <c r="G132" s="100"/>
      <c r="H132" s="100"/>
      <c r="I132" s="100"/>
      <c r="J132" s="100"/>
      <c r="K132" s="73"/>
      <c r="L132" s="73"/>
      <c r="M132" s="73"/>
      <c r="N132" s="73"/>
      <c r="O132" s="100"/>
      <c r="P132" s="101"/>
    </row>
    <row r="133" spans="2:16" x14ac:dyDescent="0.35">
      <c r="B133" s="99" t="str">
        <f>IF(C133="","",MAX($B132:B132)+1)</f>
        <v/>
      </c>
      <c r="C133" s="100"/>
      <c r="D133" s="100"/>
      <c r="E133" s="100"/>
      <c r="F133" s="100"/>
      <c r="G133" s="100"/>
      <c r="H133" s="100"/>
      <c r="I133" s="100"/>
      <c r="J133" s="100"/>
      <c r="K133" s="73"/>
      <c r="L133" s="73"/>
      <c r="M133" s="73"/>
      <c r="N133" s="73"/>
      <c r="O133" s="100"/>
      <c r="P133" s="101"/>
    </row>
    <row r="134" spans="2:16" x14ac:dyDescent="0.35">
      <c r="B134" s="99" t="str">
        <f>IF(C134="","",MAX($B133:B133)+1)</f>
        <v/>
      </c>
      <c r="C134" s="100"/>
      <c r="D134" s="100"/>
      <c r="E134" s="100"/>
      <c r="F134" s="100"/>
      <c r="G134" s="100"/>
      <c r="H134" s="100"/>
      <c r="I134" s="100"/>
      <c r="J134" s="100"/>
      <c r="K134" s="73"/>
      <c r="L134" s="73"/>
      <c r="M134" s="73"/>
      <c r="N134" s="73"/>
      <c r="O134" s="100"/>
      <c r="P134" s="101"/>
    </row>
    <row r="135" spans="2:16" x14ac:dyDescent="0.35">
      <c r="B135" s="99" t="str">
        <f>IF(C135="","",MAX($B134:B134)+1)</f>
        <v/>
      </c>
      <c r="C135" s="100"/>
      <c r="D135" s="100"/>
      <c r="E135" s="100"/>
      <c r="F135" s="100"/>
      <c r="G135" s="100"/>
      <c r="H135" s="100"/>
      <c r="I135" s="100"/>
      <c r="J135" s="100"/>
      <c r="K135" s="73"/>
      <c r="L135" s="73"/>
      <c r="M135" s="73"/>
      <c r="N135" s="73"/>
      <c r="O135" s="100"/>
      <c r="P135" s="101"/>
    </row>
    <row r="136" spans="2:16" x14ac:dyDescent="0.35">
      <c r="B136" s="99" t="str">
        <f>IF(C136="","",MAX($B135:B135)+1)</f>
        <v/>
      </c>
      <c r="C136" s="100"/>
      <c r="D136" s="100"/>
      <c r="E136" s="100"/>
      <c r="F136" s="100"/>
      <c r="G136" s="100"/>
      <c r="H136" s="100"/>
      <c r="I136" s="100"/>
      <c r="J136" s="100"/>
      <c r="K136" s="73"/>
      <c r="L136" s="73"/>
      <c r="M136" s="73"/>
      <c r="N136" s="73"/>
      <c r="O136" s="100"/>
      <c r="P136" s="101"/>
    </row>
    <row r="137" spans="2:16" x14ac:dyDescent="0.35">
      <c r="B137" s="99" t="str">
        <f>IF(C137="","",MAX($B136:B136)+1)</f>
        <v/>
      </c>
      <c r="C137" s="100"/>
      <c r="D137" s="100"/>
      <c r="E137" s="100"/>
      <c r="F137" s="100"/>
      <c r="G137" s="100"/>
      <c r="H137" s="100"/>
      <c r="I137" s="100"/>
      <c r="J137" s="100"/>
      <c r="K137" s="73"/>
      <c r="L137" s="73"/>
      <c r="M137" s="73"/>
      <c r="N137" s="73"/>
      <c r="O137" s="100"/>
      <c r="P137" s="101"/>
    </row>
    <row r="138" spans="2:16" x14ac:dyDescent="0.35">
      <c r="B138" s="99" t="str">
        <f>IF(C138="","",MAX($B137:B137)+1)</f>
        <v/>
      </c>
      <c r="C138" s="100"/>
      <c r="D138" s="100"/>
      <c r="E138" s="100"/>
      <c r="F138" s="100"/>
      <c r="G138" s="100"/>
      <c r="H138" s="100"/>
      <c r="I138" s="100"/>
      <c r="J138" s="100"/>
      <c r="K138" s="73"/>
      <c r="L138" s="73"/>
      <c r="M138" s="73"/>
      <c r="N138" s="73"/>
      <c r="O138" s="100"/>
      <c r="P138" s="101"/>
    </row>
    <row r="139" spans="2:16" x14ac:dyDescent="0.35">
      <c r="B139" s="99" t="str">
        <f>IF(C139="","",MAX($B138:B138)+1)</f>
        <v/>
      </c>
      <c r="C139" s="100"/>
      <c r="D139" s="100"/>
      <c r="E139" s="100"/>
      <c r="F139" s="100"/>
      <c r="G139" s="100"/>
      <c r="H139" s="100"/>
      <c r="I139" s="100"/>
      <c r="J139" s="100"/>
      <c r="K139" s="73"/>
      <c r="L139" s="73"/>
      <c r="M139" s="73"/>
      <c r="N139" s="73"/>
      <c r="O139" s="100"/>
      <c r="P139" s="101"/>
    </row>
    <row r="140" spans="2:16" x14ac:dyDescent="0.35">
      <c r="B140" s="99" t="str">
        <f>IF(C140="","",MAX($B139:B139)+1)</f>
        <v/>
      </c>
      <c r="C140" s="100"/>
      <c r="D140" s="100"/>
      <c r="E140" s="100"/>
      <c r="F140" s="100"/>
      <c r="G140" s="100"/>
      <c r="H140" s="100"/>
      <c r="I140" s="100"/>
      <c r="J140" s="100"/>
      <c r="K140" s="73"/>
      <c r="L140" s="73"/>
      <c r="M140" s="73"/>
      <c r="N140" s="73"/>
      <c r="O140" s="100"/>
      <c r="P140" s="101"/>
    </row>
    <row r="141" spans="2:16" x14ac:dyDescent="0.35">
      <c r="B141" s="99" t="str">
        <f>IF(C141="","",MAX($B140:B140)+1)</f>
        <v/>
      </c>
      <c r="C141" s="100"/>
      <c r="D141" s="100"/>
      <c r="E141" s="100"/>
      <c r="F141" s="100"/>
      <c r="G141" s="100"/>
      <c r="H141" s="100"/>
      <c r="I141" s="100"/>
      <c r="J141" s="100"/>
      <c r="K141" s="73"/>
      <c r="L141" s="73"/>
      <c r="M141" s="73"/>
      <c r="N141" s="73"/>
      <c r="O141" s="100"/>
      <c r="P141" s="101"/>
    </row>
    <row r="142" spans="2:16" x14ac:dyDescent="0.35">
      <c r="B142" s="99" t="str">
        <f>IF(C142="","",MAX($B141:B141)+1)</f>
        <v/>
      </c>
      <c r="C142" s="100"/>
      <c r="D142" s="100"/>
      <c r="E142" s="100"/>
      <c r="F142" s="100"/>
      <c r="G142" s="100"/>
      <c r="H142" s="100"/>
      <c r="I142" s="100"/>
      <c r="J142" s="100"/>
      <c r="K142" s="73"/>
      <c r="L142" s="73"/>
      <c r="M142" s="73"/>
      <c r="N142" s="73"/>
      <c r="O142" s="100"/>
      <c r="P142" s="101"/>
    </row>
    <row r="143" spans="2:16" x14ac:dyDescent="0.35">
      <c r="B143" s="99" t="str">
        <f>IF(C143="","",MAX($B142:B142)+1)</f>
        <v/>
      </c>
      <c r="C143" s="100"/>
      <c r="D143" s="100"/>
      <c r="E143" s="100"/>
      <c r="F143" s="100"/>
      <c r="G143" s="100"/>
      <c r="H143" s="100"/>
      <c r="I143" s="100"/>
      <c r="J143" s="100"/>
      <c r="K143" s="73"/>
      <c r="L143" s="73"/>
      <c r="M143" s="73"/>
      <c r="N143" s="73"/>
      <c r="O143" s="100"/>
      <c r="P143" s="101"/>
    </row>
    <row r="144" spans="2:16" x14ac:dyDescent="0.35">
      <c r="B144" s="99" t="str">
        <f>IF(C144="","",MAX($B143:B143)+1)</f>
        <v/>
      </c>
      <c r="C144" s="100"/>
      <c r="D144" s="100"/>
      <c r="E144" s="100"/>
      <c r="F144" s="100"/>
      <c r="G144" s="100"/>
      <c r="H144" s="100"/>
      <c r="I144" s="100"/>
      <c r="J144" s="100"/>
      <c r="K144" s="73"/>
      <c r="L144" s="73"/>
      <c r="M144" s="73"/>
      <c r="N144" s="73"/>
      <c r="O144" s="100"/>
      <c r="P144" s="101"/>
    </row>
    <row r="145" spans="2:16" x14ac:dyDescent="0.35">
      <c r="B145" s="99" t="str">
        <f>IF(C145="","",MAX($B144:B144)+1)</f>
        <v/>
      </c>
      <c r="C145" s="100"/>
      <c r="D145" s="100"/>
      <c r="E145" s="100"/>
      <c r="F145" s="100"/>
      <c r="G145" s="100"/>
      <c r="H145" s="100"/>
      <c r="I145" s="100"/>
      <c r="J145" s="100"/>
      <c r="K145" s="73"/>
      <c r="L145" s="73"/>
      <c r="M145" s="73"/>
      <c r="N145" s="73"/>
      <c r="O145" s="100"/>
      <c r="P145" s="101"/>
    </row>
    <row r="146" spans="2:16" x14ac:dyDescent="0.35">
      <c r="B146" s="99" t="str">
        <f>IF(C146="","",MAX($B145:B145)+1)</f>
        <v/>
      </c>
      <c r="C146" s="100"/>
      <c r="D146" s="100"/>
      <c r="E146" s="100"/>
      <c r="F146" s="100"/>
      <c r="G146" s="100"/>
      <c r="H146" s="100"/>
      <c r="I146" s="100"/>
      <c r="J146" s="100"/>
      <c r="K146" s="73"/>
      <c r="L146" s="73"/>
      <c r="M146" s="73"/>
      <c r="N146" s="73"/>
      <c r="O146" s="100"/>
      <c r="P146" s="101"/>
    </row>
    <row r="147" spans="2:16" x14ac:dyDescent="0.35">
      <c r="B147" s="99" t="str">
        <f>IF(C147="","",MAX($B146:B146)+1)</f>
        <v/>
      </c>
      <c r="C147" s="100"/>
      <c r="D147" s="100"/>
      <c r="E147" s="100"/>
      <c r="F147" s="100"/>
      <c r="G147" s="100"/>
      <c r="H147" s="100"/>
      <c r="I147" s="100"/>
      <c r="J147" s="100"/>
      <c r="K147" s="73"/>
      <c r="L147" s="73"/>
      <c r="M147" s="73"/>
      <c r="N147" s="73"/>
      <c r="O147" s="100"/>
      <c r="P147" s="101"/>
    </row>
    <row r="148" spans="2:16" x14ac:dyDescent="0.35">
      <c r="B148" s="99" t="str">
        <f>IF(C148="","",MAX($B147:B147)+1)</f>
        <v/>
      </c>
      <c r="C148" s="100"/>
      <c r="D148" s="100"/>
      <c r="E148" s="100"/>
      <c r="F148" s="100"/>
      <c r="G148" s="100"/>
      <c r="H148" s="100"/>
      <c r="I148" s="100"/>
      <c r="J148" s="100"/>
      <c r="K148" s="73"/>
      <c r="L148" s="73"/>
      <c r="M148" s="73"/>
      <c r="N148" s="73"/>
      <c r="O148" s="100"/>
      <c r="P148" s="101"/>
    </row>
    <row r="149" spans="2:16" x14ac:dyDescent="0.35">
      <c r="B149" s="99" t="str">
        <f>IF(C149="","",MAX($B148:B148)+1)</f>
        <v/>
      </c>
      <c r="C149" s="100"/>
      <c r="D149" s="100"/>
      <c r="E149" s="100"/>
      <c r="F149" s="100"/>
      <c r="G149" s="100"/>
      <c r="H149" s="100"/>
      <c r="I149" s="100"/>
      <c r="J149" s="100"/>
      <c r="K149" s="73"/>
      <c r="L149" s="73"/>
      <c r="M149" s="73"/>
      <c r="N149" s="73"/>
      <c r="O149" s="100"/>
      <c r="P149" s="101"/>
    </row>
    <row r="150" spans="2:16" x14ac:dyDescent="0.35">
      <c r="B150" s="99" t="str">
        <f>IF(C150="","",MAX($B149:B149)+1)</f>
        <v/>
      </c>
      <c r="C150" s="100"/>
      <c r="D150" s="100"/>
      <c r="E150" s="100"/>
      <c r="F150" s="100"/>
      <c r="G150" s="100"/>
      <c r="H150" s="100"/>
      <c r="I150" s="100"/>
      <c r="J150" s="100"/>
      <c r="K150" s="73"/>
      <c r="L150" s="73"/>
      <c r="M150" s="73"/>
      <c r="N150" s="73"/>
      <c r="O150" s="100"/>
      <c r="P150" s="101"/>
    </row>
    <row r="151" spans="2:16" x14ac:dyDescent="0.35">
      <c r="B151" s="99" t="str">
        <f>IF(C151="","",MAX($B150:B150)+1)</f>
        <v/>
      </c>
      <c r="C151" s="100"/>
      <c r="D151" s="100"/>
      <c r="E151" s="100"/>
      <c r="F151" s="100"/>
      <c r="G151" s="100"/>
      <c r="H151" s="100"/>
      <c r="I151" s="100"/>
      <c r="J151" s="100"/>
      <c r="K151" s="73"/>
      <c r="L151" s="73"/>
      <c r="M151" s="73"/>
      <c r="N151" s="73"/>
      <c r="O151" s="100"/>
      <c r="P151" s="101"/>
    </row>
    <row r="152" spans="2:16" x14ac:dyDescent="0.35">
      <c r="B152" s="99" t="str">
        <f>IF(C152="","",MAX($B151:B151)+1)</f>
        <v/>
      </c>
      <c r="C152" s="100"/>
      <c r="D152" s="100"/>
      <c r="E152" s="100"/>
      <c r="F152" s="100"/>
      <c r="G152" s="100"/>
      <c r="H152" s="100"/>
      <c r="I152" s="100"/>
      <c r="J152" s="100"/>
      <c r="K152" s="73"/>
      <c r="L152" s="73"/>
      <c r="M152" s="73"/>
      <c r="N152" s="73"/>
      <c r="O152" s="100"/>
      <c r="P152" s="101"/>
    </row>
    <row r="153" spans="2:16" x14ac:dyDescent="0.35">
      <c r="B153" s="99" t="str">
        <f>IF(C153="","",MAX($B152:B152)+1)</f>
        <v/>
      </c>
      <c r="C153" s="100"/>
      <c r="D153" s="100"/>
      <c r="E153" s="100"/>
      <c r="F153" s="100"/>
      <c r="G153" s="100"/>
      <c r="H153" s="100"/>
      <c r="I153" s="100"/>
      <c r="J153" s="100"/>
      <c r="K153" s="73"/>
      <c r="L153" s="73"/>
      <c r="M153" s="73"/>
      <c r="N153" s="73"/>
      <c r="O153" s="100"/>
      <c r="P153" s="101"/>
    </row>
    <row r="154" spans="2:16" x14ac:dyDescent="0.35">
      <c r="B154" s="99" t="str">
        <f>IF(C154="","",MAX($B153:B153)+1)</f>
        <v/>
      </c>
      <c r="C154" s="100"/>
      <c r="D154" s="100"/>
      <c r="E154" s="100"/>
      <c r="F154" s="100"/>
      <c r="G154" s="100"/>
      <c r="H154" s="100"/>
      <c r="I154" s="100"/>
      <c r="J154" s="100"/>
      <c r="K154" s="73"/>
      <c r="L154" s="73"/>
      <c r="M154" s="73"/>
      <c r="N154" s="73"/>
      <c r="O154" s="100"/>
      <c r="P154" s="101"/>
    </row>
    <row r="155" spans="2:16" x14ac:dyDescent="0.35">
      <c r="B155" s="99" t="str">
        <f>IF(C155="","",MAX($B154:B154)+1)</f>
        <v/>
      </c>
      <c r="C155" s="100"/>
      <c r="D155" s="100"/>
      <c r="E155" s="100"/>
      <c r="F155" s="100"/>
      <c r="G155" s="100"/>
      <c r="H155" s="100"/>
      <c r="I155" s="100"/>
      <c r="J155" s="100"/>
      <c r="K155" s="73"/>
      <c r="L155" s="73"/>
      <c r="M155" s="73"/>
      <c r="N155" s="73"/>
      <c r="O155" s="100"/>
      <c r="P155" s="101"/>
    </row>
    <row r="156" spans="2:16" x14ac:dyDescent="0.35">
      <c r="B156" s="99" t="str">
        <f>IF(C156="","",MAX($B155:B155)+1)</f>
        <v/>
      </c>
      <c r="C156" s="100"/>
      <c r="D156" s="100"/>
      <c r="E156" s="100"/>
      <c r="F156" s="100"/>
      <c r="G156" s="100"/>
      <c r="H156" s="100"/>
      <c r="I156" s="100"/>
      <c r="J156" s="100"/>
      <c r="K156" s="73"/>
      <c r="L156" s="73"/>
      <c r="M156" s="73"/>
      <c r="N156" s="73"/>
      <c r="O156" s="100"/>
      <c r="P156" s="101"/>
    </row>
    <row r="157" spans="2:16" x14ac:dyDescent="0.35">
      <c r="B157" s="99" t="str">
        <f>IF(C157="","",MAX($B156:B156)+1)</f>
        <v/>
      </c>
      <c r="C157" s="100"/>
      <c r="D157" s="100"/>
      <c r="E157" s="100"/>
      <c r="F157" s="100"/>
      <c r="G157" s="100"/>
      <c r="H157" s="100"/>
      <c r="I157" s="100"/>
      <c r="J157" s="100"/>
      <c r="K157" s="73"/>
      <c r="L157" s="73"/>
      <c r="M157" s="73"/>
      <c r="N157" s="73"/>
      <c r="O157" s="100"/>
      <c r="P157" s="101"/>
    </row>
    <row r="158" spans="2:16" x14ac:dyDescent="0.35">
      <c r="B158" s="99" t="str">
        <f>IF(C158="","",MAX($B157:B157)+1)</f>
        <v/>
      </c>
      <c r="C158" s="100"/>
      <c r="D158" s="100"/>
      <c r="E158" s="100"/>
      <c r="F158" s="100"/>
      <c r="G158" s="100"/>
      <c r="H158" s="100"/>
      <c r="I158" s="100"/>
      <c r="J158" s="100"/>
      <c r="K158" s="73"/>
      <c r="L158" s="73"/>
      <c r="M158" s="73"/>
      <c r="N158" s="73"/>
      <c r="O158" s="100"/>
      <c r="P158" s="101"/>
    </row>
    <row r="159" spans="2:16" x14ac:dyDescent="0.35">
      <c r="B159" s="99" t="str">
        <f>IF(C159="","",MAX($B158:B158)+1)</f>
        <v/>
      </c>
      <c r="C159" s="100"/>
      <c r="D159" s="100"/>
      <c r="E159" s="100"/>
      <c r="F159" s="100"/>
      <c r="G159" s="100"/>
      <c r="H159" s="100"/>
      <c r="I159" s="100"/>
      <c r="J159" s="100"/>
      <c r="K159" s="73"/>
      <c r="L159" s="73"/>
      <c r="M159" s="73"/>
      <c r="N159" s="73"/>
      <c r="O159" s="100"/>
      <c r="P159" s="101"/>
    </row>
    <row r="160" spans="2:16" x14ac:dyDescent="0.35">
      <c r="B160" s="99" t="str">
        <f>IF(C160="","",MAX($B159:B159)+1)</f>
        <v/>
      </c>
      <c r="C160" s="100"/>
      <c r="D160" s="100"/>
      <c r="E160" s="100"/>
      <c r="F160" s="100"/>
      <c r="G160" s="100"/>
      <c r="H160" s="100"/>
      <c r="I160" s="100"/>
      <c r="J160" s="100"/>
      <c r="K160" s="73"/>
      <c r="L160" s="73"/>
      <c r="M160" s="73"/>
      <c r="N160" s="73"/>
      <c r="O160" s="100"/>
      <c r="P160" s="101"/>
    </row>
    <row r="161" spans="2:16" x14ac:dyDescent="0.35">
      <c r="B161" s="99" t="str">
        <f>IF(C161="","",MAX($B160:B160)+1)</f>
        <v/>
      </c>
      <c r="C161" s="100"/>
      <c r="D161" s="100"/>
      <c r="E161" s="100"/>
      <c r="F161" s="100"/>
      <c r="G161" s="100"/>
      <c r="H161" s="100"/>
      <c r="I161" s="100"/>
      <c r="J161" s="100"/>
      <c r="K161" s="73"/>
      <c r="L161" s="73"/>
      <c r="M161" s="73"/>
      <c r="N161" s="73"/>
      <c r="O161" s="100"/>
      <c r="P161" s="101"/>
    </row>
    <row r="162" spans="2:16" x14ac:dyDescent="0.35">
      <c r="B162" s="99" t="str">
        <f>IF(C162="","",MAX($B161:B161)+1)</f>
        <v/>
      </c>
      <c r="C162" s="100"/>
      <c r="D162" s="100"/>
      <c r="E162" s="100"/>
      <c r="F162" s="100"/>
      <c r="G162" s="100"/>
      <c r="H162" s="100"/>
      <c r="I162" s="100"/>
      <c r="J162" s="100"/>
      <c r="K162" s="73"/>
      <c r="L162" s="73"/>
      <c r="M162" s="73"/>
      <c r="N162" s="73"/>
      <c r="O162" s="100"/>
      <c r="P162" s="101"/>
    </row>
    <row r="163" spans="2:16" x14ac:dyDescent="0.35">
      <c r="B163" s="99" t="str">
        <f>IF(C163="","",MAX($B162:B162)+1)</f>
        <v/>
      </c>
      <c r="C163" s="100"/>
      <c r="D163" s="100"/>
      <c r="E163" s="100"/>
      <c r="F163" s="100"/>
      <c r="G163" s="100"/>
      <c r="H163" s="100"/>
      <c r="I163" s="100"/>
      <c r="J163" s="100"/>
      <c r="K163" s="73"/>
      <c r="L163" s="73"/>
      <c r="M163" s="73"/>
      <c r="N163" s="73"/>
      <c r="O163" s="100"/>
      <c r="P163" s="101"/>
    </row>
    <row r="164" spans="2:16" x14ac:dyDescent="0.35">
      <c r="B164" s="99" t="str">
        <f>IF(C164="","",MAX($B163:B163)+1)</f>
        <v/>
      </c>
      <c r="C164" s="100"/>
      <c r="D164" s="100"/>
      <c r="E164" s="100"/>
      <c r="F164" s="100"/>
      <c r="G164" s="100"/>
      <c r="H164" s="100"/>
      <c r="I164" s="100"/>
      <c r="J164" s="100"/>
      <c r="K164" s="73"/>
      <c r="L164" s="73"/>
      <c r="M164" s="73"/>
      <c r="N164" s="73"/>
      <c r="O164" s="100"/>
      <c r="P164" s="101"/>
    </row>
    <row r="165" spans="2:16" x14ac:dyDescent="0.35">
      <c r="B165" s="99" t="str">
        <f>IF(C165="","",MAX($B164:B164)+1)</f>
        <v/>
      </c>
      <c r="C165" s="100"/>
      <c r="D165" s="100"/>
      <c r="E165" s="100"/>
      <c r="F165" s="100"/>
      <c r="G165" s="100"/>
      <c r="H165" s="100"/>
      <c r="I165" s="100"/>
      <c r="J165" s="100"/>
      <c r="K165" s="73"/>
      <c r="L165" s="73"/>
      <c r="M165" s="73"/>
      <c r="N165" s="73"/>
      <c r="O165" s="100"/>
      <c r="P165" s="101"/>
    </row>
    <row r="166" spans="2:16" x14ac:dyDescent="0.35">
      <c r="B166" s="99" t="str">
        <f>IF(C166="","",MAX($B165:B165)+1)</f>
        <v/>
      </c>
      <c r="C166" s="100"/>
      <c r="D166" s="100"/>
      <c r="E166" s="100"/>
      <c r="F166" s="100"/>
      <c r="G166" s="100"/>
      <c r="H166" s="100"/>
      <c r="I166" s="100"/>
      <c r="J166" s="100"/>
      <c r="K166" s="73"/>
      <c r="L166" s="73"/>
      <c r="M166" s="73"/>
      <c r="N166" s="73"/>
      <c r="O166" s="100"/>
      <c r="P166" s="101"/>
    </row>
    <row r="167" spans="2:16" x14ac:dyDescent="0.35">
      <c r="B167" s="99" t="str">
        <f>IF(C167="","",MAX($B166:B166)+1)</f>
        <v/>
      </c>
      <c r="C167" s="100"/>
      <c r="D167" s="100"/>
      <c r="E167" s="100"/>
      <c r="F167" s="100"/>
      <c r="G167" s="100"/>
      <c r="H167" s="100"/>
      <c r="I167" s="100"/>
      <c r="J167" s="100"/>
      <c r="K167" s="73"/>
      <c r="L167" s="73"/>
      <c r="M167" s="73"/>
      <c r="N167" s="73"/>
      <c r="O167" s="100"/>
      <c r="P167" s="101"/>
    </row>
    <row r="168" spans="2:16" x14ac:dyDescent="0.35">
      <c r="B168" s="99" t="str">
        <f>IF(C168="","",MAX($B167:B167)+1)</f>
        <v/>
      </c>
      <c r="C168" s="100"/>
      <c r="D168" s="100"/>
      <c r="E168" s="100"/>
      <c r="F168" s="100"/>
      <c r="G168" s="100"/>
      <c r="H168" s="100"/>
      <c r="I168" s="100"/>
      <c r="J168" s="100"/>
      <c r="K168" s="73"/>
      <c r="L168" s="73"/>
      <c r="M168" s="73"/>
      <c r="N168" s="73"/>
      <c r="O168" s="100"/>
      <c r="P168" s="101"/>
    </row>
    <row r="169" spans="2:16" x14ac:dyDescent="0.35">
      <c r="B169" s="99" t="str">
        <f>IF(C169="","",MAX($B168:B168)+1)</f>
        <v/>
      </c>
      <c r="C169" s="100"/>
      <c r="D169" s="100"/>
      <c r="E169" s="100"/>
      <c r="F169" s="100"/>
      <c r="G169" s="100"/>
      <c r="H169" s="100"/>
      <c r="I169" s="100"/>
      <c r="J169" s="100"/>
      <c r="K169" s="73"/>
      <c r="L169" s="73"/>
      <c r="M169" s="73"/>
      <c r="N169" s="73"/>
      <c r="O169" s="100"/>
      <c r="P169" s="101"/>
    </row>
    <row r="170" spans="2:16" x14ac:dyDescent="0.35">
      <c r="B170" s="99" t="str">
        <f>IF(C170="","",MAX($B169:B169)+1)</f>
        <v/>
      </c>
      <c r="C170" s="100"/>
      <c r="D170" s="100"/>
      <c r="E170" s="100"/>
      <c r="F170" s="100"/>
      <c r="G170" s="100"/>
      <c r="H170" s="100"/>
      <c r="I170" s="100"/>
      <c r="J170" s="100"/>
      <c r="K170" s="73"/>
      <c r="L170" s="73"/>
      <c r="M170" s="73"/>
      <c r="N170" s="73"/>
      <c r="O170" s="100"/>
      <c r="P170" s="101"/>
    </row>
    <row r="171" spans="2:16" x14ac:dyDescent="0.35">
      <c r="B171" s="99" t="str">
        <f>IF(C171="","",MAX($B170:B170)+1)</f>
        <v/>
      </c>
      <c r="C171" s="100"/>
      <c r="D171" s="100"/>
      <c r="E171" s="100"/>
      <c r="F171" s="100"/>
      <c r="G171" s="100"/>
      <c r="H171" s="100"/>
      <c r="I171" s="100"/>
      <c r="J171" s="100"/>
      <c r="K171" s="73"/>
      <c r="L171" s="73"/>
      <c r="M171" s="73"/>
      <c r="N171" s="73"/>
      <c r="O171" s="100"/>
      <c r="P171" s="101"/>
    </row>
    <row r="172" spans="2:16" x14ac:dyDescent="0.35">
      <c r="B172" s="99" t="str">
        <f>IF(C172="","",MAX($B171:B171)+1)</f>
        <v/>
      </c>
      <c r="C172" s="100"/>
      <c r="D172" s="100"/>
      <c r="E172" s="100"/>
      <c r="F172" s="100"/>
      <c r="G172" s="100"/>
      <c r="H172" s="100"/>
      <c r="I172" s="100"/>
      <c r="J172" s="100"/>
      <c r="K172" s="73"/>
      <c r="L172" s="73"/>
      <c r="M172" s="73"/>
      <c r="N172" s="73"/>
      <c r="O172" s="100"/>
      <c r="P172" s="101"/>
    </row>
    <row r="173" spans="2:16" x14ac:dyDescent="0.35">
      <c r="B173" s="99" t="str">
        <f>IF(C173="","",MAX($B172:B172)+1)</f>
        <v/>
      </c>
      <c r="C173" s="100"/>
      <c r="D173" s="100"/>
      <c r="E173" s="100"/>
      <c r="F173" s="100"/>
      <c r="G173" s="100"/>
      <c r="H173" s="100"/>
      <c r="I173" s="100"/>
      <c r="J173" s="100"/>
      <c r="K173" s="73"/>
      <c r="L173" s="73"/>
      <c r="M173" s="73"/>
      <c r="N173" s="73"/>
      <c r="O173" s="100"/>
      <c r="P173" s="101"/>
    </row>
    <row r="174" spans="2:16" x14ac:dyDescent="0.35">
      <c r="B174" s="99" t="str">
        <f>IF(C174="","",MAX($B173:B173)+1)</f>
        <v/>
      </c>
      <c r="C174" s="100"/>
      <c r="D174" s="100"/>
      <c r="E174" s="100"/>
      <c r="F174" s="100"/>
      <c r="G174" s="100"/>
      <c r="H174" s="100"/>
      <c r="I174" s="100"/>
      <c r="J174" s="100"/>
      <c r="K174" s="73"/>
      <c r="L174" s="73"/>
      <c r="M174" s="73"/>
      <c r="N174" s="73"/>
      <c r="O174" s="100"/>
      <c r="P174" s="101"/>
    </row>
    <row r="175" spans="2:16" x14ac:dyDescent="0.35">
      <c r="B175" s="99" t="str">
        <f>IF(C175="","",MAX($B174:B174)+1)</f>
        <v/>
      </c>
      <c r="C175" s="100"/>
      <c r="D175" s="100"/>
      <c r="E175" s="100"/>
      <c r="F175" s="100"/>
      <c r="G175" s="100"/>
      <c r="H175" s="100"/>
      <c r="I175" s="100"/>
      <c r="J175" s="100"/>
      <c r="K175" s="73"/>
      <c r="L175" s="73"/>
      <c r="M175" s="73"/>
      <c r="N175" s="73"/>
      <c r="O175" s="100"/>
      <c r="P175" s="101"/>
    </row>
    <row r="176" spans="2:16" x14ac:dyDescent="0.35">
      <c r="B176" s="99" t="str">
        <f>IF(C176="","",MAX($B175:B175)+1)</f>
        <v/>
      </c>
      <c r="C176" s="100"/>
      <c r="D176" s="100"/>
      <c r="E176" s="100"/>
      <c r="F176" s="100"/>
      <c r="G176" s="100"/>
      <c r="H176" s="100"/>
      <c r="I176" s="100"/>
      <c r="J176" s="100"/>
      <c r="K176" s="73"/>
      <c r="L176" s="73"/>
      <c r="M176" s="73"/>
      <c r="N176" s="73"/>
      <c r="O176" s="100"/>
      <c r="P176" s="101"/>
    </row>
    <row r="177" spans="2:16" x14ac:dyDescent="0.35">
      <c r="B177" s="99" t="str">
        <f>IF(C177="","",MAX($B176:B176)+1)</f>
        <v/>
      </c>
      <c r="C177" s="100"/>
      <c r="D177" s="100"/>
      <c r="E177" s="100"/>
      <c r="F177" s="100"/>
      <c r="G177" s="100"/>
      <c r="H177" s="100"/>
      <c r="I177" s="100"/>
      <c r="J177" s="100"/>
      <c r="K177" s="73"/>
      <c r="L177" s="73"/>
      <c r="M177" s="73"/>
      <c r="N177" s="73"/>
      <c r="O177" s="100"/>
      <c r="P177" s="101"/>
    </row>
    <row r="178" spans="2:16" x14ac:dyDescent="0.35">
      <c r="B178" s="99" t="str">
        <f>IF(C178="","",MAX($B177:B177)+1)</f>
        <v/>
      </c>
      <c r="C178" s="100"/>
      <c r="D178" s="100"/>
      <c r="E178" s="100"/>
      <c r="F178" s="100"/>
      <c r="G178" s="100"/>
      <c r="H178" s="100"/>
      <c r="I178" s="100"/>
      <c r="J178" s="100"/>
      <c r="K178" s="73"/>
      <c r="L178" s="73"/>
      <c r="M178" s="73"/>
      <c r="N178" s="73"/>
      <c r="O178" s="100"/>
      <c r="P178" s="101"/>
    </row>
    <row r="179" spans="2:16" x14ac:dyDescent="0.35">
      <c r="B179" s="99" t="str">
        <f>IF(C179="","",MAX($B178:B178)+1)</f>
        <v/>
      </c>
      <c r="C179" s="100"/>
      <c r="D179" s="100"/>
      <c r="E179" s="100"/>
      <c r="F179" s="100"/>
      <c r="G179" s="100"/>
      <c r="H179" s="100"/>
      <c r="I179" s="100"/>
      <c r="J179" s="100"/>
      <c r="K179" s="73"/>
      <c r="L179" s="73"/>
      <c r="M179" s="73"/>
      <c r="N179" s="73"/>
      <c r="O179" s="100"/>
      <c r="P179" s="101"/>
    </row>
    <row r="180" spans="2:16" x14ac:dyDescent="0.35">
      <c r="B180" s="99" t="str">
        <f>IF(C180="","",MAX($B179:B179)+1)</f>
        <v/>
      </c>
      <c r="C180" s="100"/>
      <c r="D180" s="100"/>
      <c r="E180" s="100"/>
      <c r="F180" s="100"/>
      <c r="G180" s="100"/>
      <c r="H180" s="100"/>
      <c r="I180" s="100"/>
      <c r="J180" s="100"/>
      <c r="K180" s="73"/>
      <c r="L180" s="73"/>
      <c r="M180" s="73"/>
      <c r="N180" s="73"/>
      <c r="O180" s="100"/>
      <c r="P180" s="101"/>
    </row>
    <row r="181" spans="2:16" x14ac:dyDescent="0.35">
      <c r="B181" s="99" t="str">
        <f>IF(C181="","",MAX($B180:B180)+1)</f>
        <v/>
      </c>
      <c r="C181" s="100"/>
      <c r="D181" s="100"/>
      <c r="E181" s="100"/>
      <c r="F181" s="100"/>
      <c r="G181" s="100"/>
      <c r="H181" s="100"/>
      <c r="I181" s="100"/>
      <c r="J181" s="100"/>
      <c r="K181" s="73"/>
      <c r="L181" s="73"/>
      <c r="M181" s="73"/>
      <c r="N181" s="73"/>
      <c r="O181" s="100"/>
      <c r="P181" s="101"/>
    </row>
    <row r="182" spans="2:16" x14ac:dyDescent="0.35">
      <c r="B182" s="99" t="str">
        <f>IF(C182="","",MAX($B181:B181)+1)</f>
        <v/>
      </c>
      <c r="C182" s="100"/>
      <c r="D182" s="100"/>
      <c r="E182" s="100"/>
      <c r="F182" s="100"/>
      <c r="G182" s="100"/>
      <c r="H182" s="100"/>
      <c r="I182" s="100"/>
      <c r="J182" s="100"/>
      <c r="K182" s="73"/>
      <c r="L182" s="73"/>
      <c r="M182" s="73"/>
      <c r="N182" s="73"/>
      <c r="O182" s="100"/>
      <c r="P182" s="101"/>
    </row>
    <row r="183" spans="2:16" x14ac:dyDescent="0.35">
      <c r="B183" s="99" t="str">
        <f>IF(C183="","",MAX($B182:B182)+1)</f>
        <v/>
      </c>
      <c r="C183" s="100"/>
      <c r="D183" s="100"/>
      <c r="E183" s="100"/>
      <c r="F183" s="100"/>
      <c r="G183" s="100"/>
      <c r="H183" s="100"/>
      <c r="I183" s="100"/>
      <c r="J183" s="100"/>
      <c r="K183" s="73"/>
      <c r="L183" s="73"/>
      <c r="M183" s="73"/>
      <c r="N183" s="73"/>
      <c r="O183" s="100"/>
      <c r="P183" s="101"/>
    </row>
    <row r="184" spans="2:16" x14ac:dyDescent="0.35">
      <c r="B184" s="99" t="str">
        <f>IF(C184="","",MAX($B183:B183)+1)</f>
        <v/>
      </c>
      <c r="C184" s="100"/>
      <c r="D184" s="100"/>
      <c r="E184" s="100"/>
      <c r="F184" s="100"/>
      <c r="G184" s="100"/>
      <c r="H184" s="100"/>
      <c r="I184" s="100"/>
      <c r="J184" s="100"/>
      <c r="K184" s="73"/>
      <c r="L184" s="73"/>
      <c r="M184" s="73"/>
      <c r="N184" s="73"/>
      <c r="O184" s="100"/>
      <c r="P184" s="101"/>
    </row>
    <row r="185" spans="2:16" x14ac:dyDescent="0.35">
      <c r="B185" s="99" t="str">
        <f>IF(C185="","",MAX($B184:B184)+1)</f>
        <v/>
      </c>
      <c r="C185" s="100"/>
      <c r="D185" s="100"/>
      <c r="E185" s="100"/>
      <c r="F185" s="100"/>
      <c r="G185" s="100"/>
      <c r="H185" s="100"/>
      <c r="I185" s="100"/>
      <c r="J185" s="100"/>
      <c r="K185" s="73"/>
      <c r="L185" s="73"/>
      <c r="M185" s="73"/>
      <c r="N185" s="73"/>
      <c r="O185" s="100"/>
      <c r="P185" s="101"/>
    </row>
    <row r="186" spans="2:16" x14ac:dyDescent="0.35">
      <c r="B186" s="99" t="str">
        <f>IF(C186="","",MAX($B185:B185)+1)</f>
        <v/>
      </c>
      <c r="C186" s="100"/>
      <c r="D186" s="100"/>
      <c r="E186" s="100"/>
      <c r="F186" s="100"/>
      <c r="G186" s="100"/>
      <c r="H186" s="100"/>
      <c r="I186" s="100"/>
      <c r="J186" s="100"/>
      <c r="K186" s="73"/>
      <c r="L186" s="73"/>
      <c r="M186" s="73"/>
      <c r="N186" s="73"/>
      <c r="O186" s="100"/>
      <c r="P186" s="101"/>
    </row>
    <row r="187" spans="2:16" x14ac:dyDescent="0.35">
      <c r="B187" s="99" t="str">
        <f>IF(C187="","",MAX($B186:B186)+1)</f>
        <v/>
      </c>
      <c r="C187" s="100"/>
      <c r="D187" s="100"/>
      <c r="E187" s="100"/>
      <c r="F187" s="100"/>
      <c r="G187" s="100"/>
      <c r="H187" s="100"/>
      <c r="I187" s="100"/>
      <c r="J187" s="100"/>
      <c r="K187" s="73"/>
      <c r="L187" s="73"/>
      <c r="M187" s="73"/>
      <c r="N187" s="73"/>
      <c r="O187" s="100"/>
      <c r="P187" s="101"/>
    </row>
    <row r="188" spans="2:16" x14ac:dyDescent="0.35">
      <c r="B188" s="99" t="str">
        <f>IF(C188="","",MAX($B187:B187)+1)</f>
        <v/>
      </c>
      <c r="C188" s="100"/>
      <c r="D188" s="100"/>
      <c r="E188" s="100"/>
      <c r="F188" s="100"/>
      <c r="G188" s="100"/>
      <c r="H188" s="100"/>
      <c r="I188" s="100"/>
      <c r="J188" s="100"/>
      <c r="K188" s="73"/>
      <c r="L188" s="73"/>
      <c r="M188" s="73"/>
      <c r="N188" s="73"/>
      <c r="O188" s="100"/>
      <c r="P188" s="101"/>
    </row>
    <row r="189" spans="2:16" x14ac:dyDescent="0.35">
      <c r="B189" s="99" t="str">
        <f>IF(C189="","",MAX($B188:B188)+1)</f>
        <v/>
      </c>
      <c r="C189" s="100"/>
      <c r="D189" s="100"/>
      <c r="E189" s="100"/>
      <c r="F189" s="100"/>
      <c r="G189" s="100"/>
      <c r="H189" s="100"/>
      <c r="I189" s="100"/>
      <c r="J189" s="100"/>
      <c r="K189" s="73"/>
      <c r="L189" s="73"/>
      <c r="M189" s="73"/>
      <c r="N189" s="73"/>
      <c r="O189" s="100"/>
      <c r="P189" s="101"/>
    </row>
    <row r="190" spans="2:16" x14ac:dyDescent="0.35">
      <c r="B190" s="99" t="str">
        <f>IF(C190="","",MAX($B189:B189)+1)</f>
        <v/>
      </c>
      <c r="C190" s="100"/>
      <c r="D190" s="100"/>
      <c r="E190" s="100"/>
      <c r="F190" s="100"/>
      <c r="G190" s="100"/>
      <c r="H190" s="100"/>
      <c r="I190" s="100"/>
      <c r="J190" s="100"/>
      <c r="K190" s="73"/>
      <c r="L190" s="73"/>
      <c r="M190" s="73"/>
      <c r="N190" s="73"/>
      <c r="O190" s="100"/>
      <c r="P190" s="101"/>
    </row>
    <row r="191" spans="2:16" x14ac:dyDescent="0.35">
      <c r="B191" s="99" t="str">
        <f>IF(C191="","",MAX($B190:B190)+1)</f>
        <v/>
      </c>
      <c r="C191" s="100"/>
      <c r="D191" s="100"/>
      <c r="E191" s="100"/>
      <c r="F191" s="100"/>
      <c r="G191" s="100"/>
      <c r="H191" s="100"/>
      <c r="I191" s="100"/>
      <c r="J191" s="100"/>
      <c r="K191" s="73"/>
      <c r="L191" s="73"/>
      <c r="M191" s="73"/>
      <c r="N191" s="73"/>
      <c r="O191" s="100"/>
      <c r="P191" s="101"/>
    </row>
    <row r="192" spans="2:16" x14ac:dyDescent="0.35">
      <c r="B192" s="99" t="str">
        <f>IF(C192="","",MAX($B191:B191)+1)</f>
        <v/>
      </c>
      <c r="C192" s="100"/>
      <c r="D192" s="100"/>
      <c r="E192" s="100"/>
      <c r="F192" s="100"/>
      <c r="G192" s="100"/>
      <c r="H192" s="100"/>
      <c r="I192" s="100"/>
      <c r="J192" s="100"/>
      <c r="K192" s="73"/>
      <c r="L192" s="73"/>
      <c r="M192" s="73"/>
      <c r="N192" s="73"/>
      <c r="O192" s="100"/>
      <c r="P192" s="101"/>
    </row>
    <row r="193" spans="2:16" x14ac:dyDescent="0.35">
      <c r="B193" s="99" t="str">
        <f>IF(C193="","",MAX($B192:B192)+1)</f>
        <v/>
      </c>
      <c r="C193" s="100"/>
      <c r="D193" s="100"/>
      <c r="E193" s="100"/>
      <c r="F193" s="100"/>
      <c r="G193" s="100"/>
      <c r="H193" s="100"/>
      <c r="I193" s="100"/>
      <c r="J193" s="100"/>
      <c r="K193" s="73"/>
      <c r="L193" s="73"/>
      <c r="M193" s="73"/>
      <c r="N193" s="73"/>
      <c r="O193" s="100"/>
      <c r="P193" s="101"/>
    </row>
    <row r="194" spans="2:16" x14ac:dyDescent="0.35">
      <c r="B194" s="99" t="str">
        <f>IF(C194="","",MAX($B193:B193)+1)</f>
        <v/>
      </c>
      <c r="C194" s="100"/>
      <c r="D194" s="100"/>
      <c r="E194" s="100"/>
      <c r="F194" s="100"/>
      <c r="G194" s="100"/>
      <c r="H194" s="100"/>
      <c r="I194" s="100"/>
      <c r="J194" s="100"/>
      <c r="K194" s="73"/>
      <c r="L194" s="73"/>
      <c r="M194" s="73"/>
      <c r="N194" s="73"/>
      <c r="O194" s="100"/>
      <c r="P194" s="101"/>
    </row>
    <row r="195" spans="2:16" x14ac:dyDescent="0.35">
      <c r="B195" s="99" t="str">
        <f>IF(C195="","",MAX($B194:B194)+1)</f>
        <v/>
      </c>
      <c r="C195" s="100"/>
      <c r="D195" s="100"/>
      <c r="E195" s="100"/>
      <c r="F195" s="100"/>
      <c r="G195" s="100"/>
      <c r="H195" s="100"/>
      <c r="I195" s="100"/>
      <c r="J195" s="100"/>
      <c r="K195" s="73"/>
      <c r="L195" s="73"/>
      <c r="M195" s="73"/>
      <c r="N195" s="73"/>
      <c r="O195" s="100"/>
      <c r="P195" s="101"/>
    </row>
    <row r="196" spans="2:16" x14ac:dyDescent="0.35">
      <c r="B196" s="99" t="str">
        <f>IF(C196="","",MAX($B195:B195)+1)</f>
        <v/>
      </c>
      <c r="C196" s="100"/>
      <c r="D196" s="100"/>
      <c r="E196" s="100"/>
      <c r="F196" s="100"/>
      <c r="G196" s="100"/>
      <c r="H196" s="100"/>
      <c r="I196" s="100"/>
      <c r="J196" s="100"/>
      <c r="K196" s="73"/>
      <c r="L196" s="73"/>
      <c r="M196" s="73"/>
      <c r="N196" s="73"/>
      <c r="O196" s="100"/>
      <c r="P196" s="101"/>
    </row>
    <row r="197" spans="2:16" x14ac:dyDescent="0.35">
      <c r="B197" s="99" t="str">
        <f>IF(C197="","",MAX($B196:B196)+1)</f>
        <v/>
      </c>
      <c r="C197" s="100"/>
      <c r="D197" s="100"/>
      <c r="E197" s="100"/>
      <c r="F197" s="100"/>
      <c r="G197" s="100"/>
      <c r="H197" s="100"/>
      <c r="I197" s="100"/>
      <c r="J197" s="100"/>
      <c r="K197" s="73"/>
      <c r="L197" s="73"/>
      <c r="M197" s="73"/>
      <c r="N197" s="73"/>
      <c r="O197" s="100"/>
      <c r="P197" s="101"/>
    </row>
    <row r="198" spans="2:16" x14ac:dyDescent="0.35">
      <c r="B198" s="99" t="str">
        <f>IF(C198="","",MAX($B197:B197)+1)</f>
        <v/>
      </c>
      <c r="C198" s="100"/>
      <c r="D198" s="100"/>
      <c r="E198" s="100"/>
      <c r="F198" s="100"/>
      <c r="G198" s="100"/>
      <c r="H198" s="100"/>
      <c r="I198" s="100"/>
      <c r="J198" s="100"/>
      <c r="K198" s="73"/>
      <c r="L198" s="73"/>
      <c r="M198" s="73"/>
      <c r="N198" s="73"/>
      <c r="O198" s="100"/>
      <c r="P198" s="101"/>
    </row>
    <row r="199" spans="2:16" x14ac:dyDescent="0.35">
      <c r="B199" s="99" t="str">
        <f>IF(C199="","",MAX($B198:B198)+1)</f>
        <v/>
      </c>
      <c r="C199" s="100"/>
      <c r="D199" s="100"/>
      <c r="E199" s="100"/>
      <c r="F199" s="100"/>
      <c r="G199" s="100"/>
      <c r="H199" s="100"/>
      <c r="I199" s="100"/>
      <c r="J199" s="100"/>
      <c r="K199" s="73"/>
      <c r="L199" s="73"/>
      <c r="M199" s="73"/>
      <c r="N199" s="73"/>
      <c r="O199" s="100"/>
      <c r="P199" s="101"/>
    </row>
    <row r="200" spans="2:16" x14ac:dyDescent="0.35">
      <c r="B200" s="99" t="str">
        <f>IF(C200="","",MAX($B199:B199)+1)</f>
        <v/>
      </c>
      <c r="C200" s="100"/>
      <c r="D200" s="100"/>
      <c r="E200" s="100"/>
      <c r="F200" s="100"/>
      <c r="G200" s="100"/>
      <c r="H200" s="100"/>
      <c r="I200" s="100"/>
      <c r="J200" s="100"/>
      <c r="K200" s="73"/>
      <c r="L200" s="73"/>
      <c r="M200" s="73"/>
      <c r="N200" s="73"/>
      <c r="O200" s="100"/>
      <c r="P200" s="101"/>
    </row>
    <row r="201" spans="2:16" x14ac:dyDescent="0.35">
      <c r="B201" s="99" t="str">
        <f>IF(C201="","",MAX($B200:B200)+1)</f>
        <v/>
      </c>
      <c r="C201" s="100"/>
      <c r="D201" s="100"/>
      <c r="E201" s="100"/>
      <c r="F201" s="100"/>
      <c r="G201" s="100"/>
      <c r="H201" s="100"/>
      <c r="I201" s="100"/>
      <c r="J201" s="100"/>
      <c r="K201" s="73"/>
      <c r="L201" s="73"/>
      <c r="M201" s="73"/>
      <c r="N201" s="73"/>
      <c r="O201" s="100"/>
      <c r="P201" s="101"/>
    </row>
    <row r="202" spans="2:16" x14ac:dyDescent="0.35">
      <c r="B202" s="99" t="str">
        <f>IF(C202="","",MAX($B201:B201)+1)</f>
        <v/>
      </c>
      <c r="C202" s="100"/>
      <c r="D202" s="100"/>
      <c r="E202" s="100"/>
      <c r="F202" s="100"/>
      <c r="G202" s="100"/>
      <c r="H202" s="100"/>
      <c r="I202" s="100"/>
      <c r="J202" s="100"/>
      <c r="K202" s="73"/>
      <c r="L202" s="73"/>
      <c r="M202" s="73"/>
      <c r="N202" s="73"/>
      <c r="O202" s="100"/>
      <c r="P202" s="101"/>
    </row>
    <row r="203" spans="2:16" x14ac:dyDescent="0.35">
      <c r="B203" s="99" t="str">
        <f>IF(C203="","",MAX($B202:B202)+1)</f>
        <v/>
      </c>
      <c r="C203" s="100"/>
      <c r="D203" s="100"/>
      <c r="E203" s="100"/>
      <c r="F203" s="100"/>
      <c r="G203" s="100"/>
      <c r="H203" s="100"/>
      <c r="I203" s="100"/>
      <c r="J203" s="100"/>
      <c r="K203" s="73"/>
      <c r="L203" s="73"/>
      <c r="M203" s="73"/>
      <c r="N203" s="73"/>
      <c r="O203" s="100"/>
      <c r="P203" s="101"/>
    </row>
    <row r="204" spans="2:16" x14ac:dyDescent="0.35">
      <c r="B204" s="99" t="str">
        <f>IF(C204="","",MAX($B203:B203)+1)</f>
        <v/>
      </c>
      <c r="C204" s="100"/>
      <c r="D204" s="100"/>
      <c r="E204" s="100"/>
      <c r="F204" s="100"/>
      <c r="G204" s="100"/>
      <c r="H204" s="100"/>
      <c r="I204" s="100"/>
      <c r="J204" s="100"/>
      <c r="K204" s="73"/>
      <c r="L204" s="73"/>
      <c r="M204" s="73"/>
      <c r="N204" s="73"/>
      <c r="O204" s="100"/>
      <c r="P204" s="101"/>
    </row>
    <row r="205" spans="2:16" x14ac:dyDescent="0.35">
      <c r="B205" s="99" t="str">
        <f>IF(C205="","",MAX($B204:B204)+1)</f>
        <v/>
      </c>
      <c r="C205" s="100"/>
      <c r="D205" s="100"/>
      <c r="E205" s="100"/>
      <c r="F205" s="100"/>
      <c r="G205" s="100"/>
      <c r="H205" s="100"/>
      <c r="I205" s="100"/>
      <c r="J205" s="100"/>
      <c r="K205" s="73"/>
      <c r="L205" s="73"/>
      <c r="M205" s="73"/>
      <c r="N205" s="73"/>
      <c r="O205" s="100"/>
      <c r="P205" s="101"/>
    </row>
    <row r="206" spans="2:16" x14ac:dyDescent="0.35">
      <c r="B206" s="99" t="str">
        <f>IF(C206="","",MAX($B205:B205)+1)</f>
        <v/>
      </c>
      <c r="C206" s="100"/>
      <c r="D206" s="100"/>
      <c r="E206" s="100"/>
      <c r="F206" s="100"/>
      <c r="G206" s="100"/>
      <c r="H206" s="100"/>
      <c r="I206" s="100"/>
      <c r="J206" s="100"/>
      <c r="K206" s="73"/>
      <c r="L206" s="73"/>
      <c r="M206" s="73"/>
      <c r="N206" s="73"/>
      <c r="O206" s="100"/>
      <c r="P206" s="101"/>
    </row>
    <row r="207" spans="2:16" x14ac:dyDescent="0.35">
      <c r="B207" s="99" t="str">
        <f>IF(C207="","",MAX($B206:B206)+1)</f>
        <v/>
      </c>
      <c r="C207" s="100"/>
      <c r="D207" s="100"/>
      <c r="E207" s="100"/>
      <c r="F207" s="100"/>
      <c r="G207" s="100"/>
      <c r="H207" s="100"/>
      <c r="I207" s="100"/>
      <c r="J207" s="100"/>
      <c r="K207" s="73"/>
      <c r="L207" s="73"/>
      <c r="M207" s="73"/>
      <c r="N207" s="73"/>
      <c r="O207" s="100"/>
      <c r="P207" s="101"/>
    </row>
    <row r="208" spans="2:16" x14ac:dyDescent="0.35">
      <c r="B208" s="99" t="str">
        <f>IF(C208="","",MAX($B207:B207)+1)</f>
        <v/>
      </c>
      <c r="C208" s="100"/>
      <c r="D208" s="100"/>
      <c r="E208" s="100"/>
      <c r="F208" s="100"/>
      <c r="G208" s="100"/>
      <c r="H208" s="100"/>
      <c r="I208" s="100"/>
      <c r="J208" s="100"/>
      <c r="K208" s="73"/>
      <c r="L208" s="73"/>
      <c r="M208" s="73"/>
      <c r="N208" s="73"/>
      <c r="O208" s="100"/>
      <c r="P208" s="101"/>
    </row>
    <row r="209" spans="2:16" x14ac:dyDescent="0.35">
      <c r="B209" s="99" t="str">
        <f>IF(C209="","",MAX($B208:B208)+1)</f>
        <v/>
      </c>
      <c r="C209" s="100"/>
      <c r="D209" s="100"/>
      <c r="E209" s="100"/>
      <c r="F209" s="100"/>
      <c r="G209" s="100"/>
      <c r="H209" s="100"/>
      <c r="I209" s="100"/>
      <c r="J209" s="100"/>
      <c r="K209" s="73"/>
      <c r="L209" s="73"/>
      <c r="M209" s="73"/>
      <c r="N209" s="73"/>
      <c r="O209" s="100"/>
      <c r="P209" s="101"/>
    </row>
    <row r="210" spans="2:16" x14ac:dyDescent="0.35">
      <c r="B210" s="99" t="str">
        <f>IF(C210="","",MAX($B209:B209)+1)</f>
        <v/>
      </c>
      <c r="C210" s="100"/>
      <c r="D210" s="100"/>
      <c r="E210" s="100"/>
      <c r="F210" s="100"/>
      <c r="G210" s="100"/>
      <c r="H210" s="100"/>
      <c r="I210" s="100"/>
      <c r="J210" s="100"/>
      <c r="K210" s="73"/>
      <c r="L210" s="73"/>
      <c r="M210" s="73"/>
      <c r="N210" s="73"/>
      <c r="O210" s="100"/>
      <c r="P210" s="101"/>
    </row>
    <row r="211" spans="2:16" x14ac:dyDescent="0.35">
      <c r="B211" s="99" t="str">
        <f>IF(C211="","",MAX($B210:B210)+1)</f>
        <v/>
      </c>
      <c r="C211" s="100"/>
      <c r="D211" s="100"/>
      <c r="E211" s="100"/>
      <c r="F211" s="100"/>
      <c r="G211" s="100"/>
      <c r="H211" s="100"/>
      <c r="I211" s="100"/>
      <c r="J211" s="100"/>
      <c r="K211" s="73"/>
      <c r="L211" s="73"/>
      <c r="M211" s="73"/>
      <c r="N211" s="73"/>
      <c r="O211" s="100"/>
      <c r="P211" s="101"/>
    </row>
    <row r="212" spans="2:16" x14ac:dyDescent="0.35">
      <c r="B212" s="99" t="str">
        <f>IF(C212="","",MAX($B211:B211)+1)</f>
        <v/>
      </c>
      <c r="C212" s="100"/>
      <c r="D212" s="100"/>
      <c r="E212" s="100"/>
      <c r="F212" s="100"/>
      <c r="G212" s="100"/>
      <c r="H212" s="100"/>
      <c r="I212" s="100"/>
      <c r="J212" s="100"/>
      <c r="K212" s="73"/>
      <c r="L212" s="73"/>
      <c r="M212" s="73"/>
      <c r="N212" s="73"/>
      <c r="O212" s="100"/>
      <c r="P212" s="101"/>
    </row>
    <row r="213" spans="2:16" x14ac:dyDescent="0.35">
      <c r="B213" s="99" t="str">
        <f>IF(C213="","",MAX($B212:B212)+1)</f>
        <v/>
      </c>
      <c r="C213" s="100"/>
      <c r="D213" s="100"/>
      <c r="E213" s="100"/>
      <c r="F213" s="100"/>
      <c r="G213" s="100"/>
      <c r="H213" s="100"/>
      <c r="I213" s="100"/>
      <c r="J213" s="100"/>
      <c r="K213" s="73"/>
      <c r="L213" s="73"/>
      <c r="M213" s="73"/>
      <c r="N213" s="73"/>
      <c r="O213" s="100"/>
      <c r="P213" s="101"/>
    </row>
    <row r="214" spans="2:16" x14ac:dyDescent="0.35">
      <c r="B214" s="99" t="str">
        <f>IF(C214="","",MAX($B213:B213)+1)</f>
        <v/>
      </c>
      <c r="C214" s="100"/>
      <c r="D214" s="100"/>
      <c r="E214" s="100"/>
      <c r="F214" s="100"/>
      <c r="G214" s="100"/>
      <c r="H214" s="100"/>
      <c r="I214" s="100"/>
      <c r="J214" s="100"/>
      <c r="K214" s="73"/>
      <c r="L214" s="73"/>
      <c r="M214" s="73"/>
      <c r="N214" s="73"/>
      <c r="O214" s="100"/>
      <c r="P214" s="101"/>
    </row>
    <row r="215" spans="2:16" x14ac:dyDescent="0.35">
      <c r="B215" s="99" t="str">
        <f>IF(C215="","",MAX($B214:B214)+1)</f>
        <v/>
      </c>
      <c r="C215" s="100"/>
      <c r="D215" s="100"/>
      <c r="E215" s="100"/>
      <c r="F215" s="100"/>
      <c r="G215" s="100"/>
      <c r="H215" s="100"/>
      <c r="I215" s="100"/>
      <c r="J215" s="100"/>
      <c r="K215" s="73"/>
      <c r="L215" s="73"/>
      <c r="M215" s="73"/>
      <c r="N215" s="73"/>
      <c r="O215" s="100"/>
      <c r="P215" s="101"/>
    </row>
    <row r="216" spans="2:16" x14ac:dyDescent="0.35">
      <c r="B216" s="99" t="str">
        <f>IF(C216="","",MAX($B215:B215)+1)</f>
        <v/>
      </c>
      <c r="C216" s="100"/>
      <c r="D216" s="100"/>
      <c r="E216" s="100"/>
      <c r="F216" s="100"/>
      <c r="G216" s="100"/>
      <c r="H216" s="100"/>
      <c r="I216" s="100"/>
      <c r="J216" s="100"/>
      <c r="K216" s="73"/>
      <c r="L216" s="73"/>
      <c r="M216" s="73"/>
      <c r="N216" s="73"/>
      <c r="O216" s="100"/>
      <c r="P216" s="101"/>
    </row>
    <row r="217" spans="2:16" x14ac:dyDescent="0.35">
      <c r="B217" s="99" t="str">
        <f>IF(C217="","",MAX($B216:B216)+1)</f>
        <v/>
      </c>
      <c r="C217" s="100"/>
      <c r="D217" s="100"/>
      <c r="E217" s="100"/>
      <c r="F217" s="100"/>
      <c r="G217" s="100"/>
      <c r="H217" s="100"/>
      <c r="I217" s="100"/>
      <c r="J217" s="100"/>
      <c r="K217" s="73"/>
      <c r="L217" s="73"/>
      <c r="M217" s="73"/>
      <c r="N217" s="73"/>
      <c r="O217" s="100"/>
      <c r="P217" s="101"/>
    </row>
    <row r="218" spans="2:16" x14ac:dyDescent="0.35">
      <c r="B218" s="99" t="str">
        <f>IF(C218="","",MAX($B217:B217)+1)</f>
        <v/>
      </c>
      <c r="C218" s="100"/>
      <c r="D218" s="100"/>
      <c r="E218" s="100"/>
      <c r="F218" s="100"/>
      <c r="G218" s="100"/>
      <c r="H218" s="100"/>
      <c r="I218" s="100"/>
      <c r="J218" s="100"/>
      <c r="K218" s="73"/>
      <c r="L218" s="73"/>
      <c r="M218" s="73"/>
      <c r="N218" s="73"/>
      <c r="O218" s="100"/>
      <c r="P218" s="101"/>
    </row>
    <row r="219" spans="2:16" x14ac:dyDescent="0.35">
      <c r="B219" s="99" t="str">
        <f>IF(C219="","",MAX($B218:B218)+1)</f>
        <v/>
      </c>
      <c r="C219" s="100"/>
      <c r="D219" s="100"/>
      <c r="E219" s="100"/>
      <c r="F219" s="100"/>
      <c r="G219" s="100"/>
      <c r="H219" s="100"/>
      <c r="I219" s="100"/>
      <c r="J219" s="100"/>
      <c r="K219" s="73"/>
      <c r="L219" s="73"/>
      <c r="M219" s="73"/>
      <c r="N219" s="73"/>
      <c r="O219" s="100"/>
      <c r="P219" s="101"/>
    </row>
    <row r="220" spans="2:16" x14ac:dyDescent="0.35">
      <c r="B220" s="99" t="str">
        <f>IF(C220="","",MAX($B219:B219)+1)</f>
        <v/>
      </c>
      <c r="C220" s="100"/>
      <c r="D220" s="100"/>
      <c r="E220" s="100"/>
      <c r="F220" s="100"/>
      <c r="G220" s="100"/>
      <c r="H220" s="100"/>
      <c r="I220" s="100"/>
      <c r="J220" s="100"/>
      <c r="K220" s="73"/>
      <c r="L220" s="73"/>
      <c r="M220" s="73"/>
      <c r="N220" s="73"/>
      <c r="O220" s="100"/>
      <c r="P220" s="101"/>
    </row>
    <row r="221" spans="2:16" x14ac:dyDescent="0.35">
      <c r="B221" s="99" t="str">
        <f>IF(C221="","",MAX($B220:B220)+1)</f>
        <v/>
      </c>
      <c r="C221" s="100"/>
      <c r="D221" s="100"/>
      <c r="E221" s="100"/>
      <c r="F221" s="100"/>
      <c r="G221" s="100"/>
      <c r="H221" s="100"/>
      <c r="I221" s="100"/>
      <c r="J221" s="100"/>
      <c r="K221" s="73"/>
      <c r="L221" s="73"/>
      <c r="M221" s="73"/>
      <c r="N221" s="73"/>
      <c r="O221" s="100"/>
      <c r="P221" s="101"/>
    </row>
    <row r="222" spans="2:16" x14ac:dyDescent="0.35">
      <c r="B222" s="99" t="str">
        <f>IF(C222="","",MAX($B221:B221)+1)</f>
        <v/>
      </c>
      <c r="C222" s="100"/>
      <c r="D222" s="100"/>
      <c r="E222" s="100"/>
      <c r="F222" s="100"/>
      <c r="G222" s="100"/>
      <c r="H222" s="100"/>
      <c r="I222" s="100"/>
      <c r="J222" s="100"/>
      <c r="K222" s="73"/>
      <c r="L222" s="73"/>
      <c r="M222" s="73"/>
      <c r="N222" s="73"/>
      <c r="O222" s="100"/>
      <c r="P222" s="101"/>
    </row>
    <row r="223" spans="2:16" x14ac:dyDescent="0.35">
      <c r="B223" s="102" t="str">
        <f>IF(C223="","",MAX($B222:B222)+1)</f>
        <v/>
      </c>
      <c r="C223" s="103"/>
      <c r="D223" s="103"/>
      <c r="E223" s="103"/>
      <c r="F223" s="103"/>
      <c r="G223" s="103"/>
      <c r="H223" s="103"/>
      <c r="I223" s="103"/>
      <c r="J223" s="103"/>
      <c r="K223" s="104"/>
      <c r="L223" s="104"/>
      <c r="M223" s="104"/>
      <c r="N223" s="104"/>
      <c r="O223" s="103"/>
      <c r="P223" s="105"/>
    </row>
  </sheetData>
  <sheetProtection algorithmName="SHA-512" hashValue="AywSOrluItKfzKxi9jXHQNFdgNGx6hb5L7LyaXv6uVmuMGeo16N0d6erhMxJq9R0Jwn0X91fxeg8R/cEmUkMoQ==" saltValue="Gurp8b3dZdkwUZYJVhnyug==" spinCount="100000" sheet="1" objects="1" scenarios="1"/>
  <phoneticPr fontId="6" type="noConversion"/>
  <dataValidations count="4">
    <dataValidation type="date" operator="greaterThanOrEqual" allowBlank="1" showInputMessage="1" showErrorMessage="1" sqref="K24:K1048576" xr:uid="{576006C1-542E-4962-9D72-2DC45E11874C}">
      <formula1>43101</formula1>
    </dataValidation>
    <dataValidation type="date" operator="greaterThanOrEqual" allowBlank="1" showInputMessage="1" showErrorMessage="1" sqref="L24:L1048576" xr:uid="{EBFF0A35-6395-4826-8574-9955EE147BEB}">
      <formula1>K24</formula1>
    </dataValidation>
    <dataValidation type="list" allowBlank="1" showInputMessage="1" showErrorMessage="1" sqref="M24:M223" xr:uid="{20FC356C-EE7C-4EE3-99D1-FCA3C057FE95}">
      <formula1>"Yes, No"</formula1>
    </dataValidation>
    <dataValidation type="list" allowBlank="1" showInputMessage="1" showErrorMessage="1" sqref="N24:N223" xr:uid="{25102F58-B20E-45C7-9991-8F27B2D9A31E}">
      <formula1>"Yes,No,Not Applicable"</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0B48901-E59C-4B4C-8BD5-D7F992D435FB}">
          <x14:formula1>
            <xm:f>Lists!$E$2:$E$57</xm:f>
          </x14:formula1>
          <xm:sqref>H24:H1048576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V3006"/>
  <sheetViews>
    <sheetView showGridLines="0" topLeftCell="B7" zoomScaleNormal="100" workbookViewId="0">
      <selection activeCell="F13" sqref="F13"/>
    </sheetView>
  </sheetViews>
  <sheetFormatPr defaultColWidth="0" defaultRowHeight="14.5" zeroHeight="1" x14ac:dyDescent="0.35"/>
  <cols>
    <col min="1" max="1" width="9.08984375" style="24" hidden="1" customWidth="1"/>
    <col min="2" max="2" width="17.54296875" style="47" customWidth="1"/>
    <col min="3" max="3" width="16.90625" style="24" customWidth="1"/>
    <col min="4" max="4" width="36.36328125" style="24" customWidth="1"/>
    <col min="5" max="5" width="18.6328125" style="24" customWidth="1"/>
    <col min="6" max="6" width="18.6328125" style="48" customWidth="1"/>
    <col min="7" max="7" width="19.08984375" style="60" customWidth="1"/>
    <col min="8" max="9" width="18.36328125" style="60" customWidth="1"/>
    <col min="10" max="10" width="23.36328125" style="60" customWidth="1"/>
    <col min="11" max="11" width="20" style="60" customWidth="1"/>
    <col min="12" max="14" width="23.36328125" style="60" customWidth="1"/>
    <col min="15" max="15" width="28.453125" style="48" customWidth="1"/>
    <col min="16" max="16" width="40.08984375" style="48" customWidth="1"/>
    <col min="17" max="17" width="8.90625" style="111" hidden="1" customWidth="1"/>
    <col min="18" max="18" width="8.08984375" style="111" hidden="1" customWidth="1"/>
    <col min="19" max="20" width="9.08984375" style="111" hidden="1" customWidth="1"/>
    <col min="21" max="22" width="8.90625" style="111" hidden="1" customWidth="1"/>
    <col min="23" max="16384" width="9.08984375" style="111" hidden="1"/>
  </cols>
  <sheetData>
    <row r="1" spans="1:17" s="107" customFormat="1" ht="29" hidden="1" x14ac:dyDescent="0.35">
      <c r="A1" s="24"/>
      <c r="B1" s="39" t="str">
        <f>Welcome!A1</f>
        <v>DO NOT REMOVE OR EDIT INFORMATION IN ROWS 1 THROUGH 5
FOR INTERNAL USE ONLY</v>
      </c>
      <c r="C1" s="39"/>
      <c r="D1" s="61"/>
      <c r="E1" s="62"/>
      <c r="F1" s="63"/>
      <c r="G1" s="63"/>
      <c r="H1" s="63"/>
      <c r="I1" s="63"/>
      <c r="J1" s="63"/>
      <c r="K1" s="63"/>
      <c r="L1" s="63"/>
      <c r="M1" s="63"/>
      <c r="N1" s="63"/>
      <c r="O1" s="64"/>
      <c r="P1" s="64"/>
    </row>
    <row r="2" spans="1:17" s="108" customFormat="1" hidden="1" x14ac:dyDescent="0.35">
      <c r="A2" s="23"/>
      <c r="B2" s="31" t="str">
        <f>Welcome!A2</f>
        <v>Template Name</v>
      </c>
      <c r="C2" s="31" t="str">
        <f>Welcome!B2</f>
        <v>63.6650 Semiannual and Annual Report</v>
      </c>
      <c r="D2" s="32"/>
      <c r="E2" s="33"/>
      <c r="F2" s="40"/>
      <c r="G2" s="40"/>
      <c r="H2" s="40"/>
      <c r="I2" s="40"/>
      <c r="J2" s="40"/>
      <c r="K2" s="40"/>
      <c r="L2" s="40"/>
      <c r="M2" s="40"/>
      <c r="N2" s="40"/>
      <c r="O2" s="41"/>
      <c r="P2" s="41"/>
    </row>
    <row r="3" spans="1:17" s="108" customFormat="1" hidden="1" x14ac:dyDescent="0.35">
      <c r="A3" s="23"/>
      <c r="B3" s="31" t="str">
        <f>Welcome!A3</f>
        <v>CitationID</v>
      </c>
      <c r="C3" s="31" t="str">
        <f>Welcome!B3</f>
        <v>63.6650(h)(3) and (i)</v>
      </c>
      <c r="D3" s="32"/>
      <c r="E3" s="33"/>
      <c r="F3" s="40"/>
      <c r="G3" s="40"/>
      <c r="H3" s="40"/>
      <c r="I3" s="40"/>
      <c r="J3" s="40"/>
      <c r="K3" s="40"/>
      <c r="L3" s="40"/>
      <c r="M3" s="40"/>
      <c r="N3" s="40"/>
      <c r="O3" s="41"/>
      <c r="P3" s="41"/>
    </row>
    <row r="4" spans="1:17" s="108" customFormat="1" hidden="1" x14ac:dyDescent="0.35">
      <c r="A4" s="23"/>
      <c r="B4" s="31" t="str">
        <f>Welcome!A4</f>
        <v>Template Version</v>
      </c>
      <c r="C4" s="31" t="str">
        <f>Welcome!B4</f>
        <v>v5.00</v>
      </c>
      <c r="D4" s="32"/>
      <c r="E4" s="33"/>
      <c r="F4" s="40"/>
      <c r="G4" s="40"/>
      <c r="H4" s="40"/>
      <c r="I4" s="40"/>
      <c r="J4" s="40"/>
      <c r="K4" s="40"/>
      <c r="L4" s="40"/>
      <c r="M4" s="40"/>
      <c r="N4" s="40"/>
      <c r="O4" s="41"/>
      <c r="P4" s="41"/>
    </row>
    <row r="5" spans="1:17" s="108" customFormat="1" hidden="1" x14ac:dyDescent="0.35">
      <c r="A5" s="23"/>
      <c r="B5" s="31" t="str">
        <f>Welcome!A5</f>
        <v>Last Updated Date</v>
      </c>
      <c r="C5" s="34">
        <f>Welcome!B5</f>
        <v>45530</v>
      </c>
      <c r="D5" s="32"/>
      <c r="E5" s="33"/>
      <c r="F5" s="40"/>
      <c r="G5" s="40"/>
      <c r="H5" s="40"/>
      <c r="I5" s="40"/>
      <c r="J5" s="40"/>
      <c r="K5" s="40"/>
      <c r="L5" s="40"/>
      <c r="M5" s="40"/>
      <c r="N5" s="40"/>
      <c r="O5" s="41"/>
      <c r="P5" s="41"/>
    </row>
    <row r="6" spans="1:17" s="108" customFormat="1" hidden="1" x14ac:dyDescent="0.35">
      <c r="A6" s="23"/>
      <c r="B6" s="42"/>
      <c r="C6" s="23"/>
      <c r="D6" s="23"/>
      <c r="E6" s="29"/>
      <c r="F6" s="43"/>
      <c r="G6" s="43"/>
      <c r="H6" s="43"/>
      <c r="I6" s="43"/>
      <c r="J6" s="43"/>
      <c r="K6" s="43"/>
      <c r="L6" s="43"/>
      <c r="M6" s="43"/>
      <c r="N6" s="43"/>
      <c r="O6" s="44"/>
      <c r="P6" s="44"/>
    </row>
    <row r="7" spans="1:17" s="108" customFormat="1" ht="16.399999999999999" customHeight="1" thickBot="1" x14ac:dyDescent="0.4">
      <c r="A7" s="23"/>
      <c r="B7" s="236" t="s">
        <v>61</v>
      </c>
      <c r="C7" s="25"/>
      <c r="D7" s="25"/>
      <c r="E7" s="28"/>
      <c r="F7" s="28"/>
      <c r="G7" s="28"/>
      <c r="H7" s="28"/>
      <c r="I7" s="28"/>
      <c r="J7" s="28"/>
      <c r="K7" s="28"/>
      <c r="L7" s="28"/>
      <c r="M7" s="28"/>
      <c r="N7" s="28"/>
      <c r="O7" s="25"/>
      <c r="P7" s="25"/>
    </row>
    <row r="8" spans="1:17" s="108" customFormat="1" ht="15" hidden="1" thickBot="1" x14ac:dyDescent="0.4">
      <c r="A8" s="23"/>
      <c r="B8" s="45"/>
      <c r="C8" s="45"/>
      <c r="D8" s="45"/>
      <c r="E8" s="46"/>
      <c r="F8" s="46"/>
      <c r="G8" s="46"/>
      <c r="H8" s="46"/>
      <c r="I8" s="46"/>
      <c r="J8" s="46"/>
      <c r="K8" s="46"/>
      <c r="L8" s="46"/>
      <c r="M8" s="46"/>
      <c r="N8" s="46"/>
      <c r="O8" s="45"/>
      <c r="P8" s="45"/>
    </row>
    <row r="9" spans="1:17" s="108" customFormat="1" ht="15" hidden="1" thickBot="1" x14ac:dyDescent="0.4">
      <c r="A9" s="23"/>
      <c r="B9" s="45"/>
      <c r="C9" s="45"/>
      <c r="D9" s="45"/>
      <c r="E9" s="46"/>
      <c r="F9" s="46"/>
      <c r="G9" s="46"/>
      <c r="H9" s="46"/>
      <c r="I9" s="46"/>
      <c r="J9" s="46"/>
      <c r="K9" s="46"/>
      <c r="L9" s="46"/>
      <c r="M9" s="46"/>
      <c r="N9" s="46"/>
      <c r="O9" s="45"/>
      <c r="P9" s="45"/>
    </row>
    <row r="10" spans="1:17" s="108" customFormat="1" ht="15" hidden="1" thickBot="1" x14ac:dyDescent="0.4">
      <c r="A10" s="23"/>
      <c r="B10" s="45"/>
      <c r="C10" s="45"/>
      <c r="D10" s="45"/>
      <c r="E10" s="46"/>
      <c r="F10" s="46"/>
      <c r="G10" s="46"/>
      <c r="H10" s="46"/>
      <c r="I10" s="46"/>
      <c r="J10" s="46"/>
      <c r="K10" s="46"/>
      <c r="L10" s="46"/>
      <c r="M10" s="46"/>
      <c r="N10" s="46"/>
      <c r="O10" s="45"/>
      <c r="P10" s="45"/>
    </row>
    <row r="11" spans="1:17" s="109" customFormat="1" ht="15" hidden="1" thickBot="1" x14ac:dyDescent="0.4">
      <c r="A11" s="42"/>
      <c r="B11" s="67" t="s">
        <v>62</v>
      </c>
      <c r="C11" s="68"/>
      <c r="D11" s="68"/>
      <c r="E11" s="98"/>
      <c r="F11" s="98"/>
      <c r="G11" s="98"/>
      <c r="H11" s="98"/>
      <c r="I11" s="98"/>
      <c r="J11" s="98"/>
      <c r="K11" s="98"/>
      <c r="L11" s="98"/>
      <c r="M11" s="98"/>
      <c r="N11" s="98"/>
      <c r="O11" s="68"/>
      <c r="P11" s="106"/>
    </row>
    <row r="12" spans="1:17" s="325" customFormat="1" ht="145.5" thickBot="1" x14ac:dyDescent="0.4">
      <c r="A12" s="88" t="s">
        <v>63</v>
      </c>
      <c r="B12" s="320" t="s">
        <v>64</v>
      </c>
      <c r="C12" s="321" t="s">
        <v>65</v>
      </c>
      <c r="D12" s="322" t="s">
        <v>406</v>
      </c>
      <c r="E12" s="323" t="s">
        <v>407</v>
      </c>
      <c r="F12" s="323" t="s">
        <v>422</v>
      </c>
      <c r="G12" s="323" t="s">
        <v>408</v>
      </c>
      <c r="H12" s="323" t="s">
        <v>409</v>
      </c>
      <c r="I12" s="323" t="s">
        <v>405</v>
      </c>
      <c r="J12" s="323" t="s">
        <v>66</v>
      </c>
      <c r="K12" s="323" t="s">
        <v>402</v>
      </c>
      <c r="L12" s="323" t="s">
        <v>403</v>
      </c>
      <c r="M12" s="323" t="s">
        <v>67</v>
      </c>
      <c r="N12" s="323" t="s">
        <v>68</v>
      </c>
      <c r="O12" s="322" t="s">
        <v>69</v>
      </c>
      <c r="P12" s="324" t="s">
        <v>70</v>
      </c>
    </row>
    <row r="13" spans="1:17" x14ac:dyDescent="0.35">
      <c r="B13" s="49" t="s">
        <v>71</v>
      </c>
      <c r="C13" s="49" t="s">
        <v>32</v>
      </c>
      <c r="D13" s="50" t="s">
        <v>72</v>
      </c>
      <c r="E13" s="51" t="s">
        <v>73</v>
      </c>
      <c r="F13" s="51" t="s">
        <v>74</v>
      </c>
      <c r="G13" s="51" t="s">
        <v>75</v>
      </c>
      <c r="H13" s="51" t="s">
        <v>76</v>
      </c>
      <c r="I13" s="51" t="s">
        <v>404</v>
      </c>
      <c r="J13" s="51" t="s">
        <v>79</v>
      </c>
      <c r="K13" s="51" t="s">
        <v>77</v>
      </c>
      <c r="L13" s="51" t="s">
        <v>78</v>
      </c>
      <c r="M13" s="51" t="s">
        <v>80</v>
      </c>
      <c r="N13" s="51" t="s">
        <v>81</v>
      </c>
      <c r="O13" s="50" t="s">
        <v>82</v>
      </c>
      <c r="P13" s="112" t="s">
        <v>43</v>
      </c>
      <c r="Q13" s="110"/>
    </row>
    <row r="14" spans="1:17" ht="29" x14ac:dyDescent="0.35">
      <c r="B14" s="52" t="s">
        <v>47</v>
      </c>
      <c r="C14" s="52" t="s">
        <v>47</v>
      </c>
      <c r="D14" s="53" t="s">
        <v>83</v>
      </c>
      <c r="E14" s="54" t="s">
        <v>84</v>
      </c>
      <c r="F14" s="54" t="s">
        <v>85</v>
      </c>
      <c r="G14" s="54" t="s">
        <v>86</v>
      </c>
      <c r="H14" s="54" t="s">
        <v>87</v>
      </c>
      <c r="I14" s="54" t="s">
        <v>59</v>
      </c>
      <c r="J14" s="54" t="s">
        <v>90</v>
      </c>
      <c r="K14" s="54" t="s">
        <v>88</v>
      </c>
      <c r="L14" s="54" t="s">
        <v>89</v>
      </c>
      <c r="M14" s="54" t="s">
        <v>58</v>
      </c>
      <c r="N14" s="54" t="s">
        <v>91</v>
      </c>
      <c r="O14" s="53" t="s">
        <v>58</v>
      </c>
      <c r="P14" s="113" t="s">
        <v>91</v>
      </c>
      <c r="Q14" s="110"/>
    </row>
    <row r="15" spans="1:17" hidden="1" x14ac:dyDescent="0.35">
      <c r="B15" s="52" t="s">
        <v>92</v>
      </c>
      <c r="C15" s="52" t="s">
        <v>92</v>
      </c>
      <c r="D15" s="52" t="s">
        <v>92</v>
      </c>
      <c r="E15" s="54" t="s">
        <v>92</v>
      </c>
      <c r="F15" s="54" t="s">
        <v>92</v>
      </c>
      <c r="G15" s="54" t="s">
        <v>92</v>
      </c>
      <c r="H15" s="54" t="s">
        <v>92</v>
      </c>
      <c r="I15" s="54" t="s">
        <v>92</v>
      </c>
      <c r="J15" s="54" t="s">
        <v>92</v>
      </c>
      <c r="K15" s="54" t="s">
        <v>92</v>
      </c>
      <c r="L15" s="54" t="s">
        <v>92</v>
      </c>
      <c r="M15" s="54" t="s">
        <v>92</v>
      </c>
      <c r="N15" s="54" t="s">
        <v>92</v>
      </c>
      <c r="O15" s="52" t="s">
        <v>92</v>
      </c>
      <c r="P15" s="114" t="s">
        <v>92</v>
      </c>
      <c r="Q15" s="110"/>
    </row>
    <row r="16" spans="1:17" hidden="1" x14ac:dyDescent="0.35">
      <c r="B16" s="52" t="s">
        <v>92</v>
      </c>
      <c r="C16" s="52" t="s">
        <v>92</v>
      </c>
      <c r="D16" s="52" t="s">
        <v>92</v>
      </c>
      <c r="E16" s="54" t="s">
        <v>92</v>
      </c>
      <c r="F16" s="54" t="s">
        <v>92</v>
      </c>
      <c r="G16" s="54" t="s">
        <v>92</v>
      </c>
      <c r="H16" s="54" t="s">
        <v>92</v>
      </c>
      <c r="I16" s="54" t="s">
        <v>92</v>
      </c>
      <c r="J16" s="54" t="s">
        <v>92</v>
      </c>
      <c r="K16" s="54" t="s">
        <v>92</v>
      </c>
      <c r="L16" s="54" t="s">
        <v>92</v>
      </c>
      <c r="M16" s="54" t="s">
        <v>92</v>
      </c>
      <c r="N16" s="54" t="s">
        <v>92</v>
      </c>
      <c r="O16" s="52" t="s">
        <v>92</v>
      </c>
      <c r="P16" s="114" t="s">
        <v>92</v>
      </c>
      <c r="Q16" s="110"/>
    </row>
    <row r="17" spans="2:17" hidden="1" x14ac:dyDescent="0.35">
      <c r="B17" s="52" t="s">
        <v>92</v>
      </c>
      <c r="C17" s="52" t="s">
        <v>92</v>
      </c>
      <c r="D17" s="52" t="s">
        <v>92</v>
      </c>
      <c r="E17" s="54" t="s">
        <v>92</v>
      </c>
      <c r="F17" s="54" t="s">
        <v>92</v>
      </c>
      <c r="G17" s="54" t="s">
        <v>92</v>
      </c>
      <c r="H17" s="54" t="s">
        <v>92</v>
      </c>
      <c r="I17" s="54" t="s">
        <v>92</v>
      </c>
      <c r="J17" s="54" t="s">
        <v>92</v>
      </c>
      <c r="K17" s="54" t="s">
        <v>92</v>
      </c>
      <c r="L17" s="54" t="s">
        <v>92</v>
      </c>
      <c r="M17" s="54" t="s">
        <v>92</v>
      </c>
      <c r="N17" s="54" t="s">
        <v>92</v>
      </c>
      <c r="O17" s="52" t="s">
        <v>92</v>
      </c>
      <c r="P17" s="114" t="s">
        <v>92</v>
      </c>
      <c r="Q17" s="110"/>
    </row>
    <row r="18" spans="2:17" hidden="1" x14ac:dyDescent="0.35">
      <c r="B18" s="52" t="s">
        <v>92</v>
      </c>
      <c r="C18" s="52" t="s">
        <v>92</v>
      </c>
      <c r="D18" s="52" t="s">
        <v>92</v>
      </c>
      <c r="E18" s="54" t="s">
        <v>92</v>
      </c>
      <c r="F18" s="54" t="s">
        <v>92</v>
      </c>
      <c r="G18" s="54" t="s">
        <v>92</v>
      </c>
      <c r="H18" s="54" t="s">
        <v>92</v>
      </c>
      <c r="I18" s="54" t="s">
        <v>92</v>
      </c>
      <c r="J18" s="54" t="s">
        <v>92</v>
      </c>
      <c r="K18" s="54" t="s">
        <v>92</v>
      </c>
      <c r="L18" s="54" t="s">
        <v>92</v>
      </c>
      <c r="M18" s="54" t="s">
        <v>92</v>
      </c>
      <c r="N18" s="54" t="s">
        <v>92</v>
      </c>
      <c r="O18" s="52" t="s">
        <v>92</v>
      </c>
      <c r="P18" s="114" t="s">
        <v>92</v>
      </c>
      <c r="Q18" s="110"/>
    </row>
    <row r="19" spans="2:17" hidden="1" x14ac:dyDescent="0.35">
      <c r="B19" s="52" t="s">
        <v>92</v>
      </c>
      <c r="C19" s="52" t="s">
        <v>92</v>
      </c>
      <c r="D19" s="52" t="s">
        <v>92</v>
      </c>
      <c r="E19" s="54" t="s">
        <v>92</v>
      </c>
      <c r="F19" s="54" t="s">
        <v>92</v>
      </c>
      <c r="G19" s="54" t="s">
        <v>92</v>
      </c>
      <c r="H19" s="54" t="s">
        <v>92</v>
      </c>
      <c r="I19" s="54" t="s">
        <v>92</v>
      </c>
      <c r="J19" s="54" t="s">
        <v>92</v>
      </c>
      <c r="K19" s="54" t="s">
        <v>92</v>
      </c>
      <c r="L19" s="54" t="s">
        <v>92</v>
      </c>
      <c r="M19" s="54" t="s">
        <v>92</v>
      </c>
      <c r="N19" s="54" t="s">
        <v>92</v>
      </c>
      <c r="O19" s="52" t="s">
        <v>92</v>
      </c>
      <c r="P19" s="114" t="s">
        <v>92</v>
      </c>
      <c r="Q19" s="110"/>
    </row>
    <row r="20" spans="2:17" hidden="1" x14ac:dyDescent="0.35">
      <c r="B20" s="52" t="s">
        <v>92</v>
      </c>
      <c r="C20" s="52" t="s">
        <v>92</v>
      </c>
      <c r="D20" s="52" t="s">
        <v>92</v>
      </c>
      <c r="E20" s="54" t="s">
        <v>92</v>
      </c>
      <c r="F20" s="54" t="s">
        <v>92</v>
      </c>
      <c r="G20" s="54" t="s">
        <v>92</v>
      </c>
      <c r="H20" s="54" t="s">
        <v>92</v>
      </c>
      <c r="I20" s="54" t="s">
        <v>92</v>
      </c>
      <c r="J20" s="54" t="s">
        <v>92</v>
      </c>
      <c r="K20" s="54" t="s">
        <v>92</v>
      </c>
      <c r="L20" s="54" t="s">
        <v>92</v>
      </c>
      <c r="M20" s="54" t="s">
        <v>92</v>
      </c>
      <c r="N20" s="54" t="s">
        <v>92</v>
      </c>
      <c r="O20" s="52" t="s">
        <v>92</v>
      </c>
      <c r="P20" s="114" t="s">
        <v>92</v>
      </c>
      <c r="Q20" s="110"/>
    </row>
    <row r="21" spans="2:17" hidden="1" x14ac:dyDescent="0.35">
      <c r="B21" s="52" t="s">
        <v>92</v>
      </c>
      <c r="C21" s="52" t="s">
        <v>92</v>
      </c>
      <c r="D21" s="52" t="s">
        <v>92</v>
      </c>
      <c r="E21" s="54" t="s">
        <v>92</v>
      </c>
      <c r="F21" s="54" t="s">
        <v>92</v>
      </c>
      <c r="G21" s="54" t="s">
        <v>92</v>
      </c>
      <c r="H21" s="54" t="s">
        <v>92</v>
      </c>
      <c r="I21" s="54" t="s">
        <v>92</v>
      </c>
      <c r="J21" s="54" t="s">
        <v>92</v>
      </c>
      <c r="K21" s="54" t="s">
        <v>92</v>
      </c>
      <c r="L21" s="54" t="s">
        <v>92</v>
      </c>
      <c r="M21" s="54" t="s">
        <v>92</v>
      </c>
      <c r="N21" s="54" t="s">
        <v>92</v>
      </c>
      <c r="O21" s="52" t="s">
        <v>92</v>
      </c>
      <c r="P21" s="114" t="s">
        <v>92</v>
      </c>
      <c r="Q21" s="110"/>
    </row>
    <row r="22" spans="2:17" hidden="1" x14ac:dyDescent="0.35">
      <c r="B22" s="52" t="s">
        <v>92</v>
      </c>
      <c r="C22" s="52" t="s">
        <v>92</v>
      </c>
      <c r="D22" s="52" t="s">
        <v>92</v>
      </c>
      <c r="E22" s="54" t="s">
        <v>92</v>
      </c>
      <c r="F22" s="54" t="s">
        <v>92</v>
      </c>
      <c r="G22" s="54" t="s">
        <v>92</v>
      </c>
      <c r="H22" s="54" t="s">
        <v>92</v>
      </c>
      <c r="I22" s="54" t="s">
        <v>92</v>
      </c>
      <c r="J22" s="54" t="s">
        <v>92</v>
      </c>
      <c r="K22" s="54" t="s">
        <v>92</v>
      </c>
      <c r="L22" s="54" t="s">
        <v>92</v>
      </c>
      <c r="M22" s="54" t="s">
        <v>92</v>
      </c>
      <c r="N22" s="54" t="s">
        <v>92</v>
      </c>
      <c r="O22" s="52" t="s">
        <v>92</v>
      </c>
      <c r="P22" s="114" t="s">
        <v>92</v>
      </c>
      <c r="Q22" s="110"/>
    </row>
    <row r="23" spans="2:17" hidden="1" x14ac:dyDescent="0.35">
      <c r="B23" s="52" t="s">
        <v>92</v>
      </c>
      <c r="C23" s="52" t="s">
        <v>92</v>
      </c>
      <c r="D23" s="52" t="s">
        <v>92</v>
      </c>
      <c r="E23" s="54" t="s">
        <v>92</v>
      </c>
      <c r="F23" s="54" t="s">
        <v>92</v>
      </c>
      <c r="G23" s="54" t="s">
        <v>92</v>
      </c>
      <c r="H23" s="54" t="s">
        <v>92</v>
      </c>
      <c r="I23" s="54" t="s">
        <v>92</v>
      </c>
      <c r="J23" s="54" t="s">
        <v>92</v>
      </c>
      <c r="K23" s="54" t="s">
        <v>92</v>
      </c>
      <c r="L23" s="54" t="s">
        <v>92</v>
      </c>
      <c r="M23" s="54" t="s">
        <v>92</v>
      </c>
      <c r="N23" s="54" t="s">
        <v>92</v>
      </c>
      <c r="O23" s="52" t="s">
        <v>92</v>
      </c>
      <c r="P23" s="114" t="s">
        <v>92</v>
      </c>
      <c r="Q23" s="110"/>
    </row>
    <row r="24" spans="2:17" x14ac:dyDescent="0.35">
      <c r="B24" s="281" t="str">
        <f>IF(C24="","",ROW(B24)-23)</f>
        <v/>
      </c>
      <c r="C24" s="185"/>
      <c r="D24" s="188"/>
      <c r="E24" s="188"/>
      <c r="F24" s="188"/>
      <c r="G24" s="274"/>
      <c r="H24" s="274"/>
      <c r="I24" s="329"/>
      <c r="J24" s="191"/>
      <c r="K24" s="191"/>
      <c r="L24" s="191"/>
      <c r="M24" s="191"/>
      <c r="N24" s="191"/>
      <c r="O24" s="188"/>
      <c r="P24" s="275"/>
      <c r="Q24" s="110"/>
    </row>
    <row r="25" spans="2:17" x14ac:dyDescent="0.35">
      <c r="B25" s="281" t="str">
        <f t="shared" ref="B25:B88" si="0">IF(C25="","",ROW(B25)-23)</f>
        <v/>
      </c>
      <c r="C25" s="185"/>
      <c r="D25" s="188"/>
      <c r="E25" s="188"/>
      <c r="F25" s="188"/>
      <c r="G25" s="274"/>
      <c r="H25" s="274"/>
      <c r="I25" s="329"/>
      <c r="J25" s="191"/>
      <c r="K25" s="191"/>
      <c r="L25" s="191"/>
      <c r="M25" s="191"/>
      <c r="N25" s="191"/>
      <c r="O25" s="188"/>
      <c r="P25" s="275"/>
      <c r="Q25" s="110"/>
    </row>
    <row r="26" spans="2:17" x14ac:dyDescent="0.35">
      <c r="B26" s="281" t="str">
        <f>IF(C26="","",ROW(B26)-23)</f>
        <v/>
      </c>
      <c r="C26" s="185"/>
      <c r="D26" s="188"/>
      <c r="E26" s="188"/>
      <c r="F26" s="188"/>
      <c r="G26" s="274"/>
      <c r="H26" s="274"/>
      <c r="I26" s="329"/>
      <c r="J26" s="191"/>
      <c r="K26" s="191"/>
      <c r="L26" s="191"/>
      <c r="M26" s="191"/>
      <c r="N26" s="191"/>
      <c r="O26" s="188"/>
      <c r="P26" s="275"/>
      <c r="Q26" s="110"/>
    </row>
    <row r="27" spans="2:17" x14ac:dyDescent="0.35">
      <c r="B27" s="281" t="str">
        <f t="shared" si="0"/>
        <v/>
      </c>
      <c r="C27" s="185"/>
      <c r="D27" s="188"/>
      <c r="E27" s="188"/>
      <c r="F27" s="188"/>
      <c r="G27" s="274"/>
      <c r="H27" s="274"/>
      <c r="I27" s="329"/>
      <c r="J27" s="191"/>
      <c r="K27" s="191"/>
      <c r="L27" s="191"/>
      <c r="M27" s="191"/>
      <c r="N27" s="191"/>
      <c r="O27" s="188"/>
      <c r="P27" s="275"/>
      <c r="Q27" s="110"/>
    </row>
    <row r="28" spans="2:17" x14ac:dyDescent="0.35">
      <c r="B28" s="281" t="str">
        <f t="shared" si="0"/>
        <v/>
      </c>
      <c r="C28" s="185"/>
      <c r="D28" s="188"/>
      <c r="E28" s="188"/>
      <c r="F28" s="188"/>
      <c r="G28" s="274"/>
      <c r="H28" s="274"/>
      <c r="I28" s="329"/>
      <c r="J28" s="191"/>
      <c r="K28" s="191"/>
      <c r="L28" s="191"/>
      <c r="M28" s="191"/>
      <c r="N28" s="191"/>
      <c r="O28" s="188"/>
      <c r="P28" s="275"/>
      <c r="Q28" s="110"/>
    </row>
    <row r="29" spans="2:17" x14ac:dyDescent="0.35">
      <c r="B29" s="281" t="str">
        <f t="shared" si="0"/>
        <v/>
      </c>
      <c r="C29" s="185"/>
      <c r="D29" s="188"/>
      <c r="E29" s="188"/>
      <c r="F29" s="188"/>
      <c r="G29" s="274"/>
      <c r="H29" s="274"/>
      <c r="I29" s="329"/>
      <c r="J29" s="191"/>
      <c r="K29" s="191"/>
      <c r="L29" s="191"/>
      <c r="M29" s="191"/>
      <c r="N29" s="191"/>
      <c r="O29" s="188"/>
      <c r="P29" s="275"/>
      <c r="Q29" s="110"/>
    </row>
    <row r="30" spans="2:17" x14ac:dyDescent="0.35">
      <c r="B30" s="281" t="str">
        <f t="shared" si="0"/>
        <v/>
      </c>
      <c r="C30" s="185"/>
      <c r="D30" s="188"/>
      <c r="E30" s="188"/>
      <c r="F30" s="188"/>
      <c r="G30" s="274"/>
      <c r="H30" s="274"/>
      <c r="I30" s="329"/>
      <c r="J30" s="191"/>
      <c r="K30" s="191"/>
      <c r="L30" s="191"/>
      <c r="M30" s="191"/>
      <c r="N30" s="191"/>
      <c r="O30" s="188"/>
      <c r="P30" s="275"/>
      <c r="Q30" s="110"/>
    </row>
    <row r="31" spans="2:17" x14ac:dyDescent="0.35">
      <c r="B31" s="281" t="str">
        <f t="shared" si="0"/>
        <v/>
      </c>
      <c r="C31" s="185"/>
      <c r="D31" s="188"/>
      <c r="E31" s="188"/>
      <c r="F31" s="188"/>
      <c r="G31" s="274"/>
      <c r="H31" s="274"/>
      <c r="I31" s="329"/>
      <c r="J31" s="191"/>
      <c r="K31" s="191"/>
      <c r="L31" s="191"/>
      <c r="M31" s="191"/>
      <c r="N31" s="191"/>
      <c r="O31" s="188"/>
      <c r="P31" s="275"/>
      <c r="Q31" s="110"/>
    </row>
    <row r="32" spans="2:17" x14ac:dyDescent="0.35">
      <c r="B32" s="281" t="str">
        <f t="shared" si="0"/>
        <v/>
      </c>
      <c r="C32" s="185"/>
      <c r="D32" s="188"/>
      <c r="E32" s="188"/>
      <c r="F32" s="188"/>
      <c r="G32" s="274"/>
      <c r="H32" s="274"/>
      <c r="I32" s="329"/>
      <c r="J32" s="191"/>
      <c r="K32" s="191"/>
      <c r="L32" s="191"/>
      <c r="M32" s="191"/>
      <c r="N32" s="191"/>
      <c r="O32" s="188"/>
      <c r="P32" s="275"/>
      <c r="Q32" s="110"/>
    </row>
    <row r="33" spans="2:17" x14ac:dyDescent="0.35">
      <c r="B33" s="281" t="str">
        <f t="shared" si="0"/>
        <v/>
      </c>
      <c r="C33" s="185"/>
      <c r="D33" s="188"/>
      <c r="E33" s="188"/>
      <c r="F33" s="188"/>
      <c r="G33" s="274"/>
      <c r="H33" s="274"/>
      <c r="I33" s="329"/>
      <c r="J33" s="191"/>
      <c r="K33" s="191"/>
      <c r="L33" s="191"/>
      <c r="M33" s="191"/>
      <c r="N33" s="191"/>
      <c r="O33" s="188"/>
      <c r="P33" s="275"/>
      <c r="Q33" s="110"/>
    </row>
    <row r="34" spans="2:17" x14ac:dyDescent="0.35">
      <c r="B34" s="281" t="str">
        <f t="shared" si="0"/>
        <v/>
      </c>
      <c r="C34" s="185"/>
      <c r="D34" s="188"/>
      <c r="E34" s="188"/>
      <c r="F34" s="188"/>
      <c r="G34" s="274"/>
      <c r="H34" s="274"/>
      <c r="I34" s="329"/>
      <c r="J34" s="191"/>
      <c r="K34" s="191"/>
      <c r="L34" s="191"/>
      <c r="M34" s="191"/>
      <c r="N34" s="191"/>
      <c r="O34" s="188"/>
      <c r="P34" s="275"/>
      <c r="Q34" s="110"/>
    </row>
    <row r="35" spans="2:17" x14ac:dyDescent="0.35">
      <c r="B35" s="281" t="str">
        <f t="shared" si="0"/>
        <v/>
      </c>
      <c r="C35" s="185"/>
      <c r="D35" s="188"/>
      <c r="E35" s="188"/>
      <c r="F35" s="188"/>
      <c r="G35" s="274"/>
      <c r="H35" s="274"/>
      <c r="I35" s="329"/>
      <c r="J35" s="191"/>
      <c r="K35" s="191"/>
      <c r="L35" s="191"/>
      <c r="M35" s="191"/>
      <c r="N35" s="191"/>
      <c r="O35" s="188"/>
      <c r="P35" s="275"/>
      <c r="Q35" s="110"/>
    </row>
    <row r="36" spans="2:17" x14ac:dyDescent="0.35">
      <c r="B36" s="281" t="str">
        <f t="shared" si="0"/>
        <v/>
      </c>
      <c r="C36" s="185"/>
      <c r="D36" s="188"/>
      <c r="E36" s="188"/>
      <c r="F36" s="188"/>
      <c r="G36" s="274"/>
      <c r="H36" s="274"/>
      <c r="I36" s="329"/>
      <c r="J36" s="191"/>
      <c r="K36" s="191"/>
      <c r="L36" s="191"/>
      <c r="M36" s="191"/>
      <c r="N36" s="191"/>
      <c r="O36" s="188"/>
      <c r="P36" s="275"/>
      <c r="Q36" s="110"/>
    </row>
    <row r="37" spans="2:17" x14ac:dyDescent="0.35">
      <c r="B37" s="281" t="str">
        <f t="shared" si="0"/>
        <v/>
      </c>
      <c r="C37" s="185"/>
      <c r="D37" s="188"/>
      <c r="E37" s="188"/>
      <c r="F37" s="188"/>
      <c r="G37" s="274"/>
      <c r="H37" s="274"/>
      <c r="I37" s="329"/>
      <c r="J37" s="191"/>
      <c r="K37" s="191"/>
      <c r="L37" s="191"/>
      <c r="M37" s="191"/>
      <c r="N37" s="191"/>
      <c r="O37" s="188"/>
      <c r="P37" s="275"/>
      <c r="Q37" s="110"/>
    </row>
    <row r="38" spans="2:17" x14ac:dyDescent="0.35">
      <c r="B38" s="281" t="str">
        <f t="shared" si="0"/>
        <v/>
      </c>
      <c r="C38" s="185"/>
      <c r="D38" s="188"/>
      <c r="E38" s="188"/>
      <c r="F38" s="188"/>
      <c r="G38" s="274"/>
      <c r="H38" s="274"/>
      <c r="I38" s="329"/>
      <c r="J38" s="191"/>
      <c r="K38" s="191"/>
      <c r="L38" s="191"/>
      <c r="M38" s="191"/>
      <c r="N38" s="191"/>
      <c r="O38" s="188"/>
      <c r="P38" s="275"/>
      <c r="Q38" s="110"/>
    </row>
    <row r="39" spans="2:17" x14ac:dyDescent="0.35">
      <c r="B39" s="281" t="str">
        <f t="shared" si="0"/>
        <v/>
      </c>
      <c r="C39" s="185"/>
      <c r="D39" s="188"/>
      <c r="E39" s="188"/>
      <c r="F39" s="188"/>
      <c r="G39" s="274"/>
      <c r="H39" s="274"/>
      <c r="I39" s="329"/>
      <c r="J39" s="191"/>
      <c r="K39" s="191"/>
      <c r="L39" s="191"/>
      <c r="M39" s="191"/>
      <c r="N39" s="191"/>
      <c r="O39" s="188"/>
      <c r="P39" s="275"/>
      <c r="Q39" s="110"/>
    </row>
    <row r="40" spans="2:17" x14ac:dyDescent="0.35">
      <c r="B40" s="281" t="str">
        <f t="shared" si="0"/>
        <v/>
      </c>
      <c r="C40" s="185"/>
      <c r="D40" s="188"/>
      <c r="E40" s="188"/>
      <c r="F40" s="188"/>
      <c r="G40" s="274"/>
      <c r="H40" s="274"/>
      <c r="I40" s="329"/>
      <c r="J40" s="191"/>
      <c r="K40" s="191"/>
      <c r="L40" s="191"/>
      <c r="M40" s="191"/>
      <c r="N40" s="191"/>
      <c r="O40" s="188"/>
      <c r="P40" s="275"/>
      <c r="Q40" s="110"/>
    </row>
    <row r="41" spans="2:17" x14ac:dyDescent="0.35">
      <c r="B41" s="281" t="str">
        <f t="shared" si="0"/>
        <v/>
      </c>
      <c r="C41" s="185"/>
      <c r="D41" s="188"/>
      <c r="E41" s="188"/>
      <c r="F41" s="188"/>
      <c r="G41" s="274"/>
      <c r="H41" s="274"/>
      <c r="I41" s="329"/>
      <c r="J41" s="191"/>
      <c r="K41" s="191"/>
      <c r="L41" s="191"/>
      <c r="M41" s="191"/>
      <c r="N41" s="191"/>
      <c r="O41" s="188"/>
      <c r="P41" s="275"/>
      <c r="Q41" s="110"/>
    </row>
    <row r="42" spans="2:17" x14ac:dyDescent="0.35">
      <c r="B42" s="281" t="str">
        <f t="shared" si="0"/>
        <v/>
      </c>
      <c r="C42" s="185"/>
      <c r="D42" s="188"/>
      <c r="E42" s="188"/>
      <c r="F42" s="188"/>
      <c r="G42" s="274"/>
      <c r="H42" s="274"/>
      <c r="I42" s="329"/>
      <c r="J42" s="191"/>
      <c r="K42" s="191"/>
      <c r="L42" s="191"/>
      <c r="M42" s="191"/>
      <c r="N42" s="191"/>
      <c r="O42" s="188"/>
      <c r="P42" s="275"/>
      <c r="Q42" s="110"/>
    </row>
    <row r="43" spans="2:17" x14ac:dyDescent="0.35">
      <c r="B43" s="281" t="str">
        <f t="shared" si="0"/>
        <v/>
      </c>
      <c r="C43" s="185"/>
      <c r="D43" s="188"/>
      <c r="E43" s="188"/>
      <c r="F43" s="188"/>
      <c r="G43" s="274"/>
      <c r="H43" s="274"/>
      <c r="I43" s="329"/>
      <c r="J43" s="191"/>
      <c r="K43" s="191"/>
      <c r="L43" s="191"/>
      <c r="M43" s="191"/>
      <c r="N43" s="191"/>
      <c r="O43" s="188"/>
      <c r="P43" s="275"/>
      <c r="Q43" s="110"/>
    </row>
    <row r="44" spans="2:17" x14ac:dyDescent="0.35">
      <c r="B44" s="281" t="str">
        <f t="shared" si="0"/>
        <v/>
      </c>
      <c r="C44" s="185"/>
      <c r="D44" s="188"/>
      <c r="E44" s="188"/>
      <c r="F44" s="188"/>
      <c r="G44" s="274"/>
      <c r="H44" s="274"/>
      <c r="I44" s="329"/>
      <c r="J44" s="191"/>
      <c r="K44" s="191"/>
      <c r="L44" s="191"/>
      <c r="M44" s="191"/>
      <c r="N44" s="191"/>
      <c r="O44" s="188"/>
      <c r="P44" s="275"/>
      <c r="Q44" s="110"/>
    </row>
    <row r="45" spans="2:17" x14ac:dyDescent="0.35">
      <c r="B45" s="281" t="str">
        <f t="shared" si="0"/>
        <v/>
      </c>
      <c r="C45" s="185"/>
      <c r="D45" s="188"/>
      <c r="E45" s="188"/>
      <c r="F45" s="188"/>
      <c r="G45" s="274"/>
      <c r="H45" s="274"/>
      <c r="I45" s="329"/>
      <c r="J45" s="191"/>
      <c r="K45" s="191"/>
      <c r="L45" s="191"/>
      <c r="M45" s="191"/>
      <c r="N45" s="191"/>
      <c r="O45" s="188"/>
      <c r="P45" s="275"/>
      <c r="Q45" s="110"/>
    </row>
    <row r="46" spans="2:17" x14ac:dyDescent="0.35">
      <c r="B46" s="281" t="str">
        <f t="shared" si="0"/>
        <v/>
      </c>
      <c r="C46" s="185"/>
      <c r="D46" s="188"/>
      <c r="E46" s="188"/>
      <c r="F46" s="188"/>
      <c r="G46" s="274"/>
      <c r="H46" s="274"/>
      <c r="I46" s="329"/>
      <c r="J46" s="191"/>
      <c r="K46" s="191"/>
      <c r="L46" s="191"/>
      <c r="M46" s="191"/>
      <c r="N46" s="191"/>
      <c r="O46" s="188"/>
      <c r="P46" s="275"/>
      <c r="Q46" s="110"/>
    </row>
    <row r="47" spans="2:17" x14ac:dyDescent="0.35">
      <c r="B47" s="281" t="str">
        <f t="shared" si="0"/>
        <v/>
      </c>
      <c r="C47" s="185"/>
      <c r="D47" s="188"/>
      <c r="E47" s="188"/>
      <c r="F47" s="188"/>
      <c r="G47" s="274"/>
      <c r="H47" s="274"/>
      <c r="I47" s="329"/>
      <c r="J47" s="191"/>
      <c r="K47" s="191"/>
      <c r="L47" s="191"/>
      <c r="M47" s="191"/>
      <c r="N47" s="191"/>
      <c r="O47" s="188"/>
      <c r="P47" s="275"/>
      <c r="Q47" s="110"/>
    </row>
    <row r="48" spans="2:17" x14ac:dyDescent="0.35">
      <c r="B48" s="281" t="str">
        <f t="shared" si="0"/>
        <v/>
      </c>
      <c r="C48" s="185"/>
      <c r="D48" s="188"/>
      <c r="E48" s="188"/>
      <c r="F48" s="188"/>
      <c r="G48" s="274"/>
      <c r="H48" s="274"/>
      <c r="I48" s="329"/>
      <c r="J48" s="191"/>
      <c r="K48" s="191"/>
      <c r="L48" s="191"/>
      <c r="M48" s="191"/>
      <c r="N48" s="191"/>
      <c r="O48" s="188"/>
      <c r="P48" s="275"/>
      <c r="Q48" s="110"/>
    </row>
    <row r="49" spans="2:17" x14ac:dyDescent="0.35">
      <c r="B49" s="281" t="str">
        <f t="shared" si="0"/>
        <v/>
      </c>
      <c r="C49" s="185"/>
      <c r="D49" s="188"/>
      <c r="E49" s="188"/>
      <c r="F49" s="188"/>
      <c r="G49" s="274"/>
      <c r="H49" s="274"/>
      <c r="I49" s="329"/>
      <c r="J49" s="191"/>
      <c r="K49" s="191"/>
      <c r="L49" s="191"/>
      <c r="M49" s="191"/>
      <c r="N49" s="191"/>
      <c r="O49" s="188"/>
      <c r="P49" s="275"/>
      <c r="Q49" s="110"/>
    </row>
    <row r="50" spans="2:17" x14ac:dyDescent="0.35">
      <c r="B50" s="281" t="str">
        <f t="shared" si="0"/>
        <v/>
      </c>
      <c r="C50" s="185"/>
      <c r="D50" s="188"/>
      <c r="E50" s="188"/>
      <c r="F50" s="188"/>
      <c r="G50" s="274"/>
      <c r="H50" s="274"/>
      <c r="I50" s="329"/>
      <c r="J50" s="191"/>
      <c r="K50" s="191"/>
      <c r="L50" s="191"/>
      <c r="M50" s="191"/>
      <c r="N50" s="191"/>
      <c r="O50" s="188"/>
      <c r="P50" s="275"/>
      <c r="Q50" s="110"/>
    </row>
    <row r="51" spans="2:17" x14ac:dyDescent="0.35">
      <c r="B51" s="281" t="str">
        <f t="shared" si="0"/>
        <v/>
      </c>
      <c r="C51" s="185"/>
      <c r="D51" s="188"/>
      <c r="E51" s="188"/>
      <c r="F51" s="188"/>
      <c r="G51" s="274"/>
      <c r="H51" s="274"/>
      <c r="I51" s="329"/>
      <c r="J51" s="191"/>
      <c r="K51" s="191"/>
      <c r="L51" s="191"/>
      <c r="M51" s="191"/>
      <c r="N51" s="191"/>
      <c r="O51" s="188"/>
      <c r="P51" s="275"/>
      <c r="Q51" s="110"/>
    </row>
    <row r="52" spans="2:17" x14ac:dyDescent="0.35">
      <c r="B52" s="281" t="str">
        <f t="shared" si="0"/>
        <v/>
      </c>
      <c r="C52" s="185"/>
      <c r="D52" s="188"/>
      <c r="E52" s="188"/>
      <c r="F52" s="188"/>
      <c r="G52" s="274"/>
      <c r="H52" s="274"/>
      <c r="I52" s="329"/>
      <c r="J52" s="191"/>
      <c r="K52" s="191"/>
      <c r="L52" s="191"/>
      <c r="M52" s="191"/>
      <c r="N52" s="191"/>
      <c r="O52" s="188"/>
      <c r="P52" s="275"/>
      <c r="Q52" s="110"/>
    </row>
    <row r="53" spans="2:17" x14ac:dyDescent="0.35">
      <c r="B53" s="281" t="str">
        <f t="shared" si="0"/>
        <v/>
      </c>
      <c r="C53" s="185"/>
      <c r="D53" s="188"/>
      <c r="E53" s="188"/>
      <c r="F53" s="188"/>
      <c r="G53" s="274"/>
      <c r="H53" s="274"/>
      <c r="I53" s="329"/>
      <c r="J53" s="191"/>
      <c r="K53" s="191"/>
      <c r="L53" s="191"/>
      <c r="M53" s="191"/>
      <c r="N53" s="191"/>
      <c r="O53" s="188"/>
      <c r="P53" s="275"/>
      <c r="Q53" s="110"/>
    </row>
    <row r="54" spans="2:17" x14ac:dyDescent="0.35">
      <c r="B54" s="281" t="str">
        <f t="shared" si="0"/>
        <v/>
      </c>
      <c r="C54" s="185"/>
      <c r="D54" s="188"/>
      <c r="E54" s="188"/>
      <c r="F54" s="188"/>
      <c r="G54" s="274"/>
      <c r="H54" s="274"/>
      <c r="I54" s="329"/>
      <c r="J54" s="191"/>
      <c r="K54" s="191"/>
      <c r="L54" s="191"/>
      <c r="M54" s="191"/>
      <c r="N54" s="191"/>
      <c r="O54" s="188"/>
      <c r="P54" s="275"/>
      <c r="Q54" s="110"/>
    </row>
    <row r="55" spans="2:17" x14ac:dyDescent="0.35">
      <c r="B55" s="281" t="str">
        <f t="shared" si="0"/>
        <v/>
      </c>
      <c r="C55" s="185"/>
      <c r="D55" s="188"/>
      <c r="E55" s="188"/>
      <c r="F55" s="188"/>
      <c r="G55" s="274"/>
      <c r="H55" s="274"/>
      <c r="I55" s="329"/>
      <c r="J55" s="191"/>
      <c r="K55" s="191"/>
      <c r="L55" s="191"/>
      <c r="M55" s="191"/>
      <c r="N55" s="191"/>
      <c r="O55" s="188"/>
      <c r="P55" s="275"/>
      <c r="Q55" s="110"/>
    </row>
    <row r="56" spans="2:17" x14ac:dyDescent="0.35">
      <c r="B56" s="281" t="str">
        <f t="shared" si="0"/>
        <v/>
      </c>
      <c r="C56" s="185"/>
      <c r="D56" s="188"/>
      <c r="E56" s="188"/>
      <c r="F56" s="188"/>
      <c r="G56" s="274"/>
      <c r="H56" s="274"/>
      <c r="I56" s="329"/>
      <c r="J56" s="191"/>
      <c r="K56" s="191"/>
      <c r="L56" s="191"/>
      <c r="M56" s="191"/>
      <c r="N56" s="191"/>
      <c r="O56" s="188"/>
      <c r="P56" s="275"/>
      <c r="Q56" s="110"/>
    </row>
    <row r="57" spans="2:17" x14ac:dyDescent="0.35">
      <c r="B57" s="281" t="str">
        <f t="shared" si="0"/>
        <v/>
      </c>
      <c r="C57" s="185"/>
      <c r="D57" s="188"/>
      <c r="E57" s="188"/>
      <c r="F57" s="188"/>
      <c r="G57" s="274"/>
      <c r="H57" s="274"/>
      <c r="I57" s="329"/>
      <c r="J57" s="191"/>
      <c r="K57" s="191"/>
      <c r="L57" s="191"/>
      <c r="M57" s="191"/>
      <c r="N57" s="191"/>
      <c r="O57" s="188"/>
      <c r="P57" s="275"/>
      <c r="Q57" s="110"/>
    </row>
    <row r="58" spans="2:17" x14ac:dyDescent="0.35">
      <c r="B58" s="281" t="str">
        <f t="shared" si="0"/>
        <v/>
      </c>
      <c r="C58" s="185"/>
      <c r="D58" s="188"/>
      <c r="E58" s="188"/>
      <c r="F58" s="188"/>
      <c r="G58" s="274"/>
      <c r="H58" s="274"/>
      <c r="I58" s="329"/>
      <c r="J58" s="191"/>
      <c r="K58" s="191"/>
      <c r="L58" s="191"/>
      <c r="M58" s="191"/>
      <c r="N58" s="191"/>
      <c r="O58" s="188"/>
      <c r="P58" s="275"/>
      <c r="Q58" s="110"/>
    </row>
    <row r="59" spans="2:17" x14ac:dyDescent="0.35">
      <c r="B59" s="281" t="str">
        <f t="shared" si="0"/>
        <v/>
      </c>
      <c r="C59" s="185"/>
      <c r="D59" s="188"/>
      <c r="E59" s="188"/>
      <c r="F59" s="188"/>
      <c r="G59" s="274"/>
      <c r="H59" s="274"/>
      <c r="I59" s="329"/>
      <c r="J59" s="191"/>
      <c r="K59" s="191"/>
      <c r="L59" s="191"/>
      <c r="M59" s="191"/>
      <c r="N59" s="191"/>
      <c r="O59" s="188"/>
      <c r="P59" s="275"/>
      <c r="Q59" s="110"/>
    </row>
    <row r="60" spans="2:17" x14ac:dyDescent="0.35">
      <c r="B60" s="281" t="str">
        <f t="shared" si="0"/>
        <v/>
      </c>
      <c r="C60" s="185"/>
      <c r="D60" s="188"/>
      <c r="E60" s="188"/>
      <c r="F60" s="188"/>
      <c r="G60" s="274"/>
      <c r="H60" s="274"/>
      <c r="I60" s="329"/>
      <c r="J60" s="191"/>
      <c r="K60" s="191"/>
      <c r="L60" s="191"/>
      <c r="M60" s="191"/>
      <c r="N60" s="191"/>
      <c r="O60" s="188"/>
      <c r="P60" s="275"/>
      <c r="Q60" s="110"/>
    </row>
    <row r="61" spans="2:17" x14ac:dyDescent="0.35">
      <c r="B61" s="281" t="str">
        <f t="shared" si="0"/>
        <v/>
      </c>
      <c r="C61" s="185"/>
      <c r="D61" s="188"/>
      <c r="E61" s="188"/>
      <c r="F61" s="188"/>
      <c r="G61" s="274"/>
      <c r="H61" s="274"/>
      <c r="I61" s="329"/>
      <c r="J61" s="191"/>
      <c r="K61" s="191"/>
      <c r="L61" s="191"/>
      <c r="M61" s="191"/>
      <c r="N61" s="191"/>
      <c r="O61" s="188"/>
      <c r="P61" s="275"/>
      <c r="Q61" s="110"/>
    </row>
    <row r="62" spans="2:17" x14ac:dyDescent="0.35">
      <c r="B62" s="281" t="str">
        <f t="shared" si="0"/>
        <v/>
      </c>
      <c r="C62" s="185"/>
      <c r="D62" s="188"/>
      <c r="E62" s="188"/>
      <c r="F62" s="188"/>
      <c r="G62" s="274"/>
      <c r="H62" s="274"/>
      <c r="I62" s="329"/>
      <c r="J62" s="191"/>
      <c r="K62" s="191"/>
      <c r="L62" s="191"/>
      <c r="M62" s="191"/>
      <c r="N62" s="191"/>
      <c r="O62" s="188"/>
      <c r="P62" s="275"/>
      <c r="Q62" s="110"/>
    </row>
    <row r="63" spans="2:17" x14ac:dyDescent="0.35">
      <c r="B63" s="281" t="str">
        <f t="shared" si="0"/>
        <v/>
      </c>
      <c r="C63" s="185"/>
      <c r="D63" s="188"/>
      <c r="E63" s="188"/>
      <c r="F63" s="188"/>
      <c r="G63" s="274"/>
      <c r="H63" s="274"/>
      <c r="I63" s="329"/>
      <c r="J63" s="191"/>
      <c r="K63" s="191"/>
      <c r="L63" s="191"/>
      <c r="M63" s="191"/>
      <c r="N63" s="191"/>
      <c r="O63" s="188"/>
      <c r="P63" s="275"/>
      <c r="Q63" s="110"/>
    </row>
    <row r="64" spans="2:17" x14ac:dyDescent="0.35">
      <c r="B64" s="281" t="str">
        <f t="shared" si="0"/>
        <v/>
      </c>
      <c r="C64" s="185"/>
      <c r="D64" s="188"/>
      <c r="E64" s="188"/>
      <c r="F64" s="188"/>
      <c r="G64" s="274"/>
      <c r="H64" s="274"/>
      <c r="I64" s="329"/>
      <c r="J64" s="191"/>
      <c r="K64" s="191"/>
      <c r="L64" s="191"/>
      <c r="M64" s="191"/>
      <c r="N64" s="191"/>
      <c r="O64" s="188"/>
      <c r="P64" s="275"/>
      <c r="Q64" s="110"/>
    </row>
    <row r="65" spans="2:17" x14ac:dyDescent="0.35">
      <c r="B65" s="281" t="str">
        <f t="shared" si="0"/>
        <v/>
      </c>
      <c r="C65" s="185"/>
      <c r="D65" s="188"/>
      <c r="E65" s="188"/>
      <c r="F65" s="188"/>
      <c r="G65" s="274"/>
      <c r="H65" s="274"/>
      <c r="I65" s="329"/>
      <c r="J65" s="191"/>
      <c r="K65" s="191"/>
      <c r="L65" s="191"/>
      <c r="M65" s="191"/>
      <c r="N65" s="191"/>
      <c r="O65" s="188"/>
      <c r="P65" s="275"/>
      <c r="Q65" s="110"/>
    </row>
    <row r="66" spans="2:17" x14ac:dyDescent="0.35">
      <c r="B66" s="281" t="str">
        <f t="shared" si="0"/>
        <v/>
      </c>
      <c r="C66" s="185"/>
      <c r="D66" s="188"/>
      <c r="E66" s="188"/>
      <c r="F66" s="188"/>
      <c r="G66" s="274"/>
      <c r="H66" s="274"/>
      <c r="I66" s="329"/>
      <c r="J66" s="191"/>
      <c r="K66" s="191"/>
      <c r="L66" s="191"/>
      <c r="M66" s="191"/>
      <c r="N66" s="191"/>
      <c r="O66" s="188"/>
      <c r="P66" s="275"/>
      <c r="Q66" s="110"/>
    </row>
    <row r="67" spans="2:17" x14ac:dyDescent="0.35">
      <c r="B67" s="281" t="str">
        <f t="shared" si="0"/>
        <v/>
      </c>
      <c r="C67" s="185"/>
      <c r="D67" s="188"/>
      <c r="E67" s="188"/>
      <c r="F67" s="188"/>
      <c r="G67" s="274"/>
      <c r="H67" s="274"/>
      <c r="I67" s="329"/>
      <c r="J67" s="191"/>
      <c r="K67" s="191"/>
      <c r="L67" s="191"/>
      <c r="M67" s="191"/>
      <c r="N67" s="191"/>
      <c r="O67" s="188"/>
      <c r="P67" s="275"/>
      <c r="Q67" s="110"/>
    </row>
    <row r="68" spans="2:17" x14ac:dyDescent="0.35">
      <c r="B68" s="281" t="str">
        <f t="shared" si="0"/>
        <v/>
      </c>
      <c r="C68" s="185"/>
      <c r="D68" s="188"/>
      <c r="E68" s="188"/>
      <c r="F68" s="188"/>
      <c r="G68" s="274"/>
      <c r="H68" s="274"/>
      <c r="I68" s="329"/>
      <c r="J68" s="191"/>
      <c r="K68" s="191"/>
      <c r="L68" s="191"/>
      <c r="M68" s="191"/>
      <c r="N68" s="191"/>
      <c r="O68" s="188"/>
      <c r="P68" s="275"/>
      <c r="Q68" s="110"/>
    </row>
    <row r="69" spans="2:17" x14ac:dyDescent="0.35">
      <c r="B69" s="281" t="str">
        <f t="shared" si="0"/>
        <v/>
      </c>
      <c r="C69" s="185"/>
      <c r="D69" s="188"/>
      <c r="E69" s="188"/>
      <c r="F69" s="188"/>
      <c r="G69" s="274"/>
      <c r="H69" s="274"/>
      <c r="I69" s="329"/>
      <c r="J69" s="191"/>
      <c r="K69" s="191"/>
      <c r="L69" s="191"/>
      <c r="M69" s="191"/>
      <c r="N69" s="191"/>
      <c r="O69" s="188"/>
      <c r="P69" s="275"/>
      <c r="Q69" s="110"/>
    </row>
    <row r="70" spans="2:17" x14ac:dyDescent="0.35">
      <c r="B70" s="281" t="str">
        <f t="shared" si="0"/>
        <v/>
      </c>
      <c r="C70" s="185"/>
      <c r="D70" s="188"/>
      <c r="E70" s="188"/>
      <c r="F70" s="188"/>
      <c r="G70" s="274"/>
      <c r="H70" s="274"/>
      <c r="I70" s="329"/>
      <c r="J70" s="191"/>
      <c r="K70" s="191"/>
      <c r="L70" s="191"/>
      <c r="M70" s="191"/>
      <c r="N70" s="191"/>
      <c r="O70" s="188"/>
      <c r="P70" s="275"/>
      <c r="Q70" s="110"/>
    </row>
    <row r="71" spans="2:17" x14ac:dyDescent="0.35">
      <c r="B71" s="281" t="str">
        <f t="shared" si="0"/>
        <v/>
      </c>
      <c r="C71" s="185"/>
      <c r="D71" s="188"/>
      <c r="E71" s="188"/>
      <c r="F71" s="188"/>
      <c r="G71" s="274"/>
      <c r="H71" s="274"/>
      <c r="I71" s="329"/>
      <c r="J71" s="191"/>
      <c r="K71" s="191"/>
      <c r="L71" s="191"/>
      <c r="M71" s="191"/>
      <c r="N71" s="191"/>
      <c r="O71" s="188"/>
      <c r="P71" s="275"/>
      <c r="Q71" s="110"/>
    </row>
    <row r="72" spans="2:17" x14ac:dyDescent="0.35">
      <c r="B72" s="281" t="str">
        <f t="shared" si="0"/>
        <v/>
      </c>
      <c r="C72" s="185"/>
      <c r="D72" s="188"/>
      <c r="E72" s="188"/>
      <c r="F72" s="188"/>
      <c r="G72" s="274"/>
      <c r="H72" s="274"/>
      <c r="I72" s="329"/>
      <c r="J72" s="191"/>
      <c r="K72" s="191"/>
      <c r="L72" s="191"/>
      <c r="M72" s="191"/>
      <c r="N72" s="191"/>
      <c r="O72" s="188"/>
      <c r="P72" s="275"/>
      <c r="Q72" s="110"/>
    </row>
    <row r="73" spans="2:17" x14ac:dyDescent="0.35">
      <c r="B73" s="281" t="str">
        <f t="shared" si="0"/>
        <v/>
      </c>
      <c r="C73" s="185"/>
      <c r="D73" s="188"/>
      <c r="E73" s="188"/>
      <c r="F73" s="188"/>
      <c r="G73" s="274"/>
      <c r="H73" s="274"/>
      <c r="I73" s="329"/>
      <c r="J73" s="191"/>
      <c r="K73" s="191"/>
      <c r="L73" s="191"/>
      <c r="M73" s="191"/>
      <c r="N73" s="191"/>
      <c r="O73" s="188"/>
      <c r="P73" s="275"/>
      <c r="Q73" s="110"/>
    </row>
    <row r="74" spans="2:17" x14ac:dyDescent="0.35">
      <c r="B74" s="281" t="str">
        <f t="shared" si="0"/>
        <v/>
      </c>
      <c r="C74" s="185"/>
      <c r="D74" s="188"/>
      <c r="E74" s="188"/>
      <c r="F74" s="188"/>
      <c r="G74" s="274"/>
      <c r="H74" s="274"/>
      <c r="I74" s="329"/>
      <c r="J74" s="191"/>
      <c r="K74" s="191"/>
      <c r="L74" s="191"/>
      <c r="M74" s="191"/>
      <c r="N74" s="191"/>
      <c r="O74" s="188"/>
      <c r="P74" s="275"/>
      <c r="Q74" s="110"/>
    </row>
    <row r="75" spans="2:17" x14ac:dyDescent="0.35">
      <c r="B75" s="281" t="str">
        <f t="shared" si="0"/>
        <v/>
      </c>
      <c r="C75" s="185"/>
      <c r="D75" s="188"/>
      <c r="E75" s="188"/>
      <c r="F75" s="188"/>
      <c r="G75" s="274"/>
      <c r="H75" s="274"/>
      <c r="I75" s="329"/>
      <c r="J75" s="191"/>
      <c r="K75" s="191"/>
      <c r="L75" s="191"/>
      <c r="M75" s="191"/>
      <c r="N75" s="191"/>
      <c r="O75" s="188"/>
      <c r="P75" s="275"/>
      <c r="Q75" s="110"/>
    </row>
    <row r="76" spans="2:17" x14ac:dyDescent="0.35">
      <c r="B76" s="281" t="str">
        <f t="shared" si="0"/>
        <v/>
      </c>
      <c r="C76" s="185"/>
      <c r="D76" s="188"/>
      <c r="E76" s="188"/>
      <c r="F76" s="188"/>
      <c r="G76" s="274"/>
      <c r="H76" s="274"/>
      <c r="I76" s="329"/>
      <c r="J76" s="191"/>
      <c r="K76" s="191"/>
      <c r="L76" s="191"/>
      <c r="M76" s="191"/>
      <c r="N76" s="191"/>
      <c r="O76" s="188"/>
      <c r="P76" s="275"/>
      <c r="Q76" s="110"/>
    </row>
    <row r="77" spans="2:17" x14ac:dyDescent="0.35">
      <c r="B77" s="281" t="str">
        <f t="shared" si="0"/>
        <v/>
      </c>
      <c r="C77" s="185"/>
      <c r="D77" s="188"/>
      <c r="E77" s="188"/>
      <c r="F77" s="188"/>
      <c r="G77" s="274"/>
      <c r="H77" s="274"/>
      <c r="I77" s="329"/>
      <c r="J77" s="191"/>
      <c r="K77" s="191"/>
      <c r="L77" s="191"/>
      <c r="M77" s="191"/>
      <c r="N77" s="191"/>
      <c r="O77" s="188"/>
      <c r="P77" s="275"/>
      <c r="Q77" s="110"/>
    </row>
    <row r="78" spans="2:17" x14ac:dyDescent="0.35">
      <c r="B78" s="281" t="str">
        <f t="shared" si="0"/>
        <v/>
      </c>
      <c r="C78" s="185"/>
      <c r="D78" s="188"/>
      <c r="E78" s="188"/>
      <c r="F78" s="188"/>
      <c r="G78" s="274"/>
      <c r="H78" s="274"/>
      <c r="I78" s="329"/>
      <c r="J78" s="191"/>
      <c r="K78" s="191"/>
      <c r="L78" s="191"/>
      <c r="M78" s="191"/>
      <c r="N78" s="191"/>
      <c r="O78" s="188"/>
      <c r="P78" s="275"/>
      <c r="Q78" s="110"/>
    </row>
    <row r="79" spans="2:17" x14ac:dyDescent="0.35">
      <c r="B79" s="281" t="str">
        <f t="shared" si="0"/>
        <v/>
      </c>
      <c r="C79" s="185"/>
      <c r="D79" s="188"/>
      <c r="E79" s="188"/>
      <c r="F79" s="188"/>
      <c r="G79" s="274"/>
      <c r="H79" s="274"/>
      <c r="I79" s="329"/>
      <c r="J79" s="191"/>
      <c r="K79" s="191"/>
      <c r="L79" s="191"/>
      <c r="M79" s="191"/>
      <c r="N79" s="191"/>
      <c r="O79" s="188"/>
      <c r="P79" s="275"/>
      <c r="Q79" s="110"/>
    </row>
    <row r="80" spans="2:17" x14ac:dyDescent="0.35">
      <c r="B80" s="281" t="str">
        <f t="shared" si="0"/>
        <v/>
      </c>
      <c r="C80" s="185"/>
      <c r="D80" s="188"/>
      <c r="E80" s="188"/>
      <c r="F80" s="188"/>
      <c r="G80" s="274"/>
      <c r="H80" s="274"/>
      <c r="I80" s="329"/>
      <c r="J80" s="191"/>
      <c r="K80" s="191"/>
      <c r="L80" s="191"/>
      <c r="M80" s="191"/>
      <c r="N80" s="191"/>
      <c r="O80" s="188"/>
      <c r="P80" s="275"/>
      <c r="Q80" s="110"/>
    </row>
    <row r="81" spans="2:17" x14ac:dyDescent="0.35">
      <c r="B81" s="281" t="str">
        <f t="shared" si="0"/>
        <v/>
      </c>
      <c r="C81" s="185"/>
      <c r="D81" s="188"/>
      <c r="E81" s="188"/>
      <c r="F81" s="188"/>
      <c r="G81" s="274"/>
      <c r="H81" s="274"/>
      <c r="I81" s="329"/>
      <c r="J81" s="191"/>
      <c r="K81" s="191"/>
      <c r="L81" s="191"/>
      <c r="M81" s="191"/>
      <c r="N81" s="191"/>
      <c r="O81" s="188"/>
      <c r="P81" s="275"/>
      <c r="Q81" s="110"/>
    </row>
    <row r="82" spans="2:17" x14ac:dyDescent="0.35">
      <c r="B82" s="281" t="str">
        <f t="shared" si="0"/>
        <v/>
      </c>
      <c r="C82" s="185"/>
      <c r="D82" s="188"/>
      <c r="E82" s="188"/>
      <c r="F82" s="188"/>
      <c r="G82" s="274"/>
      <c r="H82" s="274"/>
      <c r="I82" s="329"/>
      <c r="J82" s="191"/>
      <c r="K82" s="191"/>
      <c r="L82" s="191"/>
      <c r="M82" s="191"/>
      <c r="N82" s="191"/>
      <c r="O82" s="188"/>
      <c r="P82" s="275"/>
      <c r="Q82" s="110"/>
    </row>
    <row r="83" spans="2:17" x14ac:dyDescent="0.35">
      <c r="B83" s="281" t="str">
        <f t="shared" si="0"/>
        <v/>
      </c>
      <c r="C83" s="185"/>
      <c r="D83" s="188"/>
      <c r="E83" s="188"/>
      <c r="F83" s="188"/>
      <c r="G83" s="274"/>
      <c r="H83" s="274"/>
      <c r="I83" s="329"/>
      <c r="J83" s="191"/>
      <c r="K83" s="191"/>
      <c r="L83" s="191"/>
      <c r="M83" s="191"/>
      <c r="N83" s="191"/>
      <c r="O83" s="188"/>
      <c r="P83" s="275"/>
      <c r="Q83" s="110"/>
    </row>
    <row r="84" spans="2:17" x14ac:dyDescent="0.35">
      <c r="B84" s="281" t="str">
        <f t="shared" si="0"/>
        <v/>
      </c>
      <c r="C84" s="185"/>
      <c r="D84" s="188"/>
      <c r="E84" s="188"/>
      <c r="F84" s="188"/>
      <c r="G84" s="274"/>
      <c r="H84" s="274"/>
      <c r="I84" s="329"/>
      <c r="J84" s="191"/>
      <c r="K84" s="191"/>
      <c r="L84" s="191"/>
      <c r="M84" s="191"/>
      <c r="N84" s="191"/>
      <c r="O84" s="188"/>
      <c r="P84" s="275"/>
      <c r="Q84" s="110"/>
    </row>
    <row r="85" spans="2:17" x14ac:dyDescent="0.35">
      <c r="B85" s="281" t="str">
        <f t="shared" si="0"/>
        <v/>
      </c>
      <c r="C85" s="185"/>
      <c r="D85" s="188"/>
      <c r="E85" s="188"/>
      <c r="F85" s="188"/>
      <c r="G85" s="274"/>
      <c r="H85" s="274"/>
      <c r="I85" s="329"/>
      <c r="J85" s="191"/>
      <c r="K85" s="191"/>
      <c r="L85" s="191"/>
      <c r="M85" s="191"/>
      <c r="N85" s="191"/>
      <c r="O85" s="188"/>
      <c r="P85" s="275"/>
      <c r="Q85" s="110"/>
    </row>
    <row r="86" spans="2:17" x14ac:dyDescent="0.35">
      <c r="B86" s="281" t="str">
        <f t="shared" si="0"/>
        <v/>
      </c>
      <c r="C86" s="185"/>
      <c r="D86" s="188"/>
      <c r="E86" s="188"/>
      <c r="F86" s="188"/>
      <c r="G86" s="274"/>
      <c r="H86" s="274"/>
      <c r="I86" s="329"/>
      <c r="J86" s="191"/>
      <c r="K86" s="191"/>
      <c r="L86" s="191"/>
      <c r="M86" s="191"/>
      <c r="N86" s="191"/>
      <c r="O86" s="188"/>
      <c r="P86" s="275"/>
      <c r="Q86" s="110"/>
    </row>
    <row r="87" spans="2:17" x14ac:dyDescent="0.35">
      <c r="B87" s="281" t="str">
        <f t="shared" si="0"/>
        <v/>
      </c>
      <c r="C87" s="185"/>
      <c r="D87" s="188"/>
      <c r="E87" s="188"/>
      <c r="F87" s="188"/>
      <c r="G87" s="274"/>
      <c r="H87" s="274"/>
      <c r="I87" s="329"/>
      <c r="J87" s="191"/>
      <c r="K87" s="191"/>
      <c r="L87" s="191"/>
      <c r="M87" s="191"/>
      <c r="N87" s="191"/>
      <c r="O87" s="188"/>
      <c r="P87" s="275"/>
      <c r="Q87" s="110"/>
    </row>
    <row r="88" spans="2:17" x14ac:dyDescent="0.35">
      <c r="B88" s="281" t="str">
        <f t="shared" si="0"/>
        <v/>
      </c>
      <c r="C88" s="185"/>
      <c r="D88" s="188"/>
      <c r="E88" s="188"/>
      <c r="F88" s="188"/>
      <c r="G88" s="274"/>
      <c r="H88" s="274"/>
      <c r="I88" s="329"/>
      <c r="J88" s="191"/>
      <c r="K88" s="191"/>
      <c r="L88" s="191"/>
      <c r="M88" s="191"/>
      <c r="N88" s="191"/>
      <c r="O88" s="188"/>
      <c r="P88" s="275"/>
      <c r="Q88" s="110"/>
    </row>
    <row r="89" spans="2:17" x14ac:dyDescent="0.35">
      <c r="B89" s="281" t="str">
        <f t="shared" ref="B89:B152" si="1">IF(C89="","",ROW(B89)-23)</f>
        <v/>
      </c>
      <c r="C89" s="185"/>
      <c r="D89" s="188"/>
      <c r="E89" s="188"/>
      <c r="F89" s="188"/>
      <c r="G89" s="274"/>
      <c r="H89" s="274"/>
      <c r="I89" s="329"/>
      <c r="J89" s="191"/>
      <c r="K89" s="191"/>
      <c r="L89" s="191"/>
      <c r="M89" s="191"/>
      <c r="N89" s="191"/>
      <c r="O89" s="188"/>
      <c r="P89" s="275"/>
      <c r="Q89" s="110"/>
    </row>
    <row r="90" spans="2:17" x14ac:dyDescent="0.35">
      <c r="B90" s="281" t="str">
        <f t="shared" si="1"/>
        <v/>
      </c>
      <c r="C90" s="185"/>
      <c r="D90" s="188"/>
      <c r="E90" s="188"/>
      <c r="F90" s="188"/>
      <c r="G90" s="274"/>
      <c r="H90" s="274"/>
      <c r="I90" s="329"/>
      <c r="J90" s="191"/>
      <c r="K90" s="191"/>
      <c r="L90" s="191"/>
      <c r="M90" s="191"/>
      <c r="N90" s="191"/>
      <c r="O90" s="188"/>
      <c r="P90" s="275"/>
      <c r="Q90" s="110"/>
    </row>
    <row r="91" spans="2:17" x14ac:dyDescent="0.35">
      <c r="B91" s="281" t="str">
        <f t="shared" si="1"/>
        <v/>
      </c>
      <c r="C91" s="185"/>
      <c r="D91" s="188"/>
      <c r="E91" s="188"/>
      <c r="F91" s="188"/>
      <c r="G91" s="274"/>
      <c r="H91" s="274"/>
      <c r="I91" s="329"/>
      <c r="J91" s="191"/>
      <c r="K91" s="191"/>
      <c r="L91" s="191"/>
      <c r="M91" s="191"/>
      <c r="N91" s="191"/>
      <c r="O91" s="188"/>
      <c r="P91" s="275"/>
      <c r="Q91" s="110"/>
    </row>
    <row r="92" spans="2:17" x14ac:dyDescent="0.35">
      <c r="B92" s="281" t="str">
        <f t="shared" si="1"/>
        <v/>
      </c>
      <c r="C92" s="185"/>
      <c r="D92" s="188"/>
      <c r="E92" s="188"/>
      <c r="F92" s="188"/>
      <c r="G92" s="274"/>
      <c r="H92" s="274"/>
      <c r="I92" s="329"/>
      <c r="J92" s="191"/>
      <c r="K92" s="191"/>
      <c r="L92" s="191"/>
      <c r="M92" s="191"/>
      <c r="N92" s="191"/>
      <c r="O92" s="188"/>
      <c r="P92" s="275"/>
      <c r="Q92" s="110"/>
    </row>
    <row r="93" spans="2:17" x14ac:dyDescent="0.35">
      <c r="B93" s="281" t="str">
        <f t="shared" si="1"/>
        <v/>
      </c>
      <c r="C93" s="185"/>
      <c r="D93" s="188"/>
      <c r="E93" s="188"/>
      <c r="F93" s="188"/>
      <c r="G93" s="274"/>
      <c r="H93" s="274"/>
      <c r="I93" s="329"/>
      <c r="J93" s="191"/>
      <c r="K93" s="191"/>
      <c r="L93" s="191"/>
      <c r="M93" s="191"/>
      <c r="N93" s="191"/>
      <c r="O93" s="188"/>
      <c r="P93" s="275"/>
      <c r="Q93" s="110"/>
    </row>
    <row r="94" spans="2:17" x14ac:dyDescent="0.35">
      <c r="B94" s="281" t="str">
        <f t="shared" si="1"/>
        <v/>
      </c>
      <c r="C94" s="185"/>
      <c r="D94" s="188"/>
      <c r="E94" s="188"/>
      <c r="F94" s="188"/>
      <c r="G94" s="274"/>
      <c r="H94" s="274"/>
      <c r="I94" s="329"/>
      <c r="J94" s="191"/>
      <c r="K94" s="191"/>
      <c r="L94" s="191"/>
      <c r="M94" s="191"/>
      <c r="N94" s="191"/>
      <c r="O94" s="188"/>
      <c r="P94" s="275"/>
      <c r="Q94" s="110"/>
    </row>
    <row r="95" spans="2:17" x14ac:dyDescent="0.35">
      <c r="B95" s="281" t="str">
        <f t="shared" si="1"/>
        <v/>
      </c>
      <c r="C95" s="185"/>
      <c r="D95" s="188"/>
      <c r="E95" s="188"/>
      <c r="F95" s="188"/>
      <c r="G95" s="274"/>
      <c r="H95" s="274"/>
      <c r="I95" s="329"/>
      <c r="J95" s="191"/>
      <c r="K95" s="191"/>
      <c r="L95" s="191"/>
      <c r="M95" s="191"/>
      <c r="N95" s="191"/>
      <c r="O95" s="188"/>
      <c r="P95" s="275"/>
      <c r="Q95" s="110"/>
    </row>
    <row r="96" spans="2:17" x14ac:dyDescent="0.35">
      <c r="B96" s="281" t="str">
        <f t="shared" si="1"/>
        <v/>
      </c>
      <c r="C96" s="185"/>
      <c r="D96" s="188"/>
      <c r="E96" s="188"/>
      <c r="F96" s="188"/>
      <c r="G96" s="274"/>
      <c r="H96" s="274"/>
      <c r="I96" s="329"/>
      <c r="J96" s="191"/>
      <c r="K96" s="191"/>
      <c r="L96" s="191"/>
      <c r="M96" s="191"/>
      <c r="N96" s="191"/>
      <c r="O96" s="188"/>
      <c r="P96" s="275"/>
      <c r="Q96" s="110"/>
    </row>
    <row r="97" spans="2:17" x14ac:dyDescent="0.35">
      <c r="B97" s="281" t="str">
        <f t="shared" si="1"/>
        <v/>
      </c>
      <c r="C97" s="185"/>
      <c r="D97" s="188"/>
      <c r="E97" s="188"/>
      <c r="F97" s="188"/>
      <c r="G97" s="274"/>
      <c r="H97" s="274"/>
      <c r="I97" s="329"/>
      <c r="J97" s="191"/>
      <c r="K97" s="191"/>
      <c r="L97" s="191"/>
      <c r="M97" s="191"/>
      <c r="N97" s="191"/>
      <c r="O97" s="188"/>
      <c r="P97" s="275"/>
      <c r="Q97" s="110"/>
    </row>
    <row r="98" spans="2:17" x14ac:dyDescent="0.35">
      <c r="B98" s="281" t="str">
        <f t="shared" si="1"/>
        <v/>
      </c>
      <c r="C98" s="185"/>
      <c r="D98" s="188"/>
      <c r="E98" s="188"/>
      <c r="F98" s="188"/>
      <c r="G98" s="274"/>
      <c r="H98" s="274"/>
      <c r="I98" s="329"/>
      <c r="J98" s="191"/>
      <c r="K98" s="191"/>
      <c r="L98" s="191"/>
      <c r="M98" s="191"/>
      <c r="N98" s="191"/>
      <c r="O98" s="188"/>
      <c r="P98" s="275"/>
      <c r="Q98" s="110"/>
    </row>
    <row r="99" spans="2:17" x14ac:dyDescent="0.35">
      <c r="B99" s="281" t="str">
        <f t="shared" si="1"/>
        <v/>
      </c>
      <c r="C99" s="185"/>
      <c r="D99" s="188"/>
      <c r="E99" s="188"/>
      <c r="F99" s="188"/>
      <c r="G99" s="274"/>
      <c r="H99" s="274"/>
      <c r="I99" s="329"/>
      <c r="J99" s="191"/>
      <c r="K99" s="191"/>
      <c r="L99" s="191"/>
      <c r="M99" s="191"/>
      <c r="N99" s="191"/>
      <c r="O99" s="188"/>
      <c r="P99" s="275"/>
      <c r="Q99" s="110"/>
    </row>
    <row r="100" spans="2:17" x14ac:dyDescent="0.35">
      <c r="B100" s="281" t="str">
        <f t="shared" si="1"/>
        <v/>
      </c>
      <c r="C100" s="185"/>
      <c r="D100" s="188"/>
      <c r="E100" s="188"/>
      <c r="F100" s="188"/>
      <c r="G100" s="274"/>
      <c r="H100" s="274"/>
      <c r="I100" s="329"/>
      <c r="J100" s="191"/>
      <c r="K100" s="191"/>
      <c r="L100" s="191"/>
      <c r="M100" s="191"/>
      <c r="N100" s="191"/>
      <c r="O100" s="188"/>
      <c r="P100" s="275"/>
      <c r="Q100" s="110"/>
    </row>
    <row r="101" spans="2:17" x14ac:dyDescent="0.35">
      <c r="B101" s="281" t="str">
        <f t="shared" si="1"/>
        <v/>
      </c>
      <c r="C101" s="185"/>
      <c r="D101" s="188"/>
      <c r="E101" s="188"/>
      <c r="F101" s="188"/>
      <c r="G101" s="274"/>
      <c r="H101" s="274"/>
      <c r="I101" s="329"/>
      <c r="J101" s="191"/>
      <c r="K101" s="191"/>
      <c r="L101" s="191"/>
      <c r="M101" s="191"/>
      <c r="N101" s="191"/>
      <c r="O101" s="188"/>
      <c r="P101" s="275"/>
      <c r="Q101" s="110"/>
    </row>
    <row r="102" spans="2:17" x14ac:dyDescent="0.35">
      <c r="B102" s="281" t="str">
        <f t="shared" si="1"/>
        <v/>
      </c>
      <c r="C102" s="185"/>
      <c r="D102" s="188"/>
      <c r="E102" s="188"/>
      <c r="F102" s="188"/>
      <c r="G102" s="274"/>
      <c r="H102" s="274"/>
      <c r="I102" s="329"/>
      <c r="J102" s="191"/>
      <c r="K102" s="191"/>
      <c r="L102" s="191"/>
      <c r="M102" s="191"/>
      <c r="N102" s="191"/>
      <c r="O102" s="188"/>
      <c r="P102" s="275"/>
      <c r="Q102" s="110"/>
    </row>
    <row r="103" spans="2:17" x14ac:dyDescent="0.35">
      <c r="B103" s="281" t="str">
        <f t="shared" si="1"/>
        <v/>
      </c>
      <c r="C103" s="185"/>
      <c r="D103" s="188"/>
      <c r="E103" s="188"/>
      <c r="F103" s="188"/>
      <c r="G103" s="274"/>
      <c r="H103" s="274"/>
      <c r="I103" s="329"/>
      <c r="J103" s="191"/>
      <c r="K103" s="191"/>
      <c r="L103" s="191"/>
      <c r="M103" s="191"/>
      <c r="N103" s="191"/>
      <c r="O103" s="188"/>
      <c r="P103" s="275"/>
      <c r="Q103" s="110"/>
    </row>
    <row r="104" spans="2:17" x14ac:dyDescent="0.35">
      <c r="B104" s="281" t="str">
        <f t="shared" si="1"/>
        <v/>
      </c>
      <c r="C104" s="185"/>
      <c r="D104" s="188"/>
      <c r="E104" s="188"/>
      <c r="F104" s="188"/>
      <c r="G104" s="274"/>
      <c r="H104" s="274"/>
      <c r="I104" s="329"/>
      <c r="J104" s="191"/>
      <c r="K104" s="191"/>
      <c r="L104" s="191"/>
      <c r="M104" s="191"/>
      <c r="N104" s="191"/>
      <c r="O104" s="188"/>
      <c r="P104" s="275"/>
      <c r="Q104" s="110"/>
    </row>
    <row r="105" spans="2:17" x14ac:dyDescent="0.35">
      <c r="B105" s="281" t="str">
        <f t="shared" si="1"/>
        <v/>
      </c>
      <c r="C105" s="185"/>
      <c r="D105" s="188"/>
      <c r="E105" s="188"/>
      <c r="F105" s="188"/>
      <c r="G105" s="274"/>
      <c r="H105" s="274"/>
      <c r="I105" s="329"/>
      <c r="J105" s="191"/>
      <c r="K105" s="191"/>
      <c r="L105" s="191"/>
      <c r="M105" s="191"/>
      <c r="N105" s="191"/>
      <c r="O105" s="188"/>
      <c r="P105" s="275"/>
      <c r="Q105" s="110"/>
    </row>
    <row r="106" spans="2:17" x14ac:dyDescent="0.35">
      <c r="B106" s="281" t="str">
        <f t="shared" si="1"/>
        <v/>
      </c>
      <c r="C106" s="185"/>
      <c r="D106" s="188"/>
      <c r="E106" s="188"/>
      <c r="F106" s="188"/>
      <c r="G106" s="274"/>
      <c r="H106" s="274"/>
      <c r="I106" s="329"/>
      <c r="J106" s="191"/>
      <c r="K106" s="191"/>
      <c r="L106" s="191"/>
      <c r="M106" s="191"/>
      <c r="N106" s="191"/>
      <c r="O106" s="188"/>
      <c r="P106" s="275"/>
      <c r="Q106" s="110"/>
    </row>
    <row r="107" spans="2:17" x14ac:dyDescent="0.35">
      <c r="B107" s="281" t="str">
        <f t="shared" si="1"/>
        <v/>
      </c>
      <c r="C107" s="185"/>
      <c r="D107" s="188"/>
      <c r="E107" s="188"/>
      <c r="F107" s="188"/>
      <c r="G107" s="274"/>
      <c r="H107" s="274"/>
      <c r="I107" s="329"/>
      <c r="J107" s="191"/>
      <c r="K107" s="191"/>
      <c r="L107" s="191"/>
      <c r="M107" s="191"/>
      <c r="N107" s="191"/>
      <c r="O107" s="188"/>
      <c r="P107" s="275"/>
      <c r="Q107" s="110"/>
    </row>
    <row r="108" spans="2:17" x14ac:dyDescent="0.35">
      <c r="B108" s="281" t="str">
        <f t="shared" si="1"/>
        <v/>
      </c>
      <c r="C108" s="185"/>
      <c r="D108" s="188"/>
      <c r="E108" s="188"/>
      <c r="F108" s="188"/>
      <c r="G108" s="274"/>
      <c r="H108" s="274"/>
      <c r="I108" s="329"/>
      <c r="J108" s="191"/>
      <c r="K108" s="191"/>
      <c r="L108" s="191"/>
      <c r="M108" s="191"/>
      <c r="N108" s="191"/>
      <c r="O108" s="188"/>
      <c r="P108" s="275"/>
      <c r="Q108" s="110"/>
    </row>
    <row r="109" spans="2:17" x14ac:dyDescent="0.35">
      <c r="B109" s="281" t="str">
        <f t="shared" si="1"/>
        <v/>
      </c>
      <c r="C109" s="185"/>
      <c r="D109" s="188"/>
      <c r="E109" s="188"/>
      <c r="F109" s="188"/>
      <c r="G109" s="274"/>
      <c r="H109" s="274"/>
      <c r="I109" s="329"/>
      <c r="J109" s="191"/>
      <c r="K109" s="191"/>
      <c r="L109" s="191"/>
      <c r="M109" s="191"/>
      <c r="N109" s="191"/>
      <c r="O109" s="188"/>
      <c r="P109" s="275"/>
      <c r="Q109" s="110"/>
    </row>
    <row r="110" spans="2:17" x14ac:dyDescent="0.35">
      <c r="B110" s="281" t="str">
        <f t="shared" si="1"/>
        <v/>
      </c>
      <c r="C110" s="185"/>
      <c r="D110" s="188"/>
      <c r="E110" s="188"/>
      <c r="F110" s="188"/>
      <c r="G110" s="274"/>
      <c r="H110" s="274"/>
      <c r="I110" s="329"/>
      <c r="J110" s="191"/>
      <c r="K110" s="191"/>
      <c r="L110" s="191"/>
      <c r="M110" s="191"/>
      <c r="N110" s="191"/>
      <c r="O110" s="188"/>
      <c r="P110" s="275"/>
      <c r="Q110" s="110"/>
    </row>
    <row r="111" spans="2:17" x14ac:dyDescent="0.35">
      <c r="B111" s="281" t="str">
        <f t="shared" si="1"/>
        <v/>
      </c>
      <c r="C111" s="185"/>
      <c r="D111" s="188"/>
      <c r="E111" s="188"/>
      <c r="F111" s="188"/>
      <c r="G111" s="274"/>
      <c r="H111" s="274"/>
      <c r="I111" s="329"/>
      <c r="J111" s="191"/>
      <c r="K111" s="191"/>
      <c r="L111" s="191"/>
      <c r="M111" s="191"/>
      <c r="N111" s="191"/>
      <c r="O111" s="188"/>
      <c r="P111" s="275"/>
      <c r="Q111" s="110"/>
    </row>
    <row r="112" spans="2:17" x14ac:dyDescent="0.35">
      <c r="B112" s="281" t="str">
        <f t="shared" si="1"/>
        <v/>
      </c>
      <c r="C112" s="185"/>
      <c r="D112" s="188"/>
      <c r="E112" s="188"/>
      <c r="F112" s="188"/>
      <c r="G112" s="274"/>
      <c r="H112" s="274"/>
      <c r="I112" s="329"/>
      <c r="J112" s="191"/>
      <c r="K112" s="191"/>
      <c r="L112" s="191"/>
      <c r="M112" s="191"/>
      <c r="N112" s="191"/>
      <c r="O112" s="188"/>
      <c r="P112" s="275"/>
      <c r="Q112" s="110"/>
    </row>
    <row r="113" spans="2:17" x14ac:dyDescent="0.35">
      <c r="B113" s="281" t="str">
        <f t="shared" si="1"/>
        <v/>
      </c>
      <c r="C113" s="185"/>
      <c r="D113" s="188"/>
      <c r="E113" s="188"/>
      <c r="F113" s="188"/>
      <c r="G113" s="274"/>
      <c r="H113" s="274"/>
      <c r="I113" s="329"/>
      <c r="J113" s="191"/>
      <c r="K113" s="191"/>
      <c r="L113" s="191"/>
      <c r="M113" s="191"/>
      <c r="N113" s="191"/>
      <c r="O113" s="188"/>
      <c r="P113" s="275"/>
      <c r="Q113" s="110"/>
    </row>
    <row r="114" spans="2:17" x14ac:dyDescent="0.35">
      <c r="B114" s="281" t="str">
        <f t="shared" si="1"/>
        <v/>
      </c>
      <c r="C114" s="185"/>
      <c r="D114" s="188"/>
      <c r="E114" s="188"/>
      <c r="F114" s="188"/>
      <c r="G114" s="274"/>
      <c r="H114" s="274"/>
      <c r="I114" s="329"/>
      <c r="J114" s="191"/>
      <c r="K114" s="191"/>
      <c r="L114" s="191"/>
      <c r="M114" s="191"/>
      <c r="N114" s="191"/>
      <c r="O114" s="188"/>
      <c r="P114" s="275"/>
      <c r="Q114" s="110"/>
    </row>
    <row r="115" spans="2:17" x14ac:dyDescent="0.35">
      <c r="B115" s="281" t="str">
        <f t="shared" si="1"/>
        <v/>
      </c>
      <c r="C115" s="185"/>
      <c r="D115" s="188"/>
      <c r="E115" s="188"/>
      <c r="F115" s="188"/>
      <c r="G115" s="274"/>
      <c r="H115" s="274"/>
      <c r="I115" s="329"/>
      <c r="J115" s="191"/>
      <c r="K115" s="191"/>
      <c r="L115" s="191"/>
      <c r="M115" s="191"/>
      <c r="N115" s="191"/>
      <c r="O115" s="188"/>
      <c r="P115" s="275"/>
      <c r="Q115" s="110"/>
    </row>
    <row r="116" spans="2:17" x14ac:dyDescent="0.35">
      <c r="B116" s="281" t="str">
        <f t="shared" si="1"/>
        <v/>
      </c>
      <c r="C116" s="185"/>
      <c r="D116" s="188"/>
      <c r="E116" s="188"/>
      <c r="F116" s="188"/>
      <c r="G116" s="274"/>
      <c r="H116" s="274"/>
      <c r="I116" s="329"/>
      <c r="J116" s="191"/>
      <c r="K116" s="191"/>
      <c r="L116" s="191"/>
      <c r="M116" s="191"/>
      <c r="N116" s="191"/>
      <c r="O116" s="188"/>
      <c r="P116" s="275"/>
      <c r="Q116" s="110"/>
    </row>
    <row r="117" spans="2:17" x14ac:dyDescent="0.35">
      <c r="B117" s="281" t="str">
        <f t="shared" si="1"/>
        <v/>
      </c>
      <c r="C117" s="185"/>
      <c r="D117" s="188"/>
      <c r="E117" s="188"/>
      <c r="F117" s="188"/>
      <c r="G117" s="274"/>
      <c r="H117" s="274"/>
      <c r="I117" s="329"/>
      <c r="J117" s="191"/>
      <c r="K117" s="191"/>
      <c r="L117" s="191"/>
      <c r="M117" s="191"/>
      <c r="N117" s="191"/>
      <c r="O117" s="188"/>
      <c r="P117" s="275"/>
      <c r="Q117" s="110"/>
    </row>
    <row r="118" spans="2:17" x14ac:dyDescent="0.35">
      <c r="B118" s="281" t="str">
        <f t="shared" si="1"/>
        <v/>
      </c>
      <c r="C118" s="185"/>
      <c r="D118" s="188"/>
      <c r="E118" s="188"/>
      <c r="F118" s="188"/>
      <c r="G118" s="274"/>
      <c r="H118" s="274"/>
      <c r="I118" s="329"/>
      <c r="J118" s="191"/>
      <c r="K118" s="191"/>
      <c r="L118" s="191"/>
      <c r="M118" s="191"/>
      <c r="N118" s="191"/>
      <c r="O118" s="188"/>
      <c r="P118" s="275"/>
      <c r="Q118" s="110"/>
    </row>
    <row r="119" spans="2:17" x14ac:dyDescent="0.35">
      <c r="B119" s="281" t="str">
        <f t="shared" si="1"/>
        <v/>
      </c>
      <c r="C119" s="185"/>
      <c r="D119" s="188"/>
      <c r="E119" s="188"/>
      <c r="F119" s="188"/>
      <c r="G119" s="274"/>
      <c r="H119" s="274"/>
      <c r="I119" s="329"/>
      <c r="J119" s="191"/>
      <c r="K119" s="191"/>
      <c r="L119" s="191"/>
      <c r="M119" s="191"/>
      <c r="N119" s="191"/>
      <c r="O119" s="188"/>
      <c r="P119" s="275"/>
      <c r="Q119" s="110"/>
    </row>
    <row r="120" spans="2:17" x14ac:dyDescent="0.35">
      <c r="B120" s="281" t="str">
        <f t="shared" si="1"/>
        <v/>
      </c>
      <c r="C120" s="185"/>
      <c r="D120" s="188"/>
      <c r="E120" s="188"/>
      <c r="F120" s="188"/>
      <c r="G120" s="274"/>
      <c r="H120" s="274"/>
      <c r="I120" s="329"/>
      <c r="J120" s="191"/>
      <c r="K120" s="191"/>
      <c r="L120" s="191"/>
      <c r="M120" s="191"/>
      <c r="N120" s="191"/>
      <c r="O120" s="188"/>
      <c r="P120" s="275"/>
      <c r="Q120" s="110"/>
    </row>
    <row r="121" spans="2:17" x14ac:dyDescent="0.35">
      <c r="B121" s="281" t="str">
        <f t="shared" si="1"/>
        <v/>
      </c>
      <c r="C121" s="185"/>
      <c r="D121" s="188"/>
      <c r="E121" s="188"/>
      <c r="F121" s="188"/>
      <c r="G121" s="274"/>
      <c r="H121" s="274"/>
      <c r="I121" s="329"/>
      <c r="J121" s="191"/>
      <c r="K121" s="191"/>
      <c r="L121" s="191"/>
      <c r="M121" s="191"/>
      <c r="N121" s="191"/>
      <c r="O121" s="188"/>
      <c r="P121" s="275"/>
      <c r="Q121" s="110"/>
    </row>
    <row r="122" spans="2:17" x14ac:dyDescent="0.35">
      <c r="B122" s="281" t="str">
        <f t="shared" si="1"/>
        <v/>
      </c>
      <c r="C122" s="185"/>
      <c r="D122" s="188"/>
      <c r="E122" s="188"/>
      <c r="F122" s="188"/>
      <c r="G122" s="274"/>
      <c r="H122" s="274"/>
      <c r="I122" s="329"/>
      <c r="J122" s="191"/>
      <c r="K122" s="191"/>
      <c r="L122" s="191"/>
      <c r="M122" s="191"/>
      <c r="N122" s="191"/>
      <c r="O122" s="188"/>
      <c r="P122" s="275"/>
      <c r="Q122" s="110"/>
    </row>
    <row r="123" spans="2:17" x14ac:dyDescent="0.35">
      <c r="B123" s="281" t="str">
        <f t="shared" si="1"/>
        <v/>
      </c>
      <c r="C123" s="185"/>
      <c r="D123" s="188"/>
      <c r="E123" s="188"/>
      <c r="F123" s="188"/>
      <c r="G123" s="274"/>
      <c r="H123" s="274"/>
      <c r="I123" s="329"/>
      <c r="J123" s="191"/>
      <c r="K123" s="191"/>
      <c r="L123" s="191"/>
      <c r="M123" s="191"/>
      <c r="N123" s="191"/>
      <c r="O123" s="188"/>
      <c r="P123" s="275"/>
      <c r="Q123" s="110"/>
    </row>
    <row r="124" spans="2:17" x14ac:dyDescent="0.35">
      <c r="B124" s="281" t="str">
        <f t="shared" si="1"/>
        <v/>
      </c>
      <c r="C124" s="185"/>
      <c r="D124" s="188"/>
      <c r="E124" s="188"/>
      <c r="F124" s="188"/>
      <c r="G124" s="274"/>
      <c r="H124" s="274"/>
      <c r="I124" s="329"/>
      <c r="J124" s="191"/>
      <c r="K124" s="191"/>
      <c r="L124" s="191"/>
      <c r="M124" s="191"/>
      <c r="N124" s="191"/>
      <c r="O124" s="188"/>
      <c r="P124" s="275"/>
      <c r="Q124" s="110"/>
    </row>
    <row r="125" spans="2:17" x14ac:dyDescent="0.35">
      <c r="B125" s="281" t="str">
        <f t="shared" si="1"/>
        <v/>
      </c>
      <c r="C125" s="185"/>
      <c r="D125" s="188"/>
      <c r="E125" s="188"/>
      <c r="F125" s="188"/>
      <c r="G125" s="274"/>
      <c r="H125" s="274"/>
      <c r="I125" s="329"/>
      <c r="J125" s="191"/>
      <c r="K125" s="191"/>
      <c r="L125" s="191"/>
      <c r="M125" s="191"/>
      <c r="N125" s="191"/>
      <c r="O125" s="188"/>
      <c r="P125" s="275"/>
      <c r="Q125" s="110"/>
    </row>
    <row r="126" spans="2:17" x14ac:dyDescent="0.35">
      <c r="B126" s="281" t="str">
        <f t="shared" si="1"/>
        <v/>
      </c>
      <c r="C126" s="185"/>
      <c r="D126" s="188"/>
      <c r="E126" s="188"/>
      <c r="F126" s="188"/>
      <c r="G126" s="274"/>
      <c r="H126" s="274"/>
      <c r="I126" s="329"/>
      <c r="J126" s="191"/>
      <c r="K126" s="191"/>
      <c r="L126" s="191"/>
      <c r="M126" s="191"/>
      <c r="N126" s="191"/>
      <c r="O126" s="188"/>
      <c r="P126" s="275"/>
      <c r="Q126" s="110"/>
    </row>
    <row r="127" spans="2:17" x14ac:dyDescent="0.35">
      <c r="B127" s="281" t="str">
        <f t="shared" si="1"/>
        <v/>
      </c>
      <c r="C127" s="185"/>
      <c r="D127" s="188"/>
      <c r="E127" s="188"/>
      <c r="F127" s="188"/>
      <c r="G127" s="274"/>
      <c r="H127" s="274"/>
      <c r="I127" s="329"/>
      <c r="J127" s="191"/>
      <c r="K127" s="191"/>
      <c r="L127" s="191"/>
      <c r="M127" s="191"/>
      <c r="N127" s="191"/>
      <c r="O127" s="188"/>
      <c r="P127" s="275"/>
      <c r="Q127" s="110"/>
    </row>
    <row r="128" spans="2:17" x14ac:dyDescent="0.35">
      <c r="B128" s="281" t="str">
        <f t="shared" si="1"/>
        <v/>
      </c>
      <c r="C128" s="185"/>
      <c r="D128" s="188"/>
      <c r="E128" s="188"/>
      <c r="F128" s="188"/>
      <c r="G128" s="274"/>
      <c r="H128" s="274"/>
      <c r="I128" s="329"/>
      <c r="J128" s="191"/>
      <c r="K128" s="191"/>
      <c r="L128" s="191"/>
      <c r="M128" s="191"/>
      <c r="N128" s="191"/>
      <c r="O128" s="188"/>
      <c r="P128" s="275"/>
      <c r="Q128" s="110"/>
    </row>
    <row r="129" spans="2:17" x14ac:dyDescent="0.35">
      <c r="B129" s="281" t="str">
        <f t="shared" si="1"/>
        <v/>
      </c>
      <c r="C129" s="185"/>
      <c r="D129" s="188"/>
      <c r="E129" s="188"/>
      <c r="F129" s="188"/>
      <c r="G129" s="274"/>
      <c r="H129" s="274"/>
      <c r="I129" s="329"/>
      <c r="J129" s="191"/>
      <c r="K129" s="191"/>
      <c r="L129" s="191"/>
      <c r="M129" s="191"/>
      <c r="N129" s="191"/>
      <c r="O129" s="188"/>
      <c r="P129" s="275"/>
      <c r="Q129" s="110"/>
    </row>
    <row r="130" spans="2:17" x14ac:dyDescent="0.35">
      <c r="B130" s="281" t="str">
        <f t="shared" si="1"/>
        <v/>
      </c>
      <c r="C130" s="185"/>
      <c r="D130" s="188"/>
      <c r="E130" s="188"/>
      <c r="F130" s="188"/>
      <c r="G130" s="274"/>
      <c r="H130" s="274"/>
      <c r="I130" s="329"/>
      <c r="J130" s="191"/>
      <c r="K130" s="191"/>
      <c r="L130" s="191"/>
      <c r="M130" s="191"/>
      <c r="N130" s="191"/>
      <c r="O130" s="188"/>
      <c r="P130" s="275"/>
      <c r="Q130" s="110"/>
    </row>
    <row r="131" spans="2:17" x14ac:dyDescent="0.35">
      <c r="B131" s="281" t="str">
        <f t="shared" si="1"/>
        <v/>
      </c>
      <c r="C131" s="185"/>
      <c r="D131" s="188"/>
      <c r="E131" s="188"/>
      <c r="F131" s="188"/>
      <c r="G131" s="274"/>
      <c r="H131" s="274"/>
      <c r="I131" s="329"/>
      <c r="J131" s="191"/>
      <c r="K131" s="191"/>
      <c r="L131" s="191"/>
      <c r="M131" s="191"/>
      <c r="N131" s="191"/>
      <c r="O131" s="188"/>
      <c r="P131" s="275"/>
      <c r="Q131" s="110"/>
    </row>
    <row r="132" spans="2:17" x14ac:dyDescent="0.35">
      <c r="B132" s="281" t="str">
        <f t="shared" si="1"/>
        <v/>
      </c>
      <c r="C132" s="185"/>
      <c r="D132" s="188"/>
      <c r="E132" s="188"/>
      <c r="F132" s="188"/>
      <c r="G132" s="274"/>
      <c r="H132" s="274"/>
      <c r="I132" s="329"/>
      <c r="J132" s="191"/>
      <c r="K132" s="191"/>
      <c r="L132" s="191"/>
      <c r="M132" s="191"/>
      <c r="N132" s="191"/>
      <c r="O132" s="188"/>
      <c r="P132" s="275"/>
      <c r="Q132" s="110"/>
    </row>
    <row r="133" spans="2:17" x14ac:dyDescent="0.35">
      <c r="B133" s="281" t="str">
        <f t="shared" si="1"/>
        <v/>
      </c>
      <c r="C133" s="185"/>
      <c r="D133" s="188"/>
      <c r="E133" s="188"/>
      <c r="F133" s="188"/>
      <c r="G133" s="274"/>
      <c r="H133" s="274"/>
      <c r="I133" s="329"/>
      <c r="J133" s="191"/>
      <c r="K133" s="191"/>
      <c r="L133" s="191"/>
      <c r="M133" s="191"/>
      <c r="N133" s="191"/>
      <c r="O133" s="188"/>
      <c r="P133" s="275"/>
      <c r="Q133" s="110"/>
    </row>
    <row r="134" spans="2:17" x14ac:dyDescent="0.35">
      <c r="B134" s="281" t="str">
        <f t="shared" si="1"/>
        <v/>
      </c>
      <c r="C134" s="185"/>
      <c r="D134" s="188"/>
      <c r="E134" s="188"/>
      <c r="F134" s="188"/>
      <c r="G134" s="274"/>
      <c r="H134" s="274"/>
      <c r="I134" s="329"/>
      <c r="J134" s="191"/>
      <c r="K134" s="191"/>
      <c r="L134" s="191"/>
      <c r="M134" s="191"/>
      <c r="N134" s="191"/>
      <c r="O134" s="188"/>
      <c r="P134" s="275"/>
      <c r="Q134" s="110"/>
    </row>
    <row r="135" spans="2:17" x14ac:dyDescent="0.35">
      <c r="B135" s="281" t="str">
        <f t="shared" si="1"/>
        <v/>
      </c>
      <c r="C135" s="185"/>
      <c r="D135" s="188"/>
      <c r="E135" s="188"/>
      <c r="F135" s="188"/>
      <c r="G135" s="274"/>
      <c r="H135" s="274"/>
      <c r="I135" s="329"/>
      <c r="J135" s="191"/>
      <c r="K135" s="191"/>
      <c r="L135" s="191"/>
      <c r="M135" s="191"/>
      <c r="N135" s="191"/>
      <c r="O135" s="188"/>
      <c r="P135" s="275"/>
      <c r="Q135" s="110"/>
    </row>
    <row r="136" spans="2:17" x14ac:dyDescent="0.35">
      <c r="B136" s="281" t="str">
        <f t="shared" si="1"/>
        <v/>
      </c>
      <c r="C136" s="185"/>
      <c r="D136" s="188"/>
      <c r="E136" s="188"/>
      <c r="F136" s="188"/>
      <c r="G136" s="274"/>
      <c r="H136" s="274"/>
      <c r="I136" s="329"/>
      <c r="J136" s="191"/>
      <c r="K136" s="191"/>
      <c r="L136" s="191"/>
      <c r="M136" s="191"/>
      <c r="N136" s="191"/>
      <c r="O136" s="188"/>
      <c r="P136" s="275"/>
      <c r="Q136" s="110"/>
    </row>
    <row r="137" spans="2:17" x14ac:dyDescent="0.35">
      <c r="B137" s="281" t="str">
        <f t="shared" si="1"/>
        <v/>
      </c>
      <c r="C137" s="185"/>
      <c r="D137" s="188"/>
      <c r="E137" s="188"/>
      <c r="F137" s="188"/>
      <c r="G137" s="274"/>
      <c r="H137" s="274"/>
      <c r="I137" s="329"/>
      <c r="J137" s="191"/>
      <c r="K137" s="191"/>
      <c r="L137" s="191"/>
      <c r="M137" s="191"/>
      <c r="N137" s="191"/>
      <c r="O137" s="188"/>
      <c r="P137" s="275"/>
      <c r="Q137" s="110"/>
    </row>
    <row r="138" spans="2:17" x14ac:dyDescent="0.35">
      <c r="B138" s="281" t="str">
        <f t="shared" si="1"/>
        <v/>
      </c>
      <c r="C138" s="185"/>
      <c r="D138" s="188"/>
      <c r="E138" s="188"/>
      <c r="F138" s="188"/>
      <c r="G138" s="274"/>
      <c r="H138" s="274"/>
      <c r="I138" s="329"/>
      <c r="J138" s="191"/>
      <c r="K138" s="191"/>
      <c r="L138" s="191"/>
      <c r="M138" s="191"/>
      <c r="N138" s="191"/>
      <c r="O138" s="188"/>
      <c r="P138" s="275"/>
      <c r="Q138" s="110"/>
    </row>
    <row r="139" spans="2:17" x14ac:dyDescent="0.35">
      <c r="B139" s="281" t="str">
        <f t="shared" si="1"/>
        <v/>
      </c>
      <c r="C139" s="185"/>
      <c r="D139" s="188"/>
      <c r="E139" s="188"/>
      <c r="F139" s="188"/>
      <c r="G139" s="274"/>
      <c r="H139" s="274"/>
      <c r="I139" s="329"/>
      <c r="J139" s="191"/>
      <c r="K139" s="191"/>
      <c r="L139" s="191"/>
      <c r="M139" s="191"/>
      <c r="N139" s="191"/>
      <c r="O139" s="188"/>
      <c r="P139" s="275"/>
      <c r="Q139" s="110"/>
    </row>
    <row r="140" spans="2:17" x14ac:dyDescent="0.35">
      <c r="B140" s="281" t="str">
        <f t="shared" si="1"/>
        <v/>
      </c>
      <c r="C140" s="185"/>
      <c r="D140" s="188"/>
      <c r="E140" s="188"/>
      <c r="F140" s="188"/>
      <c r="G140" s="274"/>
      <c r="H140" s="274"/>
      <c r="I140" s="329"/>
      <c r="J140" s="191"/>
      <c r="K140" s="191"/>
      <c r="L140" s="191"/>
      <c r="M140" s="191"/>
      <c r="N140" s="191"/>
      <c r="O140" s="188"/>
      <c r="P140" s="275"/>
      <c r="Q140" s="110"/>
    </row>
    <row r="141" spans="2:17" x14ac:dyDescent="0.35">
      <c r="B141" s="281" t="str">
        <f t="shared" si="1"/>
        <v/>
      </c>
      <c r="C141" s="185"/>
      <c r="D141" s="188"/>
      <c r="E141" s="188"/>
      <c r="F141" s="188"/>
      <c r="G141" s="274"/>
      <c r="H141" s="274"/>
      <c r="I141" s="329"/>
      <c r="J141" s="191"/>
      <c r="K141" s="191"/>
      <c r="L141" s="191"/>
      <c r="M141" s="191"/>
      <c r="N141" s="191"/>
      <c r="O141" s="188"/>
      <c r="P141" s="275"/>
      <c r="Q141" s="110"/>
    </row>
    <row r="142" spans="2:17" x14ac:dyDescent="0.35">
      <c r="B142" s="281" t="str">
        <f t="shared" si="1"/>
        <v/>
      </c>
      <c r="C142" s="185"/>
      <c r="D142" s="188"/>
      <c r="E142" s="188"/>
      <c r="F142" s="188"/>
      <c r="G142" s="274"/>
      <c r="H142" s="274"/>
      <c r="I142" s="329"/>
      <c r="J142" s="191"/>
      <c r="K142" s="191"/>
      <c r="L142" s="191"/>
      <c r="M142" s="191"/>
      <c r="N142" s="191"/>
      <c r="O142" s="188"/>
      <c r="P142" s="275"/>
      <c r="Q142" s="110"/>
    </row>
    <row r="143" spans="2:17" x14ac:dyDescent="0.35">
      <c r="B143" s="281" t="str">
        <f t="shared" si="1"/>
        <v/>
      </c>
      <c r="C143" s="185"/>
      <c r="D143" s="188"/>
      <c r="E143" s="188"/>
      <c r="F143" s="188"/>
      <c r="G143" s="274"/>
      <c r="H143" s="274"/>
      <c r="I143" s="329"/>
      <c r="J143" s="191"/>
      <c r="K143" s="191"/>
      <c r="L143" s="191"/>
      <c r="M143" s="191"/>
      <c r="N143" s="191"/>
      <c r="O143" s="188"/>
      <c r="P143" s="275"/>
      <c r="Q143" s="110"/>
    </row>
    <row r="144" spans="2:17" x14ac:dyDescent="0.35">
      <c r="B144" s="281" t="str">
        <f t="shared" si="1"/>
        <v/>
      </c>
      <c r="C144" s="185"/>
      <c r="D144" s="188"/>
      <c r="E144" s="188"/>
      <c r="F144" s="188"/>
      <c r="G144" s="274"/>
      <c r="H144" s="274"/>
      <c r="I144" s="329"/>
      <c r="J144" s="191"/>
      <c r="K144" s="191"/>
      <c r="L144" s="191"/>
      <c r="M144" s="191"/>
      <c r="N144" s="191"/>
      <c r="O144" s="188"/>
      <c r="P144" s="275"/>
      <c r="Q144" s="110"/>
    </row>
    <row r="145" spans="2:17" x14ac:dyDescent="0.35">
      <c r="B145" s="281" t="str">
        <f t="shared" si="1"/>
        <v/>
      </c>
      <c r="C145" s="185"/>
      <c r="D145" s="188"/>
      <c r="E145" s="188"/>
      <c r="F145" s="188"/>
      <c r="G145" s="274"/>
      <c r="H145" s="274"/>
      <c r="I145" s="329"/>
      <c r="J145" s="191"/>
      <c r="K145" s="191"/>
      <c r="L145" s="191"/>
      <c r="M145" s="191"/>
      <c r="N145" s="191"/>
      <c r="O145" s="188"/>
      <c r="P145" s="275"/>
      <c r="Q145" s="110"/>
    </row>
    <row r="146" spans="2:17" x14ac:dyDescent="0.35">
      <c r="B146" s="281" t="str">
        <f t="shared" si="1"/>
        <v/>
      </c>
      <c r="C146" s="185"/>
      <c r="D146" s="188"/>
      <c r="E146" s="188"/>
      <c r="F146" s="188"/>
      <c r="G146" s="274"/>
      <c r="H146" s="274"/>
      <c r="I146" s="329"/>
      <c r="J146" s="191"/>
      <c r="K146" s="191"/>
      <c r="L146" s="191"/>
      <c r="M146" s="191"/>
      <c r="N146" s="191"/>
      <c r="O146" s="188"/>
      <c r="P146" s="275"/>
      <c r="Q146" s="110"/>
    </row>
    <row r="147" spans="2:17" x14ac:dyDescent="0.35">
      <c r="B147" s="281" t="str">
        <f t="shared" si="1"/>
        <v/>
      </c>
      <c r="C147" s="185"/>
      <c r="D147" s="188"/>
      <c r="E147" s="188"/>
      <c r="F147" s="188"/>
      <c r="G147" s="274"/>
      <c r="H147" s="274"/>
      <c r="I147" s="329"/>
      <c r="J147" s="191"/>
      <c r="K147" s="191"/>
      <c r="L147" s="191"/>
      <c r="M147" s="191"/>
      <c r="N147" s="191"/>
      <c r="O147" s="188"/>
      <c r="P147" s="275"/>
      <c r="Q147" s="110"/>
    </row>
    <row r="148" spans="2:17" x14ac:dyDescent="0.35">
      <c r="B148" s="281" t="str">
        <f t="shared" si="1"/>
        <v/>
      </c>
      <c r="C148" s="185"/>
      <c r="D148" s="188"/>
      <c r="E148" s="188"/>
      <c r="F148" s="188"/>
      <c r="G148" s="274"/>
      <c r="H148" s="274"/>
      <c r="I148" s="329"/>
      <c r="J148" s="191"/>
      <c r="K148" s="191"/>
      <c r="L148" s="191"/>
      <c r="M148" s="191"/>
      <c r="N148" s="191"/>
      <c r="O148" s="188"/>
      <c r="P148" s="275"/>
      <c r="Q148" s="110"/>
    </row>
    <row r="149" spans="2:17" x14ac:dyDescent="0.35">
      <c r="B149" s="281" t="str">
        <f t="shared" si="1"/>
        <v/>
      </c>
      <c r="C149" s="185"/>
      <c r="D149" s="188"/>
      <c r="E149" s="188"/>
      <c r="F149" s="188"/>
      <c r="G149" s="274"/>
      <c r="H149" s="274"/>
      <c r="I149" s="329"/>
      <c r="J149" s="191"/>
      <c r="K149" s="191"/>
      <c r="L149" s="191"/>
      <c r="M149" s="191"/>
      <c r="N149" s="191"/>
      <c r="O149" s="188"/>
      <c r="P149" s="275"/>
      <c r="Q149" s="110"/>
    </row>
    <row r="150" spans="2:17" x14ac:dyDescent="0.35">
      <c r="B150" s="281" t="str">
        <f t="shared" si="1"/>
        <v/>
      </c>
      <c r="C150" s="185"/>
      <c r="D150" s="188"/>
      <c r="E150" s="188"/>
      <c r="F150" s="188"/>
      <c r="G150" s="274"/>
      <c r="H150" s="274"/>
      <c r="I150" s="329"/>
      <c r="J150" s="191"/>
      <c r="K150" s="191"/>
      <c r="L150" s="191"/>
      <c r="M150" s="191"/>
      <c r="N150" s="191"/>
      <c r="O150" s="188"/>
      <c r="P150" s="275"/>
      <c r="Q150" s="110"/>
    </row>
    <row r="151" spans="2:17" x14ac:dyDescent="0.35">
      <c r="B151" s="281" t="str">
        <f t="shared" si="1"/>
        <v/>
      </c>
      <c r="C151" s="185"/>
      <c r="D151" s="188"/>
      <c r="E151" s="188"/>
      <c r="F151" s="188"/>
      <c r="G151" s="274"/>
      <c r="H151" s="274"/>
      <c r="I151" s="329"/>
      <c r="J151" s="191"/>
      <c r="K151" s="191"/>
      <c r="L151" s="191"/>
      <c r="M151" s="191"/>
      <c r="N151" s="191"/>
      <c r="O151" s="188"/>
      <c r="P151" s="275"/>
      <c r="Q151" s="110"/>
    </row>
    <row r="152" spans="2:17" x14ac:dyDescent="0.35">
      <c r="B152" s="281" t="str">
        <f t="shared" si="1"/>
        <v/>
      </c>
      <c r="C152" s="185"/>
      <c r="D152" s="188"/>
      <c r="E152" s="188"/>
      <c r="F152" s="188"/>
      <c r="G152" s="274"/>
      <c r="H152" s="274"/>
      <c r="I152" s="329"/>
      <c r="J152" s="191"/>
      <c r="K152" s="191"/>
      <c r="L152" s="191"/>
      <c r="M152" s="191"/>
      <c r="N152" s="191"/>
      <c r="O152" s="188"/>
      <c r="P152" s="275"/>
      <c r="Q152" s="110"/>
    </row>
    <row r="153" spans="2:17" x14ac:dyDescent="0.35">
      <c r="B153" s="281" t="str">
        <f t="shared" ref="B153:B216" si="2">IF(C153="","",ROW(B153)-23)</f>
        <v/>
      </c>
      <c r="C153" s="185"/>
      <c r="D153" s="188"/>
      <c r="E153" s="188"/>
      <c r="F153" s="188"/>
      <c r="G153" s="274"/>
      <c r="H153" s="274"/>
      <c r="I153" s="329"/>
      <c r="J153" s="191"/>
      <c r="K153" s="191"/>
      <c r="L153" s="191"/>
      <c r="M153" s="191"/>
      <c r="N153" s="191"/>
      <c r="O153" s="188"/>
      <c r="P153" s="275"/>
      <c r="Q153" s="110"/>
    </row>
    <row r="154" spans="2:17" x14ac:dyDescent="0.35">
      <c r="B154" s="281" t="str">
        <f t="shared" si="2"/>
        <v/>
      </c>
      <c r="C154" s="185"/>
      <c r="D154" s="188"/>
      <c r="E154" s="188"/>
      <c r="F154" s="188"/>
      <c r="G154" s="274"/>
      <c r="H154" s="274"/>
      <c r="I154" s="329"/>
      <c r="J154" s="191"/>
      <c r="K154" s="191"/>
      <c r="L154" s="191"/>
      <c r="M154" s="191"/>
      <c r="N154" s="191"/>
      <c r="O154" s="188"/>
      <c r="P154" s="275"/>
      <c r="Q154" s="110"/>
    </row>
    <row r="155" spans="2:17" x14ac:dyDescent="0.35">
      <c r="B155" s="281" t="str">
        <f t="shared" si="2"/>
        <v/>
      </c>
      <c r="C155" s="185"/>
      <c r="D155" s="188"/>
      <c r="E155" s="188"/>
      <c r="F155" s="188"/>
      <c r="G155" s="274"/>
      <c r="H155" s="274"/>
      <c r="I155" s="329"/>
      <c r="J155" s="191"/>
      <c r="K155" s="191"/>
      <c r="L155" s="191"/>
      <c r="M155" s="191"/>
      <c r="N155" s="191"/>
      <c r="O155" s="188"/>
      <c r="P155" s="275"/>
      <c r="Q155" s="110"/>
    </row>
    <row r="156" spans="2:17" x14ac:dyDescent="0.35">
      <c r="B156" s="281" t="str">
        <f t="shared" si="2"/>
        <v/>
      </c>
      <c r="C156" s="185"/>
      <c r="D156" s="188"/>
      <c r="E156" s="188"/>
      <c r="F156" s="188"/>
      <c r="G156" s="274"/>
      <c r="H156" s="274"/>
      <c r="I156" s="329"/>
      <c r="J156" s="191"/>
      <c r="K156" s="191"/>
      <c r="L156" s="191"/>
      <c r="M156" s="191"/>
      <c r="N156" s="191"/>
      <c r="O156" s="188"/>
      <c r="P156" s="275"/>
      <c r="Q156" s="110"/>
    </row>
    <row r="157" spans="2:17" x14ac:dyDescent="0.35">
      <c r="B157" s="281" t="str">
        <f t="shared" si="2"/>
        <v/>
      </c>
      <c r="C157" s="185"/>
      <c r="D157" s="188"/>
      <c r="E157" s="188"/>
      <c r="F157" s="188"/>
      <c r="G157" s="274"/>
      <c r="H157" s="274"/>
      <c r="I157" s="329"/>
      <c r="J157" s="191"/>
      <c r="K157" s="191"/>
      <c r="L157" s="191"/>
      <c r="M157" s="191"/>
      <c r="N157" s="191"/>
      <c r="O157" s="188"/>
      <c r="P157" s="275"/>
      <c r="Q157" s="110"/>
    </row>
    <row r="158" spans="2:17" x14ac:dyDescent="0.35">
      <c r="B158" s="281" t="str">
        <f t="shared" si="2"/>
        <v/>
      </c>
      <c r="C158" s="185"/>
      <c r="D158" s="188"/>
      <c r="E158" s="188"/>
      <c r="F158" s="188"/>
      <c r="G158" s="274"/>
      <c r="H158" s="274"/>
      <c r="I158" s="329"/>
      <c r="J158" s="191"/>
      <c r="K158" s="191"/>
      <c r="L158" s="191"/>
      <c r="M158" s="191"/>
      <c r="N158" s="191"/>
      <c r="O158" s="188"/>
      <c r="P158" s="275"/>
      <c r="Q158" s="110"/>
    </row>
    <row r="159" spans="2:17" x14ac:dyDescent="0.35">
      <c r="B159" s="281" t="str">
        <f t="shared" si="2"/>
        <v/>
      </c>
      <c r="C159" s="185"/>
      <c r="D159" s="188"/>
      <c r="E159" s="188"/>
      <c r="F159" s="188"/>
      <c r="G159" s="274"/>
      <c r="H159" s="274"/>
      <c r="I159" s="329"/>
      <c r="J159" s="191"/>
      <c r="K159" s="191"/>
      <c r="L159" s="191"/>
      <c r="M159" s="191"/>
      <c r="N159" s="191"/>
      <c r="O159" s="188"/>
      <c r="P159" s="275"/>
      <c r="Q159" s="110"/>
    </row>
    <row r="160" spans="2:17" x14ac:dyDescent="0.35">
      <c r="B160" s="281" t="str">
        <f t="shared" si="2"/>
        <v/>
      </c>
      <c r="C160" s="185"/>
      <c r="D160" s="188"/>
      <c r="E160" s="188"/>
      <c r="F160" s="188"/>
      <c r="G160" s="274"/>
      <c r="H160" s="274"/>
      <c r="I160" s="329"/>
      <c r="J160" s="191"/>
      <c r="K160" s="191"/>
      <c r="L160" s="191"/>
      <c r="M160" s="191"/>
      <c r="N160" s="191"/>
      <c r="O160" s="188"/>
      <c r="P160" s="275"/>
      <c r="Q160" s="110"/>
    </row>
    <row r="161" spans="2:17" x14ac:dyDescent="0.35">
      <c r="B161" s="281" t="str">
        <f t="shared" si="2"/>
        <v/>
      </c>
      <c r="C161" s="185"/>
      <c r="D161" s="188"/>
      <c r="E161" s="188"/>
      <c r="F161" s="188"/>
      <c r="G161" s="274"/>
      <c r="H161" s="274"/>
      <c r="I161" s="329"/>
      <c r="J161" s="191"/>
      <c r="K161" s="191"/>
      <c r="L161" s="191"/>
      <c r="M161" s="191"/>
      <c r="N161" s="191"/>
      <c r="O161" s="188"/>
      <c r="P161" s="275"/>
      <c r="Q161" s="110"/>
    </row>
    <row r="162" spans="2:17" x14ac:dyDescent="0.35">
      <c r="B162" s="281" t="str">
        <f t="shared" si="2"/>
        <v/>
      </c>
      <c r="C162" s="185"/>
      <c r="D162" s="188"/>
      <c r="E162" s="188"/>
      <c r="F162" s="188"/>
      <c r="G162" s="274"/>
      <c r="H162" s="274"/>
      <c r="I162" s="329"/>
      <c r="J162" s="191"/>
      <c r="K162" s="191"/>
      <c r="L162" s="191"/>
      <c r="M162" s="191"/>
      <c r="N162" s="191"/>
      <c r="O162" s="188"/>
      <c r="P162" s="275"/>
      <c r="Q162" s="110"/>
    </row>
    <row r="163" spans="2:17" x14ac:dyDescent="0.35">
      <c r="B163" s="281" t="str">
        <f t="shared" si="2"/>
        <v/>
      </c>
      <c r="C163" s="185"/>
      <c r="D163" s="188"/>
      <c r="E163" s="188"/>
      <c r="F163" s="188"/>
      <c r="G163" s="274"/>
      <c r="H163" s="274"/>
      <c r="I163" s="329"/>
      <c r="J163" s="191"/>
      <c r="K163" s="191"/>
      <c r="L163" s="191"/>
      <c r="M163" s="191"/>
      <c r="N163" s="191"/>
      <c r="O163" s="188"/>
      <c r="P163" s="275"/>
      <c r="Q163" s="110"/>
    </row>
    <row r="164" spans="2:17" x14ac:dyDescent="0.35">
      <c r="B164" s="281" t="str">
        <f t="shared" si="2"/>
        <v/>
      </c>
      <c r="C164" s="185"/>
      <c r="D164" s="188"/>
      <c r="E164" s="188"/>
      <c r="F164" s="188"/>
      <c r="G164" s="274"/>
      <c r="H164" s="274"/>
      <c r="I164" s="329"/>
      <c r="J164" s="191"/>
      <c r="K164" s="191"/>
      <c r="L164" s="191"/>
      <c r="M164" s="191"/>
      <c r="N164" s="191"/>
      <c r="O164" s="188"/>
      <c r="P164" s="275"/>
      <c r="Q164" s="110"/>
    </row>
    <row r="165" spans="2:17" x14ac:dyDescent="0.35">
      <c r="B165" s="281" t="str">
        <f t="shared" si="2"/>
        <v/>
      </c>
      <c r="C165" s="185"/>
      <c r="D165" s="188"/>
      <c r="E165" s="188"/>
      <c r="F165" s="188"/>
      <c r="G165" s="274"/>
      <c r="H165" s="274"/>
      <c r="I165" s="329"/>
      <c r="J165" s="191"/>
      <c r="K165" s="191"/>
      <c r="L165" s="191"/>
      <c r="M165" s="191"/>
      <c r="N165" s="191"/>
      <c r="O165" s="188"/>
      <c r="P165" s="275"/>
      <c r="Q165" s="110"/>
    </row>
    <row r="166" spans="2:17" x14ac:dyDescent="0.35">
      <c r="B166" s="281" t="str">
        <f t="shared" si="2"/>
        <v/>
      </c>
      <c r="C166" s="185"/>
      <c r="D166" s="188"/>
      <c r="E166" s="188"/>
      <c r="F166" s="188"/>
      <c r="G166" s="274"/>
      <c r="H166" s="274"/>
      <c r="I166" s="329"/>
      <c r="J166" s="191"/>
      <c r="K166" s="191"/>
      <c r="L166" s="191"/>
      <c r="M166" s="191"/>
      <c r="N166" s="191"/>
      <c r="O166" s="188"/>
      <c r="P166" s="275"/>
      <c r="Q166" s="110"/>
    </row>
    <row r="167" spans="2:17" x14ac:dyDescent="0.35">
      <c r="B167" s="281" t="str">
        <f t="shared" si="2"/>
        <v/>
      </c>
      <c r="C167" s="185"/>
      <c r="D167" s="188"/>
      <c r="E167" s="188"/>
      <c r="F167" s="188"/>
      <c r="G167" s="274"/>
      <c r="H167" s="274"/>
      <c r="I167" s="329"/>
      <c r="J167" s="191"/>
      <c r="K167" s="191"/>
      <c r="L167" s="191"/>
      <c r="M167" s="191"/>
      <c r="N167" s="191"/>
      <c r="O167" s="188"/>
      <c r="P167" s="275"/>
      <c r="Q167" s="110"/>
    </row>
    <row r="168" spans="2:17" x14ac:dyDescent="0.35">
      <c r="B168" s="281" t="str">
        <f t="shared" si="2"/>
        <v/>
      </c>
      <c r="C168" s="185"/>
      <c r="D168" s="188"/>
      <c r="E168" s="188"/>
      <c r="F168" s="188"/>
      <c r="G168" s="274"/>
      <c r="H168" s="274"/>
      <c r="I168" s="329"/>
      <c r="J168" s="191"/>
      <c r="K168" s="191"/>
      <c r="L168" s="191"/>
      <c r="M168" s="191"/>
      <c r="N168" s="191"/>
      <c r="O168" s="188"/>
      <c r="P168" s="275"/>
      <c r="Q168" s="110"/>
    </row>
    <row r="169" spans="2:17" x14ac:dyDescent="0.35">
      <c r="B169" s="281" t="str">
        <f t="shared" si="2"/>
        <v/>
      </c>
      <c r="C169" s="185"/>
      <c r="D169" s="188"/>
      <c r="E169" s="188"/>
      <c r="F169" s="188"/>
      <c r="G169" s="274"/>
      <c r="H169" s="274"/>
      <c r="I169" s="329"/>
      <c r="J169" s="191"/>
      <c r="K169" s="191"/>
      <c r="L169" s="191"/>
      <c r="M169" s="191"/>
      <c r="N169" s="191"/>
      <c r="O169" s="188"/>
      <c r="P169" s="275"/>
      <c r="Q169" s="110"/>
    </row>
    <row r="170" spans="2:17" x14ac:dyDescent="0.35">
      <c r="B170" s="281" t="str">
        <f t="shared" si="2"/>
        <v/>
      </c>
      <c r="C170" s="185"/>
      <c r="D170" s="188"/>
      <c r="E170" s="188"/>
      <c r="F170" s="188"/>
      <c r="G170" s="274"/>
      <c r="H170" s="274"/>
      <c r="I170" s="329"/>
      <c r="J170" s="191"/>
      <c r="K170" s="191"/>
      <c r="L170" s="191"/>
      <c r="M170" s="191"/>
      <c r="N170" s="191"/>
      <c r="O170" s="188"/>
      <c r="P170" s="275"/>
      <c r="Q170" s="110"/>
    </row>
    <row r="171" spans="2:17" x14ac:dyDescent="0.35">
      <c r="B171" s="281" t="str">
        <f t="shared" si="2"/>
        <v/>
      </c>
      <c r="C171" s="185"/>
      <c r="D171" s="188"/>
      <c r="E171" s="188"/>
      <c r="F171" s="188"/>
      <c r="G171" s="274"/>
      <c r="H171" s="274"/>
      <c r="I171" s="329"/>
      <c r="J171" s="191"/>
      <c r="K171" s="191"/>
      <c r="L171" s="191"/>
      <c r="M171" s="191"/>
      <c r="N171" s="191"/>
      <c r="O171" s="188"/>
      <c r="P171" s="275"/>
      <c r="Q171" s="110"/>
    </row>
    <row r="172" spans="2:17" x14ac:dyDescent="0.35">
      <c r="B172" s="281" t="str">
        <f t="shared" si="2"/>
        <v/>
      </c>
      <c r="C172" s="185"/>
      <c r="D172" s="188"/>
      <c r="E172" s="188"/>
      <c r="F172" s="188"/>
      <c r="G172" s="274"/>
      <c r="H172" s="274"/>
      <c r="I172" s="329"/>
      <c r="J172" s="191"/>
      <c r="K172" s="191"/>
      <c r="L172" s="191"/>
      <c r="M172" s="191"/>
      <c r="N172" s="191"/>
      <c r="O172" s="188"/>
      <c r="P172" s="275"/>
      <c r="Q172" s="110"/>
    </row>
    <row r="173" spans="2:17" x14ac:dyDescent="0.35">
      <c r="B173" s="281" t="str">
        <f t="shared" si="2"/>
        <v/>
      </c>
      <c r="C173" s="185"/>
      <c r="D173" s="188"/>
      <c r="E173" s="188"/>
      <c r="F173" s="188"/>
      <c r="G173" s="274"/>
      <c r="H173" s="274"/>
      <c r="I173" s="329"/>
      <c r="J173" s="191"/>
      <c r="K173" s="191"/>
      <c r="L173" s="191"/>
      <c r="M173" s="191"/>
      <c r="N173" s="191"/>
      <c r="O173" s="188"/>
      <c r="P173" s="275"/>
      <c r="Q173" s="110"/>
    </row>
    <row r="174" spans="2:17" x14ac:dyDescent="0.35">
      <c r="B174" s="281" t="str">
        <f t="shared" si="2"/>
        <v/>
      </c>
      <c r="C174" s="185"/>
      <c r="D174" s="188"/>
      <c r="E174" s="188"/>
      <c r="F174" s="188"/>
      <c r="G174" s="274"/>
      <c r="H174" s="274"/>
      <c r="I174" s="329"/>
      <c r="J174" s="191"/>
      <c r="K174" s="191"/>
      <c r="L174" s="191"/>
      <c r="M174" s="191"/>
      <c r="N174" s="191"/>
      <c r="O174" s="188"/>
      <c r="P174" s="275"/>
      <c r="Q174" s="110"/>
    </row>
    <row r="175" spans="2:17" x14ac:dyDescent="0.35">
      <c r="B175" s="281" t="str">
        <f t="shared" si="2"/>
        <v/>
      </c>
      <c r="C175" s="185"/>
      <c r="D175" s="188"/>
      <c r="E175" s="188"/>
      <c r="F175" s="188"/>
      <c r="G175" s="274"/>
      <c r="H175" s="274"/>
      <c r="I175" s="329"/>
      <c r="J175" s="191"/>
      <c r="K175" s="191"/>
      <c r="L175" s="191"/>
      <c r="M175" s="191"/>
      <c r="N175" s="191"/>
      <c r="O175" s="188"/>
      <c r="P175" s="275"/>
      <c r="Q175" s="110"/>
    </row>
    <row r="176" spans="2:17" x14ac:dyDescent="0.35">
      <c r="B176" s="281" t="str">
        <f t="shared" si="2"/>
        <v/>
      </c>
      <c r="C176" s="185"/>
      <c r="D176" s="188"/>
      <c r="E176" s="188"/>
      <c r="F176" s="188"/>
      <c r="G176" s="274"/>
      <c r="H176" s="274"/>
      <c r="I176" s="329"/>
      <c r="J176" s="191"/>
      <c r="K176" s="191"/>
      <c r="L176" s="191"/>
      <c r="M176" s="191"/>
      <c r="N176" s="191"/>
      <c r="O176" s="188"/>
      <c r="P176" s="275"/>
      <c r="Q176" s="110"/>
    </row>
    <row r="177" spans="2:17" x14ac:dyDescent="0.35">
      <c r="B177" s="281" t="str">
        <f t="shared" si="2"/>
        <v/>
      </c>
      <c r="C177" s="185"/>
      <c r="D177" s="188"/>
      <c r="E177" s="188"/>
      <c r="F177" s="188"/>
      <c r="G177" s="274"/>
      <c r="H177" s="274"/>
      <c r="I177" s="329"/>
      <c r="J177" s="191"/>
      <c r="K177" s="191"/>
      <c r="L177" s="191"/>
      <c r="M177" s="191"/>
      <c r="N177" s="191"/>
      <c r="O177" s="188"/>
      <c r="P177" s="275"/>
      <c r="Q177" s="110"/>
    </row>
    <row r="178" spans="2:17" x14ac:dyDescent="0.35">
      <c r="B178" s="281" t="str">
        <f t="shared" si="2"/>
        <v/>
      </c>
      <c r="C178" s="185"/>
      <c r="D178" s="188"/>
      <c r="E178" s="188"/>
      <c r="F178" s="188"/>
      <c r="G178" s="274"/>
      <c r="H178" s="274"/>
      <c r="I178" s="329"/>
      <c r="J178" s="191"/>
      <c r="K178" s="191"/>
      <c r="L178" s="191"/>
      <c r="M178" s="191"/>
      <c r="N178" s="191"/>
      <c r="O178" s="188"/>
      <c r="P178" s="275"/>
      <c r="Q178" s="110"/>
    </row>
    <row r="179" spans="2:17" x14ac:dyDescent="0.35">
      <c r="B179" s="281" t="str">
        <f t="shared" si="2"/>
        <v/>
      </c>
      <c r="C179" s="185"/>
      <c r="D179" s="188"/>
      <c r="E179" s="188"/>
      <c r="F179" s="188"/>
      <c r="G179" s="274"/>
      <c r="H179" s="274"/>
      <c r="I179" s="329"/>
      <c r="J179" s="191"/>
      <c r="K179" s="191"/>
      <c r="L179" s="191"/>
      <c r="M179" s="191"/>
      <c r="N179" s="191"/>
      <c r="O179" s="188"/>
      <c r="P179" s="275"/>
      <c r="Q179" s="110"/>
    </row>
    <row r="180" spans="2:17" x14ac:dyDescent="0.35">
      <c r="B180" s="281" t="str">
        <f t="shared" si="2"/>
        <v/>
      </c>
      <c r="C180" s="185"/>
      <c r="D180" s="188"/>
      <c r="E180" s="188"/>
      <c r="F180" s="188"/>
      <c r="G180" s="274"/>
      <c r="H180" s="274"/>
      <c r="I180" s="329"/>
      <c r="J180" s="191"/>
      <c r="K180" s="191"/>
      <c r="L180" s="191"/>
      <c r="M180" s="191"/>
      <c r="N180" s="191"/>
      <c r="O180" s="188"/>
      <c r="P180" s="275"/>
      <c r="Q180" s="110"/>
    </row>
    <row r="181" spans="2:17" x14ac:dyDescent="0.35">
      <c r="B181" s="281" t="str">
        <f t="shared" si="2"/>
        <v/>
      </c>
      <c r="C181" s="185"/>
      <c r="D181" s="188"/>
      <c r="E181" s="188"/>
      <c r="F181" s="188"/>
      <c r="G181" s="274"/>
      <c r="H181" s="274"/>
      <c r="I181" s="329"/>
      <c r="J181" s="191"/>
      <c r="K181" s="191"/>
      <c r="L181" s="191"/>
      <c r="M181" s="191"/>
      <c r="N181" s="191"/>
      <c r="O181" s="188"/>
      <c r="P181" s="275"/>
      <c r="Q181" s="110"/>
    </row>
    <row r="182" spans="2:17" x14ac:dyDescent="0.35">
      <c r="B182" s="281" t="str">
        <f t="shared" si="2"/>
        <v/>
      </c>
      <c r="C182" s="185"/>
      <c r="D182" s="188"/>
      <c r="E182" s="188"/>
      <c r="F182" s="188"/>
      <c r="G182" s="274"/>
      <c r="H182" s="274"/>
      <c r="I182" s="329"/>
      <c r="J182" s="191"/>
      <c r="K182" s="191"/>
      <c r="L182" s="191"/>
      <c r="M182" s="191"/>
      <c r="N182" s="191"/>
      <c r="O182" s="188"/>
      <c r="P182" s="275"/>
      <c r="Q182" s="110"/>
    </row>
    <row r="183" spans="2:17" x14ac:dyDescent="0.35">
      <c r="B183" s="281" t="str">
        <f t="shared" si="2"/>
        <v/>
      </c>
      <c r="C183" s="185"/>
      <c r="D183" s="188"/>
      <c r="E183" s="188"/>
      <c r="F183" s="188"/>
      <c r="G183" s="274"/>
      <c r="H183" s="274"/>
      <c r="I183" s="329"/>
      <c r="J183" s="191"/>
      <c r="K183" s="191"/>
      <c r="L183" s="191"/>
      <c r="M183" s="191"/>
      <c r="N183" s="191"/>
      <c r="O183" s="188"/>
      <c r="P183" s="275"/>
      <c r="Q183" s="110"/>
    </row>
    <row r="184" spans="2:17" x14ac:dyDescent="0.35">
      <c r="B184" s="281" t="str">
        <f t="shared" si="2"/>
        <v/>
      </c>
      <c r="C184" s="185"/>
      <c r="D184" s="188"/>
      <c r="E184" s="188"/>
      <c r="F184" s="188"/>
      <c r="G184" s="274"/>
      <c r="H184" s="274"/>
      <c r="I184" s="329"/>
      <c r="J184" s="191"/>
      <c r="K184" s="191"/>
      <c r="L184" s="191"/>
      <c r="M184" s="191"/>
      <c r="N184" s="191"/>
      <c r="O184" s="188"/>
      <c r="P184" s="275"/>
      <c r="Q184" s="110"/>
    </row>
    <row r="185" spans="2:17" x14ac:dyDescent="0.35">
      <c r="B185" s="281" t="str">
        <f t="shared" si="2"/>
        <v/>
      </c>
      <c r="C185" s="185"/>
      <c r="D185" s="188"/>
      <c r="E185" s="188"/>
      <c r="F185" s="188"/>
      <c r="G185" s="274"/>
      <c r="H185" s="274"/>
      <c r="I185" s="329"/>
      <c r="J185" s="191"/>
      <c r="K185" s="191"/>
      <c r="L185" s="191"/>
      <c r="M185" s="191"/>
      <c r="N185" s="191"/>
      <c r="O185" s="188"/>
      <c r="P185" s="275"/>
      <c r="Q185" s="110"/>
    </row>
    <row r="186" spans="2:17" x14ac:dyDescent="0.35">
      <c r="B186" s="281" t="str">
        <f t="shared" si="2"/>
        <v/>
      </c>
      <c r="C186" s="185"/>
      <c r="D186" s="188"/>
      <c r="E186" s="188"/>
      <c r="F186" s="188"/>
      <c r="G186" s="274"/>
      <c r="H186" s="274"/>
      <c r="I186" s="329"/>
      <c r="J186" s="191"/>
      <c r="K186" s="191"/>
      <c r="L186" s="191"/>
      <c r="M186" s="191"/>
      <c r="N186" s="191"/>
      <c r="O186" s="188"/>
      <c r="P186" s="275"/>
      <c r="Q186" s="110"/>
    </row>
    <row r="187" spans="2:17" x14ac:dyDescent="0.35">
      <c r="B187" s="281" t="str">
        <f t="shared" si="2"/>
        <v/>
      </c>
      <c r="C187" s="185"/>
      <c r="D187" s="188"/>
      <c r="E187" s="188"/>
      <c r="F187" s="188"/>
      <c r="G187" s="274"/>
      <c r="H187" s="274"/>
      <c r="I187" s="329"/>
      <c r="J187" s="191"/>
      <c r="K187" s="191"/>
      <c r="L187" s="191"/>
      <c r="M187" s="191"/>
      <c r="N187" s="191"/>
      <c r="O187" s="188"/>
      <c r="P187" s="275"/>
      <c r="Q187" s="110"/>
    </row>
    <row r="188" spans="2:17" x14ac:dyDescent="0.35">
      <c r="B188" s="281" t="str">
        <f t="shared" si="2"/>
        <v/>
      </c>
      <c r="C188" s="185"/>
      <c r="D188" s="188"/>
      <c r="E188" s="188"/>
      <c r="F188" s="188"/>
      <c r="G188" s="274"/>
      <c r="H188" s="274"/>
      <c r="I188" s="329"/>
      <c r="J188" s="191"/>
      <c r="K188" s="191"/>
      <c r="L188" s="191"/>
      <c r="M188" s="191"/>
      <c r="N188" s="191"/>
      <c r="O188" s="188"/>
      <c r="P188" s="275"/>
      <c r="Q188" s="110"/>
    </row>
    <row r="189" spans="2:17" x14ac:dyDescent="0.35">
      <c r="B189" s="281" t="str">
        <f t="shared" si="2"/>
        <v/>
      </c>
      <c r="C189" s="185"/>
      <c r="D189" s="188"/>
      <c r="E189" s="188"/>
      <c r="F189" s="188"/>
      <c r="G189" s="274"/>
      <c r="H189" s="274"/>
      <c r="I189" s="329"/>
      <c r="J189" s="191"/>
      <c r="K189" s="191"/>
      <c r="L189" s="191"/>
      <c r="M189" s="191"/>
      <c r="N189" s="191"/>
      <c r="O189" s="188"/>
      <c r="P189" s="275"/>
      <c r="Q189" s="110"/>
    </row>
    <row r="190" spans="2:17" x14ac:dyDescent="0.35">
      <c r="B190" s="281" t="str">
        <f t="shared" si="2"/>
        <v/>
      </c>
      <c r="C190" s="185"/>
      <c r="D190" s="188"/>
      <c r="E190" s="188"/>
      <c r="F190" s="188"/>
      <c r="G190" s="274"/>
      <c r="H190" s="274"/>
      <c r="I190" s="329"/>
      <c r="J190" s="191"/>
      <c r="K190" s="191"/>
      <c r="L190" s="191"/>
      <c r="M190" s="191"/>
      <c r="N190" s="191"/>
      <c r="O190" s="188"/>
      <c r="P190" s="275"/>
      <c r="Q190" s="110"/>
    </row>
    <row r="191" spans="2:17" x14ac:dyDescent="0.35">
      <c r="B191" s="281" t="str">
        <f t="shared" si="2"/>
        <v/>
      </c>
      <c r="C191" s="185"/>
      <c r="D191" s="188"/>
      <c r="E191" s="188"/>
      <c r="F191" s="188"/>
      <c r="G191" s="274"/>
      <c r="H191" s="274"/>
      <c r="I191" s="329"/>
      <c r="J191" s="191"/>
      <c r="K191" s="191"/>
      <c r="L191" s="191"/>
      <c r="M191" s="191"/>
      <c r="N191" s="191"/>
      <c r="O191" s="188"/>
      <c r="P191" s="275"/>
      <c r="Q191" s="110"/>
    </row>
    <row r="192" spans="2:17" x14ac:dyDescent="0.35">
      <c r="B192" s="281" t="str">
        <f t="shared" si="2"/>
        <v/>
      </c>
      <c r="C192" s="185"/>
      <c r="D192" s="188"/>
      <c r="E192" s="188"/>
      <c r="F192" s="188"/>
      <c r="G192" s="274"/>
      <c r="H192" s="274"/>
      <c r="I192" s="329"/>
      <c r="J192" s="191"/>
      <c r="K192" s="191"/>
      <c r="L192" s="191"/>
      <c r="M192" s="191"/>
      <c r="N192" s="191"/>
      <c r="O192" s="188"/>
      <c r="P192" s="275"/>
      <c r="Q192" s="110"/>
    </row>
    <row r="193" spans="2:17" x14ac:dyDescent="0.35">
      <c r="B193" s="281" t="str">
        <f t="shared" si="2"/>
        <v/>
      </c>
      <c r="C193" s="185"/>
      <c r="D193" s="188"/>
      <c r="E193" s="188"/>
      <c r="F193" s="188"/>
      <c r="G193" s="274"/>
      <c r="H193" s="274"/>
      <c r="I193" s="329"/>
      <c r="J193" s="191"/>
      <c r="K193" s="191"/>
      <c r="L193" s="191"/>
      <c r="M193" s="191"/>
      <c r="N193" s="191"/>
      <c r="O193" s="188"/>
      <c r="P193" s="275"/>
      <c r="Q193" s="110"/>
    </row>
    <row r="194" spans="2:17" x14ac:dyDescent="0.35">
      <c r="B194" s="281" t="str">
        <f t="shared" si="2"/>
        <v/>
      </c>
      <c r="C194" s="185"/>
      <c r="D194" s="188"/>
      <c r="E194" s="188"/>
      <c r="F194" s="188"/>
      <c r="G194" s="274"/>
      <c r="H194" s="274"/>
      <c r="I194" s="329"/>
      <c r="J194" s="191"/>
      <c r="K194" s="191"/>
      <c r="L194" s="191"/>
      <c r="M194" s="191"/>
      <c r="N194" s="191"/>
      <c r="O194" s="188"/>
      <c r="P194" s="275"/>
      <c r="Q194" s="110"/>
    </row>
    <row r="195" spans="2:17" x14ac:dyDescent="0.35">
      <c r="B195" s="281" t="str">
        <f t="shared" si="2"/>
        <v/>
      </c>
      <c r="C195" s="185"/>
      <c r="D195" s="188"/>
      <c r="E195" s="188"/>
      <c r="F195" s="188"/>
      <c r="G195" s="274"/>
      <c r="H195" s="274"/>
      <c r="I195" s="329"/>
      <c r="J195" s="191"/>
      <c r="K195" s="191"/>
      <c r="L195" s="191"/>
      <c r="M195" s="191"/>
      <c r="N195" s="191"/>
      <c r="O195" s="188"/>
      <c r="P195" s="275"/>
      <c r="Q195" s="110"/>
    </row>
    <row r="196" spans="2:17" x14ac:dyDescent="0.35">
      <c r="B196" s="281" t="str">
        <f t="shared" si="2"/>
        <v/>
      </c>
      <c r="C196" s="185"/>
      <c r="D196" s="188"/>
      <c r="E196" s="188"/>
      <c r="F196" s="188"/>
      <c r="G196" s="274"/>
      <c r="H196" s="274"/>
      <c r="I196" s="329"/>
      <c r="J196" s="191"/>
      <c r="K196" s="191"/>
      <c r="L196" s="191"/>
      <c r="M196" s="191"/>
      <c r="N196" s="191"/>
      <c r="O196" s="188"/>
      <c r="P196" s="275"/>
      <c r="Q196" s="110"/>
    </row>
    <row r="197" spans="2:17" x14ac:dyDescent="0.35">
      <c r="B197" s="281" t="str">
        <f t="shared" si="2"/>
        <v/>
      </c>
      <c r="C197" s="185"/>
      <c r="D197" s="188"/>
      <c r="E197" s="188"/>
      <c r="F197" s="188"/>
      <c r="G197" s="274"/>
      <c r="H197" s="274"/>
      <c r="I197" s="329"/>
      <c r="J197" s="191"/>
      <c r="K197" s="191"/>
      <c r="L197" s="191"/>
      <c r="M197" s="191"/>
      <c r="N197" s="191"/>
      <c r="O197" s="188"/>
      <c r="P197" s="275"/>
      <c r="Q197" s="110"/>
    </row>
    <row r="198" spans="2:17" x14ac:dyDescent="0.35">
      <c r="B198" s="281" t="str">
        <f t="shared" si="2"/>
        <v/>
      </c>
      <c r="C198" s="185"/>
      <c r="D198" s="188"/>
      <c r="E198" s="188"/>
      <c r="F198" s="188"/>
      <c r="G198" s="274"/>
      <c r="H198" s="274"/>
      <c r="I198" s="329"/>
      <c r="J198" s="191"/>
      <c r="K198" s="191"/>
      <c r="L198" s="191"/>
      <c r="M198" s="191"/>
      <c r="N198" s="191"/>
      <c r="O198" s="188"/>
      <c r="P198" s="275"/>
      <c r="Q198" s="110"/>
    </row>
    <row r="199" spans="2:17" x14ac:dyDescent="0.35">
      <c r="B199" s="281" t="str">
        <f t="shared" si="2"/>
        <v/>
      </c>
      <c r="C199" s="185"/>
      <c r="D199" s="188"/>
      <c r="E199" s="188"/>
      <c r="F199" s="188"/>
      <c r="G199" s="274"/>
      <c r="H199" s="274"/>
      <c r="I199" s="329"/>
      <c r="J199" s="191"/>
      <c r="K199" s="191"/>
      <c r="L199" s="191"/>
      <c r="M199" s="191"/>
      <c r="N199" s="191"/>
      <c r="O199" s="188"/>
      <c r="P199" s="275"/>
      <c r="Q199" s="110"/>
    </row>
    <row r="200" spans="2:17" x14ac:dyDescent="0.35">
      <c r="B200" s="281" t="str">
        <f t="shared" si="2"/>
        <v/>
      </c>
      <c r="C200" s="185"/>
      <c r="D200" s="188"/>
      <c r="E200" s="188"/>
      <c r="F200" s="188"/>
      <c r="G200" s="274"/>
      <c r="H200" s="274"/>
      <c r="I200" s="329"/>
      <c r="J200" s="191"/>
      <c r="K200" s="191"/>
      <c r="L200" s="191"/>
      <c r="M200" s="191"/>
      <c r="N200" s="191"/>
      <c r="O200" s="188"/>
      <c r="P200" s="275"/>
      <c r="Q200" s="110"/>
    </row>
    <row r="201" spans="2:17" x14ac:dyDescent="0.35">
      <c r="B201" s="281" t="str">
        <f t="shared" si="2"/>
        <v/>
      </c>
      <c r="C201" s="185"/>
      <c r="D201" s="188"/>
      <c r="E201" s="188"/>
      <c r="F201" s="188"/>
      <c r="G201" s="274"/>
      <c r="H201" s="274"/>
      <c r="I201" s="329"/>
      <c r="J201" s="191"/>
      <c r="K201" s="191"/>
      <c r="L201" s="191"/>
      <c r="M201" s="191"/>
      <c r="N201" s="191"/>
      <c r="O201" s="188"/>
      <c r="P201" s="275"/>
      <c r="Q201" s="110"/>
    </row>
    <row r="202" spans="2:17" x14ac:dyDescent="0.35">
      <c r="B202" s="281" t="str">
        <f t="shared" si="2"/>
        <v/>
      </c>
      <c r="C202" s="185"/>
      <c r="D202" s="188"/>
      <c r="E202" s="188"/>
      <c r="F202" s="188"/>
      <c r="G202" s="274"/>
      <c r="H202" s="274"/>
      <c r="I202" s="329"/>
      <c r="J202" s="191"/>
      <c r="K202" s="191"/>
      <c r="L202" s="191"/>
      <c r="M202" s="191"/>
      <c r="N202" s="191"/>
      <c r="O202" s="188"/>
      <c r="P202" s="275"/>
      <c r="Q202" s="110"/>
    </row>
    <row r="203" spans="2:17" x14ac:dyDescent="0.35">
      <c r="B203" s="281" t="str">
        <f t="shared" si="2"/>
        <v/>
      </c>
      <c r="C203" s="185"/>
      <c r="D203" s="188"/>
      <c r="E203" s="188"/>
      <c r="F203" s="188"/>
      <c r="G203" s="274"/>
      <c r="H203" s="274"/>
      <c r="I203" s="329"/>
      <c r="J203" s="191"/>
      <c r="K203" s="191"/>
      <c r="L203" s="191"/>
      <c r="M203" s="191"/>
      <c r="N203" s="191"/>
      <c r="O203" s="188"/>
      <c r="P203" s="275"/>
      <c r="Q203" s="110"/>
    </row>
    <row r="204" spans="2:17" x14ac:dyDescent="0.35">
      <c r="B204" s="281" t="str">
        <f t="shared" si="2"/>
        <v/>
      </c>
      <c r="C204" s="185"/>
      <c r="D204" s="188"/>
      <c r="E204" s="188"/>
      <c r="F204" s="188"/>
      <c r="G204" s="274"/>
      <c r="H204" s="274"/>
      <c r="I204" s="329"/>
      <c r="J204" s="191"/>
      <c r="K204" s="191"/>
      <c r="L204" s="191"/>
      <c r="M204" s="191"/>
      <c r="N204" s="191"/>
      <c r="O204" s="188"/>
      <c r="P204" s="275"/>
      <c r="Q204" s="110"/>
    </row>
    <row r="205" spans="2:17" x14ac:dyDescent="0.35">
      <c r="B205" s="281" t="str">
        <f t="shared" si="2"/>
        <v/>
      </c>
      <c r="C205" s="185"/>
      <c r="D205" s="188"/>
      <c r="E205" s="188"/>
      <c r="F205" s="188"/>
      <c r="G205" s="274"/>
      <c r="H205" s="274"/>
      <c r="I205" s="329"/>
      <c r="J205" s="191"/>
      <c r="K205" s="191"/>
      <c r="L205" s="191"/>
      <c r="M205" s="191"/>
      <c r="N205" s="191"/>
      <c r="O205" s="188"/>
      <c r="P205" s="275"/>
      <c r="Q205" s="110"/>
    </row>
    <row r="206" spans="2:17" x14ac:dyDescent="0.35">
      <c r="B206" s="281" t="str">
        <f t="shared" si="2"/>
        <v/>
      </c>
      <c r="C206" s="185"/>
      <c r="D206" s="188"/>
      <c r="E206" s="188"/>
      <c r="F206" s="188"/>
      <c r="G206" s="274"/>
      <c r="H206" s="274"/>
      <c r="I206" s="329"/>
      <c r="J206" s="191"/>
      <c r="K206" s="191"/>
      <c r="L206" s="191"/>
      <c r="M206" s="191"/>
      <c r="N206" s="191"/>
      <c r="O206" s="188"/>
      <c r="P206" s="275"/>
      <c r="Q206" s="110"/>
    </row>
    <row r="207" spans="2:17" x14ac:dyDescent="0.35">
      <c r="B207" s="281" t="str">
        <f t="shared" si="2"/>
        <v/>
      </c>
      <c r="C207" s="185"/>
      <c r="D207" s="188"/>
      <c r="E207" s="188"/>
      <c r="F207" s="188"/>
      <c r="G207" s="274"/>
      <c r="H207" s="274"/>
      <c r="I207" s="329"/>
      <c r="J207" s="191"/>
      <c r="K207" s="191"/>
      <c r="L207" s="191"/>
      <c r="M207" s="191"/>
      <c r="N207" s="191"/>
      <c r="O207" s="188"/>
      <c r="P207" s="275"/>
      <c r="Q207" s="110"/>
    </row>
    <row r="208" spans="2:17" x14ac:dyDescent="0.35">
      <c r="B208" s="281" t="str">
        <f t="shared" si="2"/>
        <v/>
      </c>
      <c r="C208" s="185"/>
      <c r="D208" s="188"/>
      <c r="E208" s="188"/>
      <c r="F208" s="188"/>
      <c r="G208" s="274"/>
      <c r="H208" s="274"/>
      <c r="I208" s="329"/>
      <c r="J208" s="191"/>
      <c r="K208" s="191"/>
      <c r="L208" s="191"/>
      <c r="M208" s="191"/>
      <c r="N208" s="191"/>
      <c r="O208" s="188"/>
      <c r="P208" s="275"/>
      <c r="Q208" s="110"/>
    </row>
    <row r="209" spans="2:17" x14ac:dyDescent="0.35">
      <c r="B209" s="281" t="str">
        <f t="shared" si="2"/>
        <v/>
      </c>
      <c r="C209" s="185"/>
      <c r="D209" s="188"/>
      <c r="E209" s="188"/>
      <c r="F209" s="188"/>
      <c r="G209" s="274"/>
      <c r="H209" s="274"/>
      <c r="I209" s="329"/>
      <c r="J209" s="191"/>
      <c r="K209" s="191"/>
      <c r="L209" s="191"/>
      <c r="M209" s="191"/>
      <c r="N209" s="191"/>
      <c r="O209" s="188"/>
      <c r="P209" s="275"/>
      <c r="Q209" s="110"/>
    </row>
    <row r="210" spans="2:17" x14ac:dyDescent="0.35">
      <c r="B210" s="281" t="str">
        <f t="shared" si="2"/>
        <v/>
      </c>
      <c r="C210" s="185"/>
      <c r="D210" s="188"/>
      <c r="E210" s="188"/>
      <c r="F210" s="188"/>
      <c r="G210" s="274"/>
      <c r="H210" s="274"/>
      <c r="I210" s="329"/>
      <c r="J210" s="191"/>
      <c r="K210" s="191"/>
      <c r="L210" s="191"/>
      <c r="M210" s="191"/>
      <c r="N210" s="191"/>
      <c r="O210" s="188"/>
      <c r="P210" s="275"/>
      <c r="Q210" s="110"/>
    </row>
    <row r="211" spans="2:17" x14ac:dyDescent="0.35">
      <c r="B211" s="281" t="str">
        <f t="shared" si="2"/>
        <v/>
      </c>
      <c r="C211" s="185"/>
      <c r="D211" s="188"/>
      <c r="E211" s="188"/>
      <c r="F211" s="188"/>
      <c r="G211" s="274"/>
      <c r="H211" s="274"/>
      <c r="I211" s="329"/>
      <c r="J211" s="191"/>
      <c r="K211" s="191"/>
      <c r="L211" s="191"/>
      <c r="M211" s="191"/>
      <c r="N211" s="191"/>
      <c r="O211" s="188"/>
      <c r="P211" s="275"/>
      <c r="Q211" s="110"/>
    </row>
    <row r="212" spans="2:17" x14ac:dyDescent="0.35">
      <c r="B212" s="281" t="str">
        <f t="shared" si="2"/>
        <v/>
      </c>
      <c r="C212" s="185"/>
      <c r="D212" s="188"/>
      <c r="E212" s="188"/>
      <c r="F212" s="188"/>
      <c r="G212" s="274"/>
      <c r="H212" s="274"/>
      <c r="I212" s="329"/>
      <c r="J212" s="191"/>
      <c r="K212" s="191"/>
      <c r="L212" s="191"/>
      <c r="M212" s="191"/>
      <c r="N212" s="191"/>
      <c r="O212" s="188"/>
      <c r="P212" s="275"/>
      <c r="Q212" s="110"/>
    </row>
    <row r="213" spans="2:17" x14ac:dyDescent="0.35">
      <c r="B213" s="281" t="str">
        <f t="shared" si="2"/>
        <v/>
      </c>
      <c r="C213" s="185"/>
      <c r="D213" s="188"/>
      <c r="E213" s="188"/>
      <c r="F213" s="188"/>
      <c r="G213" s="274"/>
      <c r="H213" s="274"/>
      <c r="I213" s="329"/>
      <c r="J213" s="191"/>
      <c r="K213" s="191"/>
      <c r="L213" s="191"/>
      <c r="M213" s="191"/>
      <c r="N213" s="191"/>
      <c r="O213" s="188"/>
      <c r="P213" s="275"/>
      <c r="Q213" s="110"/>
    </row>
    <row r="214" spans="2:17" x14ac:dyDescent="0.35">
      <c r="B214" s="281" t="str">
        <f t="shared" si="2"/>
        <v/>
      </c>
      <c r="C214" s="185"/>
      <c r="D214" s="188"/>
      <c r="E214" s="188"/>
      <c r="F214" s="188"/>
      <c r="G214" s="274"/>
      <c r="H214" s="274"/>
      <c r="I214" s="329"/>
      <c r="J214" s="191"/>
      <c r="K214" s="191"/>
      <c r="L214" s="191"/>
      <c r="M214" s="191"/>
      <c r="N214" s="191"/>
      <c r="O214" s="188"/>
      <c r="P214" s="275"/>
      <c r="Q214" s="110"/>
    </row>
    <row r="215" spans="2:17" x14ac:dyDescent="0.35">
      <c r="B215" s="281" t="str">
        <f t="shared" si="2"/>
        <v/>
      </c>
      <c r="C215" s="185"/>
      <c r="D215" s="188"/>
      <c r="E215" s="188"/>
      <c r="F215" s="188"/>
      <c r="G215" s="274"/>
      <c r="H215" s="274"/>
      <c r="I215" s="329"/>
      <c r="J215" s="191"/>
      <c r="K215" s="191"/>
      <c r="L215" s="191"/>
      <c r="M215" s="191"/>
      <c r="N215" s="191"/>
      <c r="O215" s="188"/>
      <c r="P215" s="275"/>
      <c r="Q215" s="110"/>
    </row>
    <row r="216" spans="2:17" x14ac:dyDescent="0.35">
      <c r="B216" s="281" t="str">
        <f t="shared" si="2"/>
        <v/>
      </c>
      <c r="C216" s="185"/>
      <c r="D216" s="188"/>
      <c r="E216" s="188"/>
      <c r="F216" s="188"/>
      <c r="G216" s="274"/>
      <c r="H216" s="274"/>
      <c r="I216" s="329"/>
      <c r="J216" s="191"/>
      <c r="K216" s="191"/>
      <c r="L216" s="191"/>
      <c r="M216" s="191"/>
      <c r="N216" s="191"/>
      <c r="O216" s="188"/>
      <c r="P216" s="275"/>
      <c r="Q216" s="110"/>
    </row>
    <row r="217" spans="2:17" x14ac:dyDescent="0.35">
      <c r="B217" s="281" t="str">
        <f t="shared" ref="B217:B223" si="3">IF(C217="","",ROW(B217)-23)</f>
        <v/>
      </c>
      <c r="C217" s="185"/>
      <c r="D217" s="188"/>
      <c r="E217" s="188"/>
      <c r="F217" s="188"/>
      <c r="G217" s="274"/>
      <c r="H217" s="274"/>
      <c r="I217" s="329"/>
      <c r="J217" s="191"/>
      <c r="K217" s="191"/>
      <c r="L217" s="191"/>
      <c r="M217" s="191"/>
      <c r="N217" s="191"/>
      <c r="O217" s="188"/>
      <c r="P217" s="275"/>
      <c r="Q217" s="110"/>
    </row>
    <row r="218" spans="2:17" x14ac:dyDescent="0.35">
      <c r="B218" s="281" t="str">
        <f t="shared" si="3"/>
        <v/>
      </c>
      <c r="C218" s="185"/>
      <c r="D218" s="188"/>
      <c r="E218" s="188"/>
      <c r="F218" s="188"/>
      <c r="G218" s="274"/>
      <c r="H218" s="274"/>
      <c r="I218" s="329"/>
      <c r="J218" s="191"/>
      <c r="K218" s="191"/>
      <c r="L218" s="191"/>
      <c r="M218" s="191"/>
      <c r="N218" s="191"/>
      <c r="O218" s="188"/>
      <c r="P218" s="275"/>
      <c r="Q218" s="110"/>
    </row>
    <row r="219" spans="2:17" x14ac:dyDescent="0.35">
      <c r="B219" s="281" t="str">
        <f t="shared" si="3"/>
        <v/>
      </c>
      <c r="C219" s="185"/>
      <c r="D219" s="188"/>
      <c r="E219" s="188"/>
      <c r="F219" s="188"/>
      <c r="G219" s="274"/>
      <c r="H219" s="274"/>
      <c r="I219" s="329"/>
      <c r="J219" s="191"/>
      <c r="K219" s="191"/>
      <c r="L219" s="191"/>
      <c r="M219" s="191"/>
      <c r="N219" s="191"/>
      <c r="O219" s="188"/>
      <c r="P219" s="275"/>
      <c r="Q219" s="110"/>
    </row>
    <row r="220" spans="2:17" x14ac:dyDescent="0.35">
      <c r="B220" s="281" t="str">
        <f t="shared" si="3"/>
        <v/>
      </c>
      <c r="C220" s="185"/>
      <c r="D220" s="188"/>
      <c r="E220" s="188"/>
      <c r="F220" s="188"/>
      <c r="G220" s="274"/>
      <c r="H220" s="274"/>
      <c r="I220" s="329"/>
      <c r="J220" s="191"/>
      <c r="K220" s="191"/>
      <c r="L220" s="191"/>
      <c r="M220" s="191"/>
      <c r="N220" s="191"/>
      <c r="O220" s="188"/>
      <c r="P220" s="275"/>
      <c r="Q220" s="110"/>
    </row>
    <row r="221" spans="2:17" x14ac:dyDescent="0.35">
      <c r="B221" s="281" t="str">
        <f t="shared" si="3"/>
        <v/>
      </c>
      <c r="C221" s="185"/>
      <c r="D221" s="188"/>
      <c r="E221" s="188"/>
      <c r="F221" s="188"/>
      <c r="G221" s="274"/>
      <c r="H221" s="274"/>
      <c r="I221" s="329"/>
      <c r="J221" s="191"/>
      <c r="K221" s="191"/>
      <c r="L221" s="191"/>
      <c r="M221" s="191"/>
      <c r="N221" s="191"/>
      <c r="O221" s="188"/>
      <c r="P221" s="275"/>
      <c r="Q221" s="110"/>
    </row>
    <row r="222" spans="2:17" x14ac:dyDescent="0.35">
      <c r="B222" s="281" t="str">
        <f t="shared" si="3"/>
        <v/>
      </c>
      <c r="C222" s="185"/>
      <c r="D222" s="188"/>
      <c r="E222" s="188"/>
      <c r="F222" s="188"/>
      <c r="G222" s="274"/>
      <c r="H222" s="274"/>
      <c r="I222" s="329"/>
      <c r="J222" s="191"/>
      <c r="K222" s="191"/>
      <c r="L222" s="191"/>
      <c r="M222" s="191"/>
      <c r="N222" s="191"/>
      <c r="O222" s="188"/>
      <c r="P222" s="275"/>
      <c r="Q222" s="110"/>
    </row>
    <row r="223" spans="2:17" x14ac:dyDescent="0.35">
      <c r="B223" s="281" t="str">
        <f t="shared" si="3"/>
        <v/>
      </c>
      <c r="C223" s="185"/>
      <c r="D223" s="188"/>
      <c r="E223" s="188"/>
      <c r="F223" s="188"/>
      <c r="G223" s="274"/>
      <c r="H223" s="274"/>
      <c r="I223" s="329"/>
      <c r="J223" s="191"/>
      <c r="K223" s="191"/>
      <c r="L223" s="191"/>
      <c r="M223" s="191"/>
      <c r="N223" s="191"/>
      <c r="O223" s="188"/>
      <c r="P223" s="275"/>
      <c r="Q223" s="110"/>
    </row>
    <row r="224" spans="2:17" x14ac:dyDescent="0.35">
      <c r="B224" s="282" t="str">
        <f t="shared" ref="B224:B287" si="4">IF(C224="","",ROW(B224)-23)</f>
        <v/>
      </c>
      <c r="C224" s="185"/>
      <c r="D224" s="188"/>
      <c r="E224" s="188"/>
      <c r="F224" s="188"/>
      <c r="G224" s="274"/>
      <c r="H224" s="274"/>
      <c r="I224" s="329"/>
      <c r="J224" s="191"/>
      <c r="K224" s="191"/>
      <c r="L224" s="191"/>
      <c r="M224" s="191"/>
      <c r="N224" s="191"/>
      <c r="O224" s="188"/>
      <c r="P224" s="275"/>
      <c r="Q224" s="110"/>
    </row>
    <row r="225" spans="2:17" x14ac:dyDescent="0.35">
      <c r="B225" s="283" t="str">
        <f t="shared" si="4"/>
        <v/>
      </c>
      <c r="C225" s="185"/>
      <c r="D225" s="188"/>
      <c r="E225" s="188"/>
      <c r="F225" s="188"/>
      <c r="G225" s="274"/>
      <c r="H225" s="274"/>
      <c r="I225" s="329"/>
      <c r="J225" s="191"/>
      <c r="K225" s="191"/>
      <c r="L225" s="191"/>
      <c r="M225" s="191"/>
      <c r="N225" s="191"/>
      <c r="O225" s="188"/>
      <c r="P225" s="275"/>
      <c r="Q225" s="110"/>
    </row>
    <row r="226" spans="2:17" x14ac:dyDescent="0.35">
      <c r="B226" s="283" t="str">
        <f t="shared" si="4"/>
        <v/>
      </c>
      <c r="C226" s="185"/>
      <c r="D226" s="188"/>
      <c r="E226" s="188"/>
      <c r="F226" s="188"/>
      <c r="G226" s="274"/>
      <c r="H226" s="274"/>
      <c r="I226" s="329"/>
      <c r="J226" s="191"/>
      <c r="K226" s="191"/>
      <c r="L226" s="191"/>
      <c r="M226" s="191"/>
      <c r="N226" s="191"/>
      <c r="O226" s="188"/>
      <c r="P226" s="275"/>
      <c r="Q226" s="110"/>
    </row>
    <row r="227" spans="2:17" x14ac:dyDescent="0.35">
      <c r="B227" s="283" t="str">
        <f t="shared" si="4"/>
        <v/>
      </c>
      <c r="C227" s="185"/>
      <c r="D227" s="188"/>
      <c r="E227" s="188"/>
      <c r="F227" s="188"/>
      <c r="G227" s="274"/>
      <c r="H227" s="274"/>
      <c r="I227" s="329"/>
      <c r="J227" s="191"/>
      <c r="K227" s="191"/>
      <c r="L227" s="191"/>
      <c r="M227" s="191"/>
      <c r="N227" s="191"/>
      <c r="O227" s="188"/>
      <c r="P227" s="275"/>
      <c r="Q227" s="110"/>
    </row>
    <row r="228" spans="2:17" x14ac:dyDescent="0.35">
      <c r="B228" s="283" t="str">
        <f t="shared" si="4"/>
        <v/>
      </c>
      <c r="C228" s="185"/>
      <c r="D228" s="188"/>
      <c r="E228" s="188"/>
      <c r="F228" s="188"/>
      <c r="G228" s="274"/>
      <c r="H228" s="274"/>
      <c r="I228" s="329"/>
      <c r="J228" s="191"/>
      <c r="K228" s="191"/>
      <c r="L228" s="191"/>
      <c r="M228" s="191"/>
      <c r="N228" s="191"/>
      <c r="O228" s="188"/>
      <c r="P228" s="275"/>
      <c r="Q228" s="110"/>
    </row>
    <row r="229" spans="2:17" x14ac:dyDescent="0.35">
      <c r="B229" s="283" t="str">
        <f t="shared" si="4"/>
        <v/>
      </c>
      <c r="C229" s="185"/>
      <c r="D229" s="188"/>
      <c r="E229" s="188"/>
      <c r="F229" s="188"/>
      <c r="G229" s="274"/>
      <c r="H229" s="274"/>
      <c r="I229" s="329"/>
      <c r="J229" s="191"/>
      <c r="K229" s="191"/>
      <c r="L229" s="191"/>
      <c r="M229" s="191"/>
      <c r="N229" s="191"/>
      <c r="O229" s="188"/>
      <c r="P229" s="275"/>
      <c r="Q229" s="110"/>
    </row>
    <row r="230" spans="2:17" x14ac:dyDescent="0.35">
      <c r="B230" s="283" t="str">
        <f t="shared" si="4"/>
        <v/>
      </c>
      <c r="C230" s="185"/>
      <c r="D230" s="188"/>
      <c r="E230" s="188"/>
      <c r="F230" s="188"/>
      <c r="G230" s="274"/>
      <c r="H230" s="274"/>
      <c r="I230" s="329"/>
      <c r="J230" s="191"/>
      <c r="K230" s="191"/>
      <c r="L230" s="191"/>
      <c r="M230" s="191"/>
      <c r="N230" s="191"/>
      <c r="O230" s="188"/>
      <c r="P230" s="275"/>
      <c r="Q230" s="110"/>
    </row>
    <row r="231" spans="2:17" x14ac:dyDescent="0.35">
      <c r="B231" s="283" t="str">
        <f t="shared" si="4"/>
        <v/>
      </c>
      <c r="C231" s="185"/>
      <c r="D231" s="188"/>
      <c r="E231" s="188"/>
      <c r="F231" s="188"/>
      <c r="G231" s="274"/>
      <c r="H231" s="274"/>
      <c r="I231" s="329"/>
      <c r="J231" s="191"/>
      <c r="K231" s="191"/>
      <c r="L231" s="191"/>
      <c r="M231" s="191"/>
      <c r="N231" s="191"/>
      <c r="O231" s="188"/>
      <c r="P231" s="275"/>
      <c r="Q231" s="110"/>
    </row>
    <row r="232" spans="2:17" x14ac:dyDescent="0.35">
      <c r="B232" s="283" t="str">
        <f t="shared" si="4"/>
        <v/>
      </c>
      <c r="C232" s="185"/>
      <c r="D232" s="188"/>
      <c r="E232" s="188"/>
      <c r="F232" s="188"/>
      <c r="G232" s="274"/>
      <c r="H232" s="274"/>
      <c r="I232" s="329"/>
      <c r="J232" s="191"/>
      <c r="K232" s="191"/>
      <c r="L232" s="191"/>
      <c r="M232" s="191"/>
      <c r="N232" s="191"/>
      <c r="O232" s="188"/>
      <c r="P232" s="275"/>
      <c r="Q232" s="110"/>
    </row>
    <row r="233" spans="2:17" x14ac:dyDescent="0.35">
      <c r="B233" s="283" t="str">
        <f t="shared" si="4"/>
        <v/>
      </c>
      <c r="C233" s="185"/>
      <c r="D233" s="188"/>
      <c r="E233" s="188"/>
      <c r="F233" s="188"/>
      <c r="G233" s="274"/>
      <c r="H233" s="274"/>
      <c r="I233" s="329"/>
      <c r="J233" s="191"/>
      <c r="K233" s="191"/>
      <c r="L233" s="191"/>
      <c r="M233" s="191"/>
      <c r="N233" s="191"/>
      <c r="O233" s="188"/>
      <c r="P233" s="275"/>
      <c r="Q233" s="110"/>
    </row>
    <row r="234" spans="2:17" x14ac:dyDescent="0.35">
      <c r="B234" s="283" t="str">
        <f t="shared" si="4"/>
        <v/>
      </c>
      <c r="C234" s="185"/>
      <c r="D234" s="188"/>
      <c r="E234" s="188"/>
      <c r="F234" s="188"/>
      <c r="G234" s="274"/>
      <c r="H234" s="274"/>
      <c r="I234" s="329"/>
      <c r="J234" s="191"/>
      <c r="K234" s="191"/>
      <c r="L234" s="191"/>
      <c r="M234" s="191"/>
      <c r="N234" s="191"/>
      <c r="O234" s="188"/>
      <c r="P234" s="275"/>
      <c r="Q234" s="110"/>
    </row>
    <row r="235" spans="2:17" x14ac:dyDescent="0.35">
      <c r="B235" s="283" t="str">
        <f t="shared" si="4"/>
        <v/>
      </c>
      <c r="C235" s="185"/>
      <c r="D235" s="188"/>
      <c r="E235" s="188"/>
      <c r="F235" s="188"/>
      <c r="G235" s="274"/>
      <c r="H235" s="274"/>
      <c r="I235" s="329"/>
      <c r="J235" s="191"/>
      <c r="K235" s="191"/>
      <c r="L235" s="191"/>
      <c r="M235" s="191"/>
      <c r="N235" s="191"/>
      <c r="O235" s="188"/>
      <c r="P235" s="275"/>
      <c r="Q235" s="110"/>
    </row>
    <row r="236" spans="2:17" x14ac:dyDescent="0.35">
      <c r="B236" s="283" t="str">
        <f t="shared" si="4"/>
        <v/>
      </c>
      <c r="C236" s="185"/>
      <c r="D236" s="188"/>
      <c r="E236" s="188"/>
      <c r="F236" s="188"/>
      <c r="G236" s="274"/>
      <c r="H236" s="274"/>
      <c r="I236" s="329"/>
      <c r="J236" s="191"/>
      <c r="K236" s="191"/>
      <c r="L236" s="191"/>
      <c r="M236" s="191"/>
      <c r="N236" s="191"/>
      <c r="O236" s="188"/>
      <c r="P236" s="275"/>
      <c r="Q236" s="110"/>
    </row>
    <row r="237" spans="2:17" x14ac:dyDescent="0.35">
      <c r="B237" s="283" t="str">
        <f t="shared" si="4"/>
        <v/>
      </c>
      <c r="C237" s="185"/>
      <c r="D237" s="188"/>
      <c r="E237" s="188"/>
      <c r="F237" s="188"/>
      <c r="G237" s="274"/>
      <c r="H237" s="274"/>
      <c r="I237" s="329"/>
      <c r="J237" s="191"/>
      <c r="K237" s="191"/>
      <c r="L237" s="191"/>
      <c r="M237" s="191"/>
      <c r="N237" s="191"/>
      <c r="O237" s="188"/>
      <c r="P237" s="275"/>
      <c r="Q237" s="110"/>
    </row>
    <row r="238" spans="2:17" x14ac:dyDescent="0.35">
      <c r="B238" s="283" t="str">
        <f t="shared" si="4"/>
        <v/>
      </c>
      <c r="C238" s="185"/>
      <c r="D238" s="188"/>
      <c r="E238" s="188"/>
      <c r="F238" s="188"/>
      <c r="G238" s="274"/>
      <c r="H238" s="274"/>
      <c r="I238" s="329"/>
      <c r="J238" s="191"/>
      <c r="K238" s="191"/>
      <c r="L238" s="191"/>
      <c r="M238" s="191"/>
      <c r="N238" s="191"/>
      <c r="O238" s="188"/>
      <c r="P238" s="275"/>
      <c r="Q238" s="110"/>
    </row>
    <row r="239" spans="2:17" x14ac:dyDescent="0.35">
      <c r="B239" s="283" t="str">
        <f t="shared" si="4"/>
        <v/>
      </c>
      <c r="C239" s="185"/>
      <c r="D239" s="188"/>
      <c r="E239" s="188"/>
      <c r="F239" s="188"/>
      <c r="G239" s="274"/>
      <c r="H239" s="274"/>
      <c r="I239" s="329"/>
      <c r="J239" s="191"/>
      <c r="K239" s="191"/>
      <c r="L239" s="191"/>
      <c r="M239" s="191"/>
      <c r="N239" s="191"/>
      <c r="O239" s="188"/>
      <c r="P239" s="275"/>
      <c r="Q239" s="110"/>
    </row>
    <row r="240" spans="2:17" x14ac:dyDescent="0.35">
      <c r="B240" s="283" t="str">
        <f t="shared" si="4"/>
        <v/>
      </c>
      <c r="C240" s="185"/>
      <c r="D240" s="188"/>
      <c r="E240" s="188"/>
      <c r="F240" s="188"/>
      <c r="G240" s="274"/>
      <c r="H240" s="274"/>
      <c r="I240" s="329"/>
      <c r="J240" s="191"/>
      <c r="K240" s="191"/>
      <c r="L240" s="191"/>
      <c r="M240" s="191"/>
      <c r="N240" s="191"/>
      <c r="O240" s="188"/>
      <c r="P240" s="275"/>
      <c r="Q240" s="110"/>
    </row>
    <row r="241" spans="2:17" x14ac:dyDescent="0.35">
      <c r="B241" s="283" t="str">
        <f t="shared" si="4"/>
        <v/>
      </c>
      <c r="C241" s="185"/>
      <c r="D241" s="188"/>
      <c r="E241" s="188"/>
      <c r="F241" s="188"/>
      <c r="G241" s="274"/>
      <c r="H241" s="274"/>
      <c r="I241" s="329"/>
      <c r="J241" s="191"/>
      <c r="K241" s="191"/>
      <c r="L241" s="191"/>
      <c r="M241" s="191"/>
      <c r="N241" s="191"/>
      <c r="O241" s="188"/>
      <c r="P241" s="275"/>
      <c r="Q241" s="110"/>
    </row>
    <row r="242" spans="2:17" x14ac:dyDescent="0.35">
      <c r="B242" s="283" t="str">
        <f t="shared" si="4"/>
        <v/>
      </c>
      <c r="C242" s="185"/>
      <c r="D242" s="188"/>
      <c r="E242" s="188"/>
      <c r="F242" s="188"/>
      <c r="G242" s="274"/>
      <c r="H242" s="274"/>
      <c r="I242" s="329"/>
      <c r="J242" s="191"/>
      <c r="K242" s="191"/>
      <c r="L242" s="191"/>
      <c r="M242" s="191"/>
      <c r="N242" s="191"/>
      <c r="O242" s="188"/>
      <c r="P242" s="275"/>
      <c r="Q242" s="110"/>
    </row>
    <row r="243" spans="2:17" x14ac:dyDescent="0.35">
      <c r="B243" s="283" t="str">
        <f t="shared" si="4"/>
        <v/>
      </c>
      <c r="C243" s="185"/>
      <c r="D243" s="188"/>
      <c r="E243" s="188"/>
      <c r="F243" s="188"/>
      <c r="G243" s="274"/>
      <c r="H243" s="274"/>
      <c r="I243" s="329"/>
      <c r="J243" s="191"/>
      <c r="K243" s="191"/>
      <c r="L243" s="191"/>
      <c r="M243" s="191"/>
      <c r="N243" s="191"/>
      <c r="O243" s="188"/>
      <c r="P243" s="275"/>
      <c r="Q243" s="110"/>
    </row>
    <row r="244" spans="2:17" x14ac:dyDescent="0.35">
      <c r="B244" s="283" t="str">
        <f t="shared" si="4"/>
        <v/>
      </c>
      <c r="C244" s="185"/>
      <c r="D244" s="188"/>
      <c r="E244" s="188"/>
      <c r="F244" s="188"/>
      <c r="G244" s="274"/>
      <c r="H244" s="274"/>
      <c r="I244" s="329"/>
      <c r="J244" s="191"/>
      <c r="K244" s="191"/>
      <c r="L244" s="191"/>
      <c r="M244" s="191"/>
      <c r="N244" s="191"/>
      <c r="O244" s="188"/>
      <c r="P244" s="275"/>
      <c r="Q244" s="110"/>
    </row>
    <row r="245" spans="2:17" x14ac:dyDescent="0.35">
      <c r="B245" s="283" t="str">
        <f t="shared" si="4"/>
        <v/>
      </c>
      <c r="C245" s="185"/>
      <c r="D245" s="188"/>
      <c r="E245" s="188"/>
      <c r="F245" s="188"/>
      <c r="G245" s="274"/>
      <c r="H245" s="274"/>
      <c r="I245" s="329"/>
      <c r="J245" s="191"/>
      <c r="K245" s="191"/>
      <c r="L245" s="191"/>
      <c r="M245" s="191"/>
      <c r="N245" s="191"/>
      <c r="O245" s="188"/>
      <c r="P245" s="275"/>
      <c r="Q245" s="110"/>
    </row>
    <row r="246" spans="2:17" x14ac:dyDescent="0.35">
      <c r="B246" s="283" t="str">
        <f t="shared" si="4"/>
        <v/>
      </c>
      <c r="C246" s="185"/>
      <c r="D246" s="188"/>
      <c r="E246" s="188"/>
      <c r="F246" s="188"/>
      <c r="G246" s="274"/>
      <c r="H246" s="274"/>
      <c r="I246" s="329"/>
      <c r="J246" s="191"/>
      <c r="K246" s="191"/>
      <c r="L246" s="191"/>
      <c r="M246" s="191"/>
      <c r="N246" s="191"/>
      <c r="O246" s="188"/>
      <c r="P246" s="275"/>
      <c r="Q246" s="110"/>
    </row>
    <row r="247" spans="2:17" x14ac:dyDescent="0.35">
      <c r="B247" s="283" t="str">
        <f t="shared" si="4"/>
        <v/>
      </c>
      <c r="C247" s="185"/>
      <c r="D247" s="188"/>
      <c r="E247" s="188"/>
      <c r="F247" s="188"/>
      <c r="G247" s="274"/>
      <c r="H247" s="274"/>
      <c r="I247" s="329"/>
      <c r="J247" s="191"/>
      <c r="K247" s="191"/>
      <c r="L247" s="191"/>
      <c r="M247" s="191"/>
      <c r="N247" s="191"/>
      <c r="O247" s="188"/>
      <c r="P247" s="275"/>
      <c r="Q247" s="110"/>
    </row>
    <row r="248" spans="2:17" x14ac:dyDescent="0.35">
      <c r="B248" s="283" t="str">
        <f t="shared" si="4"/>
        <v/>
      </c>
      <c r="C248" s="185"/>
      <c r="D248" s="188"/>
      <c r="E248" s="188"/>
      <c r="F248" s="188"/>
      <c r="G248" s="274"/>
      <c r="H248" s="274"/>
      <c r="I248" s="329"/>
      <c r="J248" s="191"/>
      <c r="K248" s="191"/>
      <c r="L248" s="191"/>
      <c r="M248" s="191"/>
      <c r="N248" s="191"/>
      <c r="O248" s="188"/>
      <c r="P248" s="275"/>
      <c r="Q248" s="110"/>
    </row>
    <row r="249" spans="2:17" x14ac:dyDescent="0.35">
      <c r="B249" s="283" t="str">
        <f t="shared" si="4"/>
        <v/>
      </c>
      <c r="C249" s="185"/>
      <c r="D249" s="188"/>
      <c r="E249" s="188"/>
      <c r="F249" s="188"/>
      <c r="G249" s="274"/>
      <c r="H249" s="274"/>
      <c r="I249" s="329"/>
      <c r="J249" s="191"/>
      <c r="K249" s="191"/>
      <c r="L249" s="191"/>
      <c r="M249" s="191"/>
      <c r="N249" s="191"/>
      <c r="O249" s="188"/>
      <c r="P249" s="275"/>
      <c r="Q249" s="110"/>
    </row>
    <row r="250" spans="2:17" x14ac:dyDescent="0.35">
      <c r="B250" s="283" t="str">
        <f t="shared" si="4"/>
        <v/>
      </c>
      <c r="C250" s="185"/>
      <c r="D250" s="188"/>
      <c r="E250" s="188"/>
      <c r="F250" s="188"/>
      <c r="G250" s="274"/>
      <c r="H250" s="274"/>
      <c r="I250" s="329"/>
      <c r="J250" s="191"/>
      <c r="K250" s="191"/>
      <c r="L250" s="191"/>
      <c r="M250" s="191"/>
      <c r="N250" s="191"/>
      <c r="O250" s="188"/>
      <c r="P250" s="275"/>
      <c r="Q250" s="110"/>
    </row>
    <row r="251" spans="2:17" x14ac:dyDescent="0.35">
      <c r="B251" s="283" t="str">
        <f t="shared" si="4"/>
        <v/>
      </c>
      <c r="C251" s="185"/>
      <c r="D251" s="188"/>
      <c r="E251" s="188"/>
      <c r="F251" s="188"/>
      <c r="G251" s="274"/>
      <c r="H251" s="274"/>
      <c r="I251" s="329"/>
      <c r="J251" s="191"/>
      <c r="K251" s="191"/>
      <c r="L251" s="191"/>
      <c r="M251" s="191"/>
      <c r="N251" s="191"/>
      <c r="O251" s="188"/>
      <c r="P251" s="275"/>
      <c r="Q251" s="110"/>
    </row>
    <row r="252" spans="2:17" x14ac:dyDescent="0.35">
      <c r="B252" s="283" t="str">
        <f t="shared" si="4"/>
        <v/>
      </c>
      <c r="C252" s="185"/>
      <c r="D252" s="188"/>
      <c r="E252" s="188"/>
      <c r="F252" s="188"/>
      <c r="G252" s="274"/>
      <c r="H252" s="274"/>
      <c r="I252" s="329"/>
      <c r="J252" s="191"/>
      <c r="K252" s="191"/>
      <c r="L252" s="191"/>
      <c r="M252" s="191"/>
      <c r="N252" s="191"/>
      <c r="O252" s="188"/>
      <c r="P252" s="275"/>
      <c r="Q252" s="110"/>
    </row>
    <row r="253" spans="2:17" x14ac:dyDescent="0.35">
      <c r="B253" s="283" t="str">
        <f t="shared" si="4"/>
        <v/>
      </c>
      <c r="C253" s="185"/>
      <c r="D253" s="188"/>
      <c r="E253" s="188"/>
      <c r="F253" s="188"/>
      <c r="G253" s="274"/>
      <c r="H253" s="274"/>
      <c r="I253" s="329"/>
      <c r="J253" s="191"/>
      <c r="K253" s="191"/>
      <c r="L253" s="191"/>
      <c r="M253" s="191"/>
      <c r="N253" s="191"/>
      <c r="O253" s="188"/>
      <c r="P253" s="275"/>
      <c r="Q253" s="110"/>
    </row>
    <row r="254" spans="2:17" x14ac:dyDescent="0.35">
      <c r="B254" s="283" t="str">
        <f t="shared" si="4"/>
        <v/>
      </c>
      <c r="C254" s="185"/>
      <c r="D254" s="188"/>
      <c r="E254" s="188"/>
      <c r="F254" s="188"/>
      <c r="G254" s="274"/>
      <c r="H254" s="274"/>
      <c r="I254" s="329"/>
      <c r="J254" s="191"/>
      <c r="K254" s="191"/>
      <c r="L254" s="191"/>
      <c r="M254" s="191"/>
      <c r="N254" s="191"/>
      <c r="O254" s="188"/>
      <c r="P254" s="275"/>
      <c r="Q254" s="110"/>
    </row>
    <row r="255" spans="2:17" x14ac:dyDescent="0.35">
      <c r="B255" s="283" t="str">
        <f t="shared" si="4"/>
        <v/>
      </c>
      <c r="C255" s="185"/>
      <c r="D255" s="188"/>
      <c r="E255" s="188"/>
      <c r="F255" s="188"/>
      <c r="G255" s="274"/>
      <c r="H255" s="274"/>
      <c r="I255" s="329"/>
      <c r="J255" s="191"/>
      <c r="K255" s="191"/>
      <c r="L255" s="191"/>
      <c r="M255" s="191"/>
      <c r="N255" s="191"/>
      <c r="O255" s="188"/>
      <c r="P255" s="275"/>
      <c r="Q255" s="110"/>
    </row>
    <row r="256" spans="2:17" x14ac:dyDescent="0.35">
      <c r="B256" s="283" t="str">
        <f t="shared" si="4"/>
        <v/>
      </c>
      <c r="C256" s="185"/>
      <c r="D256" s="188"/>
      <c r="E256" s="188"/>
      <c r="F256" s="188"/>
      <c r="G256" s="274"/>
      <c r="H256" s="274"/>
      <c r="I256" s="329"/>
      <c r="J256" s="191"/>
      <c r="K256" s="191"/>
      <c r="L256" s="191"/>
      <c r="M256" s="191"/>
      <c r="N256" s="191"/>
      <c r="O256" s="188"/>
      <c r="P256" s="275"/>
      <c r="Q256" s="110"/>
    </row>
    <row r="257" spans="2:17" x14ac:dyDescent="0.35">
      <c r="B257" s="283" t="str">
        <f t="shared" si="4"/>
        <v/>
      </c>
      <c r="C257" s="185"/>
      <c r="D257" s="188"/>
      <c r="E257" s="188"/>
      <c r="F257" s="188"/>
      <c r="G257" s="274"/>
      <c r="H257" s="274"/>
      <c r="I257" s="329"/>
      <c r="J257" s="191"/>
      <c r="K257" s="191"/>
      <c r="L257" s="191"/>
      <c r="M257" s="191"/>
      <c r="N257" s="191"/>
      <c r="O257" s="188"/>
      <c r="P257" s="275"/>
      <c r="Q257" s="110"/>
    </row>
    <row r="258" spans="2:17" x14ac:dyDescent="0.35">
      <c r="B258" s="283" t="str">
        <f t="shared" si="4"/>
        <v/>
      </c>
      <c r="C258" s="185"/>
      <c r="D258" s="188"/>
      <c r="E258" s="188"/>
      <c r="F258" s="188"/>
      <c r="G258" s="274"/>
      <c r="H258" s="274"/>
      <c r="I258" s="329"/>
      <c r="J258" s="191"/>
      <c r="K258" s="191"/>
      <c r="L258" s="191"/>
      <c r="M258" s="191"/>
      <c r="N258" s="191"/>
      <c r="O258" s="188"/>
      <c r="P258" s="275"/>
      <c r="Q258" s="110"/>
    </row>
    <row r="259" spans="2:17" x14ac:dyDescent="0.35">
      <c r="B259" s="283" t="str">
        <f t="shared" si="4"/>
        <v/>
      </c>
      <c r="C259" s="185"/>
      <c r="D259" s="188"/>
      <c r="E259" s="188"/>
      <c r="F259" s="188"/>
      <c r="G259" s="274"/>
      <c r="H259" s="274"/>
      <c r="I259" s="329"/>
      <c r="J259" s="191"/>
      <c r="K259" s="191"/>
      <c r="L259" s="191"/>
      <c r="M259" s="191"/>
      <c r="N259" s="191"/>
      <c r="O259" s="188"/>
      <c r="P259" s="275"/>
      <c r="Q259" s="110"/>
    </row>
    <row r="260" spans="2:17" x14ac:dyDescent="0.35">
      <c r="B260" s="283" t="str">
        <f t="shared" si="4"/>
        <v/>
      </c>
      <c r="C260" s="185"/>
      <c r="D260" s="188"/>
      <c r="E260" s="188"/>
      <c r="F260" s="188"/>
      <c r="G260" s="274"/>
      <c r="H260" s="274"/>
      <c r="I260" s="329"/>
      <c r="J260" s="191"/>
      <c r="K260" s="191"/>
      <c r="L260" s="191"/>
      <c r="M260" s="191"/>
      <c r="N260" s="191"/>
      <c r="O260" s="188"/>
      <c r="P260" s="275"/>
      <c r="Q260" s="110"/>
    </row>
    <row r="261" spans="2:17" x14ac:dyDescent="0.35">
      <c r="B261" s="283" t="str">
        <f t="shared" si="4"/>
        <v/>
      </c>
      <c r="C261" s="185"/>
      <c r="D261" s="188"/>
      <c r="E261" s="188"/>
      <c r="F261" s="188"/>
      <c r="G261" s="274"/>
      <c r="H261" s="274"/>
      <c r="I261" s="329"/>
      <c r="J261" s="191"/>
      <c r="K261" s="191"/>
      <c r="L261" s="191"/>
      <c r="M261" s="191"/>
      <c r="N261" s="191"/>
      <c r="O261" s="188"/>
      <c r="P261" s="275"/>
      <c r="Q261" s="110"/>
    </row>
    <row r="262" spans="2:17" x14ac:dyDescent="0.35">
      <c r="B262" s="283" t="str">
        <f t="shared" si="4"/>
        <v/>
      </c>
      <c r="C262" s="185"/>
      <c r="D262" s="188"/>
      <c r="E262" s="188"/>
      <c r="F262" s="188"/>
      <c r="G262" s="274"/>
      <c r="H262" s="274"/>
      <c r="I262" s="329"/>
      <c r="J262" s="191"/>
      <c r="K262" s="191"/>
      <c r="L262" s="191"/>
      <c r="M262" s="191"/>
      <c r="N262" s="191"/>
      <c r="O262" s="188"/>
      <c r="P262" s="275"/>
      <c r="Q262" s="110"/>
    </row>
    <row r="263" spans="2:17" x14ac:dyDescent="0.35">
      <c r="B263" s="283" t="str">
        <f t="shared" si="4"/>
        <v/>
      </c>
      <c r="C263" s="185"/>
      <c r="D263" s="188"/>
      <c r="E263" s="188"/>
      <c r="F263" s="188"/>
      <c r="G263" s="274"/>
      <c r="H263" s="274"/>
      <c r="I263" s="329"/>
      <c r="J263" s="191"/>
      <c r="K263" s="191"/>
      <c r="L263" s="191"/>
      <c r="M263" s="191"/>
      <c r="N263" s="191"/>
      <c r="O263" s="188"/>
      <c r="P263" s="275"/>
      <c r="Q263" s="110"/>
    </row>
    <row r="264" spans="2:17" x14ac:dyDescent="0.35">
      <c r="B264" s="283" t="str">
        <f t="shared" si="4"/>
        <v/>
      </c>
      <c r="C264" s="185"/>
      <c r="D264" s="188"/>
      <c r="E264" s="188"/>
      <c r="F264" s="188"/>
      <c r="G264" s="274"/>
      <c r="H264" s="274"/>
      <c r="I264" s="329"/>
      <c r="J264" s="191"/>
      <c r="K264" s="191"/>
      <c r="L264" s="191"/>
      <c r="M264" s="191"/>
      <c r="N264" s="191"/>
      <c r="O264" s="188"/>
      <c r="P264" s="275"/>
      <c r="Q264" s="110"/>
    </row>
    <row r="265" spans="2:17" x14ac:dyDescent="0.35">
      <c r="B265" s="283" t="str">
        <f t="shared" si="4"/>
        <v/>
      </c>
      <c r="C265" s="185"/>
      <c r="D265" s="188"/>
      <c r="E265" s="188"/>
      <c r="F265" s="188"/>
      <c r="G265" s="274"/>
      <c r="H265" s="274"/>
      <c r="I265" s="329"/>
      <c r="J265" s="191"/>
      <c r="K265" s="191"/>
      <c r="L265" s="191"/>
      <c r="M265" s="191"/>
      <c r="N265" s="191"/>
      <c r="O265" s="188"/>
      <c r="P265" s="275"/>
      <c r="Q265" s="110"/>
    </row>
    <row r="266" spans="2:17" x14ac:dyDescent="0.35">
      <c r="B266" s="283" t="str">
        <f t="shared" si="4"/>
        <v/>
      </c>
      <c r="C266" s="185"/>
      <c r="D266" s="188"/>
      <c r="E266" s="188"/>
      <c r="F266" s="188"/>
      <c r="G266" s="274"/>
      <c r="H266" s="274"/>
      <c r="I266" s="329"/>
      <c r="J266" s="191"/>
      <c r="K266" s="191"/>
      <c r="L266" s="191"/>
      <c r="M266" s="191"/>
      <c r="N266" s="191"/>
      <c r="O266" s="188"/>
      <c r="P266" s="275"/>
      <c r="Q266" s="110"/>
    </row>
    <row r="267" spans="2:17" x14ac:dyDescent="0.35">
      <c r="B267" s="283" t="str">
        <f t="shared" si="4"/>
        <v/>
      </c>
      <c r="C267" s="185"/>
      <c r="D267" s="188"/>
      <c r="E267" s="188"/>
      <c r="F267" s="188"/>
      <c r="G267" s="274"/>
      <c r="H267" s="274"/>
      <c r="I267" s="329"/>
      <c r="J267" s="191"/>
      <c r="K267" s="191"/>
      <c r="L267" s="191"/>
      <c r="M267" s="191"/>
      <c r="N267" s="191"/>
      <c r="O267" s="188"/>
      <c r="P267" s="275"/>
      <c r="Q267" s="110"/>
    </row>
    <row r="268" spans="2:17" x14ac:dyDescent="0.35">
      <c r="B268" s="283" t="str">
        <f t="shared" si="4"/>
        <v/>
      </c>
      <c r="C268" s="185"/>
      <c r="D268" s="188"/>
      <c r="E268" s="188"/>
      <c r="F268" s="188"/>
      <c r="G268" s="274"/>
      <c r="H268" s="274"/>
      <c r="I268" s="329"/>
      <c r="J268" s="191"/>
      <c r="K268" s="191"/>
      <c r="L268" s="191"/>
      <c r="M268" s="191"/>
      <c r="N268" s="191"/>
      <c r="O268" s="188"/>
      <c r="P268" s="275"/>
      <c r="Q268" s="110"/>
    </row>
    <row r="269" spans="2:17" x14ac:dyDescent="0.35">
      <c r="B269" s="283" t="str">
        <f t="shared" si="4"/>
        <v/>
      </c>
      <c r="C269" s="185"/>
      <c r="D269" s="188"/>
      <c r="E269" s="188"/>
      <c r="F269" s="188"/>
      <c r="G269" s="274"/>
      <c r="H269" s="274"/>
      <c r="I269" s="329"/>
      <c r="J269" s="191"/>
      <c r="K269" s="191"/>
      <c r="L269" s="191"/>
      <c r="M269" s="191"/>
      <c r="N269" s="191"/>
      <c r="O269" s="188"/>
      <c r="P269" s="275"/>
      <c r="Q269" s="110"/>
    </row>
    <row r="270" spans="2:17" x14ac:dyDescent="0.35">
      <c r="B270" s="283" t="str">
        <f t="shared" si="4"/>
        <v/>
      </c>
      <c r="C270" s="185"/>
      <c r="D270" s="188"/>
      <c r="E270" s="188"/>
      <c r="F270" s="188"/>
      <c r="G270" s="274"/>
      <c r="H270" s="274"/>
      <c r="I270" s="329"/>
      <c r="J270" s="191"/>
      <c r="K270" s="191"/>
      <c r="L270" s="191"/>
      <c r="M270" s="191"/>
      <c r="N270" s="191"/>
      <c r="O270" s="188"/>
      <c r="P270" s="275"/>
      <c r="Q270" s="110"/>
    </row>
    <row r="271" spans="2:17" x14ac:dyDescent="0.35">
      <c r="B271" s="283" t="str">
        <f t="shared" si="4"/>
        <v/>
      </c>
      <c r="C271" s="185"/>
      <c r="D271" s="188"/>
      <c r="E271" s="188"/>
      <c r="F271" s="188"/>
      <c r="G271" s="274"/>
      <c r="H271" s="274"/>
      <c r="I271" s="329"/>
      <c r="J271" s="191"/>
      <c r="K271" s="191"/>
      <c r="L271" s="191"/>
      <c r="M271" s="191"/>
      <c r="N271" s="191"/>
      <c r="O271" s="188"/>
      <c r="P271" s="275"/>
      <c r="Q271" s="110"/>
    </row>
    <row r="272" spans="2:17" x14ac:dyDescent="0.35">
      <c r="B272" s="283" t="str">
        <f t="shared" si="4"/>
        <v/>
      </c>
      <c r="C272" s="185"/>
      <c r="D272" s="188"/>
      <c r="E272" s="188"/>
      <c r="F272" s="188"/>
      <c r="G272" s="274"/>
      <c r="H272" s="274"/>
      <c r="I272" s="329"/>
      <c r="J272" s="191"/>
      <c r="K272" s="191"/>
      <c r="L272" s="191"/>
      <c r="M272" s="191"/>
      <c r="N272" s="191"/>
      <c r="O272" s="188"/>
      <c r="P272" s="275"/>
      <c r="Q272" s="110"/>
    </row>
    <row r="273" spans="2:17" x14ac:dyDescent="0.35">
      <c r="B273" s="283" t="str">
        <f t="shared" si="4"/>
        <v/>
      </c>
      <c r="C273" s="185"/>
      <c r="D273" s="188"/>
      <c r="E273" s="188"/>
      <c r="F273" s="188"/>
      <c r="G273" s="274"/>
      <c r="H273" s="274"/>
      <c r="I273" s="329"/>
      <c r="J273" s="191"/>
      <c r="K273" s="191"/>
      <c r="L273" s="191"/>
      <c r="M273" s="191"/>
      <c r="N273" s="191"/>
      <c r="O273" s="188"/>
      <c r="P273" s="275"/>
      <c r="Q273" s="110"/>
    </row>
    <row r="274" spans="2:17" x14ac:dyDescent="0.35">
      <c r="B274" s="283" t="str">
        <f t="shared" si="4"/>
        <v/>
      </c>
      <c r="C274" s="185"/>
      <c r="D274" s="188"/>
      <c r="E274" s="188"/>
      <c r="F274" s="188"/>
      <c r="G274" s="274"/>
      <c r="H274" s="274"/>
      <c r="I274" s="329"/>
      <c r="J274" s="191"/>
      <c r="K274" s="191"/>
      <c r="L274" s="191"/>
      <c r="M274" s="191"/>
      <c r="N274" s="191"/>
      <c r="O274" s="188"/>
      <c r="P274" s="275"/>
      <c r="Q274" s="110"/>
    </row>
    <row r="275" spans="2:17" x14ac:dyDescent="0.35">
      <c r="B275" s="283" t="str">
        <f t="shared" si="4"/>
        <v/>
      </c>
      <c r="C275" s="185"/>
      <c r="D275" s="188"/>
      <c r="E275" s="188"/>
      <c r="F275" s="188"/>
      <c r="G275" s="274"/>
      <c r="H275" s="274"/>
      <c r="I275" s="329"/>
      <c r="J275" s="191"/>
      <c r="K275" s="191"/>
      <c r="L275" s="191"/>
      <c r="M275" s="191"/>
      <c r="N275" s="191"/>
      <c r="O275" s="188"/>
      <c r="P275" s="275"/>
      <c r="Q275" s="110"/>
    </row>
    <row r="276" spans="2:17" x14ac:dyDescent="0.35">
      <c r="B276" s="283" t="str">
        <f t="shared" si="4"/>
        <v/>
      </c>
      <c r="C276" s="185"/>
      <c r="D276" s="188"/>
      <c r="E276" s="188"/>
      <c r="F276" s="188"/>
      <c r="G276" s="274"/>
      <c r="H276" s="274"/>
      <c r="I276" s="329"/>
      <c r="J276" s="191"/>
      <c r="K276" s="191"/>
      <c r="L276" s="191"/>
      <c r="M276" s="191"/>
      <c r="N276" s="191"/>
      <c r="O276" s="188"/>
      <c r="P276" s="275"/>
      <c r="Q276" s="110"/>
    </row>
    <row r="277" spans="2:17" x14ac:dyDescent="0.35">
      <c r="B277" s="283" t="str">
        <f t="shared" si="4"/>
        <v/>
      </c>
      <c r="C277" s="185"/>
      <c r="D277" s="188"/>
      <c r="E277" s="188"/>
      <c r="F277" s="188"/>
      <c r="G277" s="274"/>
      <c r="H277" s="274"/>
      <c r="I277" s="329"/>
      <c r="J277" s="191"/>
      <c r="K277" s="191"/>
      <c r="L277" s="191"/>
      <c r="M277" s="191"/>
      <c r="N277" s="191"/>
      <c r="O277" s="188"/>
      <c r="P277" s="275"/>
      <c r="Q277" s="110"/>
    </row>
    <row r="278" spans="2:17" x14ac:dyDescent="0.35">
      <c r="B278" s="283" t="str">
        <f t="shared" si="4"/>
        <v/>
      </c>
      <c r="C278" s="185"/>
      <c r="D278" s="188"/>
      <c r="E278" s="188"/>
      <c r="F278" s="188"/>
      <c r="G278" s="274"/>
      <c r="H278" s="274"/>
      <c r="I278" s="329"/>
      <c r="J278" s="191"/>
      <c r="K278" s="191"/>
      <c r="L278" s="191"/>
      <c r="M278" s="191"/>
      <c r="N278" s="191"/>
      <c r="O278" s="188"/>
      <c r="P278" s="275"/>
      <c r="Q278" s="110"/>
    </row>
    <row r="279" spans="2:17" x14ac:dyDescent="0.35">
      <c r="B279" s="283" t="str">
        <f t="shared" si="4"/>
        <v/>
      </c>
      <c r="C279" s="185"/>
      <c r="D279" s="188"/>
      <c r="E279" s="188"/>
      <c r="F279" s="188"/>
      <c r="G279" s="274"/>
      <c r="H279" s="274"/>
      <c r="I279" s="329"/>
      <c r="J279" s="191"/>
      <c r="K279" s="191"/>
      <c r="L279" s="191"/>
      <c r="M279" s="191"/>
      <c r="N279" s="191"/>
      <c r="O279" s="188"/>
      <c r="P279" s="275"/>
      <c r="Q279" s="110"/>
    </row>
    <row r="280" spans="2:17" x14ac:dyDescent="0.35">
      <c r="B280" s="283" t="str">
        <f t="shared" si="4"/>
        <v/>
      </c>
      <c r="C280" s="185"/>
      <c r="D280" s="188"/>
      <c r="E280" s="188"/>
      <c r="F280" s="188"/>
      <c r="G280" s="274"/>
      <c r="H280" s="274"/>
      <c r="I280" s="329"/>
      <c r="J280" s="191"/>
      <c r="K280" s="191"/>
      <c r="L280" s="191"/>
      <c r="M280" s="191"/>
      <c r="N280" s="191"/>
      <c r="O280" s="188"/>
      <c r="P280" s="275"/>
      <c r="Q280" s="110"/>
    </row>
    <row r="281" spans="2:17" x14ac:dyDescent="0.35">
      <c r="B281" s="283" t="str">
        <f t="shared" si="4"/>
        <v/>
      </c>
      <c r="C281" s="185"/>
      <c r="D281" s="188"/>
      <c r="E281" s="188"/>
      <c r="F281" s="188"/>
      <c r="G281" s="274"/>
      <c r="H281" s="274"/>
      <c r="I281" s="329"/>
      <c r="J281" s="191"/>
      <c r="K281" s="191"/>
      <c r="L281" s="191"/>
      <c r="M281" s="191"/>
      <c r="N281" s="191"/>
      <c r="O281" s="188"/>
      <c r="P281" s="275"/>
      <c r="Q281" s="110"/>
    </row>
    <row r="282" spans="2:17" x14ac:dyDescent="0.35">
      <c r="B282" s="283" t="str">
        <f t="shared" si="4"/>
        <v/>
      </c>
      <c r="C282" s="185"/>
      <c r="D282" s="188"/>
      <c r="E282" s="188"/>
      <c r="F282" s="188"/>
      <c r="G282" s="274"/>
      <c r="H282" s="274"/>
      <c r="I282" s="329"/>
      <c r="J282" s="191"/>
      <c r="K282" s="191"/>
      <c r="L282" s="191"/>
      <c r="M282" s="191"/>
      <c r="N282" s="191"/>
      <c r="O282" s="188"/>
      <c r="P282" s="275"/>
      <c r="Q282" s="110"/>
    </row>
    <row r="283" spans="2:17" x14ac:dyDescent="0.35">
      <c r="B283" s="283" t="str">
        <f t="shared" si="4"/>
        <v/>
      </c>
      <c r="C283" s="185"/>
      <c r="D283" s="188"/>
      <c r="E283" s="188"/>
      <c r="F283" s="188"/>
      <c r="G283" s="274"/>
      <c r="H283" s="274"/>
      <c r="I283" s="329"/>
      <c r="J283" s="191"/>
      <c r="K283" s="191"/>
      <c r="L283" s="191"/>
      <c r="M283" s="191"/>
      <c r="N283" s="191"/>
      <c r="O283" s="188"/>
      <c r="P283" s="275"/>
      <c r="Q283" s="110"/>
    </row>
    <row r="284" spans="2:17" x14ac:dyDescent="0.35">
      <c r="B284" s="283" t="str">
        <f t="shared" si="4"/>
        <v/>
      </c>
      <c r="C284" s="185"/>
      <c r="D284" s="188"/>
      <c r="E284" s="188"/>
      <c r="F284" s="188"/>
      <c r="G284" s="274"/>
      <c r="H284" s="274"/>
      <c r="I284" s="329"/>
      <c r="J284" s="191"/>
      <c r="K284" s="191"/>
      <c r="L284" s="191"/>
      <c r="M284" s="191"/>
      <c r="N284" s="191"/>
      <c r="O284" s="188"/>
      <c r="P284" s="275"/>
      <c r="Q284" s="110"/>
    </row>
    <row r="285" spans="2:17" x14ac:dyDescent="0.35">
      <c r="B285" s="283" t="str">
        <f t="shared" si="4"/>
        <v/>
      </c>
      <c r="C285" s="185"/>
      <c r="D285" s="188"/>
      <c r="E285" s="188"/>
      <c r="F285" s="188"/>
      <c r="G285" s="274"/>
      <c r="H285" s="274"/>
      <c r="I285" s="329"/>
      <c r="J285" s="191"/>
      <c r="K285" s="191"/>
      <c r="L285" s="191"/>
      <c r="M285" s="191"/>
      <c r="N285" s="191"/>
      <c r="O285" s="188"/>
      <c r="P285" s="275"/>
      <c r="Q285" s="110"/>
    </row>
    <row r="286" spans="2:17" x14ac:dyDescent="0.35">
      <c r="B286" s="283" t="str">
        <f t="shared" si="4"/>
        <v/>
      </c>
      <c r="C286" s="185"/>
      <c r="D286" s="188"/>
      <c r="E286" s="188"/>
      <c r="F286" s="188"/>
      <c r="G286" s="274"/>
      <c r="H286" s="274"/>
      <c r="I286" s="329"/>
      <c r="J286" s="191"/>
      <c r="K286" s="191"/>
      <c r="L286" s="191"/>
      <c r="M286" s="191"/>
      <c r="N286" s="191"/>
      <c r="O286" s="188"/>
      <c r="P286" s="275"/>
      <c r="Q286" s="110"/>
    </row>
    <row r="287" spans="2:17" x14ac:dyDescent="0.35">
      <c r="B287" s="283" t="str">
        <f t="shared" si="4"/>
        <v/>
      </c>
      <c r="C287" s="185"/>
      <c r="D287" s="188"/>
      <c r="E287" s="188"/>
      <c r="F287" s="188"/>
      <c r="G287" s="274"/>
      <c r="H287" s="274"/>
      <c r="I287" s="329"/>
      <c r="J287" s="191"/>
      <c r="K287" s="191"/>
      <c r="L287" s="191"/>
      <c r="M287" s="191"/>
      <c r="N287" s="191"/>
      <c r="O287" s="188"/>
      <c r="P287" s="275"/>
      <c r="Q287" s="110"/>
    </row>
    <row r="288" spans="2:17" x14ac:dyDescent="0.35">
      <c r="B288" s="283" t="str">
        <f t="shared" ref="B288:B351" si="5">IF(C288="","",ROW(B288)-23)</f>
        <v/>
      </c>
      <c r="C288" s="185"/>
      <c r="D288" s="188"/>
      <c r="E288" s="188"/>
      <c r="F288" s="188"/>
      <c r="G288" s="274"/>
      <c r="H288" s="274"/>
      <c r="I288" s="329"/>
      <c r="J288" s="191"/>
      <c r="K288" s="191"/>
      <c r="L288" s="191"/>
      <c r="M288" s="191"/>
      <c r="N288" s="191"/>
      <c r="O288" s="188"/>
      <c r="P288" s="275"/>
      <c r="Q288" s="110"/>
    </row>
    <row r="289" spans="2:17" x14ac:dyDescent="0.35">
      <c r="B289" s="283" t="str">
        <f t="shared" si="5"/>
        <v/>
      </c>
      <c r="C289" s="185"/>
      <c r="D289" s="188"/>
      <c r="E289" s="188"/>
      <c r="F289" s="188"/>
      <c r="G289" s="274"/>
      <c r="H289" s="274"/>
      <c r="I289" s="329"/>
      <c r="J289" s="191"/>
      <c r="K289" s="191"/>
      <c r="L289" s="191"/>
      <c r="M289" s="191"/>
      <c r="N289" s="191"/>
      <c r="O289" s="188"/>
      <c r="P289" s="275"/>
      <c r="Q289" s="110"/>
    </row>
    <row r="290" spans="2:17" x14ac:dyDescent="0.35">
      <c r="B290" s="283" t="str">
        <f t="shared" si="5"/>
        <v/>
      </c>
      <c r="C290" s="185"/>
      <c r="D290" s="188"/>
      <c r="E290" s="188"/>
      <c r="F290" s="188"/>
      <c r="G290" s="274"/>
      <c r="H290" s="274"/>
      <c r="I290" s="329"/>
      <c r="J290" s="191"/>
      <c r="K290" s="191"/>
      <c r="L290" s="191"/>
      <c r="M290" s="191"/>
      <c r="N290" s="191"/>
      <c r="O290" s="188"/>
      <c r="P290" s="275"/>
      <c r="Q290" s="110"/>
    </row>
    <row r="291" spans="2:17" x14ac:dyDescent="0.35">
      <c r="B291" s="283" t="str">
        <f t="shared" si="5"/>
        <v/>
      </c>
      <c r="C291" s="185"/>
      <c r="D291" s="188"/>
      <c r="E291" s="188"/>
      <c r="F291" s="188"/>
      <c r="G291" s="274"/>
      <c r="H291" s="274"/>
      <c r="I291" s="329"/>
      <c r="J291" s="191"/>
      <c r="K291" s="191"/>
      <c r="L291" s="191"/>
      <c r="M291" s="191"/>
      <c r="N291" s="191"/>
      <c r="O291" s="188"/>
      <c r="P291" s="275"/>
      <c r="Q291" s="110"/>
    </row>
    <row r="292" spans="2:17" x14ac:dyDescent="0.35">
      <c r="B292" s="283" t="str">
        <f t="shared" si="5"/>
        <v/>
      </c>
      <c r="C292" s="185"/>
      <c r="D292" s="188"/>
      <c r="E292" s="188"/>
      <c r="F292" s="188"/>
      <c r="G292" s="274"/>
      <c r="H292" s="274"/>
      <c r="I292" s="329"/>
      <c r="J292" s="191"/>
      <c r="K292" s="191"/>
      <c r="L292" s="191"/>
      <c r="M292" s="191"/>
      <c r="N292" s="191"/>
      <c r="O292" s="188"/>
      <c r="P292" s="275"/>
      <c r="Q292" s="110"/>
    </row>
    <row r="293" spans="2:17" x14ac:dyDescent="0.35">
      <c r="B293" s="283" t="str">
        <f t="shared" si="5"/>
        <v/>
      </c>
      <c r="C293" s="185"/>
      <c r="D293" s="188"/>
      <c r="E293" s="188"/>
      <c r="F293" s="188"/>
      <c r="G293" s="274"/>
      <c r="H293" s="274"/>
      <c r="I293" s="329"/>
      <c r="J293" s="191"/>
      <c r="K293" s="191"/>
      <c r="L293" s="191"/>
      <c r="M293" s="191"/>
      <c r="N293" s="191"/>
      <c r="O293" s="188"/>
      <c r="P293" s="275"/>
      <c r="Q293" s="110"/>
    </row>
    <row r="294" spans="2:17" x14ac:dyDescent="0.35">
      <c r="B294" s="283" t="str">
        <f t="shared" si="5"/>
        <v/>
      </c>
      <c r="C294" s="185"/>
      <c r="D294" s="188"/>
      <c r="E294" s="188"/>
      <c r="F294" s="188"/>
      <c r="G294" s="274"/>
      <c r="H294" s="274"/>
      <c r="I294" s="329"/>
      <c r="J294" s="191"/>
      <c r="K294" s="191"/>
      <c r="L294" s="191"/>
      <c r="M294" s="191"/>
      <c r="N294" s="191"/>
      <c r="O294" s="188"/>
      <c r="P294" s="275"/>
      <c r="Q294" s="110"/>
    </row>
    <row r="295" spans="2:17" x14ac:dyDescent="0.35">
      <c r="B295" s="283" t="str">
        <f t="shared" si="5"/>
        <v/>
      </c>
      <c r="C295" s="185"/>
      <c r="D295" s="188"/>
      <c r="E295" s="188"/>
      <c r="F295" s="188"/>
      <c r="G295" s="274"/>
      <c r="H295" s="274"/>
      <c r="I295" s="329"/>
      <c r="J295" s="191"/>
      <c r="K295" s="191"/>
      <c r="L295" s="191"/>
      <c r="M295" s="191"/>
      <c r="N295" s="191"/>
      <c r="O295" s="188"/>
      <c r="P295" s="275"/>
      <c r="Q295" s="110"/>
    </row>
    <row r="296" spans="2:17" x14ac:dyDescent="0.35">
      <c r="B296" s="283" t="str">
        <f t="shared" si="5"/>
        <v/>
      </c>
      <c r="C296" s="185"/>
      <c r="D296" s="188"/>
      <c r="E296" s="188"/>
      <c r="F296" s="188"/>
      <c r="G296" s="274"/>
      <c r="H296" s="274"/>
      <c r="I296" s="329"/>
      <c r="J296" s="191"/>
      <c r="K296" s="191"/>
      <c r="L296" s="191"/>
      <c r="M296" s="191"/>
      <c r="N296" s="191"/>
      <c r="O296" s="188"/>
      <c r="P296" s="275"/>
      <c r="Q296" s="110"/>
    </row>
    <row r="297" spans="2:17" x14ac:dyDescent="0.35">
      <c r="B297" s="283" t="str">
        <f t="shared" si="5"/>
        <v/>
      </c>
      <c r="C297" s="185"/>
      <c r="D297" s="188"/>
      <c r="E297" s="188"/>
      <c r="F297" s="188"/>
      <c r="G297" s="274"/>
      <c r="H297" s="274"/>
      <c r="I297" s="329"/>
      <c r="J297" s="191"/>
      <c r="K297" s="191"/>
      <c r="L297" s="191"/>
      <c r="M297" s="191"/>
      <c r="N297" s="191"/>
      <c r="O297" s="188"/>
      <c r="P297" s="275"/>
      <c r="Q297" s="110"/>
    </row>
    <row r="298" spans="2:17" x14ac:dyDescent="0.35">
      <c r="B298" s="283" t="str">
        <f t="shared" si="5"/>
        <v/>
      </c>
      <c r="C298" s="185"/>
      <c r="D298" s="188"/>
      <c r="E298" s="188"/>
      <c r="F298" s="188"/>
      <c r="G298" s="274"/>
      <c r="H298" s="274"/>
      <c r="I298" s="329"/>
      <c r="J298" s="191"/>
      <c r="K298" s="191"/>
      <c r="L298" s="191"/>
      <c r="M298" s="191"/>
      <c r="N298" s="191"/>
      <c r="O298" s="188"/>
      <c r="P298" s="275"/>
      <c r="Q298" s="110"/>
    </row>
    <row r="299" spans="2:17" x14ac:dyDescent="0.35">
      <c r="B299" s="283" t="str">
        <f t="shared" si="5"/>
        <v/>
      </c>
      <c r="C299" s="185"/>
      <c r="D299" s="188"/>
      <c r="E299" s="188"/>
      <c r="F299" s="188"/>
      <c r="G299" s="274"/>
      <c r="H299" s="274"/>
      <c r="I299" s="329"/>
      <c r="J299" s="191"/>
      <c r="K299" s="191"/>
      <c r="L299" s="191"/>
      <c r="M299" s="191"/>
      <c r="N299" s="191"/>
      <c r="O299" s="188"/>
      <c r="P299" s="275"/>
      <c r="Q299" s="110"/>
    </row>
    <row r="300" spans="2:17" x14ac:dyDescent="0.35">
      <c r="B300" s="283" t="str">
        <f t="shared" si="5"/>
        <v/>
      </c>
      <c r="C300" s="185"/>
      <c r="D300" s="188"/>
      <c r="E300" s="188"/>
      <c r="F300" s="188"/>
      <c r="G300" s="274"/>
      <c r="H300" s="274"/>
      <c r="I300" s="329"/>
      <c r="J300" s="191"/>
      <c r="K300" s="191"/>
      <c r="L300" s="191"/>
      <c r="M300" s="191"/>
      <c r="N300" s="191"/>
      <c r="O300" s="188"/>
      <c r="P300" s="275"/>
      <c r="Q300" s="110"/>
    </row>
    <row r="301" spans="2:17" x14ac:dyDescent="0.35">
      <c r="B301" s="283" t="str">
        <f t="shared" si="5"/>
        <v/>
      </c>
      <c r="C301" s="185"/>
      <c r="D301" s="188"/>
      <c r="E301" s="188"/>
      <c r="F301" s="188"/>
      <c r="G301" s="274"/>
      <c r="H301" s="274"/>
      <c r="I301" s="329"/>
      <c r="J301" s="191"/>
      <c r="K301" s="191"/>
      <c r="L301" s="191"/>
      <c r="M301" s="191"/>
      <c r="N301" s="191"/>
      <c r="O301" s="188"/>
      <c r="P301" s="275"/>
      <c r="Q301" s="110"/>
    </row>
    <row r="302" spans="2:17" x14ac:dyDescent="0.35">
      <c r="B302" s="283" t="str">
        <f t="shared" si="5"/>
        <v/>
      </c>
      <c r="C302" s="185"/>
      <c r="D302" s="188"/>
      <c r="E302" s="188"/>
      <c r="F302" s="188"/>
      <c r="G302" s="274"/>
      <c r="H302" s="274"/>
      <c r="I302" s="329"/>
      <c r="J302" s="191"/>
      <c r="K302" s="191"/>
      <c r="L302" s="191"/>
      <c r="M302" s="191"/>
      <c r="N302" s="191"/>
      <c r="O302" s="188"/>
      <c r="P302" s="275"/>
      <c r="Q302" s="110"/>
    </row>
    <row r="303" spans="2:17" x14ac:dyDescent="0.35">
      <c r="B303" s="283" t="str">
        <f t="shared" si="5"/>
        <v/>
      </c>
      <c r="C303" s="185"/>
      <c r="D303" s="188"/>
      <c r="E303" s="188"/>
      <c r="F303" s="188"/>
      <c r="G303" s="274"/>
      <c r="H303" s="274"/>
      <c r="I303" s="329"/>
      <c r="J303" s="191"/>
      <c r="K303" s="191"/>
      <c r="L303" s="191"/>
      <c r="M303" s="191"/>
      <c r="N303" s="191"/>
      <c r="O303" s="188"/>
      <c r="P303" s="275"/>
      <c r="Q303" s="110"/>
    </row>
    <row r="304" spans="2:17" x14ac:dyDescent="0.35">
      <c r="B304" s="283" t="str">
        <f t="shared" si="5"/>
        <v/>
      </c>
      <c r="C304" s="185"/>
      <c r="D304" s="188"/>
      <c r="E304" s="188"/>
      <c r="F304" s="188"/>
      <c r="G304" s="274"/>
      <c r="H304" s="274"/>
      <c r="I304" s="329"/>
      <c r="J304" s="191"/>
      <c r="K304" s="191"/>
      <c r="L304" s="191"/>
      <c r="M304" s="191"/>
      <c r="N304" s="191"/>
      <c r="O304" s="188"/>
      <c r="P304" s="275"/>
      <c r="Q304" s="110"/>
    </row>
    <row r="305" spans="2:17" x14ac:dyDescent="0.35">
      <c r="B305" s="283" t="str">
        <f t="shared" si="5"/>
        <v/>
      </c>
      <c r="C305" s="185"/>
      <c r="D305" s="188"/>
      <c r="E305" s="188"/>
      <c r="F305" s="188"/>
      <c r="G305" s="274"/>
      <c r="H305" s="274"/>
      <c r="I305" s="329"/>
      <c r="J305" s="191"/>
      <c r="K305" s="191"/>
      <c r="L305" s="191"/>
      <c r="M305" s="191"/>
      <c r="N305" s="191"/>
      <c r="O305" s="188"/>
      <c r="P305" s="275"/>
      <c r="Q305" s="110"/>
    </row>
    <row r="306" spans="2:17" x14ac:dyDescent="0.35">
      <c r="B306" s="283" t="str">
        <f t="shared" si="5"/>
        <v/>
      </c>
      <c r="C306" s="185"/>
      <c r="D306" s="188"/>
      <c r="E306" s="188"/>
      <c r="F306" s="188"/>
      <c r="G306" s="274"/>
      <c r="H306" s="274"/>
      <c r="I306" s="329"/>
      <c r="J306" s="191"/>
      <c r="K306" s="191"/>
      <c r="L306" s="191"/>
      <c r="M306" s="191"/>
      <c r="N306" s="191"/>
      <c r="O306" s="188"/>
      <c r="P306" s="275"/>
      <c r="Q306" s="110"/>
    </row>
    <row r="307" spans="2:17" x14ac:dyDescent="0.35">
      <c r="B307" s="283" t="str">
        <f t="shared" si="5"/>
        <v/>
      </c>
      <c r="C307" s="185"/>
      <c r="D307" s="188"/>
      <c r="E307" s="188"/>
      <c r="F307" s="188"/>
      <c r="G307" s="274"/>
      <c r="H307" s="274"/>
      <c r="I307" s="329"/>
      <c r="J307" s="191"/>
      <c r="K307" s="191"/>
      <c r="L307" s="191"/>
      <c r="M307" s="191"/>
      <c r="N307" s="191"/>
      <c r="O307" s="188"/>
      <c r="P307" s="275"/>
      <c r="Q307" s="110"/>
    </row>
    <row r="308" spans="2:17" x14ac:dyDescent="0.35">
      <c r="B308" s="283" t="str">
        <f t="shared" si="5"/>
        <v/>
      </c>
      <c r="C308" s="185"/>
      <c r="D308" s="188"/>
      <c r="E308" s="188"/>
      <c r="F308" s="188"/>
      <c r="G308" s="274"/>
      <c r="H308" s="274"/>
      <c r="I308" s="329"/>
      <c r="J308" s="191"/>
      <c r="K308" s="191"/>
      <c r="L308" s="191"/>
      <c r="M308" s="191"/>
      <c r="N308" s="191"/>
      <c r="O308" s="188"/>
      <c r="P308" s="275"/>
      <c r="Q308" s="110"/>
    </row>
    <row r="309" spans="2:17" x14ac:dyDescent="0.35">
      <c r="B309" s="283" t="str">
        <f t="shared" si="5"/>
        <v/>
      </c>
      <c r="C309" s="185"/>
      <c r="D309" s="188"/>
      <c r="E309" s="188"/>
      <c r="F309" s="188"/>
      <c r="G309" s="274"/>
      <c r="H309" s="274"/>
      <c r="I309" s="329"/>
      <c r="J309" s="191"/>
      <c r="K309" s="191"/>
      <c r="L309" s="191"/>
      <c r="M309" s="191"/>
      <c r="N309" s="191"/>
      <c r="O309" s="188"/>
      <c r="P309" s="275"/>
      <c r="Q309" s="110"/>
    </row>
    <row r="310" spans="2:17" x14ac:dyDescent="0.35">
      <c r="B310" s="283" t="str">
        <f t="shared" si="5"/>
        <v/>
      </c>
      <c r="C310" s="185"/>
      <c r="D310" s="188"/>
      <c r="E310" s="188"/>
      <c r="F310" s="188"/>
      <c r="G310" s="274"/>
      <c r="H310" s="274"/>
      <c r="I310" s="329"/>
      <c r="J310" s="191"/>
      <c r="K310" s="191"/>
      <c r="L310" s="191"/>
      <c r="M310" s="191"/>
      <c r="N310" s="191"/>
      <c r="O310" s="188"/>
      <c r="P310" s="275"/>
      <c r="Q310" s="110"/>
    </row>
    <row r="311" spans="2:17" x14ac:dyDescent="0.35">
      <c r="B311" s="283" t="str">
        <f t="shared" si="5"/>
        <v/>
      </c>
      <c r="C311" s="185"/>
      <c r="D311" s="188"/>
      <c r="E311" s="188"/>
      <c r="F311" s="188"/>
      <c r="G311" s="274"/>
      <c r="H311" s="274"/>
      <c r="I311" s="329"/>
      <c r="J311" s="191"/>
      <c r="K311" s="191"/>
      <c r="L311" s="191"/>
      <c r="M311" s="191"/>
      <c r="N311" s="191"/>
      <c r="O311" s="188"/>
      <c r="P311" s="275"/>
      <c r="Q311" s="110"/>
    </row>
    <row r="312" spans="2:17" x14ac:dyDescent="0.35">
      <c r="B312" s="283" t="str">
        <f t="shared" si="5"/>
        <v/>
      </c>
      <c r="C312" s="185"/>
      <c r="D312" s="188"/>
      <c r="E312" s="188"/>
      <c r="F312" s="188"/>
      <c r="G312" s="274"/>
      <c r="H312" s="274"/>
      <c r="I312" s="329"/>
      <c r="J312" s="191"/>
      <c r="K312" s="191"/>
      <c r="L312" s="191"/>
      <c r="M312" s="191"/>
      <c r="N312" s="191"/>
      <c r="O312" s="188"/>
      <c r="P312" s="275"/>
      <c r="Q312" s="110"/>
    </row>
    <row r="313" spans="2:17" x14ac:dyDescent="0.35">
      <c r="B313" s="283" t="str">
        <f t="shared" si="5"/>
        <v/>
      </c>
      <c r="C313" s="185"/>
      <c r="D313" s="188"/>
      <c r="E313" s="188"/>
      <c r="F313" s="188"/>
      <c r="G313" s="274"/>
      <c r="H313" s="274"/>
      <c r="I313" s="329"/>
      <c r="J313" s="191"/>
      <c r="K313" s="191"/>
      <c r="L313" s="191"/>
      <c r="M313" s="191"/>
      <c r="N313" s="191"/>
      <c r="O313" s="188"/>
      <c r="P313" s="275"/>
      <c r="Q313" s="110"/>
    </row>
    <row r="314" spans="2:17" x14ac:dyDescent="0.35">
      <c r="B314" s="283" t="str">
        <f t="shared" si="5"/>
        <v/>
      </c>
      <c r="C314" s="185"/>
      <c r="D314" s="188"/>
      <c r="E314" s="188"/>
      <c r="F314" s="188"/>
      <c r="G314" s="274"/>
      <c r="H314" s="274"/>
      <c r="I314" s="329"/>
      <c r="J314" s="191"/>
      <c r="K314" s="191"/>
      <c r="L314" s="191"/>
      <c r="M314" s="191"/>
      <c r="N314" s="191"/>
      <c r="O314" s="188"/>
      <c r="P314" s="275"/>
      <c r="Q314" s="110"/>
    </row>
    <row r="315" spans="2:17" x14ac:dyDescent="0.35">
      <c r="B315" s="283" t="str">
        <f t="shared" si="5"/>
        <v/>
      </c>
      <c r="C315" s="185"/>
      <c r="D315" s="188"/>
      <c r="E315" s="188"/>
      <c r="F315" s="188"/>
      <c r="G315" s="274"/>
      <c r="H315" s="274"/>
      <c r="I315" s="329"/>
      <c r="J315" s="191"/>
      <c r="K315" s="191"/>
      <c r="L315" s="191"/>
      <c r="M315" s="191"/>
      <c r="N315" s="191"/>
      <c r="O315" s="188"/>
      <c r="P315" s="275"/>
      <c r="Q315" s="110"/>
    </row>
    <row r="316" spans="2:17" x14ac:dyDescent="0.35">
      <c r="B316" s="283" t="str">
        <f t="shared" si="5"/>
        <v/>
      </c>
      <c r="C316" s="185"/>
      <c r="D316" s="188"/>
      <c r="E316" s="188"/>
      <c r="F316" s="188"/>
      <c r="G316" s="274"/>
      <c r="H316" s="274"/>
      <c r="I316" s="329"/>
      <c r="J316" s="191"/>
      <c r="K316" s="191"/>
      <c r="L316" s="191"/>
      <c r="M316" s="191"/>
      <c r="N316" s="191"/>
      <c r="O316" s="188"/>
      <c r="P316" s="275"/>
      <c r="Q316" s="110"/>
    </row>
    <row r="317" spans="2:17" x14ac:dyDescent="0.35">
      <c r="B317" s="283" t="str">
        <f t="shared" si="5"/>
        <v/>
      </c>
      <c r="C317" s="185"/>
      <c r="D317" s="188"/>
      <c r="E317" s="188"/>
      <c r="F317" s="188"/>
      <c r="G317" s="274"/>
      <c r="H317" s="274"/>
      <c r="I317" s="329"/>
      <c r="J317" s="191"/>
      <c r="K317" s="191"/>
      <c r="L317" s="191"/>
      <c r="M317" s="191"/>
      <c r="N317" s="191"/>
      <c r="O317" s="188"/>
      <c r="P317" s="275"/>
      <c r="Q317" s="110"/>
    </row>
    <row r="318" spans="2:17" x14ac:dyDescent="0.35">
      <c r="B318" s="283" t="str">
        <f t="shared" si="5"/>
        <v/>
      </c>
      <c r="C318" s="185"/>
      <c r="D318" s="188"/>
      <c r="E318" s="188"/>
      <c r="F318" s="188"/>
      <c r="G318" s="274"/>
      <c r="H318" s="274"/>
      <c r="I318" s="329"/>
      <c r="J318" s="191"/>
      <c r="K318" s="191"/>
      <c r="L318" s="191"/>
      <c r="M318" s="191"/>
      <c r="N318" s="191"/>
      <c r="O318" s="188"/>
      <c r="P318" s="275"/>
      <c r="Q318" s="110"/>
    </row>
    <row r="319" spans="2:17" x14ac:dyDescent="0.35">
      <c r="B319" s="283" t="str">
        <f t="shared" si="5"/>
        <v/>
      </c>
      <c r="C319" s="185"/>
      <c r="D319" s="188"/>
      <c r="E319" s="188"/>
      <c r="F319" s="188"/>
      <c r="G319" s="274"/>
      <c r="H319" s="274"/>
      <c r="I319" s="329"/>
      <c r="J319" s="191"/>
      <c r="K319" s="191"/>
      <c r="L319" s="191"/>
      <c r="M319" s="191"/>
      <c r="N319" s="191"/>
      <c r="O319" s="188"/>
      <c r="P319" s="275"/>
      <c r="Q319" s="110"/>
    </row>
    <row r="320" spans="2:17" x14ac:dyDescent="0.35">
      <c r="B320" s="283" t="str">
        <f t="shared" si="5"/>
        <v/>
      </c>
      <c r="C320" s="185"/>
      <c r="D320" s="188"/>
      <c r="E320" s="188"/>
      <c r="F320" s="188"/>
      <c r="G320" s="274"/>
      <c r="H320" s="274"/>
      <c r="I320" s="329"/>
      <c r="J320" s="191"/>
      <c r="K320" s="191"/>
      <c r="L320" s="191"/>
      <c r="M320" s="191"/>
      <c r="N320" s="191"/>
      <c r="O320" s="188"/>
      <c r="P320" s="275"/>
      <c r="Q320" s="110"/>
    </row>
    <row r="321" spans="2:17" x14ac:dyDescent="0.35">
      <c r="B321" s="283" t="str">
        <f t="shared" si="5"/>
        <v/>
      </c>
      <c r="C321" s="185"/>
      <c r="D321" s="188"/>
      <c r="E321" s="188"/>
      <c r="F321" s="188"/>
      <c r="G321" s="274"/>
      <c r="H321" s="274"/>
      <c r="I321" s="329"/>
      <c r="J321" s="191"/>
      <c r="K321" s="191"/>
      <c r="L321" s="191"/>
      <c r="M321" s="191"/>
      <c r="N321" s="191"/>
      <c r="O321" s="188"/>
      <c r="P321" s="275"/>
      <c r="Q321" s="110"/>
    </row>
    <row r="322" spans="2:17" x14ac:dyDescent="0.35">
      <c r="B322" s="283" t="str">
        <f t="shared" si="5"/>
        <v/>
      </c>
      <c r="C322" s="185"/>
      <c r="D322" s="188"/>
      <c r="E322" s="188"/>
      <c r="F322" s="188"/>
      <c r="G322" s="274"/>
      <c r="H322" s="274"/>
      <c r="I322" s="329"/>
      <c r="J322" s="191"/>
      <c r="K322" s="191"/>
      <c r="L322" s="191"/>
      <c r="M322" s="191"/>
      <c r="N322" s="191"/>
      <c r="O322" s="188"/>
      <c r="P322" s="275"/>
      <c r="Q322" s="110"/>
    </row>
    <row r="323" spans="2:17" x14ac:dyDescent="0.35">
      <c r="B323" s="283" t="str">
        <f t="shared" si="5"/>
        <v/>
      </c>
      <c r="C323" s="185"/>
      <c r="D323" s="188"/>
      <c r="E323" s="188"/>
      <c r="F323" s="188"/>
      <c r="G323" s="274"/>
      <c r="H323" s="274"/>
      <c r="I323" s="329"/>
      <c r="J323" s="191"/>
      <c r="K323" s="191"/>
      <c r="L323" s="191"/>
      <c r="M323" s="191"/>
      <c r="N323" s="191"/>
      <c r="O323" s="188"/>
      <c r="P323" s="275"/>
      <c r="Q323" s="110"/>
    </row>
    <row r="324" spans="2:17" x14ac:dyDescent="0.35">
      <c r="B324" s="283" t="str">
        <f t="shared" si="5"/>
        <v/>
      </c>
      <c r="C324" s="185"/>
      <c r="D324" s="188"/>
      <c r="E324" s="188"/>
      <c r="F324" s="188"/>
      <c r="G324" s="274"/>
      <c r="H324" s="274"/>
      <c r="I324" s="329"/>
      <c r="J324" s="191"/>
      <c r="K324" s="191"/>
      <c r="L324" s="191"/>
      <c r="M324" s="191"/>
      <c r="N324" s="191"/>
      <c r="O324" s="188"/>
      <c r="P324" s="275"/>
      <c r="Q324" s="110"/>
    </row>
    <row r="325" spans="2:17" x14ac:dyDescent="0.35">
      <c r="B325" s="283" t="str">
        <f t="shared" si="5"/>
        <v/>
      </c>
      <c r="C325" s="185"/>
      <c r="D325" s="188"/>
      <c r="E325" s="188"/>
      <c r="F325" s="188"/>
      <c r="G325" s="274"/>
      <c r="H325" s="274"/>
      <c r="I325" s="329"/>
      <c r="J325" s="191"/>
      <c r="K325" s="191"/>
      <c r="L325" s="191"/>
      <c r="M325" s="191"/>
      <c r="N325" s="191"/>
      <c r="O325" s="188"/>
      <c r="P325" s="275"/>
      <c r="Q325" s="110"/>
    </row>
    <row r="326" spans="2:17" x14ac:dyDescent="0.35">
      <c r="B326" s="283" t="str">
        <f t="shared" si="5"/>
        <v/>
      </c>
      <c r="C326" s="185"/>
      <c r="D326" s="188"/>
      <c r="E326" s="188"/>
      <c r="F326" s="188"/>
      <c r="G326" s="274"/>
      <c r="H326" s="274"/>
      <c r="I326" s="329"/>
      <c r="J326" s="191"/>
      <c r="K326" s="191"/>
      <c r="L326" s="191"/>
      <c r="M326" s="191"/>
      <c r="N326" s="191"/>
      <c r="O326" s="188"/>
      <c r="P326" s="275"/>
      <c r="Q326" s="110"/>
    </row>
    <row r="327" spans="2:17" x14ac:dyDescent="0.35">
      <c r="B327" s="283" t="str">
        <f t="shared" si="5"/>
        <v/>
      </c>
      <c r="C327" s="185"/>
      <c r="D327" s="188"/>
      <c r="E327" s="188"/>
      <c r="F327" s="188"/>
      <c r="G327" s="274"/>
      <c r="H327" s="274"/>
      <c r="I327" s="329"/>
      <c r="J327" s="191"/>
      <c r="K327" s="191"/>
      <c r="L327" s="191"/>
      <c r="M327" s="191"/>
      <c r="N327" s="191"/>
      <c r="O327" s="188"/>
      <c r="P327" s="275"/>
      <c r="Q327" s="110"/>
    </row>
    <row r="328" spans="2:17" x14ac:dyDescent="0.35">
      <c r="B328" s="283" t="str">
        <f t="shared" si="5"/>
        <v/>
      </c>
      <c r="C328" s="185"/>
      <c r="D328" s="188"/>
      <c r="E328" s="188"/>
      <c r="F328" s="188"/>
      <c r="G328" s="274"/>
      <c r="H328" s="274"/>
      <c r="I328" s="329"/>
      <c r="J328" s="191"/>
      <c r="K328" s="191"/>
      <c r="L328" s="191"/>
      <c r="M328" s="191"/>
      <c r="N328" s="191"/>
      <c r="O328" s="188"/>
      <c r="P328" s="275"/>
      <c r="Q328" s="110"/>
    </row>
    <row r="329" spans="2:17" x14ac:dyDescent="0.35">
      <c r="B329" s="283" t="str">
        <f t="shared" si="5"/>
        <v/>
      </c>
      <c r="C329" s="185"/>
      <c r="D329" s="188"/>
      <c r="E329" s="188"/>
      <c r="F329" s="188"/>
      <c r="G329" s="274"/>
      <c r="H329" s="274"/>
      <c r="I329" s="329"/>
      <c r="J329" s="191"/>
      <c r="K329" s="191"/>
      <c r="L329" s="191"/>
      <c r="M329" s="191"/>
      <c r="N329" s="191"/>
      <c r="O329" s="188"/>
      <c r="P329" s="275"/>
      <c r="Q329" s="110"/>
    </row>
    <row r="330" spans="2:17" x14ac:dyDescent="0.35">
      <c r="B330" s="283" t="str">
        <f t="shared" si="5"/>
        <v/>
      </c>
      <c r="C330" s="185"/>
      <c r="D330" s="188"/>
      <c r="E330" s="188"/>
      <c r="F330" s="188"/>
      <c r="G330" s="274"/>
      <c r="H330" s="274"/>
      <c r="I330" s="329"/>
      <c r="J330" s="191"/>
      <c r="K330" s="191"/>
      <c r="L330" s="191"/>
      <c r="M330" s="191"/>
      <c r="N330" s="191"/>
      <c r="O330" s="188"/>
      <c r="P330" s="275"/>
      <c r="Q330" s="110"/>
    </row>
    <row r="331" spans="2:17" x14ac:dyDescent="0.35">
      <c r="B331" s="283" t="str">
        <f t="shared" si="5"/>
        <v/>
      </c>
      <c r="C331" s="185"/>
      <c r="D331" s="188"/>
      <c r="E331" s="188"/>
      <c r="F331" s="188"/>
      <c r="G331" s="274"/>
      <c r="H331" s="274"/>
      <c r="I331" s="329"/>
      <c r="J331" s="191"/>
      <c r="K331" s="191"/>
      <c r="L331" s="191"/>
      <c r="M331" s="191"/>
      <c r="N331" s="191"/>
      <c r="O331" s="188"/>
      <c r="P331" s="275"/>
      <c r="Q331" s="110"/>
    </row>
    <row r="332" spans="2:17" x14ac:dyDescent="0.35">
      <c r="B332" s="283" t="str">
        <f t="shared" si="5"/>
        <v/>
      </c>
      <c r="C332" s="185"/>
      <c r="D332" s="188"/>
      <c r="E332" s="188"/>
      <c r="F332" s="188"/>
      <c r="G332" s="274"/>
      <c r="H332" s="274"/>
      <c r="I332" s="329"/>
      <c r="J332" s="191"/>
      <c r="K332" s="191"/>
      <c r="L332" s="191"/>
      <c r="M332" s="191"/>
      <c r="N332" s="191"/>
      <c r="O332" s="188"/>
      <c r="P332" s="275"/>
      <c r="Q332" s="110"/>
    </row>
    <row r="333" spans="2:17" x14ac:dyDescent="0.35">
      <c r="B333" s="283" t="str">
        <f t="shared" si="5"/>
        <v/>
      </c>
      <c r="C333" s="185"/>
      <c r="D333" s="188"/>
      <c r="E333" s="188"/>
      <c r="F333" s="188"/>
      <c r="G333" s="274"/>
      <c r="H333" s="274"/>
      <c r="I333" s="329"/>
      <c r="J333" s="191"/>
      <c r="K333" s="191"/>
      <c r="L333" s="191"/>
      <c r="M333" s="191"/>
      <c r="N333" s="191"/>
      <c r="O333" s="188"/>
      <c r="P333" s="275"/>
      <c r="Q333" s="110"/>
    </row>
    <row r="334" spans="2:17" x14ac:dyDescent="0.35">
      <c r="B334" s="283" t="str">
        <f t="shared" si="5"/>
        <v/>
      </c>
      <c r="C334" s="185"/>
      <c r="D334" s="188"/>
      <c r="E334" s="188"/>
      <c r="F334" s="188"/>
      <c r="G334" s="274"/>
      <c r="H334" s="274"/>
      <c r="I334" s="329"/>
      <c r="J334" s="191"/>
      <c r="K334" s="191"/>
      <c r="L334" s="191"/>
      <c r="M334" s="191"/>
      <c r="N334" s="191"/>
      <c r="O334" s="188"/>
      <c r="P334" s="275"/>
      <c r="Q334" s="110"/>
    </row>
    <row r="335" spans="2:17" x14ac:dyDescent="0.35">
      <c r="B335" s="283" t="str">
        <f t="shared" si="5"/>
        <v/>
      </c>
      <c r="C335" s="185"/>
      <c r="D335" s="188"/>
      <c r="E335" s="188"/>
      <c r="F335" s="188"/>
      <c r="G335" s="274"/>
      <c r="H335" s="274"/>
      <c r="I335" s="329"/>
      <c r="J335" s="191"/>
      <c r="K335" s="191"/>
      <c r="L335" s="191"/>
      <c r="M335" s="191"/>
      <c r="N335" s="191"/>
      <c r="O335" s="188"/>
      <c r="P335" s="275"/>
      <c r="Q335" s="110"/>
    </row>
    <row r="336" spans="2:17" x14ac:dyDescent="0.35">
      <c r="B336" s="283" t="str">
        <f t="shared" si="5"/>
        <v/>
      </c>
      <c r="C336" s="185"/>
      <c r="D336" s="188"/>
      <c r="E336" s="188"/>
      <c r="F336" s="188"/>
      <c r="G336" s="274"/>
      <c r="H336" s="274"/>
      <c r="I336" s="329"/>
      <c r="J336" s="191"/>
      <c r="K336" s="191"/>
      <c r="L336" s="191"/>
      <c r="M336" s="191"/>
      <c r="N336" s="191"/>
      <c r="O336" s="188"/>
      <c r="P336" s="275"/>
      <c r="Q336" s="110"/>
    </row>
    <row r="337" spans="2:17" x14ac:dyDescent="0.35">
      <c r="B337" s="283" t="str">
        <f t="shared" si="5"/>
        <v/>
      </c>
      <c r="C337" s="185"/>
      <c r="D337" s="188"/>
      <c r="E337" s="188"/>
      <c r="F337" s="188"/>
      <c r="G337" s="274"/>
      <c r="H337" s="274"/>
      <c r="I337" s="329"/>
      <c r="J337" s="191"/>
      <c r="K337" s="191"/>
      <c r="L337" s="191"/>
      <c r="M337" s="191"/>
      <c r="N337" s="191"/>
      <c r="O337" s="188"/>
      <c r="P337" s="275"/>
      <c r="Q337" s="110"/>
    </row>
    <row r="338" spans="2:17" x14ac:dyDescent="0.35">
      <c r="B338" s="283" t="str">
        <f t="shared" si="5"/>
        <v/>
      </c>
      <c r="C338" s="185"/>
      <c r="D338" s="188"/>
      <c r="E338" s="188"/>
      <c r="F338" s="188"/>
      <c r="G338" s="274"/>
      <c r="H338" s="274"/>
      <c r="I338" s="329"/>
      <c r="J338" s="191"/>
      <c r="K338" s="191"/>
      <c r="L338" s="191"/>
      <c r="M338" s="191"/>
      <c r="N338" s="191"/>
      <c r="O338" s="188"/>
      <c r="P338" s="275"/>
      <c r="Q338" s="110"/>
    </row>
    <row r="339" spans="2:17" x14ac:dyDescent="0.35">
      <c r="B339" s="283" t="str">
        <f t="shared" si="5"/>
        <v/>
      </c>
      <c r="C339" s="185"/>
      <c r="D339" s="188"/>
      <c r="E339" s="188"/>
      <c r="F339" s="188"/>
      <c r="G339" s="274"/>
      <c r="H339" s="274"/>
      <c r="I339" s="329"/>
      <c r="J339" s="191"/>
      <c r="K339" s="191"/>
      <c r="L339" s="191"/>
      <c r="M339" s="191"/>
      <c r="N339" s="191"/>
      <c r="O339" s="188"/>
      <c r="P339" s="275"/>
      <c r="Q339" s="110"/>
    </row>
    <row r="340" spans="2:17" x14ac:dyDescent="0.35">
      <c r="B340" s="283" t="str">
        <f t="shared" si="5"/>
        <v/>
      </c>
      <c r="C340" s="185"/>
      <c r="D340" s="188"/>
      <c r="E340" s="188"/>
      <c r="F340" s="188"/>
      <c r="G340" s="274"/>
      <c r="H340" s="274"/>
      <c r="I340" s="329"/>
      <c r="J340" s="191"/>
      <c r="K340" s="191"/>
      <c r="L340" s="191"/>
      <c r="M340" s="191"/>
      <c r="N340" s="191"/>
      <c r="O340" s="188"/>
      <c r="P340" s="275"/>
      <c r="Q340" s="110"/>
    </row>
    <row r="341" spans="2:17" x14ac:dyDescent="0.35">
      <c r="B341" s="283" t="str">
        <f t="shared" si="5"/>
        <v/>
      </c>
      <c r="C341" s="185"/>
      <c r="D341" s="188"/>
      <c r="E341" s="188"/>
      <c r="F341" s="188"/>
      <c r="G341" s="274"/>
      <c r="H341" s="274"/>
      <c r="I341" s="329"/>
      <c r="J341" s="191"/>
      <c r="K341" s="191"/>
      <c r="L341" s="191"/>
      <c r="M341" s="191"/>
      <c r="N341" s="191"/>
      <c r="O341" s="188"/>
      <c r="P341" s="275"/>
      <c r="Q341" s="110"/>
    </row>
    <row r="342" spans="2:17" x14ac:dyDescent="0.35">
      <c r="B342" s="283" t="str">
        <f t="shared" si="5"/>
        <v/>
      </c>
      <c r="C342" s="185"/>
      <c r="D342" s="188"/>
      <c r="E342" s="188"/>
      <c r="F342" s="188"/>
      <c r="G342" s="274"/>
      <c r="H342" s="274"/>
      <c r="I342" s="329"/>
      <c r="J342" s="191"/>
      <c r="K342" s="191"/>
      <c r="L342" s="191"/>
      <c r="M342" s="191"/>
      <c r="N342" s="191"/>
      <c r="O342" s="188"/>
      <c r="P342" s="275"/>
      <c r="Q342" s="110"/>
    </row>
    <row r="343" spans="2:17" x14ac:dyDescent="0.35">
      <c r="B343" s="283" t="str">
        <f t="shared" si="5"/>
        <v/>
      </c>
      <c r="C343" s="185"/>
      <c r="D343" s="188"/>
      <c r="E343" s="188"/>
      <c r="F343" s="188"/>
      <c r="G343" s="274"/>
      <c r="H343" s="274"/>
      <c r="I343" s="329"/>
      <c r="J343" s="191"/>
      <c r="K343" s="191"/>
      <c r="L343" s="191"/>
      <c r="M343" s="191"/>
      <c r="N343" s="191"/>
      <c r="O343" s="188"/>
      <c r="P343" s="275"/>
      <c r="Q343" s="110"/>
    </row>
    <row r="344" spans="2:17" x14ac:dyDescent="0.35">
      <c r="B344" s="283" t="str">
        <f t="shared" si="5"/>
        <v/>
      </c>
      <c r="C344" s="185"/>
      <c r="D344" s="188"/>
      <c r="E344" s="188"/>
      <c r="F344" s="188"/>
      <c r="G344" s="274"/>
      <c r="H344" s="274"/>
      <c r="I344" s="329"/>
      <c r="J344" s="191"/>
      <c r="K344" s="191"/>
      <c r="L344" s="191"/>
      <c r="M344" s="191"/>
      <c r="N344" s="191"/>
      <c r="O344" s="188"/>
      <c r="P344" s="275"/>
      <c r="Q344" s="110"/>
    </row>
    <row r="345" spans="2:17" x14ac:dyDescent="0.35">
      <c r="B345" s="283" t="str">
        <f t="shared" si="5"/>
        <v/>
      </c>
      <c r="C345" s="185"/>
      <c r="D345" s="188"/>
      <c r="E345" s="188"/>
      <c r="F345" s="188"/>
      <c r="G345" s="274"/>
      <c r="H345" s="274"/>
      <c r="I345" s="329"/>
      <c r="J345" s="191"/>
      <c r="K345" s="191"/>
      <c r="L345" s="191"/>
      <c r="M345" s="191"/>
      <c r="N345" s="191"/>
      <c r="O345" s="188"/>
      <c r="P345" s="275"/>
      <c r="Q345" s="110"/>
    </row>
    <row r="346" spans="2:17" x14ac:dyDescent="0.35">
      <c r="B346" s="283" t="str">
        <f t="shared" si="5"/>
        <v/>
      </c>
      <c r="C346" s="185"/>
      <c r="D346" s="188"/>
      <c r="E346" s="188"/>
      <c r="F346" s="188"/>
      <c r="G346" s="274"/>
      <c r="H346" s="274"/>
      <c r="I346" s="329"/>
      <c r="J346" s="191"/>
      <c r="K346" s="191"/>
      <c r="L346" s="191"/>
      <c r="M346" s="191"/>
      <c r="N346" s="191"/>
      <c r="O346" s="188"/>
      <c r="P346" s="275"/>
      <c r="Q346" s="110"/>
    </row>
    <row r="347" spans="2:17" x14ac:dyDescent="0.35">
      <c r="B347" s="283" t="str">
        <f t="shared" si="5"/>
        <v/>
      </c>
      <c r="C347" s="185"/>
      <c r="D347" s="188"/>
      <c r="E347" s="188"/>
      <c r="F347" s="188"/>
      <c r="G347" s="274"/>
      <c r="H347" s="274"/>
      <c r="I347" s="329"/>
      <c r="J347" s="191"/>
      <c r="K347" s="191"/>
      <c r="L347" s="191"/>
      <c r="M347" s="191"/>
      <c r="N347" s="191"/>
      <c r="O347" s="188"/>
      <c r="P347" s="275"/>
      <c r="Q347" s="110"/>
    </row>
    <row r="348" spans="2:17" x14ac:dyDescent="0.35">
      <c r="B348" s="283" t="str">
        <f t="shared" si="5"/>
        <v/>
      </c>
      <c r="C348" s="185"/>
      <c r="D348" s="188"/>
      <c r="E348" s="188"/>
      <c r="F348" s="188"/>
      <c r="G348" s="274"/>
      <c r="H348" s="274"/>
      <c r="I348" s="329"/>
      <c r="J348" s="191"/>
      <c r="K348" s="191"/>
      <c r="L348" s="191"/>
      <c r="M348" s="191"/>
      <c r="N348" s="191"/>
      <c r="O348" s="188"/>
      <c r="P348" s="275"/>
      <c r="Q348" s="110"/>
    </row>
    <row r="349" spans="2:17" x14ac:dyDescent="0.35">
      <c r="B349" s="283" t="str">
        <f t="shared" si="5"/>
        <v/>
      </c>
      <c r="C349" s="185"/>
      <c r="D349" s="188"/>
      <c r="E349" s="188"/>
      <c r="F349" s="188"/>
      <c r="G349" s="274"/>
      <c r="H349" s="274"/>
      <c r="I349" s="329"/>
      <c r="J349" s="191"/>
      <c r="K349" s="191"/>
      <c r="L349" s="191"/>
      <c r="M349" s="191"/>
      <c r="N349" s="191"/>
      <c r="O349" s="188"/>
      <c r="P349" s="275"/>
      <c r="Q349" s="110"/>
    </row>
    <row r="350" spans="2:17" x14ac:dyDescent="0.35">
      <c r="B350" s="283" t="str">
        <f t="shared" si="5"/>
        <v/>
      </c>
      <c r="C350" s="185"/>
      <c r="D350" s="188"/>
      <c r="E350" s="188"/>
      <c r="F350" s="188"/>
      <c r="G350" s="274"/>
      <c r="H350" s="274"/>
      <c r="I350" s="329"/>
      <c r="J350" s="191"/>
      <c r="K350" s="191"/>
      <c r="L350" s="191"/>
      <c r="M350" s="191"/>
      <c r="N350" s="191"/>
      <c r="O350" s="188"/>
      <c r="P350" s="275"/>
      <c r="Q350" s="110"/>
    </row>
    <row r="351" spans="2:17" x14ac:dyDescent="0.35">
      <c r="B351" s="283" t="str">
        <f t="shared" si="5"/>
        <v/>
      </c>
      <c r="C351" s="185"/>
      <c r="D351" s="188"/>
      <c r="E351" s="188"/>
      <c r="F351" s="188"/>
      <c r="G351" s="274"/>
      <c r="H351" s="274"/>
      <c r="I351" s="329"/>
      <c r="J351" s="191"/>
      <c r="K351" s="191"/>
      <c r="L351" s="191"/>
      <c r="M351" s="191"/>
      <c r="N351" s="191"/>
      <c r="O351" s="188"/>
      <c r="P351" s="275"/>
      <c r="Q351" s="110"/>
    </row>
    <row r="352" spans="2:17" x14ac:dyDescent="0.35">
      <c r="B352" s="283" t="str">
        <f t="shared" ref="B352:B415" si="6">IF(C352="","",ROW(B352)-23)</f>
        <v/>
      </c>
      <c r="C352" s="185"/>
      <c r="D352" s="188"/>
      <c r="E352" s="188"/>
      <c r="F352" s="188"/>
      <c r="G352" s="274"/>
      <c r="H352" s="274"/>
      <c r="I352" s="329"/>
      <c r="J352" s="191"/>
      <c r="K352" s="191"/>
      <c r="L352" s="191"/>
      <c r="M352" s="191"/>
      <c r="N352" s="191"/>
      <c r="O352" s="188"/>
      <c r="P352" s="275"/>
      <c r="Q352" s="110"/>
    </row>
    <row r="353" spans="2:17" x14ac:dyDescent="0.35">
      <c r="B353" s="283" t="str">
        <f t="shared" si="6"/>
        <v/>
      </c>
      <c r="C353" s="185"/>
      <c r="D353" s="188"/>
      <c r="E353" s="188"/>
      <c r="F353" s="188"/>
      <c r="G353" s="274"/>
      <c r="H353" s="274"/>
      <c r="I353" s="329"/>
      <c r="J353" s="191"/>
      <c r="K353" s="191"/>
      <c r="L353" s="191"/>
      <c r="M353" s="191"/>
      <c r="N353" s="191"/>
      <c r="O353" s="188"/>
      <c r="P353" s="275"/>
      <c r="Q353" s="110"/>
    </row>
    <row r="354" spans="2:17" x14ac:dyDescent="0.35">
      <c r="B354" s="283" t="str">
        <f t="shared" si="6"/>
        <v/>
      </c>
      <c r="C354" s="185"/>
      <c r="D354" s="188"/>
      <c r="E354" s="188"/>
      <c r="F354" s="188"/>
      <c r="G354" s="274"/>
      <c r="H354" s="274"/>
      <c r="I354" s="329"/>
      <c r="J354" s="191"/>
      <c r="K354" s="191"/>
      <c r="L354" s="191"/>
      <c r="M354" s="191"/>
      <c r="N354" s="191"/>
      <c r="O354" s="188"/>
      <c r="P354" s="275"/>
      <c r="Q354" s="110"/>
    </row>
    <row r="355" spans="2:17" x14ac:dyDescent="0.35">
      <c r="B355" s="283" t="str">
        <f t="shared" si="6"/>
        <v/>
      </c>
      <c r="C355" s="185"/>
      <c r="D355" s="188"/>
      <c r="E355" s="188"/>
      <c r="F355" s="188"/>
      <c r="G355" s="274"/>
      <c r="H355" s="274"/>
      <c r="I355" s="329"/>
      <c r="J355" s="191"/>
      <c r="K355" s="191"/>
      <c r="L355" s="191"/>
      <c r="M355" s="191"/>
      <c r="N355" s="191"/>
      <c r="O355" s="188"/>
      <c r="P355" s="275"/>
      <c r="Q355" s="110"/>
    </row>
    <row r="356" spans="2:17" x14ac:dyDescent="0.35">
      <c r="B356" s="283" t="str">
        <f t="shared" si="6"/>
        <v/>
      </c>
      <c r="C356" s="185"/>
      <c r="D356" s="188"/>
      <c r="E356" s="188"/>
      <c r="F356" s="188"/>
      <c r="G356" s="274"/>
      <c r="H356" s="274"/>
      <c r="I356" s="329"/>
      <c r="J356" s="191"/>
      <c r="K356" s="191"/>
      <c r="L356" s="191"/>
      <c r="M356" s="191"/>
      <c r="N356" s="191"/>
      <c r="O356" s="188"/>
      <c r="P356" s="275"/>
      <c r="Q356" s="110"/>
    </row>
    <row r="357" spans="2:17" x14ac:dyDescent="0.35">
      <c r="B357" s="283" t="str">
        <f t="shared" si="6"/>
        <v/>
      </c>
      <c r="C357" s="185"/>
      <c r="D357" s="188"/>
      <c r="E357" s="188"/>
      <c r="F357" s="188"/>
      <c r="G357" s="274"/>
      <c r="H357" s="274"/>
      <c r="I357" s="329"/>
      <c r="J357" s="191"/>
      <c r="K357" s="191"/>
      <c r="L357" s="191"/>
      <c r="M357" s="191"/>
      <c r="N357" s="191"/>
      <c r="O357" s="188"/>
      <c r="P357" s="275"/>
      <c r="Q357" s="110"/>
    </row>
    <row r="358" spans="2:17" x14ac:dyDescent="0.35">
      <c r="B358" s="283" t="str">
        <f t="shared" si="6"/>
        <v/>
      </c>
      <c r="C358" s="185"/>
      <c r="D358" s="188"/>
      <c r="E358" s="188"/>
      <c r="F358" s="188"/>
      <c r="G358" s="274"/>
      <c r="H358" s="274"/>
      <c r="I358" s="329"/>
      <c r="J358" s="191"/>
      <c r="K358" s="191"/>
      <c r="L358" s="191"/>
      <c r="M358" s="191"/>
      <c r="N358" s="191"/>
      <c r="O358" s="188"/>
      <c r="P358" s="275"/>
      <c r="Q358" s="110"/>
    </row>
    <row r="359" spans="2:17" x14ac:dyDescent="0.35">
      <c r="B359" s="283" t="str">
        <f t="shared" si="6"/>
        <v/>
      </c>
      <c r="C359" s="185"/>
      <c r="D359" s="188"/>
      <c r="E359" s="188"/>
      <c r="F359" s="188"/>
      <c r="G359" s="274"/>
      <c r="H359" s="274"/>
      <c r="I359" s="329"/>
      <c r="J359" s="191"/>
      <c r="K359" s="191"/>
      <c r="L359" s="191"/>
      <c r="M359" s="191"/>
      <c r="N359" s="191"/>
      <c r="O359" s="188"/>
      <c r="P359" s="275"/>
      <c r="Q359" s="110"/>
    </row>
    <row r="360" spans="2:17" x14ac:dyDescent="0.35">
      <c r="B360" s="283" t="str">
        <f t="shared" si="6"/>
        <v/>
      </c>
      <c r="C360" s="185"/>
      <c r="D360" s="188"/>
      <c r="E360" s="188"/>
      <c r="F360" s="188"/>
      <c r="G360" s="274"/>
      <c r="H360" s="274"/>
      <c r="I360" s="329"/>
      <c r="J360" s="191"/>
      <c r="K360" s="191"/>
      <c r="L360" s="191"/>
      <c r="M360" s="191"/>
      <c r="N360" s="191"/>
      <c r="O360" s="188"/>
      <c r="P360" s="275"/>
      <c r="Q360" s="110"/>
    </row>
    <row r="361" spans="2:17" x14ac:dyDescent="0.35">
      <c r="B361" s="283" t="str">
        <f t="shared" si="6"/>
        <v/>
      </c>
      <c r="C361" s="185"/>
      <c r="D361" s="188"/>
      <c r="E361" s="188"/>
      <c r="F361" s="188"/>
      <c r="G361" s="274"/>
      <c r="H361" s="274"/>
      <c r="I361" s="329"/>
      <c r="J361" s="191"/>
      <c r="K361" s="191"/>
      <c r="L361" s="191"/>
      <c r="M361" s="191"/>
      <c r="N361" s="191"/>
      <c r="O361" s="188"/>
      <c r="P361" s="275"/>
      <c r="Q361" s="110"/>
    </row>
    <row r="362" spans="2:17" x14ac:dyDescent="0.35">
      <c r="B362" s="283" t="str">
        <f t="shared" si="6"/>
        <v/>
      </c>
      <c r="C362" s="185"/>
      <c r="D362" s="188"/>
      <c r="E362" s="188"/>
      <c r="F362" s="188"/>
      <c r="G362" s="274"/>
      <c r="H362" s="274"/>
      <c r="I362" s="329"/>
      <c r="J362" s="191"/>
      <c r="K362" s="191"/>
      <c r="L362" s="191"/>
      <c r="M362" s="191"/>
      <c r="N362" s="191"/>
      <c r="O362" s="188"/>
      <c r="P362" s="275"/>
      <c r="Q362" s="110"/>
    </row>
    <row r="363" spans="2:17" x14ac:dyDescent="0.35">
      <c r="B363" s="283" t="str">
        <f t="shared" si="6"/>
        <v/>
      </c>
      <c r="C363" s="185"/>
      <c r="D363" s="188"/>
      <c r="E363" s="188"/>
      <c r="F363" s="188"/>
      <c r="G363" s="274"/>
      <c r="H363" s="274"/>
      <c r="I363" s="329"/>
      <c r="J363" s="191"/>
      <c r="K363" s="191"/>
      <c r="L363" s="191"/>
      <c r="M363" s="191"/>
      <c r="N363" s="191"/>
      <c r="O363" s="188"/>
      <c r="P363" s="275"/>
      <c r="Q363" s="110"/>
    </row>
    <row r="364" spans="2:17" x14ac:dyDescent="0.35">
      <c r="B364" s="283" t="str">
        <f t="shared" si="6"/>
        <v/>
      </c>
      <c r="C364" s="185"/>
      <c r="D364" s="188"/>
      <c r="E364" s="188"/>
      <c r="F364" s="188"/>
      <c r="G364" s="274"/>
      <c r="H364" s="274"/>
      <c r="I364" s="329"/>
      <c r="J364" s="191"/>
      <c r="K364" s="191"/>
      <c r="L364" s="191"/>
      <c r="M364" s="191"/>
      <c r="N364" s="191"/>
      <c r="O364" s="188"/>
      <c r="P364" s="275"/>
      <c r="Q364" s="110"/>
    </row>
    <row r="365" spans="2:17" x14ac:dyDescent="0.35">
      <c r="B365" s="283" t="str">
        <f t="shared" si="6"/>
        <v/>
      </c>
      <c r="C365" s="185"/>
      <c r="D365" s="188"/>
      <c r="E365" s="188"/>
      <c r="F365" s="188"/>
      <c r="G365" s="274"/>
      <c r="H365" s="274"/>
      <c r="I365" s="329"/>
      <c r="J365" s="191"/>
      <c r="K365" s="191"/>
      <c r="L365" s="191"/>
      <c r="M365" s="191"/>
      <c r="N365" s="191"/>
      <c r="O365" s="188"/>
      <c r="P365" s="275"/>
      <c r="Q365" s="110"/>
    </row>
    <row r="366" spans="2:17" x14ac:dyDescent="0.35">
      <c r="B366" s="283" t="str">
        <f t="shared" si="6"/>
        <v/>
      </c>
      <c r="C366" s="185"/>
      <c r="D366" s="188"/>
      <c r="E366" s="188"/>
      <c r="F366" s="188"/>
      <c r="G366" s="274"/>
      <c r="H366" s="274"/>
      <c r="I366" s="329"/>
      <c r="J366" s="191"/>
      <c r="K366" s="191"/>
      <c r="L366" s="191"/>
      <c r="M366" s="191"/>
      <c r="N366" s="191"/>
      <c r="O366" s="188"/>
      <c r="P366" s="275"/>
      <c r="Q366" s="110"/>
    </row>
    <row r="367" spans="2:17" x14ac:dyDescent="0.35">
      <c r="B367" s="283" t="str">
        <f t="shared" si="6"/>
        <v/>
      </c>
      <c r="C367" s="185"/>
      <c r="D367" s="188"/>
      <c r="E367" s="188"/>
      <c r="F367" s="188"/>
      <c r="G367" s="274"/>
      <c r="H367" s="274"/>
      <c r="I367" s="329"/>
      <c r="J367" s="191"/>
      <c r="K367" s="191"/>
      <c r="L367" s="191"/>
      <c r="M367" s="191"/>
      <c r="N367" s="191"/>
      <c r="O367" s="188"/>
      <c r="P367" s="275"/>
      <c r="Q367" s="110"/>
    </row>
    <row r="368" spans="2:17" x14ac:dyDescent="0.35">
      <c r="B368" s="283" t="str">
        <f t="shared" si="6"/>
        <v/>
      </c>
      <c r="C368" s="185"/>
      <c r="D368" s="188"/>
      <c r="E368" s="188"/>
      <c r="F368" s="188"/>
      <c r="G368" s="274"/>
      <c r="H368" s="274"/>
      <c r="I368" s="329"/>
      <c r="J368" s="191"/>
      <c r="K368" s="191"/>
      <c r="L368" s="191"/>
      <c r="M368" s="191"/>
      <c r="N368" s="191"/>
      <c r="O368" s="188"/>
      <c r="P368" s="275"/>
      <c r="Q368" s="110"/>
    </row>
    <row r="369" spans="2:17" x14ac:dyDescent="0.35">
      <c r="B369" s="283" t="str">
        <f t="shared" si="6"/>
        <v/>
      </c>
      <c r="C369" s="185"/>
      <c r="D369" s="188"/>
      <c r="E369" s="188"/>
      <c r="F369" s="188"/>
      <c r="G369" s="274"/>
      <c r="H369" s="274"/>
      <c r="I369" s="329"/>
      <c r="J369" s="191"/>
      <c r="K369" s="191"/>
      <c r="L369" s="191"/>
      <c r="M369" s="191"/>
      <c r="N369" s="191"/>
      <c r="O369" s="188"/>
      <c r="P369" s="275"/>
      <c r="Q369" s="110"/>
    </row>
    <row r="370" spans="2:17" x14ac:dyDescent="0.35">
      <c r="B370" s="283" t="str">
        <f t="shared" si="6"/>
        <v/>
      </c>
      <c r="C370" s="185"/>
      <c r="D370" s="188"/>
      <c r="E370" s="188"/>
      <c r="F370" s="188"/>
      <c r="G370" s="274"/>
      <c r="H370" s="274"/>
      <c r="I370" s="329"/>
      <c r="J370" s="191"/>
      <c r="K370" s="191"/>
      <c r="L370" s="191"/>
      <c r="M370" s="191"/>
      <c r="N370" s="191"/>
      <c r="O370" s="188"/>
      <c r="P370" s="275"/>
      <c r="Q370" s="110"/>
    </row>
    <row r="371" spans="2:17" x14ac:dyDescent="0.35">
      <c r="B371" s="283" t="str">
        <f t="shared" si="6"/>
        <v/>
      </c>
      <c r="C371" s="185"/>
      <c r="D371" s="188"/>
      <c r="E371" s="188"/>
      <c r="F371" s="188"/>
      <c r="G371" s="274"/>
      <c r="H371" s="274"/>
      <c r="I371" s="329"/>
      <c r="J371" s="191"/>
      <c r="K371" s="191"/>
      <c r="L371" s="191"/>
      <c r="M371" s="191"/>
      <c r="N371" s="191"/>
      <c r="O371" s="188"/>
      <c r="P371" s="275"/>
      <c r="Q371" s="110"/>
    </row>
    <row r="372" spans="2:17" x14ac:dyDescent="0.35">
      <c r="B372" s="283" t="str">
        <f t="shared" si="6"/>
        <v/>
      </c>
      <c r="C372" s="185"/>
      <c r="D372" s="188"/>
      <c r="E372" s="188"/>
      <c r="F372" s="188"/>
      <c r="G372" s="274"/>
      <c r="H372" s="274"/>
      <c r="I372" s="329"/>
      <c r="J372" s="191"/>
      <c r="K372" s="191"/>
      <c r="L372" s="191"/>
      <c r="M372" s="191"/>
      <c r="N372" s="191"/>
      <c r="O372" s="188"/>
      <c r="P372" s="275"/>
      <c r="Q372" s="110"/>
    </row>
    <row r="373" spans="2:17" x14ac:dyDescent="0.35">
      <c r="B373" s="283" t="str">
        <f t="shared" si="6"/>
        <v/>
      </c>
      <c r="C373" s="185"/>
      <c r="D373" s="188"/>
      <c r="E373" s="188"/>
      <c r="F373" s="188"/>
      <c r="G373" s="274"/>
      <c r="H373" s="274"/>
      <c r="I373" s="329"/>
      <c r="J373" s="191"/>
      <c r="K373" s="191"/>
      <c r="L373" s="191"/>
      <c r="M373" s="191"/>
      <c r="N373" s="191"/>
      <c r="O373" s="188"/>
      <c r="P373" s="275"/>
      <c r="Q373" s="110"/>
    </row>
    <row r="374" spans="2:17" x14ac:dyDescent="0.35">
      <c r="B374" s="283" t="str">
        <f t="shared" si="6"/>
        <v/>
      </c>
      <c r="C374" s="185"/>
      <c r="D374" s="188"/>
      <c r="E374" s="188"/>
      <c r="F374" s="188"/>
      <c r="G374" s="274"/>
      <c r="H374" s="274"/>
      <c r="I374" s="329"/>
      <c r="J374" s="191"/>
      <c r="K374" s="191"/>
      <c r="L374" s="191"/>
      <c r="M374" s="191"/>
      <c r="N374" s="191"/>
      <c r="O374" s="188"/>
      <c r="P374" s="275"/>
      <c r="Q374" s="110"/>
    </row>
    <row r="375" spans="2:17" x14ac:dyDescent="0.35">
      <c r="B375" s="283" t="str">
        <f t="shared" si="6"/>
        <v/>
      </c>
      <c r="C375" s="185"/>
      <c r="D375" s="188"/>
      <c r="E375" s="188"/>
      <c r="F375" s="188"/>
      <c r="G375" s="274"/>
      <c r="H375" s="274"/>
      <c r="I375" s="329"/>
      <c r="J375" s="191"/>
      <c r="K375" s="191"/>
      <c r="L375" s="191"/>
      <c r="M375" s="191"/>
      <c r="N375" s="191"/>
      <c r="O375" s="188"/>
      <c r="P375" s="275"/>
      <c r="Q375" s="110"/>
    </row>
    <row r="376" spans="2:17" x14ac:dyDescent="0.35">
      <c r="B376" s="283" t="str">
        <f t="shared" si="6"/>
        <v/>
      </c>
      <c r="C376" s="185"/>
      <c r="D376" s="188"/>
      <c r="E376" s="188"/>
      <c r="F376" s="188"/>
      <c r="G376" s="274"/>
      <c r="H376" s="274"/>
      <c r="I376" s="329"/>
      <c r="J376" s="191"/>
      <c r="K376" s="191"/>
      <c r="L376" s="191"/>
      <c r="M376" s="191"/>
      <c r="N376" s="191"/>
      <c r="O376" s="188"/>
      <c r="P376" s="275"/>
      <c r="Q376" s="110"/>
    </row>
    <row r="377" spans="2:17" x14ac:dyDescent="0.35">
      <c r="B377" s="283" t="str">
        <f t="shared" si="6"/>
        <v/>
      </c>
      <c r="C377" s="185"/>
      <c r="D377" s="188"/>
      <c r="E377" s="188"/>
      <c r="F377" s="188"/>
      <c r="G377" s="274"/>
      <c r="H377" s="274"/>
      <c r="I377" s="329"/>
      <c r="J377" s="191"/>
      <c r="K377" s="191"/>
      <c r="L377" s="191"/>
      <c r="M377" s="191"/>
      <c r="N377" s="191"/>
      <c r="O377" s="188"/>
      <c r="P377" s="275"/>
      <c r="Q377" s="110"/>
    </row>
    <row r="378" spans="2:17" x14ac:dyDescent="0.35">
      <c r="B378" s="283" t="str">
        <f t="shared" si="6"/>
        <v/>
      </c>
      <c r="C378" s="185"/>
      <c r="D378" s="188"/>
      <c r="E378" s="188"/>
      <c r="F378" s="188"/>
      <c r="G378" s="274"/>
      <c r="H378" s="274"/>
      <c r="I378" s="329"/>
      <c r="J378" s="191"/>
      <c r="K378" s="191"/>
      <c r="L378" s="191"/>
      <c r="M378" s="191"/>
      <c r="N378" s="191"/>
      <c r="O378" s="188"/>
      <c r="P378" s="275"/>
      <c r="Q378" s="110"/>
    </row>
    <row r="379" spans="2:17" x14ac:dyDescent="0.35">
      <c r="B379" s="283" t="str">
        <f t="shared" si="6"/>
        <v/>
      </c>
      <c r="C379" s="185"/>
      <c r="D379" s="188"/>
      <c r="E379" s="188"/>
      <c r="F379" s="188"/>
      <c r="G379" s="274"/>
      <c r="H379" s="274"/>
      <c r="I379" s="329"/>
      <c r="J379" s="191"/>
      <c r="K379" s="191"/>
      <c r="L379" s="191"/>
      <c r="M379" s="191"/>
      <c r="N379" s="191"/>
      <c r="O379" s="188"/>
      <c r="P379" s="275"/>
      <c r="Q379" s="110"/>
    </row>
    <row r="380" spans="2:17" x14ac:dyDescent="0.35">
      <c r="B380" s="283" t="str">
        <f t="shared" si="6"/>
        <v/>
      </c>
      <c r="C380" s="185"/>
      <c r="D380" s="188"/>
      <c r="E380" s="188"/>
      <c r="F380" s="188"/>
      <c r="G380" s="274"/>
      <c r="H380" s="274"/>
      <c r="I380" s="329"/>
      <c r="J380" s="191"/>
      <c r="K380" s="191"/>
      <c r="L380" s="191"/>
      <c r="M380" s="191"/>
      <c r="N380" s="191"/>
      <c r="O380" s="188"/>
      <c r="P380" s="275"/>
      <c r="Q380" s="110"/>
    </row>
    <row r="381" spans="2:17" x14ac:dyDescent="0.35">
      <c r="B381" s="283" t="str">
        <f t="shared" si="6"/>
        <v/>
      </c>
      <c r="C381" s="185"/>
      <c r="D381" s="188"/>
      <c r="E381" s="188"/>
      <c r="F381" s="188"/>
      <c r="G381" s="274"/>
      <c r="H381" s="274"/>
      <c r="I381" s="329"/>
      <c r="J381" s="191"/>
      <c r="K381" s="191"/>
      <c r="L381" s="191"/>
      <c r="M381" s="191"/>
      <c r="N381" s="191"/>
      <c r="O381" s="188"/>
      <c r="P381" s="275"/>
      <c r="Q381" s="110"/>
    </row>
    <row r="382" spans="2:17" x14ac:dyDescent="0.35">
      <c r="B382" s="283" t="str">
        <f t="shared" si="6"/>
        <v/>
      </c>
      <c r="C382" s="185"/>
      <c r="D382" s="188"/>
      <c r="E382" s="188"/>
      <c r="F382" s="188"/>
      <c r="G382" s="274"/>
      <c r="H382" s="274"/>
      <c r="I382" s="329"/>
      <c r="J382" s="191"/>
      <c r="K382" s="191"/>
      <c r="L382" s="191"/>
      <c r="M382" s="191"/>
      <c r="N382" s="191"/>
      <c r="O382" s="188"/>
      <c r="P382" s="275"/>
      <c r="Q382" s="110"/>
    </row>
    <row r="383" spans="2:17" x14ac:dyDescent="0.35">
      <c r="B383" s="283" t="str">
        <f t="shared" si="6"/>
        <v/>
      </c>
      <c r="C383" s="185"/>
      <c r="D383" s="188"/>
      <c r="E383" s="188"/>
      <c r="F383" s="188"/>
      <c r="G383" s="274"/>
      <c r="H383" s="274"/>
      <c r="I383" s="329"/>
      <c r="J383" s="191"/>
      <c r="K383" s="191"/>
      <c r="L383" s="191"/>
      <c r="M383" s="191"/>
      <c r="N383" s="191"/>
      <c r="O383" s="188"/>
      <c r="P383" s="275"/>
      <c r="Q383" s="110"/>
    </row>
    <row r="384" spans="2:17" x14ac:dyDescent="0.35">
      <c r="B384" s="283" t="str">
        <f t="shared" si="6"/>
        <v/>
      </c>
      <c r="C384" s="185"/>
      <c r="D384" s="188"/>
      <c r="E384" s="188"/>
      <c r="F384" s="188"/>
      <c r="G384" s="274"/>
      <c r="H384" s="274"/>
      <c r="I384" s="329"/>
      <c r="J384" s="191"/>
      <c r="K384" s="191"/>
      <c r="L384" s="191"/>
      <c r="M384" s="191"/>
      <c r="N384" s="191"/>
      <c r="O384" s="188"/>
      <c r="P384" s="275"/>
      <c r="Q384" s="110"/>
    </row>
    <row r="385" spans="2:17" x14ac:dyDescent="0.35">
      <c r="B385" s="283" t="str">
        <f t="shared" si="6"/>
        <v/>
      </c>
      <c r="C385" s="185"/>
      <c r="D385" s="188"/>
      <c r="E385" s="188"/>
      <c r="F385" s="188"/>
      <c r="G385" s="274"/>
      <c r="H385" s="274"/>
      <c r="I385" s="329"/>
      <c r="J385" s="191"/>
      <c r="K385" s="191"/>
      <c r="L385" s="191"/>
      <c r="M385" s="191"/>
      <c r="N385" s="191"/>
      <c r="O385" s="188"/>
      <c r="P385" s="275"/>
      <c r="Q385" s="110"/>
    </row>
    <row r="386" spans="2:17" x14ac:dyDescent="0.35">
      <c r="B386" s="283" t="str">
        <f t="shared" si="6"/>
        <v/>
      </c>
      <c r="C386" s="185"/>
      <c r="D386" s="188"/>
      <c r="E386" s="188"/>
      <c r="F386" s="188"/>
      <c r="G386" s="274"/>
      <c r="H386" s="274"/>
      <c r="I386" s="329"/>
      <c r="J386" s="191"/>
      <c r="K386" s="191"/>
      <c r="L386" s="191"/>
      <c r="M386" s="191"/>
      <c r="N386" s="191"/>
      <c r="O386" s="188"/>
      <c r="P386" s="275"/>
      <c r="Q386" s="110"/>
    </row>
    <row r="387" spans="2:17" x14ac:dyDescent="0.35">
      <c r="B387" s="283" t="str">
        <f t="shared" si="6"/>
        <v/>
      </c>
      <c r="C387" s="185"/>
      <c r="D387" s="188"/>
      <c r="E387" s="188"/>
      <c r="F387" s="188"/>
      <c r="G387" s="274"/>
      <c r="H387" s="274"/>
      <c r="I387" s="329"/>
      <c r="J387" s="191"/>
      <c r="K387" s="191"/>
      <c r="L387" s="191"/>
      <c r="M387" s="191"/>
      <c r="N387" s="191"/>
      <c r="O387" s="188"/>
      <c r="P387" s="275"/>
      <c r="Q387" s="110"/>
    </row>
    <row r="388" spans="2:17" x14ac:dyDescent="0.35">
      <c r="B388" s="283" t="str">
        <f t="shared" si="6"/>
        <v/>
      </c>
      <c r="C388" s="185"/>
      <c r="D388" s="188"/>
      <c r="E388" s="188"/>
      <c r="F388" s="188"/>
      <c r="G388" s="274"/>
      <c r="H388" s="274"/>
      <c r="I388" s="329"/>
      <c r="J388" s="191"/>
      <c r="K388" s="191"/>
      <c r="L388" s="191"/>
      <c r="M388" s="191"/>
      <c r="N388" s="191"/>
      <c r="O388" s="188"/>
      <c r="P388" s="275"/>
      <c r="Q388" s="110"/>
    </row>
    <row r="389" spans="2:17" x14ac:dyDescent="0.35">
      <c r="B389" s="283" t="str">
        <f t="shared" si="6"/>
        <v/>
      </c>
      <c r="C389" s="185"/>
      <c r="D389" s="188"/>
      <c r="E389" s="188"/>
      <c r="F389" s="188"/>
      <c r="G389" s="274"/>
      <c r="H389" s="274"/>
      <c r="I389" s="329"/>
      <c r="J389" s="191"/>
      <c r="K389" s="191"/>
      <c r="L389" s="191"/>
      <c r="M389" s="191"/>
      <c r="N389" s="191"/>
      <c r="O389" s="188"/>
      <c r="P389" s="275"/>
      <c r="Q389" s="110"/>
    </row>
    <row r="390" spans="2:17" x14ac:dyDescent="0.35">
      <c r="B390" s="283" t="str">
        <f t="shared" si="6"/>
        <v/>
      </c>
      <c r="C390" s="185"/>
      <c r="D390" s="188"/>
      <c r="E390" s="188"/>
      <c r="F390" s="188"/>
      <c r="G390" s="274"/>
      <c r="H390" s="274"/>
      <c r="I390" s="329"/>
      <c r="J390" s="191"/>
      <c r="K390" s="191"/>
      <c r="L390" s="191"/>
      <c r="M390" s="191"/>
      <c r="N390" s="191"/>
      <c r="O390" s="188"/>
      <c r="P390" s="275"/>
      <c r="Q390" s="110"/>
    </row>
    <row r="391" spans="2:17" x14ac:dyDescent="0.35">
      <c r="B391" s="283" t="str">
        <f t="shared" si="6"/>
        <v/>
      </c>
      <c r="C391" s="185"/>
      <c r="D391" s="188"/>
      <c r="E391" s="188"/>
      <c r="F391" s="188"/>
      <c r="G391" s="274"/>
      <c r="H391" s="274"/>
      <c r="I391" s="329"/>
      <c r="J391" s="191"/>
      <c r="K391" s="191"/>
      <c r="L391" s="191"/>
      <c r="M391" s="191"/>
      <c r="N391" s="191"/>
      <c r="O391" s="188"/>
      <c r="P391" s="275"/>
      <c r="Q391" s="110"/>
    </row>
    <row r="392" spans="2:17" x14ac:dyDescent="0.35">
      <c r="B392" s="283" t="str">
        <f t="shared" si="6"/>
        <v/>
      </c>
      <c r="C392" s="185"/>
      <c r="D392" s="188"/>
      <c r="E392" s="188"/>
      <c r="F392" s="188"/>
      <c r="G392" s="274"/>
      <c r="H392" s="274"/>
      <c r="I392" s="329"/>
      <c r="J392" s="191"/>
      <c r="K392" s="191"/>
      <c r="L392" s="191"/>
      <c r="M392" s="191"/>
      <c r="N392" s="191"/>
      <c r="O392" s="188"/>
      <c r="P392" s="275"/>
      <c r="Q392" s="110"/>
    </row>
    <row r="393" spans="2:17" x14ac:dyDescent="0.35">
      <c r="B393" s="283" t="str">
        <f t="shared" si="6"/>
        <v/>
      </c>
      <c r="C393" s="185"/>
      <c r="D393" s="188"/>
      <c r="E393" s="188"/>
      <c r="F393" s="188"/>
      <c r="G393" s="274"/>
      <c r="H393" s="274"/>
      <c r="I393" s="329"/>
      <c r="J393" s="191"/>
      <c r="K393" s="191"/>
      <c r="L393" s="191"/>
      <c r="M393" s="191"/>
      <c r="N393" s="191"/>
      <c r="O393" s="188"/>
      <c r="P393" s="275"/>
      <c r="Q393" s="110"/>
    </row>
    <row r="394" spans="2:17" x14ac:dyDescent="0.35">
      <c r="B394" s="283" t="str">
        <f t="shared" si="6"/>
        <v/>
      </c>
      <c r="C394" s="185"/>
      <c r="D394" s="188"/>
      <c r="E394" s="188"/>
      <c r="F394" s="188"/>
      <c r="G394" s="274"/>
      <c r="H394" s="274"/>
      <c r="I394" s="329"/>
      <c r="J394" s="191"/>
      <c r="K394" s="191"/>
      <c r="L394" s="191"/>
      <c r="M394" s="191"/>
      <c r="N394" s="191"/>
      <c r="O394" s="188"/>
      <c r="P394" s="275"/>
      <c r="Q394" s="110"/>
    </row>
    <row r="395" spans="2:17" x14ac:dyDescent="0.35">
      <c r="B395" s="283" t="str">
        <f t="shared" si="6"/>
        <v/>
      </c>
      <c r="C395" s="185"/>
      <c r="D395" s="188"/>
      <c r="E395" s="188"/>
      <c r="F395" s="188"/>
      <c r="G395" s="274"/>
      <c r="H395" s="274"/>
      <c r="I395" s="329"/>
      <c r="J395" s="191"/>
      <c r="K395" s="191"/>
      <c r="L395" s="191"/>
      <c r="M395" s="191"/>
      <c r="N395" s="191"/>
      <c r="O395" s="188"/>
      <c r="P395" s="275"/>
      <c r="Q395" s="110"/>
    </row>
    <row r="396" spans="2:17" x14ac:dyDescent="0.35">
      <c r="B396" s="283" t="str">
        <f t="shared" si="6"/>
        <v/>
      </c>
      <c r="C396" s="185"/>
      <c r="D396" s="188"/>
      <c r="E396" s="188"/>
      <c r="F396" s="188"/>
      <c r="G396" s="274"/>
      <c r="H396" s="274"/>
      <c r="I396" s="329"/>
      <c r="J396" s="191"/>
      <c r="K396" s="191"/>
      <c r="L396" s="191"/>
      <c r="M396" s="191"/>
      <c r="N396" s="191"/>
      <c r="O396" s="188"/>
      <c r="P396" s="275"/>
      <c r="Q396" s="110"/>
    </row>
    <row r="397" spans="2:17" x14ac:dyDescent="0.35">
      <c r="B397" s="283" t="str">
        <f t="shared" si="6"/>
        <v/>
      </c>
      <c r="C397" s="185"/>
      <c r="D397" s="188"/>
      <c r="E397" s="188"/>
      <c r="F397" s="188"/>
      <c r="G397" s="274"/>
      <c r="H397" s="274"/>
      <c r="I397" s="329"/>
      <c r="J397" s="191"/>
      <c r="K397" s="191"/>
      <c r="L397" s="191"/>
      <c r="M397" s="191"/>
      <c r="N397" s="191"/>
      <c r="O397" s="188"/>
      <c r="P397" s="275"/>
      <c r="Q397" s="110"/>
    </row>
    <row r="398" spans="2:17" x14ac:dyDescent="0.35">
      <c r="B398" s="283" t="str">
        <f t="shared" si="6"/>
        <v/>
      </c>
      <c r="C398" s="185"/>
      <c r="D398" s="188"/>
      <c r="E398" s="188"/>
      <c r="F398" s="188"/>
      <c r="G398" s="274"/>
      <c r="H398" s="274"/>
      <c r="I398" s="329"/>
      <c r="J398" s="191"/>
      <c r="K398" s="191"/>
      <c r="L398" s="191"/>
      <c r="M398" s="191"/>
      <c r="N398" s="191"/>
      <c r="O398" s="188"/>
      <c r="P398" s="275"/>
      <c r="Q398" s="110"/>
    </row>
    <row r="399" spans="2:17" x14ac:dyDescent="0.35">
      <c r="B399" s="283" t="str">
        <f t="shared" si="6"/>
        <v/>
      </c>
      <c r="C399" s="185"/>
      <c r="D399" s="188"/>
      <c r="E399" s="188"/>
      <c r="F399" s="188"/>
      <c r="G399" s="274"/>
      <c r="H399" s="274"/>
      <c r="I399" s="329"/>
      <c r="J399" s="191"/>
      <c r="K399" s="191"/>
      <c r="L399" s="191"/>
      <c r="M399" s="191"/>
      <c r="N399" s="191"/>
      <c r="O399" s="188"/>
      <c r="P399" s="275"/>
      <c r="Q399" s="110"/>
    </row>
    <row r="400" spans="2:17" x14ac:dyDescent="0.35">
      <c r="B400" s="283" t="str">
        <f t="shared" si="6"/>
        <v/>
      </c>
      <c r="C400" s="185"/>
      <c r="D400" s="188"/>
      <c r="E400" s="188"/>
      <c r="F400" s="188"/>
      <c r="G400" s="274"/>
      <c r="H400" s="274"/>
      <c r="I400" s="329"/>
      <c r="J400" s="191"/>
      <c r="K400" s="191"/>
      <c r="L400" s="191"/>
      <c r="M400" s="191"/>
      <c r="N400" s="191"/>
      <c r="O400" s="188"/>
      <c r="P400" s="275"/>
      <c r="Q400" s="110"/>
    </row>
    <row r="401" spans="2:17" x14ac:dyDescent="0.35">
      <c r="B401" s="283" t="str">
        <f t="shared" si="6"/>
        <v/>
      </c>
      <c r="C401" s="185"/>
      <c r="D401" s="188"/>
      <c r="E401" s="188"/>
      <c r="F401" s="188"/>
      <c r="G401" s="274"/>
      <c r="H401" s="274"/>
      <c r="I401" s="329"/>
      <c r="J401" s="191"/>
      <c r="K401" s="191"/>
      <c r="L401" s="191"/>
      <c r="M401" s="191"/>
      <c r="N401" s="191"/>
      <c r="O401" s="188"/>
      <c r="P401" s="275"/>
      <c r="Q401" s="110"/>
    </row>
    <row r="402" spans="2:17" x14ac:dyDescent="0.35">
      <c r="B402" s="283" t="str">
        <f t="shared" si="6"/>
        <v/>
      </c>
      <c r="C402" s="185"/>
      <c r="D402" s="188"/>
      <c r="E402" s="188"/>
      <c r="F402" s="188"/>
      <c r="G402" s="274"/>
      <c r="H402" s="274"/>
      <c r="I402" s="329"/>
      <c r="J402" s="191"/>
      <c r="K402" s="191"/>
      <c r="L402" s="191"/>
      <c r="M402" s="191"/>
      <c r="N402" s="191"/>
      <c r="O402" s="188"/>
      <c r="P402" s="275"/>
      <c r="Q402" s="110"/>
    </row>
    <row r="403" spans="2:17" x14ac:dyDescent="0.35">
      <c r="B403" s="283" t="str">
        <f t="shared" si="6"/>
        <v/>
      </c>
      <c r="C403" s="185"/>
      <c r="D403" s="188"/>
      <c r="E403" s="188"/>
      <c r="F403" s="188"/>
      <c r="G403" s="274"/>
      <c r="H403" s="274"/>
      <c r="I403" s="329"/>
      <c r="J403" s="191"/>
      <c r="K403" s="191"/>
      <c r="L403" s="191"/>
      <c r="M403" s="191"/>
      <c r="N403" s="191"/>
      <c r="O403" s="188"/>
      <c r="P403" s="275"/>
      <c r="Q403" s="110"/>
    </row>
    <row r="404" spans="2:17" x14ac:dyDescent="0.35">
      <c r="B404" s="283" t="str">
        <f t="shared" si="6"/>
        <v/>
      </c>
      <c r="C404" s="185"/>
      <c r="D404" s="188"/>
      <c r="E404" s="188"/>
      <c r="F404" s="188"/>
      <c r="G404" s="274"/>
      <c r="H404" s="274"/>
      <c r="I404" s="329"/>
      <c r="J404" s="191"/>
      <c r="K404" s="191"/>
      <c r="L404" s="191"/>
      <c r="M404" s="191"/>
      <c r="N404" s="191"/>
      <c r="O404" s="188"/>
      <c r="P404" s="275"/>
      <c r="Q404" s="110"/>
    </row>
    <row r="405" spans="2:17" x14ac:dyDescent="0.35">
      <c r="B405" s="283" t="str">
        <f t="shared" si="6"/>
        <v/>
      </c>
      <c r="C405" s="185"/>
      <c r="D405" s="188"/>
      <c r="E405" s="188"/>
      <c r="F405" s="188"/>
      <c r="G405" s="274"/>
      <c r="H405" s="274"/>
      <c r="I405" s="329"/>
      <c r="J405" s="191"/>
      <c r="K405" s="191"/>
      <c r="L405" s="191"/>
      <c r="M405" s="191"/>
      <c r="N405" s="191"/>
      <c r="O405" s="188"/>
      <c r="P405" s="275"/>
      <c r="Q405" s="110"/>
    </row>
    <row r="406" spans="2:17" x14ac:dyDescent="0.35">
      <c r="B406" s="283" t="str">
        <f t="shared" si="6"/>
        <v/>
      </c>
      <c r="C406" s="185"/>
      <c r="D406" s="188"/>
      <c r="E406" s="188"/>
      <c r="F406" s="188"/>
      <c r="G406" s="274"/>
      <c r="H406" s="274"/>
      <c r="I406" s="329"/>
      <c r="J406" s="191"/>
      <c r="K406" s="191"/>
      <c r="L406" s="191"/>
      <c r="M406" s="191"/>
      <c r="N406" s="191"/>
      <c r="O406" s="188"/>
      <c r="P406" s="275"/>
      <c r="Q406" s="110"/>
    </row>
    <row r="407" spans="2:17" x14ac:dyDescent="0.35">
      <c r="B407" s="283" t="str">
        <f t="shared" si="6"/>
        <v/>
      </c>
      <c r="C407" s="185"/>
      <c r="D407" s="188"/>
      <c r="E407" s="188"/>
      <c r="F407" s="188"/>
      <c r="G407" s="274"/>
      <c r="H407" s="274"/>
      <c r="I407" s="329"/>
      <c r="J407" s="191"/>
      <c r="K407" s="191"/>
      <c r="L407" s="191"/>
      <c r="M407" s="191"/>
      <c r="N407" s="191"/>
      <c r="O407" s="188"/>
      <c r="P407" s="275"/>
      <c r="Q407" s="110"/>
    </row>
    <row r="408" spans="2:17" x14ac:dyDescent="0.35">
      <c r="B408" s="283" t="str">
        <f t="shared" si="6"/>
        <v/>
      </c>
      <c r="C408" s="185"/>
      <c r="D408" s="188"/>
      <c r="E408" s="188"/>
      <c r="F408" s="188"/>
      <c r="G408" s="274"/>
      <c r="H408" s="274"/>
      <c r="I408" s="329"/>
      <c r="J408" s="191"/>
      <c r="K408" s="191"/>
      <c r="L408" s="191"/>
      <c r="M408" s="191"/>
      <c r="N408" s="191"/>
      <c r="O408" s="188"/>
      <c r="P408" s="275"/>
      <c r="Q408" s="110"/>
    </row>
    <row r="409" spans="2:17" x14ac:dyDescent="0.35">
      <c r="B409" s="283" t="str">
        <f t="shared" si="6"/>
        <v/>
      </c>
      <c r="C409" s="185"/>
      <c r="D409" s="188"/>
      <c r="E409" s="188"/>
      <c r="F409" s="188"/>
      <c r="G409" s="274"/>
      <c r="H409" s="274"/>
      <c r="I409" s="329"/>
      <c r="J409" s="191"/>
      <c r="K409" s="191"/>
      <c r="L409" s="191"/>
      <c r="M409" s="191"/>
      <c r="N409" s="191"/>
      <c r="O409" s="188"/>
      <c r="P409" s="275"/>
      <c r="Q409" s="110"/>
    </row>
    <row r="410" spans="2:17" x14ac:dyDescent="0.35">
      <c r="B410" s="283" t="str">
        <f t="shared" si="6"/>
        <v/>
      </c>
      <c r="C410" s="185"/>
      <c r="D410" s="188"/>
      <c r="E410" s="188"/>
      <c r="F410" s="188"/>
      <c r="G410" s="274"/>
      <c r="H410" s="274"/>
      <c r="I410" s="329"/>
      <c r="J410" s="191"/>
      <c r="K410" s="191"/>
      <c r="L410" s="191"/>
      <c r="M410" s="191"/>
      <c r="N410" s="191"/>
      <c r="O410" s="188"/>
      <c r="P410" s="275"/>
      <c r="Q410" s="110"/>
    </row>
    <row r="411" spans="2:17" x14ac:dyDescent="0.35">
      <c r="B411" s="283" t="str">
        <f t="shared" si="6"/>
        <v/>
      </c>
      <c r="C411" s="185"/>
      <c r="D411" s="188"/>
      <c r="E411" s="188"/>
      <c r="F411" s="188"/>
      <c r="G411" s="274"/>
      <c r="H411" s="274"/>
      <c r="I411" s="329"/>
      <c r="J411" s="191"/>
      <c r="K411" s="191"/>
      <c r="L411" s="191"/>
      <c r="M411" s="191"/>
      <c r="N411" s="191"/>
      <c r="O411" s="188"/>
      <c r="P411" s="275"/>
      <c r="Q411" s="110"/>
    </row>
    <row r="412" spans="2:17" x14ac:dyDescent="0.35">
      <c r="B412" s="283" t="str">
        <f t="shared" si="6"/>
        <v/>
      </c>
      <c r="C412" s="185"/>
      <c r="D412" s="188"/>
      <c r="E412" s="188"/>
      <c r="F412" s="188"/>
      <c r="G412" s="274"/>
      <c r="H412" s="274"/>
      <c r="I412" s="329"/>
      <c r="J412" s="191"/>
      <c r="K412" s="191"/>
      <c r="L412" s="191"/>
      <c r="M412" s="191"/>
      <c r="N412" s="191"/>
      <c r="O412" s="188"/>
      <c r="P412" s="275"/>
      <c r="Q412" s="110"/>
    </row>
    <row r="413" spans="2:17" x14ac:dyDescent="0.35">
      <c r="B413" s="283" t="str">
        <f t="shared" si="6"/>
        <v/>
      </c>
      <c r="C413" s="185"/>
      <c r="D413" s="188"/>
      <c r="E413" s="188"/>
      <c r="F413" s="188"/>
      <c r="G413" s="274"/>
      <c r="H413" s="274"/>
      <c r="I413" s="329"/>
      <c r="J413" s="191"/>
      <c r="K413" s="191"/>
      <c r="L413" s="191"/>
      <c r="M413" s="191"/>
      <c r="N413" s="191"/>
      <c r="O413" s="188"/>
      <c r="P413" s="275"/>
      <c r="Q413" s="110"/>
    </row>
    <row r="414" spans="2:17" x14ac:dyDescent="0.35">
      <c r="B414" s="283" t="str">
        <f t="shared" si="6"/>
        <v/>
      </c>
      <c r="C414" s="185"/>
      <c r="D414" s="188"/>
      <c r="E414" s="188"/>
      <c r="F414" s="188"/>
      <c r="G414" s="274"/>
      <c r="H414" s="274"/>
      <c r="I414" s="329"/>
      <c r="J414" s="191"/>
      <c r="K414" s="191"/>
      <c r="L414" s="191"/>
      <c r="M414" s="191"/>
      <c r="N414" s="191"/>
      <c r="O414" s="188"/>
      <c r="P414" s="275"/>
      <c r="Q414" s="110"/>
    </row>
    <row r="415" spans="2:17" x14ac:dyDescent="0.35">
      <c r="B415" s="283" t="str">
        <f t="shared" si="6"/>
        <v/>
      </c>
      <c r="C415" s="185"/>
      <c r="D415" s="188"/>
      <c r="E415" s="188"/>
      <c r="F415" s="188"/>
      <c r="G415" s="274"/>
      <c r="H415" s="274"/>
      <c r="I415" s="329"/>
      <c r="J415" s="191"/>
      <c r="K415" s="191"/>
      <c r="L415" s="191"/>
      <c r="M415" s="191"/>
      <c r="N415" s="191"/>
      <c r="O415" s="188"/>
      <c r="P415" s="275"/>
      <c r="Q415" s="110"/>
    </row>
    <row r="416" spans="2:17" x14ac:dyDescent="0.35">
      <c r="B416" s="283" t="str">
        <f t="shared" ref="B416:B479" si="7">IF(C416="","",ROW(B416)-23)</f>
        <v/>
      </c>
      <c r="C416" s="185"/>
      <c r="D416" s="188"/>
      <c r="E416" s="188"/>
      <c r="F416" s="188"/>
      <c r="G416" s="274"/>
      <c r="H416" s="274"/>
      <c r="I416" s="329"/>
      <c r="J416" s="191"/>
      <c r="K416" s="191"/>
      <c r="L416" s="191"/>
      <c r="M416" s="191"/>
      <c r="N416" s="191"/>
      <c r="O416" s="188"/>
      <c r="P416" s="275"/>
      <c r="Q416" s="110"/>
    </row>
    <row r="417" spans="2:17" x14ac:dyDescent="0.35">
      <c r="B417" s="283" t="str">
        <f t="shared" si="7"/>
        <v/>
      </c>
      <c r="C417" s="185"/>
      <c r="D417" s="188"/>
      <c r="E417" s="188"/>
      <c r="F417" s="188"/>
      <c r="G417" s="274"/>
      <c r="H417" s="274"/>
      <c r="I417" s="329"/>
      <c r="J417" s="191"/>
      <c r="K417" s="191"/>
      <c r="L417" s="191"/>
      <c r="M417" s="191"/>
      <c r="N417" s="191"/>
      <c r="O417" s="188"/>
      <c r="P417" s="275"/>
      <c r="Q417" s="110"/>
    </row>
    <row r="418" spans="2:17" x14ac:dyDescent="0.35">
      <c r="B418" s="283" t="str">
        <f t="shared" si="7"/>
        <v/>
      </c>
      <c r="C418" s="185"/>
      <c r="D418" s="188"/>
      <c r="E418" s="188"/>
      <c r="F418" s="188"/>
      <c r="G418" s="274"/>
      <c r="H418" s="274"/>
      <c r="I418" s="329"/>
      <c r="J418" s="191"/>
      <c r="K418" s="191"/>
      <c r="L418" s="191"/>
      <c r="M418" s="191"/>
      <c r="N418" s="191"/>
      <c r="O418" s="188"/>
      <c r="P418" s="275"/>
      <c r="Q418" s="110"/>
    </row>
    <row r="419" spans="2:17" x14ac:dyDescent="0.35">
      <c r="B419" s="283" t="str">
        <f t="shared" si="7"/>
        <v/>
      </c>
      <c r="C419" s="185"/>
      <c r="D419" s="188"/>
      <c r="E419" s="188"/>
      <c r="F419" s="188"/>
      <c r="G419" s="274"/>
      <c r="H419" s="274"/>
      <c r="I419" s="329"/>
      <c r="J419" s="191"/>
      <c r="K419" s="191"/>
      <c r="L419" s="191"/>
      <c r="M419" s="191"/>
      <c r="N419" s="191"/>
      <c r="O419" s="188"/>
      <c r="P419" s="275"/>
      <c r="Q419" s="110"/>
    </row>
    <row r="420" spans="2:17" x14ac:dyDescent="0.35">
      <c r="B420" s="283" t="str">
        <f t="shared" si="7"/>
        <v/>
      </c>
      <c r="C420" s="185"/>
      <c r="D420" s="188"/>
      <c r="E420" s="188"/>
      <c r="F420" s="188"/>
      <c r="G420" s="274"/>
      <c r="H420" s="274"/>
      <c r="I420" s="329"/>
      <c r="J420" s="191"/>
      <c r="K420" s="191"/>
      <c r="L420" s="191"/>
      <c r="M420" s="191"/>
      <c r="N420" s="191"/>
      <c r="O420" s="188"/>
      <c r="P420" s="275"/>
      <c r="Q420" s="110"/>
    </row>
    <row r="421" spans="2:17" x14ac:dyDescent="0.35">
      <c r="B421" s="283" t="str">
        <f t="shared" si="7"/>
        <v/>
      </c>
      <c r="C421" s="185"/>
      <c r="D421" s="188"/>
      <c r="E421" s="188"/>
      <c r="F421" s="188"/>
      <c r="G421" s="274"/>
      <c r="H421" s="274"/>
      <c r="I421" s="329"/>
      <c r="J421" s="191"/>
      <c r="K421" s="191"/>
      <c r="L421" s="191"/>
      <c r="M421" s="191"/>
      <c r="N421" s="191"/>
      <c r="O421" s="188"/>
      <c r="P421" s="275"/>
      <c r="Q421" s="110"/>
    </row>
    <row r="422" spans="2:17" x14ac:dyDescent="0.35">
      <c r="B422" s="283" t="str">
        <f t="shared" si="7"/>
        <v/>
      </c>
      <c r="C422" s="185"/>
      <c r="D422" s="188"/>
      <c r="E422" s="188"/>
      <c r="F422" s="188"/>
      <c r="G422" s="274"/>
      <c r="H422" s="274"/>
      <c r="I422" s="329"/>
      <c r="J422" s="191"/>
      <c r="K422" s="191"/>
      <c r="L422" s="191"/>
      <c r="M422" s="191"/>
      <c r="N422" s="191"/>
      <c r="O422" s="188"/>
      <c r="P422" s="275"/>
      <c r="Q422" s="110"/>
    </row>
    <row r="423" spans="2:17" x14ac:dyDescent="0.35">
      <c r="B423" s="283" t="str">
        <f t="shared" si="7"/>
        <v/>
      </c>
      <c r="C423" s="185"/>
      <c r="D423" s="188"/>
      <c r="E423" s="188"/>
      <c r="F423" s="188"/>
      <c r="G423" s="274"/>
      <c r="H423" s="274"/>
      <c r="I423" s="329"/>
      <c r="J423" s="191"/>
      <c r="K423" s="191"/>
      <c r="L423" s="191"/>
      <c r="M423" s="191"/>
      <c r="N423" s="191"/>
      <c r="O423" s="188"/>
      <c r="P423" s="275"/>
      <c r="Q423" s="110"/>
    </row>
    <row r="424" spans="2:17" x14ac:dyDescent="0.35">
      <c r="B424" s="283" t="str">
        <f t="shared" si="7"/>
        <v/>
      </c>
      <c r="C424" s="185"/>
      <c r="D424" s="188"/>
      <c r="E424" s="188"/>
      <c r="F424" s="188"/>
      <c r="G424" s="274"/>
      <c r="H424" s="274"/>
      <c r="I424" s="329"/>
      <c r="J424" s="191"/>
      <c r="K424" s="191"/>
      <c r="L424" s="191"/>
      <c r="M424" s="191"/>
      <c r="N424" s="191"/>
      <c r="O424" s="188"/>
      <c r="P424" s="275"/>
      <c r="Q424" s="110"/>
    </row>
    <row r="425" spans="2:17" x14ac:dyDescent="0.35">
      <c r="B425" s="283" t="str">
        <f t="shared" si="7"/>
        <v/>
      </c>
      <c r="C425" s="185"/>
      <c r="D425" s="188"/>
      <c r="E425" s="188"/>
      <c r="F425" s="188"/>
      <c r="G425" s="274"/>
      <c r="H425" s="274"/>
      <c r="I425" s="329"/>
      <c r="J425" s="191"/>
      <c r="K425" s="191"/>
      <c r="L425" s="191"/>
      <c r="M425" s="191"/>
      <c r="N425" s="191"/>
      <c r="O425" s="188"/>
      <c r="P425" s="275"/>
      <c r="Q425" s="110"/>
    </row>
    <row r="426" spans="2:17" x14ac:dyDescent="0.35">
      <c r="B426" s="283" t="str">
        <f t="shared" si="7"/>
        <v/>
      </c>
      <c r="C426" s="185"/>
      <c r="D426" s="188"/>
      <c r="E426" s="188"/>
      <c r="F426" s="188"/>
      <c r="G426" s="274"/>
      <c r="H426" s="274"/>
      <c r="I426" s="329"/>
      <c r="J426" s="191"/>
      <c r="K426" s="191"/>
      <c r="L426" s="191"/>
      <c r="M426" s="191"/>
      <c r="N426" s="191"/>
      <c r="O426" s="188"/>
      <c r="P426" s="275"/>
      <c r="Q426" s="110"/>
    </row>
    <row r="427" spans="2:17" x14ac:dyDescent="0.35">
      <c r="B427" s="283" t="str">
        <f t="shared" si="7"/>
        <v/>
      </c>
      <c r="C427" s="185"/>
      <c r="D427" s="188"/>
      <c r="E427" s="188"/>
      <c r="F427" s="188"/>
      <c r="G427" s="274"/>
      <c r="H427" s="274"/>
      <c r="I427" s="329"/>
      <c r="J427" s="191"/>
      <c r="K427" s="191"/>
      <c r="L427" s="191"/>
      <c r="M427" s="191"/>
      <c r="N427" s="191"/>
      <c r="O427" s="188"/>
      <c r="P427" s="275"/>
      <c r="Q427" s="110"/>
    </row>
    <row r="428" spans="2:17" x14ac:dyDescent="0.35">
      <c r="B428" s="283" t="str">
        <f t="shared" si="7"/>
        <v/>
      </c>
      <c r="C428" s="185"/>
      <c r="D428" s="188"/>
      <c r="E428" s="188"/>
      <c r="F428" s="188"/>
      <c r="G428" s="274"/>
      <c r="H428" s="274"/>
      <c r="I428" s="329"/>
      <c r="J428" s="191"/>
      <c r="K428" s="191"/>
      <c r="L428" s="191"/>
      <c r="M428" s="191"/>
      <c r="N428" s="191"/>
      <c r="O428" s="188"/>
      <c r="P428" s="275"/>
      <c r="Q428" s="110"/>
    </row>
    <row r="429" spans="2:17" x14ac:dyDescent="0.35">
      <c r="B429" s="283" t="str">
        <f t="shared" si="7"/>
        <v/>
      </c>
      <c r="C429" s="185"/>
      <c r="D429" s="188"/>
      <c r="E429" s="188"/>
      <c r="F429" s="188"/>
      <c r="G429" s="274"/>
      <c r="H429" s="274"/>
      <c r="I429" s="329"/>
      <c r="J429" s="191"/>
      <c r="K429" s="191"/>
      <c r="L429" s="191"/>
      <c r="M429" s="191"/>
      <c r="N429" s="191"/>
      <c r="O429" s="188"/>
      <c r="P429" s="275"/>
      <c r="Q429" s="110"/>
    </row>
    <row r="430" spans="2:17" x14ac:dyDescent="0.35">
      <c r="B430" s="283" t="str">
        <f t="shared" si="7"/>
        <v/>
      </c>
      <c r="C430" s="185"/>
      <c r="D430" s="188"/>
      <c r="E430" s="188"/>
      <c r="F430" s="188"/>
      <c r="G430" s="274"/>
      <c r="H430" s="274"/>
      <c r="I430" s="329"/>
      <c r="J430" s="191"/>
      <c r="K430" s="191"/>
      <c r="L430" s="191"/>
      <c r="M430" s="191"/>
      <c r="N430" s="191"/>
      <c r="O430" s="188"/>
      <c r="P430" s="275"/>
      <c r="Q430" s="110"/>
    </row>
    <row r="431" spans="2:17" x14ac:dyDescent="0.35">
      <c r="B431" s="283" t="str">
        <f t="shared" si="7"/>
        <v/>
      </c>
      <c r="C431" s="185"/>
      <c r="D431" s="188"/>
      <c r="E431" s="188"/>
      <c r="F431" s="188"/>
      <c r="G431" s="274"/>
      <c r="H431" s="274"/>
      <c r="I431" s="329"/>
      <c r="J431" s="191"/>
      <c r="K431" s="191"/>
      <c r="L431" s="191"/>
      <c r="M431" s="191"/>
      <c r="N431" s="191"/>
      <c r="O431" s="188"/>
      <c r="P431" s="275"/>
      <c r="Q431" s="110"/>
    </row>
    <row r="432" spans="2:17" x14ac:dyDescent="0.35">
      <c r="B432" s="283" t="str">
        <f t="shared" si="7"/>
        <v/>
      </c>
      <c r="C432" s="185"/>
      <c r="D432" s="188"/>
      <c r="E432" s="188"/>
      <c r="F432" s="188"/>
      <c r="G432" s="274"/>
      <c r="H432" s="274"/>
      <c r="I432" s="329"/>
      <c r="J432" s="191"/>
      <c r="K432" s="191"/>
      <c r="L432" s="191"/>
      <c r="M432" s="191"/>
      <c r="N432" s="191"/>
      <c r="O432" s="188"/>
      <c r="P432" s="275"/>
      <c r="Q432" s="110"/>
    </row>
    <row r="433" spans="2:17" x14ac:dyDescent="0.35">
      <c r="B433" s="283" t="str">
        <f t="shared" si="7"/>
        <v/>
      </c>
      <c r="C433" s="185"/>
      <c r="D433" s="188"/>
      <c r="E433" s="188"/>
      <c r="F433" s="188"/>
      <c r="G433" s="274"/>
      <c r="H433" s="274"/>
      <c r="I433" s="329"/>
      <c r="J433" s="191"/>
      <c r="K433" s="191"/>
      <c r="L433" s="191"/>
      <c r="M433" s="191"/>
      <c r="N433" s="191"/>
      <c r="O433" s="188"/>
      <c r="P433" s="275"/>
      <c r="Q433" s="110"/>
    </row>
    <row r="434" spans="2:17" x14ac:dyDescent="0.35">
      <c r="B434" s="283" t="str">
        <f t="shared" si="7"/>
        <v/>
      </c>
      <c r="C434" s="185"/>
      <c r="D434" s="188"/>
      <c r="E434" s="188"/>
      <c r="F434" s="188"/>
      <c r="G434" s="274"/>
      <c r="H434" s="274"/>
      <c r="I434" s="329"/>
      <c r="J434" s="191"/>
      <c r="K434" s="191"/>
      <c r="L434" s="191"/>
      <c r="M434" s="191"/>
      <c r="N434" s="191"/>
      <c r="O434" s="188"/>
      <c r="P434" s="275"/>
      <c r="Q434" s="110"/>
    </row>
    <row r="435" spans="2:17" x14ac:dyDescent="0.35">
      <c r="B435" s="283" t="str">
        <f t="shared" si="7"/>
        <v/>
      </c>
      <c r="C435" s="185"/>
      <c r="D435" s="188"/>
      <c r="E435" s="188"/>
      <c r="F435" s="188"/>
      <c r="G435" s="274"/>
      <c r="H435" s="274"/>
      <c r="I435" s="329"/>
      <c r="J435" s="191"/>
      <c r="K435" s="191"/>
      <c r="L435" s="191"/>
      <c r="M435" s="191"/>
      <c r="N435" s="191"/>
      <c r="O435" s="188"/>
      <c r="P435" s="275"/>
      <c r="Q435" s="110"/>
    </row>
    <row r="436" spans="2:17" x14ac:dyDescent="0.35">
      <c r="B436" s="283" t="str">
        <f t="shared" si="7"/>
        <v/>
      </c>
      <c r="C436" s="185"/>
      <c r="D436" s="188"/>
      <c r="E436" s="188"/>
      <c r="F436" s="188"/>
      <c r="G436" s="274"/>
      <c r="H436" s="274"/>
      <c r="I436" s="329"/>
      <c r="J436" s="191"/>
      <c r="K436" s="191"/>
      <c r="L436" s="191"/>
      <c r="M436" s="191"/>
      <c r="N436" s="191"/>
      <c r="O436" s="188"/>
      <c r="P436" s="275"/>
      <c r="Q436" s="110"/>
    </row>
    <row r="437" spans="2:17" x14ac:dyDescent="0.35">
      <c r="B437" s="283" t="str">
        <f t="shared" si="7"/>
        <v/>
      </c>
      <c r="C437" s="185"/>
      <c r="D437" s="188"/>
      <c r="E437" s="188"/>
      <c r="F437" s="188"/>
      <c r="G437" s="274"/>
      <c r="H437" s="274"/>
      <c r="I437" s="329"/>
      <c r="J437" s="191"/>
      <c r="K437" s="191"/>
      <c r="L437" s="191"/>
      <c r="M437" s="191"/>
      <c r="N437" s="191"/>
      <c r="O437" s="188"/>
      <c r="P437" s="275"/>
      <c r="Q437" s="110"/>
    </row>
    <row r="438" spans="2:17" x14ac:dyDescent="0.35">
      <c r="B438" s="283" t="str">
        <f t="shared" si="7"/>
        <v/>
      </c>
      <c r="C438" s="185"/>
      <c r="D438" s="188"/>
      <c r="E438" s="188"/>
      <c r="F438" s="188"/>
      <c r="G438" s="274"/>
      <c r="H438" s="274"/>
      <c r="I438" s="329"/>
      <c r="J438" s="191"/>
      <c r="K438" s="191"/>
      <c r="L438" s="191"/>
      <c r="M438" s="191"/>
      <c r="N438" s="191"/>
      <c r="O438" s="188"/>
      <c r="P438" s="275"/>
      <c r="Q438" s="110"/>
    </row>
    <row r="439" spans="2:17" x14ac:dyDescent="0.35">
      <c r="B439" s="283" t="str">
        <f t="shared" si="7"/>
        <v/>
      </c>
      <c r="C439" s="185"/>
      <c r="D439" s="188"/>
      <c r="E439" s="188"/>
      <c r="F439" s="188"/>
      <c r="G439" s="274"/>
      <c r="H439" s="274"/>
      <c r="I439" s="329"/>
      <c r="J439" s="191"/>
      <c r="K439" s="191"/>
      <c r="L439" s="191"/>
      <c r="M439" s="191"/>
      <c r="N439" s="191"/>
      <c r="O439" s="188"/>
      <c r="P439" s="275"/>
      <c r="Q439" s="110"/>
    </row>
    <row r="440" spans="2:17" x14ac:dyDescent="0.35">
      <c r="B440" s="283" t="str">
        <f t="shared" si="7"/>
        <v/>
      </c>
      <c r="C440" s="185"/>
      <c r="D440" s="188"/>
      <c r="E440" s="188"/>
      <c r="F440" s="188"/>
      <c r="G440" s="274"/>
      <c r="H440" s="274"/>
      <c r="I440" s="329"/>
      <c r="J440" s="191"/>
      <c r="K440" s="191"/>
      <c r="L440" s="191"/>
      <c r="M440" s="191"/>
      <c r="N440" s="191"/>
      <c r="O440" s="188"/>
      <c r="P440" s="275"/>
      <c r="Q440" s="110"/>
    </row>
    <row r="441" spans="2:17" x14ac:dyDescent="0.35">
      <c r="B441" s="283" t="str">
        <f t="shared" si="7"/>
        <v/>
      </c>
      <c r="C441" s="185"/>
      <c r="D441" s="188"/>
      <c r="E441" s="188"/>
      <c r="F441" s="188"/>
      <c r="G441" s="274"/>
      <c r="H441" s="274"/>
      <c r="I441" s="329"/>
      <c r="J441" s="191"/>
      <c r="K441" s="191"/>
      <c r="L441" s="191"/>
      <c r="M441" s="191"/>
      <c r="N441" s="191"/>
      <c r="O441" s="188"/>
      <c r="P441" s="275"/>
      <c r="Q441" s="110"/>
    </row>
    <row r="442" spans="2:17" x14ac:dyDescent="0.35">
      <c r="B442" s="283" t="str">
        <f t="shared" si="7"/>
        <v/>
      </c>
      <c r="C442" s="185"/>
      <c r="D442" s="188"/>
      <c r="E442" s="188"/>
      <c r="F442" s="188"/>
      <c r="G442" s="274"/>
      <c r="H442" s="274"/>
      <c r="I442" s="329"/>
      <c r="J442" s="191"/>
      <c r="K442" s="191"/>
      <c r="L442" s="191"/>
      <c r="M442" s="191"/>
      <c r="N442" s="191"/>
      <c r="O442" s="188"/>
      <c r="P442" s="275"/>
      <c r="Q442" s="110"/>
    </row>
    <row r="443" spans="2:17" x14ac:dyDescent="0.35">
      <c r="B443" s="283" t="str">
        <f t="shared" si="7"/>
        <v/>
      </c>
      <c r="C443" s="185"/>
      <c r="D443" s="188"/>
      <c r="E443" s="188"/>
      <c r="F443" s="188"/>
      <c r="G443" s="274"/>
      <c r="H443" s="274"/>
      <c r="I443" s="329"/>
      <c r="J443" s="191"/>
      <c r="K443" s="191"/>
      <c r="L443" s="191"/>
      <c r="M443" s="191"/>
      <c r="N443" s="191"/>
      <c r="O443" s="188"/>
      <c r="P443" s="275"/>
      <c r="Q443" s="110"/>
    </row>
    <row r="444" spans="2:17" x14ac:dyDescent="0.35">
      <c r="B444" s="283" t="str">
        <f t="shared" si="7"/>
        <v/>
      </c>
      <c r="C444" s="185"/>
      <c r="D444" s="188"/>
      <c r="E444" s="188"/>
      <c r="F444" s="188"/>
      <c r="G444" s="274"/>
      <c r="H444" s="274"/>
      <c r="I444" s="329"/>
      <c r="J444" s="191"/>
      <c r="K444" s="191"/>
      <c r="L444" s="191"/>
      <c r="M444" s="191"/>
      <c r="N444" s="191"/>
      <c r="O444" s="188"/>
      <c r="P444" s="275"/>
      <c r="Q444" s="110"/>
    </row>
    <row r="445" spans="2:17" x14ac:dyDescent="0.35">
      <c r="B445" s="283" t="str">
        <f t="shared" si="7"/>
        <v/>
      </c>
      <c r="C445" s="185"/>
      <c r="D445" s="188"/>
      <c r="E445" s="188"/>
      <c r="F445" s="188"/>
      <c r="G445" s="274"/>
      <c r="H445" s="274"/>
      <c r="I445" s="329"/>
      <c r="J445" s="191"/>
      <c r="K445" s="191"/>
      <c r="L445" s="191"/>
      <c r="M445" s="191"/>
      <c r="N445" s="191"/>
      <c r="O445" s="188"/>
      <c r="P445" s="275"/>
      <c r="Q445" s="110"/>
    </row>
    <row r="446" spans="2:17" x14ac:dyDescent="0.35">
      <c r="B446" s="283" t="str">
        <f t="shared" si="7"/>
        <v/>
      </c>
      <c r="C446" s="185"/>
      <c r="D446" s="188"/>
      <c r="E446" s="188"/>
      <c r="F446" s="188"/>
      <c r="G446" s="274"/>
      <c r="H446" s="274"/>
      <c r="I446" s="329"/>
      <c r="J446" s="191"/>
      <c r="K446" s="191"/>
      <c r="L446" s="191"/>
      <c r="M446" s="191"/>
      <c r="N446" s="191"/>
      <c r="O446" s="188"/>
      <c r="P446" s="275"/>
      <c r="Q446" s="110"/>
    </row>
    <row r="447" spans="2:17" x14ac:dyDescent="0.35">
      <c r="B447" s="283" t="str">
        <f t="shared" si="7"/>
        <v/>
      </c>
      <c r="C447" s="185"/>
      <c r="D447" s="188"/>
      <c r="E447" s="188"/>
      <c r="F447" s="188"/>
      <c r="G447" s="274"/>
      <c r="H447" s="274"/>
      <c r="I447" s="329"/>
      <c r="J447" s="191"/>
      <c r="K447" s="191"/>
      <c r="L447" s="191"/>
      <c r="M447" s="191"/>
      <c r="N447" s="191"/>
      <c r="O447" s="188"/>
      <c r="P447" s="275"/>
      <c r="Q447" s="110"/>
    </row>
    <row r="448" spans="2:17" x14ac:dyDescent="0.35">
      <c r="B448" s="283" t="str">
        <f t="shared" si="7"/>
        <v/>
      </c>
      <c r="C448" s="185"/>
      <c r="D448" s="188"/>
      <c r="E448" s="188"/>
      <c r="F448" s="188"/>
      <c r="G448" s="274"/>
      <c r="H448" s="274"/>
      <c r="I448" s="329"/>
      <c r="J448" s="191"/>
      <c r="K448" s="191"/>
      <c r="L448" s="191"/>
      <c r="M448" s="191"/>
      <c r="N448" s="191"/>
      <c r="O448" s="188"/>
      <c r="P448" s="275"/>
      <c r="Q448" s="110"/>
    </row>
    <row r="449" spans="2:17" x14ac:dyDescent="0.35">
      <c r="B449" s="283" t="str">
        <f t="shared" si="7"/>
        <v/>
      </c>
      <c r="C449" s="185"/>
      <c r="D449" s="188"/>
      <c r="E449" s="188"/>
      <c r="F449" s="188"/>
      <c r="G449" s="274"/>
      <c r="H449" s="274"/>
      <c r="I449" s="329"/>
      <c r="J449" s="191"/>
      <c r="K449" s="191"/>
      <c r="L449" s="191"/>
      <c r="M449" s="191"/>
      <c r="N449" s="191"/>
      <c r="O449" s="188"/>
      <c r="P449" s="275"/>
      <c r="Q449" s="110"/>
    </row>
    <row r="450" spans="2:17" x14ac:dyDescent="0.35">
      <c r="B450" s="283" t="str">
        <f t="shared" si="7"/>
        <v/>
      </c>
      <c r="C450" s="185"/>
      <c r="D450" s="188"/>
      <c r="E450" s="188"/>
      <c r="F450" s="188"/>
      <c r="G450" s="274"/>
      <c r="H450" s="274"/>
      <c r="I450" s="329"/>
      <c r="J450" s="191"/>
      <c r="K450" s="191"/>
      <c r="L450" s="191"/>
      <c r="M450" s="191"/>
      <c r="N450" s="191"/>
      <c r="O450" s="188"/>
      <c r="P450" s="275"/>
      <c r="Q450" s="110"/>
    </row>
    <row r="451" spans="2:17" x14ac:dyDescent="0.35">
      <c r="B451" s="283" t="str">
        <f t="shared" si="7"/>
        <v/>
      </c>
      <c r="C451" s="185"/>
      <c r="D451" s="188"/>
      <c r="E451" s="188"/>
      <c r="F451" s="188"/>
      <c r="G451" s="274"/>
      <c r="H451" s="274"/>
      <c r="I451" s="329"/>
      <c r="J451" s="191"/>
      <c r="K451" s="191"/>
      <c r="L451" s="191"/>
      <c r="M451" s="191"/>
      <c r="N451" s="191"/>
      <c r="O451" s="188"/>
      <c r="P451" s="275"/>
      <c r="Q451" s="110"/>
    </row>
    <row r="452" spans="2:17" x14ac:dyDescent="0.35">
      <c r="B452" s="283" t="str">
        <f t="shared" si="7"/>
        <v/>
      </c>
      <c r="C452" s="185"/>
      <c r="D452" s="188"/>
      <c r="E452" s="188"/>
      <c r="F452" s="188"/>
      <c r="G452" s="274"/>
      <c r="H452" s="274"/>
      <c r="I452" s="329"/>
      <c r="J452" s="191"/>
      <c r="K452" s="191"/>
      <c r="L452" s="191"/>
      <c r="M452" s="191"/>
      <c r="N452" s="191"/>
      <c r="O452" s="188"/>
      <c r="P452" s="275"/>
      <c r="Q452" s="110"/>
    </row>
    <row r="453" spans="2:17" x14ac:dyDescent="0.35">
      <c r="B453" s="283" t="str">
        <f t="shared" si="7"/>
        <v/>
      </c>
      <c r="C453" s="185"/>
      <c r="D453" s="188"/>
      <c r="E453" s="188"/>
      <c r="F453" s="188"/>
      <c r="G453" s="274"/>
      <c r="H453" s="274"/>
      <c r="I453" s="329"/>
      <c r="J453" s="191"/>
      <c r="K453" s="191"/>
      <c r="L453" s="191"/>
      <c r="M453" s="191"/>
      <c r="N453" s="191"/>
      <c r="O453" s="188"/>
      <c r="P453" s="275"/>
      <c r="Q453" s="110"/>
    </row>
    <row r="454" spans="2:17" x14ac:dyDescent="0.35">
      <c r="B454" s="283" t="str">
        <f t="shared" si="7"/>
        <v/>
      </c>
      <c r="C454" s="185"/>
      <c r="D454" s="188"/>
      <c r="E454" s="188"/>
      <c r="F454" s="188"/>
      <c r="G454" s="274"/>
      <c r="H454" s="274"/>
      <c r="I454" s="329"/>
      <c r="J454" s="191"/>
      <c r="K454" s="191"/>
      <c r="L454" s="191"/>
      <c r="M454" s="191"/>
      <c r="N454" s="191"/>
      <c r="O454" s="188"/>
      <c r="P454" s="275"/>
      <c r="Q454" s="110"/>
    </row>
    <row r="455" spans="2:17" x14ac:dyDescent="0.35">
      <c r="B455" s="283" t="str">
        <f t="shared" si="7"/>
        <v/>
      </c>
      <c r="C455" s="185"/>
      <c r="D455" s="188"/>
      <c r="E455" s="188"/>
      <c r="F455" s="188"/>
      <c r="G455" s="274"/>
      <c r="H455" s="274"/>
      <c r="I455" s="329"/>
      <c r="J455" s="191"/>
      <c r="K455" s="191"/>
      <c r="L455" s="191"/>
      <c r="M455" s="191"/>
      <c r="N455" s="191"/>
      <c r="O455" s="188"/>
      <c r="P455" s="275"/>
      <c r="Q455" s="110"/>
    </row>
    <row r="456" spans="2:17" x14ac:dyDescent="0.35">
      <c r="B456" s="283" t="str">
        <f t="shared" si="7"/>
        <v/>
      </c>
      <c r="C456" s="185"/>
      <c r="D456" s="188"/>
      <c r="E456" s="188"/>
      <c r="F456" s="188"/>
      <c r="G456" s="274"/>
      <c r="H456" s="274"/>
      <c r="I456" s="329"/>
      <c r="J456" s="191"/>
      <c r="K456" s="191"/>
      <c r="L456" s="191"/>
      <c r="M456" s="191"/>
      <c r="N456" s="191"/>
      <c r="O456" s="188"/>
      <c r="P456" s="275"/>
      <c r="Q456" s="110"/>
    </row>
    <row r="457" spans="2:17" x14ac:dyDescent="0.35">
      <c r="B457" s="283" t="str">
        <f t="shared" si="7"/>
        <v/>
      </c>
      <c r="C457" s="185"/>
      <c r="D457" s="188"/>
      <c r="E457" s="188"/>
      <c r="F457" s="188"/>
      <c r="G457" s="274"/>
      <c r="H457" s="274"/>
      <c r="I457" s="329"/>
      <c r="J457" s="191"/>
      <c r="K457" s="191"/>
      <c r="L457" s="191"/>
      <c r="M457" s="191"/>
      <c r="N457" s="191"/>
      <c r="O457" s="188"/>
      <c r="P457" s="275"/>
      <c r="Q457" s="110"/>
    </row>
    <row r="458" spans="2:17" x14ac:dyDescent="0.35">
      <c r="B458" s="283" t="str">
        <f t="shared" si="7"/>
        <v/>
      </c>
      <c r="C458" s="185"/>
      <c r="D458" s="188"/>
      <c r="E458" s="188"/>
      <c r="F458" s="188"/>
      <c r="G458" s="274"/>
      <c r="H458" s="274"/>
      <c r="I458" s="329"/>
      <c r="J458" s="191"/>
      <c r="K458" s="191"/>
      <c r="L458" s="191"/>
      <c r="M458" s="191"/>
      <c r="N458" s="191"/>
      <c r="O458" s="188"/>
      <c r="P458" s="275"/>
      <c r="Q458" s="110"/>
    </row>
    <row r="459" spans="2:17" x14ac:dyDescent="0.35">
      <c r="B459" s="283" t="str">
        <f t="shared" si="7"/>
        <v/>
      </c>
      <c r="C459" s="185"/>
      <c r="D459" s="188"/>
      <c r="E459" s="188"/>
      <c r="F459" s="188"/>
      <c r="G459" s="274"/>
      <c r="H459" s="274"/>
      <c r="I459" s="329"/>
      <c r="J459" s="191"/>
      <c r="K459" s="191"/>
      <c r="L459" s="191"/>
      <c r="M459" s="191"/>
      <c r="N459" s="191"/>
      <c r="O459" s="188"/>
      <c r="P459" s="275"/>
      <c r="Q459" s="110"/>
    </row>
    <row r="460" spans="2:17" x14ac:dyDescent="0.35">
      <c r="B460" s="283" t="str">
        <f t="shared" si="7"/>
        <v/>
      </c>
      <c r="C460" s="185"/>
      <c r="D460" s="188"/>
      <c r="E460" s="188"/>
      <c r="F460" s="188"/>
      <c r="G460" s="274"/>
      <c r="H460" s="274"/>
      <c r="I460" s="329"/>
      <c r="J460" s="191"/>
      <c r="K460" s="191"/>
      <c r="L460" s="191"/>
      <c r="M460" s="191"/>
      <c r="N460" s="191"/>
      <c r="O460" s="188"/>
      <c r="P460" s="275"/>
      <c r="Q460" s="110"/>
    </row>
    <row r="461" spans="2:17" x14ac:dyDescent="0.35">
      <c r="B461" s="283" t="str">
        <f t="shared" si="7"/>
        <v/>
      </c>
      <c r="C461" s="185"/>
      <c r="D461" s="188"/>
      <c r="E461" s="188"/>
      <c r="F461" s="188"/>
      <c r="G461" s="274"/>
      <c r="H461" s="274"/>
      <c r="I461" s="329"/>
      <c r="J461" s="191"/>
      <c r="K461" s="191"/>
      <c r="L461" s="191"/>
      <c r="M461" s="191"/>
      <c r="N461" s="191"/>
      <c r="O461" s="188"/>
      <c r="P461" s="275"/>
      <c r="Q461" s="110"/>
    </row>
    <row r="462" spans="2:17" x14ac:dyDescent="0.35">
      <c r="B462" s="283" t="str">
        <f t="shared" si="7"/>
        <v/>
      </c>
      <c r="C462" s="185"/>
      <c r="D462" s="188"/>
      <c r="E462" s="188"/>
      <c r="F462" s="188"/>
      <c r="G462" s="274"/>
      <c r="H462" s="274"/>
      <c r="I462" s="329"/>
      <c r="J462" s="191"/>
      <c r="K462" s="191"/>
      <c r="L462" s="191"/>
      <c r="M462" s="191"/>
      <c r="N462" s="191"/>
      <c r="O462" s="188"/>
      <c r="P462" s="275"/>
      <c r="Q462" s="110"/>
    </row>
    <row r="463" spans="2:17" x14ac:dyDescent="0.35">
      <c r="B463" s="283" t="str">
        <f t="shared" si="7"/>
        <v/>
      </c>
      <c r="C463" s="185"/>
      <c r="D463" s="188"/>
      <c r="E463" s="188"/>
      <c r="F463" s="188"/>
      <c r="G463" s="274"/>
      <c r="H463" s="274"/>
      <c r="I463" s="329"/>
      <c r="J463" s="191"/>
      <c r="K463" s="191"/>
      <c r="L463" s="191"/>
      <c r="M463" s="191"/>
      <c r="N463" s="191"/>
      <c r="O463" s="188"/>
      <c r="P463" s="275"/>
      <c r="Q463" s="110"/>
    </row>
    <row r="464" spans="2:17" x14ac:dyDescent="0.35">
      <c r="B464" s="283" t="str">
        <f t="shared" si="7"/>
        <v/>
      </c>
      <c r="C464" s="185"/>
      <c r="D464" s="188"/>
      <c r="E464" s="188"/>
      <c r="F464" s="188"/>
      <c r="G464" s="274"/>
      <c r="H464" s="274"/>
      <c r="I464" s="329"/>
      <c r="J464" s="191"/>
      <c r="K464" s="191"/>
      <c r="L464" s="191"/>
      <c r="M464" s="191"/>
      <c r="N464" s="191"/>
      <c r="O464" s="188"/>
      <c r="P464" s="275"/>
      <c r="Q464" s="110"/>
    </row>
    <row r="465" spans="2:17" x14ac:dyDescent="0.35">
      <c r="B465" s="283" t="str">
        <f t="shared" si="7"/>
        <v/>
      </c>
      <c r="C465" s="185"/>
      <c r="D465" s="188"/>
      <c r="E465" s="188"/>
      <c r="F465" s="188"/>
      <c r="G465" s="274"/>
      <c r="H465" s="274"/>
      <c r="I465" s="329"/>
      <c r="J465" s="191"/>
      <c r="K465" s="191"/>
      <c r="L465" s="191"/>
      <c r="M465" s="191"/>
      <c r="N465" s="191"/>
      <c r="O465" s="188"/>
      <c r="P465" s="275"/>
      <c r="Q465" s="110"/>
    </row>
    <row r="466" spans="2:17" x14ac:dyDescent="0.35">
      <c r="B466" s="283" t="str">
        <f t="shared" si="7"/>
        <v/>
      </c>
      <c r="C466" s="185"/>
      <c r="D466" s="188"/>
      <c r="E466" s="188"/>
      <c r="F466" s="188"/>
      <c r="G466" s="274"/>
      <c r="H466" s="274"/>
      <c r="I466" s="329"/>
      <c r="J466" s="191"/>
      <c r="K466" s="191"/>
      <c r="L466" s="191"/>
      <c r="M466" s="191"/>
      <c r="N466" s="191"/>
      <c r="O466" s="188"/>
      <c r="P466" s="275"/>
      <c r="Q466" s="110"/>
    </row>
    <row r="467" spans="2:17" x14ac:dyDescent="0.35">
      <c r="B467" s="283" t="str">
        <f t="shared" si="7"/>
        <v/>
      </c>
      <c r="C467" s="185"/>
      <c r="D467" s="188"/>
      <c r="E467" s="188"/>
      <c r="F467" s="188"/>
      <c r="G467" s="274"/>
      <c r="H467" s="274"/>
      <c r="I467" s="329"/>
      <c r="J467" s="191"/>
      <c r="K467" s="191"/>
      <c r="L467" s="191"/>
      <c r="M467" s="191"/>
      <c r="N467" s="191"/>
      <c r="O467" s="188"/>
      <c r="P467" s="275"/>
      <c r="Q467" s="110"/>
    </row>
    <row r="468" spans="2:17" x14ac:dyDescent="0.35">
      <c r="B468" s="283" t="str">
        <f t="shared" si="7"/>
        <v/>
      </c>
      <c r="C468" s="185"/>
      <c r="D468" s="188"/>
      <c r="E468" s="188"/>
      <c r="F468" s="188"/>
      <c r="G468" s="274"/>
      <c r="H468" s="274"/>
      <c r="I468" s="329"/>
      <c r="J468" s="191"/>
      <c r="K468" s="191"/>
      <c r="L468" s="191"/>
      <c r="M468" s="191"/>
      <c r="N468" s="191"/>
      <c r="O468" s="188"/>
      <c r="P468" s="275"/>
      <c r="Q468" s="110"/>
    </row>
    <row r="469" spans="2:17" x14ac:dyDescent="0.35">
      <c r="B469" s="283" t="str">
        <f t="shared" si="7"/>
        <v/>
      </c>
      <c r="C469" s="185"/>
      <c r="D469" s="188"/>
      <c r="E469" s="188"/>
      <c r="F469" s="188"/>
      <c r="G469" s="274"/>
      <c r="H469" s="274"/>
      <c r="I469" s="329"/>
      <c r="J469" s="191"/>
      <c r="K469" s="191"/>
      <c r="L469" s="191"/>
      <c r="M469" s="191"/>
      <c r="N469" s="191"/>
      <c r="O469" s="188"/>
      <c r="P469" s="275"/>
      <c r="Q469" s="110"/>
    </row>
    <row r="470" spans="2:17" x14ac:dyDescent="0.35">
      <c r="B470" s="283" t="str">
        <f t="shared" si="7"/>
        <v/>
      </c>
      <c r="C470" s="185"/>
      <c r="D470" s="188"/>
      <c r="E470" s="188"/>
      <c r="F470" s="188"/>
      <c r="G470" s="274"/>
      <c r="H470" s="274"/>
      <c r="I470" s="329"/>
      <c r="J470" s="191"/>
      <c r="K470" s="191"/>
      <c r="L470" s="191"/>
      <c r="M470" s="191"/>
      <c r="N470" s="191"/>
      <c r="O470" s="188"/>
      <c r="P470" s="275"/>
      <c r="Q470" s="110"/>
    </row>
    <row r="471" spans="2:17" x14ac:dyDescent="0.35">
      <c r="B471" s="283" t="str">
        <f t="shared" si="7"/>
        <v/>
      </c>
      <c r="C471" s="185"/>
      <c r="D471" s="188"/>
      <c r="E471" s="188"/>
      <c r="F471" s="188"/>
      <c r="G471" s="274"/>
      <c r="H471" s="274"/>
      <c r="I471" s="329"/>
      <c r="J471" s="191"/>
      <c r="K471" s="191"/>
      <c r="L471" s="191"/>
      <c r="M471" s="191"/>
      <c r="N471" s="191"/>
      <c r="O471" s="188"/>
      <c r="P471" s="275"/>
      <c r="Q471" s="110"/>
    </row>
    <row r="472" spans="2:17" x14ac:dyDescent="0.35">
      <c r="B472" s="283" t="str">
        <f t="shared" si="7"/>
        <v/>
      </c>
      <c r="C472" s="185"/>
      <c r="D472" s="188"/>
      <c r="E472" s="188"/>
      <c r="F472" s="188"/>
      <c r="G472" s="274"/>
      <c r="H472" s="274"/>
      <c r="I472" s="329"/>
      <c r="J472" s="191"/>
      <c r="K472" s="191"/>
      <c r="L472" s="191"/>
      <c r="M472" s="191"/>
      <c r="N472" s="191"/>
      <c r="O472" s="188"/>
      <c r="P472" s="275"/>
      <c r="Q472" s="110"/>
    </row>
    <row r="473" spans="2:17" x14ac:dyDescent="0.35">
      <c r="B473" s="283" t="str">
        <f t="shared" si="7"/>
        <v/>
      </c>
      <c r="C473" s="185"/>
      <c r="D473" s="188"/>
      <c r="E473" s="188"/>
      <c r="F473" s="188"/>
      <c r="G473" s="274"/>
      <c r="H473" s="274"/>
      <c r="I473" s="329"/>
      <c r="J473" s="191"/>
      <c r="K473" s="191"/>
      <c r="L473" s="191"/>
      <c r="M473" s="191"/>
      <c r="N473" s="191"/>
      <c r="O473" s="188"/>
      <c r="P473" s="275"/>
      <c r="Q473" s="110"/>
    </row>
    <row r="474" spans="2:17" x14ac:dyDescent="0.35">
      <c r="B474" s="283" t="str">
        <f t="shared" si="7"/>
        <v/>
      </c>
      <c r="C474" s="185"/>
      <c r="D474" s="188"/>
      <c r="E474" s="188"/>
      <c r="F474" s="188"/>
      <c r="G474" s="274"/>
      <c r="H474" s="274"/>
      <c r="I474" s="329"/>
      <c r="J474" s="191"/>
      <c r="K474" s="191"/>
      <c r="L474" s="191"/>
      <c r="M474" s="191"/>
      <c r="N474" s="191"/>
      <c r="O474" s="188"/>
      <c r="P474" s="275"/>
      <c r="Q474" s="110"/>
    </row>
    <row r="475" spans="2:17" x14ac:dyDescent="0.35">
      <c r="B475" s="283" t="str">
        <f t="shared" si="7"/>
        <v/>
      </c>
      <c r="C475" s="185"/>
      <c r="D475" s="188"/>
      <c r="E475" s="188"/>
      <c r="F475" s="188"/>
      <c r="G475" s="274"/>
      <c r="H475" s="274"/>
      <c r="I475" s="329"/>
      <c r="J475" s="191"/>
      <c r="K475" s="191"/>
      <c r="L475" s="191"/>
      <c r="M475" s="191"/>
      <c r="N475" s="191"/>
      <c r="O475" s="188"/>
      <c r="P475" s="275"/>
      <c r="Q475" s="110"/>
    </row>
    <row r="476" spans="2:17" x14ac:dyDescent="0.35">
      <c r="B476" s="283" t="str">
        <f t="shared" si="7"/>
        <v/>
      </c>
      <c r="C476" s="185"/>
      <c r="D476" s="188"/>
      <c r="E476" s="188"/>
      <c r="F476" s="188"/>
      <c r="G476" s="274"/>
      <c r="H476" s="274"/>
      <c r="I476" s="329"/>
      <c r="J476" s="191"/>
      <c r="K476" s="191"/>
      <c r="L476" s="191"/>
      <c r="M476" s="191"/>
      <c r="N476" s="191"/>
      <c r="O476" s="188"/>
      <c r="P476" s="275"/>
      <c r="Q476" s="110"/>
    </row>
    <row r="477" spans="2:17" x14ac:dyDescent="0.35">
      <c r="B477" s="283" t="str">
        <f t="shared" si="7"/>
        <v/>
      </c>
      <c r="C477" s="185"/>
      <c r="D477" s="188"/>
      <c r="E477" s="188"/>
      <c r="F477" s="188"/>
      <c r="G477" s="274"/>
      <c r="H477" s="274"/>
      <c r="I477" s="329"/>
      <c r="J477" s="191"/>
      <c r="K477" s="191"/>
      <c r="L477" s="191"/>
      <c r="M477" s="191"/>
      <c r="N477" s="191"/>
      <c r="O477" s="188"/>
      <c r="P477" s="275"/>
      <c r="Q477" s="110"/>
    </row>
    <row r="478" spans="2:17" x14ac:dyDescent="0.35">
      <c r="B478" s="283" t="str">
        <f t="shared" si="7"/>
        <v/>
      </c>
      <c r="C478" s="185"/>
      <c r="D478" s="188"/>
      <c r="E478" s="188"/>
      <c r="F478" s="188"/>
      <c r="G478" s="274"/>
      <c r="H478" s="274"/>
      <c r="I478" s="329"/>
      <c r="J478" s="191"/>
      <c r="K478" s="191"/>
      <c r="L478" s="191"/>
      <c r="M478" s="191"/>
      <c r="N478" s="191"/>
      <c r="O478" s="188"/>
      <c r="P478" s="275"/>
      <c r="Q478" s="110"/>
    </row>
    <row r="479" spans="2:17" x14ac:dyDescent="0.35">
      <c r="B479" s="283" t="str">
        <f t="shared" si="7"/>
        <v/>
      </c>
      <c r="C479" s="185"/>
      <c r="D479" s="188"/>
      <c r="E479" s="188"/>
      <c r="F479" s="188"/>
      <c r="G479" s="274"/>
      <c r="H479" s="274"/>
      <c r="I479" s="329"/>
      <c r="J479" s="191"/>
      <c r="K479" s="191"/>
      <c r="L479" s="191"/>
      <c r="M479" s="191"/>
      <c r="N479" s="191"/>
      <c r="O479" s="188"/>
      <c r="P479" s="275"/>
      <c r="Q479" s="110"/>
    </row>
    <row r="480" spans="2:17" x14ac:dyDescent="0.35">
      <c r="B480" s="283" t="str">
        <f t="shared" ref="B480:B523" si="8">IF(C480="","",ROW(B480)-23)</f>
        <v/>
      </c>
      <c r="C480" s="185"/>
      <c r="D480" s="188"/>
      <c r="E480" s="188"/>
      <c r="F480" s="188"/>
      <c r="G480" s="274"/>
      <c r="H480" s="274"/>
      <c r="I480" s="329"/>
      <c r="J480" s="191"/>
      <c r="K480" s="191"/>
      <c r="L480" s="191"/>
      <c r="M480" s="191"/>
      <c r="N480" s="191"/>
      <c r="O480" s="188"/>
      <c r="P480" s="275"/>
      <c r="Q480" s="110"/>
    </row>
    <row r="481" spans="2:17" x14ac:dyDescent="0.35">
      <c r="B481" s="283" t="str">
        <f t="shared" si="8"/>
        <v/>
      </c>
      <c r="C481" s="185"/>
      <c r="D481" s="188"/>
      <c r="E481" s="188"/>
      <c r="F481" s="188"/>
      <c r="G481" s="274"/>
      <c r="H481" s="274"/>
      <c r="I481" s="329"/>
      <c r="J481" s="191"/>
      <c r="K481" s="191"/>
      <c r="L481" s="191"/>
      <c r="M481" s="191"/>
      <c r="N481" s="191"/>
      <c r="O481" s="188"/>
      <c r="P481" s="275"/>
      <c r="Q481" s="110"/>
    </row>
    <row r="482" spans="2:17" x14ac:dyDescent="0.35">
      <c r="B482" s="283" t="str">
        <f t="shared" si="8"/>
        <v/>
      </c>
      <c r="C482" s="185"/>
      <c r="D482" s="188"/>
      <c r="E482" s="188"/>
      <c r="F482" s="188"/>
      <c r="G482" s="274"/>
      <c r="H482" s="274"/>
      <c r="I482" s="329"/>
      <c r="J482" s="191"/>
      <c r="K482" s="191"/>
      <c r="L482" s="191"/>
      <c r="M482" s="191"/>
      <c r="N482" s="191"/>
      <c r="O482" s="188"/>
      <c r="P482" s="275"/>
      <c r="Q482" s="110"/>
    </row>
    <row r="483" spans="2:17" x14ac:dyDescent="0.35">
      <c r="B483" s="283" t="str">
        <f t="shared" si="8"/>
        <v/>
      </c>
      <c r="C483" s="185"/>
      <c r="D483" s="188"/>
      <c r="E483" s="188"/>
      <c r="F483" s="188"/>
      <c r="G483" s="274"/>
      <c r="H483" s="274"/>
      <c r="I483" s="329"/>
      <c r="J483" s="191"/>
      <c r="K483" s="191"/>
      <c r="L483" s="191"/>
      <c r="M483" s="191"/>
      <c r="N483" s="191"/>
      <c r="O483" s="188"/>
      <c r="P483" s="275"/>
      <c r="Q483" s="110"/>
    </row>
    <row r="484" spans="2:17" x14ac:dyDescent="0.35">
      <c r="B484" s="283" t="str">
        <f t="shared" si="8"/>
        <v/>
      </c>
      <c r="C484" s="185"/>
      <c r="D484" s="188"/>
      <c r="E484" s="188"/>
      <c r="F484" s="188"/>
      <c r="G484" s="274"/>
      <c r="H484" s="274"/>
      <c r="I484" s="329"/>
      <c r="J484" s="191"/>
      <c r="K484" s="191"/>
      <c r="L484" s="191"/>
      <c r="M484" s="191"/>
      <c r="N484" s="191"/>
      <c r="O484" s="188"/>
      <c r="P484" s="275"/>
      <c r="Q484" s="110"/>
    </row>
    <row r="485" spans="2:17" x14ac:dyDescent="0.35">
      <c r="B485" s="283" t="str">
        <f t="shared" si="8"/>
        <v/>
      </c>
      <c r="C485" s="185"/>
      <c r="D485" s="188"/>
      <c r="E485" s="188"/>
      <c r="F485" s="188"/>
      <c r="G485" s="274"/>
      <c r="H485" s="274"/>
      <c r="I485" s="329"/>
      <c r="J485" s="191"/>
      <c r="K485" s="191"/>
      <c r="L485" s="191"/>
      <c r="M485" s="191"/>
      <c r="N485" s="191"/>
      <c r="O485" s="188"/>
      <c r="P485" s="275"/>
      <c r="Q485" s="110"/>
    </row>
    <row r="486" spans="2:17" x14ac:dyDescent="0.35">
      <c r="B486" s="283" t="str">
        <f t="shared" si="8"/>
        <v/>
      </c>
      <c r="C486" s="185"/>
      <c r="D486" s="188"/>
      <c r="E486" s="188"/>
      <c r="F486" s="188"/>
      <c r="G486" s="274"/>
      <c r="H486" s="274"/>
      <c r="I486" s="329"/>
      <c r="J486" s="191"/>
      <c r="K486" s="191"/>
      <c r="L486" s="191"/>
      <c r="M486" s="191"/>
      <c r="N486" s="191"/>
      <c r="O486" s="188"/>
      <c r="P486" s="275"/>
      <c r="Q486" s="110"/>
    </row>
    <row r="487" spans="2:17" x14ac:dyDescent="0.35">
      <c r="B487" s="283" t="str">
        <f t="shared" si="8"/>
        <v/>
      </c>
      <c r="C487" s="185"/>
      <c r="D487" s="188"/>
      <c r="E487" s="188"/>
      <c r="F487" s="188"/>
      <c r="G487" s="274"/>
      <c r="H487" s="274"/>
      <c r="I487" s="329"/>
      <c r="J487" s="191"/>
      <c r="K487" s="191"/>
      <c r="L487" s="191"/>
      <c r="M487" s="191"/>
      <c r="N487" s="191"/>
      <c r="O487" s="188"/>
      <c r="P487" s="275"/>
      <c r="Q487" s="110"/>
    </row>
    <row r="488" spans="2:17" x14ac:dyDescent="0.35">
      <c r="B488" s="283" t="str">
        <f t="shared" si="8"/>
        <v/>
      </c>
      <c r="C488" s="185"/>
      <c r="D488" s="188"/>
      <c r="E488" s="188"/>
      <c r="F488" s="188"/>
      <c r="G488" s="274"/>
      <c r="H488" s="274"/>
      <c r="I488" s="329"/>
      <c r="J488" s="191"/>
      <c r="K488" s="191"/>
      <c r="L488" s="191"/>
      <c r="M488" s="191"/>
      <c r="N488" s="191"/>
      <c r="O488" s="188"/>
      <c r="P488" s="275"/>
      <c r="Q488" s="110"/>
    </row>
    <row r="489" spans="2:17" x14ac:dyDescent="0.35">
      <c r="B489" s="283" t="str">
        <f t="shared" si="8"/>
        <v/>
      </c>
      <c r="C489" s="185"/>
      <c r="D489" s="188"/>
      <c r="E489" s="188"/>
      <c r="F489" s="188"/>
      <c r="G489" s="274"/>
      <c r="H489" s="274"/>
      <c r="I489" s="329"/>
      <c r="J489" s="191"/>
      <c r="K489" s="191"/>
      <c r="L489" s="191"/>
      <c r="M489" s="191"/>
      <c r="N489" s="191"/>
      <c r="O489" s="188"/>
      <c r="P489" s="275"/>
      <c r="Q489" s="110"/>
    </row>
    <row r="490" spans="2:17" x14ac:dyDescent="0.35">
      <c r="B490" s="283" t="str">
        <f t="shared" si="8"/>
        <v/>
      </c>
      <c r="C490" s="185"/>
      <c r="D490" s="188"/>
      <c r="E490" s="188"/>
      <c r="F490" s="188"/>
      <c r="G490" s="274"/>
      <c r="H490" s="274"/>
      <c r="I490" s="329"/>
      <c r="J490" s="191"/>
      <c r="K490" s="191"/>
      <c r="L490" s="191"/>
      <c r="M490" s="191"/>
      <c r="N490" s="191"/>
      <c r="O490" s="188"/>
      <c r="P490" s="275"/>
      <c r="Q490" s="110"/>
    </row>
    <row r="491" spans="2:17" x14ac:dyDescent="0.35">
      <c r="B491" s="283" t="str">
        <f t="shared" si="8"/>
        <v/>
      </c>
      <c r="C491" s="185"/>
      <c r="D491" s="188"/>
      <c r="E491" s="188"/>
      <c r="F491" s="188"/>
      <c r="G491" s="274"/>
      <c r="H491" s="274"/>
      <c r="I491" s="329"/>
      <c r="J491" s="191"/>
      <c r="K491" s="191"/>
      <c r="L491" s="191"/>
      <c r="M491" s="191"/>
      <c r="N491" s="191"/>
      <c r="O491" s="188"/>
      <c r="P491" s="275"/>
      <c r="Q491" s="110"/>
    </row>
    <row r="492" spans="2:17" x14ac:dyDescent="0.35">
      <c r="B492" s="283" t="str">
        <f t="shared" si="8"/>
        <v/>
      </c>
      <c r="C492" s="185"/>
      <c r="D492" s="188"/>
      <c r="E492" s="188"/>
      <c r="F492" s="188"/>
      <c r="G492" s="274"/>
      <c r="H492" s="274"/>
      <c r="I492" s="329"/>
      <c r="J492" s="191"/>
      <c r="K492" s="191"/>
      <c r="L492" s="191"/>
      <c r="M492" s="191"/>
      <c r="N492" s="191"/>
      <c r="O492" s="188"/>
      <c r="P492" s="275"/>
      <c r="Q492" s="110"/>
    </row>
    <row r="493" spans="2:17" x14ac:dyDescent="0.35">
      <c r="B493" s="283" t="str">
        <f t="shared" si="8"/>
        <v/>
      </c>
      <c r="C493" s="185"/>
      <c r="D493" s="188"/>
      <c r="E493" s="188"/>
      <c r="F493" s="188"/>
      <c r="G493" s="274"/>
      <c r="H493" s="274"/>
      <c r="I493" s="329"/>
      <c r="J493" s="191"/>
      <c r="K493" s="191"/>
      <c r="L493" s="191"/>
      <c r="M493" s="191"/>
      <c r="N493" s="191"/>
      <c r="O493" s="188"/>
      <c r="P493" s="275"/>
      <c r="Q493" s="110"/>
    </row>
    <row r="494" spans="2:17" x14ac:dyDescent="0.35">
      <c r="B494" s="283" t="str">
        <f t="shared" si="8"/>
        <v/>
      </c>
      <c r="C494" s="185"/>
      <c r="D494" s="188"/>
      <c r="E494" s="188"/>
      <c r="F494" s="188"/>
      <c r="G494" s="274"/>
      <c r="H494" s="274"/>
      <c r="I494" s="329"/>
      <c r="J494" s="191"/>
      <c r="K494" s="191"/>
      <c r="L494" s="191"/>
      <c r="M494" s="191"/>
      <c r="N494" s="191"/>
      <c r="O494" s="188"/>
      <c r="P494" s="275"/>
      <c r="Q494" s="110"/>
    </row>
    <row r="495" spans="2:17" x14ac:dyDescent="0.35">
      <c r="B495" s="283" t="str">
        <f t="shared" si="8"/>
        <v/>
      </c>
      <c r="C495" s="185"/>
      <c r="D495" s="188"/>
      <c r="E495" s="188"/>
      <c r="F495" s="188"/>
      <c r="G495" s="274"/>
      <c r="H495" s="274"/>
      <c r="I495" s="329"/>
      <c r="J495" s="191"/>
      <c r="K495" s="191"/>
      <c r="L495" s="191"/>
      <c r="M495" s="191"/>
      <c r="N495" s="191"/>
      <c r="O495" s="188"/>
      <c r="P495" s="275"/>
      <c r="Q495" s="110"/>
    </row>
    <row r="496" spans="2:17" x14ac:dyDescent="0.35">
      <c r="B496" s="283" t="str">
        <f t="shared" si="8"/>
        <v/>
      </c>
      <c r="C496" s="185"/>
      <c r="D496" s="188"/>
      <c r="E496" s="188"/>
      <c r="F496" s="188"/>
      <c r="G496" s="274"/>
      <c r="H496" s="274"/>
      <c r="I496" s="329"/>
      <c r="J496" s="191"/>
      <c r="K496" s="191"/>
      <c r="L496" s="191"/>
      <c r="M496" s="191"/>
      <c r="N496" s="191"/>
      <c r="O496" s="188"/>
      <c r="P496" s="275"/>
      <c r="Q496" s="110"/>
    </row>
    <row r="497" spans="2:17" x14ac:dyDescent="0.35">
      <c r="B497" s="283" t="str">
        <f t="shared" si="8"/>
        <v/>
      </c>
      <c r="C497" s="185"/>
      <c r="D497" s="188"/>
      <c r="E497" s="188"/>
      <c r="F497" s="188"/>
      <c r="G497" s="274"/>
      <c r="H497" s="274"/>
      <c r="I497" s="329"/>
      <c r="J497" s="191"/>
      <c r="K497" s="191"/>
      <c r="L497" s="191"/>
      <c r="M497" s="191"/>
      <c r="N497" s="191"/>
      <c r="O497" s="188"/>
      <c r="P497" s="275"/>
      <c r="Q497" s="110"/>
    </row>
    <row r="498" spans="2:17" x14ac:dyDescent="0.35">
      <c r="B498" s="283" t="str">
        <f t="shared" si="8"/>
        <v/>
      </c>
      <c r="C498" s="185"/>
      <c r="D498" s="188"/>
      <c r="E498" s="188"/>
      <c r="F498" s="188"/>
      <c r="G498" s="274"/>
      <c r="H498" s="274"/>
      <c r="I498" s="329"/>
      <c r="J498" s="191"/>
      <c r="K498" s="191"/>
      <c r="L498" s="191"/>
      <c r="M498" s="191"/>
      <c r="N498" s="191"/>
      <c r="O498" s="188"/>
      <c r="P498" s="275"/>
      <c r="Q498" s="110"/>
    </row>
    <row r="499" spans="2:17" x14ac:dyDescent="0.35">
      <c r="B499" s="283" t="str">
        <f t="shared" si="8"/>
        <v/>
      </c>
      <c r="C499" s="185"/>
      <c r="D499" s="188"/>
      <c r="E499" s="188"/>
      <c r="F499" s="188"/>
      <c r="G499" s="274"/>
      <c r="H499" s="274"/>
      <c r="I499" s="329"/>
      <c r="J499" s="191"/>
      <c r="K499" s="191"/>
      <c r="L499" s="191"/>
      <c r="M499" s="191"/>
      <c r="N499" s="191"/>
      <c r="O499" s="188"/>
      <c r="P499" s="275"/>
      <c r="Q499" s="110"/>
    </row>
    <row r="500" spans="2:17" x14ac:dyDescent="0.35">
      <c r="B500" s="283" t="str">
        <f t="shared" si="8"/>
        <v/>
      </c>
      <c r="C500" s="185"/>
      <c r="D500" s="188"/>
      <c r="E500" s="188"/>
      <c r="F500" s="188"/>
      <c r="G500" s="274"/>
      <c r="H500" s="274"/>
      <c r="I500" s="329"/>
      <c r="J500" s="191"/>
      <c r="K500" s="191"/>
      <c r="L500" s="191"/>
      <c r="M500" s="191"/>
      <c r="N500" s="191"/>
      <c r="O500" s="188"/>
      <c r="P500" s="275"/>
      <c r="Q500" s="110"/>
    </row>
    <row r="501" spans="2:17" x14ac:dyDescent="0.35">
      <c r="B501" s="283" t="str">
        <f t="shared" si="8"/>
        <v/>
      </c>
      <c r="C501" s="185"/>
      <c r="D501" s="188"/>
      <c r="E501" s="188"/>
      <c r="F501" s="188"/>
      <c r="G501" s="274"/>
      <c r="H501" s="274"/>
      <c r="I501" s="329"/>
      <c r="J501" s="191"/>
      <c r="K501" s="191"/>
      <c r="L501" s="191"/>
      <c r="M501" s="191"/>
      <c r="N501" s="191"/>
      <c r="O501" s="188"/>
      <c r="P501" s="275"/>
      <c r="Q501" s="110"/>
    </row>
    <row r="502" spans="2:17" x14ac:dyDescent="0.35">
      <c r="B502" s="283" t="str">
        <f t="shared" si="8"/>
        <v/>
      </c>
      <c r="C502" s="185"/>
      <c r="D502" s="188"/>
      <c r="E502" s="188"/>
      <c r="F502" s="188"/>
      <c r="G502" s="274"/>
      <c r="H502" s="274"/>
      <c r="I502" s="329"/>
      <c r="J502" s="191"/>
      <c r="K502" s="191"/>
      <c r="L502" s="191"/>
      <c r="M502" s="191"/>
      <c r="N502" s="191"/>
      <c r="O502" s="188"/>
      <c r="P502" s="275"/>
      <c r="Q502" s="110"/>
    </row>
    <row r="503" spans="2:17" x14ac:dyDescent="0.35">
      <c r="B503" s="283" t="str">
        <f t="shared" si="8"/>
        <v/>
      </c>
      <c r="C503" s="185"/>
      <c r="D503" s="188"/>
      <c r="E503" s="188"/>
      <c r="F503" s="188"/>
      <c r="G503" s="274"/>
      <c r="H503" s="274"/>
      <c r="I503" s="329"/>
      <c r="J503" s="191"/>
      <c r="K503" s="191"/>
      <c r="L503" s="191"/>
      <c r="M503" s="191"/>
      <c r="N503" s="191"/>
      <c r="O503" s="188"/>
      <c r="P503" s="275"/>
      <c r="Q503" s="110"/>
    </row>
    <row r="504" spans="2:17" x14ac:dyDescent="0.35">
      <c r="B504" s="283" t="str">
        <f t="shared" si="8"/>
        <v/>
      </c>
      <c r="C504" s="185"/>
      <c r="D504" s="188"/>
      <c r="E504" s="188"/>
      <c r="F504" s="188"/>
      <c r="G504" s="274"/>
      <c r="H504" s="274"/>
      <c r="I504" s="329"/>
      <c r="J504" s="191"/>
      <c r="K504" s="191"/>
      <c r="L504" s="191"/>
      <c r="M504" s="191"/>
      <c r="N504" s="191"/>
      <c r="O504" s="188"/>
      <c r="P504" s="275"/>
      <c r="Q504" s="110"/>
    </row>
    <row r="505" spans="2:17" x14ac:dyDescent="0.35">
      <c r="B505" s="283" t="str">
        <f t="shared" si="8"/>
        <v/>
      </c>
      <c r="C505" s="185"/>
      <c r="D505" s="188"/>
      <c r="E505" s="188"/>
      <c r="F505" s="188"/>
      <c r="G505" s="274"/>
      <c r="H505" s="274"/>
      <c r="I505" s="329"/>
      <c r="J505" s="191"/>
      <c r="K505" s="191"/>
      <c r="L505" s="191"/>
      <c r="M505" s="191"/>
      <c r="N505" s="191"/>
      <c r="O505" s="188"/>
      <c r="P505" s="275"/>
      <c r="Q505" s="110"/>
    </row>
    <row r="506" spans="2:17" x14ac:dyDescent="0.35">
      <c r="B506" s="283" t="str">
        <f t="shared" si="8"/>
        <v/>
      </c>
      <c r="C506" s="185"/>
      <c r="D506" s="188"/>
      <c r="E506" s="188"/>
      <c r="F506" s="188"/>
      <c r="G506" s="274"/>
      <c r="H506" s="274"/>
      <c r="I506" s="329"/>
      <c r="J506" s="191"/>
      <c r="K506" s="191"/>
      <c r="L506" s="191"/>
      <c r="M506" s="191"/>
      <c r="N506" s="191"/>
      <c r="O506" s="188"/>
      <c r="P506" s="275"/>
      <c r="Q506" s="110"/>
    </row>
    <row r="507" spans="2:17" x14ac:dyDescent="0.35">
      <c r="B507" s="283" t="str">
        <f t="shared" si="8"/>
        <v/>
      </c>
      <c r="C507" s="185"/>
      <c r="D507" s="188"/>
      <c r="E507" s="188"/>
      <c r="F507" s="188"/>
      <c r="G507" s="274"/>
      <c r="H507" s="274"/>
      <c r="I507" s="329"/>
      <c r="J507" s="191"/>
      <c r="K507" s="191"/>
      <c r="L507" s="191"/>
      <c r="M507" s="191"/>
      <c r="N507" s="191"/>
      <c r="O507" s="188"/>
      <c r="P507" s="275"/>
      <c r="Q507" s="110"/>
    </row>
    <row r="508" spans="2:17" x14ac:dyDescent="0.35">
      <c r="B508" s="283" t="str">
        <f t="shared" si="8"/>
        <v/>
      </c>
      <c r="C508" s="185"/>
      <c r="D508" s="188"/>
      <c r="E508" s="188"/>
      <c r="F508" s="188"/>
      <c r="G508" s="274"/>
      <c r="H508" s="274"/>
      <c r="I508" s="329"/>
      <c r="J508" s="191"/>
      <c r="K508" s="191"/>
      <c r="L508" s="191"/>
      <c r="M508" s="191"/>
      <c r="N508" s="191"/>
      <c r="O508" s="188"/>
      <c r="P508" s="275"/>
      <c r="Q508" s="110"/>
    </row>
    <row r="509" spans="2:17" x14ac:dyDescent="0.35">
      <c r="B509" s="283" t="str">
        <f t="shared" si="8"/>
        <v/>
      </c>
      <c r="C509" s="185"/>
      <c r="D509" s="188"/>
      <c r="E509" s="188"/>
      <c r="F509" s="188"/>
      <c r="G509" s="274"/>
      <c r="H509" s="274"/>
      <c r="I509" s="329"/>
      <c r="J509" s="191"/>
      <c r="K509" s="191"/>
      <c r="L509" s="191"/>
      <c r="M509" s="191"/>
      <c r="N509" s="191"/>
      <c r="O509" s="188"/>
      <c r="P509" s="275"/>
      <c r="Q509" s="110"/>
    </row>
    <row r="510" spans="2:17" x14ac:dyDescent="0.35">
      <c r="B510" s="283" t="str">
        <f t="shared" si="8"/>
        <v/>
      </c>
      <c r="C510" s="185"/>
      <c r="D510" s="188"/>
      <c r="E510" s="188"/>
      <c r="F510" s="188"/>
      <c r="G510" s="274"/>
      <c r="H510" s="274"/>
      <c r="I510" s="329"/>
      <c r="J510" s="191"/>
      <c r="K510" s="191"/>
      <c r="L510" s="191"/>
      <c r="M510" s="191"/>
      <c r="N510" s="191"/>
      <c r="O510" s="188"/>
      <c r="P510" s="275"/>
      <c r="Q510" s="110"/>
    </row>
    <row r="511" spans="2:17" x14ac:dyDescent="0.35">
      <c r="B511" s="283" t="str">
        <f t="shared" si="8"/>
        <v/>
      </c>
      <c r="C511" s="185"/>
      <c r="D511" s="188"/>
      <c r="E511" s="188"/>
      <c r="F511" s="188"/>
      <c r="G511" s="274"/>
      <c r="H511" s="274"/>
      <c r="I511" s="329"/>
      <c r="J511" s="191"/>
      <c r="K511" s="191"/>
      <c r="L511" s="191"/>
      <c r="M511" s="191"/>
      <c r="N511" s="191"/>
      <c r="O511" s="188"/>
      <c r="P511" s="275"/>
      <c r="Q511" s="110"/>
    </row>
    <row r="512" spans="2:17" x14ac:dyDescent="0.35">
      <c r="B512" s="283" t="str">
        <f t="shared" si="8"/>
        <v/>
      </c>
      <c r="C512" s="185"/>
      <c r="D512" s="188"/>
      <c r="E512" s="188"/>
      <c r="F512" s="188"/>
      <c r="G512" s="274"/>
      <c r="H512" s="274"/>
      <c r="I512" s="329"/>
      <c r="J512" s="191"/>
      <c r="K512" s="191"/>
      <c r="L512" s="191"/>
      <c r="M512" s="191"/>
      <c r="N512" s="191"/>
      <c r="O512" s="188"/>
      <c r="P512" s="275"/>
      <c r="Q512" s="110"/>
    </row>
    <row r="513" spans="2:17" x14ac:dyDescent="0.35">
      <c r="B513" s="283" t="str">
        <f t="shared" si="8"/>
        <v/>
      </c>
      <c r="C513" s="185"/>
      <c r="D513" s="188"/>
      <c r="E513" s="188"/>
      <c r="F513" s="188"/>
      <c r="G513" s="274"/>
      <c r="H513" s="274"/>
      <c r="I513" s="329"/>
      <c r="J513" s="191"/>
      <c r="K513" s="191"/>
      <c r="L513" s="191"/>
      <c r="M513" s="191"/>
      <c r="N513" s="191"/>
      <c r="O513" s="188"/>
      <c r="P513" s="275"/>
      <c r="Q513" s="110"/>
    </row>
    <row r="514" spans="2:17" x14ac:dyDescent="0.35">
      <c r="B514" s="283" t="str">
        <f t="shared" si="8"/>
        <v/>
      </c>
      <c r="C514" s="185"/>
      <c r="D514" s="188"/>
      <c r="E514" s="188"/>
      <c r="F514" s="188"/>
      <c r="G514" s="274"/>
      <c r="H514" s="274"/>
      <c r="I514" s="329"/>
      <c r="J514" s="191"/>
      <c r="K514" s="191"/>
      <c r="L514" s="191"/>
      <c r="M514" s="191"/>
      <c r="N514" s="191"/>
      <c r="O514" s="188"/>
      <c r="P514" s="275"/>
      <c r="Q514" s="110"/>
    </row>
    <row r="515" spans="2:17" x14ac:dyDescent="0.35">
      <c r="B515" s="283" t="str">
        <f t="shared" si="8"/>
        <v/>
      </c>
      <c r="C515" s="185"/>
      <c r="D515" s="188"/>
      <c r="E515" s="188"/>
      <c r="F515" s="188"/>
      <c r="G515" s="274"/>
      <c r="H515" s="274"/>
      <c r="I515" s="329"/>
      <c r="J515" s="191"/>
      <c r="K515" s="191"/>
      <c r="L515" s="191"/>
      <c r="M515" s="191"/>
      <c r="N515" s="191"/>
      <c r="O515" s="188"/>
      <c r="P515" s="275"/>
      <c r="Q515" s="110"/>
    </row>
    <row r="516" spans="2:17" x14ac:dyDescent="0.35">
      <c r="B516" s="283" t="str">
        <f t="shared" si="8"/>
        <v/>
      </c>
      <c r="C516" s="185"/>
      <c r="D516" s="188"/>
      <c r="E516" s="188"/>
      <c r="F516" s="188"/>
      <c r="G516" s="274"/>
      <c r="H516" s="274"/>
      <c r="I516" s="329"/>
      <c r="J516" s="191"/>
      <c r="K516" s="191"/>
      <c r="L516" s="191"/>
      <c r="M516" s="191"/>
      <c r="N516" s="191"/>
      <c r="O516" s="188"/>
      <c r="P516" s="275"/>
      <c r="Q516" s="110"/>
    </row>
    <row r="517" spans="2:17" x14ac:dyDescent="0.35">
      <c r="B517" s="283" t="str">
        <f t="shared" si="8"/>
        <v/>
      </c>
      <c r="C517" s="185"/>
      <c r="D517" s="188"/>
      <c r="E517" s="188"/>
      <c r="F517" s="188"/>
      <c r="G517" s="274"/>
      <c r="H517" s="274"/>
      <c r="I517" s="329"/>
      <c r="J517" s="191"/>
      <c r="K517" s="191"/>
      <c r="L517" s="191"/>
      <c r="M517" s="191"/>
      <c r="N517" s="191"/>
      <c r="O517" s="188"/>
      <c r="P517" s="275"/>
      <c r="Q517" s="110"/>
    </row>
    <row r="518" spans="2:17" x14ac:dyDescent="0.35">
      <c r="B518" s="283" t="str">
        <f t="shared" si="8"/>
        <v/>
      </c>
      <c r="C518" s="185"/>
      <c r="D518" s="188"/>
      <c r="E518" s="188"/>
      <c r="F518" s="188"/>
      <c r="G518" s="274"/>
      <c r="H518" s="274"/>
      <c r="I518" s="329"/>
      <c r="J518" s="191"/>
      <c r="K518" s="191"/>
      <c r="L518" s="191"/>
      <c r="M518" s="191"/>
      <c r="N518" s="191"/>
      <c r="O518" s="188"/>
      <c r="P518" s="275"/>
      <c r="Q518" s="110"/>
    </row>
    <row r="519" spans="2:17" x14ac:dyDescent="0.35">
      <c r="B519" s="283" t="str">
        <f t="shared" si="8"/>
        <v/>
      </c>
      <c r="C519" s="185"/>
      <c r="D519" s="188"/>
      <c r="E519" s="188"/>
      <c r="F519" s="188"/>
      <c r="G519" s="274"/>
      <c r="H519" s="274"/>
      <c r="I519" s="329"/>
      <c r="J519" s="191"/>
      <c r="K519" s="191"/>
      <c r="L519" s="191"/>
      <c r="M519" s="191"/>
      <c r="N519" s="191"/>
      <c r="O519" s="188"/>
      <c r="P519" s="275"/>
      <c r="Q519" s="110"/>
    </row>
    <row r="520" spans="2:17" x14ac:dyDescent="0.35">
      <c r="B520" s="283" t="str">
        <f t="shared" si="8"/>
        <v/>
      </c>
      <c r="C520" s="185"/>
      <c r="D520" s="188"/>
      <c r="E520" s="188"/>
      <c r="F520" s="188"/>
      <c r="G520" s="274"/>
      <c r="H520" s="274"/>
      <c r="I520" s="329"/>
      <c r="J520" s="191"/>
      <c r="K520" s="191"/>
      <c r="L520" s="191"/>
      <c r="M520" s="191"/>
      <c r="N520" s="191"/>
      <c r="O520" s="188"/>
      <c r="P520" s="275"/>
      <c r="Q520" s="110"/>
    </row>
    <row r="521" spans="2:17" x14ac:dyDescent="0.35">
      <c r="B521" s="283" t="str">
        <f t="shared" si="8"/>
        <v/>
      </c>
      <c r="C521" s="185"/>
      <c r="D521" s="188"/>
      <c r="E521" s="188"/>
      <c r="F521" s="188"/>
      <c r="G521" s="274"/>
      <c r="H521" s="274"/>
      <c r="I521" s="329"/>
      <c r="J521" s="191"/>
      <c r="K521" s="191"/>
      <c r="L521" s="191"/>
      <c r="M521" s="191"/>
      <c r="N521" s="191"/>
      <c r="O521" s="188"/>
      <c r="P521" s="275"/>
      <c r="Q521" s="110"/>
    </row>
    <row r="522" spans="2:17" x14ac:dyDescent="0.35">
      <c r="B522" s="283" t="str">
        <f t="shared" si="8"/>
        <v/>
      </c>
      <c r="C522" s="185"/>
      <c r="D522" s="188"/>
      <c r="E522" s="188"/>
      <c r="F522" s="188"/>
      <c r="G522" s="274"/>
      <c r="H522" s="274"/>
      <c r="I522" s="329"/>
      <c r="J522" s="191"/>
      <c r="K522" s="191"/>
      <c r="L522" s="191"/>
      <c r="M522" s="191"/>
      <c r="N522" s="191"/>
      <c r="O522" s="188"/>
      <c r="P522" s="275"/>
      <c r="Q522" s="110"/>
    </row>
    <row r="523" spans="2:17" ht="15" thickBot="1" x14ac:dyDescent="0.4">
      <c r="B523" s="284" t="str">
        <f t="shared" si="8"/>
        <v/>
      </c>
      <c r="C523" s="276"/>
      <c r="D523" s="277"/>
      <c r="E523" s="277"/>
      <c r="F523" s="277"/>
      <c r="G523" s="278"/>
      <c r="H523" s="278"/>
      <c r="I523" s="330"/>
      <c r="J523" s="279"/>
      <c r="K523" s="279"/>
      <c r="L523" s="279"/>
      <c r="M523" s="279"/>
      <c r="N523" s="279"/>
      <c r="O523" s="277"/>
      <c r="P523" s="280"/>
      <c r="Q523" s="110"/>
    </row>
    <row r="524" spans="2:17" hidden="1" x14ac:dyDescent="0.35">
      <c r="B524" s="56"/>
      <c r="C524" s="57"/>
      <c r="D524" s="58"/>
      <c r="E524" s="58"/>
      <c r="F524" s="58"/>
      <c r="G524" s="59"/>
      <c r="H524" s="59"/>
      <c r="I524" s="59"/>
      <c r="J524" s="59"/>
      <c r="K524" s="59"/>
      <c r="L524" s="59"/>
      <c r="M524" s="59"/>
      <c r="N524" s="59"/>
      <c r="O524" s="58"/>
      <c r="Q524" s="110"/>
    </row>
    <row r="525" spans="2:17" hidden="1" x14ac:dyDescent="0.35">
      <c r="B525" s="56"/>
      <c r="C525" s="57"/>
      <c r="D525" s="58"/>
      <c r="E525" s="58"/>
      <c r="F525" s="58"/>
      <c r="G525" s="59"/>
      <c r="H525" s="59"/>
      <c r="I525" s="59"/>
      <c r="J525" s="59"/>
      <c r="K525" s="59"/>
      <c r="L525" s="59"/>
      <c r="M525" s="59"/>
      <c r="N525" s="59"/>
      <c r="O525" s="58"/>
      <c r="Q525" s="110"/>
    </row>
    <row r="526" spans="2:17" hidden="1" x14ac:dyDescent="0.35">
      <c r="B526" s="56"/>
      <c r="C526" s="57"/>
      <c r="D526" s="58"/>
      <c r="E526" s="58"/>
      <c r="F526" s="58"/>
      <c r="G526" s="59"/>
      <c r="H526" s="59"/>
      <c r="I526" s="59"/>
      <c r="J526" s="59"/>
      <c r="K526" s="59"/>
      <c r="L526" s="59"/>
      <c r="M526" s="59"/>
      <c r="N526" s="59"/>
      <c r="O526" s="58"/>
      <c r="Q526" s="110"/>
    </row>
    <row r="527" spans="2:17" hidden="1" x14ac:dyDescent="0.35">
      <c r="B527" s="56"/>
      <c r="C527" s="57"/>
      <c r="D527" s="58"/>
      <c r="E527" s="58"/>
      <c r="F527" s="58"/>
      <c r="G527" s="59"/>
      <c r="H527" s="59"/>
      <c r="I527" s="59"/>
      <c r="J527" s="59"/>
      <c r="K527" s="59"/>
      <c r="L527" s="59"/>
      <c r="M527" s="59"/>
      <c r="N527" s="59"/>
      <c r="O527" s="58"/>
      <c r="Q527" s="110"/>
    </row>
    <row r="528" spans="2:17" hidden="1" x14ac:dyDescent="0.35">
      <c r="B528" s="56"/>
      <c r="C528" s="57"/>
      <c r="D528" s="58"/>
      <c r="E528" s="58"/>
      <c r="F528" s="58"/>
      <c r="G528" s="59"/>
      <c r="H528" s="59"/>
      <c r="I528" s="59"/>
      <c r="J528" s="59"/>
      <c r="K528" s="59"/>
      <c r="L528" s="59"/>
      <c r="M528" s="59"/>
      <c r="N528" s="59"/>
      <c r="O528" s="58"/>
      <c r="Q528" s="110"/>
    </row>
    <row r="529" spans="2:17" hidden="1" x14ac:dyDescent="0.35">
      <c r="B529" s="56"/>
      <c r="C529" s="57"/>
      <c r="D529" s="58"/>
      <c r="E529" s="58"/>
      <c r="F529" s="58"/>
      <c r="G529" s="59"/>
      <c r="H529" s="59"/>
      <c r="I529" s="59"/>
      <c r="J529" s="59"/>
      <c r="K529" s="59"/>
      <c r="L529" s="59"/>
      <c r="M529" s="59"/>
      <c r="N529" s="59"/>
      <c r="O529" s="58"/>
      <c r="Q529" s="110"/>
    </row>
    <row r="530" spans="2:17" hidden="1" x14ac:dyDescent="0.35">
      <c r="B530" s="56"/>
      <c r="C530" s="57"/>
      <c r="D530" s="58"/>
      <c r="E530" s="58"/>
      <c r="F530" s="58"/>
      <c r="G530" s="59"/>
      <c r="H530" s="59"/>
      <c r="I530" s="59"/>
      <c r="J530" s="59"/>
      <c r="K530" s="59"/>
      <c r="L530" s="59"/>
      <c r="M530" s="59"/>
      <c r="N530" s="59"/>
      <c r="O530" s="58"/>
      <c r="Q530" s="110"/>
    </row>
    <row r="531" spans="2:17" hidden="1" x14ac:dyDescent="0.35">
      <c r="B531" s="56"/>
      <c r="C531" s="57"/>
      <c r="D531" s="58"/>
      <c r="E531" s="58"/>
      <c r="F531" s="58"/>
      <c r="G531" s="59"/>
      <c r="H531" s="59"/>
      <c r="I531" s="59"/>
      <c r="J531" s="59"/>
      <c r="K531" s="59"/>
      <c r="L531" s="59"/>
      <c r="M531" s="59"/>
      <c r="N531" s="59"/>
      <c r="O531" s="58"/>
      <c r="Q531" s="110"/>
    </row>
    <row r="532" spans="2:17" hidden="1" x14ac:dyDescent="0.35">
      <c r="B532" s="56"/>
      <c r="C532" s="57"/>
      <c r="D532" s="58"/>
      <c r="E532" s="58"/>
      <c r="F532" s="58"/>
      <c r="G532" s="59"/>
      <c r="H532" s="59"/>
      <c r="I532" s="59"/>
      <c r="J532" s="59"/>
      <c r="K532" s="59"/>
      <c r="L532" s="59"/>
      <c r="M532" s="59"/>
      <c r="N532" s="59"/>
      <c r="O532" s="58"/>
      <c r="Q532" s="110"/>
    </row>
    <row r="533" spans="2:17" hidden="1" x14ac:dyDescent="0.35">
      <c r="B533" s="56"/>
      <c r="C533" s="57"/>
      <c r="D533" s="58"/>
      <c r="E533" s="58"/>
      <c r="F533" s="58"/>
      <c r="G533" s="59"/>
      <c r="H533" s="59"/>
      <c r="I533" s="59"/>
      <c r="J533" s="59"/>
      <c r="K533" s="59"/>
      <c r="L533" s="59"/>
      <c r="M533" s="59"/>
      <c r="N533" s="59"/>
      <c r="O533" s="58"/>
      <c r="Q533" s="110"/>
    </row>
    <row r="534" spans="2:17" hidden="1" x14ac:dyDescent="0.35">
      <c r="B534" s="56"/>
      <c r="C534" s="57"/>
      <c r="D534" s="58"/>
      <c r="E534" s="58"/>
      <c r="F534" s="58"/>
      <c r="G534" s="59"/>
      <c r="H534" s="59"/>
      <c r="I534" s="59"/>
      <c r="J534" s="59"/>
      <c r="K534" s="59"/>
      <c r="L534" s="59"/>
      <c r="M534" s="59"/>
      <c r="N534" s="59"/>
      <c r="O534" s="58"/>
      <c r="Q534" s="110"/>
    </row>
    <row r="535" spans="2:17" hidden="1" x14ac:dyDescent="0.35">
      <c r="B535" s="56"/>
      <c r="C535" s="57"/>
      <c r="D535" s="58"/>
      <c r="E535" s="58"/>
      <c r="F535" s="58"/>
      <c r="G535" s="59"/>
      <c r="H535" s="59"/>
      <c r="I535" s="59"/>
      <c r="J535" s="59"/>
      <c r="K535" s="59"/>
      <c r="L535" s="59"/>
      <c r="M535" s="59"/>
      <c r="N535" s="59"/>
      <c r="O535" s="58"/>
      <c r="Q535" s="110"/>
    </row>
    <row r="536" spans="2:17" hidden="1" x14ac:dyDescent="0.35">
      <c r="B536" s="56"/>
      <c r="C536" s="57"/>
      <c r="D536" s="58"/>
      <c r="E536" s="58"/>
      <c r="F536" s="58"/>
      <c r="G536" s="59"/>
      <c r="H536" s="59"/>
      <c r="I536" s="59"/>
      <c r="J536" s="59"/>
      <c r="K536" s="59"/>
      <c r="L536" s="59"/>
      <c r="M536" s="59"/>
      <c r="N536" s="59"/>
      <c r="O536" s="58"/>
      <c r="Q536" s="110"/>
    </row>
    <row r="537" spans="2:17" hidden="1" x14ac:dyDescent="0.35">
      <c r="B537" s="56"/>
      <c r="C537" s="57"/>
      <c r="D537" s="58"/>
      <c r="E537" s="58"/>
      <c r="F537" s="58"/>
      <c r="G537" s="59"/>
      <c r="H537" s="59"/>
      <c r="I537" s="59"/>
      <c r="J537" s="59"/>
      <c r="K537" s="59"/>
      <c r="L537" s="59"/>
      <c r="M537" s="59"/>
      <c r="N537" s="59"/>
      <c r="O537" s="58"/>
      <c r="Q537" s="110"/>
    </row>
    <row r="538" spans="2:17" hidden="1" x14ac:dyDescent="0.35">
      <c r="B538" s="56"/>
      <c r="C538" s="57"/>
      <c r="D538" s="58"/>
      <c r="E538" s="58"/>
      <c r="F538" s="58"/>
      <c r="G538" s="59"/>
      <c r="H538" s="59"/>
      <c r="I538" s="59"/>
      <c r="J538" s="59"/>
      <c r="K538" s="59"/>
      <c r="L538" s="59"/>
      <c r="M538" s="59"/>
      <c r="N538" s="59"/>
      <c r="O538" s="58"/>
      <c r="Q538" s="110"/>
    </row>
    <row r="539" spans="2:17" hidden="1" x14ac:dyDescent="0.35">
      <c r="B539" s="56"/>
      <c r="C539" s="57"/>
      <c r="D539" s="58"/>
      <c r="E539" s="58"/>
      <c r="F539" s="58"/>
      <c r="G539" s="59"/>
      <c r="H539" s="59"/>
      <c r="I539" s="59"/>
      <c r="J539" s="59"/>
      <c r="K539" s="59"/>
      <c r="L539" s="59"/>
      <c r="M539" s="59"/>
      <c r="N539" s="59"/>
      <c r="O539" s="58"/>
      <c r="Q539" s="110"/>
    </row>
    <row r="540" spans="2:17" hidden="1" x14ac:dyDescent="0.35">
      <c r="B540" s="56"/>
      <c r="C540" s="57"/>
      <c r="D540" s="58"/>
      <c r="E540" s="58"/>
      <c r="F540" s="58"/>
      <c r="G540" s="59"/>
      <c r="H540" s="59"/>
      <c r="I540" s="59"/>
      <c r="J540" s="59"/>
      <c r="K540" s="59"/>
      <c r="L540" s="59"/>
      <c r="M540" s="59"/>
      <c r="N540" s="59"/>
      <c r="O540" s="58"/>
      <c r="Q540" s="110"/>
    </row>
    <row r="541" spans="2:17" hidden="1" x14ac:dyDescent="0.35">
      <c r="B541" s="56"/>
      <c r="C541" s="57"/>
      <c r="D541" s="58"/>
      <c r="E541" s="58"/>
      <c r="F541" s="58"/>
      <c r="G541" s="59"/>
      <c r="H541" s="59"/>
      <c r="I541" s="59"/>
      <c r="J541" s="59"/>
      <c r="K541" s="59"/>
      <c r="L541" s="59"/>
      <c r="M541" s="59"/>
      <c r="N541" s="59"/>
      <c r="O541" s="58"/>
      <c r="Q541" s="110"/>
    </row>
    <row r="542" spans="2:17" hidden="1" x14ac:dyDescent="0.35">
      <c r="B542" s="56"/>
      <c r="C542" s="57"/>
      <c r="D542" s="58"/>
      <c r="E542" s="58"/>
      <c r="F542" s="58"/>
      <c r="G542" s="59"/>
      <c r="H542" s="59"/>
      <c r="I542" s="59"/>
      <c r="J542" s="59"/>
      <c r="K542" s="59"/>
      <c r="L542" s="59"/>
      <c r="M542" s="59"/>
      <c r="N542" s="59"/>
      <c r="O542" s="58"/>
      <c r="Q542" s="110"/>
    </row>
    <row r="543" spans="2:17" hidden="1" x14ac:dyDescent="0.35">
      <c r="B543" s="56"/>
      <c r="C543" s="57"/>
      <c r="D543" s="58"/>
      <c r="E543" s="58"/>
      <c r="F543" s="58"/>
      <c r="G543" s="59"/>
      <c r="H543" s="59"/>
      <c r="I543" s="59"/>
      <c r="J543" s="59"/>
      <c r="K543" s="59"/>
      <c r="L543" s="59"/>
      <c r="M543" s="59"/>
      <c r="N543" s="59"/>
      <c r="O543" s="58"/>
      <c r="Q543" s="110"/>
    </row>
    <row r="544" spans="2:17" hidden="1" x14ac:dyDescent="0.35">
      <c r="B544" s="56"/>
      <c r="C544" s="57"/>
      <c r="D544" s="58"/>
      <c r="E544" s="58"/>
      <c r="F544" s="58"/>
      <c r="G544" s="59"/>
      <c r="H544" s="59"/>
      <c r="I544" s="59"/>
      <c r="J544" s="59"/>
      <c r="K544" s="59"/>
      <c r="L544" s="59"/>
      <c r="M544" s="59"/>
      <c r="N544" s="59"/>
      <c r="O544" s="58"/>
      <c r="Q544" s="110"/>
    </row>
    <row r="545" spans="2:17" hidden="1" x14ac:dyDescent="0.35">
      <c r="B545" s="56"/>
      <c r="C545" s="57"/>
      <c r="D545" s="58"/>
      <c r="E545" s="58"/>
      <c r="F545" s="58"/>
      <c r="G545" s="59"/>
      <c r="H545" s="59"/>
      <c r="I545" s="59"/>
      <c r="J545" s="59"/>
      <c r="K545" s="59"/>
      <c r="L545" s="59"/>
      <c r="M545" s="59"/>
      <c r="N545" s="59"/>
      <c r="O545" s="58"/>
      <c r="Q545" s="110"/>
    </row>
    <row r="546" spans="2:17" hidden="1" x14ac:dyDescent="0.35">
      <c r="B546" s="56"/>
      <c r="C546" s="57"/>
      <c r="D546" s="58"/>
      <c r="E546" s="58"/>
      <c r="F546" s="58"/>
      <c r="G546" s="59"/>
      <c r="H546" s="59"/>
      <c r="I546" s="59"/>
      <c r="J546" s="59"/>
      <c r="K546" s="59"/>
      <c r="L546" s="59"/>
      <c r="M546" s="59"/>
      <c r="N546" s="59"/>
      <c r="O546" s="58"/>
      <c r="Q546" s="110"/>
    </row>
    <row r="547" spans="2:17" hidden="1" x14ac:dyDescent="0.35">
      <c r="B547" s="56"/>
      <c r="C547" s="57"/>
      <c r="D547" s="58"/>
      <c r="E547" s="58"/>
      <c r="F547" s="58"/>
      <c r="G547" s="59"/>
      <c r="H547" s="59"/>
      <c r="I547" s="59"/>
      <c r="J547" s="59"/>
      <c r="K547" s="59"/>
      <c r="L547" s="59"/>
      <c r="M547" s="59"/>
      <c r="N547" s="59"/>
      <c r="O547" s="58"/>
      <c r="Q547" s="110"/>
    </row>
    <row r="548" spans="2:17" hidden="1" x14ac:dyDescent="0.35">
      <c r="B548" s="56"/>
      <c r="C548" s="57"/>
      <c r="D548" s="58"/>
      <c r="E548" s="58"/>
      <c r="F548" s="58"/>
      <c r="G548" s="59"/>
      <c r="H548" s="59"/>
      <c r="I548" s="59"/>
      <c r="J548" s="59"/>
      <c r="K548" s="59"/>
      <c r="L548" s="59"/>
      <c r="M548" s="59"/>
      <c r="N548" s="59"/>
      <c r="O548" s="58"/>
      <c r="Q548" s="110"/>
    </row>
    <row r="549" spans="2:17" hidden="1" x14ac:dyDescent="0.35">
      <c r="B549" s="56"/>
      <c r="C549" s="57"/>
      <c r="D549" s="58"/>
      <c r="E549" s="58"/>
      <c r="F549" s="58"/>
      <c r="G549" s="59"/>
      <c r="H549" s="59"/>
      <c r="I549" s="59"/>
      <c r="J549" s="59"/>
      <c r="K549" s="59"/>
      <c r="L549" s="59"/>
      <c r="M549" s="59"/>
      <c r="N549" s="59"/>
      <c r="O549" s="58"/>
      <c r="Q549" s="110"/>
    </row>
    <row r="550" spans="2:17" hidden="1" x14ac:dyDescent="0.35">
      <c r="B550" s="56"/>
      <c r="C550" s="57"/>
      <c r="D550" s="58"/>
      <c r="E550" s="58"/>
      <c r="F550" s="58"/>
      <c r="G550" s="59"/>
      <c r="H550" s="59"/>
      <c r="I550" s="59"/>
      <c r="J550" s="59"/>
      <c r="K550" s="59"/>
      <c r="L550" s="59"/>
      <c r="M550" s="59"/>
      <c r="N550" s="59"/>
      <c r="O550" s="58"/>
      <c r="Q550" s="110"/>
    </row>
    <row r="551" spans="2:17" hidden="1" x14ac:dyDescent="0.35">
      <c r="B551" s="56"/>
      <c r="C551" s="57"/>
      <c r="D551" s="58"/>
      <c r="E551" s="58"/>
      <c r="F551" s="58"/>
      <c r="G551" s="59"/>
      <c r="H551" s="59"/>
      <c r="I551" s="59"/>
      <c r="J551" s="59"/>
      <c r="K551" s="59"/>
      <c r="L551" s="59"/>
      <c r="M551" s="59"/>
      <c r="N551" s="59"/>
      <c r="O551" s="58"/>
      <c r="Q551" s="110"/>
    </row>
    <row r="552" spans="2:17" hidden="1" x14ac:dyDescent="0.35">
      <c r="B552" s="56"/>
      <c r="C552" s="57"/>
      <c r="D552" s="58"/>
      <c r="E552" s="58"/>
      <c r="F552" s="58"/>
      <c r="G552" s="59"/>
      <c r="H552" s="59"/>
      <c r="I552" s="59"/>
      <c r="J552" s="59"/>
      <c r="K552" s="59"/>
      <c r="L552" s="59"/>
      <c r="M552" s="59"/>
      <c r="N552" s="59"/>
      <c r="O552" s="58"/>
      <c r="Q552" s="110"/>
    </row>
    <row r="553" spans="2:17" hidden="1" x14ac:dyDescent="0.35">
      <c r="B553" s="56"/>
      <c r="C553" s="57"/>
      <c r="D553" s="58"/>
      <c r="E553" s="58"/>
      <c r="F553" s="58"/>
      <c r="G553" s="59"/>
      <c r="H553" s="59"/>
      <c r="I553" s="59"/>
      <c r="J553" s="59"/>
      <c r="K553" s="59"/>
      <c r="L553" s="59"/>
      <c r="M553" s="59"/>
      <c r="N553" s="59"/>
      <c r="O553" s="58"/>
      <c r="Q553" s="110"/>
    </row>
    <row r="554" spans="2:17" hidden="1" x14ac:dyDescent="0.35">
      <c r="B554" s="56"/>
      <c r="C554" s="57"/>
      <c r="D554" s="58"/>
      <c r="E554" s="58"/>
      <c r="F554" s="58"/>
      <c r="G554" s="59"/>
      <c r="H554" s="59"/>
      <c r="I554" s="59"/>
      <c r="J554" s="59"/>
      <c r="K554" s="59"/>
      <c r="L554" s="59"/>
      <c r="M554" s="59"/>
      <c r="N554" s="59"/>
      <c r="O554" s="58"/>
      <c r="Q554" s="110"/>
    </row>
    <row r="555" spans="2:17" hidden="1" x14ac:dyDescent="0.35">
      <c r="B555" s="56"/>
      <c r="C555" s="57"/>
      <c r="D555" s="58"/>
      <c r="E555" s="58"/>
      <c r="F555" s="58"/>
      <c r="G555" s="59"/>
      <c r="H555" s="59"/>
      <c r="I555" s="59"/>
      <c r="J555" s="59"/>
      <c r="K555" s="59"/>
      <c r="L555" s="59"/>
      <c r="M555" s="59"/>
      <c r="N555" s="59"/>
      <c r="O555" s="58"/>
      <c r="Q555" s="110"/>
    </row>
    <row r="556" spans="2:17" hidden="1" x14ac:dyDescent="0.35">
      <c r="B556" s="56"/>
      <c r="C556" s="57"/>
      <c r="D556" s="58"/>
      <c r="E556" s="58"/>
      <c r="F556" s="58"/>
      <c r="G556" s="59"/>
      <c r="H556" s="59"/>
      <c r="I556" s="59"/>
      <c r="J556" s="59"/>
      <c r="K556" s="59"/>
      <c r="L556" s="59"/>
      <c r="M556" s="59"/>
      <c r="N556" s="59"/>
      <c r="O556" s="58"/>
      <c r="Q556" s="110"/>
    </row>
    <row r="557" spans="2:17" hidden="1" x14ac:dyDescent="0.35">
      <c r="B557" s="56"/>
      <c r="C557" s="57"/>
      <c r="D557" s="58"/>
      <c r="E557" s="58"/>
      <c r="F557" s="58"/>
      <c r="G557" s="59"/>
      <c r="H557" s="59"/>
      <c r="I557" s="59"/>
      <c r="J557" s="59"/>
      <c r="K557" s="59"/>
      <c r="L557" s="59"/>
      <c r="M557" s="59"/>
      <c r="N557" s="59"/>
      <c r="O557" s="58"/>
      <c r="Q557" s="110"/>
    </row>
    <row r="558" spans="2:17" hidden="1" x14ac:dyDescent="0.35">
      <c r="B558" s="56"/>
      <c r="C558" s="57"/>
      <c r="D558" s="58"/>
      <c r="E558" s="58"/>
      <c r="F558" s="58"/>
      <c r="G558" s="59"/>
      <c r="H558" s="59"/>
      <c r="I558" s="59"/>
      <c r="J558" s="59"/>
      <c r="K558" s="59"/>
      <c r="L558" s="59"/>
      <c r="M558" s="59"/>
      <c r="N558" s="59"/>
      <c r="O558" s="58"/>
      <c r="Q558" s="110"/>
    </row>
    <row r="559" spans="2:17" hidden="1" x14ac:dyDescent="0.35">
      <c r="B559" s="56"/>
      <c r="C559" s="57"/>
      <c r="D559" s="58"/>
      <c r="E559" s="58"/>
      <c r="F559" s="58"/>
      <c r="G559" s="59"/>
      <c r="H559" s="59"/>
      <c r="I559" s="59"/>
      <c r="J559" s="59"/>
      <c r="K559" s="59"/>
      <c r="L559" s="59"/>
      <c r="M559" s="59"/>
      <c r="N559" s="59"/>
      <c r="O559" s="58"/>
      <c r="Q559" s="110"/>
    </row>
    <row r="560" spans="2:17" hidden="1" x14ac:dyDescent="0.35">
      <c r="B560" s="56"/>
      <c r="C560" s="57"/>
      <c r="D560" s="58"/>
      <c r="E560" s="58"/>
      <c r="F560" s="58"/>
      <c r="G560" s="59"/>
      <c r="H560" s="59"/>
      <c r="I560" s="59"/>
      <c r="J560" s="59"/>
      <c r="K560" s="59"/>
      <c r="L560" s="59"/>
      <c r="M560" s="59"/>
      <c r="N560" s="59"/>
      <c r="O560" s="58"/>
      <c r="Q560" s="110"/>
    </row>
    <row r="561" spans="2:17" hidden="1" x14ac:dyDescent="0.35">
      <c r="B561" s="56"/>
      <c r="C561" s="57"/>
      <c r="D561" s="58"/>
      <c r="E561" s="58"/>
      <c r="F561" s="58"/>
      <c r="G561" s="59"/>
      <c r="H561" s="59"/>
      <c r="I561" s="59"/>
      <c r="J561" s="59"/>
      <c r="K561" s="59"/>
      <c r="L561" s="59"/>
      <c r="M561" s="59"/>
      <c r="N561" s="59"/>
      <c r="O561" s="58"/>
      <c r="Q561" s="110"/>
    </row>
    <row r="562" spans="2:17" hidden="1" x14ac:dyDescent="0.35">
      <c r="B562" s="56"/>
      <c r="C562" s="57"/>
      <c r="D562" s="58"/>
      <c r="E562" s="58"/>
      <c r="F562" s="58"/>
      <c r="G562" s="59"/>
      <c r="H562" s="59"/>
      <c r="I562" s="59"/>
      <c r="J562" s="59"/>
      <c r="K562" s="59"/>
      <c r="L562" s="59"/>
      <c r="M562" s="59"/>
      <c r="N562" s="59"/>
      <c r="O562" s="58"/>
      <c r="Q562" s="110"/>
    </row>
    <row r="563" spans="2:17" hidden="1" x14ac:dyDescent="0.35">
      <c r="B563" s="56"/>
      <c r="C563" s="57"/>
      <c r="D563" s="58"/>
      <c r="E563" s="58"/>
      <c r="F563" s="58"/>
      <c r="G563" s="59"/>
      <c r="H563" s="59"/>
      <c r="I563" s="59"/>
      <c r="J563" s="59"/>
      <c r="K563" s="59"/>
      <c r="L563" s="59"/>
      <c r="M563" s="59"/>
      <c r="N563" s="59"/>
      <c r="O563" s="58"/>
      <c r="Q563" s="110"/>
    </row>
    <row r="564" spans="2:17" hidden="1" x14ac:dyDescent="0.35">
      <c r="B564" s="56"/>
      <c r="C564" s="57"/>
      <c r="D564" s="58"/>
      <c r="E564" s="58"/>
      <c r="F564" s="58"/>
      <c r="G564" s="59"/>
      <c r="H564" s="59"/>
      <c r="I564" s="59"/>
      <c r="J564" s="59"/>
      <c r="K564" s="59"/>
      <c r="L564" s="59"/>
      <c r="M564" s="59"/>
      <c r="N564" s="59"/>
      <c r="O564" s="58"/>
      <c r="Q564" s="110"/>
    </row>
    <row r="565" spans="2:17" hidden="1" x14ac:dyDescent="0.35">
      <c r="B565" s="56"/>
      <c r="C565" s="57"/>
      <c r="D565" s="58"/>
      <c r="E565" s="58"/>
      <c r="F565" s="58"/>
      <c r="G565" s="59"/>
      <c r="H565" s="59"/>
      <c r="I565" s="59"/>
      <c r="J565" s="59"/>
      <c r="K565" s="59"/>
      <c r="L565" s="59"/>
      <c r="M565" s="59"/>
      <c r="N565" s="59"/>
      <c r="O565" s="58"/>
      <c r="Q565" s="110"/>
    </row>
    <row r="566" spans="2:17" hidden="1" x14ac:dyDescent="0.35">
      <c r="B566" s="56"/>
      <c r="C566" s="57"/>
      <c r="D566" s="58"/>
      <c r="E566" s="58"/>
      <c r="F566" s="58"/>
      <c r="G566" s="59"/>
      <c r="H566" s="59"/>
      <c r="I566" s="59"/>
      <c r="J566" s="59"/>
      <c r="K566" s="59"/>
      <c r="L566" s="59"/>
      <c r="M566" s="59"/>
      <c r="N566" s="59"/>
      <c r="O566" s="58"/>
      <c r="Q566" s="110"/>
    </row>
    <row r="567" spans="2:17" hidden="1" x14ac:dyDescent="0.35">
      <c r="B567" s="56"/>
      <c r="C567" s="57"/>
      <c r="D567" s="58"/>
      <c r="E567" s="58"/>
      <c r="F567" s="58"/>
      <c r="G567" s="59"/>
      <c r="H567" s="59"/>
      <c r="I567" s="59"/>
      <c r="J567" s="59"/>
      <c r="K567" s="59"/>
      <c r="L567" s="59"/>
      <c r="M567" s="59"/>
      <c r="N567" s="59"/>
      <c r="O567" s="58"/>
      <c r="Q567" s="110"/>
    </row>
    <row r="568" spans="2:17" hidden="1" x14ac:dyDescent="0.35">
      <c r="B568" s="56"/>
      <c r="C568" s="57"/>
      <c r="D568" s="58"/>
      <c r="E568" s="58"/>
      <c r="F568" s="58"/>
      <c r="G568" s="59"/>
      <c r="H568" s="59"/>
      <c r="I568" s="59"/>
      <c r="J568" s="59"/>
      <c r="K568" s="59"/>
      <c r="L568" s="59"/>
      <c r="M568" s="59"/>
      <c r="N568" s="59"/>
      <c r="O568" s="58"/>
      <c r="Q568" s="110"/>
    </row>
    <row r="569" spans="2:17" hidden="1" x14ac:dyDescent="0.35">
      <c r="B569" s="56"/>
      <c r="C569" s="57"/>
      <c r="D569" s="58"/>
      <c r="E569" s="58"/>
      <c r="F569" s="58"/>
      <c r="G569" s="59"/>
      <c r="H569" s="59"/>
      <c r="I569" s="59"/>
      <c r="J569" s="59"/>
      <c r="K569" s="59"/>
      <c r="L569" s="59"/>
      <c r="M569" s="59"/>
      <c r="N569" s="59"/>
      <c r="O569" s="58"/>
      <c r="Q569" s="110"/>
    </row>
    <row r="570" spans="2:17" hidden="1" x14ac:dyDescent="0.35">
      <c r="B570" s="56"/>
      <c r="C570" s="57"/>
      <c r="D570" s="58"/>
      <c r="E570" s="58"/>
      <c r="F570" s="58"/>
      <c r="G570" s="59"/>
      <c r="H570" s="59"/>
      <c r="I570" s="59"/>
      <c r="J570" s="59"/>
      <c r="K570" s="59"/>
      <c r="L570" s="59"/>
      <c r="M570" s="59"/>
      <c r="N570" s="59"/>
      <c r="O570" s="58"/>
      <c r="Q570" s="110"/>
    </row>
    <row r="571" spans="2:17" hidden="1" x14ac:dyDescent="0.35">
      <c r="B571" s="56"/>
      <c r="C571" s="57"/>
      <c r="D571" s="58"/>
      <c r="E571" s="58"/>
      <c r="F571" s="58"/>
      <c r="G571" s="59"/>
      <c r="H571" s="59"/>
      <c r="I571" s="59"/>
      <c r="J571" s="59"/>
      <c r="K571" s="59"/>
      <c r="L571" s="59"/>
      <c r="M571" s="59"/>
      <c r="N571" s="59"/>
      <c r="O571" s="58"/>
      <c r="Q571" s="110"/>
    </row>
    <row r="572" spans="2:17" hidden="1" x14ac:dyDescent="0.35">
      <c r="B572" s="56"/>
      <c r="C572" s="57"/>
      <c r="D572" s="58"/>
      <c r="E572" s="58"/>
      <c r="F572" s="58"/>
      <c r="G572" s="59"/>
      <c r="H572" s="59"/>
      <c r="I572" s="59"/>
      <c r="J572" s="59"/>
      <c r="K572" s="59"/>
      <c r="L572" s="59"/>
      <c r="M572" s="59"/>
      <c r="N572" s="59"/>
      <c r="O572" s="58"/>
      <c r="Q572" s="110"/>
    </row>
    <row r="573" spans="2:17" hidden="1" x14ac:dyDescent="0.35">
      <c r="B573" s="56"/>
      <c r="C573" s="57"/>
      <c r="D573" s="58"/>
      <c r="E573" s="58"/>
      <c r="F573" s="58"/>
      <c r="G573" s="59"/>
      <c r="H573" s="59"/>
      <c r="I573" s="59"/>
      <c r="J573" s="59"/>
      <c r="K573" s="59"/>
      <c r="L573" s="59"/>
      <c r="M573" s="59"/>
      <c r="N573" s="59"/>
      <c r="O573" s="58"/>
      <c r="Q573" s="110"/>
    </row>
    <row r="574" spans="2:17" hidden="1" x14ac:dyDescent="0.35">
      <c r="B574" s="56"/>
      <c r="C574" s="57"/>
      <c r="D574" s="58"/>
      <c r="E574" s="58"/>
      <c r="F574" s="58"/>
      <c r="G574" s="59"/>
      <c r="H574" s="59"/>
      <c r="I574" s="59"/>
      <c r="J574" s="59"/>
      <c r="K574" s="59"/>
      <c r="L574" s="59"/>
      <c r="M574" s="59"/>
      <c r="N574" s="59"/>
      <c r="O574" s="58"/>
      <c r="Q574" s="110"/>
    </row>
    <row r="575" spans="2:17" hidden="1" x14ac:dyDescent="0.35">
      <c r="B575" s="56"/>
      <c r="C575" s="57"/>
      <c r="D575" s="58"/>
      <c r="E575" s="58"/>
      <c r="F575" s="58"/>
      <c r="G575" s="59"/>
      <c r="H575" s="59"/>
      <c r="I575" s="59"/>
      <c r="J575" s="59"/>
      <c r="K575" s="59"/>
      <c r="L575" s="59"/>
      <c r="M575" s="59"/>
      <c r="N575" s="59"/>
      <c r="O575" s="58"/>
      <c r="Q575" s="110"/>
    </row>
    <row r="576" spans="2:17" hidden="1" x14ac:dyDescent="0.35">
      <c r="B576" s="56"/>
      <c r="C576" s="57"/>
      <c r="D576" s="58"/>
      <c r="E576" s="58"/>
      <c r="F576" s="58"/>
      <c r="G576" s="59"/>
      <c r="H576" s="59"/>
      <c r="I576" s="59"/>
      <c r="J576" s="59"/>
      <c r="K576" s="59"/>
      <c r="L576" s="59"/>
      <c r="M576" s="59"/>
      <c r="N576" s="59"/>
      <c r="O576" s="58"/>
      <c r="Q576" s="110"/>
    </row>
    <row r="577" spans="2:17" hidden="1" x14ac:dyDescent="0.35">
      <c r="B577" s="56"/>
      <c r="C577" s="57"/>
      <c r="D577" s="58"/>
      <c r="E577" s="58"/>
      <c r="F577" s="58"/>
      <c r="G577" s="59"/>
      <c r="H577" s="59"/>
      <c r="I577" s="59"/>
      <c r="J577" s="59"/>
      <c r="K577" s="59"/>
      <c r="L577" s="59"/>
      <c r="M577" s="59"/>
      <c r="N577" s="59"/>
      <c r="O577" s="58"/>
      <c r="Q577" s="110"/>
    </row>
    <row r="578" spans="2:17" hidden="1" x14ac:dyDescent="0.35">
      <c r="B578" s="56"/>
      <c r="C578" s="57"/>
      <c r="D578" s="58"/>
      <c r="E578" s="58"/>
      <c r="F578" s="58"/>
      <c r="G578" s="59"/>
      <c r="H578" s="59"/>
      <c r="I578" s="59"/>
      <c r="J578" s="59"/>
      <c r="K578" s="59"/>
      <c r="L578" s="59"/>
      <c r="M578" s="59"/>
      <c r="N578" s="59"/>
      <c r="O578" s="58"/>
      <c r="Q578" s="110"/>
    </row>
    <row r="579" spans="2:17" hidden="1" x14ac:dyDescent="0.35">
      <c r="B579" s="56"/>
      <c r="C579" s="57"/>
      <c r="D579" s="58"/>
      <c r="E579" s="58"/>
      <c r="F579" s="58"/>
      <c r="G579" s="59"/>
      <c r="H579" s="59"/>
      <c r="I579" s="59"/>
      <c r="J579" s="59"/>
      <c r="K579" s="59"/>
      <c r="L579" s="59"/>
      <c r="M579" s="59"/>
      <c r="N579" s="59"/>
      <c r="O579" s="58"/>
      <c r="Q579" s="110"/>
    </row>
    <row r="580" spans="2:17" hidden="1" x14ac:dyDescent="0.35">
      <c r="B580" s="56"/>
      <c r="C580" s="57"/>
      <c r="D580" s="58"/>
      <c r="E580" s="58"/>
      <c r="F580" s="58"/>
      <c r="G580" s="59"/>
      <c r="H580" s="59"/>
      <c r="I580" s="59"/>
      <c r="J580" s="59"/>
      <c r="K580" s="59"/>
      <c r="L580" s="59"/>
      <c r="M580" s="59"/>
      <c r="N580" s="59"/>
      <c r="O580" s="58"/>
      <c r="Q580" s="110"/>
    </row>
    <row r="581" spans="2:17" hidden="1" x14ac:dyDescent="0.35">
      <c r="B581" s="56"/>
      <c r="C581" s="57"/>
      <c r="D581" s="58"/>
      <c r="E581" s="58"/>
      <c r="F581" s="58"/>
      <c r="G581" s="59"/>
      <c r="H581" s="59"/>
      <c r="I581" s="59"/>
      <c r="J581" s="59"/>
      <c r="K581" s="59"/>
      <c r="L581" s="59"/>
      <c r="M581" s="59"/>
      <c r="N581" s="59"/>
      <c r="O581" s="58"/>
      <c r="Q581" s="110"/>
    </row>
    <row r="582" spans="2:17" hidden="1" x14ac:dyDescent="0.35">
      <c r="B582" s="56"/>
      <c r="C582" s="57"/>
      <c r="D582" s="58"/>
      <c r="E582" s="58"/>
      <c r="F582" s="58"/>
      <c r="G582" s="59"/>
      <c r="H582" s="59"/>
      <c r="I582" s="59"/>
      <c r="J582" s="59"/>
      <c r="K582" s="59"/>
      <c r="L582" s="59"/>
      <c r="M582" s="59"/>
      <c r="N582" s="59"/>
      <c r="O582" s="58"/>
      <c r="Q582" s="110"/>
    </row>
    <row r="583" spans="2:17" hidden="1" x14ac:dyDescent="0.35">
      <c r="B583" s="56"/>
      <c r="C583" s="57"/>
      <c r="D583" s="58"/>
      <c r="E583" s="58"/>
      <c r="F583" s="58"/>
      <c r="G583" s="59"/>
      <c r="H583" s="59"/>
      <c r="I583" s="59"/>
      <c r="J583" s="59"/>
      <c r="K583" s="59"/>
      <c r="L583" s="59"/>
      <c r="M583" s="59"/>
      <c r="N583" s="59"/>
      <c r="O583" s="58"/>
      <c r="Q583" s="110"/>
    </row>
    <row r="584" spans="2:17" hidden="1" x14ac:dyDescent="0.35">
      <c r="B584" s="56"/>
      <c r="C584" s="57"/>
      <c r="D584" s="58"/>
      <c r="E584" s="58"/>
      <c r="F584" s="58"/>
      <c r="G584" s="59"/>
      <c r="H584" s="59"/>
      <c r="I584" s="59"/>
      <c r="J584" s="59"/>
      <c r="K584" s="59"/>
      <c r="L584" s="59"/>
      <c r="M584" s="59"/>
      <c r="N584" s="59"/>
      <c r="O584" s="58"/>
      <c r="Q584" s="110"/>
    </row>
    <row r="585" spans="2:17" hidden="1" x14ac:dyDescent="0.35">
      <c r="B585" s="56"/>
      <c r="C585" s="57"/>
      <c r="D585" s="58"/>
      <c r="E585" s="58"/>
      <c r="F585" s="58"/>
      <c r="G585" s="59"/>
      <c r="H585" s="59"/>
      <c r="I585" s="59"/>
      <c r="J585" s="59"/>
      <c r="K585" s="59"/>
      <c r="L585" s="59"/>
      <c r="M585" s="59"/>
      <c r="N585" s="59"/>
      <c r="O585" s="58"/>
      <c r="Q585" s="110"/>
    </row>
    <row r="586" spans="2:17" hidden="1" x14ac:dyDescent="0.35">
      <c r="B586" s="56"/>
      <c r="C586" s="57"/>
      <c r="D586" s="58"/>
      <c r="E586" s="58"/>
      <c r="F586" s="58"/>
      <c r="G586" s="59"/>
      <c r="H586" s="59"/>
      <c r="I586" s="59"/>
      <c r="J586" s="59"/>
      <c r="K586" s="59"/>
      <c r="L586" s="59"/>
      <c r="M586" s="59"/>
      <c r="N586" s="59"/>
      <c r="O586" s="58"/>
      <c r="Q586" s="110"/>
    </row>
    <row r="587" spans="2:17" hidden="1" x14ac:dyDescent="0.35">
      <c r="B587" s="56"/>
      <c r="C587" s="57"/>
      <c r="D587" s="58"/>
      <c r="E587" s="58"/>
      <c r="F587" s="58"/>
      <c r="G587" s="59"/>
      <c r="H587" s="59"/>
      <c r="I587" s="59"/>
      <c r="J587" s="59"/>
      <c r="K587" s="59"/>
      <c r="L587" s="59"/>
      <c r="M587" s="59"/>
      <c r="N587" s="59"/>
      <c r="O587" s="58"/>
      <c r="Q587" s="110"/>
    </row>
    <row r="588" spans="2:17" hidden="1" x14ac:dyDescent="0.35">
      <c r="B588" s="56"/>
      <c r="C588" s="57"/>
      <c r="D588" s="58"/>
      <c r="E588" s="58"/>
      <c r="F588" s="58"/>
      <c r="G588" s="59"/>
      <c r="H588" s="59"/>
      <c r="I588" s="59"/>
      <c r="J588" s="59"/>
      <c r="K588" s="59"/>
      <c r="L588" s="59"/>
      <c r="M588" s="59"/>
      <c r="N588" s="59"/>
      <c r="O588" s="58"/>
      <c r="Q588" s="110"/>
    </row>
    <row r="589" spans="2:17" hidden="1" x14ac:dyDescent="0.35">
      <c r="B589" s="56"/>
      <c r="C589" s="57"/>
      <c r="D589" s="58"/>
      <c r="E589" s="58"/>
      <c r="F589" s="58"/>
      <c r="G589" s="59"/>
      <c r="H589" s="59"/>
      <c r="I589" s="59"/>
      <c r="J589" s="59"/>
      <c r="K589" s="59"/>
      <c r="L589" s="59"/>
      <c r="M589" s="59"/>
      <c r="N589" s="59"/>
      <c r="O589" s="58"/>
      <c r="Q589" s="110"/>
    </row>
    <row r="590" spans="2:17" hidden="1" x14ac:dyDescent="0.35">
      <c r="B590" s="56"/>
      <c r="C590" s="57"/>
      <c r="D590" s="58"/>
      <c r="E590" s="58"/>
      <c r="F590" s="58"/>
      <c r="G590" s="59"/>
      <c r="H590" s="59"/>
      <c r="I590" s="59"/>
      <c r="J590" s="59"/>
      <c r="K590" s="59"/>
      <c r="L590" s="59"/>
      <c r="M590" s="59"/>
      <c r="N590" s="59"/>
      <c r="O590" s="58"/>
      <c r="Q590" s="110"/>
    </row>
    <row r="591" spans="2:17" hidden="1" x14ac:dyDescent="0.35">
      <c r="B591" s="56"/>
      <c r="C591" s="57"/>
      <c r="D591" s="58"/>
      <c r="E591" s="58"/>
      <c r="F591" s="58"/>
      <c r="G591" s="59"/>
      <c r="H591" s="59"/>
      <c r="I591" s="59"/>
      <c r="J591" s="59"/>
      <c r="K591" s="59"/>
      <c r="L591" s="59"/>
      <c r="M591" s="59"/>
      <c r="N591" s="59"/>
      <c r="O591" s="58"/>
      <c r="Q591" s="110"/>
    </row>
    <row r="592" spans="2:17" hidden="1" x14ac:dyDescent="0.35">
      <c r="B592" s="56"/>
      <c r="C592" s="57"/>
      <c r="D592" s="58"/>
      <c r="E592" s="58"/>
      <c r="F592" s="58"/>
      <c r="G592" s="59"/>
      <c r="H592" s="59"/>
      <c r="I592" s="59"/>
      <c r="J592" s="59"/>
      <c r="K592" s="59"/>
      <c r="L592" s="59"/>
      <c r="M592" s="59"/>
      <c r="N592" s="59"/>
      <c r="O592" s="58"/>
      <c r="Q592" s="110"/>
    </row>
    <row r="593" spans="2:17" hidden="1" x14ac:dyDescent="0.35">
      <c r="B593" s="56"/>
      <c r="C593" s="57"/>
      <c r="D593" s="58"/>
      <c r="E593" s="58"/>
      <c r="F593" s="58"/>
      <c r="G593" s="59"/>
      <c r="H593" s="59"/>
      <c r="I593" s="59"/>
      <c r="J593" s="59"/>
      <c r="K593" s="59"/>
      <c r="L593" s="59"/>
      <c r="M593" s="59"/>
      <c r="N593" s="59"/>
      <c r="O593" s="58"/>
      <c r="Q593" s="110"/>
    </row>
    <row r="594" spans="2:17" hidden="1" x14ac:dyDescent="0.35">
      <c r="B594" s="56"/>
      <c r="C594" s="57"/>
      <c r="D594" s="58"/>
      <c r="E594" s="58"/>
      <c r="F594" s="58"/>
      <c r="G594" s="59"/>
      <c r="H594" s="59"/>
      <c r="I594" s="59"/>
      <c r="J594" s="59"/>
      <c r="K594" s="59"/>
      <c r="L594" s="59"/>
      <c r="M594" s="59"/>
      <c r="N594" s="59"/>
      <c r="O594" s="58"/>
      <c r="Q594" s="110"/>
    </row>
    <row r="595" spans="2:17" hidden="1" x14ac:dyDescent="0.35">
      <c r="B595" s="56"/>
      <c r="C595" s="57"/>
      <c r="D595" s="58"/>
      <c r="E595" s="58"/>
      <c r="F595" s="58"/>
      <c r="G595" s="59"/>
      <c r="H595" s="59"/>
      <c r="I595" s="59"/>
      <c r="J595" s="59"/>
      <c r="K595" s="59"/>
      <c r="L595" s="59"/>
      <c r="M595" s="59"/>
      <c r="N595" s="59"/>
      <c r="O595" s="58"/>
      <c r="Q595" s="110"/>
    </row>
    <row r="596" spans="2:17" hidden="1" x14ac:dyDescent="0.35">
      <c r="B596" s="56"/>
      <c r="C596" s="57"/>
      <c r="D596" s="58"/>
      <c r="E596" s="58"/>
      <c r="F596" s="58"/>
      <c r="G596" s="59"/>
      <c r="H596" s="59"/>
      <c r="I596" s="59"/>
      <c r="J596" s="59"/>
      <c r="K596" s="59"/>
      <c r="L596" s="59"/>
      <c r="M596" s="59"/>
      <c r="N596" s="59"/>
      <c r="O596" s="58"/>
      <c r="Q596" s="110"/>
    </row>
    <row r="597" spans="2:17" hidden="1" x14ac:dyDescent="0.35">
      <c r="B597" s="56"/>
      <c r="C597" s="57"/>
      <c r="D597" s="58"/>
      <c r="E597" s="58"/>
      <c r="F597" s="58"/>
      <c r="G597" s="59"/>
      <c r="H597" s="59"/>
      <c r="I597" s="59"/>
      <c r="J597" s="59"/>
      <c r="K597" s="59"/>
      <c r="L597" s="59"/>
      <c r="M597" s="59"/>
      <c r="N597" s="59"/>
      <c r="O597" s="58"/>
      <c r="Q597" s="110"/>
    </row>
    <row r="598" spans="2:17" hidden="1" x14ac:dyDescent="0.35">
      <c r="B598" s="56"/>
      <c r="C598" s="57"/>
      <c r="D598" s="58"/>
      <c r="E598" s="58"/>
      <c r="F598" s="58"/>
      <c r="G598" s="59"/>
      <c r="H598" s="59"/>
      <c r="I598" s="59"/>
      <c r="J598" s="59"/>
      <c r="K598" s="59"/>
      <c r="L598" s="59"/>
      <c r="M598" s="59"/>
      <c r="N598" s="59"/>
      <c r="O598" s="58"/>
      <c r="Q598" s="110"/>
    </row>
    <row r="599" spans="2:17" hidden="1" x14ac:dyDescent="0.35">
      <c r="B599" s="56"/>
      <c r="C599" s="57"/>
      <c r="D599" s="58"/>
      <c r="E599" s="58"/>
      <c r="F599" s="58"/>
      <c r="G599" s="59"/>
      <c r="H599" s="59"/>
      <c r="I599" s="59"/>
      <c r="J599" s="59"/>
      <c r="K599" s="59"/>
      <c r="L599" s="59"/>
      <c r="M599" s="59"/>
      <c r="N599" s="59"/>
      <c r="O599" s="58"/>
      <c r="Q599" s="110"/>
    </row>
    <row r="600" spans="2:17" hidden="1" x14ac:dyDescent="0.35">
      <c r="B600" s="56"/>
      <c r="C600" s="57"/>
      <c r="D600" s="58"/>
      <c r="E600" s="58"/>
      <c r="F600" s="58"/>
      <c r="G600" s="59"/>
      <c r="H600" s="59"/>
      <c r="I600" s="59"/>
      <c r="J600" s="59"/>
      <c r="K600" s="59"/>
      <c r="L600" s="59"/>
      <c r="M600" s="59"/>
      <c r="N600" s="59"/>
      <c r="O600" s="58"/>
      <c r="Q600" s="110"/>
    </row>
    <row r="601" spans="2:17" hidden="1" x14ac:dyDescent="0.35">
      <c r="B601" s="56"/>
      <c r="C601" s="57"/>
      <c r="D601" s="58"/>
      <c r="E601" s="58"/>
      <c r="F601" s="58"/>
      <c r="G601" s="59"/>
      <c r="H601" s="59"/>
      <c r="I601" s="59"/>
      <c r="J601" s="59"/>
      <c r="K601" s="59"/>
      <c r="L601" s="59"/>
      <c r="M601" s="59"/>
      <c r="N601" s="59"/>
      <c r="O601" s="58"/>
      <c r="Q601" s="110"/>
    </row>
    <row r="602" spans="2:17" hidden="1" x14ac:dyDescent="0.35">
      <c r="B602" s="56"/>
      <c r="C602" s="57"/>
      <c r="D602" s="58"/>
      <c r="E602" s="58"/>
      <c r="F602" s="58"/>
      <c r="G602" s="59"/>
      <c r="H602" s="59"/>
      <c r="I602" s="59"/>
      <c r="J602" s="59"/>
      <c r="K602" s="59"/>
      <c r="L602" s="59"/>
      <c r="M602" s="59"/>
      <c r="N602" s="59"/>
      <c r="O602" s="58"/>
      <c r="Q602" s="110"/>
    </row>
    <row r="603" spans="2:17" hidden="1" x14ac:dyDescent="0.35">
      <c r="B603" s="56"/>
      <c r="C603" s="57"/>
      <c r="D603" s="58"/>
      <c r="E603" s="58"/>
      <c r="F603" s="58"/>
      <c r="G603" s="59"/>
      <c r="H603" s="59"/>
      <c r="I603" s="59"/>
      <c r="J603" s="59"/>
      <c r="K603" s="59"/>
      <c r="L603" s="59"/>
      <c r="M603" s="59"/>
      <c r="N603" s="59"/>
      <c r="O603" s="58"/>
      <c r="Q603" s="110"/>
    </row>
    <row r="604" spans="2:17" hidden="1" x14ac:dyDescent="0.35">
      <c r="B604" s="56"/>
      <c r="C604" s="57"/>
      <c r="D604" s="58"/>
      <c r="E604" s="58"/>
      <c r="F604" s="58"/>
      <c r="G604" s="59"/>
      <c r="H604" s="59"/>
      <c r="I604" s="59"/>
      <c r="J604" s="59"/>
      <c r="K604" s="59"/>
      <c r="L604" s="59"/>
      <c r="M604" s="59"/>
      <c r="N604" s="59"/>
      <c r="O604" s="58"/>
      <c r="Q604" s="110"/>
    </row>
    <row r="605" spans="2:17" hidden="1" x14ac:dyDescent="0.35">
      <c r="B605" s="56"/>
      <c r="C605" s="57"/>
      <c r="D605" s="58"/>
      <c r="E605" s="58"/>
      <c r="F605" s="58"/>
      <c r="G605" s="59"/>
      <c r="H605" s="59"/>
      <c r="I605" s="59"/>
      <c r="J605" s="59"/>
      <c r="K605" s="59"/>
      <c r="L605" s="59"/>
      <c r="M605" s="59"/>
      <c r="N605" s="59"/>
      <c r="O605" s="58"/>
      <c r="Q605" s="110"/>
    </row>
    <row r="606" spans="2:17" hidden="1" x14ac:dyDescent="0.35">
      <c r="B606" s="56"/>
      <c r="C606" s="57"/>
      <c r="D606" s="58"/>
      <c r="E606" s="58"/>
      <c r="F606" s="58"/>
      <c r="G606" s="59"/>
      <c r="H606" s="59"/>
      <c r="I606" s="59"/>
      <c r="J606" s="59"/>
      <c r="K606" s="59"/>
      <c r="L606" s="59"/>
      <c r="M606" s="59"/>
      <c r="N606" s="59"/>
      <c r="O606" s="58"/>
      <c r="Q606" s="110"/>
    </row>
    <row r="607" spans="2:17" hidden="1" x14ac:dyDescent="0.35">
      <c r="B607" s="56"/>
      <c r="C607" s="57"/>
      <c r="D607" s="58"/>
      <c r="E607" s="58"/>
      <c r="F607" s="58"/>
      <c r="G607" s="59"/>
      <c r="H607" s="59"/>
      <c r="I607" s="59"/>
      <c r="J607" s="59"/>
      <c r="K607" s="59"/>
      <c r="L607" s="59"/>
      <c r="M607" s="59"/>
      <c r="N607" s="59"/>
      <c r="O607" s="58"/>
      <c r="Q607" s="110"/>
    </row>
    <row r="608" spans="2:17" hidden="1" x14ac:dyDescent="0.35">
      <c r="B608" s="56"/>
      <c r="C608" s="57"/>
      <c r="D608" s="58"/>
      <c r="E608" s="58"/>
      <c r="F608" s="58"/>
      <c r="G608" s="59"/>
      <c r="H608" s="59"/>
      <c r="I608" s="59"/>
      <c r="J608" s="59"/>
      <c r="K608" s="59"/>
      <c r="L608" s="59"/>
      <c r="M608" s="59"/>
      <c r="N608" s="59"/>
      <c r="O608" s="58"/>
      <c r="Q608" s="110"/>
    </row>
    <row r="609" spans="2:17" hidden="1" x14ac:dyDescent="0.35">
      <c r="B609" s="56"/>
      <c r="C609" s="57"/>
      <c r="D609" s="58"/>
      <c r="E609" s="58"/>
      <c r="F609" s="58"/>
      <c r="G609" s="59"/>
      <c r="H609" s="59"/>
      <c r="I609" s="59"/>
      <c r="J609" s="59"/>
      <c r="K609" s="59"/>
      <c r="L609" s="59"/>
      <c r="M609" s="59"/>
      <c r="N609" s="59"/>
      <c r="O609" s="58"/>
      <c r="Q609" s="110"/>
    </row>
    <row r="610" spans="2:17" hidden="1" x14ac:dyDescent="0.35">
      <c r="B610" s="56"/>
      <c r="C610" s="57"/>
      <c r="D610" s="58"/>
      <c r="E610" s="58"/>
      <c r="F610" s="58"/>
      <c r="G610" s="59"/>
      <c r="H610" s="59"/>
      <c r="I610" s="59"/>
      <c r="J610" s="59"/>
      <c r="K610" s="59"/>
      <c r="L610" s="59"/>
      <c r="M610" s="59"/>
      <c r="N610" s="59"/>
      <c r="O610" s="58"/>
      <c r="Q610" s="110"/>
    </row>
    <row r="611" spans="2:17" hidden="1" x14ac:dyDescent="0.35">
      <c r="B611" s="56"/>
      <c r="C611" s="57"/>
      <c r="D611" s="58"/>
      <c r="E611" s="58"/>
      <c r="F611" s="58"/>
      <c r="G611" s="59"/>
      <c r="H611" s="59"/>
      <c r="I611" s="59"/>
      <c r="J611" s="59"/>
      <c r="K611" s="59"/>
      <c r="L611" s="59"/>
      <c r="M611" s="59"/>
      <c r="N611" s="59"/>
      <c r="O611" s="58"/>
      <c r="Q611" s="110"/>
    </row>
    <row r="612" spans="2:17" hidden="1" x14ac:dyDescent="0.35">
      <c r="B612" s="56"/>
      <c r="C612" s="57"/>
      <c r="D612" s="58"/>
      <c r="E612" s="58"/>
      <c r="F612" s="58"/>
      <c r="G612" s="59"/>
      <c r="H612" s="59"/>
      <c r="I612" s="59"/>
      <c r="J612" s="59"/>
      <c r="K612" s="59"/>
      <c r="L612" s="59"/>
      <c r="M612" s="59"/>
      <c r="N612" s="59"/>
      <c r="O612" s="58"/>
      <c r="Q612" s="110"/>
    </row>
    <row r="613" spans="2:17" hidden="1" x14ac:dyDescent="0.35">
      <c r="B613" s="56"/>
      <c r="C613" s="57"/>
      <c r="D613" s="58"/>
      <c r="E613" s="58"/>
      <c r="F613" s="58"/>
      <c r="G613" s="59"/>
      <c r="H613" s="59"/>
      <c r="I613" s="59"/>
      <c r="J613" s="59"/>
      <c r="K613" s="59"/>
      <c r="L613" s="59"/>
      <c r="M613" s="59"/>
      <c r="N613" s="59"/>
      <c r="O613" s="58"/>
      <c r="Q613" s="110"/>
    </row>
    <row r="614" spans="2:17" hidden="1" x14ac:dyDescent="0.35">
      <c r="B614" s="56"/>
      <c r="C614" s="57"/>
      <c r="D614" s="58"/>
      <c r="E614" s="58"/>
      <c r="F614" s="58"/>
      <c r="G614" s="59"/>
      <c r="H614" s="59"/>
      <c r="I614" s="59"/>
      <c r="J614" s="59"/>
      <c r="K614" s="59"/>
      <c r="L614" s="59"/>
      <c r="M614" s="59"/>
      <c r="N614" s="59"/>
      <c r="O614" s="58"/>
      <c r="Q614" s="110"/>
    </row>
    <row r="615" spans="2:17" hidden="1" x14ac:dyDescent="0.35">
      <c r="B615" s="56"/>
      <c r="C615" s="57"/>
      <c r="D615" s="58"/>
      <c r="E615" s="58"/>
      <c r="F615" s="58"/>
      <c r="G615" s="59"/>
      <c r="H615" s="59"/>
      <c r="I615" s="59"/>
      <c r="J615" s="59"/>
      <c r="K615" s="59"/>
      <c r="L615" s="59"/>
      <c r="M615" s="59"/>
      <c r="N615" s="59"/>
      <c r="O615" s="58"/>
      <c r="Q615" s="110"/>
    </row>
    <row r="616" spans="2:17" hidden="1" x14ac:dyDescent="0.35">
      <c r="B616" s="56"/>
      <c r="C616" s="57"/>
      <c r="D616" s="58"/>
      <c r="E616" s="58"/>
      <c r="F616" s="58"/>
      <c r="G616" s="59"/>
      <c r="H616" s="59"/>
      <c r="I616" s="59"/>
      <c r="J616" s="59"/>
      <c r="K616" s="59"/>
      <c r="L616" s="59"/>
      <c r="M616" s="59"/>
      <c r="N616" s="59"/>
      <c r="O616" s="58"/>
      <c r="Q616" s="110"/>
    </row>
    <row r="617" spans="2:17" hidden="1" x14ac:dyDescent="0.35">
      <c r="B617" s="56"/>
      <c r="C617" s="57"/>
      <c r="D617" s="58"/>
      <c r="E617" s="58"/>
      <c r="F617" s="58"/>
      <c r="G617" s="59"/>
      <c r="H617" s="59"/>
      <c r="I617" s="59"/>
      <c r="J617" s="59"/>
      <c r="K617" s="59"/>
      <c r="L617" s="59"/>
      <c r="M617" s="59"/>
      <c r="N617" s="59"/>
      <c r="O617" s="58"/>
      <c r="Q617" s="110"/>
    </row>
    <row r="618" spans="2:17" hidden="1" x14ac:dyDescent="0.35">
      <c r="B618" s="56"/>
      <c r="C618" s="57"/>
      <c r="D618" s="58"/>
      <c r="E618" s="58"/>
      <c r="F618" s="58"/>
      <c r="G618" s="59"/>
      <c r="H618" s="59"/>
      <c r="I618" s="59"/>
      <c r="J618" s="59"/>
      <c r="K618" s="59"/>
      <c r="L618" s="59"/>
      <c r="M618" s="59"/>
      <c r="N618" s="59"/>
      <c r="O618" s="58"/>
      <c r="Q618" s="110"/>
    </row>
    <row r="619" spans="2:17" hidden="1" x14ac:dyDescent="0.35">
      <c r="B619" s="56"/>
      <c r="C619" s="57"/>
      <c r="D619" s="58"/>
      <c r="E619" s="58"/>
      <c r="F619" s="58"/>
      <c r="G619" s="59"/>
      <c r="H619" s="59"/>
      <c r="I619" s="59"/>
      <c r="J619" s="59"/>
      <c r="K619" s="59"/>
      <c r="L619" s="59"/>
      <c r="M619" s="59"/>
      <c r="N619" s="59"/>
      <c r="O619" s="58"/>
      <c r="Q619" s="110"/>
    </row>
    <row r="620" spans="2:17" hidden="1" x14ac:dyDescent="0.35">
      <c r="B620" s="56"/>
      <c r="C620" s="57"/>
      <c r="D620" s="58"/>
      <c r="E620" s="58"/>
      <c r="F620" s="58"/>
      <c r="G620" s="59"/>
      <c r="H620" s="59"/>
      <c r="I620" s="59"/>
      <c r="J620" s="59"/>
      <c r="K620" s="59"/>
      <c r="L620" s="59"/>
      <c r="M620" s="59"/>
      <c r="N620" s="59"/>
      <c r="O620" s="58"/>
      <c r="Q620" s="110"/>
    </row>
    <row r="621" spans="2:17" hidden="1" x14ac:dyDescent="0.35">
      <c r="B621" s="56"/>
      <c r="C621" s="57"/>
      <c r="D621" s="58"/>
      <c r="E621" s="58"/>
      <c r="F621" s="58"/>
      <c r="G621" s="59"/>
      <c r="H621" s="59"/>
      <c r="I621" s="59"/>
      <c r="J621" s="59"/>
      <c r="K621" s="59"/>
      <c r="L621" s="59"/>
      <c r="M621" s="59"/>
      <c r="N621" s="59"/>
      <c r="O621" s="58"/>
      <c r="Q621" s="110"/>
    </row>
    <row r="622" spans="2:17" hidden="1" x14ac:dyDescent="0.35">
      <c r="B622" s="56"/>
      <c r="C622" s="57"/>
      <c r="D622" s="58"/>
      <c r="E622" s="58"/>
      <c r="F622" s="58"/>
      <c r="G622" s="59"/>
      <c r="H622" s="59"/>
      <c r="I622" s="59"/>
      <c r="J622" s="59"/>
      <c r="K622" s="59"/>
      <c r="L622" s="59"/>
      <c r="M622" s="59"/>
      <c r="N622" s="59"/>
      <c r="O622" s="58"/>
      <c r="Q622" s="110"/>
    </row>
    <row r="623" spans="2:17" hidden="1" x14ac:dyDescent="0.35">
      <c r="B623" s="56"/>
      <c r="C623" s="57"/>
      <c r="D623" s="58"/>
      <c r="E623" s="58"/>
      <c r="F623" s="58"/>
      <c r="G623" s="59"/>
      <c r="H623" s="59"/>
      <c r="I623" s="59"/>
      <c r="J623" s="59"/>
      <c r="K623" s="59"/>
      <c r="L623" s="59"/>
      <c r="M623" s="59"/>
      <c r="N623" s="59"/>
      <c r="O623" s="58"/>
      <c r="Q623" s="110"/>
    </row>
    <row r="624" spans="2:17" hidden="1" x14ac:dyDescent="0.35">
      <c r="B624" s="56"/>
      <c r="C624" s="57"/>
      <c r="D624" s="58"/>
      <c r="E624" s="58"/>
      <c r="F624" s="58"/>
      <c r="G624" s="59"/>
      <c r="H624" s="59"/>
      <c r="I624" s="59"/>
      <c r="J624" s="59"/>
      <c r="K624" s="59"/>
      <c r="L624" s="59"/>
      <c r="M624" s="59"/>
      <c r="N624" s="59"/>
      <c r="O624" s="58"/>
      <c r="Q624" s="110"/>
    </row>
    <row r="625" spans="2:17" hidden="1" x14ac:dyDescent="0.35">
      <c r="B625" s="56"/>
      <c r="C625" s="57"/>
      <c r="D625" s="58"/>
      <c r="E625" s="58"/>
      <c r="F625" s="58"/>
      <c r="G625" s="59"/>
      <c r="H625" s="59"/>
      <c r="I625" s="59"/>
      <c r="J625" s="59"/>
      <c r="K625" s="59"/>
      <c r="L625" s="59"/>
      <c r="M625" s="59"/>
      <c r="N625" s="59"/>
      <c r="O625" s="58"/>
      <c r="Q625" s="110"/>
    </row>
    <row r="626" spans="2:17" hidden="1" x14ac:dyDescent="0.35">
      <c r="B626" s="56"/>
      <c r="C626" s="57"/>
      <c r="D626" s="58"/>
      <c r="E626" s="58"/>
      <c r="F626" s="58"/>
      <c r="G626" s="59"/>
      <c r="H626" s="59"/>
      <c r="I626" s="59"/>
      <c r="J626" s="59"/>
      <c r="K626" s="59"/>
      <c r="L626" s="59"/>
      <c r="M626" s="59"/>
      <c r="N626" s="59"/>
      <c r="O626" s="58"/>
      <c r="Q626" s="110"/>
    </row>
    <row r="627" spans="2:17" hidden="1" x14ac:dyDescent="0.35">
      <c r="B627" s="56"/>
      <c r="C627" s="57"/>
      <c r="D627" s="58"/>
      <c r="E627" s="58"/>
      <c r="F627" s="58"/>
      <c r="G627" s="59"/>
      <c r="H627" s="59"/>
      <c r="I627" s="59"/>
      <c r="J627" s="59"/>
      <c r="K627" s="59"/>
      <c r="L627" s="59"/>
      <c r="M627" s="59"/>
      <c r="N627" s="59"/>
      <c r="O627" s="58"/>
      <c r="Q627" s="110"/>
    </row>
    <row r="628" spans="2:17" hidden="1" x14ac:dyDescent="0.35">
      <c r="B628" s="56"/>
      <c r="C628" s="57"/>
      <c r="D628" s="58"/>
      <c r="E628" s="58"/>
      <c r="F628" s="58"/>
      <c r="G628" s="59"/>
      <c r="H628" s="59"/>
      <c r="I628" s="59"/>
      <c r="J628" s="59"/>
      <c r="K628" s="59"/>
      <c r="L628" s="59"/>
      <c r="M628" s="59"/>
      <c r="N628" s="59"/>
      <c r="O628" s="58"/>
      <c r="Q628" s="110"/>
    </row>
    <row r="629" spans="2:17" hidden="1" x14ac:dyDescent="0.35">
      <c r="B629" s="56"/>
      <c r="C629" s="57"/>
      <c r="D629" s="58"/>
      <c r="E629" s="58"/>
      <c r="F629" s="58"/>
      <c r="G629" s="59"/>
      <c r="H629" s="59"/>
      <c r="I629" s="59"/>
      <c r="J629" s="59"/>
      <c r="K629" s="59"/>
      <c r="L629" s="59"/>
      <c r="M629" s="59"/>
      <c r="N629" s="59"/>
      <c r="O629" s="58"/>
      <c r="Q629" s="110"/>
    </row>
    <row r="630" spans="2:17" hidden="1" x14ac:dyDescent="0.35">
      <c r="B630" s="56"/>
      <c r="C630" s="57"/>
      <c r="D630" s="58"/>
      <c r="E630" s="58"/>
      <c r="F630" s="58"/>
      <c r="G630" s="59"/>
      <c r="H630" s="59"/>
      <c r="I630" s="59"/>
      <c r="J630" s="59"/>
      <c r="K630" s="59"/>
      <c r="L630" s="59"/>
      <c r="M630" s="59"/>
      <c r="N630" s="59"/>
      <c r="O630" s="58"/>
      <c r="Q630" s="110"/>
    </row>
    <row r="631" spans="2:17" hidden="1" x14ac:dyDescent="0.35">
      <c r="B631" s="56"/>
      <c r="C631" s="57"/>
      <c r="D631" s="58"/>
      <c r="E631" s="58"/>
      <c r="F631" s="58"/>
      <c r="G631" s="59"/>
      <c r="H631" s="59"/>
      <c r="I631" s="59"/>
      <c r="J631" s="59"/>
      <c r="K631" s="59"/>
      <c r="L631" s="59"/>
      <c r="M631" s="59"/>
      <c r="N631" s="59"/>
      <c r="O631" s="58"/>
      <c r="Q631" s="110"/>
    </row>
    <row r="632" spans="2:17" hidden="1" x14ac:dyDescent="0.35">
      <c r="B632" s="56"/>
      <c r="C632" s="57"/>
      <c r="D632" s="58"/>
      <c r="E632" s="58"/>
      <c r="F632" s="58"/>
      <c r="G632" s="59"/>
      <c r="H632" s="59"/>
      <c r="I632" s="59"/>
      <c r="J632" s="59"/>
      <c r="K632" s="59"/>
      <c r="L632" s="59"/>
      <c r="M632" s="59"/>
      <c r="N632" s="59"/>
      <c r="O632" s="58"/>
      <c r="Q632" s="110"/>
    </row>
    <row r="633" spans="2:17" hidden="1" x14ac:dyDescent="0.35">
      <c r="B633" s="56"/>
      <c r="C633" s="57"/>
      <c r="D633" s="58"/>
      <c r="E633" s="58"/>
      <c r="F633" s="58"/>
      <c r="G633" s="59"/>
      <c r="H633" s="59"/>
      <c r="I633" s="59"/>
      <c r="J633" s="59"/>
      <c r="K633" s="59"/>
      <c r="L633" s="59"/>
      <c r="M633" s="59"/>
      <c r="N633" s="59"/>
      <c r="O633" s="58"/>
      <c r="Q633" s="110"/>
    </row>
    <row r="634" spans="2:17" hidden="1" x14ac:dyDescent="0.35">
      <c r="B634" s="56"/>
      <c r="C634" s="57"/>
      <c r="D634" s="58"/>
      <c r="E634" s="58"/>
      <c r="F634" s="58"/>
      <c r="G634" s="59"/>
      <c r="H634" s="59"/>
      <c r="I634" s="59"/>
      <c r="J634" s="59"/>
      <c r="K634" s="59"/>
      <c r="L634" s="59"/>
      <c r="M634" s="59"/>
      <c r="N634" s="59"/>
      <c r="O634" s="58"/>
      <c r="Q634" s="110"/>
    </row>
    <row r="635" spans="2:17" hidden="1" x14ac:dyDescent="0.35">
      <c r="B635" s="56"/>
      <c r="C635" s="57"/>
      <c r="D635" s="58"/>
      <c r="E635" s="58"/>
      <c r="F635" s="58"/>
      <c r="G635" s="59"/>
      <c r="H635" s="59"/>
      <c r="I635" s="59"/>
      <c r="J635" s="59"/>
      <c r="K635" s="59"/>
      <c r="L635" s="59"/>
      <c r="M635" s="59"/>
      <c r="N635" s="59"/>
      <c r="O635" s="58"/>
      <c r="Q635" s="110"/>
    </row>
    <row r="636" spans="2:17" hidden="1" x14ac:dyDescent="0.35">
      <c r="B636" s="56"/>
      <c r="C636" s="57"/>
      <c r="D636" s="58"/>
      <c r="E636" s="58"/>
      <c r="F636" s="58"/>
      <c r="G636" s="59"/>
      <c r="H636" s="59"/>
      <c r="I636" s="59"/>
      <c r="J636" s="59"/>
      <c r="K636" s="59"/>
      <c r="L636" s="59"/>
      <c r="M636" s="59"/>
      <c r="N636" s="59"/>
      <c r="O636" s="58"/>
      <c r="Q636" s="110"/>
    </row>
    <row r="637" spans="2:17" hidden="1" x14ac:dyDescent="0.35">
      <c r="B637" s="56"/>
      <c r="C637" s="57"/>
      <c r="D637" s="58"/>
      <c r="E637" s="58"/>
      <c r="F637" s="58"/>
      <c r="G637" s="59"/>
      <c r="H637" s="59"/>
      <c r="I637" s="59"/>
      <c r="J637" s="59"/>
      <c r="K637" s="59"/>
      <c r="L637" s="59"/>
      <c r="M637" s="59"/>
      <c r="N637" s="59"/>
      <c r="O637" s="58"/>
      <c r="Q637" s="110"/>
    </row>
    <row r="638" spans="2:17" hidden="1" x14ac:dyDescent="0.35">
      <c r="B638" s="56"/>
      <c r="C638" s="57"/>
      <c r="D638" s="58"/>
      <c r="E638" s="58"/>
      <c r="F638" s="58"/>
      <c r="G638" s="59"/>
      <c r="H638" s="59"/>
      <c r="I638" s="59"/>
      <c r="J638" s="59"/>
      <c r="K638" s="59"/>
      <c r="L638" s="59"/>
      <c r="M638" s="59"/>
      <c r="N638" s="59"/>
      <c r="O638" s="58"/>
      <c r="Q638" s="110"/>
    </row>
    <row r="639" spans="2:17" hidden="1" x14ac:dyDescent="0.35">
      <c r="B639" s="56"/>
      <c r="C639" s="57"/>
      <c r="D639" s="58"/>
      <c r="E639" s="58"/>
      <c r="F639" s="58"/>
      <c r="G639" s="59"/>
      <c r="H639" s="59"/>
      <c r="I639" s="59"/>
      <c r="J639" s="59"/>
      <c r="K639" s="59"/>
      <c r="L639" s="59"/>
      <c r="M639" s="59"/>
      <c r="N639" s="59"/>
      <c r="O639" s="58"/>
      <c r="Q639" s="110"/>
    </row>
    <row r="640" spans="2:17" hidden="1" x14ac:dyDescent="0.35">
      <c r="B640" s="56"/>
      <c r="C640" s="57"/>
      <c r="D640" s="58"/>
      <c r="E640" s="58"/>
      <c r="F640" s="58"/>
      <c r="G640" s="59"/>
      <c r="H640" s="59"/>
      <c r="I640" s="59"/>
      <c r="J640" s="59"/>
      <c r="K640" s="59"/>
      <c r="L640" s="59"/>
      <c r="M640" s="59"/>
      <c r="N640" s="59"/>
      <c r="O640" s="58"/>
      <c r="Q640" s="110"/>
    </row>
    <row r="641" spans="2:17" hidden="1" x14ac:dyDescent="0.35">
      <c r="B641" s="56"/>
      <c r="C641" s="57"/>
      <c r="D641" s="58"/>
      <c r="E641" s="58"/>
      <c r="F641" s="58"/>
      <c r="G641" s="59"/>
      <c r="H641" s="59"/>
      <c r="I641" s="59"/>
      <c r="J641" s="59"/>
      <c r="K641" s="59"/>
      <c r="L641" s="59"/>
      <c r="M641" s="59"/>
      <c r="N641" s="59"/>
      <c r="O641" s="58"/>
      <c r="Q641" s="110"/>
    </row>
    <row r="642" spans="2:17" hidden="1" x14ac:dyDescent="0.35">
      <c r="B642" s="56"/>
      <c r="C642" s="57"/>
      <c r="D642" s="58"/>
      <c r="E642" s="58"/>
      <c r="F642" s="58"/>
      <c r="G642" s="59"/>
      <c r="H642" s="59"/>
      <c r="I642" s="59"/>
      <c r="J642" s="59"/>
      <c r="K642" s="59"/>
      <c r="L642" s="59"/>
      <c r="M642" s="59"/>
      <c r="N642" s="59"/>
      <c r="O642" s="58"/>
      <c r="Q642" s="110"/>
    </row>
    <row r="643" spans="2:17" hidden="1" x14ac:dyDescent="0.35">
      <c r="B643" s="56"/>
      <c r="C643" s="57"/>
      <c r="D643" s="58"/>
      <c r="E643" s="58"/>
      <c r="F643" s="58"/>
      <c r="G643" s="59"/>
      <c r="H643" s="59"/>
      <c r="I643" s="59"/>
      <c r="J643" s="59"/>
      <c r="K643" s="59"/>
      <c r="L643" s="59"/>
      <c r="M643" s="59"/>
      <c r="N643" s="59"/>
      <c r="O643" s="58"/>
      <c r="Q643" s="110"/>
    </row>
    <row r="644" spans="2:17" hidden="1" x14ac:dyDescent="0.35">
      <c r="B644" s="56"/>
      <c r="C644" s="57"/>
      <c r="D644" s="58"/>
      <c r="E644" s="58"/>
      <c r="F644" s="58"/>
      <c r="G644" s="59"/>
      <c r="H644" s="59"/>
      <c r="I644" s="59"/>
      <c r="J644" s="59"/>
      <c r="K644" s="59"/>
      <c r="L644" s="59"/>
      <c r="M644" s="59"/>
      <c r="N644" s="59"/>
      <c r="O644" s="58"/>
      <c r="Q644" s="110"/>
    </row>
    <row r="645" spans="2:17" hidden="1" x14ac:dyDescent="0.35">
      <c r="B645" s="56"/>
      <c r="C645" s="57"/>
      <c r="D645" s="58"/>
      <c r="E645" s="58"/>
      <c r="F645" s="58"/>
      <c r="G645" s="59"/>
      <c r="H645" s="59"/>
      <c r="I645" s="59"/>
      <c r="J645" s="59"/>
      <c r="K645" s="59"/>
      <c r="L645" s="59"/>
      <c r="M645" s="59"/>
      <c r="N645" s="59"/>
      <c r="O645" s="58"/>
      <c r="Q645" s="110"/>
    </row>
    <row r="646" spans="2:17" hidden="1" x14ac:dyDescent="0.35">
      <c r="B646" s="56"/>
      <c r="C646" s="57"/>
      <c r="D646" s="58"/>
      <c r="E646" s="58"/>
      <c r="F646" s="58"/>
      <c r="G646" s="59"/>
      <c r="H646" s="59"/>
      <c r="I646" s="59"/>
      <c r="J646" s="59"/>
      <c r="K646" s="59"/>
      <c r="L646" s="59"/>
      <c r="M646" s="59"/>
      <c r="N646" s="59"/>
      <c r="O646" s="58"/>
      <c r="Q646" s="110"/>
    </row>
    <row r="647" spans="2:17" hidden="1" x14ac:dyDescent="0.35">
      <c r="B647" s="56"/>
      <c r="C647" s="57"/>
      <c r="D647" s="58"/>
      <c r="E647" s="58"/>
      <c r="F647" s="58"/>
      <c r="G647" s="59"/>
      <c r="H647" s="59"/>
      <c r="I647" s="59"/>
      <c r="J647" s="59"/>
      <c r="K647" s="59"/>
      <c r="L647" s="59"/>
      <c r="M647" s="59"/>
      <c r="N647" s="59"/>
      <c r="O647" s="58"/>
      <c r="Q647" s="110"/>
    </row>
    <row r="648" spans="2:17" hidden="1" x14ac:dyDescent="0.35">
      <c r="B648" s="56"/>
      <c r="C648" s="57"/>
      <c r="D648" s="58"/>
      <c r="E648" s="58"/>
      <c r="F648" s="58"/>
      <c r="G648" s="59"/>
      <c r="H648" s="59"/>
      <c r="I648" s="59"/>
      <c r="J648" s="59"/>
      <c r="K648" s="59"/>
      <c r="L648" s="59"/>
      <c r="M648" s="59"/>
      <c r="N648" s="59"/>
      <c r="O648" s="58"/>
      <c r="Q648" s="110"/>
    </row>
    <row r="649" spans="2:17" hidden="1" x14ac:dyDescent="0.35">
      <c r="B649" s="56"/>
      <c r="C649" s="57"/>
      <c r="D649" s="58"/>
      <c r="E649" s="58"/>
      <c r="F649" s="58"/>
      <c r="G649" s="59"/>
      <c r="H649" s="59"/>
      <c r="I649" s="59"/>
      <c r="J649" s="59"/>
      <c r="K649" s="59"/>
      <c r="L649" s="59"/>
      <c r="M649" s="59"/>
      <c r="N649" s="59"/>
      <c r="O649" s="58"/>
      <c r="Q649" s="110"/>
    </row>
    <row r="650" spans="2:17" hidden="1" x14ac:dyDescent="0.35">
      <c r="B650" s="56"/>
      <c r="C650" s="57"/>
      <c r="D650" s="58"/>
      <c r="E650" s="58"/>
      <c r="F650" s="58"/>
      <c r="G650" s="59"/>
      <c r="H650" s="59"/>
      <c r="I650" s="59"/>
      <c r="J650" s="59"/>
      <c r="K650" s="59"/>
      <c r="L650" s="59"/>
      <c r="M650" s="59"/>
      <c r="N650" s="59"/>
      <c r="O650" s="58"/>
      <c r="Q650" s="110"/>
    </row>
    <row r="651" spans="2:17" hidden="1" x14ac:dyDescent="0.35">
      <c r="B651" s="56"/>
      <c r="C651" s="57"/>
      <c r="D651" s="58"/>
      <c r="E651" s="58"/>
      <c r="F651" s="58"/>
      <c r="G651" s="59"/>
      <c r="H651" s="59"/>
      <c r="I651" s="59"/>
      <c r="J651" s="59"/>
      <c r="K651" s="59"/>
      <c r="L651" s="59"/>
      <c r="M651" s="59"/>
      <c r="N651" s="59"/>
      <c r="O651" s="58"/>
      <c r="Q651" s="110"/>
    </row>
    <row r="652" spans="2:17" hidden="1" x14ac:dyDescent="0.35">
      <c r="B652" s="56"/>
      <c r="C652" s="57"/>
      <c r="D652" s="58"/>
      <c r="E652" s="58"/>
      <c r="F652" s="58"/>
      <c r="G652" s="59"/>
      <c r="H652" s="59"/>
      <c r="I652" s="59"/>
      <c r="J652" s="59"/>
      <c r="K652" s="59"/>
      <c r="L652" s="59"/>
      <c r="M652" s="59"/>
      <c r="N652" s="59"/>
      <c r="O652" s="58"/>
      <c r="Q652" s="110"/>
    </row>
    <row r="653" spans="2:17" hidden="1" x14ac:dyDescent="0.35">
      <c r="B653" s="56"/>
      <c r="C653" s="57"/>
      <c r="D653" s="58"/>
      <c r="E653" s="58"/>
      <c r="F653" s="58"/>
      <c r="G653" s="59"/>
      <c r="H653" s="59"/>
      <c r="I653" s="59"/>
      <c r="J653" s="59"/>
      <c r="K653" s="59"/>
      <c r="L653" s="59"/>
      <c r="M653" s="59"/>
      <c r="N653" s="59"/>
      <c r="O653" s="58"/>
      <c r="Q653" s="110"/>
    </row>
    <row r="654" spans="2:17" hidden="1" x14ac:dyDescent="0.35">
      <c r="B654" s="56"/>
      <c r="C654" s="57"/>
      <c r="D654" s="58"/>
      <c r="E654" s="58"/>
      <c r="F654" s="58"/>
      <c r="G654" s="59"/>
      <c r="H654" s="59"/>
      <c r="I654" s="59"/>
      <c r="J654" s="59"/>
      <c r="K654" s="59"/>
      <c r="L654" s="59"/>
      <c r="M654" s="59"/>
      <c r="N654" s="59"/>
      <c r="O654" s="58"/>
      <c r="Q654" s="110"/>
    </row>
    <row r="655" spans="2:17" hidden="1" x14ac:dyDescent="0.35">
      <c r="B655" s="56"/>
      <c r="C655" s="57"/>
      <c r="D655" s="58"/>
      <c r="E655" s="58"/>
      <c r="F655" s="58"/>
      <c r="G655" s="59"/>
      <c r="H655" s="59"/>
      <c r="I655" s="59"/>
      <c r="J655" s="59"/>
      <c r="K655" s="59"/>
      <c r="L655" s="59"/>
      <c r="M655" s="59"/>
      <c r="N655" s="59"/>
      <c r="O655" s="58"/>
      <c r="Q655" s="110"/>
    </row>
    <row r="656" spans="2:17" hidden="1" x14ac:dyDescent="0.35">
      <c r="B656" s="56"/>
      <c r="C656" s="57"/>
      <c r="D656" s="58"/>
      <c r="E656" s="58"/>
      <c r="F656" s="58"/>
      <c r="G656" s="59"/>
      <c r="H656" s="59"/>
      <c r="I656" s="59"/>
      <c r="J656" s="59"/>
      <c r="K656" s="59"/>
      <c r="L656" s="59"/>
      <c r="M656" s="59"/>
      <c r="N656" s="59"/>
      <c r="O656" s="58"/>
      <c r="Q656" s="110"/>
    </row>
    <row r="657" spans="2:17" hidden="1" x14ac:dyDescent="0.35">
      <c r="B657" s="56"/>
      <c r="C657" s="57"/>
      <c r="D657" s="58"/>
      <c r="E657" s="58"/>
      <c r="F657" s="58"/>
      <c r="G657" s="59"/>
      <c r="H657" s="59"/>
      <c r="I657" s="59"/>
      <c r="J657" s="59"/>
      <c r="K657" s="59"/>
      <c r="L657" s="59"/>
      <c r="M657" s="59"/>
      <c r="N657" s="59"/>
      <c r="O657" s="58"/>
      <c r="Q657" s="110"/>
    </row>
    <row r="658" spans="2:17" hidden="1" x14ac:dyDescent="0.35">
      <c r="B658" s="56"/>
      <c r="C658" s="57"/>
      <c r="D658" s="58"/>
      <c r="E658" s="58"/>
      <c r="F658" s="58"/>
      <c r="G658" s="59"/>
      <c r="H658" s="59"/>
      <c r="I658" s="59"/>
      <c r="J658" s="59"/>
      <c r="K658" s="59"/>
      <c r="L658" s="59"/>
      <c r="M658" s="59"/>
      <c r="N658" s="59"/>
      <c r="O658" s="58"/>
      <c r="Q658" s="110"/>
    </row>
    <row r="659" spans="2:17" hidden="1" x14ac:dyDescent="0.35">
      <c r="B659" s="56"/>
      <c r="C659" s="57"/>
      <c r="D659" s="58"/>
      <c r="E659" s="58"/>
      <c r="F659" s="58"/>
      <c r="G659" s="59"/>
      <c r="H659" s="59"/>
      <c r="I659" s="59"/>
      <c r="J659" s="59"/>
      <c r="K659" s="59"/>
      <c r="L659" s="59"/>
      <c r="M659" s="59"/>
      <c r="N659" s="59"/>
      <c r="O659" s="58"/>
      <c r="Q659" s="110"/>
    </row>
    <row r="660" spans="2:17" hidden="1" x14ac:dyDescent="0.35">
      <c r="B660" s="56"/>
      <c r="C660" s="57"/>
      <c r="D660" s="58"/>
      <c r="E660" s="58"/>
      <c r="F660" s="58"/>
      <c r="G660" s="59"/>
      <c r="H660" s="59"/>
      <c r="I660" s="59"/>
      <c r="J660" s="59"/>
      <c r="K660" s="59"/>
      <c r="L660" s="59"/>
      <c r="M660" s="59"/>
      <c r="N660" s="59"/>
      <c r="O660" s="58"/>
      <c r="Q660" s="110"/>
    </row>
    <row r="661" spans="2:17" hidden="1" x14ac:dyDescent="0.35">
      <c r="B661" s="56"/>
      <c r="C661" s="57"/>
      <c r="D661" s="58"/>
      <c r="E661" s="58"/>
      <c r="F661" s="58"/>
      <c r="G661" s="59"/>
      <c r="H661" s="59"/>
      <c r="I661" s="59"/>
      <c r="J661" s="59"/>
      <c r="K661" s="59"/>
      <c r="L661" s="59"/>
      <c r="M661" s="59"/>
      <c r="N661" s="59"/>
      <c r="O661" s="58"/>
      <c r="Q661" s="110"/>
    </row>
    <row r="662" spans="2:17" hidden="1" x14ac:dyDescent="0.35">
      <c r="B662" s="56"/>
      <c r="C662" s="57"/>
      <c r="D662" s="58"/>
      <c r="E662" s="58"/>
      <c r="F662" s="58"/>
      <c r="G662" s="59"/>
      <c r="H662" s="59"/>
      <c r="I662" s="59"/>
      <c r="J662" s="59"/>
      <c r="K662" s="59"/>
      <c r="L662" s="59"/>
      <c r="M662" s="59"/>
      <c r="N662" s="59"/>
      <c r="O662" s="58"/>
      <c r="Q662" s="110"/>
    </row>
    <row r="663" spans="2:17" hidden="1" x14ac:dyDescent="0.35">
      <c r="B663" s="56"/>
      <c r="C663" s="57"/>
      <c r="D663" s="58"/>
      <c r="E663" s="58"/>
      <c r="F663" s="58"/>
      <c r="G663" s="59"/>
      <c r="H663" s="59"/>
      <c r="I663" s="59"/>
      <c r="J663" s="59"/>
      <c r="K663" s="59"/>
      <c r="L663" s="59"/>
      <c r="M663" s="59"/>
      <c r="N663" s="59"/>
      <c r="O663" s="58"/>
      <c r="Q663" s="110"/>
    </row>
    <row r="664" spans="2:17" hidden="1" x14ac:dyDescent="0.35">
      <c r="B664" s="56"/>
      <c r="C664" s="57"/>
      <c r="D664" s="58"/>
      <c r="E664" s="58"/>
      <c r="F664" s="58"/>
      <c r="G664" s="59"/>
      <c r="H664" s="59"/>
      <c r="I664" s="59"/>
      <c r="J664" s="59"/>
      <c r="K664" s="59"/>
      <c r="L664" s="59"/>
      <c r="M664" s="59"/>
      <c r="N664" s="59"/>
      <c r="O664" s="58"/>
      <c r="Q664" s="110"/>
    </row>
    <row r="665" spans="2:17" hidden="1" x14ac:dyDescent="0.35">
      <c r="B665" s="56"/>
      <c r="C665" s="57"/>
      <c r="D665" s="58"/>
      <c r="E665" s="58"/>
      <c r="F665" s="58"/>
      <c r="G665" s="59"/>
      <c r="H665" s="59"/>
      <c r="I665" s="59"/>
      <c r="J665" s="59"/>
      <c r="K665" s="59"/>
      <c r="L665" s="59"/>
      <c r="M665" s="59"/>
      <c r="N665" s="59"/>
      <c r="O665" s="58"/>
      <c r="Q665" s="110"/>
    </row>
    <row r="666" spans="2:17" hidden="1" x14ac:dyDescent="0.35">
      <c r="B666" s="56"/>
      <c r="C666" s="57"/>
      <c r="D666" s="58"/>
      <c r="E666" s="58"/>
      <c r="F666" s="58"/>
      <c r="G666" s="59"/>
      <c r="H666" s="59"/>
      <c r="I666" s="59"/>
      <c r="J666" s="59"/>
      <c r="K666" s="59"/>
      <c r="L666" s="59"/>
      <c r="M666" s="59"/>
      <c r="N666" s="59"/>
      <c r="O666" s="58"/>
      <c r="Q666" s="110"/>
    </row>
    <row r="667" spans="2:17" hidden="1" x14ac:dyDescent="0.35">
      <c r="B667" s="56"/>
      <c r="C667" s="57"/>
      <c r="D667" s="58"/>
      <c r="E667" s="58"/>
      <c r="F667" s="58"/>
      <c r="G667" s="59"/>
      <c r="H667" s="59"/>
      <c r="I667" s="59"/>
      <c r="J667" s="59"/>
      <c r="K667" s="59"/>
      <c r="L667" s="59"/>
      <c r="M667" s="59"/>
      <c r="N667" s="59"/>
      <c r="O667" s="58"/>
      <c r="Q667" s="110"/>
    </row>
    <row r="668" spans="2:17" hidden="1" x14ac:dyDescent="0.35">
      <c r="B668" s="56"/>
      <c r="C668" s="57"/>
      <c r="D668" s="58"/>
      <c r="E668" s="58"/>
      <c r="F668" s="58"/>
      <c r="G668" s="59"/>
      <c r="H668" s="59"/>
      <c r="I668" s="59"/>
      <c r="J668" s="59"/>
      <c r="K668" s="59"/>
      <c r="L668" s="59"/>
      <c r="M668" s="59"/>
      <c r="N668" s="59"/>
      <c r="O668" s="58"/>
      <c r="Q668" s="110"/>
    </row>
    <row r="669" spans="2:17" hidden="1" x14ac:dyDescent="0.35">
      <c r="B669" s="56"/>
      <c r="C669" s="57"/>
      <c r="D669" s="58"/>
      <c r="E669" s="58"/>
      <c r="F669" s="58"/>
      <c r="G669" s="59"/>
      <c r="H669" s="59"/>
      <c r="I669" s="59"/>
      <c r="J669" s="59"/>
      <c r="K669" s="59"/>
      <c r="L669" s="59"/>
      <c r="M669" s="59"/>
      <c r="N669" s="59"/>
      <c r="O669" s="58"/>
      <c r="Q669" s="110"/>
    </row>
    <row r="670" spans="2:17" hidden="1" x14ac:dyDescent="0.35">
      <c r="B670" s="56"/>
      <c r="C670" s="57"/>
      <c r="D670" s="58"/>
      <c r="E670" s="58"/>
      <c r="F670" s="58"/>
      <c r="G670" s="59"/>
      <c r="H670" s="59"/>
      <c r="I670" s="59"/>
      <c r="J670" s="59"/>
      <c r="K670" s="59"/>
      <c r="L670" s="59"/>
      <c r="M670" s="59"/>
      <c r="N670" s="59"/>
      <c r="O670" s="58"/>
      <c r="Q670" s="110"/>
    </row>
    <row r="671" spans="2:17" hidden="1" x14ac:dyDescent="0.35">
      <c r="B671" s="56"/>
      <c r="C671" s="57"/>
      <c r="D671" s="58"/>
      <c r="E671" s="58"/>
      <c r="F671" s="58"/>
      <c r="G671" s="59"/>
      <c r="H671" s="59"/>
      <c r="I671" s="59"/>
      <c r="J671" s="59"/>
      <c r="K671" s="59"/>
      <c r="L671" s="59"/>
      <c r="M671" s="59"/>
      <c r="N671" s="59"/>
      <c r="O671" s="58"/>
      <c r="Q671" s="110"/>
    </row>
    <row r="672" spans="2:17" hidden="1" x14ac:dyDescent="0.35">
      <c r="B672" s="56"/>
      <c r="C672" s="57"/>
      <c r="D672" s="58"/>
      <c r="E672" s="58"/>
      <c r="F672" s="58"/>
      <c r="G672" s="59"/>
      <c r="H672" s="59"/>
      <c r="I672" s="59"/>
      <c r="J672" s="59"/>
      <c r="K672" s="59"/>
      <c r="L672" s="59"/>
      <c r="M672" s="59"/>
      <c r="N672" s="59"/>
      <c r="O672" s="58"/>
      <c r="Q672" s="110"/>
    </row>
    <row r="673" spans="2:17" hidden="1" x14ac:dyDescent="0.35">
      <c r="B673" s="56"/>
      <c r="C673" s="57"/>
      <c r="D673" s="58"/>
      <c r="E673" s="58"/>
      <c r="F673" s="58"/>
      <c r="G673" s="59"/>
      <c r="H673" s="59"/>
      <c r="I673" s="59"/>
      <c r="J673" s="59"/>
      <c r="K673" s="59"/>
      <c r="L673" s="59"/>
      <c r="M673" s="59"/>
      <c r="N673" s="59"/>
      <c r="O673" s="58"/>
      <c r="Q673" s="110"/>
    </row>
    <row r="674" spans="2:17" hidden="1" x14ac:dyDescent="0.35">
      <c r="B674" s="56"/>
      <c r="C674" s="57"/>
      <c r="D674" s="58"/>
      <c r="E674" s="58"/>
      <c r="F674" s="58"/>
      <c r="G674" s="59"/>
      <c r="H674" s="59"/>
      <c r="I674" s="59"/>
      <c r="J674" s="59"/>
      <c r="K674" s="59"/>
      <c r="L674" s="59"/>
      <c r="M674" s="59"/>
      <c r="N674" s="59"/>
      <c r="O674" s="58"/>
      <c r="Q674" s="110"/>
    </row>
    <row r="675" spans="2:17" hidden="1" x14ac:dyDescent="0.35">
      <c r="B675" s="56"/>
      <c r="C675" s="57"/>
      <c r="D675" s="58"/>
      <c r="E675" s="58"/>
      <c r="F675" s="58"/>
      <c r="G675" s="59"/>
      <c r="H675" s="59"/>
      <c r="I675" s="59"/>
      <c r="J675" s="59"/>
      <c r="K675" s="59"/>
      <c r="L675" s="59"/>
      <c r="M675" s="59"/>
      <c r="N675" s="59"/>
      <c r="O675" s="58"/>
      <c r="Q675" s="110"/>
    </row>
    <row r="676" spans="2:17" hidden="1" x14ac:dyDescent="0.35">
      <c r="B676" s="56"/>
      <c r="C676" s="57"/>
      <c r="D676" s="58"/>
      <c r="E676" s="58"/>
      <c r="F676" s="58"/>
      <c r="G676" s="59"/>
      <c r="H676" s="59"/>
      <c r="I676" s="59"/>
      <c r="J676" s="59"/>
      <c r="K676" s="59"/>
      <c r="L676" s="59"/>
      <c r="M676" s="59"/>
      <c r="N676" s="59"/>
      <c r="O676" s="58"/>
      <c r="Q676" s="110"/>
    </row>
    <row r="677" spans="2:17" hidden="1" x14ac:dyDescent="0.35">
      <c r="B677" s="56"/>
      <c r="C677" s="57"/>
      <c r="D677" s="58"/>
      <c r="E677" s="58"/>
      <c r="F677" s="58"/>
      <c r="G677" s="59"/>
      <c r="H677" s="59"/>
      <c r="I677" s="59"/>
      <c r="J677" s="59"/>
      <c r="K677" s="59"/>
      <c r="L677" s="59"/>
      <c r="M677" s="59"/>
      <c r="N677" s="59"/>
      <c r="O677" s="58"/>
      <c r="Q677" s="110"/>
    </row>
    <row r="678" spans="2:17" hidden="1" x14ac:dyDescent="0.35">
      <c r="B678" s="56"/>
      <c r="C678" s="57"/>
      <c r="D678" s="58"/>
      <c r="E678" s="58"/>
      <c r="F678" s="58"/>
      <c r="G678" s="59"/>
      <c r="H678" s="59"/>
      <c r="I678" s="59"/>
      <c r="J678" s="59"/>
      <c r="K678" s="59"/>
      <c r="L678" s="59"/>
      <c r="M678" s="59"/>
      <c r="N678" s="59"/>
      <c r="O678" s="58"/>
      <c r="Q678" s="110"/>
    </row>
    <row r="679" spans="2:17" hidden="1" x14ac:dyDescent="0.35">
      <c r="B679" s="56"/>
      <c r="C679" s="57"/>
      <c r="D679" s="58"/>
      <c r="E679" s="58"/>
      <c r="F679" s="58"/>
      <c r="G679" s="59"/>
      <c r="H679" s="59"/>
      <c r="I679" s="59"/>
      <c r="J679" s="59"/>
      <c r="K679" s="59"/>
      <c r="L679" s="59"/>
      <c r="M679" s="59"/>
      <c r="N679" s="59"/>
      <c r="O679" s="58"/>
      <c r="Q679" s="110"/>
    </row>
    <row r="680" spans="2:17" hidden="1" x14ac:dyDescent="0.35">
      <c r="B680" s="56"/>
      <c r="C680" s="57"/>
      <c r="D680" s="58"/>
      <c r="E680" s="58"/>
      <c r="F680" s="58"/>
      <c r="G680" s="59"/>
      <c r="H680" s="59"/>
      <c r="I680" s="59"/>
      <c r="J680" s="59"/>
      <c r="K680" s="59"/>
      <c r="L680" s="59"/>
      <c r="M680" s="59"/>
      <c r="N680" s="59"/>
      <c r="O680" s="58"/>
      <c r="Q680" s="110"/>
    </row>
    <row r="681" spans="2:17" hidden="1" x14ac:dyDescent="0.35">
      <c r="B681" s="56"/>
      <c r="C681" s="57"/>
      <c r="D681" s="58"/>
      <c r="E681" s="58"/>
      <c r="F681" s="58"/>
      <c r="G681" s="59"/>
      <c r="H681" s="59"/>
      <c r="I681" s="59"/>
      <c r="J681" s="59"/>
      <c r="K681" s="59"/>
      <c r="L681" s="59"/>
      <c r="M681" s="59"/>
      <c r="N681" s="59"/>
      <c r="O681" s="58"/>
      <c r="Q681" s="110"/>
    </row>
    <row r="682" spans="2:17" hidden="1" x14ac:dyDescent="0.35">
      <c r="B682" s="56"/>
      <c r="C682" s="57"/>
      <c r="D682" s="58"/>
      <c r="E682" s="58"/>
      <c r="F682" s="58"/>
      <c r="G682" s="59"/>
      <c r="H682" s="59"/>
      <c r="I682" s="59"/>
      <c r="J682" s="59"/>
      <c r="K682" s="59"/>
      <c r="L682" s="59"/>
      <c r="M682" s="59"/>
      <c r="N682" s="59"/>
      <c r="O682" s="58"/>
      <c r="Q682" s="110"/>
    </row>
    <row r="683" spans="2:17" hidden="1" x14ac:dyDescent="0.35">
      <c r="B683" s="56"/>
      <c r="C683" s="57"/>
      <c r="D683" s="58"/>
      <c r="E683" s="58"/>
      <c r="F683" s="58"/>
      <c r="G683" s="59"/>
      <c r="H683" s="59"/>
      <c r="I683" s="59"/>
      <c r="J683" s="59"/>
      <c r="K683" s="59"/>
      <c r="L683" s="59"/>
      <c r="M683" s="59"/>
      <c r="N683" s="59"/>
      <c r="O683" s="58"/>
      <c r="Q683" s="110"/>
    </row>
    <row r="684" spans="2:17" hidden="1" x14ac:dyDescent="0.35">
      <c r="B684" s="56"/>
      <c r="C684" s="57"/>
      <c r="D684" s="58"/>
      <c r="E684" s="58"/>
      <c r="F684" s="58"/>
      <c r="G684" s="59"/>
      <c r="H684" s="59"/>
      <c r="I684" s="59"/>
      <c r="J684" s="59"/>
      <c r="K684" s="59"/>
      <c r="L684" s="59"/>
      <c r="M684" s="59"/>
      <c r="N684" s="59"/>
      <c r="O684" s="58"/>
      <c r="Q684" s="110"/>
    </row>
    <row r="685" spans="2:17" hidden="1" x14ac:dyDescent="0.35">
      <c r="B685" s="56"/>
      <c r="C685" s="57"/>
      <c r="D685" s="58"/>
      <c r="E685" s="58"/>
      <c r="F685" s="58"/>
      <c r="G685" s="59"/>
      <c r="H685" s="59"/>
      <c r="I685" s="59"/>
      <c r="J685" s="59"/>
      <c r="K685" s="59"/>
      <c r="L685" s="59"/>
      <c r="M685" s="59"/>
      <c r="N685" s="59"/>
      <c r="O685" s="58"/>
      <c r="Q685" s="110"/>
    </row>
    <row r="686" spans="2:17" hidden="1" x14ac:dyDescent="0.35">
      <c r="B686" s="56"/>
      <c r="C686" s="57"/>
      <c r="D686" s="58"/>
      <c r="E686" s="58"/>
      <c r="F686" s="58"/>
      <c r="G686" s="59"/>
      <c r="H686" s="59"/>
      <c r="I686" s="59"/>
      <c r="J686" s="59"/>
      <c r="K686" s="59"/>
      <c r="L686" s="59"/>
      <c r="M686" s="59"/>
      <c r="N686" s="59"/>
      <c r="O686" s="58"/>
      <c r="Q686" s="110"/>
    </row>
    <row r="687" spans="2:17" hidden="1" x14ac:dyDescent="0.35">
      <c r="B687" s="56"/>
      <c r="C687" s="57"/>
      <c r="D687" s="58"/>
      <c r="E687" s="58"/>
      <c r="F687" s="58"/>
      <c r="G687" s="59"/>
      <c r="H687" s="59"/>
      <c r="I687" s="59"/>
      <c r="J687" s="59"/>
      <c r="K687" s="59"/>
      <c r="L687" s="59"/>
      <c r="M687" s="59"/>
      <c r="N687" s="59"/>
      <c r="O687" s="58"/>
      <c r="Q687" s="110"/>
    </row>
    <row r="688" spans="2:17" hidden="1" x14ac:dyDescent="0.35">
      <c r="B688" s="56"/>
      <c r="C688" s="57"/>
      <c r="D688" s="58"/>
      <c r="E688" s="58"/>
      <c r="F688" s="58"/>
      <c r="G688" s="59"/>
      <c r="H688" s="59"/>
      <c r="I688" s="59"/>
      <c r="J688" s="59"/>
      <c r="K688" s="59"/>
      <c r="L688" s="59"/>
      <c r="M688" s="59"/>
      <c r="N688" s="59"/>
      <c r="O688" s="58"/>
      <c r="Q688" s="110"/>
    </row>
    <row r="689" spans="2:17" hidden="1" x14ac:dyDescent="0.35">
      <c r="B689" s="56"/>
      <c r="C689" s="57"/>
      <c r="D689" s="58"/>
      <c r="E689" s="58"/>
      <c r="F689" s="58"/>
      <c r="G689" s="59"/>
      <c r="H689" s="59"/>
      <c r="I689" s="59"/>
      <c r="J689" s="59"/>
      <c r="K689" s="59"/>
      <c r="L689" s="59"/>
      <c r="M689" s="59"/>
      <c r="N689" s="59"/>
      <c r="O689" s="58"/>
      <c r="Q689" s="110"/>
    </row>
    <row r="690" spans="2:17" hidden="1" x14ac:dyDescent="0.35">
      <c r="B690" s="56"/>
      <c r="C690" s="57"/>
      <c r="D690" s="58"/>
      <c r="E690" s="58"/>
      <c r="F690" s="58"/>
      <c r="G690" s="59"/>
      <c r="H690" s="59"/>
      <c r="I690" s="59"/>
      <c r="J690" s="59"/>
      <c r="K690" s="59"/>
      <c r="L690" s="59"/>
      <c r="M690" s="59"/>
      <c r="N690" s="59"/>
      <c r="O690" s="58"/>
      <c r="Q690" s="110"/>
    </row>
    <row r="691" spans="2:17" hidden="1" x14ac:dyDescent="0.35">
      <c r="B691" s="56"/>
      <c r="C691" s="57"/>
      <c r="D691" s="58"/>
      <c r="E691" s="58"/>
      <c r="F691" s="58"/>
      <c r="G691" s="59"/>
      <c r="H691" s="59"/>
      <c r="I691" s="59"/>
      <c r="J691" s="59"/>
      <c r="K691" s="59"/>
      <c r="L691" s="59"/>
      <c r="M691" s="59"/>
      <c r="N691" s="59"/>
      <c r="O691" s="58"/>
      <c r="Q691" s="110"/>
    </row>
    <row r="692" spans="2:17" hidden="1" x14ac:dyDescent="0.35">
      <c r="B692" s="56"/>
      <c r="C692" s="57"/>
      <c r="D692" s="58"/>
      <c r="E692" s="58"/>
      <c r="F692" s="58"/>
      <c r="G692" s="59"/>
      <c r="H692" s="59"/>
      <c r="I692" s="59"/>
      <c r="J692" s="59"/>
      <c r="K692" s="59"/>
      <c r="L692" s="59"/>
      <c r="M692" s="59"/>
      <c r="N692" s="59"/>
      <c r="O692" s="58"/>
      <c r="Q692" s="110"/>
    </row>
    <row r="693" spans="2:17" hidden="1" x14ac:dyDescent="0.35">
      <c r="B693" s="56"/>
      <c r="C693" s="57"/>
      <c r="D693" s="58"/>
      <c r="E693" s="58"/>
      <c r="F693" s="58"/>
      <c r="G693" s="59"/>
      <c r="H693" s="59"/>
      <c r="I693" s="59"/>
      <c r="J693" s="59"/>
      <c r="K693" s="59"/>
      <c r="L693" s="59"/>
      <c r="M693" s="59"/>
      <c r="N693" s="59"/>
      <c r="O693" s="58"/>
      <c r="Q693" s="110"/>
    </row>
    <row r="694" spans="2:17" hidden="1" x14ac:dyDescent="0.35">
      <c r="B694" s="56"/>
      <c r="C694" s="57"/>
      <c r="D694" s="58"/>
      <c r="E694" s="58"/>
      <c r="F694" s="58"/>
      <c r="G694" s="59"/>
      <c r="H694" s="59"/>
      <c r="I694" s="59"/>
      <c r="J694" s="59"/>
      <c r="K694" s="59"/>
      <c r="L694" s="59"/>
      <c r="M694" s="59"/>
      <c r="N694" s="59"/>
      <c r="O694" s="58"/>
      <c r="Q694" s="110"/>
    </row>
    <row r="695" spans="2:17" hidden="1" x14ac:dyDescent="0.35">
      <c r="B695" s="56"/>
      <c r="C695" s="57"/>
      <c r="D695" s="58"/>
      <c r="E695" s="58"/>
      <c r="F695" s="58"/>
      <c r="G695" s="59"/>
      <c r="H695" s="59"/>
      <c r="I695" s="59"/>
      <c r="J695" s="59"/>
      <c r="K695" s="59"/>
      <c r="L695" s="59"/>
      <c r="M695" s="59"/>
      <c r="N695" s="59"/>
      <c r="O695" s="58"/>
      <c r="Q695" s="110"/>
    </row>
    <row r="696" spans="2:17" hidden="1" x14ac:dyDescent="0.35">
      <c r="B696" s="56"/>
      <c r="C696" s="57"/>
      <c r="D696" s="58"/>
      <c r="E696" s="58"/>
      <c r="F696" s="58"/>
      <c r="G696" s="59"/>
      <c r="H696" s="59"/>
      <c r="I696" s="59"/>
      <c r="J696" s="59"/>
      <c r="K696" s="59"/>
      <c r="L696" s="59"/>
      <c r="M696" s="59"/>
      <c r="N696" s="59"/>
      <c r="O696" s="58"/>
      <c r="Q696" s="110"/>
    </row>
    <row r="697" spans="2:17" hidden="1" x14ac:dyDescent="0.35">
      <c r="B697" s="56"/>
      <c r="C697" s="57"/>
      <c r="D697" s="58"/>
      <c r="E697" s="58"/>
      <c r="F697" s="58"/>
      <c r="G697" s="59"/>
      <c r="H697" s="59"/>
      <c r="I697" s="59"/>
      <c r="J697" s="59"/>
      <c r="K697" s="59"/>
      <c r="L697" s="59"/>
      <c r="M697" s="59"/>
      <c r="N697" s="59"/>
      <c r="O697" s="58"/>
      <c r="Q697" s="110"/>
    </row>
    <row r="698" spans="2:17" hidden="1" x14ac:dyDescent="0.35">
      <c r="B698" s="56"/>
      <c r="C698" s="57"/>
      <c r="D698" s="58"/>
      <c r="E698" s="58"/>
      <c r="F698" s="58"/>
      <c r="G698" s="59"/>
      <c r="H698" s="59"/>
      <c r="I698" s="59"/>
      <c r="J698" s="59"/>
      <c r="K698" s="59"/>
      <c r="L698" s="59"/>
      <c r="M698" s="59"/>
      <c r="N698" s="59"/>
      <c r="O698" s="58"/>
      <c r="Q698" s="110"/>
    </row>
    <row r="699" spans="2:17" hidden="1" x14ac:dyDescent="0.35">
      <c r="B699" s="56"/>
      <c r="C699" s="57"/>
      <c r="D699" s="58"/>
      <c r="E699" s="58"/>
      <c r="F699" s="58"/>
      <c r="G699" s="59"/>
      <c r="H699" s="59"/>
      <c r="I699" s="59"/>
      <c r="J699" s="59"/>
      <c r="K699" s="59"/>
      <c r="L699" s="59"/>
      <c r="M699" s="59"/>
      <c r="N699" s="59"/>
      <c r="O699" s="58"/>
      <c r="Q699" s="110"/>
    </row>
    <row r="700" spans="2:17" hidden="1" x14ac:dyDescent="0.35">
      <c r="B700" s="56"/>
      <c r="C700" s="57"/>
      <c r="D700" s="58"/>
      <c r="E700" s="58"/>
      <c r="F700" s="58"/>
      <c r="G700" s="59"/>
      <c r="H700" s="59"/>
      <c r="I700" s="59"/>
      <c r="J700" s="59"/>
      <c r="K700" s="59"/>
      <c r="L700" s="59"/>
      <c r="M700" s="59"/>
      <c r="N700" s="59"/>
      <c r="O700" s="58"/>
      <c r="Q700" s="110"/>
    </row>
    <row r="701" spans="2:17" hidden="1" x14ac:dyDescent="0.35">
      <c r="B701" s="56"/>
      <c r="C701" s="57"/>
      <c r="D701" s="58"/>
      <c r="E701" s="58"/>
      <c r="F701" s="58"/>
      <c r="G701" s="59"/>
      <c r="H701" s="59"/>
      <c r="I701" s="59"/>
      <c r="J701" s="59"/>
      <c r="K701" s="59"/>
      <c r="L701" s="59"/>
      <c r="M701" s="59"/>
      <c r="N701" s="59"/>
      <c r="O701" s="58"/>
      <c r="Q701" s="110"/>
    </row>
    <row r="702" spans="2:17" hidden="1" x14ac:dyDescent="0.35">
      <c r="B702" s="56"/>
      <c r="C702" s="57"/>
      <c r="D702" s="58"/>
      <c r="E702" s="58"/>
      <c r="F702" s="58"/>
      <c r="G702" s="59"/>
      <c r="H702" s="59"/>
      <c r="I702" s="59"/>
      <c r="J702" s="59"/>
      <c r="K702" s="59"/>
      <c r="L702" s="59"/>
      <c r="M702" s="59"/>
      <c r="N702" s="59"/>
      <c r="O702" s="58"/>
      <c r="Q702" s="110"/>
    </row>
    <row r="703" spans="2:17" hidden="1" x14ac:dyDescent="0.35">
      <c r="B703" s="56"/>
      <c r="C703" s="57"/>
      <c r="D703" s="58"/>
      <c r="E703" s="58"/>
      <c r="F703" s="58"/>
      <c r="G703" s="59"/>
      <c r="H703" s="59"/>
      <c r="I703" s="59"/>
      <c r="J703" s="59"/>
      <c r="K703" s="59"/>
      <c r="L703" s="59"/>
      <c r="M703" s="59"/>
      <c r="N703" s="59"/>
      <c r="O703" s="58"/>
      <c r="Q703" s="110"/>
    </row>
    <row r="704" spans="2:17" hidden="1" x14ac:dyDescent="0.35">
      <c r="B704" s="56"/>
      <c r="C704" s="57"/>
      <c r="D704" s="58"/>
      <c r="E704" s="58"/>
      <c r="F704" s="58"/>
      <c r="G704" s="59"/>
      <c r="H704" s="59"/>
      <c r="I704" s="59"/>
      <c r="J704" s="59"/>
      <c r="K704" s="59"/>
      <c r="L704" s="59"/>
      <c r="M704" s="59"/>
      <c r="N704" s="59"/>
      <c r="O704" s="58"/>
      <c r="Q704" s="110"/>
    </row>
    <row r="705" spans="2:17" hidden="1" x14ac:dyDescent="0.35">
      <c r="B705" s="56"/>
      <c r="C705" s="57"/>
      <c r="D705" s="58"/>
      <c r="E705" s="58"/>
      <c r="F705" s="58"/>
      <c r="G705" s="59"/>
      <c r="H705" s="59"/>
      <c r="I705" s="59"/>
      <c r="J705" s="59"/>
      <c r="K705" s="59"/>
      <c r="L705" s="59"/>
      <c r="M705" s="59"/>
      <c r="N705" s="59"/>
      <c r="O705" s="58"/>
      <c r="Q705" s="110"/>
    </row>
    <row r="706" spans="2:17" hidden="1" x14ac:dyDescent="0.35">
      <c r="B706" s="56"/>
      <c r="C706" s="57"/>
      <c r="D706" s="58"/>
      <c r="E706" s="58"/>
      <c r="F706" s="58"/>
      <c r="G706" s="59"/>
      <c r="H706" s="59"/>
      <c r="I706" s="59"/>
      <c r="J706" s="59"/>
      <c r="K706" s="59"/>
      <c r="L706" s="59"/>
      <c r="M706" s="59"/>
      <c r="N706" s="59"/>
      <c r="O706" s="58"/>
      <c r="Q706" s="110"/>
    </row>
    <row r="707" spans="2:17" hidden="1" x14ac:dyDescent="0.35">
      <c r="B707" s="56"/>
      <c r="C707" s="57"/>
      <c r="D707" s="58"/>
      <c r="E707" s="58"/>
      <c r="F707" s="58"/>
      <c r="G707" s="59"/>
      <c r="H707" s="59"/>
      <c r="I707" s="59"/>
      <c r="J707" s="59"/>
      <c r="K707" s="59"/>
      <c r="L707" s="59"/>
      <c r="M707" s="59"/>
      <c r="N707" s="59"/>
      <c r="O707" s="58"/>
      <c r="Q707" s="110"/>
    </row>
    <row r="708" spans="2:17" hidden="1" x14ac:dyDescent="0.35">
      <c r="B708" s="56"/>
      <c r="C708" s="57"/>
      <c r="D708" s="58"/>
      <c r="E708" s="58"/>
      <c r="F708" s="58"/>
      <c r="G708" s="59"/>
      <c r="H708" s="59"/>
      <c r="I708" s="59"/>
      <c r="J708" s="59"/>
      <c r="K708" s="59"/>
      <c r="L708" s="59"/>
      <c r="M708" s="59"/>
      <c r="N708" s="59"/>
      <c r="O708" s="58"/>
      <c r="Q708" s="110"/>
    </row>
    <row r="709" spans="2:17" hidden="1" x14ac:dyDescent="0.35">
      <c r="B709" s="56"/>
      <c r="C709" s="57"/>
      <c r="D709" s="58"/>
      <c r="E709" s="58"/>
      <c r="F709" s="58"/>
      <c r="G709" s="59"/>
      <c r="H709" s="59"/>
      <c r="I709" s="59"/>
      <c r="J709" s="59"/>
      <c r="K709" s="59"/>
      <c r="L709" s="59"/>
      <c r="M709" s="59"/>
      <c r="N709" s="59"/>
      <c r="O709" s="58"/>
      <c r="Q709" s="110"/>
    </row>
    <row r="710" spans="2:17" hidden="1" x14ac:dyDescent="0.35">
      <c r="B710" s="56"/>
      <c r="C710" s="57"/>
      <c r="D710" s="58"/>
      <c r="E710" s="58"/>
      <c r="F710" s="58"/>
      <c r="G710" s="59"/>
      <c r="H710" s="59"/>
      <c r="I710" s="59"/>
      <c r="J710" s="59"/>
      <c r="K710" s="59"/>
      <c r="L710" s="59"/>
      <c r="M710" s="59"/>
      <c r="N710" s="59"/>
      <c r="O710" s="58"/>
      <c r="Q710" s="110"/>
    </row>
    <row r="711" spans="2:17" hidden="1" x14ac:dyDescent="0.35">
      <c r="B711" s="56"/>
      <c r="C711" s="57"/>
      <c r="D711" s="58"/>
      <c r="E711" s="58"/>
      <c r="F711" s="58"/>
      <c r="G711" s="59"/>
      <c r="H711" s="59"/>
      <c r="I711" s="59"/>
      <c r="J711" s="59"/>
      <c r="K711" s="59"/>
      <c r="L711" s="59"/>
      <c r="M711" s="59"/>
      <c r="N711" s="59"/>
      <c r="O711" s="58"/>
      <c r="Q711" s="110"/>
    </row>
    <row r="712" spans="2:17" hidden="1" x14ac:dyDescent="0.35">
      <c r="B712" s="56"/>
      <c r="C712" s="57"/>
      <c r="D712" s="58"/>
      <c r="E712" s="58"/>
      <c r="F712" s="58"/>
      <c r="G712" s="59"/>
      <c r="H712" s="59"/>
      <c r="I712" s="59"/>
      <c r="J712" s="59"/>
      <c r="K712" s="59"/>
      <c r="L712" s="59"/>
      <c r="M712" s="59"/>
      <c r="N712" s="59"/>
      <c r="O712" s="58"/>
      <c r="Q712" s="110"/>
    </row>
    <row r="713" spans="2:17" hidden="1" x14ac:dyDescent="0.35">
      <c r="B713" s="56"/>
      <c r="C713" s="57"/>
      <c r="D713" s="58"/>
      <c r="E713" s="58"/>
      <c r="F713" s="58"/>
      <c r="G713" s="59"/>
      <c r="H713" s="59"/>
      <c r="I713" s="59"/>
      <c r="J713" s="59"/>
      <c r="K713" s="59"/>
      <c r="L713" s="59"/>
      <c r="M713" s="59"/>
      <c r="N713" s="59"/>
      <c r="O713" s="58"/>
      <c r="Q713" s="110"/>
    </row>
    <row r="714" spans="2:17" hidden="1" x14ac:dyDescent="0.35">
      <c r="B714" s="56"/>
      <c r="C714" s="57"/>
      <c r="D714" s="58"/>
      <c r="E714" s="58"/>
      <c r="F714" s="58"/>
      <c r="G714" s="59"/>
      <c r="H714" s="59"/>
      <c r="I714" s="59"/>
      <c r="J714" s="59"/>
      <c r="K714" s="59"/>
      <c r="L714" s="59"/>
      <c r="M714" s="59"/>
      <c r="N714" s="59"/>
      <c r="O714" s="58"/>
      <c r="Q714" s="110"/>
    </row>
    <row r="715" spans="2:17" hidden="1" x14ac:dyDescent="0.35">
      <c r="B715" s="56"/>
      <c r="C715" s="57"/>
      <c r="D715" s="58"/>
      <c r="E715" s="58"/>
      <c r="F715" s="58"/>
      <c r="G715" s="59"/>
      <c r="H715" s="59"/>
      <c r="I715" s="59"/>
      <c r="J715" s="59"/>
      <c r="K715" s="59"/>
      <c r="L715" s="59"/>
      <c r="M715" s="59"/>
      <c r="N715" s="59"/>
      <c r="O715" s="58"/>
      <c r="Q715" s="110"/>
    </row>
    <row r="716" spans="2:17" hidden="1" x14ac:dyDescent="0.35">
      <c r="B716" s="56"/>
      <c r="C716" s="57"/>
      <c r="D716" s="58"/>
      <c r="E716" s="58"/>
      <c r="F716" s="58"/>
      <c r="G716" s="59"/>
      <c r="H716" s="59"/>
      <c r="I716" s="59"/>
      <c r="J716" s="59"/>
      <c r="K716" s="59"/>
      <c r="L716" s="59"/>
      <c r="M716" s="59"/>
      <c r="N716" s="59"/>
      <c r="O716" s="58"/>
      <c r="Q716" s="110"/>
    </row>
    <row r="717" spans="2:17" hidden="1" x14ac:dyDescent="0.35">
      <c r="B717" s="56"/>
      <c r="C717" s="57"/>
      <c r="D717" s="58"/>
      <c r="E717" s="58"/>
      <c r="F717" s="58"/>
      <c r="G717" s="59"/>
      <c r="H717" s="59"/>
      <c r="I717" s="59"/>
      <c r="J717" s="59"/>
      <c r="K717" s="59"/>
      <c r="L717" s="59"/>
      <c r="M717" s="59"/>
      <c r="N717" s="59"/>
      <c r="O717" s="58"/>
      <c r="Q717" s="110"/>
    </row>
    <row r="718" spans="2:17" hidden="1" x14ac:dyDescent="0.35">
      <c r="B718" s="56"/>
      <c r="C718" s="57"/>
      <c r="D718" s="58"/>
      <c r="E718" s="58"/>
      <c r="F718" s="58"/>
      <c r="G718" s="59"/>
      <c r="H718" s="59"/>
      <c r="I718" s="59"/>
      <c r="J718" s="59"/>
      <c r="K718" s="59"/>
      <c r="L718" s="59"/>
      <c r="M718" s="59"/>
      <c r="N718" s="59"/>
      <c r="O718" s="58"/>
      <c r="Q718" s="110"/>
    </row>
    <row r="719" spans="2:17" hidden="1" x14ac:dyDescent="0.35">
      <c r="B719" s="56"/>
      <c r="C719" s="57"/>
      <c r="D719" s="58"/>
      <c r="E719" s="58"/>
      <c r="F719" s="58"/>
      <c r="G719" s="59"/>
      <c r="H719" s="59"/>
      <c r="I719" s="59"/>
      <c r="J719" s="59"/>
      <c r="K719" s="59"/>
      <c r="L719" s="59"/>
      <c r="M719" s="59"/>
      <c r="N719" s="59"/>
      <c r="O719" s="58"/>
      <c r="Q719" s="110"/>
    </row>
    <row r="720" spans="2:17" hidden="1" x14ac:dyDescent="0.35">
      <c r="B720" s="56"/>
      <c r="C720" s="57"/>
      <c r="D720" s="58"/>
      <c r="E720" s="58"/>
      <c r="F720" s="58"/>
      <c r="G720" s="59"/>
      <c r="H720" s="59"/>
      <c r="I720" s="59"/>
      <c r="J720" s="59"/>
      <c r="K720" s="59"/>
      <c r="L720" s="59"/>
      <c r="M720" s="59"/>
      <c r="N720" s="59"/>
      <c r="O720" s="58"/>
      <c r="Q720" s="110"/>
    </row>
    <row r="721" spans="2:17" hidden="1" x14ac:dyDescent="0.35">
      <c r="B721" s="56"/>
      <c r="C721" s="57"/>
      <c r="D721" s="58"/>
      <c r="E721" s="58"/>
      <c r="F721" s="58"/>
      <c r="G721" s="59"/>
      <c r="H721" s="59"/>
      <c r="I721" s="59"/>
      <c r="J721" s="59"/>
      <c r="K721" s="59"/>
      <c r="L721" s="59"/>
      <c r="M721" s="59"/>
      <c r="N721" s="59"/>
      <c r="O721" s="58"/>
      <c r="Q721" s="110"/>
    </row>
    <row r="722" spans="2:17" hidden="1" x14ac:dyDescent="0.35">
      <c r="B722" s="56"/>
      <c r="C722" s="57"/>
      <c r="D722" s="58"/>
      <c r="E722" s="58"/>
      <c r="F722" s="58"/>
      <c r="G722" s="59"/>
      <c r="H722" s="59"/>
      <c r="I722" s="59"/>
      <c r="J722" s="59"/>
      <c r="K722" s="59"/>
      <c r="L722" s="59"/>
      <c r="M722" s="59"/>
      <c r="N722" s="59"/>
      <c r="O722" s="58"/>
      <c r="Q722" s="110"/>
    </row>
    <row r="723" spans="2:17" hidden="1" x14ac:dyDescent="0.35">
      <c r="B723" s="56"/>
      <c r="C723" s="57"/>
      <c r="D723" s="58"/>
      <c r="E723" s="58"/>
      <c r="F723" s="58"/>
      <c r="G723" s="59"/>
      <c r="H723" s="59"/>
      <c r="I723" s="59"/>
      <c r="J723" s="59"/>
      <c r="K723" s="59"/>
      <c r="L723" s="59"/>
      <c r="M723" s="59"/>
      <c r="N723" s="59"/>
      <c r="O723" s="58"/>
      <c r="Q723" s="110"/>
    </row>
    <row r="724" spans="2:17" hidden="1" x14ac:dyDescent="0.35">
      <c r="B724" s="56"/>
      <c r="C724" s="57"/>
      <c r="D724" s="58"/>
      <c r="E724" s="58"/>
      <c r="F724" s="58"/>
      <c r="G724" s="59"/>
      <c r="H724" s="59"/>
      <c r="I724" s="59"/>
      <c r="J724" s="59"/>
      <c r="K724" s="59"/>
      <c r="L724" s="59"/>
      <c r="M724" s="59"/>
      <c r="N724" s="59"/>
      <c r="O724" s="58"/>
      <c r="Q724" s="110"/>
    </row>
    <row r="725" spans="2:17" hidden="1" x14ac:dyDescent="0.35">
      <c r="B725" s="56"/>
      <c r="C725" s="57"/>
      <c r="D725" s="58"/>
      <c r="E725" s="58"/>
      <c r="F725" s="58"/>
      <c r="G725" s="59"/>
      <c r="H725" s="59"/>
      <c r="I725" s="59"/>
      <c r="J725" s="59"/>
      <c r="K725" s="59"/>
      <c r="L725" s="59"/>
      <c r="M725" s="59"/>
      <c r="N725" s="59"/>
      <c r="O725" s="58"/>
      <c r="Q725" s="110"/>
    </row>
    <row r="726" spans="2:17" hidden="1" x14ac:dyDescent="0.35">
      <c r="B726" s="56"/>
      <c r="C726" s="57"/>
      <c r="D726" s="58"/>
      <c r="E726" s="58"/>
      <c r="F726" s="58"/>
      <c r="G726" s="59"/>
      <c r="H726" s="59"/>
      <c r="I726" s="59"/>
      <c r="J726" s="59"/>
      <c r="K726" s="59"/>
      <c r="L726" s="59"/>
      <c r="M726" s="59"/>
      <c r="N726" s="59"/>
      <c r="O726" s="58"/>
      <c r="Q726" s="110"/>
    </row>
    <row r="727" spans="2:17" hidden="1" x14ac:dyDescent="0.35">
      <c r="B727" s="56"/>
      <c r="C727" s="57"/>
      <c r="D727" s="58"/>
      <c r="E727" s="58"/>
      <c r="F727" s="58"/>
      <c r="G727" s="59"/>
      <c r="H727" s="59"/>
      <c r="I727" s="59"/>
      <c r="J727" s="59"/>
      <c r="K727" s="59"/>
      <c r="L727" s="59"/>
      <c r="M727" s="59"/>
      <c r="N727" s="59"/>
      <c r="O727" s="58"/>
      <c r="Q727" s="110"/>
    </row>
    <row r="728" spans="2:17" hidden="1" x14ac:dyDescent="0.35">
      <c r="B728" s="56"/>
      <c r="C728" s="57"/>
      <c r="D728" s="58"/>
      <c r="E728" s="58"/>
      <c r="F728" s="58"/>
      <c r="G728" s="59"/>
      <c r="H728" s="59"/>
      <c r="I728" s="59"/>
      <c r="J728" s="59"/>
      <c r="K728" s="59"/>
      <c r="L728" s="59"/>
      <c r="M728" s="59"/>
      <c r="N728" s="59"/>
      <c r="O728" s="58"/>
      <c r="Q728" s="110"/>
    </row>
    <row r="729" spans="2:17" hidden="1" x14ac:dyDescent="0.35">
      <c r="B729" s="56"/>
      <c r="C729" s="57"/>
      <c r="D729" s="58"/>
      <c r="E729" s="58"/>
      <c r="F729" s="58"/>
      <c r="G729" s="59"/>
      <c r="H729" s="59"/>
      <c r="I729" s="59"/>
      <c r="J729" s="59"/>
      <c r="K729" s="59"/>
      <c r="L729" s="59"/>
      <c r="M729" s="59"/>
      <c r="N729" s="59"/>
      <c r="O729" s="58"/>
      <c r="Q729" s="110"/>
    </row>
    <row r="730" spans="2:17" hidden="1" x14ac:dyDescent="0.35">
      <c r="B730" s="56"/>
      <c r="C730" s="57"/>
      <c r="D730" s="58"/>
      <c r="E730" s="58"/>
      <c r="F730" s="58"/>
      <c r="G730" s="59"/>
      <c r="H730" s="59"/>
      <c r="I730" s="59"/>
      <c r="J730" s="59"/>
      <c r="K730" s="59"/>
      <c r="L730" s="59"/>
      <c r="M730" s="59"/>
      <c r="N730" s="59"/>
      <c r="O730" s="58"/>
      <c r="Q730" s="110"/>
    </row>
    <row r="731" spans="2:17" hidden="1" x14ac:dyDescent="0.35">
      <c r="B731" s="56"/>
      <c r="C731" s="57"/>
      <c r="D731" s="58"/>
      <c r="E731" s="58"/>
      <c r="F731" s="58"/>
      <c r="G731" s="59"/>
      <c r="H731" s="59"/>
      <c r="I731" s="59"/>
      <c r="J731" s="59"/>
      <c r="K731" s="59"/>
      <c r="L731" s="59"/>
      <c r="M731" s="59"/>
      <c r="N731" s="59"/>
      <c r="O731" s="58"/>
      <c r="Q731" s="110"/>
    </row>
    <row r="732" spans="2:17" hidden="1" x14ac:dyDescent="0.35">
      <c r="B732" s="56"/>
      <c r="C732" s="57"/>
      <c r="D732" s="58"/>
      <c r="E732" s="58"/>
      <c r="F732" s="58"/>
      <c r="G732" s="59"/>
      <c r="H732" s="59"/>
      <c r="I732" s="59"/>
      <c r="J732" s="59"/>
      <c r="K732" s="59"/>
      <c r="L732" s="59"/>
      <c r="M732" s="59"/>
      <c r="N732" s="59"/>
      <c r="O732" s="58"/>
      <c r="Q732" s="110"/>
    </row>
    <row r="733" spans="2:17" hidden="1" x14ac:dyDescent="0.35">
      <c r="B733" s="56"/>
      <c r="C733" s="57"/>
      <c r="D733" s="58"/>
      <c r="E733" s="58"/>
      <c r="F733" s="58"/>
      <c r="G733" s="59"/>
      <c r="H733" s="59"/>
      <c r="I733" s="59"/>
      <c r="J733" s="59"/>
      <c r="K733" s="59"/>
      <c r="L733" s="59"/>
      <c r="M733" s="59"/>
      <c r="N733" s="59"/>
      <c r="O733" s="58"/>
      <c r="Q733" s="110"/>
    </row>
    <row r="734" spans="2:17" hidden="1" x14ac:dyDescent="0.35">
      <c r="B734" s="56"/>
      <c r="C734" s="57"/>
      <c r="D734" s="58"/>
      <c r="E734" s="58"/>
      <c r="F734" s="58"/>
      <c r="G734" s="59"/>
      <c r="H734" s="59"/>
      <c r="I734" s="59"/>
      <c r="J734" s="59"/>
      <c r="K734" s="59"/>
      <c r="L734" s="59"/>
      <c r="M734" s="59"/>
      <c r="N734" s="59"/>
      <c r="O734" s="58"/>
      <c r="Q734" s="110"/>
    </row>
    <row r="735" spans="2:17" hidden="1" x14ac:dyDescent="0.35">
      <c r="B735" s="56"/>
      <c r="C735" s="57"/>
      <c r="D735" s="58"/>
      <c r="E735" s="58"/>
      <c r="F735" s="58"/>
      <c r="G735" s="59"/>
      <c r="H735" s="59"/>
      <c r="I735" s="59"/>
      <c r="J735" s="59"/>
      <c r="K735" s="59"/>
      <c r="L735" s="59"/>
      <c r="M735" s="59"/>
      <c r="N735" s="59"/>
      <c r="O735" s="58"/>
      <c r="Q735" s="110"/>
    </row>
    <row r="736" spans="2:17" hidden="1" x14ac:dyDescent="0.35">
      <c r="B736" s="56"/>
      <c r="C736" s="57"/>
      <c r="D736" s="58"/>
      <c r="E736" s="58"/>
      <c r="F736" s="58"/>
      <c r="G736" s="59"/>
      <c r="H736" s="59"/>
      <c r="I736" s="59"/>
      <c r="J736" s="59"/>
      <c r="K736" s="59"/>
      <c r="L736" s="59"/>
      <c r="M736" s="59"/>
      <c r="N736" s="59"/>
      <c r="O736" s="58"/>
      <c r="Q736" s="110"/>
    </row>
    <row r="737" spans="2:17" hidden="1" x14ac:dyDescent="0.35">
      <c r="B737" s="56"/>
      <c r="C737" s="57"/>
      <c r="D737" s="58"/>
      <c r="E737" s="58"/>
      <c r="F737" s="58"/>
      <c r="G737" s="59"/>
      <c r="H737" s="59"/>
      <c r="I737" s="59"/>
      <c r="J737" s="59"/>
      <c r="K737" s="59"/>
      <c r="L737" s="59"/>
      <c r="M737" s="59"/>
      <c r="N737" s="59"/>
      <c r="O737" s="58"/>
      <c r="Q737" s="110"/>
    </row>
    <row r="738" spans="2:17" hidden="1" x14ac:dyDescent="0.35">
      <c r="B738" s="56"/>
      <c r="C738" s="57"/>
      <c r="D738" s="58"/>
      <c r="E738" s="58"/>
      <c r="F738" s="58"/>
      <c r="G738" s="59"/>
      <c r="H738" s="59"/>
      <c r="I738" s="59"/>
      <c r="J738" s="59"/>
      <c r="K738" s="59"/>
      <c r="L738" s="59"/>
      <c r="M738" s="59"/>
      <c r="N738" s="59"/>
      <c r="O738" s="58"/>
      <c r="Q738" s="110"/>
    </row>
    <row r="739" spans="2:17" hidden="1" x14ac:dyDescent="0.35">
      <c r="B739" s="56"/>
      <c r="C739" s="57"/>
      <c r="D739" s="58"/>
      <c r="E739" s="58"/>
      <c r="F739" s="58"/>
      <c r="G739" s="59"/>
      <c r="H739" s="59"/>
      <c r="I739" s="59"/>
      <c r="J739" s="59"/>
      <c r="K739" s="59"/>
      <c r="L739" s="59"/>
      <c r="M739" s="59"/>
      <c r="N739" s="59"/>
      <c r="O739" s="58"/>
      <c r="Q739" s="110"/>
    </row>
    <row r="740" spans="2:17" hidden="1" x14ac:dyDescent="0.35">
      <c r="B740" s="56"/>
      <c r="C740" s="57"/>
      <c r="D740" s="58"/>
      <c r="E740" s="58"/>
      <c r="F740" s="58"/>
      <c r="G740" s="59"/>
      <c r="H740" s="59"/>
      <c r="I740" s="59"/>
      <c r="J740" s="59"/>
      <c r="K740" s="59"/>
      <c r="L740" s="59"/>
      <c r="M740" s="59"/>
      <c r="N740" s="59"/>
      <c r="O740" s="58"/>
      <c r="Q740" s="110"/>
    </row>
    <row r="741" spans="2:17" hidden="1" x14ac:dyDescent="0.35">
      <c r="B741" s="56"/>
      <c r="C741" s="57"/>
      <c r="D741" s="58"/>
      <c r="E741" s="58"/>
      <c r="F741" s="58"/>
      <c r="G741" s="59"/>
      <c r="H741" s="59"/>
      <c r="I741" s="59"/>
      <c r="J741" s="59"/>
      <c r="K741" s="59"/>
      <c r="L741" s="59"/>
      <c r="M741" s="59"/>
      <c r="N741" s="59"/>
      <c r="O741" s="58"/>
      <c r="Q741" s="110"/>
    </row>
    <row r="742" spans="2:17" hidden="1" x14ac:dyDescent="0.35">
      <c r="B742" s="56"/>
      <c r="C742" s="57"/>
      <c r="D742" s="58"/>
      <c r="E742" s="58"/>
      <c r="F742" s="58"/>
      <c r="G742" s="59"/>
      <c r="H742" s="59"/>
      <c r="I742" s="59"/>
      <c r="J742" s="59"/>
      <c r="K742" s="59"/>
      <c r="L742" s="59"/>
      <c r="M742" s="59"/>
      <c r="N742" s="59"/>
      <c r="O742" s="58"/>
      <c r="Q742" s="110"/>
    </row>
    <row r="743" spans="2:17" hidden="1" x14ac:dyDescent="0.35">
      <c r="B743" s="56"/>
      <c r="C743" s="57"/>
      <c r="D743" s="58"/>
      <c r="E743" s="58"/>
      <c r="F743" s="58"/>
      <c r="G743" s="59"/>
      <c r="H743" s="59"/>
      <c r="I743" s="59"/>
      <c r="J743" s="59"/>
      <c r="K743" s="59"/>
      <c r="L743" s="59"/>
      <c r="M743" s="59"/>
      <c r="N743" s="59"/>
      <c r="O743" s="58"/>
      <c r="Q743" s="110"/>
    </row>
    <row r="744" spans="2:17" hidden="1" x14ac:dyDescent="0.35">
      <c r="B744" s="56"/>
      <c r="C744" s="57"/>
      <c r="D744" s="58"/>
      <c r="E744" s="58"/>
      <c r="F744" s="58"/>
      <c r="G744" s="59"/>
      <c r="H744" s="59"/>
      <c r="I744" s="59"/>
      <c r="J744" s="59"/>
      <c r="K744" s="59"/>
      <c r="L744" s="59"/>
      <c r="M744" s="59"/>
      <c r="N744" s="59"/>
      <c r="O744" s="58"/>
      <c r="Q744" s="110"/>
    </row>
    <row r="745" spans="2:17" hidden="1" x14ac:dyDescent="0.35">
      <c r="B745" s="56"/>
      <c r="C745" s="57"/>
      <c r="D745" s="58"/>
      <c r="E745" s="58"/>
      <c r="F745" s="58"/>
      <c r="G745" s="59"/>
      <c r="H745" s="59"/>
      <c r="I745" s="59"/>
      <c r="J745" s="59"/>
      <c r="K745" s="59"/>
      <c r="L745" s="59"/>
      <c r="M745" s="59"/>
      <c r="N745" s="59"/>
      <c r="O745" s="58"/>
      <c r="Q745" s="110"/>
    </row>
    <row r="746" spans="2:17" hidden="1" x14ac:dyDescent="0.35">
      <c r="B746" s="56"/>
      <c r="C746" s="57"/>
      <c r="D746" s="58"/>
      <c r="E746" s="58"/>
      <c r="F746" s="58"/>
      <c r="G746" s="59"/>
      <c r="H746" s="59"/>
      <c r="I746" s="59"/>
      <c r="J746" s="59"/>
      <c r="K746" s="59"/>
      <c r="L746" s="59"/>
      <c r="M746" s="59"/>
      <c r="N746" s="59"/>
      <c r="O746" s="58"/>
      <c r="Q746" s="110"/>
    </row>
    <row r="747" spans="2:17" hidden="1" x14ac:dyDescent="0.35">
      <c r="B747" s="56"/>
      <c r="C747" s="57"/>
      <c r="D747" s="58"/>
      <c r="E747" s="58"/>
      <c r="F747" s="58"/>
      <c r="G747" s="59"/>
      <c r="H747" s="59"/>
      <c r="I747" s="59"/>
      <c r="J747" s="59"/>
      <c r="K747" s="59"/>
      <c r="L747" s="59"/>
      <c r="M747" s="59"/>
      <c r="N747" s="59"/>
      <c r="O747" s="58"/>
      <c r="Q747" s="110"/>
    </row>
    <row r="748" spans="2:17" hidden="1" x14ac:dyDescent="0.35">
      <c r="B748" s="56"/>
      <c r="C748" s="57"/>
      <c r="D748" s="58"/>
      <c r="E748" s="58"/>
      <c r="F748" s="58"/>
      <c r="G748" s="59"/>
      <c r="H748" s="59"/>
      <c r="I748" s="59"/>
      <c r="J748" s="59"/>
      <c r="K748" s="59"/>
      <c r="L748" s="59"/>
      <c r="M748" s="59"/>
      <c r="N748" s="59"/>
      <c r="O748" s="58"/>
      <c r="Q748" s="110"/>
    </row>
    <row r="749" spans="2:17" hidden="1" x14ac:dyDescent="0.35">
      <c r="B749" s="56"/>
      <c r="C749" s="57"/>
      <c r="D749" s="58"/>
      <c r="E749" s="58"/>
      <c r="F749" s="58"/>
      <c r="G749" s="59"/>
      <c r="H749" s="59"/>
      <c r="I749" s="59"/>
      <c r="J749" s="59"/>
      <c r="K749" s="59"/>
      <c r="L749" s="59"/>
      <c r="M749" s="59"/>
      <c r="N749" s="59"/>
      <c r="O749" s="58"/>
      <c r="Q749" s="110"/>
    </row>
    <row r="750" spans="2:17" hidden="1" x14ac:dyDescent="0.35">
      <c r="B750" s="56"/>
      <c r="C750" s="57"/>
      <c r="D750" s="58"/>
      <c r="E750" s="58"/>
      <c r="F750" s="58"/>
      <c r="G750" s="59"/>
      <c r="H750" s="59"/>
      <c r="I750" s="59"/>
      <c r="J750" s="59"/>
      <c r="K750" s="59"/>
      <c r="L750" s="59"/>
      <c r="M750" s="59"/>
      <c r="N750" s="59"/>
      <c r="O750" s="58"/>
      <c r="Q750" s="110"/>
    </row>
    <row r="751" spans="2:17" hidden="1" x14ac:dyDescent="0.35">
      <c r="B751" s="56"/>
      <c r="C751" s="57"/>
      <c r="D751" s="58"/>
      <c r="E751" s="58"/>
      <c r="F751" s="58"/>
      <c r="G751" s="59"/>
      <c r="H751" s="59"/>
      <c r="I751" s="59"/>
      <c r="J751" s="59"/>
      <c r="K751" s="59"/>
      <c r="L751" s="59"/>
      <c r="M751" s="59"/>
      <c r="N751" s="59"/>
      <c r="O751" s="58"/>
      <c r="Q751" s="110"/>
    </row>
    <row r="752" spans="2:17" hidden="1" x14ac:dyDescent="0.35">
      <c r="B752" s="56"/>
      <c r="C752" s="57"/>
      <c r="D752" s="58"/>
      <c r="E752" s="58"/>
      <c r="F752" s="58"/>
      <c r="G752" s="59"/>
      <c r="H752" s="59"/>
      <c r="I752" s="59"/>
      <c r="J752" s="59"/>
      <c r="K752" s="59"/>
      <c r="L752" s="59"/>
      <c r="M752" s="59"/>
      <c r="N752" s="59"/>
      <c r="O752" s="58"/>
      <c r="Q752" s="110"/>
    </row>
    <row r="753" spans="2:17" hidden="1" x14ac:dyDescent="0.35">
      <c r="B753" s="56"/>
      <c r="C753" s="57"/>
      <c r="D753" s="58"/>
      <c r="E753" s="58"/>
      <c r="F753" s="58"/>
      <c r="G753" s="59"/>
      <c r="H753" s="59"/>
      <c r="I753" s="59"/>
      <c r="J753" s="59"/>
      <c r="K753" s="59"/>
      <c r="L753" s="59"/>
      <c r="M753" s="59"/>
      <c r="N753" s="59"/>
      <c r="O753" s="58"/>
      <c r="Q753" s="110"/>
    </row>
    <row r="754" spans="2:17" hidden="1" x14ac:dyDescent="0.35">
      <c r="B754" s="56"/>
      <c r="C754" s="57"/>
      <c r="D754" s="58"/>
      <c r="E754" s="58"/>
      <c r="F754" s="58"/>
      <c r="G754" s="59"/>
      <c r="H754" s="59"/>
      <c r="I754" s="59"/>
      <c r="J754" s="59"/>
      <c r="K754" s="59"/>
      <c r="L754" s="59"/>
      <c r="M754" s="59"/>
      <c r="N754" s="59"/>
      <c r="O754" s="58"/>
      <c r="Q754" s="110"/>
    </row>
    <row r="755" spans="2:17" hidden="1" x14ac:dyDescent="0.35">
      <c r="B755" s="56"/>
      <c r="C755" s="57"/>
      <c r="D755" s="58"/>
      <c r="E755" s="58"/>
      <c r="F755" s="58"/>
      <c r="G755" s="59"/>
      <c r="H755" s="59"/>
      <c r="I755" s="59"/>
      <c r="J755" s="59"/>
      <c r="K755" s="59"/>
      <c r="L755" s="59"/>
      <c r="M755" s="59"/>
      <c r="N755" s="59"/>
      <c r="O755" s="58"/>
      <c r="Q755" s="110"/>
    </row>
    <row r="756" spans="2:17" hidden="1" x14ac:dyDescent="0.35">
      <c r="B756" s="56"/>
      <c r="C756" s="57"/>
      <c r="D756" s="58"/>
      <c r="E756" s="58"/>
      <c r="F756" s="58"/>
      <c r="G756" s="59"/>
      <c r="H756" s="59"/>
      <c r="I756" s="59"/>
      <c r="J756" s="59"/>
      <c r="K756" s="59"/>
      <c r="L756" s="59"/>
      <c r="M756" s="59"/>
      <c r="N756" s="59"/>
      <c r="O756" s="58"/>
      <c r="Q756" s="110"/>
    </row>
    <row r="757" spans="2:17" hidden="1" x14ac:dyDescent="0.35">
      <c r="B757" s="56"/>
      <c r="C757" s="57"/>
      <c r="D757" s="58"/>
      <c r="E757" s="58"/>
      <c r="F757" s="58"/>
      <c r="G757" s="59"/>
      <c r="H757" s="59"/>
      <c r="I757" s="59"/>
      <c r="J757" s="59"/>
      <c r="K757" s="59"/>
      <c r="L757" s="59"/>
      <c r="M757" s="59"/>
      <c r="N757" s="59"/>
      <c r="O757" s="58"/>
      <c r="Q757" s="110"/>
    </row>
    <row r="758" spans="2:17" hidden="1" x14ac:dyDescent="0.35">
      <c r="B758" s="56"/>
      <c r="C758" s="57"/>
      <c r="D758" s="58"/>
      <c r="E758" s="58"/>
      <c r="F758" s="58"/>
      <c r="G758" s="59"/>
      <c r="H758" s="59"/>
      <c r="I758" s="59"/>
      <c r="J758" s="59"/>
      <c r="K758" s="59"/>
      <c r="L758" s="59"/>
      <c r="M758" s="59"/>
      <c r="N758" s="59"/>
      <c r="O758" s="58"/>
      <c r="Q758" s="110"/>
    </row>
    <row r="759" spans="2:17" hidden="1" x14ac:dyDescent="0.35">
      <c r="B759" s="56"/>
      <c r="C759" s="57"/>
      <c r="D759" s="58"/>
      <c r="E759" s="58"/>
      <c r="F759" s="58"/>
      <c r="G759" s="59"/>
      <c r="H759" s="59"/>
      <c r="I759" s="59"/>
      <c r="J759" s="59"/>
      <c r="K759" s="59"/>
      <c r="L759" s="59"/>
      <c r="M759" s="59"/>
      <c r="N759" s="59"/>
      <c r="O759" s="58"/>
      <c r="Q759" s="110"/>
    </row>
    <row r="760" spans="2:17" hidden="1" x14ac:dyDescent="0.35">
      <c r="B760" s="56"/>
      <c r="C760" s="57"/>
      <c r="D760" s="58"/>
      <c r="E760" s="58"/>
      <c r="F760" s="58"/>
      <c r="G760" s="59"/>
      <c r="H760" s="59"/>
      <c r="I760" s="59"/>
      <c r="J760" s="59"/>
      <c r="K760" s="59"/>
      <c r="L760" s="59"/>
      <c r="M760" s="59"/>
      <c r="N760" s="59"/>
      <c r="O760" s="58"/>
      <c r="Q760" s="110"/>
    </row>
    <row r="761" spans="2:17" hidden="1" x14ac:dyDescent="0.35">
      <c r="B761" s="56"/>
      <c r="C761" s="57"/>
      <c r="D761" s="58"/>
      <c r="E761" s="58"/>
      <c r="F761" s="58"/>
      <c r="G761" s="59"/>
      <c r="H761" s="59"/>
      <c r="I761" s="59"/>
      <c r="J761" s="59"/>
      <c r="K761" s="59"/>
      <c r="L761" s="59"/>
      <c r="M761" s="59"/>
      <c r="N761" s="59"/>
      <c r="O761" s="58"/>
      <c r="Q761" s="110"/>
    </row>
    <row r="762" spans="2:17" hidden="1" x14ac:dyDescent="0.35">
      <c r="B762" s="56"/>
      <c r="C762" s="57"/>
      <c r="D762" s="58"/>
      <c r="E762" s="58"/>
      <c r="F762" s="58"/>
      <c r="G762" s="59"/>
      <c r="H762" s="59"/>
      <c r="I762" s="59"/>
      <c r="J762" s="59"/>
      <c r="K762" s="59"/>
      <c r="L762" s="59"/>
      <c r="M762" s="59"/>
      <c r="N762" s="59"/>
      <c r="O762" s="58"/>
      <c r="Q762" s="110"/>
    </row>
    <row r="763" spans="2:17" hidden="1" x14ac:dyDescent="0.35">
      <c r="B763" s="56"/>
      <c r="C763" s="57"/>
      <c r="D763" s="58"/>
      <c r="E763" s="58"/>
      <c r="F763" s="58"/>
      <c r="G763" s="59"/>
      <c r="H763" s="59"/>
      <c r="I763" s="59"/>
      <c r="J763" s="59"/>
      <c r="K763" s="59"/>
      <c r="L763" s="59"/>
      <c r="M763" s="59"/>
      <c r="N763" s="59"/>
      <c r="O763" s="58"/>
      <c r="Q763" s="110"/>
    </row>
    <row r="764" spans="2:17" hidden="1" x14ac:dyDescent="0.35">
      <c r="B764" s="56"/>
      <c r="C764" s="57"/>
      <c r="D764" s="58"/>
      <c r="E764" s="58"/>
      <c r="F764" s="58"/>
      <c r="G764" s="59"/>
      <c r="H764" s="59"/>
      <c r="I764" s="59"/>
      <c r="J764" s="59"/>
      <c r="K764" s="59"/>
      <c r="L764" s="59"/>
      <c r="M764" s="59"/>
      <c r="N764" s="59"/>
      <c r="O764" s="58"/>
      <c r="Q764" s="110"/>
    </row>
    <row r="765" spans="2:17" hidden="1" x14ac:dyDescent="0.35">
      <c r="B765" s="56"/>
      <c r="C765" s="57"/>
      <c r="D765" s="58"/>
      <c r="E765" s="58"/>
      <c r="F765" s="58"/>
      <c r="G765" s="59"/>
      <c r="H765" s="59"/>
      <c r="I765" s="59"/>
      <c r="J765" s="59"/>
      <c r="K765" s="59"/>
      <c r="L765" s="59"/>
      <c r="M765" s="59"/>
      <c r="N765" s="59"/>
      <c r="O765" s="58"/>
      <c r="Q765" s="110"/>
    </row>
    <row r="766" spans="2:17" hidden="1" x14ac:dyDescent="0.35">
      <c r="B766" s="56"/>
      <c r="C766" s="57"/>
      <c r="D766" s="58"/>
      <c r="E766" s="58"/>
      <c r="F766" s="58"/>
      <c r="G766" s="59"/>
      <c r="H766" s="59"/>
      <c r="I766" s="59"/>
      <c r="J766" s="59"/>
      <c r="K766" s="59"/>
      <c r="L766" s="59"/>
      <c r="M766" s="59"/>
      <c r="N766" s="59"/>
      <c r="O766" s="58"/>
      <c r="Q766" s="110"/>
    </row>
    <row r="767" spans="2:17" hidden="1" x14ac:dyDescent="0.35">
      <c r="B767" s="56"/>
      <c r="C767" s="57"/>
      <c r="D767" s="58"/>
      <c r="E767" s="58"/>
      <c r="F767" s="58"/>
      <c r="G767" s="59"/>
      <c r="H767" s="59"/>
      <c r="I767" s="59"/>
      <c r="J767" s="59"/>
      <c r="K767" s="59"/>
      <c r="L767" s="59"/>
      <c r="M767" s="59"/>
      <c r="N767" s="59"/>
      <c r="O767" s="58"/>
      <c r="Q767" s="110"/>
    </row>
    <row r="768" spans="2:17" hidden="1" x14ac:dyDescent="0.35">
      <c r="B768" s="56"/>
      <c r="C768" s="57"/>
      <c r="D768" s="58"/>
      <c r="E768" s="58"/>
      <c r="F768" s="58"/>
      <c r="G768" s="59"/>
      <c r="H768" s="59"/>
      <c r="I768" s="59"/>
      <c r="J768" s="59"/>
      <c r="K768" s="59"/>
      <c r="L768" s="59"/>
      <c r="M768" s="59"/>
      <c r="N768" s="59"/>
      <c r="O768" s="58"/>
      <c r="Q768" s="110"/>
    </row>
    <row r="769" spans="2:17" hidden="1" x14ac:dyDescent="0.35">
      <c r="B769" s="56"/>
      <c r="C769" s="57"/>
      <c r="D769" s="58"/>
      <c r="E769" s="58"/>
      <c r="F769" s="58"/>
      <c r="G769" s="59"/>
      <c r="H769" s="59"/>
      <c r="I769" s="59"/>
      <c r="J769" s="59"/>
      <c r="K769" s="59"/>
      <c r="L769" s="59"/>
      <c r="M769" s="59"/>
      <c r="N769" s="59"/>
      <c r="O769" s="58"/>
      <c r="Q769" s="110"/>
    </row>
    <row r="770" spans="2:17" hidden="1" x14ac:dyDescent="0.35">
      <c r="B770" s="56"/>
      <c r="C770" s="57"/>
      <c r="D770" s="58"/>
      <c r="E770" s="58"/>
      <c r="F770" s="58"/>
      <c r="G770" s="59"/>
      <c r="H770" s="59"/>
      <c r="I770" s="59"/>
      <c r="J770" s="59"/>
      <c r="K770" s="59"/>
      <c r="L770" s="59"/>
      <c r="M770" s="59"/>
      <c r="N770" s="59"/>
      <c r="O770" s="58"/>
      <c r="Q770" s="110"/>
    </row>
    <row r="771" spans="2:17" hidden="1" x14ac:dyDescent="0.35">
      <c r="B771" s="56"/>
      <c r="C771" s="57"/>
      <c r="D771" s="58"/>
      <c r="E771" s="58"/>
      <c r="F771" s="58"/>
      <c r="G771" s="59"/>
      <c r="H771" s="59"/>
      <c r="I771" s="59"/>
      <c r="J771" s="59"/>
      <c r="K771" s="59"/>
      <c r="L771" s="59"/>
      <c r="M771" s="59"/>
      <c r="N771" s="59"/>
      <c r="O771" s="58"/>
      <c r="Q771" s="110"/>
    </row>
    <row r="772" spans="2:17" hidden="1" x14ac:dyDescent="0.35">
      <c r="B772" s="56"/>
      <c r="C772" s="57"/>
      <c r="D772" s="58"/>
      <c r="E772" s="58"/>
      <c r="F772" s="58"/>
      <c r="G772" s="59"/>
      <c r="H772" s="59"/>
      <c r="I772" s="59"/>
      <c r="J772" s="59"/>
      <c r="K772" s="59"/>
      <c r="L772" s="59"/>
      <c r="M772" s="59"/>
      <c r="N772" s="59"/>
      <c r="O772" s="58"/>
      <c r="Q772" s="110"/>
    </row>
    <row r="773" spans="2:17" hidden="1" x14ac:dyDescent="0.35">
      <c r="B773" s="56"/>
      <c r="C773" s="57"/>
      <c r="D773" s="58"/>
      <c r="E773" s="58"/>
      <c r="F773" s="58"/>
      <c r="G773" s="59"/>
      <c r="H773" s="59"/>
      <c r="I773" s="59"/>
      <c r="J773" s="59"/>
      <c r="K773" s="59"/>
      <c r="L773" s="59"/>
      <c r="M773" s="59"/>
      <c r="N773" s="59"/>
      <c r="O773" s="58"/>
      <c r="Q773" s="110"/>
    </row>
    <row r="774" spans="2:17" hidden="1" x14ac:dyDescent="0.35">
      <c r="B774" s="56"/>
      <c r="C774" s="57"/>
      <c r="D774" s="58"/>
      <c r="E774" s="58"/>
      <c r="F774" s="58"/>
      <c r="G774" s="59"/>
      <c r="H774" s="59"/>
      <c r="I774" s="59"/>
      <c r="J774" s="59"/>
      <c r="K774" s="59"/>
      <c r="L774" s="59"/>
      <c r="M774" s="59"/>
      <c r="N774" s="59"/>
      <c r="O774" s="58"/>
      <c r="Q774" s="110"/>
    </row>
    <row r="775" spans="2:17" hidden="1" x14ac:dyDescent="0.35">
      <c r="B775" s="56"/>
      <c r="C775" s="57"/>
      <c r="D775" s="58"/>
      <c r="E775" s="58"/>
      <c r="F775" s="58"/>
      <c r="G775" s="59"/>
      <c r="H775" s="59"/>
      <c r="I775" s="59"/>
      <c r="J775" s="59"/>
      <c r="K775" s="59"/>
      <c r="L775" s="59"/>
      <c r="M775" s="59"/>
      <c r="N775" s="59"/>
      <c r="O775" s="58"/>
      <c r="Q775" s="110"/>
    </row>
    <row r="776" spans="2:17" hidden="1" x14ac:dyDescent="0.35">
      <c r="B776" s="56"/>
      <c r="C776" s="57"/>
      <c r="D776" s="58"/>
      <c r="E776" s="58"/>
      <c r="F776" s="58"/>
      <c r="G776" s="59"/>
      <c r="H776" s="59"/>
      <c r="I776" s="59"/>
      <c r="J776" s="59"/>
      <c r="K776" s="59"/>
      <c r="L776" s="59"/>
      <c r="M776" s="59"/>
      <c r="N776" s="59"/>
      <c r="O776" s="58"/>
      <c r="Q776" s="110"/>
    </row>
    <row r="777" spans="2:17" hidden="1" x14ac:dyDescent="0.35">
      <c r="B777" s="56"/>
      <c r="C777" s="57"/>
      <c r="D777" s="58"/>
      <c r="E777" s="58"/>
      <c r="F777" s="58"/>
      <c r="G777" s="59"/>
      <c r="H777" s="59"/>
      <c r="I777" s="59"/>
      <c r="J777" s="59"/>
      <c r="K777" s="59"/>
      <c r="L777" s="59"/>
      <c r="M777" s="59"/>
      <c r="N777" s="59"/>
      <c r="O777" s="58"/>
      <c r="Q777" s="110"/>
    </row>
    <row r="778" spans="2:17" hidden="1" x14ac:dyDescent="0.35">
      <c r="B778" s="56"/>
      <c r="C778" s="57"/>
      <c r="D778" s="58"/>
      <c r="E778" s="58"/>
      <c r="F778" s="58"/>
      <c r="G778" s="59"/>
      <c r="H778" s="59"/>
      <c r="I778" s="59"/>
      <c r="J778" s="59"/>
      <c r="K778" s="59"/>
      <c r="L778" s="59"/>
      <c r="M778" s="59"/>
      <c r="N778" s="59"/>
      <c r="O778" s="58"/>
      <c r="Q778" s="110"/>
    </row>
    <row r="779" spans="2:17" hidden="1" x14ac:dyDescent="0.35">
      <c r="B779" s="56"/>
      <c r="C779" s="57"/>
      <c r="D779" s="58"/>
      <c r="E779" s="58"/>
      <c r="F779" s="58"/>
      <c r="G779" s="59"/>
      <c r="H779" s="59"/>
      <c r="I779" s="59"/>
      <c r="J779" s="59"/>
      <c r="K779" s="59"/>
      <c r="L779" s="59"/>
      <c r="M779" s="59"/>
      <c r="N779" s="59"/>
      <c r="O779" s="58"/>
      <c r="Q779" s="110"/>
    </row>
    <row r="780" spans="2:17" hidden="1" x14ac:dyDescent="0.35">
      <c r="B780" s="56"/>
      <c r="C780" s="57"/>
      <c r="D780" s="58"/>
      <c r="E780" s="58"/>
      <c r="F780" s="58"/>
      <c r="G780" s="59"/>
      <c r="H780" s="59"/>
      <c r="I780" s="59"/>
      <c r="J780" s="59"/>
      <c r="K780" s="59"/>
      <c r="L780" s="59"/>
      <c r="M780" s="59"/>
      <c r="N780" s="59"/>
      <c r="O780" s="58"/>
      <c r="Q780" s="110"/>
    </row>
    <row r="781" spans="2:17" hidden="1" x14ac:dyDescent="0.35">
      <c r="B781" s="56"/>
      <c r="C781" s="57"/>
      <c r="D781" s="58"/>
      <c r="E781" s="58"/>
      <c r="F781" s="58"/>
      <c r="G781" s="59"/>
      <c r="H781" s="59"/>
      <c r="I781" s="59"/>
      <c r="J781" s="59"/>
      <c r="K781" s="59"/>
      <c r="L781" s="59"/>
      <c r="M781" s="59"/>
      <c r="N781" s="59"/>
      <c r="O781" s="58"/>
      <c r="Q781" s="110"/>
    </row>
    <row r="782" spans="2:17" hidden="1" x14ac:dyDescent="0.35">
      <c r="B782" s="56"/>
      <c r="C782" s="57"/>
      <c r="D782" s="58"/>
      <c r="E782" s="58"/>
      <c r="F782" s="58"/>
      <c r="G782" s="59"/>
      <c r="H782" s="59"/>
      <c r="I782" s="59"/>
      <c r="J782" s="59"/>
      <c r="K782" s="59"/>
      <c r="L782" s="59"/>
      <c r="M782" s="59"/>
      <c r="N782" s="59"/>
      <c r="O782" s="58"/>
      <c r="Q782" s="110"/>
    </row>
    <row r="783" spans="2:17" hidden="1" x14ac:dyDescent="0.35">
      <c r="B783" s="56"/>
      <c r="C783" s="57"/>
      <c r="D783" s="58"/>
      <c r="E783" s="58"/>
      <c r="F783" s="58"/>
      <c r="G783" s="59"/>
      <c r="H783" s="59"/>
      <c r="I783" s="59"/>
      <c r="J783" s="59"/>
      <c r="K783" s="59"/>
      <c r="L783" s="59"/>
      <c r="M783" s="59"/>
      <c r="N783" s="59"/>
      <c r="O783" s="58"/>
      <c r="Q783" s="110"/>
    </row>
    <row r="784" spans="2:17" hidden="1" x14ac:dyDescent="0.35">
      <c r="B784" s="56"/>
      <c r="C784" s="57"/>
      <c r="D784" s="58"/>
      <c r="E784" s="58"/>
      <c r="F784" s="58"/>
      <c r="G784" s="59"/>
      <c r="H784" s="59"/>
      <c r="I784" s="59"/>
      <c r="J784" s="59"/>
      <c r="K784" s="59"/>
      <c r="L784" s="59"/>
      <c r="M784" s="59"/>
      <c r="N784" s="59"/>
      <c r="O784" s="58"/>
      <c r="Q784" s="110"/>
    </row>
    <row r="785" spans="2:17" hidden="1" x14ac:dyDescent="0.35">
      <c r="B785" s="56"/>
      <c r="C785" s="57"/>
      <c r="D785" s="58"/>
      <c r="E785" s="58"/>
      <c r="F785" s="58"/>
      <c r="G785" s="59"/>
      <c r="H785" s="59"/>
      <c r="I785" s="59"/>
      <c r="J785" s="59"/>
      <c r="K785" s="59"/>
      <c r="L785" s="59"/>
      <c r="M785" s="59"/>
      <c r="N785" s="59"/>
      <c r="O785" s="58"/>
      <c r="Q785" s="110"/>
    </row>
    <row r="786" spans="2:17" hidden="1" x14ac:dyDescent="0.35">
      <c r="B786" s="56"/>
      <c r="C786" s="57"/>
      <c r="D786" s="58"/>
      <c r="E786" s="58"/>
      <c r="F786" s="58"/>
      <c r="G786" s="59"/>
      <c r="H786" s="59"/>
      <c r="I786" s="59"/>
      <c r="J786" s="59"/>
      <c r="K786" s="59"/>
      <c r="L786" s="59"/>
      <c r="M786" s="59"/>
      <c r="N786" s="59"/>
      <c r="O786" s="58"/>
      <c r="Q786" s="110"/>
    </row>
    <row r="787" spans="2:17" hidden="1" x14ac:dyDescent="0.35">
      <c r="B787" s="56"/>
      <c r="C787" s="57"/>
      <c r="D787" s="58"/>
      <c r="E787" s="58"/>
      <c r="F787" s="58"/>
      <c r="G787" s="59"/>
      <c r="H787" s="59"/>
      <c r="I787" s="59"/>
      <c r="J787" s="59"/>
      <c r="K787" s="59"/>
      <c r="L787" s="59"/>
      <c r="M787" s="59"/>
      <c r="N787" s="59"/>
      <c r="O787" s="58"/>
      <c r="Q787" s="110"/>
    </row>
    <row r="788" spans="2:17" hidden="1" x14ac:dyDescent="0.35">
      <c r="B788" s="56"/>
      <c r="C788" s="57"/>
      <c r="D788" s="58"/>
      <c r="E788" s="58"/>
      <c r="F788" s="58"/>
      <c r="G788" s="59"/>
      <c r="H788" s="59"/>
      <c r="I788" s="59"/>
      <c r="J788" s="59"/>
      <c r="K788" s="59"/>
      <c r="L788" s="59"/>
      <c r="M788" s="59"/>
      <c r="N788" s="59"/>
      <c r="O788" s="58"/>
      <c r="Q788" s="110"/>
    </row>
    <row r="789" spans="2:17" hidden="1" x14ac:dyDescent="0.35">
      <c r="B789" s="56"/>
      <c r="C789" s="57"/>
      <c r="D789" s="58"/>
      <c r="E789" s="58"/>
      <c r="F789" s="58"/>
      <c r="G789" s="59"/>
      <c r="H789" s="59"/>
      <c r="I789" s="59"/>
      <c r="J789" s="59"/>
      <c r="K789" s="59"/>
      <c r="L789" s="59"/>
      <c r="M789" s="59"/>
      <c r="N789" s="59"/>
      <c r="O789" s="58"/>
      <c r="Q789" s="110"/>
    </row>
    <row r="790" spans="2:17" hidden="1" x14ac:dyDescent="0.35">
      <c r="B790" s="56"/>
      <c r="C790" s="57"/>
      <c r="D790" s="58"/>
      <c r="E790" s="58"/>
      <c r="F790" s="58"/>
      <c r="G790" s="59"/>
      <c r="H790" s="59"/>
      <c r="I790" s="59"/>
      <c r="J790" s="59"/>
      <c r="K790" s="59"/>
      <c r="L790" s="59"/>
      <c r="M790" s="59"/>
      <c r="N790" s="59"/>
      <c r="O790" s="58"/>
      <c r="Q790" s="110"/>
    </row>
    <row r="791" spans="2:17" hidden="1" x14ac:dyDescent="0.35">
      <c r="B791" s="56"/>
      <c r="C791" s="57"/>
      <c r="D791" s="58"/>
      <c r="E791" s="58"/>
      <c r="F791" s="58"/>
      <c r="G791" s="59"/>
      <c r="H791" s="59"/>
      <c r="I791" s="59"/>
      <c r="J791" s="59"/>
      <c r="K791" s="59"/>
      <c r="L791" s="59"/>
      <c r="M791" s="59"/>
      <c r="N791" s="59"/>
      <c r="O791" s="58"/>
      <c r="Q791" s="110"/>
    </row>
    <row r="792" spans="2:17" hidden="1" x14ac:dyDescent="0.35">
      <c r="B792" s="56"/>
      <c r="C792" s="57"/>
      <c r="D792" s="58"/>
      <c r="E792" s="58"/>
      <c r="F792" s="58"/>
      <c r="G792" s="59"/>
      <c r="H792" s="59"/>
      <c r="I792" s="59"/>
      <c r="J792" s="59"/>
      <c r="K792" s="59"/>
      <c r="L792" s="59"/>
      <c r="M792" s="59"/>
      <c r="N792" s="59"/>
      <c r="O792" s="58"/>
      <c r="Q792" s="110"/>
    </row>
    <row r="793" spans="2:17" hidden="1" x14ac:dyDescent="0.35">
      <c r="B793" s="56"/>
      <c r="C793" s="57"/>
      <c r="D793" s="58"/>
      <c r="E793" s="58"/>
      <c r="F793" s="58"/>
      <c r="G793" s="59"/>
      <c r="H793" s="59"/>
      <c r="I793" s="59"/>
      <c r="J793" s="59"/>
      <c r="K793" s="59"/>
      <c r="L793" s="59"/>
      <c r="M793" s="59"/>
      <c r="N793" s="59"/>
      <c r="O793" s="58"/>
      <c r="Q793" s="110"/>
    </row>
    <row r="794" spans="2:17" hidden="1" x14ac:dyDescent="0.35">
      <c r="B794" s="56"/>
      <c r="C794" s="57"/>
      <c r="D794" s="58"/>
      <c r="E794" s="58"/>
      <c r="F794" s="58"/>
      <c r="G794" s="59"/>
      <c r="H794" s="59"/>
      <c r="I794" s="59"/>
      <c r="J794" s="59"/>
      <c r="K794" s="59"/>
      <c r="L794" s="59"/>
      <c r="M794" s="59"/>
      <c r="N794" s="59"/>
      <c r="O794" s="58"/>
      <c r="Q794" s="110"/>
    </row>
    <row r="795" spans="2:17" hidden="1" x14ac:dyDescent="0.35">
      <c r="B795" s="56"/>
      <c r="C795" s="57"/>
      <c r="D795" s="58"/>
      <c r="E795" s="58"/>
      <c r="F795" s="58"/>
      <c r="G795" s="59"/>
      <c r="H795" s="59"/>
      <c r="I795" s="59"/>
      <c r="J795" s="59"/>
      <c r="K795" s="59"/>
      <c r="L795" s="59"/>
      <c r="M795" s="59"/>
      <c r="N795" s="59"/>
      <c r="O795" s="58"/>
      <c r="Q795" s="110"/>
    </row>
    <row r="796" spans="2:17" hidden="1" x14ac:dyDescent="0.35">
      <c r="B796" s="56"/>
      <c r="C796" s="57"/>
      <c r="D796" s="58"/>
      <c r="E796" s="58"/>
      <c r="F796" s="58"/>
      <c r="G796" s="59"/>
      <c r="H796" s="59"/>
      <c r="I796" s="59"/>
      <c r="J796" s="59"/>
      <c r="K796" s="59"/>
      <c r="L796" s="59"/>
      <c r="M796" s="59"/>
      <c r="N796" s="59"/>
      <c r="O796" s="58"/>
      <c r="Q796" s="110"/>
    </row>
    <row r="797" spans="2:17" hidden="1" x14ac:dyDescent="0.35">
      <c r="B797" s="56"/>
      <c r="C797" s="57"/>
      <c r="D797" s="58"/>
      <c r="E797" s="58"/>
      <c r="F797" s="58"/>
      <c r="G797" s="59"/>
      <c r="H797" s="59"/>
      <c r="I797" s="59"/>
      <c r="J797" s="59"/>
      <c r="K797" s="59"/>
      <c r="L797" s="59"/>
      <c r="M797" s="59"/>
      <c r="N797" s="59"/>
      <c r="O797" s="58"/>
      <c r="Q797" s="110"/>
    </row>
    <row r="798" spans="2:17" hidden="1" x14ac:dyDescent="0.35">
      <c r="B798" s="56"/>
      <c r="C798" s="57"/>
      <c r="D798" s="58"/>
      <c r="E798" s="58"/>
      <c r="F798" s="58"/>
      <c r="G798" s="59"/>
      <c r="H798" s="59"/>
      <c r="I798" s="59"/>
      <c r="J798" s="59"/>
      <c r="K798" s="59"/>
      <c r="L798" s="59"/>
      <c r="M798" s="59"/>
      <c r="N798" s="59"/>
      <c r="O798" s="58"/>
      <c r="Q798" s="110"/>
    </row>
    <row r="799" spans="2:17" hidden="1" x14ac:dyDescent="0.35">
      <c r="B799" s="56"/>
      <c r="C799" s="57"/>
      <c r="D799" s="58"/>
      <c r="E799" s="58"/>
      <c r="F799" s="58"/>
      <c r="G799" s="59"/>
      <c r="H799" s="59"/>
      <c r="I799" s="59"/>
      <c r="J799" s="59"/>
      <c r="K799" s="59"/>
      <c r="L799" s="59"/>
      <c r="M799" s="59"/>
      <c r="N799" s="59"/>
      <c r="O799" s="58"/>
      <c r="Q799" s="110"/>
    </row>
    <row r="800" spans="2:17" hidden="1" x14ac:dyDescent="0.35">
      <c r="B800" s="56"/>
      <c r="C800" s="57"/>
      <c r="D800" s="58"/>
      <c r="E800" s="58"/>
      <c r="F800" s="58"/>
      <c r="G800" s="59"/>
      <c r="H800" s="59"/>
      <c r="I800" s="59"/>
      <c r="J800" s="59"/>
      <c r="K800" s="59"/>
      <c r="L800" s="59"/>
      <c r="M800" s="59"/>
      <c r="N800" s="59"/>
      <c r="O800" s="58"/>
      <c r="Q800" s="110"/>
    </row>
    <row r="801" spans="2:17" hidden="1" x14ac:dyDescent="0.35">
      <c r="B801" s="56"/>
      <c r="C801" s="57"/>
      <c r="D801" s="58"/>
      <c r="E801" s="58"/>
      <c r="F801" s="58"/>
      <c r="G801" s="59"/>
      <c r="H801" s="59"/>
      <c r="I801" s="59"/>
      <c r="J801" s="59"/>
      <c r="K801" s="59"/>
      <c r="L801" s="59"/>
      <c r="M801" s="59"/>
      <c r="N801" s="59"/>
      <c r="O801" s="58"/>
      <c r="Q801" s="110"/>
    </row>
    <row r="802" spans="2:17" hidden="1" x14ac:dyDescent="0.35">
      <c r="B802" s="56"/>
      <c r="C802" s="57"/>
      <c r="D802" s="58"/>
      <c r="E802" s="58"/>
      <c r="F802" s="58"/>
      <c r="G802" s="59"/>
      <c r="H802" s="59"/>
      <c r="I802" s="59"/>
      <c r="J802" s="59"/>
      <c r="K802" s="59"/>
      <c r="L802" s="59"/>
      <c r="M802" s="59"/>
      <c r="N802" s="59"/>
      <c r="O802" s="58"/>
      <c r="Q802" s="110"/>
    </row>
    <row r="803" spans="2:17" hidden="1" x14ac:dyDescent="0.35">
      <c r="B803" s="56"/>
      <c r="C803" s="57"/>
      <c r="D803" s="58"/>
      <c r="E803" s="58"/>
      <c r="F803" s="58"/>
      <c r="G803" s="59"/>
      <c r="H803" s="59"/>
      <c r="I803" s="59"/>
      <c r="J803" s="59"/>
      <c r="K803" s="59"/>
      <c r="L803" s="59"/>
      <c r="M803" s="59"/>
      <c r="N803" s="59"/>
      <c r="O803" s="58"/>
      <c r="Q803" s="110"/>
    </row>
    <row r="804" spans="2:17" hidden="1" x14ac:dyDescent="0.35">
      <c r="B804" s="56"/>
      <c r="C804" s="57"/>
      <c r="D804" s="58"/>
      <c r="E804" s="58"/>
      <c r="F804" s="58"/>
      <c r="G804" s="59"/>
      <c r="H804" s="59"/>
      <c r="I804" s="59"/>
      <c r="J804" s="59"/>
      <c r="K804" s="59"/>
      <c r="L804" s="59"/>
      <c r="M804" s="59"/>
      <c r="N804" s="59"/>
      <c r="O804" s="58"/>
      <c r="Q804" s="110"/>
    </row>
    <row r="805" spans="2:17" hidden="1" x14ac:dyDescent="0.35">
      <c r="B805" s="56"/>
      <c r="C805" s="57"/>
      <c r="D805" s="58"/>
      <c r="E805" s="58"/>
      <c r="F805" s="58"/>
      <c r="G805" s="59"/>
      <c r="H805" s="59"/>
      <c r="I805" s="59"/>
      <c r="J805" s="59"/>
      <c r="K805" s="59"/>
      <c r="L805" s="59"/>
      <c r="M805" s="59"/>
      <c r="N805" s="59"/>
      <c r="O805" s="58"/>
      <c r="Q805" s="110"/>
    </row>
    <row r="806" spans="2:17" hidden="1" x14ac:dyDescent="0.35">
      <c r="B806" s="56"/>
      <c r="C806" s="57"/>
      <c r="D806" s="58"/>
      <c r="E806" s="58"/>
      <c r="F806" s="58"/>
      <c r="G806" s="59"/>
      <c r="H806" s="59"/>
      <c r="I806" s="59"/>
      <c r="J806" s="59"/>
      <c r="K806" s="59"/>
      <c r="L806" s="59"/>
      <c r="M806" s="59"/>
      <c r="N806" s="59"/>
      <c r="O806" s="58"/>
      <c r="Q806" s="110"/>
    </row>
    <row r="807" spans="2:17" hidden="1" x14ac:dyDescent="0.35">
      <c r="B807" s="56"/>
      <c r="C807" s="57"/>
      <c r="D807" s="58"/>
      <c r="E807" s="58"/>
      <c r="F807" s="58"/>
      <c r="G807" s="59"/>
      <c r="H807" s="59"/>
      <c r="I807" s="59"/>
      <c r="J807" s="59"/>
      <c r="K807" s="59"/>
      <c r="L807" s="59"/>
      <c r="M807" s="59"/>
      <c r="N807" s="59"/>
      <c r="O807" s="58"/>
      <c r="Q807" s="110"/>
    </row>
    <row r="808" spans="2:17" hidden="1" x14ac:dyDescent="0.35">
      <c r="B808" s="56"/>
      <c r="C808" s="57"/>
      <c r="D808" s="58"/>
      <c r="E808" s="58"/>
      <c r="F808" s="58"/>
      <c r="G808" s="59"/>
      <c r="H808" s="59"/>
      <c r="I808" s="59"/>
      <c r="J808" s="59"/>
      <c r="K808" s="59"/>
      <c r="L808" s="59"/>
      <c r="M808" s="59"/>
      <c r="N808" s="59"/>
      <c r="O808" s="58"/>
      <c r="Q808" s="110"/>
    </row>
    <row r="809" spans="2:17" hidden="1" x14ac:dyDescent="0.35">
      <c r="B809" s="56"/>
      <c r="C809" s="57"/>
      <c r="D809" s="58"/>
      <c r="E809" s="58"/>
      <c r="F809" s="58"/>
      <c r="G809" s="59"/>
      <c r="H809" s="59"/>
      <c r="I809" s="59"/>
      <c r="J809" s="59"/>
      <c r="K809" s="59"/>
      <c r="L809" s="59"/>
      <c r="M809" s="59"/>
      <c r="N809" s="59"/>
      <c r="O809" s="58"/>
      <c r="Q809" s="110"/>
    </row>
    <row r="810" spans="2:17" hidden="1" x14ac:dyDescent="0.35">
      <c r="B810" s="56"/>
      <c r="C810" s="57"/>
      <c r="D810" s="58"/>
      <c r="E810" s="58"/>
      <c r="F810" s="58"/>
      <c r="G810" s="59"/>
      <c r="H810" s="59"/>
      <c r="I810" s="59"/>
      <c r="J810" s="59"/>
      <c r="K810" s="59"/>
      <c r="L810" s="59"/>
      <c r="M810" s="59"/>
      <c r="N810" s="59"/>
      <c r="O810" s="58"/>
      <c r="Q810" s="110"/>
    </row>
    <row r="811" spans="2:17" hidden="1" x14ac:dyDescent="0.35">
      <c r="B811" s="56"/>
      <c r="C811" s="57"/>
      <c r="D811" s="58"/>
      <c r="E811" s="58"/>
      <c r="F811" s="58"/>
      <c r="G811" s="59"/>
      <c r="H811" s="59"/>
      <c r="I811" s="59"/>
      <c r="J811" s="59"/>
      <c r="K811" s="59"/>
      <c r="L811" s="59"/>
      <c r="M811" s="59"/>
      <c r="N811" s="59"/>
      <c r="O811" s="58"/>
      <c r="Q811" s="110"/>
    </row>
    <row r="812" spans="2:17" hidden="1" x14ac:dyDescent="0.35">
      <c r="B812" s="56"/>
      <c r="C812" s="57"/>
      <c r="D812" s="58"/>
      <c r="E812" s="58"/>
      <c r="F812" s="58"/>
      <c r="G812" s="59"/>
      <c r="H812" s="59"/>
      <c r="I812" s="59"/>
      <c r="J812" s="59"/>
      <c r="K812" s="59"/>
      <c r="L812" s="59"/>
      <c r="M812" s="59"/>
      <c r="N812" s="59"/>
      <c r="O812" s="58"/>
      <c r="Q812" s="110"/>
    </row>
    <row r="813" spans="2:17" hidden="1" x14ac:dyDescent="0.35">
      <c r="B813" s="56"/>
      <c r="C813" s="57"/>
      <c r="D813" s="58"/>
      <c r="E813" s="58"/>
      <c r="F813" s="58"/>
      <c r="G813" s="59"/>
      <c r="H813" s="59"/>
      <c r="I813" s="59"/>
      <c r="J813" s="59"/>
      <c r="K813" s="59"/>
      <c r="L813" s="59"/>
      <c r="M813" s="59"/>
      <c r="N813" s="59"/>
      <c r="O813" s="58"/>
      <c r="Q813" s="110"/>
    </row>
    <row r="814" spans="2:17" hidden="1" x14ac:dyDescent="0.35">
      <c r="B814" s="56"/>
      <c r="C814" s="57"/>
      <c r="D814" s="58"/>
      <c r="E814" s="58"/>
      <c r="F814" s="58"/>
      <c r="G814" s="59"/>
      <c r="H814" s="59"/>
      <c r="I814" s="59"/>
      <c r="J814" s="59"/>
      <c r="K814" s="59"/>
      <c r="L814" s="59"/>
      <c r="M814" s="59"/>
      <c r="N814" s="59"/>
      <c r="O814" s="58"/>
      <c r="Q814" s="110"/>
    </row>
    <row r="815" spans="2:17" hidden="1" x14ac:dyDescent="0.35">
      <c r="B815" s="56"/>
      <c r="C815" s="57"/>
      <c r="D815" s="58"/>
      <c r="E815" s="58"/>
      <c r="F815" s="58"/>
      <c r="G815" s="59"/>
      <c r="H815" s="59"/>
      <c r="I815" s="59"/>
      <c r="J815" s="59"/>
      <c r="K815" s="59"/>
      <c r="L815" s="59"/>
      <c r="M815" s="59"/>
      <c r="N815" s="59"/>
      <c r="O815" s="58"/>
      <c r="Q815" s="110"/>
    </row>
    <row r="816" spans="2:17" hidden="1" x14ac:dyDescent="0.35">
      <c r="B816" s="56"/>
      <c r="C816" s="57"/>
      <c r="D816" s="58"/>
      <c r="E816" s="58"/>
      <c r="F816" s="58"/>
      <c r="G816" s="59"/>
      <c r="H816" s="59"/>
      <c r="I816" s="59"/>
      <c r="J816" s="59"/>
      <c r="K816" s="59"/>
      <c r="L816" s="59"/>
      <c r="M816" s="59"/>
      <c r="N816" s="59"/>
      <c r="O816" s="58"/>
      <c r="Q816" s="110"/>
    </row>
    <row r="817" spans="2:17" hidden="1" x14ac:dyDescent="0.35">
      <c r="B817" s="56"/>
      <c r="C817" s="57"/>
      <c r="D817" s="58"/>
      <c r="E817" s="58"/>
      <c r="F817" s="58"/>
      <c r="G817" s="59"/>
      <c r="H817" s="59"/>
      <c r="I817" s="59"/>
      <c r="J817" s="59"/>
      <c r="K817" s="59"/>
      <c r="L817" s="59"/>
      <c r="M817" s="59"/>
      <c r="N817" s="59"/>
      <c r="O817" s="58"/>
      <c r="Q817" s="110"/>
    </row>
    <row r="818" spans="2:17" hidden="1" x14ac:dyDescent="0.35">
      <c r="B818" s="56"/>
      <c r="C818" s="57"/>
      <c r="D818" s="58"/>
      <c r="E818" s="58"/>
      <c r="F818" s="58"/>
      <c r="G818" s="59"/>
      <c r="H818" s="59"/>
      <c r="I818" s="59"/>
      <c r="J818" s="59"/>
      <c r="K818" s="59"/>
      <c r="L818" s="59"/>
      <c r="M818" s="59"/>
      <c r="N818" s="59"/>
      <c r="O818" s="58"/>
      <c r="Q818" s="110"/>
    </row>
    <row r="819" spans="2:17" hidden="1" x14ac:dyDescent="0.35">
      <c r="B819" s="56"/>
      <c r="C819" s="57"/>
      <c r="D819" s="58"/>
      <c r="E819" s="58"/>
      <c r="F819" s="58"/>
      <c r="G819" s="59"/>
      <c r="H819" s="59"/>
      <c r="I819" s="59"/>
      <c r="J819" s="59"/>
      <c r="K819" s="59"/>
      <c r="L819" s="59"/>
      <c r="M819" s="59"/>
      <c r="N819" s="59"/>
      <c r="O819" s="58"/>
      <c r="Q819" s="110"/>
    </row>
    <row r="820" spans="2:17" hidden="1" x14ac:dyDescent="0.35">
      <c r="B820" s="56"/>
      <c r="C820" s="57"/>
      <c r="D820" s="58"/>
      <c r="E820" s="58"/>
      <c r="F820" s="58"/>
      <c r="G820" s="59"/>
      <c r="H820" s="59"/>
      <c r="I820" s="59"/>
      <c r="J820" s="59"/>
      <c r="K820" s="59"/>
      <c r="L820" s="59"/>
      <c r="M820" s="59"/>
      <c r="N820" s="59"/>
      <c r="O820" s="58"/>
      <c r="Q820" s="110"/>
    </row>
    <row r="821" spans="2:17" hidden="1" x14ac:dyDescent="0.35">
      <c r="B821" s="56"/>
      <c r="C821" s="57"/>
      <c r="D821" s="58"/>
      <c r="E821" s="58"/>
      <c r="F821" s="58"/>
      <c r="G821" s="59"/>
      <c r="H821" s="59"/>
      <c r="I821" s="59"/>
      <c r="J821" s="59"/>
      <c r="K821" s="59"/>
      <c r="L821" s="59"/>
      <c r="M821" s="59"/>
      <c r="N821" s="59"/>
      <c r="O821" s="58"/>
      <c r="Q821" s="110"/>
    </row>
    <row r="822" spans="2:17" hidden="1" x14ac:dyDescent="0.35">
      <c r="B822" s="56"/>
      <c r="C822" s="57"/>
      <c r="D822" s="58"/>
      <c r="E822" s="58"/>
      <c r="F822" s="58"/>
      <c r="G822" s="59"/>
      <c r="H822" s="59"/>
      <c r="I822" s="59"/>
      <c r="J822" s="59"/>
      <c r="K822" s="59"/>
      <c r="L822" s="59"/>
      <c r="M822" s="59"/>
      <c r="N822" s="59"/>
      <c r="O822" s="58"/>
      <c r="Q822" s="110"/>
    </row>
    <row r="823" spans="2:17" hidden="1" x14ac:dyDescent="0.35">
      <c r="B823" s="56"/>
      <c r="C823" s="57"/>
      <c r="D823" s="58"/>
      <c r="E823" s="58"/>
      <c r="F823" s="58"/>
      <c r="G823" s="59"/>
      <c r="H823" s="59"/>
      <c r="I823" s="59"/>
      <c r="J823" s="59"/>
      <c r="K823" s="59"/>
      <c r="L823" s="59"/>
      <c r="M823" s="59"/>
      <c r="N823" s="59"/>
      <c r="O823" s="58"/>
      <c r="Q823" s="110"/>
    </row>
    <row r="824" spans="2:17" hidden="1" x14ac:dyDescent="0.35">
      <c r="B824" s="56"/>
      <c r="C824" s="57"/>
      <c r="D824" s="58"/>
      <c r="E824" s="58"/>
      <c r="F824" s="58"/>
      <c r="G824" s="59"/>
      <c r="H824" s="59"/>
      <c r="I824" s="59"/>
      <c r="J824" s="59"/>
      <c r="K824" s="59"/>
      <c r="L824" s="59"/>
      <c r="M824" s="59"/>
      <c r="N824" s="59"/>
      <c r="O824" s="58"/>
      <c r="Q824" s="110"/>
    </row>
    <row r="825" spans="2:17" hidden="1" x14ac:dyDescent="0.35">
      <c r="B825" s="56"/>
      <c r="C825" s="57"/>
      <c r="D825" s="58"/>
      <c r="E825" s="58"/>
      <c r="F825" s="58"/>
      <c r="G825" s="59"/>
      <c r="H825" s="59"/>
      <c r="I825" s="59"/>
      <c r="J825" s="59"/>
      <c r="K825" s="59"/>
      <c r="L825" s="59"/>
      <c r="M825" s="59"/>
      <c r="N825" s="59"/>
      <c r="O825" s="58"/>
      <c r="Q825" s="110"/>
    </row>
    <row r="826" spans="2:17" hidden="1" x14ac:dyDescent="0.35">
      <c r="B826" s="56"/>
      <c r="C826" s="57"/>
      <c r="D826" s="58"/>
      <c r="E826" s="58"/>
      <c r="F826" s="58"/>
      <c r="G826" s="59"/>
      <c r="H826" s="59"/>
      <c r="I826" s="59"/>
      <c r="J826" s="59"/>
      <c r="K826" s="59"/>
      <c r="L826" s="59"/>
      <c r="M826" s="59"/>
      <c r="N826" s="59"/>
      <c r="O826" s="58"/>
      <c r="Q826" s="110"/>
    </row>
    <row r="827" spans="2:17" hidden="1" x14ac:dyDescent="0.35">
      <c r="B827" s="56"/>
      <c r="C827" s="57"/>
      <c r="D827" s="58"/>
      <c r="E827" s="58"/>
      <c r="F827" s="58"/>
      <c r="G827" s="59"/>
      <c r="H827" s="59"/>
      <c r="I827" s="59"/>
      <c r="J827" s="59"/>
      <c r="K827" s="59"/>
      <c r="L827" s="59"/>
      <c r="M827" s="59"/>
      <c r="N827" s="59"/>
      <c r="O827" s="58"/>
      <c r="Q827" s="110"/>
    </row>
    <row r="828" spans="2:17" hidden="1" x14ac:dyDescent="0.35">
      <c r="B828" s="56"/>
      <c r="C828" s="57"/>
      <c r="D828" s="58"/>
      <c r="E828" s="58"/>
      <c r="F828" s="58"/>
      <c r="G828" s="59"/>
      <c r="H828" s="59"/>
      <c r="I828" s="59"/>
      <c r="J828" s="59"/>
      <c r="K828" s="59"/>
      <c r="L828" s="59"/>
      <c r="M828" s="59"/>
      <c r="N828" s="59"/>
      <c r="O828" s="58"/>
      <c r="Q828" s="110"/>
    </row>
    <row r="829" spans="2:17" hidden="1" x14ac:dyDescent="0.35">
      <c r="B829" s="56"/>
      <c r="C829" s="57"/>
      <c r="D829" s="58"/>
      <c r="E829" s="58"/>
      <c r="F829" s="58"/>
      <c r="G829" s="59"/>
      <c r="H829" s="59"/>
      <c r="I829" s="59"/>
      <c r="J829" s="59"/>
      <c r="K829" s="59"/>
      <c r="L829" s="59"/>
      <c r="M829" s="59"/>
      <c r="N829" s="59"/>
      <c r="O829" s="58"/>
      <c r="Q829" s="110"/>
    </row>
    <row r="830" spans="2:17" hidden="1" x14ac:dyDescent="0.35">
      <c r="B830" s="56"/>
      <c r="C830" s="57"/>
      <c r="D830" s="58"/>
      <c r="E830" s="58"/>
      <c r="F830" s="58"/>
      <c r="G830" s="59"/>
      <c r="H830" s="59"/>
      <c r="I830" s="59"/>
      <c r="J830" s="59"/>
      <c r="K830" s="59"/>
      <c r="L830" s="59"/>
      <c r="M830" s="59"/>
      <c r="N830" s="59"/>
      <c r="O830" s="58"/>
      <c r="Q830" s="110"/>
    </row>
    <row r="831" spans="2:17" hidden="1" x14ac:dyDescent="0.35">
      <c r="B831" s="56"/>
      <c r="C831" s="57"/>
      <c r="D831" s="58"/>
      <c r="E831" s="58"/>
      <c r="F831" s="58"/>
      <c r="G831" s="59"/>
      <c r="H831" s="59"/>
      <c r="I831" s="59"/>
      <c r="J831" s="59"/>
      <c r="K831" s="59"/>
      <c r="L831" s="59"/>
      <c r="M831" s="59"/>
      <c r="N831" s="59"/>
      <c r="O831" s="58"/>
      <c r="Q831" s="110"/>
    </row>
    <row r="832" spans="2:17" hidden="1" x14ac:dyDescent="0.35">
      <c r="B832" s="56"/>
      <c r="C832" s="57"/>
      <c r="D832" s="58"/>
      <c r="E832" s="58"/>
      <c r="F832" s="58"/>
      <c r="G832" s="59"/>
      <c r="H832" s="59"/>
      <c r="I832" s="59"/>
      <c r="J832" s="59"/>
      <c r="K832" s="59"/>
      <c r="L832" s="59"/>
      <c r="M832" s="59"/>
      <c r="N832" s="59"/>
      <c r="O832" s="58"/>
      <c r="Q832" s="110"/>
    </row>
    <row r="833" spans="2:17" hidden="1" x14ac:dyDescent="0.35">
      <c r="B833" s="56"/>
      <c r="C833" s="57"/>
      <c r="D833" s="58"/>
      <c r="E833" s="58"/>
      <c r="F833" s="58"/>
      <c r="G833" s="59"/>
      <c r="H833" s="59"/>
      <c r="I833" s="59"/>
      <c r="J833" s="59"/>
      <c r="K833" s="59"/>
      <c r="L833" s="59"/>
      <c r="M833" s="59"/>
      <c r="N833" s="59"/>
      <c r="O833" s="58"/>
      <c r="Q833" s="110"/>
    </row>
    <row r="834" spans="2:17" hidden="1" x14ac:dyDescent="0.35">
      <c r="B834" s="56"/>
      <c r="C834" s="57"/>
      <c r="D834" s="58"/>
      <c r="E834" s="58"/>
      <c r="F834" s="58"/>
      <c r="G834" s="59"/>
      <c r="H834" s="59"/>
      <c r="I834" s="59"/>
      <c r="J834" s="59"/>
      <c r="K834" s="59"/>
      <c r="L834" s="59"/>
      <c r="M834" s="59"/>
      <c r="N834" s="59"/>
      <c r="O834" s="58"/>
      <c r="Q834" s="110"/>
    </row>
    <row r="835" spans="2:17" hidden="1" x14ac:dyDescent="0.35">
      <c r="B835" s="56"/>
      <c r="C835" s="57"/>
      <c r="D835" s="58"/>
      <c r="E835" s="58"/>
      <c r="F835" s="58"/>
      <c r="G835" s="59"/>
      <c r="H835" s="59"/>
      <c r="I835" s="59"/>
      <c r="J835" s="59"/>
      <c r="K835" s="59"/>
      <c r="L835" s="59"/>
      <c r="M835" s="59"/>
      <c r="N835" s="59"/>
      <c r="O835" s="58"/>
      <c r="Q835" s="110"/>
    </row>
    <row r="836" spans="2:17" hidden="1" x14ac:dyDescent="0.35">
      <c r="B836" s="56"/>
      <c r="C836" s="57"/>
      <c r="D836" s="58"/>
      <c r="E836" s="58"/>
      <c r="F836" s="58"/>
      <c r="G836" s="59"/>
      <c r="H836" s="59"/>
      <c r="I836" s="59"/>
      <c r="J836" s="59"/>
      <c r="K836" s="59"/>
      <c r="L836" s="59"/>
      <c r="M836" s="59"/>
      <c r="N836" s="59"/>
      <c r="O836" s="58"/>
      <c r="Q836" s="110"/>
    </row>
    <row r="837" spans="2:17" hidden="1" x14ac:dyDescent="0.35">
      <c r="B837" s="56"/>
      <c r="C837" s="57"/>
      <c r="D837" s="58"/>
      <c r="E837" s="58"/>
      <c r="F837" s="58"/>
      <c r="G837" s="59"/>
      <c r="H837" s="59"/>
      <c r="I837" s="59"/>
      <c r="J837" s="59"/>
      <c r="K837" s="59"/>
      <c r="L837" s="59"/>
      <c r="M837" s="59"/>
      <c r="N837" s="59"/>
      <c r="O837" s="58"/>
      <c r="Q837" s="110"/>
    </row>
    <row r="838" spans="2:17" hidden="1" x14ac:dyDescent="0.35">
      <c r="B838" s="56"/>
      <c r="C838" s="57"/>
      <c r="D838" s="58"/>
      <c r="E838" s="58"/>
      <c r="F838" s="58"/>
      <c r="G838" s="59"/>
      <c r="H838" s="59"/>
      <c r="I838" s="59"/>
      <c r="J838" s="59"/>
      <c r="K838" s="59"/>
      <c r="L838" s="59"/>
      <c r="M838" s="59"/>
      <c r="N838" s="59"/>
      <c r="O838" s="58"/>
      <c r="Q838" s="110"/>
    </row>
    <row r="839" spans="2:17" hidden="1" x14ac:dyDescent="0.35">
      <c r="B839" s="56"/>
      <c r="C839" s="57"/>
      <c r="D839" s="58"/>
      <c r="E839" s="58"/>
      <c r="F839" s="58"/>
      <c r="G839" s="59"/>
      <c r="H839" s="59"/>
      <c r="I839" s="59"/>
      <c r="J839" s="59"/>
      <c r="K839" s="59"/>
      <c r="L839" s="59"/>
      <c r="M839" s="59"/>
      <c r="N839" s="59"/>
      <c r="O839" s="58"/>
      <c r="Q839" s="110"/>
    </row>
    <row r="840" spans="2:17" hidden="1" x14ac:dyDescent="0.35">
      <c r="B840" s="56"/>
      <c r="C840" s="57"/>
      <c r="D840" s="58"/>
      <c r="E840" s="58"/>
      <c r="F840" s="58"/>
      <c r="G840" s="59"/>
      <c r="H840" s="59"/>
      <c r="I840" s="59"/>
      <c r="J840" s="59"/>
      <c r="K840" s="59"/>
      <c r="L840" s="59"/>
      <c r="M840" s="59"/>
      <c r="N840" s="59"/>
      <c r="O840" s="58"/>
      <c r="Q840" s="110"/>
    </row>
    <row r="841" spans="2:17" hidden="1" x14ac:dyDescent="0.35">
      <c r="B841" s="56"/>
      <c r="C841" s="57"/>
      <c r="D841" s="58"/>
      <c r="E841" s="58"/>
      <c r="F841" s="58"/>
      <c r="G841" s="59"/>
      <c r="H841" s="59"/>
      <c r="I841" s="59"/>
      <c r="J841" s="59"/>
      <c r="K841" s="59"/>
      <c r="L841" s="59"/>
      <c r="M841" s="59"/>
      <c r="N841" s="59"/>
      <c r="O841" s="58"/>
      <c r="Q841" s="110"/>
    </row>
    <row r="842" spans="2:17" hidden="1" x14ac:dyDescent="0.35">
      <c r="B842" s="56"/>
      <c r="C842" s="57"/>
      <c r="D842" s="58"/>
      <c r="E842" s="58"/>
      <c r="F842" s="58"/>
      <c r="G842" s="59"/>
      <c r="H842" s="59"/>
      <c r="I842" s="59"/>
      <c r="J842" s="59"/>
      <c r="K842" s="59"/>
      <c r="L842" s="59"/>
      <c r="M842" s="59"/>
      <c r="N842" s="59"/>
      <c r="O842" s="58"/>
      <c r="Q842" s="110"/>
    </row>
    <row r="843" spans="2:17" hidden="1" x14ac:dyDescent="0.35">
      <c r="B843" s="56"/>
      <c r="C843" s="57"/>
      <c r="D843" s="58"/>
      <c r="E843" s="58"/>
      <c r="F843" s="58"/>
      <c r="G843" s="59"/>
      <c r="H843" s="59"/>
      <c r="I843" s="59"/>
      <c r="J843" s="59"/>
      <c r="K843" s="59"/>
      <c r="L843" s="59"/>
      <c r="M843" s="59"/>
      <c r="N843" s="59"/>
      <c r="O843" s="58"/>
      <c r="Q843" s="110"/>
    </row>
    <row r="844" spans="2:17" hidden="1" x14ac:dyDescent="0.35">
      <c r="B844" s="56"/>
      <c r="C844" s="57"/>
      <c r="D844" s="58"/>
      <c r="E844" s="58"/>
      <c r="F844" s="58"/>
      <c r="G844" s="59"/>
      <c r="H844" s="59"/>
      <c r="I844" s="59"/>
      <c r="J844" s="59"/>
      <c r="K844" s="59"/>
      <c r="L844" s="59"/>
      <c r="M844" s="59"/>
      <c r="N844" s="59"/>
      <c r="O844" s="58"/>
      <c r="Q844" s="110"/>
    </row>
    <row r="845" spans="2:17" hidden="1" x14ac:dyDescent="0.35">
      <c r="B845" s="56"/>
      <c r="C845" s="57"/>
      <c r="D845" s="58"/>
      <c r="E845" s="58"/>
      <c r="F845" s="58"/>
      <c r="G845" s="59"/>
      <c r="H845" s="59"/>
      <c r="I845" s="59"/>
      <c r="J845" s="59"/>
      <c r="K845" s="59"/>
      <c r="L845" s="59"/>
      <c r="M845" s="59"/>
      <c r="N845" s="59"/>
      <c r="O845" s="58"/>
      <c r="Q845" s="110"/>
    </row>
    <row r="846" spans="2:17" hidden="1" x14ac:dyDescent="0.35">
      <c r="B846" s="56"/>
      <c r="C846" s="57"/>
      <c r="D846" s="58"/>
      <c r="E846" s="58"/>
      <c r="F846" s="58"/>
      <c r="G846" s="59"/>
      <c r="H846" s="59"/>
      <c r="I846" s="59"/>
      <c r="J846" s="59"/>
      <c r="K846" s="59"/>
      <c r="L846" s="59"/>
      <c r="M846" s="59"/>
      <c r="N846" s="59"/>
      <c r="O846" s="58"/>
      <c r="Q846" s="110"/>
    </row>
    <row r="847" spans="2:17" hidden="1" x14ac:dyDescent="0.35">
      <c r="B847" s="56"/>
      <c r="C847" s="57"/>
      <c r="D847" s="58"/>
      <c r="E847" s="58"/>
      <c r="F847" s="58"/>
      <c r="G847" s="59"/>
      <c r="H847" s="59"/>
      <c r="I847" s="59"/>
      <c r="J847" s="59"/>
      <c r="K847" s="59"/>
      <c r="L847" s="59"/>
      <c r="M847" s="59"/>
      <c r="N847" s="59"/>
      <c r="O847" s="58"/>
      <c r="Q847" s="110"/>
    </row>
    <row r="848" spans="2:17" hidden="1" x14ac:dyDescent="0.35">
      <c r="B848" s="56"/>
      <c r="C848" s="57"/>
      <c r="D848" s="58"/>
      <c r="E848" s="58"/>
      <c r="F848" s="58"/>
      <c r="G848" s="59"/>
      <c r="H848" s="59"/>
      <c r="I848" s="59"/>
      <c r="J848" s="59"/>
      <c r="K848" s="59"/>
      <c r="L848" s="59"/>
      <c r="M848" s="59"/>
      <c r="N848" s="59"/>
      <c r="O848" s="58"/>
      <c r="Q848" s="110"/>
    </row>
    <row r="849" spans="2:17" hidden="1" x14ac:dyDescent="0.35">
      <c r="B849" s="56"/>
      <c r="C849" s="57"/>
      <c r="D849" s="58"/>
      <c r="E849" s="58"/>
      <c r="F849" s="58"/>
      <c r="G849" s="59"/>
      <c r="H849" s="59"/>
      <c r="I849" s="59"/>
      <c r="J849" s="59"/>
      <c r="K849" s="59"/>
      <c r="L849" s="59"/>
      <c r="M849" s="59"/>
      <c r="N849" s="59"/>
      <c r="O849" s="58"/>
      <c r="Q849" s="110"/>
    </row>
    <row r="850" spans="2:17" hidden="1" x14ac:dyDescent="0.35">
      <c r="B850" s="56"/>
      <c r="C850" s="57"/>
      <c r="D850" s="58"/>
      <c r="E850" s="58"/>
      <c r="F850" s="58"/>
      <c r="G850" s="59"/>
      <c r="H850" s="59"/>
      <c r="I850" s="59"/>
      <c r="J850" s="59"/>
      <c r="K850" s="59"/>
      <c r="L850" s="59"/>
      <c r="M850" s="59"/>
      <c r="N850" s="59"/>
      <c r="O850" s="58"/>
      <c r="Q850" s="110"/>
    </row>
    <row r="851" spans="2:17" hidden="1" x14ac:dyDescent="0.35">
      <c r="B851" s="56"/>
      <c r="C851" s="57"/>
      <c r="D851" s="58"/>
      <c r="E851" s="58"/>
      <c r="F851" s="58"/>
      <c r="G851" s="59"/>
      <c r="H851" s="59"/>
      <c r="I851" s="59"/>
      <c r="J851" s="59"/>
      <c r="K851" s="59"/>
      <c r="L851" s="59"/>
      <c r="M851" s="59"/>
      <c r="N851" s="59"/>
      <c r="O851" s="58"/>
      <c r="Q851" s="110"/>
    </row>
    <row r="852" spans="2:17" hidden="1" x14ac:dyDescent="0.35">
      <c r="B852" s="56"/>
      <c r="C852" s="57"/>
      <c r="D852" s="58"/>
      <c r="E852" s="58"/>
      <c r="F852" s="58"/>
      <c r="G852" s="59"/>
      <c r="H852" s="59"/>
      <c r="I852" s="59"/>
      <c r="J852" s="59"/>
      <c r="K852" s="59"/>
      <c r="L852" s="59"/>
      <c r="M852" s="59"/>
      <c r="N852" s="59"/>
      <c r="O852" s="58"/>
      <c r="Q852" s="110"/>
    </row>
    <row r="853" spans="2:17" hidden="1" x14ac:dyDescent="0.35">
      <c r="B853" s="56"/>
      <c r="C853" s="57"/>
      <c r="D853" s="58"/>
      <c r="E853" s="58"/>
      <c r="F853" s="58"/>
      <c r="G853" s="59"/>
      <c r="H853" s="59"/>
      <c r="I853" s="59"/>
      <c r="J853" s="59"/>
      <c r="K853" s="59"/>
      <c r="L853" s="59"/>
      <c r="M853" s="59"/>
      <c r="N853" s="59"/>
      <c r="O853" s="58"/>
      <c r="Q853" s="110"/>
    </row>
    <row r="854" spans="2:17" hidden="1" x14ac:dyDescent="0.35">
      <c r="B854" s="56"/>
      <c r="C854" s="57"/>
      <c r="D854" s="58"/>
      <c r="E854" s="58"/>
      <c r="F854" s="58"/>
      <c r="G854" s="59"/>
      <c r="H854" s="59"/>
      <c r="I854" s="59"/>
      <c r="J854" s="59"/>
      <c r="K854" s="59"/>
      <c r="L854" s="59"/>
      <c r="M854" s="59"/>
      <c r="N854" s="59"/>
      <c r="O854" s="58"/>
      <c r="Q854" s="110"/>
    </row>
    <row r="855" spans="2:17" hidden="1" x14ac:dyDescent="0.35">
      <c r="B855" s="56"/>
      <c r="C855" s="57"/>
      <c r="D855" s="58"/>
      <c r="E855" s="58"/>
      <c r="F855" s="58"/>
      <c r="G855" s="59"/>
      <c r="H855" s="59"/>
      <c r="I855" s="59"/>
      <c r="J855" s="59"/>
      <c r="K855" s="59"/>
      <c r="L855" s="59"/>
      <c r="M855" s="59"/>
      <c r="N855" s="59"/>
      <c r="O855" s="58"/>
      <c r="Q855" s="110"/>
    </row>
    <row r="856" spans="2:17" hidden="1" x14ac:dyDescent="0.35">
      <c r="B856" s="56"/>
      <c r="C856" s="57"/>
      <c r="D856" s="58"/>
      <c r="E856" s="58"/>
      <c r="F856" s="58"/>
      <c r="G856" s="59"/>
      <c r="H856" s="59"/>
      <c r="I856" s="59"/>
      <c r="J856" s="59"/>
      <c r="K856" s="59"/>
      <c r="L856" s="59"/>
      <c r="M856" s="59"/>
      <c r="N856" s="59"/>
      <c r="O856" s="58"/>
      <c r="Q856" s="110"/>
    </row>
    <row r="857" spans="2:17" hidden="1" x14ac:dyDescent="0.35">
      <c r="B857" s="56"/>
      <c r="C857" s="57"/>
      <c r="D857" s="58"/>
      <c r="E857" s="58"/>
      <c r="F857" s="58"/>
      <c r="G857" s="59"/>
      <c r="H857" s="59"/>
      <c r="I857" s="59"/>
      <c r="J857" s="59"/>
      <c r="K857" s="59"/>
      <c r="L857" s="59"/>
      <c r="M857" s="59"/>
      <c r="N857" s="59"/>
      <c r="O857" s="58"/>
      <c r="Q857" s="110"/>
    </row>
    <row r="858" spans="2:17" hidden="1" x14ac:dyDescent="0.35">
      <c r="B858" s="56"/>
      <c r="C858" s="57"/>
      <c r="D858" s="58"/>
      <c r="E858" s="58"/>
      <c r="F858" s="58"/>
      <c r="G858" s="59"/>
      <c r="H858" s="59"/>
      <c r="I858" s="59"/>
      <c r="J858" s="59"/>
      <c r="K858" s="59"/>
      <c r="L858" s="59"/>
      <c r="M858" s="59"/>
      <c r="N858" s="59"/>
      <c r="O858" s="58"/>
      <c r="Q858" s="110"/>
    </row>
    <row r="859" spans="2:17" hidden="1" x14ac:dyDescent="0.35">
      <c r="B859" s="56"/>
      <c r="C859" s="57"/>
      <c r="D859" s="58"/>
      <c r="E859" s="58"/>
      <c r="F859" s="58"/>
      <c r="G859" s="59"/>
      <c r="H859" s="59"/>
      <c r="I859" s="59"/>
      <c r="J859" s="59"/>
      <c r="K859" s="59"/>
      <c r="L859" s="59"/>
      <c r="M859" s="59"/>
      <c r="N859" s="59"/>
      <c r="O859" s="58"/>
      <c r="Q859" s="110"/>
    </row>
    <row r="860" spans="2:17" hidden="1" x14ac:dyDescent="0.35">
      <c r="B860" s="56"/>
      <c r="C860" s="57"/>
      <c r="D860" s="58"/>
      <c r="E860" s="58"/>
      <c r="F860" s="58"/>
      <c r="G860" s="59"/>
      <c r="H860" s="59"/>
      <c r="I860" s="59"/>
      <c r="J860" s="59"/>
      <c r="K860" s="59"/>
      <c r="L860" s="59"/>
      <c r="M860" s="59"/>
      <c r="N860" s="59"/>
      <c r="O860" s="58"/>
      <c r="Q860" s="110"/>
    </row>
    <row r="861" spans="2:17" hidden="1" x14ac:dyDescent="0.35">
      <c r="B861" s="56"/>
      <c r="C861" s="57"/>
      <c r="D861" s="58"/>
      <c r="E861" s="58"/>
      <c r="F861" s="58"/>
      <c r="G861" s="59"/>
      <c r="H861" s="59"/>
      <c r="I861" s="59"/>
      <c r="J861" s="59"/>
      <c r="K861" s="59"/>
      <c r="L861" s="59"/>
      <c r="M861" s="59"/>
      <c r="N861" s="59"/>
      <c r="O861" s="58"/>
      <c r="Q861" s="110"/>
    </row>
    <row r="862" spans="2:17" hidden="1" x14ac:dyDescent="0.35">
      <c r="B862" s="56"/>
      <c r="C862" s="57"/>
      <c r="D862" s="58"/>
      <c r="E862" s="58"/>
      <c r="F862" s="58"/>
      <c r="G862" s="59"/>
      <c r="H862" s="59"/>
      <c r="I862" s="59"/>
      <c r="J862" s="59"/>
      <c r="K862" s="59"/>
      <c r="L862" s="59"/>
      <c r="M862" s="59"/>
      <c r="N862" s="59"/>
      <c r="O862" s="58"/>
      <c r="Q862" s="110"/>
    </row>
    <row r="863" spans="2:17" hidden="1" x14ac:dyDescent="0.35">
      <c r="B863" s="56"/>
      <c r="C863" s="57"/>
      <c r="D863" s="58"/>
      <c r="E863" s="58"/>
      <c r="F863" s="58"/>
      <c r="G863" s="59"/>
      <c r="H863" s="59"/>
      <c r="I863" s="59"/>
      <c r="J863" s="59"/>
      <c r="K863" s="59"/>
      <c r="L863" s="59"/>
      <c r="M863" s="59"/>
      <c r="N863" s="59"/>
      <c r="O863" s="58"/>
      <c r="Q863" s="110"/>
    </row>
    <row r="864" spans="2:17" hidden="1" x14ac:dyDescent="0.35">
      <c r="B864" s="56"/>
      <c r="C864" s="57"/>
      <c r="D864" s="58"/>
      <c r="E864" s="58"/>
      <c r="F864" s="58"/>
      <c r="G864" s="59"/>
      <c r="H864" s="59"/>
      <c r="I864" s="59"/>
      <c r="J864" s="59"/>
      <c r="K864" s="59"/>
      <c r="L864" s="59"/>
      <c r="M864" s="59"/>
      <c r="N864" s="59"/>
      <c r="O864" s="58"/>
      <c r="Q864" s="110"/>
    </row>
    <row r="865" spans="2:17" hidden="1" x14ac:dyDescent="0.35">
      <c r="B865" s="56"/>
      <c r="C865" s="57"/>
      <c r="D865" s="58"/>
      <c r="E865" s="58"/>
      <c r="F865" s="58"/>
      <c r="G865" s="59"/>
      <c r="H865" s="59"/>
      <c r="I865" s="59"/>
      <c r="J865" s="59"/>
      <c r="K865" s="59"/>
      <c r="L865" s="59"/>
      <c r="M865" s="59"/>
      <c r="N865" s="59"/>
      <c r="O865" s="58"/>
      <c r="Q865" s="110"/>
    </row>
    <row r="866" spans="2:17" hidden="1" x14ac:dyDescent="0.35">
      <c r="B866" s="56"/>
      <c r="C866" s="57"/>
      <c r="D866" s="58"/>
      <c r="E866" s="58"/>
      <c r="F866" s="58"/>
      <c r="G866" s="59"/>
      <c r="H866" s="59"/>
      <c r="I866" s="59"/>
      <c r="J866" s="59"/>
      <c r="K866" s="59"/>
      <c r="L866" s="59"/>
      <c r="M866" s="59"/>
      <c r="N866" s="59"/>
      <c r="O866" s="58"/>
      <c r="Q866" s="110"/>
    </row>
    <row r="867" spans="2:17" hidden="1" x14ac:dyDescent="0.35">
      <c r="B867" s="56"/>
      <c r="C867" s="57"/>
      <c r="D867" s="58"/>
      <c r="E867" s="58"/>
      <c r="F867" s="58"/>
      <c r="G867" s="59"/>
      <c r="H867" s="59"/>
      <c r="I867" s="59"/>
      <c r="J867" s="59"/>
      <c r="K867" s="59"/>
      <c r="L867" s="59"/>
      <c r="M867" s="59"/>
      <c r="N867" s="59"/>
      <c r="O867" s="58"/>
      <c r="Q867" s="110"/>
    </row>
    <row r="868" spans="2:17" hidden="1" x14ac:dyDescent="0.35">
      <c r="B868" s="56"/>
      <c r="C868" s="57"/>
      <c r="D868" s="58"/>
      <c r="E868" s="58"/>
      <c r="F868" s="58"/>
      <c r="G868" s="59"/>
      <c r="H868" s="59"/>
      <c r="I868" s="59"/>
      <c r="J868" s="59"/>
      <c r="K868" s="59"/>
      <c r="L868" s="59"/>
      <c r="M868" s="59"/>
      <c r="N868" s="59"/>
      <c r="O868" s="58"/>
      <c r="Q868" s="110"/>
    </row>
    <row r="869" spans="2:17" hidden="1" x14ac:dyDescent="0.35">
      <c r="B869" s="56"/>
      <c r="C869" s="57"/>
      <c r="D869" s="58"/>
      <c r="E869" s="58"/>
      <c r="F869" s="58"/>
      <c r="G869" s="59"/>
      <c r="H869" s="59"/>
      <c r="I869" s="59"/>
      <c r="J869" s="59"/>
      <c r="K869" s="59"/>
      <c r="L869" s="59"/>
      <c r="M869" s="59"/>
      <c r="N869" s="59"/>
      <c r="O869" s="58"/>
      <c r="Q869" s="110"/>
    </row>
    <row r="870" spans="2:17" hidden="1" x14ac:dyDescent="0.35">
      <c r="B870" s="56"/>
      <c r="C870" s="57"/>
      <c r="D870" s="58"/>
      <c r="E870" s="58"/>
      <c r="F870" s="58"/>
      <c r="G870" s="59"/>
      <c r="H870" s="59"/>
      <c r="I870" s="59"/>
      <c r="J870" s="59"/>
      <c r="K870" s="59"/>
      <c r="L870" s="59"/>
      <c r="M870" s="59"/>
      <c r="N870" s="59"/>
      <c r="O870" s="58"/>
      <c r="Q870" s="110"/>
    </row>
    <row r="871" spans="2:17" hidden="1" x14ac:dyDescent="0.35">
      <c r="B871" s="56"/>
      <c r="C871" s="57"/>
      <c r="D871" s="58"/>
      <c r="E871" s="58"/>
      <c r="F871" s="58"/>
      <c r="G871" s="59"/>
      <c r="H871" s="59"/>
      <c r="I871" s="59"/>
      <c r="J871" s="59"/>
      <c r="K871" s="59"/>
      <c r="L871" s="59"/>
      <c r="M871" s="59"/>
      <c r="N871" s="59"/>
      <c r="O871" s="58"/>
      <c r="Q871" s="110"/>
    </row>
    <row r="872" spans="2:17" hidden="1" x14ac:dyDescent="0.35">
      <c r="B872" s="56"/>
      <c r="C872" s="57"/>
      <c r="D872" s="58"/>
      <c r="E872" s="58"/>
      <c r="F872" s="58"/>
      <c r="G872" s="59"/>
      <c r="H872" s="59"/>
      <c r="I872" s="59"/>
      <c r="J872" s="59"/>
      <c r="K872" s="59"/>
      <c r="L872" s="59"/>
      <c r="M872" s="59"/>
      <c r="N872" s="59"/>
      <c r="O872" s="58"/>
      <c r="Q872" s="110"/>
    </row>
    <row r="873" spans="2:17" hidden="1" x14ac:dyDescent="0.35">
      <c r="B873" s="56"/>
      <c r="C873" s="57"/>
      <c r="D873" s="58"/>
      <c r="E873" s="58"/>
      <c r="F873" s="58"/>
      <c r="G873" s="59"/>
      <c r="H873" s="59"/>
      <c r="I873" s="59"/>
      <c r="J873" s="59"/>
      <c r="K873" s="59"/>
      <c r="L873" s="59"/>
      <c r="M873" s="59"/>
      <c r="N873" s="59"/>
      <c r="O873" s="58"/>
      <c r="Q873" s="110"/>
    </row>
    <row r="874" spans="2:17" hidden="1" x14ac:dyDescent="0.35">
      <c r="B874" s="56"/>
      <c r="C874" s="57"/>
      <c r="D874" s="58"/>
      <c r="E874" s="58"/>
      <c r="F874" s="58"/>
      <c r="G874" s="59"/>
      <c r="H874" s="59"/>
      <c r="I874" s="59"/>
      <c r="J874" s="59"/>
      <c r="K874" s="59"/>
      <c r="L874" s="59"/>
      <c r="M874" s="59"/>
      <c r="N874" s="59"/>
      <c r="O874" s="58"/>
      <c r="Q874" s="110"/>
    </row>
    <row r="875" spans="2:17" hidden="1" x14ac:dyDescent="0.35">
      <c r="B875" s="56"/>
      <c r="C875" s="57"/>
      <c r="D875" s="58"/>
      <c r="E875" s="58"/>
      <c r="F875" s="58"/>
      <c r="G875" s="59"/>
      <c r="H875" s="59"/>
      <c r="I875" s="59"/>
      <c r="J875" s="59"/>
      <c r="K875" s="59"/>
      <c r="L875" s="59"/>
      <c r="M875" s="59"/>
      <c r="N875" s="59"/>
      <c r="O875" s="58"/>
      <c r="Q875" s="110"/>
    </row>
    <row r="876" spans="2:17" hidden="1" x14ac:dyDescent="0.35">
      <c r="B876" s="56"/>
      <c r="C876" s="57"/>
      <c r="D876" s="58"/>
      <c r="E876" s="58"/>
      <c r="F876" s="58"/>
      <c r="G876" s="59"/>
      <c r="H876" s="59"/>
      <c r="I876" s="59"/>
      <c r="J876" s="59"/>
      <c r="K876" s="59"/>
      <c r="L876" s="59"/>
      <c r="M876" s="59"/>
      <c r="N876" s="59"/>
      <c r="O876" s="58"/>
      <c r="Q876" s="110"/>
    </row>
    <row r="877" spans="2:17" hidden="1" x14ac:dyDescent="0.35">
      <c r="B877" s="56"/>
      <c r="C877" s="57"/>
      <c r="D877" s="58"/>
      <c r="E877" s="58"/>
      <c r="F877" s="58"/>
      <c r="G877" s="59"/>
      <c r="H877" s="59"/>
      <c r="I877" s="59"/>
      <c r="J877" s="59"/>
      <c r="K877" s="59"/>
      <c r="L877" s="59"/>
      <c r="M877" s="59"/>
      <c r="N877" s="59"/>
      <c r="O877" s="58"/>
      <c r="Q877" s="110"/>
    </row>
    <row r="878" spans="2:17" hidden="1" x14ac:dyDescent="0.35">
      <c r="B878" s="56"/>
      <c r="C878" s="57"/>
      <c r="D878" s="58"/>
      <c r="E878" s="58"/>
      <c r="F878" s="58"/>
      <c r="G878" s="59"/>
      <c r="H878" s="59"/>
      <c r="I878" s="59"/>
      <c r="J878" s="59"/>
      <c r="K878" s="59"/>
      <c r="L878" s="59"/>
      <c r="M878" s="59"/>
      <c r="N878" s="59"/>
      <c r="O878" s="58"/>
      <c r="Q878" s="110"/>
    </row>
    <row r="879" spans="2:17" hidden="1" x14ac:dyDescent="0.35">
      <c r="B879" s="56"/>
      <c r="C879" s="57"/>
      <c r="D879" s="58"/>
      <c r="E879" s="58"/>
      <c r="F879" s="58"/>
      <c r="G879" s="59"/>
      <c r="H879" s="59"/>
      <c r="I879" s="59"/>
      <c r="J879" s="59"/>
      <c r="K879" s="59"/>
      <c r="L879" s="59"/>
      <c r="M879" s="59"/>
      <c r="N879" s="59"/>
      <c r="O879" s="58"/>
      <c r="Q879" s="110"/>
    </row>
    <row r="880" spans="2:17" hidden="1" x14ac:dyDescent="0.35">
      <c r="B880" s="56"/>
      <c r="C880" s="57"/>
      <c r="D880" s="58"/>
      <c r="E880" s="58"/>
      <c r="F880" s="58"/>
      <c r="G880" s="59"/>
      <c r="H880" s="59"/>
      <c r="I880" s="59"/>
      <c r="J880" s="59"/>
      <c r="K880" s="59"/>
      <c r="L880" s="59"/>
      <c r="M880" s="59"/>
      <c r="N880" s="59"/>
      <c r="O880" s="58"/>
      <c r="Q880" s="110"/>
    </row>
    <row r="881" spans="2:17" hidden="1" x14ac:dyDescent="0.35">
      <c r="B881" s="56"/>
      <c r="C881" s="57"/>
      <c r="D881" s="58"/>
      <c r="E881" s="58"/>
      <c r="F881" s="58"/>
      <c r="G881" s="59"/>
      <c r="H881" s="59"/>
      <c r="I881" s="59"/>
      <c r="J881" s="59"/>
      <c r="K881" s="59"/>
      <c r="L881" s="59"/>
      <c r="M881" s="59"/>
      <c r="N881" s="59"/>
      <c r="O881" s="58"/>
      <c r="Q881" s="110"/>
    </row>
    <row r="882" spans="2:17" hidden="1" x14ac:dyDescent="0.35">
      <c r="B882" s="56"/>
      <c r="C882" s="57"/>
      <c r="D882" s="58"/>
      <c r="E882" s="58"/>
      <c r="F882" s="58"/>
      <c r="G882" s="59"/>
      <c r="H882" s="59"/>
      <c r="I882" s="59"/>
      <c r="J882" s="59"/>
      <c r="K882" s="59"/>
      <c r="L882" s="59"/>
      <c r="M882" s="59"/>
      <c r="N882" s="59"/>
      <c r="O882" s="58"/>
      <c r="Q882" s="110"/>
    </row>
    <row r="883" spans="2:17" hidden="1" x14ac:dyDescent="0.35">
      <c r="B883" s="56"/>
      <c r="C883" s="57"/>
      <c r="D883" s="58"/>
      <c r="E883" s="58"/>
      <c r="F883" s="58"/>
      <c r="G883" s="59"/>
      <c r="H883" s="59"/>
      <c r="I883" s="59"/>
      <c r="J883" s="59"/>
      <c r="K883" s="59"/>
      <c r="L883" s="59"/>
      <c r="M883" s="59"/>
      <c r="N883" s="59"/>
      <c r="O883" s="58"/>
      <c r="Q883" s="110"/>
    </row>
    <row r="884" spans="2:17" hidden="1" x14ac:dyDescent="0.35">
      <c r="B884" s="56"/>
      <c r="C884" s="57"/>
      <c r="D884" s="58"/>
      <c r="E884" s="58"/>
      <c r="F884" s="58"/>
      <c r="G884" s="59"/>
      <c r="H884" s="59"/>
      <c r="I884" s="59"/>
      <c r="J884" s="59"/>
      <c r="K884" s="59"/>
      <c r="L884" s="59"/>
      <c r="M884" s="59"/>
      <c r="N884" s="59"/>
      <c r="O884" s="58"/>
      <c r="Q884" s="110"/>
    </row>
    <row r="885" spans="2:17" hidden="1" x14ac:dyDescent="0.35">
      <c r="B885" s="56"/>
      <c r="C885" s="57"/>
      <c r="D885" s="58"/>
      <c r="E885" s="58"/>
      <c r="F885" s="58"/>
      <c r="G885" s="59"/>
      <c r="H885" s="59"/>
      <c r="I885" s="59"/>
      <c r="J885" s="59"/>
      <c r="K885" s="59"/>
      <c r="L885" s="59"/>
      <c r="M885" s="59"/>
      <c r="N885" s="59"/>
      <c r="O885" s="58"/>
      <c r="Q885" s="110"/>
    </row>
    <row r="886" spans="2:17" hidden="1" x14ac:dyDescent="0.35">
      <c r="B886" s="56"/>
      <c r="C886" s="57"/>
      <c r="D886" s="58"/>
      <c r="E886" s="58"/>
      <c r="F886" s="58"/>
      <c r="G886" s="59"/>
      <c r="H886" s="59"/>
      <c r="I886" s="59"/>
      <c r="J886" s="59"/>
      <c r="K886" s="59"/>
      <c r="L886" s="59"/>
      <c r="M886" s="59"/>
      <c r="N886" s="59"/>
      <c r="O886" s="58"/>
      <c r="Q886" s="110"/>
    </row>
    <row r="887" spans="2:17" hidden="1" x14ac:dyDescent="0.35">
      <c r="B887" s="56"/>
      <c r="C887" s="57"/>
      <c r="D887" s="58"/>
      <c r="E887" s="58"/>
      <c r="F887" s="58"/>
      <c r="G887" s="59"/>
      <c r="H887" s="59"/>
      <c r="I887" s="59"/>
      <c r="J887" s="59"/>
      <c r="K887" s="59"/>
      <c r="L887" s="59"/>
      <c r="M887" s="59"/>
      <c r="N887" s="59"/>
      <c r="O887" s="58"/>
      <c r="Q887" s="110"/>
    </row>
    <row r="888" spans="2:17" hidden="1" x14ac:dyDescent="0.35">
      <c r="B888" s="56"/>
      <c r="C888" s="57"/>
      <c r="D888" s="58"/>
      <c r="E888" s="58"/>
      <c r="F888" s="58"/>
      <c r="G888" s="59"/>
      <c r="H888" s="59"/>
      <c r="I888" s="59"/>
      <c r="J888" s="59"/>
      <c r="K888" s="59"/>
      <c r="L888" s="59"/>
      <c r="M888" s="59"/>
      <c r="N888" s="59"/>
      <c r="O888" s="58"/>
      <c r="Q888" s="110"/>
    </row>
    <row r="889" spans="2:17" hidden="1" x14ac:dyDescent="0.35">
      <c r="B889" s="56"/>
      <c r="C889" s="57"/>
      <c r="D889" s="58"/>
      <c r="E889" s="58"/>
      <c r="F889" s="58"/>
      <c r="G889" s="59"/>
      <c r="H889" s="59"/>
      <c r="I889" s="59"/>
      <c r="J889" s="59"/>
      <c r="K889" s="59"/>
      <c r="L889" s="59"/>
      <c r="M889" s="59"/>
      <c r="N889" s="59"/>
      <c r="O889" s="58"/>
      <c r="Q889" s="110"/>
    </row>
    <row r="890" spans="2:17" hidden="1" x14ac:dyDescent="0.35">
      <c r="B890" s="56"/>
      <c r="C890" s="57"/>
      <c r="D890" s="58"/>
      <c r="E890" s="58"/>
      <c r="F890" s="58"/>
      <c r="G890" s="59"/>
      <c r="H890" s="59"/>
      <c r="I890" s="59"/>
      <c r="J890" s="59"/>
      <c r="K890" s="59"/>
      <c r="L890" s="59"/>
      <c r="M890" s="59"/>
      <c r="N890" s="59"/>
      <c r="O890" s="58"/>
      <c r="Q890" s="110"/>
    </row>
    <row r="891" spans="2:17" hidden="1" x14ac:dyDescent="0.35">
      <c r="B891" s="56"/>
      <c r="C891" s="57"/>
      <c r="D891" s="58"/>
      <c r="E891" s="58"/>
      <c r="F891" s="58"/>
      <c r="G891" s="59"/>
      <c r="H891" s="59"/>
      <c r="I891" s="59"/>
      <c r="J891" s="59"/>
      <c r="K891" s="59"/>
      <c r="L891" s="59"/>
      <c r="M891" s="59"/>
      <c r="N891" s="59"/>
      <c r="O891" s="58"/>
      <c r="Q891" s="110"/>
    </row>
    <row r="892" spans="2:17" hidden="1" x14ac:dyDescent="0.35">
      <c r="B892" s="56"/>
      <c r="C892" s="57"/>
      <c r="D892" s="58"/>
      <c r="E892" s="58"/>
      <c r="F892" s="58"/>
      <c r="G892" s="59"/>
      <c r="H892" s="59"/>
      <c r="I892" s="59"/>
      <c r="J892" s="59"/>
      <c r="K892" s="59"/>
      <c r="L892" s="59"/>
      <c r="M892" s="59"/>
      <c r="N892" s="59"/>
      <c r="O892" s="58"/>
      <c r="Q892" s="110"/>
    </row>
    <row r="893" spans="2:17" hidden="1" x14ac:dyDescent="0.35">
      <c r="B893" s="56"/>
      <c r="C893" s="57"/>
      <c r="D893" s="58"/>
      <c r="E893" s="58"/>
      <c r="F893" s="58"/>
      <c r="G893" s="59"/>
      <c r="H893" s="59"/>
      <c r="I893" s="59"/>
      <c r="J893" s="59"/>
      <c r="K893" s="59"/>
      <c r="L893" s="59"/>
      <c r="M893" s="59"/>
      <c r="N893" s="59"/>
      <c r="O893" s="58"/>
      <c r="Q893" s="110"/>
    </row>
    <row r="894" spans="2:17" hidden="1" x14ac:dyDescent="0.35">
      <c r="B894" s="56"/>
      <c r="C894" s="57"/>
      <c r="D894" s="58"/>
      <c r="E894" s="58"/>
      <c r="F894" s="58"/>
      <c r="G894" s="59"/>
      <c r="H894" s="59"/>
      <c r="I894" s="59"/>
      <c r="J894" s="59"/>
      <c r="K894" s="59"/>
      <c r="L894" s="59"/>
      <c r="M894" s="59"/>
      <c r="N894" s="59"/>
      <c r="O894" s="58"/>
      <c r="Q894" s="110"/>
    </row>
    <row r="895" spans="2:17" hidden="1" x14ac:dyDescent="0.35">
      <c r="B895" s="56"/>
      <c r="C895" s="57"/>
      <c r="D895" s="58"/>
      <c r="E895" s="58"/>
      <c r="F895" s="58"/>
      <c r="G895" s="59"/>
      <c r="H895" s="59"/>
      <c r="I895" s="59"/>
      <c r="J895" s="59"/>
      <c r="K895" s="59"/>
      <c r="L895" s="59"/>
      <c r="M895" s="59"/>
      <c r="N895" s="59"/>
      <c r="O895" s="58"/>
      <c r="Q895" s="110"/>
    </row>
    <row r="896" spans="2:17" hidden="1" x14ac:dyDescent="0.35">
      <c r="B896" s="56"/>
      <c r="C896" s="57"/>
      <c r="D896" s="58"/>
      <c r="E896" s="58"/>
      <c r="F896" s="58"/>
      <c r="G896" s="59"/>
      <c r="H896" s="59"/>
      <c r="I896" s="59"/>
      <c r="J896" s="59"/>
      <c r="K896" s="59"/>
      <c r="L896" s="59"/>
      <c r="M896" s="59"/>
      <c r="N896" s="59"/>
      <c r="O896" s="58"/>
      <c r="Q896" s="110"/>
    </row>
    <row r="897" spans="2:17" hidden="1" x14ac:dyDescent="0.35">
      <c r="B897" s="56"/>
      <c r="C897" s="57"/>
      <c r="D897" s="58"/>
      <c r="E897" s="58"/>
      <c r="F897" s="58"/>
      <c r="G897" s="59"/>
      <c r="H897" s="59"/>
      <c r="I897" s="59"/>
      <c r="J897" s="59"/>
      <c r="K897" s="59"/>
      <c r="L897" s="59"/>
      <c r="M897" s="59"/>
      <c r="N897" s="59"/>
      <c r="O897" s="58"/>
      <c r="Q897" s="110"/>
    </row>
    <row r="898" spans="2:17" hidden="1" x14ac:dyDescent="0.35">
      <c r="B898" s="56"/>
      <c r="C898" s="57"/>
      <c r="D898" s="58"/>
      <c r="E898" s="58"/>
      <c r="F898" s="58"/>
      <c r="G898" s="59"/>
      <c r="H898" s="59"/>
      <c r="I898" s="59"/>
      <c r="J898" s="59"/>
      <c r="K898" s="59"/>
      <c r="L898" s="59"/>
      <c r="M898" s="59"/>
      <c r="N898" s="59"/>
      <c r="O898" s="58"/>
      <c r="Q898" s="110"/>
    </row>
    <row r="899" spans="2:17" hidden="1" x14ac:dyDescent="0.35">
      <c r="B899" s="56"/>
      <c r="C899" s="57"/>
      <c r="D899" s="58"/>
      <c r="E899" s="58"/>
      <c r="F899" s="58"/>
      <c r="G899" s="59"/>
      <c r="H899" s="59"/>
      <c r="I899" s="59"/>
      <c r="J899" s="59"/>
      <c r="K899" s="59"/>
      <c r="L899" s="59"/>
      <c r="M899" s="59"/>
      <c r="N899" s="59"/>
      <c r="O899" s="58"/>
      <c r="Q899" s="110"/>
    </row>
    <row r="900" spans="2:17" hidden="1" x14ac:dyDescent="0.35">
      <c r="B900" s="56"/>
      <c r="C900" s="57"/>
      <c r="D900" s="58"/>
      <c r="E900" s="58"/>
      <c r="F900" s="58"/>
      <c r="G900" s="59"/>
      <c r="H900" s="59"/>
      <c r="I900" s="59"/>
      <c r="J900" s="59"/>
      <c r="K900" s="59"/>
      <c r="L900" s="59"/>
      <c r="M900" s="59"/>
      <c r="N900" s="59"/>
      <c r="O900" s="58"/>
      <c r="Q900" s="110"/>
    </row>
    <row r="901" spans="2:17" hidden="1" x14ac:dyDescent="0.35">
      <c r="B901" s="56"/>
      <c r="C901" s="57"/>
      <c r="D901" s="58"/>
      <c r="E901" s="58"/>
      <c r="F901" s="58"/>
      <c r="G901" s="59"/>
      <c r="H901" s="59"/>
      <c r="I901" s="59"/>
      <c r="J901" s="59"/>
      <c r="K901" s="59"/>
      <c r="L901" s="59"/>
      <c r="M901" s="59"/>
      <c r="N901" s="59"/>
      <c r="O901" s="58"/>
      <c r="Q901" s="110"/>
    </row>
    <row r="902" spans="2:17" hidden="1" x14ac:dyDescent="0.35">
      <c r="B902" s="56"/>
      <c r="C902" s="57"/>
      <c r="D902" s="58"/>
      <c r="E902" s="58"/>
      <c r="F902" s="58"/>
      <c r="G902" s="59"/>
      <c r="H902" s="59"/>
      <c r="I902" s="59"/>
      <c r="J902" s="59"/>
      <c r="K902" s="59"/>
      <c r="L902" s="59"/>
      <c r="M902" s="59"/>
      <c r="N902" s="59"/>
      <c r="O902" s="58"/>
      <c r="Q902" s="110"/>
    </row>
    <row r="903" spans="2:17" hidden="1" x14ac:dyDescent="0.35">
      <c r="B903" s="56"/>
      <c r="C903" s="57"/>
      <c r="D903" s="58"/>
      <c r="E903" s="58"/>
      <c r="F903" s="58"/>
      <c r="G903" s="59"/>
      <c r="H903" s="59"/>
      <c r="I903" s="59"/>
      <c r="J903" s="59"/>
      <c r="K903" s="59"/>
      <c r="L903" s="59"/>
      <c r="M903" s="59"/>
      <c r="N903" s="59"/>
      <c r="O903" s="58"/>
      <c r="Q903" s="110"/>
    </row>
    <row r="904" spans="2:17" hidden="1" x14ac:dyDescent="0.35">
      <c r="B904" s="56"/>
      <c r="C904" s="57"/>
      <c r="D904" s="58"/>
      <c r="E904" s="58"/>
      <c r="F904" s="58"/>
      <c r="G904" s="59"/>
      <c r="H904" s="59"/>
      <c r="I904" s="59"/>
      <c r="J904" s="59"/>
      <c r="K904" s="59"/>
      <c r="L904" s="59"/>
      <c r="M904" s="59"/>
      <c r="N904" s="59"/>
      <c r="O904" s="58"/>
      <c r="Q904" s="110"/>
    </row>
    <row r="905" spans="2:17" hidden="1" x14ac:dyDescent="0.35">
      <c r="B905" s="56"/>
      <c r="C905" s="57"/>
      <c r="D905" s="58"/>
      <c r="E905" s="58"/>
      <c r="F905" s="58"/>
      <c r="G905" s="59"/>
      <c r="H905" s="59"/>
      <c r="I905" s="59"/>
      <c r="J905" s="59"/>
      <c r="K905" s="59"/>
      <c r="L905" s="59"/>
      <c r="M905" s="59"/>
      <c r="N905" s="59"/>
      <c r="O905" s="58"/>
      <c r="Q905" s="110"/>
    </row>
    <row r="906" spans="2:17" hidden="1" x14ac:dyDescent="0.35">
      <c r="B906" s="56"/>
      <c r="C906" s="57"/>
      <c r="D906" s="58"/>
      <c r="E906" s="58"/>
      <c r="F906" s="58"/>
      <c r="G906" s="59"/>
      <c r="H906" s="59"/>
      <c r="I906" s="59"/>
      <c r="J906" s="59"/>
      <c r="K906" s="59"/>
      <c r="L906" s="59"/>
      <c r="M906" s="59"/>
      <c r="N906" s="59"/>
      <c r="O906" s="58"/>
      <c r="Q906" s="110"/>
    </row>
    <row r="907" spans="2:17" hidden="1" x14ac:dyDescent="0.35">
      <c r="B907" s="56"/>
      <c r="C907" s="57"/>
      <c r="D907" s="58"/>
      <c r="E907" s="58"/>
      <c r="F907" s="58"/>
      <c r="G907" s="59"/>
      <c r="H907" s="59"/>
      <c r="I907" s="59"/>
      <c r="J907" s="59"/>
      <c r="K907" s="59"/>
      <c r="L907" s="59"/>
      <c r="M907" s="59"/>
      <c r="N907" s="59"/>
      <c r="O907" s="58"/>
      <c r="Q907" s="110"/>
    </row>
    <row r="908" spans="2:17" hidden="1" x14ac:dyDescent="0.35">
      <c r="B908" s="56"/>
      <c r="C908" s="57"/>
      <c r="D908" s="58"/>
      <c r="E908" s="58"/>
      <c r="F908" s="58"/>
      <c r="G908" s="59"/>
      <c r="H908" s="59"/>
      <c r="I908" s="59"/>
      <c r="J908" s="59"/>
      <c r="K908" s="59"/>
      <c r="L908" s="59"/>
      <c r="M908" s="59"/>
      <c r="N908" s="59"/>
      <c r="O908" s="58"/>
      <c r="Q908" s="110"/>
    </row>
    <row r="909" spans="2:17" hidden="1" x14ac:dyDescent="0.35">
      <c r="B909" s="56"/>
      <c r="C909" s="57"/>
      <c r="D909" s="58"/>
      <c r="E909" s="58"/>
      <c r="F909" s="58"/>
      <c r="G909" s="59"/>
      <c r="H909" s="59"/>
      <c r="I909" s="59"/>
      <c r="J909" s="59"/>
      <c r="K909" s="59"/>
      <c r="L909" s="59"/>
      <c r="M909" s="59"/>
      <c r="N909" s="59"/>
      <c r="O909" s="58"/>
      <c r="Q909" s="110"/>
    </row>
    <row r="910" spans="2:17" hidden="1" x14ac:dyDescent="0.35">
      <c r="B910" s="56"/>
      <c r="C910" s="57"/>
      <c r="D910" s="58"/>
      <c r="E910" s="58"/>
      <c r="F910" s="58"/>
      <c r="G910" s="59"/>
      <c r="H910" s="59"/>
      <c r="I910" s="59"/>
      <c r="J910" s="59"/>
      <c r="K910" s="59"/>
      <c r="L910" s="59"/>
      <c r="M910" s="59"/>
      <c r="N910" s="59"/>
      <c r="O910" s="58"/>
      <c r="Q910" s="110"/>
    </row>
    <row r="911" spans="2:17" hidden="1" x14ac:dyDescent="0.35">
      <c r="B911" s="56"/>
      <c r="C911" s="57"/>
      <c r="D911" s="58"/>
      <c r="E911" s="58"/>
      <c r="F911" s="58"/>
      <c r="G911" s="59"/>
      <c r="H911" s="59"/>
      <c r="I911" s="59"/>
      <c r="J911" s="59"/>
      <c r="K911" s="59"/>
      <c r="L911" s="59"/>
      <c r="M911" s="59"/>
      <c r="N911" s="59"/>
      <c r="O911" s="58"/>
      <c r="Q911" s="110"/>
    </row>
    <row r="912" spans="2:17" hidden="1" x14ac:dyDescent="0.35">
      <c r="B912" s="56"/>
      <c r="C912" s="57"/>
      <c r="D912" s="58"/>
      <c r="E912" s="58"/>
      <c r="F912" s="58"/>
      <c r="G912" s="59"/>
      <c r="H912" s="59"/>
      <c r="I912" s="59"/>
      <c r="J912" s="59"/>
      <c r="K912" s="59"/>
      <c r="L912" s="59"/>
      <c r="M912" s="59"/>
      <c r="N912" s="59"/>
      <c r="O912" s="58"/>
      <c r="Q912" s="110"/>
    </row>
    <row r="913" spans="2:17" hidden="1" x14ac:dyDescent="0.35">
      <c r="B913" s="56"/>
      <c r="C913" s="57"/>
      <c r="D913" s="58"/>
      <c r="E913" s="58"/>
      <c r="F913" s="58"/>
      <c r="G913" s="59"/>
      <c r="H913" s="59"/>
      <c r="I913" s="59"/>
      <c r="J913" s="59"/>
      <c r="K913" s="59"/>
      <c r="L913" s="59"/>
      <c r="M913" s="59"/>
      <c r="N913" s="59"/>
      <c r="O913" s="58"/>
      <c r="Q913" s="110"/>
    </row>
    <row r="914" spans="2:17" hidden="1" x14ac:dyDescent="0.35">
      <c r="B914" s="56"/>
      <c r="C914" s="57"/>
      <c r="D914" s="58"/>
      <c r="E914" s="58"/>
      <c r="F914" s="58"/>
      <c r="G914" s="59"/>
      <c r="H914" s="59"/>
      <c r="I914" s="59"/>
      <c r="J914" s="59"/>
      <c r="K914" s="59"/>
      <c r="L914" s="59"/>
      <c r="M914" s="59"/>
      <c r="N914" s="59"/>
      <c r="O914" s="58"/>
      <c r="Q914" s="110"/>
    </row>
    <row r="915" spans="2:17" hidden="1" x14ac:dyDescent="0.35">
      <c r="B915" s="56"/>
      <c r="C915" s="57"/>
      <c r="D915" s="58"/>
      <c r="E915" s="58"/>
      <c r="F915" s="58"/>
      <c r="G915" s="59"/>
      <c r="H915" s="59"/>
      <c r="I915" s="59"/>
      <c r="J915" s="59"/>
      <c r="K915" s="59"/>
      <c r="L915" s="59"/>
      <c r="M915" s="59"/>
      <c r="N915" s="59"/>
      <c r="O915" s="58"/>
      <c r="Q915" s="110"/>
    </row>
    <row r="916" spans="2:17" hidden="1" x14ac:dyDescent="0.35">
      <c r="B916" s="56"/>
      <c r="C916" s="57"/>
      <c r="D916" s="58"/>
      <c r="E916" s="58"/>
      <c r="F916" s="58"/>
      <c r="G916" s="59"/>
      <c r="H916" s="59"/>
      <c r="I916" s="59"/>
      <c r="J916" s="59"/>
      <c r="K916" s="59"/>
      <c r="L916" s="59"/>
      <c r="M916" s="59"/>
      <c r="N916" s="59"/>
      <c r="O916" s="58"/>
      <c r="Q916" s="110"/>
    </row>
    <row r="917" spans="2:17" hidden="1" x14ac:dyDescent="0.35">
      <c r="B917" s="56"/>
      <c r="C917" s="57"/>
      <c r="D917" s="58"/>
      <c r="E917" s="58"/>
      <c r="F917" s="58"/>
      <c r="G917" s="59"/>
      <c r="H917" s="59"/>
      <c r="I917" s="59"/>
      <c r="J917" s="59"/>
      <c r="K917" s="59"/>
      <c r="L917" s="59"/>
      <c r="M917" s="59"/>
      <c r="N917" s="59"/>
      <c r="O917" s="58"/>
      <c r="Q917" s="110"/>
    </row>
    <row r="918" spans="2:17" hidden="1" x14ac:dyDescent="0.35">
      <c r="B918" s="56"/>
      <c r="C918" s="57"/>
      <c r="D918" s="58"/>
      <c r="E918" s="58"/>
      <c r="F918" s="58"/>
      <c r="G918" s="59"/>
      <c r="H918" s="59"/>
      <c r="I918" s="59"/>
      <c r="J918" s="59"/>
      <c r="K918" s="59"/>
      <c r="L918" s="59"/>
      <c r="M918" s="59"/>
      <c r="N918" s="59"/>
      <c r="O918" s="58"/>
      <c r="Q918" s="110"/>
    </row>
    <row r="919" spans="2:17" hidden="1" x14ac:dyDescent="0.35">
      <c r="B919" s="56"/>
      <c r="C919" s="57"/>
      <c r="D919" s="58"/>
      <c r="E919" s="58"/>
      <c r="F919" s="58"/>
      <c r="G919" s="59"/>
      <c r="H919" s="59"/>
      <c r="I919" s="59"/>
      <c r="J919" s="59"/>
      <c r="K919" s="59"/>
      <c r="L919" s="59"/>
      <c r="M919" s="59"/>
      <c r="N919" s="59"/>
      <c r="O919" s="58"/>
      <c r="Q919" s="110"/>
    </row>
    <row r="920" spans="2:17" hidden="1" x14ac:dyDescent="0.35">
      <c r="B920" s="56"/>
      <c r="C920" s="57"/>
      <c r="D920" s="58"/>
      <c r="E920" s="58"/>
      <c r="F920" s="58"/>
      <c r="G920" s="59"/>
      <c r="H920" s="59"/>
      <c r="I920" s="59"/>
      <c r="J920" s="59"/>
      <c r="K920" s="59"/>
      <c r="L920" s="59"/>
      <c r="M920" s="59"/>
      <c r="N920" s="59"/>
      <c r="O920" s="58"/>
      <c r="Q920" s="110"/>
    </row>
    <row r="921" spans="2:17" hidden="1" x14ac:dyDescent="0.35">
      <c r="B921" s="56"/>
      <c r="C921" s="57"/>
      <c r="D921" s="58"/>
      <c r="E921" s="58"/>
      <c r="F921" s="58"/>
      <c r="G921" s="59"/>
      <c r="H921" s="59"/>
      <c r="I921" s="59"/>
      <c r="J921" s="59"/>
      <c r="K921" s="59"/>
      <c r="L921" s="59"/>
      <c r="M921" s="59"/>
      <c r="N921" s="59"/>
      <c r="O921" s="58"/>
      <c r="Q921" s="110"/>
    </row>
    <row r="922" spans="2:17" hidden="1" x14ac:dyDescent="0.35">
      <c r="B922" s="56"/>
      <c r="C922" s="57"/>
      <c r="D922" s="58"/>
      <c r="E922" s="58"/>
      <c r="F922" s="58"/>
      <c r="G922" s="59"/>
      <c r="H922" s="59"/>
      <c r="I922" s="59"/>
      <c r="J922" s="59"/>
      <c r="K922" s="59"/>
      <c r="L922" s="59"/>
      <c r="M922" s="59"/>
      <c r="N922" s="59"/>
      <c r="O922" s="58"/>
      <c r="Q922" s="110"/>
    </row>
    <row r="923" spans="2:17" hidden="1" x14ac:dyDescent="0.35">
      <c r="B923" s="56"/>
      <c r="C923" s="57"/>
      <c r="D923" s="58"/>
      <c r="E923" s="58"/>
      <c r="F923" s="58"/>
      <c r="G923" s="59"/>
      <c r="H923" s="59"/>
      <c r="I923" s="59"/>
      <c r="J923" s="59"/>
      <c r="K923" s="59"/>
      <c r="L923" s="59"/>
      <c r="M923" s="59"/>
      <c r="N923" s="59"/>
      <c r="O923" s="58"/>
      <c r="Q923" s="110"/>
    </row>
    <row r="924" spans="2:17" hidden="1" x14ac:dyDescent="0.35">
      <c r="B924" s="56"/>
      <c r="C924" s="57"/>
      <c r="D924" s="58"/>
      <c r="E924" s="58"/>
      <c r="F924" s="58"/>
      <c r="G924" s="59"/>
      <c r="H924" s="59"/>
      <c r="I924" s="59"/>
      <c r="J924" s="59"/>
      <c r="K924" s="59"/>
      <c r="L924" s="59"/>
      <c r="M924" s="59"/>
      <c r="N924" s="59"/>
      <c r="O924" s="58"/>
      <c r="Q924" s="110"/>
    </row>
    <row r="925" spans="2:17" hidden="1" x14ac:dyDescent="0.35">
      <c r="B925" s="56"/>
      <c r="C925" s="57"/>
      <c r="D925" s="58"/>
      <c r="E925" s="58"/>
      <c r="F925" s="58"/>
      <c r="G925" s="59"/>
      <c r="H925" s="59"/>
      <c r="I925" s="59"/>
      <c r="J925" s="59"/>
      <c r="K925" s="59"/>
      <c r="L925" s="59"/>
      <c r="M925" s="59"/>
      <c r="N925" s="59"/>
      <c r="O925" s="58"/>
      <c r="Q925" s="110"/>
    </row>
    <row r="926" spans="2:17" hidden="1" x14ac:dyDescent="0.35">
      <c r="B926" s="56"/>
      <c r="C926" s="57"/>
      <c r="D926" s="58"/>
      <c r="E926" s="58"/>
      <c r="F926" s="58"/>
      <c r="G926" s="59"/>
      <c r="H926" s="59"/>
      <c r="I926" s="59"/>
      <c r="J926" s="59"/>
      <c r="K926" s="59"/>
      <c r="L926" s="59"/>
      <c r="M926" s="59"/>
      <c r="N926" s="59"/>
      <c r="O926" s="58"/>
      <c r="Q926" s="110"/>
    </row>
    <row r="927" spans="2:17" hidden="1" x14ac:dyDescent="0.35">
      <c r="B927" s="56"/>
      <c r="C927" s="57"/>
      <c r="D927" s="58"/>
      <c r="E927" s="58"/>
      <c r="F927" s="58"/>
      <c r="G927" s="59"/>
      <c r="H927" s="59"/>
      <c r="I927" s="59"/>
      <c r="J927" s="59"/>
      <c r="K927" s="59"/>
      <c r="L927" s="59"/>
      <c r="M927" s="59"/>
      <c r="N927" s="59"/>
      <c r="O927" s="58"/>
      <c r="Q927" s="110"/>
    </row>
    <row r="928" spans="2:17" hidden="1" x14ac:dyDescent="0.35">
      <c r="B928" s="56"/>
      <c r="C928" s="57"/>
      <c r="D928" s="58"/>
      <c r="E928" s="58"/>
      <c r="F928" s="58"/>
      <c r="G928" s="59"/>
      <c r="H928" s="59"/>
      <c r="I928" s="59"/>
      <c r="J928" s="59"/>
      <c r="K928" s="59"/>
      <c r="L928" s="59"/>
      <c r="M928" s="59"/>
      <c r="N928" s="59"/>
      <c r="O928" s="58"/>
      <c r="Q928" s="110"/>
    </row>
    <row r="929" spans="2:17" hidden="1" x14ac:dyDescent="0.35">
      <c r="B929" s="56"/>
      <c r="C929" s="57"/>
      <c r="D929" s="58"/>
      <c r="E929" s="58"/>
      <c r="F929" s="58"/>
      <c r="G929" s="59"/>
      <c r="H929" s="59"/>
      <c r="I929" s="59"/>
      <c r="J929" s="59"/>
      <c r="K929" s="59"/>
      <c r="L929" s="59"/>
      <c r="M929" s="59"/>
      <c r="N929" s="59"/>
      <c r="O929" s="58"/>
      <c r="Q929" s="110"/>
    </row>
    <row r="930" spans="2:17" hidden="1" x14ac:dyDescent="0.35">
      <c r="B930" s="56"/>
      <c r="C930" s="57"/>
      <c r="D930" s="58"/>
      <c r="E930" s="58"/>
      <c r="F930" s="58"/>
      <c r="G930" s="59"/>
      <c r="H930" s="59"/>
      <c r="I930" s="59"/>
      <c r="J930" s="59"/>
      <c r="K930" s="59"/>
      <c r="L930" s="59"/>
      <c r="M930" s="59"/>
      <c r="N930" s="59"/>
      <c r="O930" s="58"/>
      <c r="Q930" s="110"/>
    </row>
    <row r="931" spans="2:17" hidden="1" x14ac:dyDescent="0.35">
      <c r="B931" s="56"/>
      <c r="C931" s="57"/>
      <c r="D931" s="58"/>
      <c r="E931" s="58"/>
      <c r="F931" s="58"/>
      <c r="G931" s="59"/>
      <c r="H931" s="59"/>
      <c r="I931" s="59"/>
      <c r="J931" s="59"/>
      <c r="K931" s="59"/>
      <c r="L931" s="59"/>
      <c r="M931" s="59"/>
      <c r="N931" s="59"/>
      <c r="O931" s="58"/>
      <c r="Q931" s="110"/>
    </row>
    <row r="932" spans="2:17" hidden="1" x14ac:dyDescent="0.35">
      <c r="B932" s="56"/>
      <c r="C932" s="57"/>
      <c r="D932" s="58"/>
      <c r="E932" s="58"/>
      <c r="F932" s="58"/>
      <c r="G932" s="59"/>
      <c r="H932" s="59"/>
      <c r="I932" s="59"/>
      <c r="J932" s="59"/>
      <c r="K932" s="59"/>
      <c r="L932" s="59"/>
      <c r="M932" s="59"/>
      <c r="N932" s="59"/>
      <c r="O932" s="58"/>
      <c r="Q932" s="110"/>
    </row>
    <row r="933" spans="2:17" hidden="1" x14ac:dyDescent="0.35">
      <c r="B933" s="56"/>
      <c r="C933" s="57"/>
      <c r="D933" s="58"/>
      <c r="E933" s="58"/>
      <c r="F933" s="58"/>
      <c r="G933" s="59"/>
      <c r="H933" s="59"/>
      <c r="I933" s="59"/>
      <c r="J933" s="59"/>
      <c r="K933" s="59"/>
      <c r="L933" s="59"/>
      <c r="M933" s="59"/>
      <c r="N933" s="59"/>
      <c r="O933" s="58"/>
      <c r="Q933" s="110"/>
    </row>
    <row r="934" spans="2:17" hidden="1" x14ac:dyDescent="0.35">
      <c r="B934" s="56"/>
      <c r="C934" s="57"/>
      <c r="D934" s="58"/>
      <c r="E934" s="58"/>
      <c r="F934" s="58"/>
      <c r="G934" s="59"/>
      <c r="H934" s="59"/>
      <c r="I934" s="59"/>
      <c r="J934" s="59"/>
      <c r="K934" s="59"/>
      <c r="L934" s="59"/>
      <c r="M934" s="59"/>
      <c r="N934" s="59"/>
      <c r="O934" s="58"/>
      <c r="Q934" s="110"/>
    </row>
    <row r="935" spans="2:17" hidden="1" x14ac:dyDescent="0.35">
      <c r="B935" s="56"/>
      <c r="C935" s="57"/>
      <c r="D935" s="58"/>
      <c r="E935" s="58"/>
      <c r="F935" s="58"/>
      <c r="G935" s="59"/>
      <c r="H935" s="59"/>
      <c r="I935" s="59"/>
      <c r="J935" s="59"/>
      <c r="K935" s="59"/>
      <c r="L935" s="59"/>
      <c r="M935" s="59"/>
      <c r="N935" s="59"/>
      <c r="O935" s="58"/>
      <c r="Q935" s="110"/>
    </row>
    <row r="936" spans="2:17" hidden="1" x14ac:dyDescent="0.35">
      <c r="B936" s="56"/>
      <c r="C936" s="57"/>
      <c r="D936" s="58"/>
      <c r="E936" s="58"/>
      <c r="F936" s="58"/>
      <c r="G936" s="59"/>
      <c r="H936" s="59"/>
      <c r="I936" s="59"/>
      <c r="J936" s="59"/>
      <c r="K936" s="59"/>
      <c r="L936" s="59"/>
      <c r="M936" s="59"/>
      <c r="N936" s="59"/>
      <c r="O936" s="58"/>
      <c r="Q936" s="110"/>
    </row>
    <row r="937" spans="2:17" hidden="1" x14ac:dyDescent="0.35">
      <c r="B937" s="56"/>
      <c r="C937" s="57"/>
      <c r="D937" s="58"/>
      <c r="E937" s="58"/>
      <c r="F937" s="58"/>
      <c r="G937" s="59"/>
      <c r="H937" s="59"/>
      <c r="I937" s="59"/>
      <c r="J937" s="59"/>
      <c r="K937" s="59"/>
      <c r="L937" s="59"/>
      <c r="M937" s="59"/>
      <c r="N937" s="59"/>
      <c r="O937" s="58"/>
      <c r="Q937" s="110"/>
    </row>
    <row r="938" spans="2:17" hidden="1" x14ac:dyDescent="0.35">
      <c r="B938" s="56"/>
      <c r="C938" s="57"/>
      <c r="D938" s="58"/>
      <c r="E938" s="58"/>
      <c r="F938" s="58"/>
      <c r="G938" s="59"/>
      <c r="H938" s="59"/>
      <c r="I938" s="59"/>
      <c r="J938" s="59"/>
      <c r="K938" s="59"/>
      <c r="L938" s="59"/>
      <c r="M938" s="59"/>
      <c r="N938" s="59"/>
      <c r="O938" s="58"/>
      <c r="Q938" s="110"/>
    </row>
    <row r="939" spans="2:17" hidden="1" x14ac:dyDescent="0.35">
      <c r="B939" s="56"/>
      <c r="C939" s="57"/>
      <c r="D939" s="58"/>
      <c r="E939" s="58"/>
      <c r="F939" s="58"/>
      <c r="G939" s="59"/>
      <c r="H939" s="59"/>
      <c r="I939" s="59"/>
      <c r="J939" s="59"/>
      <c r="K939" s="59"/>
      <c r="L939" s="59"/>
      <c r="M939" s="59"/>
      <c r="N939" s="59"/>
      <c r="O939" s="58"/>
      <c r="Q939" s="110"/>
    </row>
    <row r="940" spans="2:17" hidden="1" x14ac:dyDescent="0.35">
      <c r="B940" s="56"/>
      <c r="C940" s="57"/>
      <c r="D940" s="58"/>
      <c r="E940" s="58"/>
      <c r="F940" s="58"/>
      <c r="G940" s="59"/>
      <c r="H940" s="59"/>
      <c r="I940" s="59"/>
      <c r="J940" s="59"/>
      <c r="K940" s="59"/>
      <c r="L940" s="59"/>
      <c r="M940" s="59"/>
      <c r="N940" s="59"/>
      <c r="O940" s="58"/>
      <c r="Q940" s="110"/>
    </row>
    <row r="941" spans="2:17" hidden="1" x14ac:dyDescent="0.35">
      <c r="B941" s="56"/>
      <c r="C941" s="57"/>
      <c r="D941" s="58"/>
      <c r="E941" s="58"/>
      <c r="F941" s="58"/>
      <c r="G941" s="59"/>
      <c r="H941" s="59"/>
      <c r="I941" s="59"/>
      <c r="J941" s="59"/>
      <c r="K941" s="59"/>
      <c r="L941" s="59"/>
      <c r="M941" s="59"/>
      <c r="N941" s="59"/>
      <c r="O941" s="58"/>
      <c r="Q941" s="110"/>
    </row>
    <row r="942" spans="2:17" hidden="1" x14ac:dyDescent="0.35">
      <c r="B942" s="56"/>
      <c r="C942" s="57"/>
      <c r="D942" s="58"/>
      <c r="E942" s="58"/>
      <c r="F942" s="58"/>
      <c r="G942" s="59"/>
      <c r="H942" s="59"/>
      <c r="I942" s="59"/>
      <c r="J942" s="59"/>
      <c r="K942" s="59"/>
      <c r="L942" s="59"/>
      <c r="M942" s="59"/>
      <c r="N942" s="59"/>
      <c r="O942" s="58"/>
      <c r="Q942" s="110"/>
    </row>
    <row r="943" spans="2:17" hidden="1" x14ac:dyDescent="0.35">
      <c r="B943" s="56"/>
      <c r="C943" s="57"/>
      <c r="D943" s="58"/>
      <c r="E943" s="58"/>
      <c r="F943" s="58"/>
      <c r="G943" s="59"/>
      <c r="H943" s="59"/>
      <c r="I943" s="59"/>
      <c r="J943" s="59"/>
      <c r="K943" s="59"/>
      <c r="L943" s="59"/>
      <c r="M943" s="59"/>
      <c r="N943" s="59"/>
      <c r="O943" s="58"/>
      <c r="Q943" s="110"/>
    </row>
    <row r="944" spans="2:17" hidden="1" x14ac:dyDescent="0.35">
      <c r="B944" s="56"/>
      <c r="C944" s="57"/>
      <c r="D944" s="58"/>
      <c r="E944" s="58"/>
      <c r="F944" s="58"/>
      <c r="G944" s="59"/>
      <c r="H944" s="59"/>
      <c r="I944" s="59"/>
      <c r="J944" s="59"/>
      <c r="K944" s="59"/>
      <c r="L944" s="59"/>
      <c r="M944" s="59"/>
      <c r="N944" s="59"/>
      <c r="O944" s="58"/>
      <c r="Q944" s="110"/>
    </row>
    <row r="945" spans="2:17" hidden="1" x14ac:dyDescent="0.35">
      <c r="B945" s="56"/>
      <c r="C945" s="57"/>
      <c r="D945" s="58"/>
      <c r="E945" s="58"/>
      <c r="F945" s="58"/>
      <c r="G945" s="59"/>
      <c r="H945" s="59"/>
      <c r="I945" s="59"/>
      <c r="J945" s="59"/>
      <c r="K945" s="59"/>
      <c r="L945" s="59"/>
      <c r="M945" s="59"/>
      <c r="N945" s="59"/>
      <c r="O945" s="58"/>
      <c r="Q945" s="110"/>
    </row>
    <row r="946" spans="2:17" hidden="1" x14ac:dyDescent="0.35">
      <c r="B946" s="56"/>
      <c r="C946" s="57"/>
      <c r="D946" s="58"/>
      <c r="E946" s="58"/>
      <c r="F946" s="58"/>
      <c r="G946" s="59"/>
      <c r="H946" s="59"/>
      <c r="I946" s="59"/>
      <c r="J946" s="59"/>
      <c r="K946" s="59"/>
      <c r="L946" s="59"/>
      <c r="M946" s="59"/>
      <c r="N946" s="59"/>
      <c r="O946" s="58"/>
      <c r="Q946" s="110"/>
    </row>
    <row r="947" spans="2:17" hidden="1" x14ac:dyDescent="0.35">
      <c r="B947" s="56"/>
      <c r="C947" s="57"/>
      <c r="D947" s="58"/>
      <c r="E947" s="58"/>
      <c r="F947" s="58"/>
      <c r="G947" s="59"/>
      <c r="H947" s="59"/>
      <c r="I947" s="59"/>
      <c r="J947" s="59"/>
      <c r="K947" s="59"/>
      <c r="L947" s="59"/>
      <c r="M947" s="59"/>
      <c r="N947" s="59"/>
      <c r="O947" s="58"/>
      <c r="Q947" s="110"/>
    </row>
    <row r="948" spans="2:17" hidden="1" x14ac:dyDescent="0.35">
      <c r="B948" s="56"/>
      <c r="C948" s="57"/>
      <c r="D948" s="58"/>
      <c r="E948" s="58"/>
      <c r="F948" s="58"/>
      <c r="G948" s="59"/>
      <c r="H948" s="59"/>
      <c r="I948" s="59"/>
      <c r="J948" s="59"/>
      <c r="K948" s="59"/>
      <c r="L948" s="59"/>
      <c r="M948" s="59"/>
      <c r="N948" s="59"/>
      <c r="O948" s="58"/>
      <c r="Q948" s="110"/>
    </row>
    <row r="949" spans="2:17" hidden="1" x14ac:dyDescent="0.35">
      <c r="B949" s="56"/>
      <c r="C949" s="57"/>
      <c r="D949" s="58"/>
      <c r="E949" s="58"/>
      <c r="F949" s="58"/>
      <c r="G949" s="59"/>
      <c r="H949" s="59"/>
      <c r="I949" s="59"/>
      <c r="J949" s="59"/>
      <c r="K949" s="59"/>
      <c r="L949" s="59"/>
      <c r="M949" s="59"/>
      <c r="N949" s="59"/>
      <c r="O949" s="58"/>
      <c r="Q949" s="110"/>
    </row>
    <row r="950" spans="2:17" hidden="1" x14ac:dyDescent="0.35">
      <c r="B950" s="56"/>
      <c r="C950" s="57"/>
      <c r="D950" s="58"/>
      <c r="E950" s="58"/>
      <c r="F950" s="58"/>
      <c r="G950" s="59"/>
      <c r="H950" s="59"/>
      <c r="I950" s="59"/>
      <c r="J950" s="59"/>
      <c r="K950" s="59"/>
      <c r="L950" s="59"/>
      <c r="M950" s="59"/>
      <c r="N950" s="59"/>
      <c r="O950" s="58"/>
      <c r="Q950" s="110"/>
    </row>
    <row r="951" spans="2:17" hidden="1" x14ac:dyDescent="0.35">
      <c r="B951" s="56"/>
      <c r="C951" s="57"/>
      <c r="D951" s="58"/>
      <c r="E951" s="58"/>
      <c r="F951" s="58"/>
      <c r="G951" s="59"/>
      <c r="H951" s="59"/>
      <c r="I951" s="59"/>
      <c r="J951" s="59"/>
      <c r="K951" s="59"/>
      <c r="L951" s="59"/>
      <c r="M951" s="59"/>
      <c r="N951" s="59"/>
      <c r="O951" s="58"/>
      <c r="Q951" s="110"/>
    </row>
    <row r="952" spans="2:17" hidden="1" x14ac:dyDescent="0.35">
      <c r="B952" s="56"/>
      <c r="C952" s="57"/>
      <c r="D952" s="58"/>
      <c r="E952" s="58"/>
      <c r="F952" s="58"/>
      <c r="G952" s="59"/>
      <c r="H952" s="59"/>
      <c r="I952" s="59"/>
      <c r="J952" s="59"/>
      <c r="K952" s="59"/>
      <c r="L952" s="59"/>
      <c r="M952" s="59"/>
      <c r="N952" s="59"/>
      <c r="O952" s="58"/>
      <c r="Q952" s="110"/>
    </row>
    <row r="953" spans="2:17" hidden="1" x14ac:dyDescent="0.35">
      <c r="B953" s="56"/>
      <c r="C953" s="57"/>
      <c r="D953" s="58"/>
      <c r="E953" s="58"/>
      <c r="F953" s="58"/>
      <c r="G953" s="59"/>
      <c r="H953" s="59"/>
      <c r="I953" s="59"/>
      <c r="J953" s="59"/>
      <c r="K953" s="59"/>
      <c r="L953" s="59"/>
      <c r="M953" s="59"/>
      <c r="N953" s="59"/>
      <c r="O953" s="58"/>
      <c r="Q953" s="110"/>
    </row>
    <row r="954" spans="2:17" hidden="1" x14ac:dyDescent="0.35">
      <c r="B954" s="56"/>
      <c r="C954" s="57"/>
      <c r="D954" s="58"/>
      <c r="E954" s="58"/>
      <c r="F954" s="58"/>
      <c r="G954" s="59"/>
      <c r="H954" s="59"/>
      <c r="I954" s="59"/>
      <c r="J954" s="59"/>
      <c r="K954" s="59"/>
      <c r="L954" s="59"/>
      <c r="M954" s="59"/>
      <c r="N954" s="59"/>
      <c r="O954" s="58"/>
      <c r="Q954" s="110"/>
    </row>
    <row r="955" spans="2:17" hidden="1" x14ac:dyDescent="0.35">
      <c r="B955" s="56"/>
      <c r="C955" s="57"/>
      <c r="D955" s="58"/>
      <c r="E955" s="58"/>
      <c r="F955" s="58"/>
      <c r="G955" s="59"/>
      <c r="H955" s="59"/>
      <c r="I955" s="59"/>
      <c r="J955" s="59"/>
      <c r="K955" s="59"/>
      <c r="L955" s="59"/>
      <c r="M955" s="59"/>
      <c r="N955" s="59"/>
      <c r="O955" s="58"/>
      <c r="Q955" s="110"/>
    </row>
    <row r="956" spans="2:17" hidden="1" x14ac:dyDescent="0.35">
      <c r="B956" s="56"/>
      <c r="C956" s="57"/>
      <c r="D956" s="58"/>
      <c r="E956" s="58"/>
      <c r="F956" s="58"/>
      <c r="G956" s="59"/>
      <c r="H956" s="59"/>
      <c r="I956" s="59"/>
      <c r="J956" s="59"/>
      <c r="K956" s="59"/>
      <c r="L956" s="59"/>
      <c r="M956" s="59"/>
      <c r="N956" s="59"/>
      <c r="O956" s="58"/>
      <c r="Q956" s="110"/>
    </row>
    <row r="957" spans="2:17" hidden="1" x14ac:dyDescent="0.35">
      <c r="B957" s="56"/>
      <c r="C957" s="57"/>
      <c r="D957" s="58"/>
      <c r="E957" s="58"/>
      <c r="F957" s="58"/>
      <c r="G957" s="59"/>
      <c r="H957" s="59"/>
      <c r="I957" s="59"/>
      <c r="J957" s="59"/>
      <c r="K957" s="59"/>
      <c r="L957" s="59"/>
      <c r="M957" s="59"/>
      <c r="N957" s="59"/>
      <c r="O957" s="58"/>
      <c r="Q957" s="110"/>
    </row>
    <row r="958" spans="2:17" hidden="1" x14ac:dyDescent="0.35">
      <c r="B958" s="56"/>
      <c r="C958" s="57"/>
      <c r="D958" s="58"/>
      <c r="E958" s="58"/>
      <c r="F958" s="58"/>
      <c r="G958" s="59"/>
      <c r="H958" s="59"/>
      <c r="I958" s="59"/>
      <c r="J958" s="59"/>
      <c r="K958" s="59"/>
      <c r="L958" s="59"/>
      <c r="M958" s="59"/>
      <c r="N958" s="59"/>
      <c r="O958" s="58"/>
      <c r="Q958" s="110"/>
    </row>
    <row r="959" spans="2:17" hidden="1" x14ac:dyDescent="0.35">
      <c r="B959" s="56"/>
      <c r="C959" s="57"/>
      <c r="D959" s="58"/>
      <c r="E959" s="58"/>
      <c r="F959" s="58"/>
      <c r="G959" s="59"/>
      <c r="H959" s="59"/>
      <c r="I959" s="59"/>
      <c r="J959" s="59"/>
      <c r="K959" s="59"/>
      <c r="L959" s="59"/>
      <c r="M959" s="59"/>
      <c r="N959" s="59"/>
      <c r="O959" s="58"/>
      <c r="Q959" s="110"/>
    </row>
    <row r="960" spans="2:17" hidden="1" x14ac:dyDescent="0.35">
      <c r="B960" s="56"/>
      <c r="C960" s="57"/>
      <c r="D960" s="58"/>
      <c r="E960" s="58"/>
      <c r="F960" s="58"/>
      <c r="G960" s="59"/>
      <c r="H960" s="59"/>
      <c r="I960" s="59"/>
      <c r="J960" s="59"/>
      <c r="K960" s="59"/>
      <c r="L960" s="59"/>
      <c r="M960" s="59"/>
      <c r="N960" s="59"/>
      <c r="O960" s="58"/>
      <c r="Q960" s="110"/>
    </row>
    <row r="961" spans="2:17" hidden="1" x14ac:dyDescent="0.35">
      <c r="B961" s="56"/>
      <c r="C961" s="57"/>
      <c r="D961" s="58"/>
      <c r="E961" s="58"/>
      <c r="F961" s="58"/>
      <c r="G961" s="59"/>
      <c r="H961" s="59"/>
      <c r="I961" s="59"/>
      <c r="J961" s="59"/>
      <c r="K961" s="59"/>
      <c r="L961" s="59"/>
      <c r="M961" s="59"/>
      <c r="N961" s="59"/>
      <c r="O961" s="58"/>
      <c r="Q961" s="110"/>
    </row>
    <row r="962" spans="2:17" hidden="1" x14ac:dyDescent="0.35">
      <c r="B962" s="56"/>
      <c r="C962" s="57"/>
      <c r="D962" s="58"/>
      <c r="E962" s="58"/>
      <c r="F962" s="58"/>
      <c r="G962" s="59"/>
      <c r="H962" s="59"/>
      <c r="I962" s="59"/>
      <c r="J962" s="59"/>
      <c r="K962" s="59"/>
      <c r="L962" s="59"/>
      <c r="M962" s="59"/>
      <c r="N962" s="59"/>
      <c r="O962" s="58"/>
      <c r="Q962" s="110"/>
    </row>
    <row r="963" spans="2:17" hidden="1" x14ac:dyDescent="0.35">
      <c r="B963" s="56"/>
      <c r="C963" s="57"/>
      <c r="D963" s="58"/>
      <c r="E963" s="58"/>
      <c r="F963" s="58"/>
      <c r="G963" s="59"/>
      <c r="H963" s="59"/>
      <c r="I963" s="59"/>
      <c r="J963" s="59"/>
      <c r="K963" s="59"/>
      <c r="L963" s="59"/>
      <c r="M963" s="59"/>
      <c r="N963" s="59"/>
      <c r="O963" s="58"/>
      <c r="Q963" s="110"/>
    </row>
    <row r="964" spans="2:17" hidden="1" x14ac:dyDescent="0.35">
      <c r="B964" s="56"/>
      <c r="C964" s="57"/>
      <c r="D964" s="58"/>
      <c r="E964" s="58"/>
      <c r="F964" s="58"/>
      <c r="G964" s="59"/>
      <c r="H964" s="59"/>
      <c r="I964" s="59"/>
      <c r="J964" s="59"/>
      <c r="K964" s="59"/>
      <c r="L964" s="59"/>
      <c r="M964" s="59"/>
      <c r="N964" s="59"/>
      <c r="O964" s="58"/>
      <c r="Q964" s="110"/>
    </row>
    <row r="965" spans="2:17" hidden="1" x14ac:dyDescent="0.35">
      <c r="B965" s="56"/>
      <c r="C965" s="57"/>
      <c r="D965" s="58"/>
      <c r="E965" s="58"/>
      <c r="F965" s="58"/>
      <c r="G965" s="59"/>
      <c r="H965" s="59"/>
      <c r="I965" s="59"/>
      <c r="J965" s="59"/>
      <c r="K965" s="59"/>
      <c r="L965" s="59"/>
      <c r="M965" s="59"/>
      <c r="N965" s="59"/>
      <c r="O965" s="58"/>
      <c r="Q965" s="110"/>
    </row>
    <row r="966" spans="2:17" hidden="1" x14ac:dyDescent="0.35">
      <c r="B966" s="56"/>
      <c r="C966" s="57"/>
      <c r="D966" s="58"/>
      <c r="E966" s="58"/>
      <c r="F966" s="58"/>
      <c r="G966" s="59"/>
      <c r="H966" s="59"/>
      <c r="I966" s="59"/>
      <c r="J966" s="59"/>
      <c r="K966" s="59"/>
      <c r="L966" s="59"/>
      <c r="M966" s="59"/>
      <c r="N966" s="59"/>
      <c r="O966" s="58"/>
      <c r="Q966" s="110"/>
    </row>
    <row r="967" spans="2:17" hidden="1" x14ac:dyDescent="0.35">
      <c r="B967" s="56"/>
      <c r="C967" s="57"/>
      <c r="D967" s="58"/>
      <c r="E967" s="58"/>
      <c r="F967" s="58"/>
      <c r="G967" s="59"/>
      <c r="H967" s="59"/>
      <c r="I967" s="59"/>
      <c r="J967" s="59"/>
      <c r="K967" s="59"/>
      <c r="L967" s="59"/>
      <c r="M967" s="59"/>
      <c r="N967" s="59"/>
      <c r="O967" s="58"/>
      <c r="Q967" s="110"/>
    </row>
    <row r="968" spans="2:17" hidden="1" x14ac:dyDescent="0.35">
      <c r="B968" s="56"/>
      <c r="C968" s="57"/>
      <c r="D968" s="58"/>
      <c r="E968" s="58"/>
      <c r="F968" s="58"/>
      <c r="G968" s="59"/>
      <c r="H968" s="59"/>
      <c r="I968" s="59"/>
      <c r="J968" s="59"/>
      <c r="K968" s="59"/>
      <c r="L968" s="59"/>
      <c r="M968" s="59"/>
      <c r="N968" s="59"/>
      <c r="O968" s="58"/>
      <c r="Q968" s="110"/>
    </row>
    <row r="969" spans="2:17" hidden="1" x14ac:dyDescent="0.35">
      <c r="B969" s="56"/>
      <c r="C969" s="57"/>
      <c r="D969" s="58"/>
      <c r="E969" s="58"/>
      <c r="F969" s="58"/>
      <c r="G969" s="59"/>
      <c r="H969" s="59"/>
      <c r="I969" s="59"/>
      <c r="J969" s="59"/>
      <c r="K969" s="59"/>
      <c r="L969" s="59"/>
      <c r="M969" s="59"/>
      <c r="N969" s="59"/>
      <c r="O969" s="58"/>
      <c r="Q969" s="110"/>
    </row>
    <row r="970" spans="2:17" hidden="1" x14ac:dyDescent="0.35">
      <c r="B970" s="56"/>
      <c r="C970" s="57"/>
      <c r="D970" s="58"/>
      <c r="E970" s="58"/>
      <c r="F970" s="58"/>
      <c r="G970" s="59"/>
      <c r="H970" s="59"/>
      <c r="I970" s="59"/>
      <c r="J970" s="59"/>
      <c r="K970" s="59"/>
      <c r="L970" s="59"/>
      <c r="M970" s="59"/>
      <c r="N970" s="59"/>
      <c r="O970" s="58"/>
      <c r="Q970" s="110"/>
    </row>
    <row r="971" spans="2:17" hidden="1" x14ac:dyDescent="0.35">
      <c r="B971" s="56"/>
      <c r="C971" s="57"/>
      <c r="D971" s="58"/>
      <c r="E971" s="58"/>
      <c r="F971" s="58"/>
      <c r="G971" s="59"/>
      <c r="H971" s="59"/>
      <c r="I971" s="59"/>
      <c r="J971" s="59"/>
      <c r="K971" s="59"/>
      <c r="L971" s="59"/>
      <c r="M971" s="59"/>
      <c r="N971" s="59"/>
      <c r="O971" s="58"/>
      <c r="Q971" s="110"/>
    </row>
    <row r="972" spans="2:17" hidden="1" x14ac:dyDescent="0.35">
      <c r="B972" s="56"/>
      <c r="C972" s="57"/>
      <c r="D972" s="58"/>
      <c r="E972" s="58"/>
      <c r="F972" s="58"/>
      <c r="G972" s="59"/>
      <c r="H972" s="59"/>
      <c r="I972" s="59"/>
      <c r="J972" s="59"/>
      <c r="K972" s="59"/>
      <c r="L972" s="59"/>
      <c r="M972" s="59"/>
      <c r="N972" s="59"/>
      <c r="O972" s="58"/>
      <c r="Q972" s="110"/>
    </row>
    <row r="973" spans="2:17" hidden="1" x14ac:dyDescent="0.35">
      <c r="B973" s="56"/>
      <c r="C973" s="57"/>
      <c r="D973" s="58"/>
      <c r="E973" s="58"/>
      <c r="F973" s="58"/>
      <c r="G973" s="59"/>
      <c r="H973" s="59"/>
      <c r="I973" s="59"/>
      <c r="J973" s="59"/>
      <c r="K973" s="59"/>
      <c r="L973" s="59"/>
      <c r="M973" s="59"/>
      <c r="N973" s="59"/>
      <c r="O973" s="58"/>
      <c r="Q973" s="110"/>
    </row>
    <row r="974" spans="2:17" hidden="1" x14ac:dyDescent="0.35">
      <c r="B974" s="56"/>
      <c r="C974" s="57"/>
      <c r="D974" s="58"/>
      <c r="E974" s="58"/>
      <c r="F974" s="58"/>
      <c r="G974" s="59"/>
      <c r="H974" s="59"/>
      <c r="I974" s="59"/>
      <c r="J974" s="59"/>
      <c r="K974" s="59"/>
      <c r="L974" s="59"/>
      <c r="M974" s="59"/>
      <c r="N974" s="59"/>
      <c r="O974" s="58"/>
      <c r="Q974" s="110"/>
    </row>
    <row r="975" spans="2:17" hidden="1" x14ac:dyDescent="0.35">
      <c r="B975" s="56"/>
      <c r="C975" s="57"/>
      <c r="D975" s="58"/>
      <c r="E975" s="58"/>
      <c r="F975" s="58"/>
      <c r="G975" s="59"/>
      <c r="H975" s="59"/>
      <c r="I975" s="59"/>
      <c r="J975" s="59"/>
      <c r="K975" s="59"/>
      <c r="L975" s="59"/>
      <c r="M975" s="59"/>
      <c r="N975" s="59"/>
      <c r="O975" s="58"/>
      <c r="Q975" s="110"/>
    </row>
    <row r="976" spans="2:17" hidden="1" x14ac:dyDescent="0.35">
      <c r="B976" s="56"/>
      <c r="C976" s="57"/>
      <c r="D976" s="58"/>
      <c r="E976" s="58"/>
      <c r="F976" s="58"/>
      <c r="G976" s="59"/>
      <c r="H976" s="59"/>
      <c r="I976" s="59"/>
      <c r="J976" s="59"/>
      <c r="K976" s="59"/>
      <c r="L976" s="59"/>
      <c r="M976" s="59"/>
      <c r="N976" s="59"/>
      <c r="O976" s="58"/>
      <c r="Q976" s="110"/>
    </row>
    <row r="977" spans="2:17" hidden="1" x14ac:dyDescent="0.35">
      <c r="B977" s="56"/>
      <c r="C977" s="57"/>
      <c r="D977" s="58"/>
      <c r="E977" s="58"/>
      <c r="F977" s="58"/>
      <c r="G977" s="59"/>
      <c r="H977" s="59"/>
      <c r="I977" s="59"/>
      <c r="J977" s="59"/>
      <c r="K977" s="59"/>
      <c r="L977" s="59"/>
      <c r="M977" s="59"/>
      <c r="N977" s="59"/>
      <c r="O977" s="58"/>
      <c r="Q977" s="110"/>
    </row>
    <row r="978" spans="2:17" hidden="1" x14ac:dyDescent="0.35">
      <c r="B978" s="56"/>
      <c r="C978" s="57"/>
      <c r="D978" s="58"/>
      <c r="E978" s="58"/>
      <c r="F978" s="58"/>
      <c r="G978" s="59"/>
      <c r="H978" s="59"/>
      <c r="I978" s="59"/>
      <c r="J978" s="59"/>
      <c r="K978" s="59"/>
      <c r="L978" s="59"/>
      <c r="M978" s="59"/>
      <c r="N978" s="59"/>
      <c r="O978" s="58"/>
      <c r="Q978" s="110"/>
    </row>
    <row r="979" spans="2:17" hidden="1" x14ac:dyDescent="0.35">
      <c r="B979" s="56"/>
      <c r="C979" s="57"/>
      <c r="D979" s="58"/>
      <c r="E979" s="58"/>
      <c r="F979" s="58"/>
      <c r="G979" s="59"/>
      <c r="H979" s="59"/>
      <c r="I979" s="59"/>
      <c r="J979" s="59"/>
      <c r="K979" s="59"/>
      <c r="L979" s="59"/>
      <c r="M979" s="59"/>
      <c r="N979" s="59"/>
      <c r="O979" s="58"/>
      <c r="Q979" s="110"/>
    </row>
    <row r="980" spans="2:17" hidden="1" x14ac:dyDescent="0.35">
      <c r="B980" s="56"/>
      <c r="C980" s="57"/>
      <c r="D980" s="58"/>
      <c r="E980" s="58"/>
      <c r="F980" s="58"/>
      <c r="G980" s="59"/>
      <c r="H980" s="59"/>
      <c r="I980" s="59"/>
      <c r="J980" s="59"/>
      <c r="K980" s="59"/>
      <c r="L980" s="59"/>
      <c r="M980" s="59"/>
      <c r="N980" s="59"/>
      <c r="O980" s="58"/>
      <c r="Q980" s="110"/>
    </row>
    <row r="981" spans="2:17" hidden="1" x14ac:dyDescent="0.35">
      <c r="B981" s="56"/>
      <c r="C981" s="57"/>
      <c r="D981" s="58"/>
      <c r="E981" s="58"/>
      <c r="F981" s="58"/>
      <c r="G981" s="59"/>
      <c r="H981" s="59"/>
      <c r="I981" s="59"/>
      <c r="J981" s="59"/>
      <c r="K981" s="59"/>
      <c r="L981" s="59"/>
      <c r="M981" s="59"/>
      <c r="N981" s="59"/>
      <c r="O981" s="58"/>
      <c r="Q981" s="110"/>
    </row>
    <row r="982" spans="2:17" hidden="1" x14ac:dyDescent="0.35">
      <c r="B982" s="56"/>
      <c r="C982" s="57"/>
      <c r="D982" s="58"/>
      <c r="E982" s="58"/>
      <c r="F982" s="58"/>
      <c r="G982" s="59"/>
      <c r="H982" s="59"/>
      <c r="I982" s="59"/>
      <c r="J982" s="59"/>
      <c r="K982" s="59"/>
      <c r="L982" s="59"/>
      <c r="M982" s="59"/>
      <c r="N982" s="59"/>
      <c r="O982" s="58"/>
      <c r="Q982" s="110"/>
    </row>
    <row r="983" spans="2:17" hidden="1" x14ac:dyDescent="0.35">
      <c r="B983" s="56"/>
      <c r="C983" s="57"/>
      <c r="D983" s="58"/>
      <c r="E983" s="58"/>
      <c r="F983" s="58"/>
      <c r="G983" s="59"/>
      <c r="H983" s="59"/>
      <c r="I983" s="59"/>
      <c r="J983" s="59"/>
      <c r="K983" s="59"/>
      <c r="L983" s="59"/>
      <c r="M983" s="59"/>
      <c r="N983" s="59"/>
      <c r="O983" s="58"/>
      <c r="Q983" s="110"/>
    </row>
    <row r="984" spans="2:17" hidden="1" x14ac:dyDescent="0.35">
      <c r="B984" s="56"/>
      <c r="C984" s="57"/>
      <c r="D984" s="58"/>
      <c r="E984" s="58"/>
      <c r="F984" s="58"/>
      <c r="G984" s="59"/>
      <c r="H984" s="59"/>
      <c r="I984" s="59"/>
      <c r="J984" s="59"/>
      <c r="K984" s="59"/>
      <c r="L984" s="59"/>
      <c r="M984" s="59"/>
      <c r="N984" s="59"/>
      <c r="O984" s="58"/>
      <c r="Q984" s="110"/>
    </row>
    <row r="985" spans="2:17" hidden="1" x14ac:dyDescent="0.35">
      <c r="B985" s="56"/>
      <c r="C985" s="57"/>
      <c r="D985" s="58"/>
      <c r="E985" s="58"/>
      <c r="F985" s="58"/>
      <c r="G985" s="59"/>
      <c r="H985" s="59"/>
      <c r="I985" s="59"/>
      <c r="J985" s="59"/>
      <c r="K985" s="59"/>
      <c r="L985" s="59"/>
      <c r="M985" s="59"/>
      <c r="N985" s="59"/>
      <c r="O985" s="58"/>
      <c r="Q985" s="110"/>
    </row>
    <row r="986" spans="2:17" hidden="1" x14ac:dyDescent="0.35">
      <c r="B986" s="56"/>
      <c r="C986" s="57"/>
      <c r="D986" s="58"/>
      <c r="E986" s="58"/>
      <c r="F986" s="58"/>
      <c r="G986" s="59"/>
      <c r="H986" s="59"/>
      <c r="I986" s="59"/>
      <c r="J986" s="59"/>
      <c r="K986" s="59"/>
      <c r="L986" s="59"/>
      <c r="M986" s="59"/>
      <c r="N986" s="59"/>
      <c r="O986" s="58"/>
      <c r="Q986" s="110"/>
    </row>
    <row r="987" spans="2:17" hidden="1" x14ac:dyDescent="0.35">
      <c r="B987" s="56"/>
      <c r="C987" s="57"/>
      <c r="D987" s="58"/>
      <c r="E987" s="58"/>
      <c r="F987" s="58"/>
      <c r="G987" s="59"/>
      <c r="H987" s="59"/>
      <c r="I987" s="59"/>
      <c r="J987" s="59"/>
      <c r="K987" s="59"/>
      <c r="L987" s="59"/>
      <c r="M987" s="59"/>
      <c r="N987" s="59"/>
      <c r="O987" s="58"/>
      <c r="Q987" s="110"/>
    </row>
    <row r="988" spans="2:17" hidden="1" x14ac:dyDescent="0.35">
      <c r="B988" s="56"/>
      <c r="C988" s="57"/>
      <c r="D988" s="58"/>
      <c r="E988" s="58"/>
      <c r="F988" s="58"/>
      <c r="G988" s="59"/>
      <c r="H988" s="59"/>
      <c r="I988" s="59"/>
      <c r="J988" s="59"/>
      <c r="K988" s="59"/>
      <c r="L988" s="59"/>
      <c r="M988" s="59"/>
      <c r="N988" s="59"/>
      <c r="O988" s="58"/>
      <c r="Q988" s="110"/>
    </row>
    <row r="989" spans="2:17" hidden="1" x14ac:dyDescent="0.35">
      <c r="B989" s="56"/>
      <c r="C989" s="57"/>
      <c r="D989" s="58"/>
      <c r="E989" s="58"/>
      <c r="F989" s="58"/>
      <c r="G989" s="59"/>
      <c r="H989" s="59"/>
      <c r="I989" s="59"/>
      <c r="J989" s="59"/>
      <c r="K989" s="59"/>
      <c r="L989" s="59"/>
      <c r="M989" s="59"/>
      <c r="N989" s="59"/>
      <c r="O989" s="58"/>
      <c r="Q989" s="110"/>
    </row>
    <row r="990" spans="2:17" hidden="1" x14ac:dyDescent="0.35">
      <c r="B990" s="56"/>
      <c r="C990" s="57"/>
      <c r="D990" s="58"/>
      <c r="E990" s="58"/>
      <c r="F990" s="58"/>
      <c r="G990" s="59"/>
      <c r="H990" s="59"/>
      <c r="I990" s="59"/>
      <c r="J990" s="59"/>
      <c r="K990" s="59"/>
      <c r="L990" s="59"/>
      <c r="M990" s="59"/>
      <c r="N990" s="59"/>
      <c r="O990" s="58"/>
      <c r="Q990" s="110"/>
    </row>
    <row r="991" spans="2:17" hidden="1" x14ac:dyDescent="0.35">
      <c r="B991" s="56"/>
      <c r="C991" s="57"/>
      <c r="D991" s="58"/>
      <c r="E991" s="58"/>
      <c r="F991" s="58"/>
      <c r="G991" s="59"/>
      <c r="H991" s="59"/>
      <c r="I991" s="59"/>
      <c r="J991" s="59"/>
      <c r="K991" s="59"/>
      <c r="L991" s="59"/>
      <c r="M991" s="59"/>
      <c r="N991" s="59"/>
      <c r="O991" s="58"/>
      <c r="Q991" s="110"/>
    </row>
    <row r="992" spans="2:17" hidden="1" x14ac:dyDescent="0.35">
      <c r="B992" s="56"/>
      <c r="C992" s="57"/>
      <c r="D992" s="58"/>
      <c r="E992" s="58"/>
      <c r="F992" s="58"/>
      <c r="G992" s="59"/>
      <c r="H992" s="59"/>
      <c r="I992" s="59"/>
      <c r="J992" s="59"/>
      <c r="K992" s="59"/>
      <c r="L992" s="59"/>
      <c r="M992" s="59"/>
      <c r="N992" s="59"/>
      <c r="O992" s="58"/>
      <c r="Q992" s="110"/>
    </row>
    <row r="993" spans="2:17" hidden="1" x14ac:dyDescent="0.35">
      <c r="B993" s="56"/>
      <c r="C993" s="57"/>
      <c r="D993" s="58"/>
      <c r="E993" s="58"/>
      <c r="F993" s="58"/>
      <c r="G993" s="59"/>
      <c r="H993" s="59"/>
      <c r="I993" s="59"/>
      <c r="J993" s="59"/>
      <c r="K993" s="59"/>
      <c r="L993" s="59"/>
      <c r="M993" s="59"/>
      <c r="N993" s="59"/>
      <c r="O993" s="58"/>
      <c r="Q993" s="110"/>
    </row>
    <row r="994" spans="2:17" hidden="1" x14ac:dyDescent="0.35">
      <c r="B994" s="56"/>
      <c r="C994" s="57"/>
      <c r="D994" s="58"/>
      <c r="E994" s="58"/>
      <c r="F994" s="58"/>
      <c r="G994" s="59"/>
      <c r="H994" s="59"/>
      <c r="I994" s="59"/>
      <c r="J994" s="59"/>
      <c r="K994" s="59"/>
      <c r="L994" s="59"/>
      <c r="M994" s="59"/>
      <c r="N994" s="59"/>
      <c r="O994" s="58"/>
      <c r="Q994" s="110"/>
    </row>
    <row r="995" spans="2:17" hidden="1" x14ac:dyDescent="0.35">
      <c r="B995" s="56"/>
      <c r="C995" s="57"/>
      <c r="D995" s="58"/>
      <c r="E995" s="58"/>
      <c r="F995" s="58"/>
      <c r="G995" s="59"/>
      <c r="H995" s="59"/>
      <c r="I995" s="59"/>
      <c r="J995" s="59"/>
      <c r="K995" s="59"/>
      <c r="L995" s="59"/>
      <c r="M995" s="59"/>
      <c r="N995" s="59"/>
      <c r="O995" s="58"/>
      <c r="Q995" s="110"/>
    </row>
    <row r="996" spans="2:17" hidden="1" x14ac:dyDescent="0.35">
      <c r="B996" s="56"/>
      <c r="C996" s="57"/>
      <c r="D996" s="58"/>
      <c r="E996" s="58"/>
      <c r="F996" s="58"/>
      <c r="G996" s="59"/>
      <c r="H996" s="59"/>
      <c r="I996" s="59"/>
      <c r="J996" s="59"/>
      <c r="K996" s="59"/>
      <c r="L996" s="59"/>
      <c r="M996" s="59"/>
      <c r="N996" s="59"/>
      <c r="O996" s="58"/>
      <c r="Q996" s="110"/>
    </row>
    <row r="997" spans="2:17" hidden="1" x14ac:dyDescent="0.35">
      <c r="B997" s="56"/>
      <c r="C997" s="57"/>
      <c r="D997" s="58"/>
      <c r="E997" s="58"/>
      <c r="F997" s="58"/>
      <c r="G997" s="59"/>
      <c r="H997" s="59"/>
      <c r="I997" s="59"/>
      <c r="J997" s="59"/>
      <c r="K997" s="59"/>
      <c r="L997" s="59"/>
      <c r="M997" s="59"/>
      <c r="N997" s="59"/>
      <c r="O997" s="58"/>
      <c r="Q997" s="110"/>
    </row>
    <row r="998" spans="2:17" hidden="1" x14ac:dyDescent="0.35">
      <c r="B998" s="56"/>
      <c r="C998" s="57"/>
      <c r="D998" s="58"/>
      <c r="E998" s="58"/>
      <c r="F998" s="58"/>
      <c r="G998" s="59"/>
      <c r="H998" s="59"/>
      <c r="I998" s="59"/>
      <c r="J998" s="59"/>
      <c r="K998" s="59"/>
      <c r="L998" s="59"/>
      <c r="M998" s="59"/>
      <c r="N998" s="59"/>
      <c r="O998" s="58"/>
      <c r="Q998" s="110"/>
    </row>
    <row r="999" spans="2:17" hidden="1" x14ac:dyDescent="0.35">
      <c r="B999" s="56"/>
      <c r="C999" s="57"/>
      <c r="D999" s="58"/>
      <c r="E999" s="58"/>
      <c r="F999" s="58"/>
      <c r="G999" s="59"/>
      <c r="H999" s="59"/>
      <c r="I999" s="59"/>
      <c r="J999" s="59"/>
      <c r="K999" s="59"/>
      <c r="L999" s="59"/>
      <c r="M999" s="59"/>
      <c r="N999" s="59"/>
      <c r="O999" s="58"/>
      <c r="Q999" s="110"/>
    </row>
    <row r="1000" spans="2:17" hidden="1" x14ac:dyDescent="0.35">
      <c r="B1000" s="56"/>
      <c r="C1000" s="57"/>
      <c r="D1000" s="58"/>
      <c r="E1000" s="58"/>
      <c r="F1000" s="58"/>
      <c r="G1000" s="59"/>
      <c r="H1000" s="59"/>
      <c r="I1000" s="59"/>
      <c r="J1000" s="59"/>
      <c r="K1000" s="59"/>
      <c r="L1000" s="59"/>
      <c r="M1000" s="59"/>
      <c r="N1000" s="59"/>
      <c r="O1000" s="58"/>
      <c r="Q1000" s="110"/>
    </row>
    <row r="1001" spans="2:17" hidden="1" x14ac:dyDescent="0.35">
      <c r="B1001" s="56"/>
      <c r="C1001" s="57"/>
      <c r="D1001" s="58"/>
      <c r="E1001" s="58"/>
      <c r="F1001" s="58"/>
      <c r="G1001" s="59"/>
      <c r="H1001" s="59"/>
      <c r="I1001" s="59"/>
      <c r="J1001" s="59"/>
      <c r="K1001" s="59"/>
      <c r="L1001" s="59"/>
      <c r="M1001" s="59"/>
      <c r="N1001" s="59"/>
      <c r="O1001" s="58"/>
      <c r="Q1001" s="110"/>
    </row>
    <row r="1002" spans="2:17" hidden="1" x14ac:dyDescent="0.35">
      <c r="B1002" s="56"/>
      <c r="C1002" s="57"/>
      <c r="D1002" s="58"/>
      <c r="E1002" s="58"/>
      <c r="F1002" s="58"/>
      <c r="G1002" s="59"/>
      <c r="H1002" s="59"/>
      <c r="I1002" s="59"/>
      <c r="J1002" s="59"/>
      <c r="K1002" s="59"/>
      <c r="L1002" s="59"/>
      <c r="M1002" s="59"/>
      <c r="N1002" s="59"/>
      <c r="O1002" s="58"/>
      <c r="Q1002" s="110"/>
    </row>
    <row r="1003" spans="2:17" hidden="1" x14ac:dyDescent="0.35">
      <c r="B1003" s="56"/>
      <c r="C1003" s="57"/>
      <c r="D1003" s="58"/>
      <c r="E1003" s="58"/>
      <c r="F1003" s="58"/>
      <c r="G1003" s="59"/>
      <c r="H1003" s="59"/>
      <c r="I1003" s="59"/>
      <c r="J1003" s="59"/>
      <c r="K1003" s="59"/>
      <c r="L1003" s="59"/>
      <c r="M1003" s="59"/>
      <c r="N1003" s="59"/>
      <c r="O1003" s="58"/>
      <c r="Q1003" s="110"/>
    </row>
    <row r="1004" spans="2:17" hidden="1" x14ac:dyDescent="0.35">
      <c r="B1004" s="56"/>
      <c r="C1004" s="57"/>
      <c r="D1004" s="58"/>
      <c r="E1004" s="58"/>
      <c r="F1004" s="58"/>
      <c r="G1004" s="59"/>
      <c r="H1004" s="59"/>
      <c r="I1004" s="59"/>
      <c r="J1004" s="59"/>
      <c r="K1004" s="59"/>
      <c r="L1004" s="59"/>
      <c r="M1004" s="59"/>
      <c r="N1004" s="59"/>
      <c r="O1004" s="58"/>
      <c r="Q1004" s="110"/>
    </row>
    <row r="1005" spans="2:17" hidden="1" x14ac:dyDescent="0.35">
      <c r="B1005" s="56"/>
      <c r="C1005" s="57"/>
      <c r="D1005" s="58"/>
      <c r="E1005" s="58"/>
      <c r="F1005" s="58"/>
      <c r="G1005" s="59"/>
      <c r="H1005" s="59"/>
      <c r="I1005" s="59"/>
      <c r="J1005" s="59"/>
      <c r="K1005" s="59"/>
      <c r="L1005" s="59"/>
      <c r="M1005" s="59"/>
      <c r="N1005" s="59"/>
      <c r="O1005" s="58"/>
      <c r="Q1005" s="110"/>
    </row>
    <row r="1006" spans="2:17" hidden="1" x14ac:dyDescent="0.35">
      <c r="B1006" s="56"/>
      <c r="C1006" s="57"/>
      <c r="D1006" s="58"/>
      <c r="E1006" s="58"/>
      <c r="F1006" s="58"/>
      <c r="G1006" s="59"/>
      <c r="H1006" s="59"/>
      <c r="I1006" s="59"/>
      <c r="J1006" s="59"/>
      <c r="K1006" s="59"/>
      <c r="L1006" s="59"/>
      <c r="M1006" s="59"/>
      <c r="N1006" s="59"/>
      <c r="O1006" s="58"/>
      <c r="Q1006" s="110"/>
    </row>
    <row r="1007" spans="2:17" hidden="1" x14ac:dyDescent="0.35">
      <c r="B1007" s="56"/>
      <c r="C1007" s="57"/>
      <c r="D1007" s="58"/>
      <c r="E1007" s="58"/>
      <c r="F1007" s="58"/>
      <c r="G1007" s="59"/>
      <c r="H1007" s="59"/>
      <c r="I1007" s="59"/>
      <c r="J1007" s="59"/>
      <c r="K1007" s="59"/>
      <c r="L1007" s="59"/>
      <c r="M1007" s="59"/>
      <c r="N1007" s="59"/>
      <c r="O1007" s="58"/>
      <c r="Q1007" s="110"/>
    </row>
    <row r="1008" spans="2:17" hidden="1" x14ac:dyDescent="0.35">
      <c r="B1008" s="56"/>
      <c r="C1008" s="57"/>
      <c r="D1008" s="58"/>
      <c r="E1008" s="58"/>
      <c r="F1008" s="58"/>
      <c r="G1008" s="59"/>
      <c r="H1008" s="59"/>
      <c r="I1008" s="59"/>
      <c r="J1008" s="59"/>
      <c r="K1008" s="59"/>
      <c r="L1008" s="59"/>
      <c r="M1008" s="59"/>
      <c r="N1008" s="59"/>
      <c r="O1008" s="58"/>
      <c r="Q1008" s="110"/>
    </row>
    <row r="1009" spans="2:17" hidden="1" x14ac:dyDescent="0.35">
      <c r="B1009" s="56"/>
      <c r="C1009" s="57"/>
      <c r="D1009" s="58"/>
      <c r="E1009" s="58"/>
      <c r="F1009" s="58"/>
      <c r="G1009" s="59"/>
      <c r="H1009" s="59"/>
      <c r="I1009" s="59"/>
      <c r="J1009" s="59"/>
      <c r="K1009" s="59"/>
      <c r="L1009" s="59"/>
      <c r="M1009" s="59"/>
      <c r="N1009" s="59"/>
      <c r="O1009" s="58"/>
      <c r="Q1009" s="110"/>
    </row>
    <row r="1010" spans="2:17" hidden="1" x14ac:dyDescent="0.35">
      <c r="B1010" s="56"/>
      <c r="C1010" s="57"/>
      <c r="D1010" s="58"/>
      <c r="E1010" s="58"/>
      <c r="F1010" s="58"/>
      <c r="G1010" s="59"/>
      <c r="H1010" s="59"/>
      <c r="I1010" s="59"/>
      <c r="J1010" s="59"/>
      <c r="K1010" s="59"/>
      <c r="L1010" s="59"/>
      <c r="M1010" s="59"/>
      <c r="N1010" s="59"/>
      <c r="O1010" s="58"/>
      <c r="Q1010" s="110"/>
    </row>
    <row r="1011" spans="2:17" hidden="1" x14ac:dyDescent="0.35">
      <c r="B1011" s="56"/>
      <c r="C1011" s="57"/>
      <c r="D1011" s="58"/>
      <c r="E1011" s="58"/>
      <c r="F1011" s="58"/>
      <c r="G1011" s="59"/>
      <c r="H1011" s="59"/>
      <c r="I1011" s="59"/>
      <c r="J1011" s="59"/>
      <c r="K1011" s="59"/>
      <c r="L1011" s="59"/>
      <c r="M1011" s="59"/>
      <c r="N1011" s="59"/>
      <c r="O1011" s="58"/>
      <c r="Q1011" s="110"/>
    </row>
    <row r="1012" spans="2:17" hidden="1" x14ac:dyDescent="0.35">
      <c r="B1012" s="56"/>
      <c r="C1012" s="57"/>
      <c r="D1012" s="58"/>
      <c r="E1012" s="58"/>
      <c r="F1012" s="58"/>
      <c r="G1012" s="59"/>
      <c r="H1012" s="59"/>
      <c r="I1012" s="59"/>
      <c r="J1012" s="59"/>
      <c r="K1012" s="59"/>
      <c r="L1012" s="59"/>
      <c r="M1012" s="59"/>
      <c r="N1012" s="59"/>
      <c r="O1012" s="58"/>
      <c r="Q1012" s="110"/>
    </row>
    <row r="1013" spans="2:17" hidden="1" x14ac:dyDescent="0.35">
      <c r="B1013" s="56"/>
      <c r="C1013" s="57"/>
      <c r="D1013" s="58"/>
      <c r="E1013" s="58"/>
      <c r="F1013" s="58"/>
      <c r="G1013" s="59"/>
      <c r="H1013" s="59"/>
      <c r="I1013" s="59"/>
      <c r="J1013" s="59"/>
      <c r="K1013" s="59"/>
      <c r="L1013" s="59"/>
      <c r="M1013" s="59"/>
      <c r="N1013" s="59"/>
      <c r="O1013" s="58"/>
      <c r="Q1013" s="110"/>
    </row>
    <row r="1014" spans="2:17" hidden="1" x14ac:dyDescent="0.35">
      <c r="B1014" s="56"/>
      <c r="C1014" s="57"/>
      <c r="D1014" s="58"/>
      <c r="E1014" s="58"/>
      <c r="F1014" s="58"/>
      <c r="G1014" s="59"/>
      <c r="H1014" s="59"/>
      <c r="I1014" s="59"/>
      <c r="J1014" s="59"/>
      <c r="K1014" s="59"/>
      <c r="L1014" s="59"/>
      <c r="M1014" s="59"/>
      <c r="N1014" s="59"/>
      <c r="O1014" s="58"/>
      <c r="Q1014" s="110"/>
    </row>
    <row r="1015" spans="2:17" hidden="1" x14ac:dyDescent="0.35">
      <c r="B1015" s="56"/>
      <c r="C1015" s="57"/>
      <c r="D1015" s="58"/>
      <c r="E1015" s="58"/>
      <c r="F1015" s="58"/>
      <c r="G1015" s="59"/>
      <c r="H1015" s="59"/>
      <c r="I1015" s="59"/>
      <c r="J1015" s="59"/>
      <c r="K1015" s="59"/>
      <c r="L1015" s="59"/>
      <c r="M1015" s="59"/>
      <c r="N1015" s="59"/>
      <c r="O1015" s="58"/>
      <c r="Q1015" s="110"/>
    </row>
    <row r="1016" spans="2:17" hidden="1" x14ac:dyDescent="0.35">
      <c r="B1016" s="56"/>
      <c r="C1016" s="57"/>
      <c r="D1016" s="58"/>
      <c r="E1016" s="58"/>
      <c r="F1016" s="58"/>
      <c r="G1016" s="59"/>
      <c r="H1016" s="59"/>
      <c r="I1016" s="59"/>
      <c r="J1016" s="59"/>
      <c r="K1016" s="59"/>
      <c r="L1016" s="59"/>
      <c r="M1016" s="59"/>
      <c r="N1016" s="59"/>
      <c r="O1016" s="58"/>
      <c r="Q1016" s="110"/>
    </row>
    <row r="1017" spans="2:17" hidden="1" x14ac:dyDescent="0.35">
      <c r="B1017" s="56"/>
      <c r="C1017" s="57"/>
      <c r="D1017" s="58"/>
      <c r="E1017" s="58"/>
      <c r="F1017" s="58"/>
      <c r="G1017" s="59"/>
      <c r="H1017" s="59"/>
      <c r="I1017" s="59"/>
      <c r="J1017" s="59"/>
      <c r="K1017" s="59"/>
      <c r="L1017" s="59"/>
      <c r="M1017" s="59"/>
      <c r="N1017" s="59"/>
      <c r="O1017" s="58"/>
      <c r="Q1017" s="110"/>
    </row>
    <row r="1018" spans="2:17" hidden="1" x14ac:dyDescent="0.35">
      <c r="B1018" s="56"/>
      <c r="C1018" s="57"/>
      <c r="D1018" s="58"/>
      <c r="E1018" s="58"/>
      <c r="F1018" s="58"/>
      <c r="G1018" s="59"/>
      <c r="H1018" s="59"/>
      <c r="I1018" s="59"/>
      <c r="J1018" s="59"/>
      <c r="K1018" s="59"/>
      <c r="L1018" s="59"/>
      <c r="M1018" s="59"/>
      <c r="N1018" s="59"/>
      <c r="O1018" s="58"/>
      <c r="Q1018" s="110"/>
    </row>
    <row r="1019" spans="2:17" hidden="1" x14ac:dyDescent="0.35">
      <c r="B1019" s="56"/>
      <c r="C1019" s="57"/>
      <c r="D1019" s="58"/>
      <c r="E1019" s="58"/>
      <c r="F1019" s="58"/>
      <c r="G1019" s="59"/>
      <c r="H1019" s="59"/>
      <c r="I1019" s="59"/>
      <c r="J1019" s="59"/>
      <c r="K1019" s="59"/>
      <c r="L1019" s="59"/>
      <c r="M1019" s="59"/>
      <c r="N1019" s="59"/>
      <c r="O1019" s="58"/>
      <c r="Q1019" s="110"/>
    </row>
    <row r="1020" spans="2:17" hidden="1" x14ac:dyDescent="0.35">
      <c r="B1020" s="56"/>
      <c r="C1020" s="57"/>
      <c r="D1020" s="58"/>
      <c r="E1020" s="58"/>
      <c r="F1020" s="58"/>
      <c r="G1020" s="59"/>
      <c r="H1020" s="59"/>
      <c r="I1020" s="59"/>
      <c r="J1020" s="59"/>
      <c r="K1020" s="59"/>
      <c r="L1020" s="59"/>
      <c r="M1020" s="59"/>
      <c r="N1020" s="59"/>
      <c r="O1020" s="58"/>
      <c r="Q1020" s="110"/>
    </row>
    <row r="1021" spans="2:17" hidden="1" x14ac:dyDescent="0.35">
      <c r="B1021" s="56"/>
      <c r="C1021" s="57"/>
      <c r="D1021" s="58"/>
      <c r="E1021" s="58"/>
      <c r="F1021" s="58"/>
      <c r="G1021" s="59"/>
      <c r="H1021" s="59"/>
      <c r="I1021" s="59"/>
      <c r="J1021" s="59"/>
      <c r="K1021" s="59"/>
      <c r="L1021" s="59"/>
      <c r="M1021" s="59"/>
      <c r="N1021" s="59"/>
      <c r="O1021" s="58"/>
      <c r="Q1021" s="110"/>
    </row>
    <row r="1022" spans="2:17" hidden="1" x14ac:dyDescent="0.35">
      <c r="B1022" s="56"/>
      <c r="C1022" s="57"/>
      <c r="D1022" s="58"/>
      <c r="E1022" s="58"/>
      <c r="F1022" s="58"/>
      <c r="G1022" s="59"/>
      <c r="H1022" s="59"/>
      <c r="I1022" s="59"/>
      <c r="J1022" s="59"/>
      <c r="K1022" s="59"/>
      <c r="L1022" s="59"/>
      <c r="M1022" s="59"/>
      <c r="N1022" s="59"/>
      <c r="O1022" s="58"/>
      <c r="Q1022" s="110"/>
    </row>
    <row r="1023" spans="2:17" hidden="1" x14ac:dyDescent="0.35">
      <c r="B1023" s="56"/>
      <c r="C1023" s="57"/>
      <c r="D1023" s="58"/>
      <c r="E1023" s="58"/>
      <c r="F1023" s="58"/>
      <c r="G1023" s="59"/>
      <c r="H1023" s="59"/>
      <c r="I1023" s="59"/>
      <c r="J1023" s="59"/>
      <c r="K1023" s="59"/>
      <c r="L1023" s="59"/>
      <c r="M1023" s="59"/>
      <c r="N1023" s="59"/>
      <c r="O1023" s="58"/>
      <c r="Q1023" s="110"/>
    </row>
    <row r="1024" spans="2:17" hidden="1" x14ac:dyDescent="0.35">
      <c r="B1024" s="56"/>
      <c r="C1024" s="57"/>
      <c r="D1024" s="58"/>
      <c r="E1024" s="58"/>
      <c r="F1024" s="58"/>
      <c r="G1024" s="59"/>
      <c r="H1024" s="59"/>
      <c r="I1024" s="59"/>
      <c r="J1024" s="59"/>
      <c r="K1024" s="59"/>
      <c r="L1024" s="59"/>
      <c r="M1024" s="59"/>
      <c r="N1024" s="59"/>
      <c r="O1024" s="58"/>
      <c r="Q1024" s="110"/>
    </row>
    <row r="1025" spans="2:17" hidden="1" x14ac:dyDescent="0.35">
      <c r="B1025" s="56"/>
      <c r="C1025" s="57"/>
      <c r="D1025" s="58"/>
      <c r="E1025" s="58"/>
      <c r="F1025" s="58"/>
      <c r="G1025" s="59"/>
      <c r="H1025" s="59"/>
      <c r="I1025" s="59"/>
      <c r="J1025" s="59"/>
      <c r="K1025" s="59"/>
      <c r="L1025" s="59"/>
      <c r="M1025" s="59"/>
      <c r="N1025" s="59"/>
      <c r="O1025" s="58"/>
      <c r="Q1025" s="110"/>
    </row>
    <row r="1026" spans="2:17" hidden="1" x14ac:dyDescent="0.35">
      <c r="B1026" s="56"/>
      <c r="C1026" s="57"/>
      <c r="D1026" s="58"/>
      <c r="E1026" s="58"/>
      <c r="F1026" s="58"/>
      <c r="G1026" s="59"/>
      <c r="H1026" s="59"/>
      <c r="I1026" s="59"/>
      <c r="J1026" s="59"/>
      <c r="K1026" s="59"/>
      <c r="L1026" s="59"/>
      <c r="M1026" s="59"/>
      <c r="N1026" s="59"/>
      <c r="O1026" s="58"/>
      <c r="Q1026" s="110"/>
    </row>
    <row r="1027" spans="2:17" hidden="1" x14ac:dyDescent="0.35">
      <c r="B1027" s="56"/>
      <c r="C1027" s="57"/>
      <c r="D1027" s="58"/>
      <c r="E1027" s="58"/>
      <c r="F1027" s="58"/>
      <c r="G1027" s="59"/>
      <c r="H1027" s="59"/>
      <c r="I1027" s="59"/>
      <c r="J1027" s="59"/>
      <c r="K1027" s="59"/>
      <c r="L1027" s="59"/>
      <c r="M1027" s="59"/>
      <c r="N1027" s="59"/>
      <c r="O1027" s="58"/>
      <c r="Q1027" s="110"/>
    </row>
    <row r="1028" spans="2:17" hidden="1" x14ac:dyDescent="0.35">
      <c r="B1028" s="56"/>
      <c r="C1028" s="57"/>
      <c r="D1028" s="58"/>
      <c r="E1028" s="58"/>
      <c r="F1028" s="58"/>
      <c r="G1028" s="59"/>
      <c r="H1028" s="59"/>
      <c r="I1028" s="59"/>
      <c r="J1028" s="59"/>
      <c r="K1028" s="59"/>
      <c r="L1028" s="59"/>
      <c r="M1028" s="59"/>
      <c r="N1028" s="59"/>
      <c r="O1028" s="58"/>
      <c r="Q1028" s="110"/>
    </row>
    <row r="1029" spans="2:17" hidden="1" x14ac:dyDescent="0.35">
      <c r="B1029" s="56"/>
      <c r="C1029" s="57"/>
      <c r="D1029" s="58"/>
      <c r="E1029" s="58"/>
      <c r="F1029" s="58"/>
      <c r="G1029" s="59"/>
      <c r="H1029" s="59"/>
      <c r="I1029" s="59"/>
      <c r="J1029" s="59"/>
      <c r="K1029" s="59"/>
      <c r="L1029" s="59"/>
      <c r="M1029" s="59"/>
      <c r="N1029" s="59"/>
      <c r="O1029" s="58"/>
      <c r="Q1029" s="110"/>
    </row>
    <row r="1030" spans="2:17" hidden="1" x14ac:dyDescent="0.35">
      <c r="B1030" s="56"/>
      <c r="C1030" s="57"/>
      <c r="D1030" s="58"/>
      <c r="E1030" s="58"/>
      <c r="F1030" s="58"/>
      <c r="G1030" s="59"/>
      <c r="H1030" s="59"/>
      <c r="I1030" s="59"/>
      <c r="J1030" s="59"/>
      <c r="K1030" s="59"/>
      <c r="L1030" s="59"/>
      <c r="M1030" s="59"/>
      <c r="N1030" s="59"/>
      <c r="O1030" s="58"/>
      <c r="Q1030" s="110"/>
    </row>
    <row r="1031" spans="2:17" hidden="1" x14ac:dyDescent="0.35">
      <c r="B1031" s="56"/>
      <c r="C1031" s="57"/>
      <c r="D1031" s="58"/>
      <c r="E1031" s="58"/>
      <c r="F1031" s="58"/>
      <c r="G1031" s="59"/>
      <c r="H1031" s="59"/>
      <c r="I1031" s="59"/>
      <c r="J1031" s="59"/>
      <c r="K1031" s="59"/>
      <c r="L1031" s="59"/>
      <c r="M1031" s="59"/>
      <c r="N1031" s="59"/>
      <c r="O1031" s="58"/>
      <c r="Q1031" s="110"/>
    </row>
    <row r="1032" spans="2:17" hidden="1" x14ac:dyDescent="0.35">
      <c r="B1032" s="56"/>
      <c r="C1032" s="57"/>
      <c r="D1032" s="58"/>
      <c r="E1032" s="58"/>
      <c r="F1032" s="58"/>
      <c r="G1032" s="59"/>
      <c r="H1032" s="59"/>
      <c r="I1032" s="59"/>
      <c r="J1032" s="59"/>
      <c r="K1032" s="59"/>
      <c r="L1032" s="59"/>
      <c r="M1032" s="59"/>
      <c r="N1032" s="59"/>
      <c r="O1032" s="58"/>
      <c r="Q1032" s="110"/>
    </row>
    <row r="1033" spans="2:17" hidden="1" x14ac:dyDescent="0.35">
      <c r="B1033" s="56"/>
      <c r="C1033" s="57"/>
      <c r="D1033" s="58"/>
      <c r="E1033" s="58"/>
      <c r="F1033" s="58"/>
      <c r="G1033" s="59"/>
      <c r="H1033" s="59"/>
      <c r="I1033" s="59"/>
      <c r="J1033" s="59"/>
      <c r="K1033" s="59"/>
      <c r="L1033" s="59"/>
      <c r="M1033" s="59"/>
      <c r="N1033" s="59"/>
      <c r="O1033" s="58"/>
      <c r="Q1033" s="110"/>
    </row>
    <row r="1034" spans="2:17" hidden="1" x14ac:dyDescent="0.35">
      <c r="B1034" s="56"/>
      <c r="C1034" s="57"/>
      <c r="D1034" s="58"/>
      <c r="E1034" s="58"/>
      <c r="F1034" s="58"/>
      <c r="G1034" s="59"/>
      <c r="H1034" s="59"/>
      <c r="I1034" s="59"/>
      <c r="J1034" s="59"/>
      <c r="K1034" s="59"/>
      <c r="L1034" s="59"/>
      <c r="M1034" s="59"/>
      <c r="N1034" s="59"/>
      <c r="O1034" s="58"/>
      <c r="Q1034" s="110"/>
    </row>
    <row r="1035" spans="2:17" hidden="1" x14ac:dyDescent="0.35">
      <c r="B1035" s="56"/>
      <c r="C1035" s="57"/>
      <c r="D1035" s="58"/>
      <c r="E1035" s="58"/>
      <c r="F1035" s="58"/>
      <c r="G1035" s="59"/>
      <c r="H1035" s="59"/>
      <c r="I1035" s="59"/>
      <c r="J1035" s="59"/>
      <c r="K1035" s="59"/>
      <c r="L1035" s="59"/>
      <c r="M1035" s="59"/>
      <c r="N1035" s="59"/>
      <c r="O1035" s="58"/>
      <c r="Q1035" s="110"/>
    </row>
    <row r="1036" spans="2:17" hidden="1" x14ac:dyDescent="0.35">
      <c r="B1036" s="56"/>
      <c r="C1036" s="57"/>
      <c r="D1036" s="58"/>
      <c r="E1036" s="58"/>
      <c r="F1036" s="58"/>
      <c r="G1036" s="59"/>
      <c r="H1036" s="59"/>
      <c r="I1036" s="59"/>
      <c r="J1036" s="59"/>
      <c r="K1036" s="59"/>
      <c r="L1036" s="59"/>
      <c r="M1036" s="59"/>
      <c r="N1036" s="59"/>
      <c r="O1036" s="58"/>
      <c r="Q1036" s="110"/>
    </row>
    <row r="1037" spans="2:17" hidden="1" x14ac:dyDescent="0.35">
      <c r="B1037" s="56"/>
      <c r="C1037" s="57"/>
      <c r="D1037" s="58"/>
      <c r="E1037" s="58"/>
      <c r="F1037" s="58"/>
      <c r="G1037" s="59"/>
      <c r="H1037" s="59"/>
      <c r="I1037" s="59"/>
      <c r="J1037" s="59"/>
      <c r="K1037" s="59"/>
      <c r="L1037" s="59"/>
      <c r="M1037" s="59"/>
      <c r="N1037" s="59"/>
      <c r="O1037" s="58"/>
      <c r="Q1037" s="110"/>
    </row>
    <row r="1038" spans="2:17" hidden="1" x14ac:dyDescent="0.35">
      <c r="B1038" s="56"/>
      <c r="C1038" s="57"/>
      <c r="D1038" s="58"/>
      <c r="E1038" s="58"/>
      <c r="F1038" s="58"/>
      <c r="G1038" s="59"/>
      <c r="H1038" s="59"/>
      <c r="I1038" s="59"/>
      <c r="J1038" s="59"/>
      <c r="K1038" s="59"/>
      <c r="L1038" s="59"/>
      <c r="M1038" s="59"/>
      <c r="N1038" s="59"/>
      <c r="O1038" s="58"/>
      <c r="Q1038" s="110"/>
    </row>
    <row r="1039" spans="2:17" hidden="1" x14ac:dyDescent="0.35">
      <c r="B1039" s="56"/>
      <c r="C1039" s="57"/>
      <c r="D1039" s="58"/>
      <c r="E1039" s="58"/>
      <c r="F1039" s="58"/>
      <c r="G1039" s="59"/>
      <c r="H1039" s="59"/>
      <c r="I1039" s="59"/>
      <c r="J1039" s="59"/>
      <c r="K1039" s="59"/>
      <c r="L1039" s="59"/>
      <c r="M1039" s="59"/>
      <c r="N1039" s="59"/>
      <c r="O1039" s="58"/>
      <c r="Q1039" s="110"/>
    </row>
    <row r="1040" spans="2:17" hidden="1" x14ac:dyDescent="0.35">
      <c r="B1040" s="56"/>
      <c r="C1040" s="57"/>
      <c r="D1040" s="58"/>
      <c r="E1040" s="58"/>
      <c r="F1040" s="58"/>
      <c r="G1040" s="59"/>
      <c r="H1040" s="59"/>
      <c r="I1040" s="59"/>
      <c r="J1040" s="59"/>
      <c r="K1040" s="59"/>
      <c r="L1040" s="59"/>
      <c r="M1040" s="59"/>
      <c r="N1040" s="59"/>
      <c r="O1040" s="58"/>
      <c r="Q1040" s="110"/>
    </row>
    <row r="1041" spans="2:17" hidden="1" x14ac:dyDescent="0.35">
      <c r="B1041" s="56"/>
      <c r="C1041" s="57"/>
      <c r="D1041" s="58"/>
      <c r="E1041" s="58"/>
      <c r="F1041" s="58"/>
      <c r="G1041" s="59"/>
      <c r="H1041" s="59"/>
      <c r="I1041" s="59"/>
      <c r="J1041" s="59"/>
      <c r="K1041" s="59"/>
      <c r="L1041" s="59"/>
      <c r="M1041" s="59"/>
      <c r="N1041" s="59"/>
      <c r="O1041" s="58"/>
      <c r="Q1041" s="110"/>
    </row>
    <row r="1042" spans="2:17" hidden="1" x14ac:dyDescent="0.35">
      <c r="B1042" s="56"/>
      <c r="C1042" s="57"/>
      <c r="D1042" s="58"/>
      <c r="E1042" s="58"/>
      <c r="F1042" s="58"/>
      <c r="G1042" s="59"/>
      <c r="H1042" s="59"/>
      <c r="I1042" s="59"/>
      <c r="J1042" s="59"/>
      <c r="K1042" s="59"/>
      <c r="L1042" s="59"/>
      <c r="M1042" s="59"/>
      <c r="N1042" s="59"/>
      <c r="O1042" s="58"/>
      <c r="Q1042" s="110"/>
    </row>
    <row r="1043" spans="2:17" hidden="1" x14ac:dyDescent="0.35">
      <c r="B1043" s="56"/>
      <c r="C1043" s="57"/>
      <c r="D1043" s="58"/>
      <c r="E1043" s="58"/>
      <c r="F1043" s="58"/>
      <c r="G1043" s="59"/>
      <c r="H1043" s="59"/>
      <c r="I1043" s="59"/>
      <c r="J1043" s="59"/>
      <c r="K1043" s="59"/>
      <c r="L1043" s="59"/>
      <c r="M1043" s="59"/>
      <c r="N1043" s="59"/>
      <c r="O1043" s="58"/>
      <c r="Q1043" s="110"/>
    </row>
    <row r="1044" spans="2:17" hidden="1" x14ac:dyDescent="0.35">
      <c r="B1044" s="56"/>
      <c r="C1044" s="57"/>
      <c r="D1044" s="58"/>
      <c r="E1044" s="58"/>
      <c r="F1044" s="58"/>
      <c r="G1044" s="59"/>
      <c r="H1044" s="59"/>
      <c r="I1044" s="59"/>
      <c r="J1044" s="59"/>
      <c r="K1044" s="59"/>
      <c r="L1044" s="59"/>
      <c r="M1044" s="59"/>
      <c r="N1044" s="59"/>
      <c r="O1044" s="58"/>
      <c r="Q1044" s="110"/>
    </row>
    <row r="1045" spans="2:17" hidden="1" x14ac:dyDescent="0.35">
      <c r="B1045" s="56"/>
      <c r="C1045" s="57"/>
      <c r="D1045" s="58"/>
      <c r="E1045" s="58"/>
      <c r="F1045" s="58"/>
      <c r="G1045" s="59"/>
      <c r="H1045" s="59"/>
      <c r="I1045" s="59"/>
      <c r="J1045" s="59"/>
      <c r="K1045" s="59"/>
      <c r="L1045" s="59"/>
      <c r="M1045" s="59"/>
      <c r="N1045" s="59"/>
      <c r="O1045" s="58"/>
      <c r="Q1045" s="110"/>
    </row>
    <row r="1046" spans="2:17" hidden="1" x14ac:dyDescent="0.35">
      <c r="B1046" s="56"/>
      <c r="C1046" s="57"/>
      <c r="D1046" s="58"/>
      <c r="E1046" s="58"/>
      <c r="F1046" s="58"/>
      <c r="G1046" s="59"/>
      <c r="H1046" s="59"/>
      <c r="I1046" s="59"/>
      <c r="J1046" s="59"/>
      <c r="K1046" s="59"/>
      <c r="L1046" s="59"/>
      <c r="M1046" s="59"/>
      <c r="N1046" s="59"/>
      <c r="O1046" s="58"/>
      <c r="Q1046" s="110"/>
    </row>
    <row r="1047" spans="2:17" hidden="1" x14ac:dyDescent="0.35">
      <c r="B1047" s="56"/>
      <c r="C1047" s="57"/>
      <c r="D1047" s="58"/>
      <c r="E1047" s="58"/>
      <c r="F1047" s="58"/>
      <c r="G1047" s="59"/>
      <c r="H1047" s="59"/>
      <c r="I1047" s="59"/>
      <c r="J1047" s="59"/>
      <c r="K1047" s="59"/>
      <c r="L1047" s="59"/>
      <c r="M1047" s="59"/>
      <c r="N1047" s="59"/>
      <c r="O1047" s="58"/>
      <c r="Q1047" s="110"/>
    </row>
    <row r="1048" spans="2:17" hidden="1" x14ac:dyDescent="0.35">
      <c r="B1048" s="56"/>
      <c r="C1048" s="57"/>
      <c r="D1048" s="58"/>
      <c r="E1048" s="58"/>
      <c r="F1048" s="58"/>
      <c r="G1048" s="59"/>
      <c r="H1048" s="59"/>
      <c r="I1048" s="59"/>
      <c r="J1048" s="59"/>
      <c r="K1048" s="59"/>
      <c r="L1048" s="59"/>
      <c r="M1048" s="59"/>
      <c r="N1048" s="59"/>
      <c r="O1048" s="58"/>
      <c r="Q1048" s="110"/>
    </row>
    <row r="1049" spans="2:17" hidden="1" x14ac:dyDescent="0.35">
      <c r="B1049" s="56"/>
      <c r="C1049" s="57"/>
      <c r="D1049" s="58"/>
      <c r="E1049" s="58"/>
      <c r="F1049" s="58"/>
      <c r="G1049" s="59"/>
      <c r="H1049" s="59"/>
      <c r="I1049" s="59"/>
      <c r="J1049" s="59"/>
      <c r="K1049" s="59"/>
      <c r="L1049" s="59"/>
      <c r="M1049" s="59"/>
      <c r="N1049" s="59"/>
      <c r="O1049" s="58"/>
      <c r="Q1049" s="110"/>
    </row>
    <row r="1050" spans="2:17" hidden="1" x14ac:dyDescent="0.35">
      <c r="B1050" s="56"/>
      <c r="C1050" s="57"/>
      <c r="D1050" s="58"/>
      <c r="E1050" s="58"/>
      <c r="F1050" s="58"/>
      <c r="G1050" s="59"/>
      <c r="H1050" s="59"/>
      <c r="I1050" s="59"/>
      <c r="J1050" s="59"/>
      <c r="K1050" s="59"/>
      <c r="L1050" s="59"/>
      <c r="M1050" s="59"/>
      <c r="N1050" s="59"/>
      <c r="O1050" s="58"/>
      <c r="Q1050" s="110"/>
    </row>
    <row r="1051" spans="2:17" hidden="1" x14ac:dyDescent="0.35">
      <c r="B1051" s="56"/>
      <c r="C1051" s="57"/>
      <c r="D1051" s="58"/>
      <c r="E1051" s="58"/>
      <c r="F1051" s="58"/>
      <c r="G1051" s="59"/>
      <c r="H1051" s="59"/>
      <c r="I1051" s="59"/>
      <c r="J1051" s="59"/>
      <c r="K1051" s="59"/>
      <c r="L1051" s="59"/>
      <c r="M1051" s="59"/>
      <c r="N1051" s="59"/>
      <c r="O1051" s="58"/>
      <c r="Q1051" s="110"/>
    </row>
    <row r="1052" spans="2:17" hidden="1" x14ac:dyDescent="0.35">
      <c r="B1052" s="56"/>
      <c r="C1052" s="57"/>
      <c r="D1052" s="58"/>
      <c r="E1052" s="58"/>
      <c r="F1052" s="58"/>
      <c r="G1052" s="59"/>
      <c r="H1052" s="59"/>
      <c r="I1052" s="59"/>
      <c r="J1052" s="59"/>
      <c r="K1052" s="59"/>
      <c r="L1052" s="59"/>
      <c r="M1052" s="59"/>
      <c r="N1052" s="59"/>
      <c r="O1052" s="58"/>
      <c r="Q1052" s="110"/>
    </row>
    <row r="1053" spans="2:17" hidden="1" x14ac:dyDescent="0.35">
      <c r="B1053" s="56"/>
      <c r="C1053" s="57"/>
      <c r="D1053" s="58"/>
      <c r="E1053" s="58"/>
      <c r="F1053" s="58"/>
      <c r="G1053" s="59"/>
      <c r="H1053" s="59"/>
      <c r="I1053" s="59"/>
      <c r="J1053" s="59"/>
      <c r="K1053" s="59"/>
      <c r="L1053" s="59"/>
      <c r="M1053" s="59"/>
      <c r="N1053" s="59"/>
      <c r="O1053" s="58"/>
      <c r="Q1053" s="110"/>
    </row>
    <row r="1054" spans="2:17" hidden="1" x14ac:dyDescent="0.35">
      <c r="B1054" s="56"/>
      <c r="C1054" s="57"/>
      <c r="D1054" s="58"/>
      <c r="E1054" s="58"/>
      <c r="F1054" s="58"/>
      <c r="G1054" s="59"/>
      <c r="H1054" s="59"/>
      <c r="I1054" s="59"/>
      <c r="J1054" s="59"/>
      <c r="K1054" s="59"/>
      <c r="L1054" s="59"/>
      <c r="M1054" s="59"/>
      <c r="N1054" s="59"/>
      <c r="O1054" s="58"/>
      <c r="Q1054" s="110"/>
    </row>
    <row r="1055" spans="2:17" hidden="1" x14ac:dyDescent="0.35">
      <c r="B1055" s="56"/>
      <c r="C1055" s="57"/>
      <c r="D1055" s="58"/>
      <c r="E1055" s="58"/>
      <c r="F1055" s="58"/>
      <c r="G1055" s="59"/>
      <c r="H1055" s="59"/>
      <c r="I1055" s="59"/>
      <c r="J1055" s="59"/>
      <c r="K1055" s="59"/>
      <c r="L1055" s="59"/>
      <c r="M1055" s="59"/>
      <c r="N1055" s="59"/>
      <c r="O1055" s="58"/>
      <c r="Q1055" s="110"/>
    </row>
    <row r="1056" spans="2:17" hidden="1" x14ac:dyDescent="0.35">
      <c r="B1056" s="56"/>
      <c r="C1056" s="57"/>
      <c r="D1056" s="58"/>
      <c r="E1056" s="58"/>
      <c r="F1056" s="58"/>
      <c r="G1056" s="59"/>
      <c r="H1056" s="59"/>
      <c r="I1056" s="59"/>
      <c r="J1056" s="59"/>
      <c r="K1056" s="59"/>
      <c r="L1056" s="59"/>
      <c r="M1056" s="59"/>
      <c r="N1056" s="59"/>
      <c r="O1056" s="58"/>
      <c r="Q1056" s="110"/>
    </row>
    <row r="1057" spans="2:17" hidden="1" x14ac:dyDescent="0.35">
      <c r="B1057" s="56"/>
      <c r="C1057" s="57"/>
      <c r="D1057" s="58"/>
      <c r="E1057" s="58"/>
      <c r="F1057" s="58"/>
      <c r="G1057" s="59"/>
      <c r="H1057" s="59"/>
      <c r="I1057" s="59"/>
      <c r="J1057" s="59"/>
      <c r="K1057" s="59"/>
      <c r="L1057" s="59"/>
      <c r="M1057" s="59"/>
      <c r="N1057" s="59"/>
      <c r="O1057" s="58"/>
      <c r="Q1057" s="110"/>
    </row>
    <row r="1058" spans="2:17" hidden="1" x14ac:dyDescent="0.35">
      <c r="B1058" s="56"/>
      <c r="C1058" s="57"/>
      <c r="D1058" s="58"/>
      <c r="E1058" s="58"/>
      <c r="F1058" s="58"/>
      <c r="G1058" s="59"/>
      <c r="H1058" s="59"/>
      <c r="I1058" s="59"/>
      <c r="J1058" s="59"/>
      <c r="K1058" s="59"/>
      <c r="L1058" s="59"/>
      <c r="M1058" s="59"/>
      <c r="N1058" s="59"/>
      <c r="O1058" s="58"/>
      <c r="Q1058" s="110"/>
    </row>
    <row r="1059" spans="2:17" hidden="1" x14ac:dyDescent="0.35">
      <c r="B1059" s="56"/>
      <c r="C1059" s="57"/>
      <c r="D1059" s="58"/>
      <c r="E1059" s="58"/>
      <c r="F1059" s="58"/>
      <c r="G1059" s="59"/>
      <c r="H1059" s="59"/>
      <c r="I1059" s="59"/>
      <c r="J1059" s="59"/>
      <c r="K1059" s="59"/>
      <c r="L1059" s="59"/>
      <c r="M1059" s="59"/>
      <c r="N1059" s="59"/>
      <c r="O1059" s="58"/>
      <c r="Q1059" s="110"/>
    </row>
    <row r="1060" spans="2:17" hidden="1" x14ac:dyDescent="0.35">
      <c r="B1060" s="56"/>
      <c r="C1060" s="57"/>
      <c r="D1060" s="58"/>
      <c r="E1060" s="58"/>
      <c r="F1060" s="58"/>
      <c r="G1060" s="59"/>
      <c r="H1060" s="59"/>
      <c r="I1060" s="59"/>
      <c r="J1060" s="59"/>
      <c r="K1060" s="59"/>
      <c r="L1060" s="59"/>
      <c r="M1060" s="59"/>
      <c r="N1060" s="59"/>
      <c r="O1060" s="58"/>
      <c r="Q1060" s="110"/>
    </row>
    <row r="1061" spans="2:17" hidden="1" x14ac:dyDescent="0.35">
      <c r="B1061" s="56"/>
      <c r="C1061" s="57"/>
      <c r="D1061" s="58"/>
      <c r="E1061" s="58"/>
      <c r="F1061" s="58"/>
      <c r="G1061" s="59"/>
      <c r="H1061" s="59"/>
      <c r="I1061" s="59"/>
      <c r="J1061" s="59"/>
      <c r="K1061" s="59"/>
      <c r="L1061" s="59"/>
      <c r="M1061" s="59"/>
      <c r="N1061" s="59"/>
      <c r="O1061" s="58"/>
      <c r="Q1061" s="110"/>
    </row>
    <row r="1062" spans="2:17" hidden="1" x14ac:dyDescent="0.35">
      <c r="B1062" s="56"/>
      <c r="C1062" s="57"/>
      <c r="D1062" s="58"/>
      <c r="E1062" s="58"/>
      <c r="F1062" s="58"/>
      <c r="G1062" s="59"/>
      <c r="H1062" s="59"/>
      <c r="I1062" s="59"/>
      <c r="J1062" s="59"/>
      <c r="K1062" s="59"/>
      <c r="L1062" s="59"/>
      <c r="M1062" s="59"/>
      <c r="N1062" s="59"/>
      <c r="O1062" s="58"/>
      <c r="Q1062" s="110"/>
    </row>
    <row r="1063" spans="2:17" hidden="1" x14ac:dyDescent="0.35">
      <c r="B1063" s="56"/>
      <c r="C1063" s="57"/>
      <c r="D1063" s="58"/>
      <c r="E1063" s="58"/>
      <c r="F1063" s="58"/>
      <c r="G1063" s="59"/>
      <c r="H1063" s="59"/>
      <c r="I1063" s="59"/>
      <c r="J1063" s="59"/>
      <c r="K1063" s="59"/>
      <c r="L1063" s="59"/>
      <c r="M1063" s="59"/>
      <c r="N1063" s="59"/>
      <c r="O1063" s="58"/>
      <c r="Q1063" s="110"/>
    </row>
    <row r="1064" spans="2:17" hidden="1" x14ac:dyDescent="0.35">
      <c r="B1064" s="56"/>
      <c r="C1064" s="57"/>
      <c r="D1064" s="58"/>
      <c r="E1064" s="58"/>
      <c r="F1064" s="58"/>
      <c r="G1064" s="59"/>
      <c r="H1064" s="59"/>
      <c r="I1064" s="59"/>
      <c r="J1064" s="59"/>
      <c r="K1064" s="59"/>
      <c r="L1064" s="59"/>
      <c r="M1064" s="59"/>
      <c r="N1064" s="59"/>
      <c r="O1064" s="58"/>
      <c r="Q1064" s="110"/>
    </row>
    <row r="1065" spans="2:17" hidden="1" x14ac:dyDescent="0.35">
      <c r="B1065" s="56"/>
      <c r="C1065" s="57"/>
      <c r="D1065" s="58"/>
      <c r="E1065" s="58"/>
      <c r="F1065" s="58"/>
      <c r="G1065" s="59"/>
      <c r="H1065" s="59"/>
      <c r="I1065" s="59"/>
      <c r="J1065" s="59"/>
      <c r="K1065" s="59"/>
      <c r="L1065" s="59"/>
      <c r="M1065" s="59"/>
      <c r="N1065" s="59"/>
      <c r="O1065" s="58"/>
      <c r="Q1065" s="110"/>
    </row>
    <row r="1066" spans="2:17" hidden="1" x14ac:dyDescent="0.35">
      <c r="B1066" s="56"/>
      <c r="C1066" s="57"/>
      <c r="D1066" s="58"/>
      <c r="E1066" s="58"/>
      <c r="F1066" s="58"/>
      <c r="G1066" s="59"/>
      <c r="H1066" s="59"/>
      <c r="I1066" s="59"/>
      <c r="J1066" s="59"/>
      <c r="K1066" s="59"/>
      <c r="L1066" s="59"/>
      <c r="M1066" s="59"/>
      <c r="N1066" s="59"/>
      <c r="O1066" s="58"/>
      <c r="Q1066" s="110"/>
    </row>
    <row r="1067" spans="2:17" hidden="1" x14ac:dyDescent="0.35">
      <c r="B1067" s="56"/>
      <c r="C1067" s="57"/>
      <c r="D1067" s="58"/>
      <c r="E1067" s="58"/>
      <c r="F1067" s="58"/>
      <c r="G1067" s="59"/>
      <c r="H1067" s="59"/>
      <c r="I1067" s="59"/>
      <c r="J1067" s="59"/>
      <c r="K1067" s="59"/>
      <c r="L1067" s="59"/>
      <c r="M1067" s="59"/>
      <c r="N1067" s="59"/>
      <c r="O1067" s="58"/>
      <c r="Q1067" s="110"/>
    </row>
    <row r="1068" spans="2:17" hidden="1" x14ac:dyDescent="0.35">
      <c r="B1068" s="56"/>
      <c r="C1068" s="57"/>
      <c r="D1068" s="58"/>
      <c r="E1068" s="58"/>
      <c r="F1068" s="58"/>
      <c r="G1068" s="59"/>
      <c r="H1068" s="59"/>
      <c r="I1068" s="59"/>
      <c r="J1068" s="59"/>
      <c r="K1068" s="59"/>
      <c r="L1068" s="59"/>
      <c r="M1068" s="59"/>
      <c r="N1068" s="59"/>
      <c r="O1068" s="58"/>
      <c r="Q1068" s="110"/>
    </row>
    <row r="1069" spans="2:17" hidden="1" x14ac:dyDescent="0.35">
      <c r="B1069" s="56"/>
      <c r="C1069" s="57"/>
      <c r="D1069" s="58"/>
      <c r="E1069" s="58"/>
      <c r="F1069" s="58"/>
      <c r="G1069" s="59"/>
      <c r="H1069" s="59"/>
      <c r="I1069" s="59"/>
      <c r="J1069" s="59"/>
      <c r="K1069" s="59"/>
      <c r="L1069" s="59"/>
      <c r="M1069" s="59"/>
      <c r="N1069" s="59"/>
      <c r="O1069" s="58"/>
      <c r="Q1069" s="110"/>
    </row>
    <row r="1070" spans="2:17" hidden="1" x14ac:dyDescent="0.35">
      <c r="B1070" s="56"/>
      <c r="C1070" s="57"/>
      <c r="D1070" s="58"/>
      <c r="E1070" s="58"/>
      <c r="F1070" s="58"/>
      <c r="G1070" s="59"/>
      <c r="H1070" s="59"/>
      <c r="I1070" s="59"/>
      <c r="J1070" s="59"/>
      <c r="K1070" s="59"/>
      <c r="L1070" s="59"/>
      <c r="M1070" s="59"/>
      <c r="N1070" s="59"/>
      <c r="O1070" s="58"/>
      <c r="Q1070" s="110"/>
    </row>
    <row r="1071" spans="2:17" hidden="1" x14ac:dyDescent="0.35">
      <c r="B1071" s="56"/>
      <c r="C1071" s="57"/>
      <c r="D1071" s="58"/>
      <c r="E1071" s="58"/>
      <c r="F1071" s="58"/>
      <c r="G1071" s="59"/>
      <c r="H1071" s="59"/>
      <c r="I1071" s="59"/>
      <c r="J1071" s="59"/>
      <c r="K1071" s="59"/>
      <c r="L1071" s="59"/>
      <c r="M1071" s="59"/>
      <c r="N1071" s="59"/>
      <c r="O1071" s="58"/>
      <c r="Q1071" s="110"/>
    </row>
    <row r="1072" spans="2:17" hidden="1" x14ac:dyDescent="0.35">
      <c r="B1072" s="56"/>
      <c r="C1072" s="57"/>
      <c r="D1072" s="58"/>
      <c r="E1072" s="58"/>
      <c r="F1072" s="58"/>
      <c r="G1072" s="59"/>
      <c r="H1072" s="59"/>
      <c r="I1072" s="59"/>
      <c r="J1072" s="59"/>
      <c r="K1072" s="59"/>
      <c r="L1072" s="59"/>
      <c r="M1072" s="59"/>
      <c r="N1072" s="59"/>
      <c r="O1072" s="58"/>
      <c r="Q1072" s="110"/>
    </row>
    <row r="1073" spans="2:17" hidden="1" x14ac:dyDescent="0.35">
      <c r="B1073" s="56"/>
      <c r="C1073" s="57"/>
      <c r="D1073" s="58"/>
      <c r="E1073" s="58"/>
      <c r="F1073" s="58"/>
      <c r="G1073" s="59"/>
      <c r="H1073" s="59"/>
      <c r="I1073" s="59"/>
      <c r="J1073" s="59"/>
      <c r="K1073" s="59"/>
      <c r="L1073" s="59"/>
      <c r="M1073" s="59"/>
      <c r="N1073" s="59"/>
      <c r="O1073" s="58"/>
      <c r="Q1073" s="110"/>
    </row>
    <row r="1074" spans="2:17" hidden="1" x14ac:dyDescent="0.35">
      <c r="B1074" s="56"/>
      <c r="C1074" s="57"/>
      <c r="D1074" s="58"/>
      <c r="E1074" s="58"/>
      <c r="F1074" s="58"/>
      <c r="G1074" s="59"/>
      <c r="H1074" s="59"/>
      <c r="I1074" s="59"/>
      <c r="J1074" s="59"/>
      <c r="K1074" s="59"/>
      <c r="L1074" s="59"/>
      <c r="M1074" s="59"/>
      <c r="N1074" s="59"/>
      <c r="O1074" s="58"/>
      <c r="Q1074" s="110"/>
    </row>
    <row r="1075" spans="2:17" hidden="1" x14ac:dyDescent="0.35">
      <c r="B1075" s="56"/>
      <c r="C1075" s="57"/>
      <c r="D1075" s="58"/>
      <c r="E1075" s="58"/>
      <c r="F1075" s="58"/>
      <c r="G1075" s="59"/>
      <c r="H1075" s="59"/>
      <c r="I1075" s="59"/>
      <c r="J1075" s="59"/>
      <c r="K1075" s="59"/>
      <c r="L1075" s="59"/>
      <c r="M1075" s="59"/>
      <c r="N1075" s="59"/>
      <c r="O1075" s="58"/>
      <c r="Q1075" s="110"/>
    </row>
    <row r="1076" spans="2:17" hidden="1" x14ac:dyDescent="0.35">
      <c r="B1076" s="56"/>
      <c r="C1076" s="57"/>
      <c r="D1076" s="58"/>
      <c r="E1076" s="58"/>
      <c r="F1076" s="58"/>
      <c r="G1076" s="59"/>
      <c r="H1076" s="59"/>
      <c r="I1076" s="59"/>
      <c r="J1076" s="59"/>
      <c r="K1076" s="59"/>
      <c r="L1076" s="59"/>
      <c r="M1076" s="59"/>
      <c r="N1076" s="59"/>
      <c r="O1076" s="58"/>
      <c r="Q1076" s="110"/>
    </row>
    <row r="1077" spans="2:17" hidden="1" x14ac:dyDescent="0.35">
      <c r="B1077" s="56"/>
      <c r="C1077" s="57"/>
      <c r="D1077" s="58"/>
      <c r="E1077" s="58"/>
      <c r="F1077" s="58"/>
      <c r="G1077" s="59"/>
      <c r="H1077" s="59"/>
      <c r="I1077" s="59"/>
      <c r="J1077" s="59"/>
      <c r="K1077" s="59"/>
      <c r="L1077" s="59"/>
      <c r="M1077" s="59"/>
      <c r="N1077" s="59"/>
      <c r="O1077" s="58"/>
      <c r="Q1077" s="110"/>
    </row>
    <row r="1078" spans="2:17" hidden="1" x14ac:dyDescent="0.35">
      <c r="B1078" s="56"/>
      <c r="C1078" s="57"/>
      <c r="D1078" s="58"/>
      <c r="E1078" s="58"/>
      <c r="F1078" s="58"/>
      <c r="G1078" s="59"/>
      <c r="H1078" s="59"/>
      <c r="I1078" s="59"/>
      <c r="J1078" s="59"/>
      <c r="K1078" s="59"/>
      <c r="L1078" s="59"/>
      <c r="M1078" s="59"/>
      <c r="N1078" s="59"/>
      <c r="O1078" s="58"/>
      <c r="Q1078" s="110"/>
    </row>
    <row r="1079" spans="2:17" hidden="1" x14ac:dyDescent="0.35">
      <c r="B1079" s="56"/>
      <c r="C1079" s="57"/>
      <c r="D1079" s="58"/>
      <c r="E1079" s="58"/>
      <c r="F1079" s="58"/>
      <c r="G1079" s="59"/>
      <c r="H1079" s="59"/>
      <c r="I1079" s="59"/>
      <c r="J1079" s="59"/>
      <c r="K1079" s="59"/>
      <c r="L1079" s="59"/>
      <c r="M1079" s="59"/>
      <c r="N1079" s="59"/>
      <c r="O1079" s="58"/>
      <c r="Q1079" s="110"/>
    </row>
    <row r="1080" spans="2:17" hidden="1" x14ac:dyDescent="0.35">
      <c r="B1080" s="56"/>
      <c r="C1080" s="57"/>
      <c r="D1080" s="58"/>
      <c r="E1080" s="58"/>
      <c r="F1080" s="58"/>
      <c r="G1080" s="59"/>
      <c r="H1080" s="59"/>
      <c r="I1080" s="59"/>
      <c r="J1080" s="59"/>
      <c r="K1080" s="59"/>
      <c r="L1080" s="59"/>
      <c r="M1080" s="59"/>
      <c r="N1080" s="59"/>
      <c r="O1080" s="58"/>
      <c r="Q1080" s="110"/>
    </row>
    <row r="1081" spans="2:17" hidden="1" x14ac:dyDescent="0.35">
      <c r="B1081" s="56"/>
      <c r="C1081" s="57"/>
      <c r="D1081" s="58"/>
      <c r="E1081" s="58"/>
      <c r="F1081" s="58"/>
      <c r="G1081" s="59"/>
      <c r="H1081" s="59"/>
      <c r="I1081" s="59"/>
      <c r="J1081" s="59"/>
      <c r="K1081" s="59"/>
      <c r="L1081" s="59"/>
      <c r="M1081" s="59"/>
      <c r="N1081" s="59"/>
      <c r="O1081" s="58"/>
      <c r="Q1081" s="110"/>
    </row>
    <row r="1082" spans="2:17" hidden="1" x14ac:dyDescent="0.35">
      <c r="B1082" s="56"/>
      <c r="C1082" s="57"/>
      <c r="D1082" s="58"/>
      <c r="E1082" s="58"/>
      <c r="F1082" s="58"/>
      <c r="G1082" s="59"/>
      <c r="H1082" s="59"/>
      <c r="I1082" s="59"/>
      <c r="J1082" s="59"/>
      <c r="K1082" s="59"/>
      <c r="L1082" s="59"/>
      <c r="M1082" s="59"/>
      <c r="N1082" s="59"/>
      <c r="O1082" s="58"/>
      <c r="Q1082" s="110"/>
    </row>
    <row r="1083" spans="2:17" hidden="1" x14ac:dyDescent="0.35">
      <c r="B1083" s="56"/>
      <c r="C1083" s="57"/>
      <c r="D1083" s="58"/>
      <c r="E1083" s="58"/>
      <c r="F1083" s="58"/>
      <c r="G1083" s="59"/>
      <c r="H1083" s="59"/>
      <c r="I1083" s="59"/>
      <c r="J1083" s="59"/>
      <c r="K1083" s="59"/>
      <c r="L1083" s="59"/>
      <c r="M1083" s="59"/>
      <c r="N1083" s="59"/>
      <c r="O1083" s="58"/>
      <c r="Q1083" s="110"/>
    </row>
    <row r="1084" spans="2:17" hidden="1" x14ac:dyDescent="0.35">
      <c r="B1084" s="56"/>
      <c r="C1084" s="57"/>
      <c r="D1084" s="58"/>
      <c r="E1084" s="58"/>
      <c r="F1084" s="58"/>
      <c r="G1084" s="59"/>
      <c r="H1084" s="59"/>
      <c r="I1084" s="59"/>
      <c r="J1084" s="59"/>
      <c r="K1084" s="59"/>
      <c r="L1084" s="59"/>
      <c r="M1084" s="59"/>
      <c r="N1084" s="59"/>
      <c r="O1084" s="58"/>
      <c r="Q1084" s="110"/>
    </row>
    <row r="1085" spans="2:17" hidden="1" x14ac:dyDescent="0.35">
      <c r="B1085" s="56"/>
      <c r="C1085" s="57"/>
      <c r="D1085" s="58"/>
      <c r="E1085" s="58"/>
      <c r="F1085" s="58"/>
      <c r="G1085" s="59"/>
      <c r="H1085" s="59"/>
      <c r="I1085" s="59"/>
      <c r="J1085" s="59"/>
      <c r="K1085" s="59"/>
      <c r="L1085" s="59"/>
      <c r="M1085" s="59"/>
      <c r="N1085" s="59"/>
      <c r="O1085" s="58"/>
      <c r="Q1085" s="110"/>
    </row>
    <row r="1086" spans="2:17" hidden="1" x14ac:dyDescent="0.35">
      <c r="B1086" s="56"/>
      <c r="C1086" s="57"/>
      <c r="D1086" s="58"/>
      <c r="E1086" s="58"/>
      <c r="F1086" s="58"/>
      <c r="G1086" s="59"/>
      <c r="H1086" s="59"/>
      <c r="I1086" s="59"/>
      <c r="J1086" s="59"/>
      <c r="K1086" s="59"/>
      <c r="L1086" s="59"/>
      <c r="M1086" s="59"/>
      <c r="N1086" s="59"/>
      <c r="O1086" s="58"/>
      <c r="Q1086" s="110"/>
    </row>
    <row r="1087" spans="2:17" hidden="1" x14ac:dyDescent="0.35">
      <c r="B1087" s="56"/>
      <c r="C1087" s="57"/>
      <c r="D1087" s="58"/>
      <c r="E1087" s="58"/>
      <c r="F1087" s="58"/>
      <c r="G1087" s="59"/>
      <c r="H1087" s="59"/>
      <c r="I1087" s="59"/>
      <c r="J1087" s="59"/>
      <c r="K1087" s="59"/>
      <c r="L1087" s="59"/>
      <c r="M1087" s="59"/>
      <c r="N1087" s="59"/>
      <c r="O1087" s="58"/>
      <c r="Q1087" s="110"/>
    </row>
    <row r="1088" spans="2:17" hidden="1" x14ac:dyDescent="0.35">
      <c r="B1088" s="56"/>
      <c r="C1088" s="57"/>
      <c r="D1088" s="58"/>
      <c r="E1088" s="58"/>
      <c r="F1088" s="58"/>
      <c r="G1088" s="59"/>
      <c r="H1088" s="59"/>
      <c r="I1088" s="59"/>
      <c r="J1088" s="59"/>
      <c r="K1088" s="59"/>
      <c r="L1088" s="59"/>
      <c r="M1088" s="59"/>
      <c r="N1088" s="59"/>
      <c r="O1088" s="58"/>
      <c r="Q1088" s="110"/>
    </row>
    <row r="1089" spans="2:17" hidden="1" x14ac:dyDescent="0.35">
      <c r="B1089" s="56"/>
      <c r="C1089" s="57"/>
      <c r="D1089" s="58"/>
      <c r="E1089" s="58"/>
      <c r="F1089" s="58"/>
      <c r="G1089" s="59"/>
      <c r="H1089" s="59"/>
      <c r="I1089" s="59"/>
      <c r="J1089" s="59"/>
      <c r="K1089" s="59"/>
      <c r="L1089" s="59"/>
      <c r="M1089" s="59"/>
      <c r="N1089" s="59"/>
      <c r="O1089" s="58"/>
      <c r="Q1089" s="110"/>
    </row>
    <row r="1090" spans="2:17" hidden="1" x14ac:dyDescent="0.35">
      <c r="B1090" s="56"/>
      <c r="C1090" s="57"/>
      <c r="D1090" s="58"/>
      <c r="E1090" s="58"/>
      <c r="F1090" s="58"/>
      <c r="G1090" s="59"/>
      <c r="H1090" s="59"/>
      <c r="I1090" s="59"/>
      <c r="J1090" s="59"/>
      <c r="K1090" s="59"/>
      <c r="L1090" s="59"/>
      <c r="M1090" s="59"/>
      <c r="N1090" s="59"/>
      <c r="O1090" s="58"/>
      <c r="Q1090" s="110"/>
    </row>
    <row r="1091" spans="2:17" hidden="1" x14ac:dyDescent="0.35">
      <c r="B1091" s="56"/>
      <c r="C1091" s="57"/>
      <c r="D1091" s="58"/>
      <c r="E1091" s="58"/>
      <c r="F1091" s="58"/>
      <c r="G1091" s="59"/>
      <c r="H1091" s="59"/>
      <c r="I1091" s="59"/>
      <c r="J1091" s="59"/>
      <c r="K1091" s="59"/>
      <c r="L1091" s="59"/>
      <c r="M1091" s="59"/>
      <c r="N1091" s="59"/>
      <c r="O1091" s="58"/>
      <c r="Q1091" s="110"/>
    </row>
    <row r="1092" spans="2:17" hidden="1" x14ac:dyDescent="0.35">
      <c r="B1092" s="56"/>
      <c r="C1092" s="57"/>
      <c r="D1092" s="58"/>
      <c r="E1092" s="58"/>
      <c r="F1092" s="58"/>
      <c r="G1092" s="59"/>
      <c r="H1092" s="59"/>
      <c r="I1092" s="59"/>
      <c r="J1092" s="59"/>
      <c r="K1092" s="59"/>
      <c r="L1092" s="59"/>
      <c r="M1092" s="59"/>
      <c r="N1092" s="59"/>
      <c r="O1092" s="58"/>
      <c r="Q1092" s="110"/>
    </row>
    <row r="1093" spans="2:17" hidden="1" x14ac:dyDescent="0.35">
      <c r="B1093" s="56"/>
      <c r="C1093" s="57"/>
      <c r="D1093" s="58"/>
      <c r="E1093" s="58"/>
      <c r="F1093" s="58"/>
      <c r="G1093" s="59"/>
      <c r="H1093" s="59"/>
      <c r="I1093" s="59"/>
      <c r="J1093" s="59"/>
      <c r="K1093" s="59"/>
      <c r="L1093" s="59"/>
      <c r="M1093" s="59"/>
      <c r="N1093" s="59"/>
      <c r="O1093" s="58"/>
      <c r="Q1093" s="110"/>
    </row>
    <row r="1094" spans="2:17" hidden="1" x14ac:dyDescent="0.35">
      <c r="B1094" s="56"/>
      <c r="C1094" s="57"/>
      <c r="D1094" s="58"/>
      <c r="E1094" s="58"/>
      <c r="F1094" s="58"/>
      <c r="G1094" s="59"/>
      <c r="H1094" s="59"/>
      <c r="I1094" s="59"/>
      <c r="J1094" s="59"/>
      <c r="K1094" s="59"/>
      <c r="L1094" s="59"/>
      <c r="M1094" s="59"/>
      <c r="N1094" s="59"/>
      <c r="O1094" s="58"/>
      <c r="Q1094" s="110"/>
    </row>
    <row r="1095" spans="2:17" hidden="1" x14ac:dyDescent="0.35">
      <c r="B1095" s="56"/>
      <c r="C1095" s="57"/>
      <c r="D1095" s="58"/>
      <c r="E1095" s="58"/>
      <c r="F1095" s="58"/>
      <c r="G1095" s="59"/>
      <c r="H1095" s="59"/>
      <c r="I1095" s="59"/>
      <c r="J1095" s="59"/>
      <c r="K1095" s="59"/>
      <c r="L1095" s="59"/>
      <c r="M1095" s="59"/>
      <c r="N1095" s="59"/>
      <c r="O1095" s="58"/>
      <c r="Q1095" s="110"/>
    </row>
    <row r="1096" spans="2:17" hidden="1" x14ac:dyDescent="0.35">
      <c r="B1096" s="56"/>
      <c r="C1096" s="57"/>
      <c r="D1096" s="58"/>
      <c r="E1096" s="58"/>
      <c r="F1096" s="58"/>
      <c r="G1096" s="59"/>
      <c r="H1096" s="59"/>
      <c r="I1096" s="59"/>
      <c r="J1096" s="59"/>
      <c r="K1096" s="59"/>
      <c r="L1096" s="59"/>
      <c r="M1096" s="59"/>
      <c r="N1096" s="59"/>
      <c r="O1096" s="58"/>
      <c r="Q1096" s="110"/>
    </row>
    <row r="1097" spans="2:17" hidden="1" x14ac:dyDescent="0.35">
      <c r="B1097" s="56"/>
      <c r="C1097" s="57"/>
      <c r="D1097" s="58"/>
      <c r="E1097" s="58"/>
      <c r="F1097" s="58"/>
      <c r="G1097" s="59"/>
      <c r="H1097" s="59"/>
      <c r="I1097" s="59"/>
      <c r="J1097" s="59"/>
      <c r="K1097" s="59"/>
      <c r="L1097" s="59"/>
      <c r="M1097" s="59"/>
      <c r="N1097" s="59"/>
      <c r="O1097" s="58"/>
      <c r="Q1097" s="110"/>
    </row>
    <row r="1098" spans="2:17" hidden="1" x14ac:dyDescent="0.35">
      <c r="B1098" s="56"/>
      <c r="C1098" s="57"/>
      <c r="D1098" s="58"/>
      <c r="E1098" s="58"/>
      <c r="F1098" s="58"/>
      <c r="G1098" s="59"/>
      <c r="H1098" s="59"/>
      <c r="I1098" s="59"/>
      <c r="J1098" s="59"/>
      <c r="K1098" s="59"/>
      <c r="L1098" s="59"/>
      <c r="M1098" s="59"/>
      <c r="N1098" s="59"/>
      <c r="O1098" s="58"/>
      <c r="Q1098" s="110"/>
    </row>
    <row r="1099" spans="2:17" hidden="1" x14ac:dyDescent="0.35">
      <c r="B1099" s="56"/>
      <c r="C1099" s="57"/>
      <c r="D1099" s="58"/>
      <c r="E1099" s="58"/>
      <c r="F1099" s="58"/>
      <c r="G1099" s="59"/>
      <c r="H1099" s="59"/>
      <c r="I1099" s="59"/>
      <c r="J1099" s="59"/>
      <c r="K1099" s="59"/>
      <c r="L1099" s="59"/>
      <c r="M1099" s="59"/>
      <c r="N1099" s="59"/>
      <c r="O1099" s="58"/>
      <c r="Q1099" s="110"/>
    </row>
    <row r="1100" spans="2:17" hidden="1" x14ac:dyDescent="0.35">
      <c r="B1100" s="56"/>
      <c r="C1100" s="57"/>
      <c r="D1100" s="58"/>
      <c r="E1100" s="58"/>
      <c r="F1100" s="58"/>
      <c r="G1100" s="59"/>
      <c r="H1100" s="59"/>
      <c r="I1100" s="59"/>
      <c r="J1100" s="59"/>
      <c r="K1100" s="59"/>
      <c r="L1100" s="59"/>
      <c r="M1100" s="59"/>
      <c r="N1100" s="59"/>
      <c r="O1100" s="58"/>
      <c r="Q1100" s="110"/>
    </row>
    <row r="1101" spans="2:17" hidden="1" x14ac:dyDescent="0.35">
      <c r="B1101" s="56"/>
      <c r="C1101" s="57"/>
      <c r="D1101" s="58"/>
      <c r="E1101" s="58"/>
      <c r="F1101" s="58"/>
      <c r="G1101" s="59"/>
      <c r="H1101" s="59"/>
      <c r="I1101" s="59"/>
      <c r="J1101" s="59"/>
      <c r="K1101" s="59"/>
      <c r="L1101" s="59"/>
      <c r="M1101" s="59"/>
      <c r="N1101" s="59"/>
      <c r="O1101" s="58"/>
      <c r="Q1101" s="110"/>
    </row>
    <row r="1102" spans="2:17" hidden="1" x14ac:dyDescent="0.35">
      <c r="B1102" s="56"/>
      <c r="C1102" s="57"/>
      <c r="D1102" s="58"/>
      <c r="E1102" s="58"/>
      <c r="F1102" s="58"/>
      <c r="G1102" s="59"/>
      <c r="H1102" s="59"/>
      <c r="I1102" s="59"/>
      <c r="J1102" s="59"/>
      <c r="K1102" s="59"/>
      <c r="L1102" s="59"/>
      <c r="M1102" s="59"/>
      <c r="N1102" s="59"/>
      <c r="O1102" s="58"/>
      <c r="Q1102" s="110"/>
    </row>
    <row r="1103" spans="2:17" hidden="1" x14ac:dyDescent="0.35">
      <c r="B1103" s="56"/>
      <c r="C1103" s="57"/>
      <c r="D1103" s="58"/>
      <c r="E1103" s="58"/>
      <c r="F1103" s="58"/>
      <c r="G1103" s="59"/>
      <c r="H1103" s="59"/>
      <c r="I1103" s="59"/>
      <c r="J1103" s="59"/>
      <c r="K1103" s="59"/>
      <c r="L1103" s="59"/>
      <c r="M1103" s="59"/>
      <c r="N1103" s="59"/>
      <c r="O1103" s="58"/>
      <c r="Q1103" s="110"/>
    </row>
    <row r="1104" spans="2:17" hidden="1" x14ac:dyDescent="0.35">
      <c r="B1104" s="56"/>
      <c r="C1104" s="57"/>
      <c r="D1104" s="58"/>
      <c r="E1104" s="58"/>
      <c r="F1104" s="58"/>
      <c r="G1104" s="59"/>
      <c r="H1104" s="59"/>
      <c r="I1104" s="59"/>
      <c r="J1104" s="59"/>
      <c r="K1104" s="59"/>
      <c r="L1104" s="59"/>
      <c r="M1104" s="59"/>
      <c r="N1104" s="59"/>
      <c r="O1104" s="58"/>
      <c r="Q1104" s="110"/>
    </row>
    <row r="1105" spans="2:17" hidden="1" x14ac:dyDescent="0.35">
      <c r="B1105" s="56"/>
      <c r="C1105" s="57"/>
      <c r="D1105" s="58"/>
      <c r="E1105" s="58"/>
      <c r="F1105" s="58"/>
      <c r="G1105" s="59"/>
      <c r="H1105" s="59"/>
      <c r="I1105" s="59"/>
      <c r="J1105" s="59"/>
      <c r="K1105" s="59"/>
      <c r="L1105" s="59"/>
      <c r="M1105" s="59"/>
      <c r="N1105" s="59"/>
      <c r="O1105" s="58"/>
      <c r="Q1105" s="110"/>
    </row>
    <row r="1106" spans="2:17" hidden="1" x14ac:dyDescent="0.35">
      <c r="B1106" s="56"/>
      <c r="C1106" s="57"/>
      <c r="D1106" s="58"/>
      <c r="E1106" s="58"/>
      <c r="F1106" s="58"/>
      <c r="G1106" s="59"/>
      <c r="H1106" s="59"/>
      <c r="I1106" s="59"/>
      <c r="J1106" s="59"/>
      <c r="K1106" s="59"/>
      <c r="L1106" s="59"/>
      <c r="M1106" s="59"/>
      <c r="N1106" s="59"/>
      <c r="O1106" s="58"/>
      <c r="Q1106" s="110"/>
    </row>
    <row r="1107" spans="2:17" hidden="1" x14ac:dyDescent="0.35">
      <c r="B1107" s="56"/>
      <c r="C1107" s="57"/>
      <c r="D1107" s="58"/>
      <c r="E1107" s="58"/>
      <c r="F1107" s="58"/>
      <c r="G1107" s="59"/>
      <c r="H1107" s="59"/>
      <c r="I1107" s="59"/>
      <c r="J1107" s="59"/>
      <c r="K1107" s="59"/>
      <c r="L1107" s="59"/>
      <c r="M1107" s="59"/>
      <c r="N1107" s="59"/>
      <c r="O1107" s="58"/>
      <c r="Q1107" s="110"/>
    </row>
    <row r="1108" spans="2:17" hidden="1" x14ac:dyDescent="0.35">
      <c r="B1108" s="56"/>
      <c r="C1108" s="57"/>
      <c r="D1108" s="58"/>
      <c r="E1108" s="58"/>
      <c r="F1108" s="58"/>
      <c r="G1108" s="59"/>
      <c r="H1108" s="59"/>
      <c r="I1108" s="59"/>
      <c r="J1108" s="59"/>
      <c r="K1108" s="59"/>
      <c r="L1108" s="59"/>
      <c r="M1108" s="59"/>
      <c r="N1108" s="59"/>
      <c r="O1108" s="58"/>
      <c r="Q1108" s="110"/>
    </row>
    <row r="1109" spans="2:17" hidden="1" x14ac:dyDescent="0.35">
      <c r="B1109" s="56"/>
      <c r="C1109" s="57"/>
      <c r="D1109" s="58"/>
      <c r="E1109" s="58"/>
      <c r="F1109" s="58"/>
      <c r="G1109" s="59"/>
      <c r="H1109" s="59"/>
      <c r="I1109" s="59"/>
      <c r="J1109" s="59"/>
      <c r="K1109" s="59"/>
      <c r="L1109" s="59"/>
      <c r="M1109" s="59"/>
      <c r="N1109" s="59"/>
      <c r="O1109" s="58"/>
      <c r="Q1109" s="110"/>
    </row>
    <row r="1110" spans="2:17" hidden="1" x14ac:dyDescent="0.35">
      <c r="B1110" s="56"/>
      <c r="C1110" s="57"/>
      <c r="D1110" s="58"/>
      <c r="E1110" s="58"/>
      <c r="F1110" s="58"/>
      <c r="G1110" s="59"/>
      <c r="H1110" s="59"/>
      <c r="I1110" s="59"/>
      <c r="J1110" s="59"/>
      <c r="K1110" s="59"/>
      <c r="L1110" s="59"/>
      <c r="M1110" s="59"/>
      <c r="N1110" s="59"/>
      <c r="O1110" s="58"/>
      <c r="Q1110" s="110"/>
    </row>
    <row r="1111" spans="2:17" hidden="1" x14ac:dyDescent="0.35">
      <c r="B1111" s="56"/>
      <c r="C1111" s="57"/>
      <c r="D1111" s="58"/>
      <c r="E1111" s="58"/>
      <c r="F1111" s="58"/>
      <c r="G1111" s="59"/>
      <c r="H1111" s="59"/>
      <c r="I1111" s="59"/>
      <c r="J1111" s="59"/>
      <c r="K1111" s="59"/>
      <c r="L1111" s="59"/>
      <c r="M1111" s="59"/>
      <c r="N1111" s="59"/>
      <c r="O1111" s="58"/>
      <c r="Q1111" s="110"/>
    </row>
    <row r="1112" spans="2:17" hidden="1" x14ac:dyDescent="0.35">
      <c r="B1112" s="56"/>
      <c r="C1112" s="57"/>
      <c r="D1112" s="58"/>
      <c r="E1112" s="58"/>
      <c r="F1112" s="58"/>
      <c r="G1112" s="59"/>
      <c r="H1112" s="59"/>
      <c r="I1112" s="59"/>
      <c r="J1112" s="59"/>
      <c r="K1112" s="59"/>
      <c r="L1112" s="59"/>
      <c r="M1112" s="59"/>
      <c r="N1112" s="59"/>
      <c r="O1112" s="58"/>
      <c r="Q1112" s="110"/>
    </row>
    <row r="1113" spans="2:17" hidden="1" x14ac:dyDescent="0.35">
      <c r="B1113" s="56"/>
      <c r="C1113" s="57"/>
      <c r="D1113" s="58"/>
      <c r="E1113" s="58"/>
      <c r="F1113" s="58"/>
      <c r="G1113" s="59"/>
      <c r="H1113" s="59"/>
      <c r="I1113" s="59"/>
      <c r="J1113" s="59"/>
      <c r="K1113" s="59"/>
      <c r="L1113" s="59"/>
      <c r="M1113" s="59"/>
      <c r="N1113" s="59"/>
      <c r="O1113" s="58"/>
      <c r="Q1113" s="110"/>
    </row>
    <row r="1114" spans="2:17" hidden="1" x14ac:dyDescent="0.35">
      <c r="B1114" s="56"/>
      <c r="C1114" s="57"/>
      <c r="D1114" s="58"/>
      <c r="E1114" s="58"/>
      <c r="F1114" s="58"/>
      <c r="G1114" s="59"/>
      <c r="H1114" s="59"/>
      <c r="I1114" s="59"/>
      <c r="J1114" s="59"/>
      <c r="K1114" s="59"/>
      <c r="L1114" s="59"/>
      <c r="M1114" s="59"/>
      <c r="N1114" s="59"/>
      <c r="O1114" s="58"/>
      <c r="Q1114" s="110"/>
    </row>
    <row r="1115" spans="2:17" hidden="1" x14ac:dyDescent="0.35">
      <c r="B1115" s="56"/>
      <c r="C1115" s="57"/>
      <c r="D1115" s="58"/>
      <c r="E1115" s="58"/>
      <c r="F1115" s="58"/>
      <c r="G1115" s="59"/>
      <c r="H1115" s="59"/>
      <c r="I1115" s="59"/>
      <c r="J1115" s="59"/>
      <c r="K1115" s="59"/>
      <c r="L1115" s="59"/>
      <c r="M1115" s="59"/>
      <c r="N1115" s="59"/>
      <c r="O1115" s="58"/>
      <c r="Q1115" s="110"/>
    </row>
    <row r="1116" spans="2:17" hidden="1" x14ac:dyDescent="0.35">
      <c r="B1116" s="56"/>
      <c r="C1116" s="57"/>
      <c r="D1116" s="58"/>
      <c r="E1116" s="58"/>
      <c r="F1116" s="58"/>
      <c r="G1116" s="59"/>
      <c r="H1116" s="59"/>
      <c r="I1116" s="59"/>
      <c r="J1116" s="59"/>
      <c r="K1116" s="59"/>
      <c r="L1116" s="59"/>
      <c r="M1116" s="59"/>
      <c r="N1116" s="59"/>
      <c r="O1116" s="58"/>
      <c r="Q1116" s="110"/>
    </row>
    <row r="1117" spans="2:17" hidden="1" x14ac:dyDescent="0.35">
      <c r="B1117" s="56"/>
      <c r="C1117" s="57"/>
      <c r="D1117" s="58"/>
      <c r="E1117" s="58"/>
      <c r="F1117" s="58"/>
      <c r="G1117" s="59"/>
      <c r="H1117" s="59"/>
      <c r="I1117" s="59"/>
      <c r="J1117" s="59"/>
      <c r="K1117" s="59"/>
      <c r="L1117" s="59"/>
      <c r="M1117" s="59"/>
      <c r="N1117" s="59"/>
      <c r="O1117" s="58"/>
      <c r="Q1117" s="110"/>
    </row>
    <row r="1118" spans="2:17" hidden="1" x14ac:dyDescent="0.35">
      <c r="B1118" s="56"/>
      <c r="C1118" s="57"/>
      <c r="D1118" s="58"/>
      <c r="E1118" s="58"/>
      <c r="F1118" s="58"/>
      <c r="G1118" s="59"/>
      <c r="H1118" s="59"/>
      <c r="I1118" s="59"/>
      <c r="J1118" s="59"/>
      <c r="K1118" s="59"/>
      <c r="L1118" s="59"/>
      <c r="M1118" s="59"/>
      <c r="N1118" s="59"/>
      <c r="O1118" s="58"/>
      <c r="Q1118" s="110"/>
    </row>
    <row r="1119" spans="2:17" hidden="1" x14ac:dyDescent="0.35">
      <c r="B1119" s="56"/>
      <c r="C1119" s="57"/>
      <c r="D1119" s="58"/>
      <c r="E1119" s="58"/>
      <c r="F1119" s="58"/>
      <c r="G1119" s="59"/>
      <c r="H1119" s="59"/>
      <c r="I1119" s="59"/>
      <c r="J1119" s="59"/>
      <c r="K1119" s="59"/>
      <c r="L1119" s="59"/>
      <c r="M1119" s="59"/>
      <c r="N1119" s="59"/>
      <c r="O1119" s="58"/>
      <c r="Q1119" s="110"/>
    </row>
    <row r="1120" spans="2:17" hidden="1" x14ac:dyDescent="0.35">
      <c r="B1120" s="56"/>
      <c r="C1120" s="57"/>
      <c r="D1120" s="58"/>
      <c r="E1120" s="58"/>
      <c r="F1120" s="58"/>
      <c r="G1120" s="59"/>
      <c r="H1120" s="59"/>
      <c r="I1120" s="59"/>
      <c r="J1120" s="59"/>
      <c r="K1120" s="59"/>
      <c r="L1120" s="59"/>
      <c r="M1120" s="59"/>
      <c r="N1120" s="59"/>
      <c r="O1120" s="58"/>
      <c r="Q1120" s="110"/>
    </row>
    <row r="1121" spans="2:17" hidden="1" x14ac:dyDescent="0.35">
      <c r="B1121" s="56"/>
      <c r="C1121" s="57"/>
      <c r="D1121" s="58"/>
      <c r="E1121" s="58"/>
      <c r="F1121" s="58"/>
      <c r="G1121" s="59"/>
      <c r="H1121" s="59"/>
      <c r="I1121" s="59"/>
      <c r="J1121" s="59"/>
      <c r="K1121" s="59"/>
      <c r="L1121" s="59"/>
      <c r="M1121" s="59"/>
      <c r="N1121" s="59"/>
      <c r="O1121" s="58"/>
      <c r="Q1121" s="110"/>
    </row>
    <row r="1122" spans="2:17" hidden="1" x14ac:dyDescent="0.35">
      <c r="B1122" s="56"/>
      <c r="C1122" s="57"/>
      <c r="D1122" s="58"/>
      <c r="E1122" s="58"/>
      <c r="F1122" s="58"/>
      <c r="G1122" s="59"/>
      <c r="H1122" s="59"/>
      <c r="I1122" s="59"/>
      <c r="J1122" s="59"/>
      <c r="K1122" s="59"/>
      <c r="L1122" s="59"/>
      <c r="M1122" s="59"/>
      <c r="N1122" s="59"/>
      <c r="O1122" s="58"/>
      <c r="Q1122" s="110"/>
    </row>
    <row r="1123" spans="2:17" hidden="1" x14ac:dyDescent="0.35">
      <c r="B1123" s="56"/>
      <c r="C1123" s="57"/>
      <c r="D1123" s="58"/>
      <c r="E1123" s="58"/>
      <c r="F1123" s="58"/>
      <c r="G1123" s="59"/>
      <c r="H1123" s="59"/>
      <c r="I1123" s="59"/>
      <c r="J1123" s="59"/>
      <c r="K1123" s="59"/>
      <c r="L1123" s="59"/>
      <c r="M1123" s="59"/>
      <c r="N1123" s="59"/>
      <c r="O1123" s="58"/>
      <c r="Q1123" s="110"/>
    </row>
    <row r="1124" spans="2:17" hidden="1" x14ac:dyDescent="0.35">
      <c r="B1124" s="56"/>
      <c r="C1124" s="57"/>
      <c r="D1124" s="58"/>
      <c r="E1124" s="58"/>
      <c r="F1124" s="58"/>
      <c r="G1124" s="59"/>
      <c r="H1124" s="59"/>
      <c r="I1124" s="59"/>
      <c r="J1124" s="59"/>
      <c r="K1124" s="59"/>
      <c r="L1124" s="59"/>
      <c r="M1124" s="59"/>
      <c r="N1124" s="59"/>
      <c r="O1124" s="58"/>
      <c r="Q1124" s="110"/>
    </row>
    <row r="1125" spans="2:17" hidden="1" x14ac:dyDescent="0.35">
      <c r="B1125" s="56"/>
      <c r="C1125" s="57"/>
      <c r="D1125" s="58"/>
      <c r="E1125" s="58"/>
      <c r="F1125" s="58"/>
      <c r="G1125" s="59"/>
      <c r="H1125" s="59"/>
      <c r="I1125" s="59"/>
      <c r="J1125" s="59"/>
      <c r="K1125" s="59"/>
      <c r="L1125" s="59"/>
      <c r="M1125" s="59"/>
      <c r="N1125" s="59"/>
      <c r="O1125" s="58"/>
      <c r="Q1125" s="110"/>
    </row>
    <row r="1126" spans="2:17" hidden="1" x14ac:dyDescent="0.35">
      <c r="B1126" s="56"/>
      <c r="C1126" s="57"/>
      <c r="D1126" s="58"/>
      <c r="E1126" s="58"/>
      <c r="F1126" s="58"/>
      <c r="G1126" s="59"/>
      <c r="H1126" s="59"/>
      <c r="I1126" s="59"/>
      <c r="J1126" s="59"/>
      <c r="K1126" s="59"/>
      <c r="L1126" s="59"/>
      <c r="M1126" s="59"/>
      <c r="N1126" s="59"/>
      <c r="O1126" s="58"/>
      <c r="Q1126" s="110"/>
    </row>
    <row r="1127" spans="2:17" hidden="1" x14ac:dyDescent="0.35">
      <c r="B1127" s="56"/>
      <c r="C1127" s="57"/>
      <c r="D1127" s="58"/>
      <c r="E1127" s="58"/>
      <c r="F1127" s="58"/>
      <c r="G1127" s="59"/>
      <c r="H1127" s="59"/>
      <c r="I1127" s="59"/>
      <c r="J1127" s="59"/>
      <c r="K1127" s="59"/>
      <c r="L1127" s="59"/>
      <c r="M1127" s="59"/>
      <c r="N1127" s="59"/>
      <c r="O1127" s="58"/>
      <c r="Q1127" s="110"/>
    </row>
    <row r="1128" spans="2:17" hidden="1" x14ac:dyDescent="0.35">
      <c r="B1128" s="56"/>
      <c r="C1128" s="57"/>
      <c r="D1128" s="58"/>
      <c r="E1128" s="58"/>
      <c r="F1128" s="58"/>
      <c r="G1128" s="59"/>
      <c r="H1128" s="59"/>
      <c r="I1128" s="59"/>
      <c r="J1128" s="59"/>
      <c r="K1128" s="59"/>
      <c r="L1128" s="59"/>
      <c r="M1128" s="59"/>
      <c r="N1128" s="59"/>
      <c r="O1128" s="58"/>
      <c r="Q1128" s="110"/>
    </row>
    <row r="1129" spans="2:17" hidden="1" x14ac:dyDescent="0.35">
      <c r="B1129" s="56"/>
      <c r="C1129" s="57"/>
      <c r="D1129" s="58"/>
      <c r="E1129" s="58"/>
      <c r="F1129" s="58"/>
      <c r="G1129" s="59"/>
      <c r="H1129" s="59"/>
      <c r="I1129" s="59"/>
      <c r="J1129" s="59"/>
      <c r="K1129" s="59"/>
      <c r="L1129" s="59"/>
      <c r="M1129" s="59"/>
      <c r="N1129" s="59"/>
      <c r="O1129" s="58"/>
      <c r="Q1129" s="110"/>
    </row>
    <row r="1130" spans="2:17" hidden="1" x14ac:dyDescent="0.35">
      <c r="B1130" s="56"/>
      <c r="C1130" s="57"/>
      <c r="D1130" s="58"/>
      <c r="E1130" s="58"/>
      <c r="F1130" s="58"/>
      <c r="G1130" s="59"/>
      <c r="H1130" s="59"/>
      <c r="I1130" s="59"/>
      <c r="J1130" s="59"/>
      <c r="K1130" s="59"/>
      <c r="L1130" s="59"/>
      <c r="M1130" s="59"/>
      <c r="N1130" s="59"/>
      <c r="O1130" s="58"/>
      <c r="Q1130" s="110"/>
    </row>
    <row r="1131" spans="2:17" hidden="1" x14ac:dyDescent="0.35">
      <c r="B1131" s="56"/>
      <c r="C1131" s="57"/>
      <c r="D1131" s="58"/>
      <c r="E1131" s="58"/>
      <c r="F1131" s="58"/>
      <c r="G1131" s="59"/>
      <c r="H1131" s="59"/>
      <c r="I1131" s="59"/>
      <c r="J1131" s="59"/>
      <c r="K1131" s="59"/>
      <c r="L1131" s="59"/>
      <c r="M1131" s="59"/>
      <c r="N1131" s="59"/>
      <c r="O1131" s="58"/>
      <c r="Q1131" s="110"/>
    </row>
    <row r="1132" spans="2:17" hidden="1" x14ac:dyDescent="0.35">
      <c r="B1132" s="56"/>
      <c r="C1132" s="57"/>
      <c r="D1132" s="58"/>
      <c r="E1132" s="58"/>
      <c r="F1132" s="58"/>
      <c r="G1132" s="59"/>
      <c r="H1132" s="59"/>
      <c r="I1132" s="59"/>
      <c r="J1132" s="59"/>
      <c r="K1132" s="59"/>
      <c r="L1132" s="59"/>
      <c r="M1132" s="59"/>
      <c r="N1132" s="59"/>
      <c r="O1132" s="58"/>
      <c r="Q1132" s="110"/>
    </row>
    <row r="1133" spans="2:17" hidden="1" x14ac:dyDescent="0.35">
      <c r="B1133" s="56"/>
      <c r="C1133" s="57"/>
      <c r="D1133" s="58"/>
      <c r="E1133" s="58"/>
      <c r="F1133" s="58"/>
      <c r="G1133" s="59"/>
      <c r="H1133" s="59"/>
      <c r="I1133" s="59"/>
      <c r="J1133" s="59"/>
      <c r="K1133" s="59"/>
      <c r="L1133" s="59"/>
      <c r="M1133" s="59"/>
      <c r="N1133" s="59"/>
      <c r="O1133" s="58"/>
      <c r="Q1133" s="110"/>
    </row>
    <row r="1134" spans="2:17" hidden="1" x14ac:dyDescent="0.35">
      <c r="B1134" s="56"/>
      <c r="C1134" s="57"/>
      <c r="D1134" s="58"/>
      <c r="E1134" s="58"/>
      <c r="F1134" s="58"/>
      <c r="G1134" s="59"/>
      <c r="H1134" s="59"/>
      <c r="I1134" s="59"/>
      <c r="J1134" s="59"/>
      <c r="K1134" s="59"/>
      <c r="L1134" s="59"/>
      <c r="M1134" s="59"/>
      <c r="N1134" s="59"/>
      <c r="O1134" s="58"/>
      <c r="Q1134" s="110"/>
    </row>
    <row r="1135" spans="2:17" hidden="1" x14ac:dyDescent="0.35">
      <c r="B1135" s="56"/>
      <c r="C1135" s="57"/>
      <c r="D1135" s="58"/>
      <c r="E1135" s="58"/>
      <c r="F1135" s="58"/>
      <c r="G1135" s="59"/>
      <c r="H1135" s="59"/>
      <c r="I1135" s="59"/>
      <c r="J1135" s="59"/>
      <c r="K1135" s="59"/>
      <c r="L1135" s="59"/>
      <c r="M1135" s="59"/>
      <c r="N1135" s="59"/>
      <c r="O1135" s="58"/>
      <c r="Q1135" s="110"/>
    </row>
    <row r="1136" spans="2:17" hidden="1" x14ac:dyDescent="0.35">
      <c r="B1136" s="56"/>
      <c r="C1136" s="57"/>
      <c r="D1136" s="58"/>
      <c r="E1136" s="58"/>
      <c r="F1136" s="58"/>
      <c r="G1136" s="59"/>
      <c r="H1136" s="59"/>
      <c r="I1136" s="59"/>
      <c r="J1136" s="59"/>
      <c r="K1136" s="59"/>
      <c r="L1136" s="59"/>
      <c r="M1136" s="59"/>
      <c r="N1136" s="59"/>
      <c r="O1136" s="58"/>
      <c r="Q1136" s="110"/>
    </row>
    <row r="1137" spans="2:17" hidden="1" x14ac:dyDescent="0.35">
      <c r="B1137" s="56"/>
      <c r="C1137" s="57"/>
      <c r="D1137" s="58"/>
      <c r="E1137" s="58"/>
      <c r="F1137" s="58"/>
      <c r="G1137" s="59"/>
      <c r="H1137" s="59"/>
      <c r="I1137" s="59"/>
      <c r="J1137" s="59"/>
      <c r="K1137" s="59"/>
      <c r="L1137" s="59"/>
      <c r="M1137" s="59"/>
      <c r="N1137" s="59"/>
      <c r="O1137" s="58"/>
      <c r="Q1137" s="110"/>
    </row>
    <row r="1138" spans="2:17" hidden="1" x14ac:dyDescent="0.35">
      <c r="B1138" s="56"/>
      <c r="C1138" s="57"/>
      <c r="D1138" s="58"/>
      <c r="E1138" s="58"/>
      <c r="F1138" s="58"/>
      <c r="G1138" s="59"/>
      <c r="H1138" s="59"/>
      <c r="I1138" s="59"/>
      <c r="J1138" s="59"/>
      <c r="K1138" s="59"/>
      <c r="L1138" s="59"/>
      <c r="M1138" s="59"/>
      <c r="N1138" s="59"/>
      <c r="O1138" s="58"/>
      <c r="Q1138" s="110"/>
    </row>
    <row r="1139" spans="2:17" hidden="1" x14ac:dyDescent="0.35">
      <c r="B1139" s="56"/>
      <c r="C1139" s="57"/>
      <c r="D1139" s="58"/>
      <c r="E1139" s="58"/>
      <c r="F1139" s="58"/>
      <c r="G1139" s="59"/>
      <c r="H1139" s="59"/>
      <c r="I1139" s="59"/>
      <c r="J1139" s="59"/>
      <c r="K1139" s="59"/>
      <c r="L1139" s="59"/>
      <c r="M1139" s="59"/>
      <c r="N1139" s="59"/>
      <c r="O1139" s="58"/>
      <c r="Q1139" s="110"/>
    </row>
    <row r="1140" spans="2:17" hidden="1" x14ac:dyDescent="0.35">
      <c r="B1140" s="56"/>
      <c r="C1140" s="57"/>
      <c r="D1140" s="58"/>
      <c r="E1140" s="58"/>
      <c r="F1140" s="58"/>
      <c r="G1140" s="59"/>
      <c r="H1140" s="59"/>
      <c r="I1140" s="59"/>
      <c r="J1140" s="59"/>
      <c r="K1140" s="59"/>
      <c r="L1140" s="59"/>
      <c r="M1140" s="59"/>
      <c r="N1140" s="59"/>
      <c r="O1140" s="58"/>
      <c r="Q1140" s="110"/>
    </row>
    <row r="1141" spans="2:17" hidden="1" x14ac:dyDescent="0.35">
      <c r="B1141" s="56"/>
      <c r="C1141" s="57"/>
      <c r="D1141" s="58"/>
      <c r="E1141" s="58"/>
      <c r="F1141" s="58"/>
      <c r="G1141" s="59"/>
      <c r="H1141" s="59"/>
      <c r="I1141" s="59"/>
      <c r="J1141" s="59"/>
      <c r="K1141" s="59"/>
      <c r="L1141" s="59"/>
      <c r="M1141" s="59"/>
      <c r="N1141" s="59"/>
      <c r="O1141" s="58"/>
      <c r="Q1141" s="110"/>
    </row>
    <row r="1142" spans="2:17" hidden="1" x14ac:dyDescent="0.35">
      <c r="B1142" s="56"/>
      <c r="C1142" s="57"/>
      <c r="D1142" s="58"/>
      <c r="E1142" s="58"/>
      <c r="F1142" s="58"/>
      <c r="G1142" s="59"/>
      <c r="H1142" s="59"/>
      <c r="I1142" s="59"/>
      <c r="J1142" s="59"/>
      <c r="K1142" s="59"/>
      <c r="L1142" s="59"/>
      <c r="M1142" s="59"/>
      <c r="N1142" s="59"/>
      <c r="O1142" s="58"/>
      <c r="Q1142" s="110"/>
    </row>
    <row r="1143" spans="2:17" hidden="1" x14ac:dyDescent="0.35">
      <c r="B1143" s="56"/>
      <c r="C1143" s="57"/>
      <c r="D1143" s="58"/>
      <c r="E1143" s="58"/>
      <c r="F1143" s="58"/>
      <c r="G1143" s="59"/>
      <c r="H1143" s="59"/>
      <c r="I1143" s="59"/>
      <c r="J1143" s="59"/>
      <c r="K1143" s="59"/>
      <c r="L1143" s="59"/>
      <c r="M1143" s="59"/>
      <c r="N1143" s="59"/>
      <c r="O1143" s="58"/>
      <c r="Q1143" s="110"/>
    </row>
    <row r="1144" spans="2:17" hidden="1" x14ac:dyDescent="0.35">
      <c r="B1144" s="56"/>
      <c r="C1144" s="57"/>
      <c r="D1144" s="58"/>
      <c r="E1144" s="58"/>
      <c r="F1144" s="58"/>
      <c r="G1144" s="59"/>
      <c r="H1144" s="59"/>
      <c r="I1144" s="59"/>
      <c r="J1144" s="59"/>
      <c r="K1144" s="59"/>
      <c r="L1144" s="59"/>
      <c r="M1144" s="59"/>
      <c r="N1144" s="59"/>
      <c r="O1144" s="58"/>
      <c r="Q1144" s="110"/>
    </row>
    <row r="1145" spans="2:17" hidden="1" x14ac:dyDescent="0.35">
      <c r="B1145" s="56"/>
      <c r="C1145" s="57"/>
      <c r="D1145" s="58"/>
      <c r="E1145" s="58"/>
      <c r="F1145" s="58"/>
      <c r="G1145" s="59"/>
      <c r="H1145" s="59"/>
      <c r="I1145" s="59"/>
      <c r="J1145" s="59"/>
      <c r="K1145" s="59"/>
      <c r="L1145" s="59"/>
      <c r="M1145" s="59"/>
      <c r="N1145" s="59"/>
      <c r="O1145" s="58"/>
      <c r="Q1145" s="110"/>
    </row>
    <row r="1146" spans="2:17" hidden="1" x14ac:dyDescent="0.35">
      <c r="B1146" s="56"/>
      <c r="C1146" s="57"/>
      <c r="D1146" s="58"/>
      <c r="E1146" s="58"/>
      <c r="F1146" s="58"/>
      <c r="G1146" s="59"/>
      <c r="H1146" s="59"/>
      <c r="I1146" s="59"/>
      <c r="J1146" s="59"/>
      <c r="K1146" s="59"/>
      <c r="L1146" s="59"/>
      <c r="M1146" s="59"/>
      <c r="N1146" s="59"/>
      <c r="O1146" s="58"/>
      <c r="Q1146" s="110"/>
    </row>
    <row r="1147" spans="2:17" hidden="1" x14ac:dyDescent="0.35">
      <c r="B1147" s="56"/>
      <c r="C1147" s="57"/>
      <c r="D1147" s="58"/>
      <c r="E1147" s="58"/>
      <c r="F1147" s="58"/>
      <c r="G1147" s="59"/>
      <c r="H1147" s="59"/>
      <c r="I1147" s="59"/>
      <c r="J1147" s="59"/>
      <c r="K1147" s="59"/>
      <c r="L1147" s="59"/>
      <c r="M1147" s="59"/>
      <c r="N1147" s="59"/>
      <c r="O1147" s="58"/>
      <c r="Q1147" s="110"/>
    </row>
    <row r="1148" spans="2:17" hidden="1" x14ac:dyDescent="0.35">
      <c r="B1148" s="56"/>
      <c r="C1148" s="57"/>
      <c r="D1148" s="58"/>
      <c r="E1148" s="58"/>
      <c r="F1148" s="58"/>
      <c r="G1148" s="59"/>
      <c r="H1148" s="59"/>
      <c r="I1148" s="59"/>
      <c r="J1148" s="59"/>
      <c r="K1148" s="59"/>
      <c r="L1148" s="59"/>
      <c r="M1148" s="59"/>
      <c r="N1148" s="59"/>
      <c r="O1148" s="58"/>
      <c r="Q1148" s="110"/>
    </row>
    <row r="1149" spans="2:17" hidden="1" x14ac:dyDescent="0.35">
      <c r="B1149" s="56"/>
      <c r="C1149" s="57"/>
      <c r="D1149" s="58"/>
      <c r="E1149" s="58"/>
      <c r="F1149" s="58"/>
      <c r="G1149" s="59"/>
      <c r="H1149" s="59"/>
      <c r="I1149" s="59"/>
      <c r="J1149" s="59"/>
      <c r="K1149" s="59"/>
      <c r="L1149" s="59"/>
      <c r="M1149" s="59"/>
      <c r="N1149" s="59"/>
      <c r="O1149" s="58"/>
      <c r="Q1149" s="110"/>
    </row>
    <row r="1150" spans="2:17" hidden="1" x14ac:dyDescent="0.35">
      <c r="B1150" s="56"/>
      <c r="C1150" s="57"/>
      <c r="D1150" s="58"/>
      <c r="E1150" s="58"/>
      <c r="F1150" s="58"/>
      <c r="G1150" s="59"/>
      <c r="H1150" s="59"/>
      <c r="I1150" s="59"/>
      <c r="J1150" s="59"/>
      <c r="K1150" s="59"/>
      <c r="L1150" s="59"/>
      <c r="M1150" s="59"/>
      <c r="N1150" s="59"/>
      <c r="O1150" s="58"/>
      <c r="Q1150" s="110"/>
    </row>
    <row r="1151" spans="2:17" hidden="1" x14ac:dyDescent="0.35">
      <c r="B1151" s="56"/>
      <c r="C1151" s="57"/>
      <c r="D1151" s="58"/>
      <c r="E1151" s="58"/>
      <c r="F1151" s="58"/>
      <c r="G1151" s="59"/>
      <c r="H1151" s="59"/>
      <c r="I1151" s="59"/>
      <c r="J1151" s="59"/>
      <c r="K1151" s="59"/>
      <c r="L1151" s="59"/>
      <c r="M1151" s="59"/>
      <c r="N1151" s="59"/>
      <c r="O1151" s="58"/>
      <c r="Q1151" s="110"/>
    </row>
    <row r="1152" spans="2:17" hidden="1" x14ac:dyDescent="0.35">
      <c r="B1152" s="56"/>
      <c r="C1152" s="57"/>
      <c r="D1152" s="58"/>
      <c r="E1152" s="58"/>
      <c r="F1152" s="58"/>
      <c r="G1152" s="59"/>
      <c r="H1152" s="59"/>
      <c r="I1152" s="59"/>
      <c r="J1152" s="59"/>
      <c r="K1152" s="59"/>
      <c r="L1152" s="59"/>
      <c r="M1152" s="59"/>
      <c r="N1152" s="59"/>
      <c r="O1152" s="58"/>
      <c r="Q1152" s="110"/>
    </row>
    <row r="1153" spans="2:17" hidden="1" x14ac:dyDescent="0.35">
      <c r="B1153" s="56"/>
      <c r="C1153" s="57"/>
      <c r="D1153" s="58"/>
      <c r="E1153" s="58"/>
      <c r="F1153" s="58"/>
      <c r="G1153" s="59"/>
      <c r="H1153" s="59"/>
      <c r="I1153" s="59"/>
      <c r="J1153" s="59"/>
      <c r="K1153" s="59"/>
      <c r="L1153" s="59"/>
      <c r="M1153" s="59"/>
      <c r="N1153" s="59"/>
      <c r="O1153" s="58"/>
      <c r="Q1153" s="110"/>
    </row>
    <row r="1154" spans="2:17" hidden="1" x14ac:dyDescent="0.35">
      <c r="B1154" s="56"/>
      <c r="C1154" s="57"/>
      <c r="D1154" s="58"/>
      <c r="E1154" s="58"/>
      <c r="F1154" s="58"/>
      <c r="G1154" s="59"/>
      <c r="H1154" s="59"/>
      <c r="I1154" s="59"/>
      <c r="J1154" s="59"/>
      <c r="K1154" s="59"/>
      <c r="L1154" s="59"/>
      <c r="M1154" s="59"/>
      <c r="N1154" s="59"/>
      <c r="O1154" s="58"/>
      <c r="Q1154" s="110"/>
    </row>
    <row r="1155" spans="2:17" hidden="1" x14ac:dyDescent="0.35">
      <c r="B1155" s="56"/>
      <c r="C1155" s="57"/>
      <c r="D1155" s="58"/>
      <c r="E1155" s="58"/>
      <c r="F1155" s="58"/>
      <c r="G1155" s="59"/>
      <c r="H1155" s="59"/>
      <c r="I1155" s="59"/>
      <c r="J1155" s="59"/>
      <c r="K1155" s="59"/>
      <c r="L1155" s="59"/>
      <c r="M1155" s="59"/>
      <c r="N1155" s="59"/>
      <c r="O1155" s="58"/>
      <c r="Q1155" s="110"/>
    </row>
    <row r="1156" spans="2:17" hidden="1" x14ac:dyDescent="0.35">
      <c r="B1156" s="56"/>
      <c r="C1156" s="57"/>
      <c r="D1156" s="58"/>
      <c r="E1156" s="58"/>
      <c r="F1156" s="58"/>
      <c r="G1156" s="59"/>
      <c r="H1156" s="59"/>
      <c r="I1156" s="59"/>
      <c r="J1156" s="59"/>
      <c r="K1156" s="59"/>
      <c r="L1156" s="59"/>
      <c r="M1156" s="59"/>
      <c r="N1156" s="59"/>
      <c r="O1156" s="58"/>
      <c r="Q1156" s="110"/>
    </row>
    <row r="1157" spans="2:17" hidden="1" x14ac:dyDescent="0.35">
      <c r="B1157" s="56"/>
      <c r="C1157" s="57"/>
      <c r="D1157" s="58"/>
      <c r="E1157" s="58"/>
      <c r="F1157" s="58"/>
      <c r="G1157" s="59"/>
      <c r="H1157" s="59"/>
      <c r="I1157" s="59"/>
      <c r="J1157" s="59"/>
      <c r="K1157" s="59"/>
      <c r="L1157" s="59"/>
      <c r="M1157" s="59"/>
      <c r="N1157" s="59"/>
      <c r="O1157" s="58"/>
      <c r="Q1157" s="110"/>
    </row>
    <row r="1158" spans="2:17" hidden="1" x14ac:dyDescent="0.35">
      <c r="B1158" s="56"/>
      <c r="C1158" s="57"/>
      <c r="D1158" s="58"/>
      <c r="E1158" s="58"/>
      <c r="F1158" s="58"/>
      <c r="G1158" s="59"/>
      <c r="H1158" s="59"/>
      <c r="I1158" s="59"/>
      <c r="J1158" s="59"/>
      <c r="K1158" s="59"/>
      <c r="L1158" s="59"/>
      <c r="M1158" s="59"/>
      <c r="N1158" s="59"/>
      <c r="O1158" s="58"/>
      <c r="Q1158" s="110"/>
    </row>
    <row r="1159" spans="2:17" hidden="1" x14ac:dyDescent="0.35">
      <c r="B1159" s="56"/>
      <c r="C1159" s="57"/>
      <c r="D1159" s="58"/>
      <c r="E1159" s="58"/>
      <c r="F1159" s="58"/>
      <c r="G1159" s="59"/>
      <c r="H1159" s="59"/>
      <c r="I1159" s="59"/>
      <c r="J1159" s="59"/>
      <c r="K1159" s="59"/>
      <c r="L1159" s="59"/>
      <c r="M1159" s="59"/>
      <c r="N1159" s="59"/>
      <c r="O1159" s="58"/>
      <c r="Q1159" s="110"/>
    </row>
    <row r="1160" spans="2:17" hidden="1" x14ac:dyDescent="0.35">
      <c r="B1160" s="56"/>
      <c r="C1160" s="57"/>
      <c r="D1160" s="58"/>
      <c r="E1160" s="58"/>
      <c r="F1160" s="58"/>
      <c r="G1160" s="59"/>
      <c r="H1160" s="59"/>
      <c r="I1160" s="59"/>
      <c r="J1160" s="59"/>
      <c r="K1160" s="59"/>
      <c r="L1160" s="59"/>
      <c r="M1160" s="59"/>
      <c r="N1160" s="59"/>
      <c r="O1160" s="58"/>
      <c r="Q1160" s="110"/>
    </row>
    <row r="1161" spans="2:17" hidden="1" x14ac:dyDescent="0.35">
      <c r="B1161" s="56"/>
      <c r="C1161" s="57"/>
      <c r="D1161" s="58"/>
      <c r="E1161" s="58"/>
      <c r="F1161" s="58"/>
      <c r="G1161" s="59"/>
      <c r="H1161" s="59"/>
      <c r="I1161" s="59"/>
      <c r="J1161" s="59"/>
      <c r="K1161" s="59"/>
      <c r="L1161" s="59"/>
      <c r="M1161" s="59"/>
      <c r="N1161" s="59"/>
      <c r="O1161" s="58"/>
      <c r="Q1161" s="110"/>
    </row>
    <row r="1162" spans="2:17" hidden="1" x14ac:dyDescent="0.35">
      <c r="B1162" s="56"/>
      <c r="C1162" s="57"/>
      <c r="D1162" s="58"/>
      <c r="E1162" s="58"/>
      <c r="F1162" s="58"/>
      <c r="G1162" s="59"/>
      <c r="H1162" s="59"/>
      <c r="I1162" s="59"/>
      <c r="J1162" s="59"/>
      <c r="K1162" s="59"/>
      <c r="L1162" s="59"/>
      <c r="M1162" s="59"/>
      <c r="N1162" s="59"/>
      <c r="O1162" s="58"/>
      <c r="Q1162" s="110"/>
    </row>
    <row r="1163" spans="2:17" hidden="1" x14ac:dyDescent="0.35">
      <c r="B1163" s="56"/>
      <c r="C1163" s="57"/>
      <c r="D1163" s="58"/>
      <c r="E1163" s="58"/>
      <c r="F1163" s="58"/>
      <c r="G1163" s="59"/>
      <c r="H1163" s="59"/>
      <c r="I1163" s="59"/>
      <c r="J1163" s="59"/>
      <c r="K1163" s="59"/>
      <c r="L1163" s="59"/>
      <c r="M1163" s="59"/>
      <c r="N1163" s="59"/>
      <c r="O1163" s="58"/>
      <c r="Q1163" s="110"/>
    </row>
    <row r="1164" spans="2:17" hidden="1" x14ac:dyDescent="0.35">
      <c r="B1164" s="56"/>
      <c r="C1164" s="57"/>
      <c r="D1164" s="58"/>
      <c r="E1164" s="58"/>
      <c r="F1164" s="58"/>
      <c r="G1164" s="59"/>
      <c r="H1164" s="59"/>
      <c r="I1164" s="59"/>
      <c r="J1164" s="59"/>
      <c r="K1164" s="59"/>
      <c r="L1164" s="59"/>
      <c r="M1164" s="59"/>
      <c r="N1164" s="59"/>
      <c r="O1164" s="58"/>
      <c r="Q1164" s="110"/>
    </row>
    <row r="1165" spans="2:17" hidden="1" x14ac:dyDescent="0.35">
      <c r="B1165" s="56"/>
      <c r="C1165" s="57"/>
      <c r="D1165" s="58"/>
      <c r="E1165" s="58"/>
      <c r="F1165" s="58"/>
      <c r="G1165" s="59"/>
      <c r="H1165" s="59"/>
      <c r="I1165" s="59"/>
      <c r="J1165" s="59"/>
      <c r="K1165" s="59"/>
      <c r="L1165" s="59"/>
      <c r="M1165" s="59"/>
      <c r="N1165" s="59"/>
      <c r="O1165" s="58"/>
      <c r="Q1165" s="110"/>
    </row>
    <row r="1166" spans="2:17" hidden="1" x14ac:dyDescent="0.35">
      <c r="B1166" s="56"/>
      <c r="C1166" s="57"/>
      <c r="D1166" s="58"/>
      <c r="E1166" s="58"/>
      <c r="F1166" s="58"/>
      <c r="G1166" s="59"/>
      <c r="H1166" s="59"/>
      <c r="I1166" s="59"/>
      <c r="J1166" s="59"/>
      <c r="K1166" s="59"/>
      <c r="L1166" s="59"/>
      <c r="M1166" s="59"/>
      <c r="N1166" s="59"/>
      <c r="O1166" s="58"/>
      <c r="Q1166" s="110"/>
    </row>
    <row r="1167" spans="2:17" hidden="1" x14ac:dyDescent="0.35">
      <c r="B1167" s="56"/>
      <c r="C1167" s="57"/>
      <c r="D1167" s="58"/>
      <c r="E1167" s="58"/>
      <c r="F1167" s="58"/>
      <c r="G1167" s="59"/>
      <c r="H1167" s="59"/>
      <c r="I1167" s="59"/>
      <c r="J1167" s="59"/>
      <c r="K1167" s="59"/>
      <c r="L1167" s="59"/>
      <c r="M1167" s="59"/>
      <c r="N1167" s="59"/>
      <c r="O1167" s="58"/>
      <c r="Q1167" s="110"/>
    </row>
    <row r="1168" spans="2:17" hidden="1" x14ac:dyDescent="0.35">
      <c r="B1168" s="56"/>
      <c r="C1168" s="57"/>
      <c r="D1168" s="58"/>
      <c r="E1168" s="58"/>
      <c r="F1168" s="58"/>
      <c r="G1168" s="59"/>
      <c r="H1168" s="59"/>
      <c r="I1168" s="59"/>
      <c r="J1168" s="59"/>
      <c r="K1168" s="59"/>
      <c r="L1168" s="59"/>
      <c r="M1168" s="59"/>
      <c r="N1168" s="59"/>
      <c r="O1168" s="58"/>
      <c r="Q1168" s="110"/>
    </row>
    <row r="1169" spans="2:17" hidden="1" x14ac:dyDescent="0.35">
      <c r="B1169" s="56"/>
      <c r="C1169" s="57"/>
      <c r="D1169" s="58"/>
      <c r="E1169" s="58"/>
      <c r="F1169" s="58"/>
      <c r="G1169" s="59"/>
      <c r="H1169" s="59"/>
      <c r="I1169" s="59"/>
      <c r="J1169" s="59"/>
      <c r="K1169" s="59"/>
      <c r="L1169" s="59"/>
      <c r="M1169" s="59"/>
      <c r="N1169" s="59"/>
      <c r="O1169" s="58"/>
      <c r="Q1169" s="110"/>
    </row>
    <row r="1170" spans="2:17" hidden="1" x14ac:dyDescent="0.35">
      <c r="B1170" s="56"/>
      <c r="C1170" s="57"/>
      <c r="D1170" s="58"/>
      <c r="E1170" s="58"/>
      <c r="F1170" s="58"/>
      <c r="G1170" s="59"/>
      <c r="H1170" s="59"/>
      <c r="I1170" s="59"/>
      <c r="J1170" s="59"/>
      <c r="K1170" s="59"/>
      <c r="L1170" s="59"/>
      <c r="M1170" s="59"/>
      <c r="N1170" s="59"/>
      <c r="O1170" s="58"/>
      <c r="Q1170" s="110"/>
    </row>
    <row r="1171" spans="2:17" hidden="1" x14ac:dyDescent="0.35">
      <c r="B1171" s="56"/>
      <c r="C1171" s="57"/>
      <c r="D1171" s="58"/>
      <c r="E1171" s="58"/>
      <c r="F1171" s="58"/>
      <c r="G1171" s="59"/>
      <c r="H1171" s="59"/>
      <c r="I1171" s="59"/>
      <c r="J1171" s="59"/>
      <c r="K1171" s="59"/>
      <c r="L1171" s="59"/>
      <c r="M1171" s="59"/>
      <c r="N1171" s="59"/>
      <c r="O1171" s="58"/>
      <c r="Q1171" s="110"/>
    </row>
    <row r="1172" spans="2:17" hidden="1" x14ac:dyDescent="0.35">
      <c r="B1172" s="56"/>
      <c r="C1172" s="57"/>
      <c r="D1172" s="58"/>
      <c r="E1172" s="58"/>
      <c r="F1172" s="58"/>
      <c r="G1172" s="59"/>
      <c r="H1172" s="59"/>
      <c r="I1172" s="59"/>
      <c r="J1172" s="59"/>
      <c r="K1172" s="59"/>
      <c r="L1172" s="59"/>
      <c r="M1172" s="59"/>
      <c r="N1172" s="59"/>
      <c r="O1172" s="58"/>
      <c r="Q1172" s="110"/>
    </row>
    <row r="1173" spans="2:17" hidden="1" x14ac:dyDescent="0.35">
      <c r="B1173" s="56"/>
      <c r="C1173" s="57"/>
      <c r="D1173" s="58"/>
      <c r="E1173" s="58"/>
      <c r="F1173" s="58"/>
      <c r="G1173" s="59"/>
      <c r="H1173" s="59"/>
      <c r="I1173" s="59"/>
      <c r="J1173" s="59"/>
      <c r="K1173" s="59"/>
      <c r="L1173" s="59"/>
      <c r="M1173" s="59"/>
      <c r="N1173" s="59"/>
      <c r="O1173" s="58"/>
      <c r="Q1173" s="110"/>
    </row>
    <row r="1174" spans="2:17" hidden="1" x14ac:dyDescent="0.35">
      <c r="B1174" s="56"/>
      <c r="C1174" s="57"/>
      <c r="D1174" s="58"/>
      <c r="E1174" s="58"/>
      <c r="F1174" s="58"/>
      <c r="G1174" s="59"/>
      <c r="H1174" s="59"/>
      <c r="I1174" s="59"/>
      <c r="J1174" s="59"/>
      <c r="K1174" s="59"/>
      <c r="L1174" s="59"/>
      <c r="M1174" s="59"/>
      <c r="N1174" s="59"/>
      <c r="O1174" s="58"/>
      <c r="Q1174" s="110"/>
    </row>
    <row r="1175" spans="2:17" hidden="1" x14ac:dyDescent="0.35">
      <c r="B1175" s="56"/>
      <c r="C1175" s="57"/>
      <c r="D1175" s="58"/>
      <c r="E1175" s="58"/>
      <c r="F1175" s="58"/>
      <c r="G1175" s="59"/>
      <c r="H1175" s="59"/>
      <c r="I1175" s="59"/>
      <c r="J1175" s="59"/>
      <c r="K1175" s="59"/>
      <c r="L1175" s="59"/>
      <c r="M1175" s="59"/>
      <c r="N1175" s="59"/>
      <c r="O1175" s="58"/>
      <c r="Q1175" s="110"/>
    </row>
    <row r="1176" spans="2:17" hidden="1" x14ac:dyDescent="0.35">
      <c r="B1176" s="56"/>
      <c r="C1176" s="57"/>
      <c r="D1176" s="58"/>
      <c r="E1176" s="58"/>
      <c r="F1176" s="58"/>
      <c r="G1176" s="59"/>
      <c r="H1176" s="59"/>
      <c r="I1176" s="59"/>
      <c r="J1176" s="59"/>
      <c r="K1176" s="59"/>
      <c r="L1176" s="59"/>
      <c r="M1176" s="59"/>
      <c r="N1176" s="59"/>
      <c r="O1176" s="58"/>
      <c r="Q1176" s="110"/>
    </row>
    <row r="1177" spans="2:17" hidden="1" x14ac:dyDescent="0.35">
      <c r="B1177" s="56"/>
      <c r="C1177" s="57"/>
      <c r="D1177" s="58"/>
      <c r="E1177" s="58"/>
      <c r="F1177" s="58"/>
      <c r="G1177" s="59"/>
      <c r="H1177" s="59"/>
      <c r="I1177" s="59"/>
      <c r="J1177" s="59"/>
      <c r="K1177" s="59"/>
      <c r="L1177" s="59"/>
      <c r="M1177" s="59"/>
      <c r="N1177" s="59"/>
      <c r="O1177" s="58"/>
      <c r="Q1177" s="110"/>
    </row>
    <row r="1178" spans="2:17" hidden="1" x14ac:dyDescent="0.35">
      <c r="B1178" s="56"/>
      <c r="C1178" s="57"/>
      <c r="D1178" s="58"/>
      <c r="E1178" s="58"/>
      <c r="F1178" s="58"/>
      <c r="G1178" s="59"/>
      <c r="H1178" s="59"/>
      <c r="I1178" s="59"/>
      <c r="J1178" s="59"/>
      <c r="K1178" s="59"/>
      <c r="L1178" s="59"/>
      <c r="M1178" s="59"/>
      <c r="N1178" s="59"/>
      <c r="O1178" s="58"/>
      <c r="Q1178" s="110"/>
    </row>
    <row r="1179" spans="2:17" hidden="1" x14ac:dyDescent="0.35">
      <c r="B1179" s="56"/>
      <c r="C1179" s="57"/>
      <c r="D1179" s="58"/>
      <c r="E1179" s="58"/>
      <c r="F1179" s="58"/>
      <c r="G1179" s="59"/>
      <c r="H1179" s="59"/>
      <c r="I1179" s="59"/>
      <c r="J1179" s="59"/>
      <c r="K1179" s="59"/>
      <c r="L1179" s="59"/>
      <c r="M1179" s="59"/>
      <c r="N1179" s="59"/>
      <c r="O1179" s="58"/>
      <c r="Q1179" s="110"/>
    </row>
    <row r="1180" spans="2:17" hidden="1" x14ac:dyDescent="0.35">
      <c r="B1180" s="56"/>
      <c r="C1180" s="57"/>
      <c r="D1180" s="58"/>
      <c r="E1180" s="58"/>
      <c r="F1180" s="58"/>
      <c r="G1180" s="59"/>
      <c r="H1180" s="59"/>
      <c r="I1180" s="59"/>
      <c r="J1180" s="59"/>
      <c r="K1180" s="59"/>
      <c r="L1180" s="59"/>
      <c r="M1180" s="59"/>
      <c r="N1180" s="59"/>
      <c r="O1180" s="58"/>
      <c r="Q1180" s="110"/>
    </row>
    <row r="1181" spans="2:17" hidden="1" x14ac:dyDescent="0.35">
      <c r="B1181" s="56"/>
      <c r="C1181" s="57"/>
      <c r="D1181" s="58"/>
      <c r="E1181" s="58"/>
      <c r="F1181" s="58"/>
      <c r="G1181" s="59"/>
      <c r="H1181" s="59"/>
      <c r="I1181" s="59"/>
      <c r="J1181" s="59"/>
      <c r="K1181" s="59"/>
      <c r="L1181" s="59"/>
      <c r="M1181" s="59"/>
      <c r="N1181" s="59"/>
      <c r="O1181" s="58"/>
      <c r="Q1181" s="110"/>
    </row>
    <row r="1182" spans="2:17" hidden="1" x14ac:dyDescent="0.35">
      <c r="B1182" s="56"/>
      <c r="C1182" s="57"/>
      <c r="D1182" s="58"/>
      <c r="E1182" s="58"/>
      <c r="F1182" s="58"/>
      <c r="G1182" s="59"/>
      <c r="H1182" s="59"/>
      <c r="I1182" s="59"/>
      <c r="J1182" s="59"/>
      <c r="K1182" s="59"/>
      <c r="L1182" s="59"/>
      <c r="M1182" s="59"/>
      <c r="N1182" s="59"/>
      <c r="O1182" s="58"/>
      <c r="Q1182" s="110"/>
    </row>
    <row r="1183" spans="2:17" hidden="1" x14ac:dyDescent="0.35">
      <c r="B1183" s="56"/>
      <c r="C1183" s="57"/>
      <c r="D1183" s="58"/>
      <c r="E1183" s="58"/>
      <c r="F1183" s="58"/>
      <c r="G1183" s="59"/>
      <c r="H1183" s="59"/>
      <c r="I1183" s="59"/>
      <c r="J1183" s="59"/>
      <c r="K1183" s="59"/>
      <c r="L1183" s="59"/>
      <c r="M1183" s="59"/>
      <c r="N1183" s="59"/>
      <c r="O1183" s="58"/>
      <c r="Q1183" s="110"/>
    </row>
    <row r="1184" spans="2:17" hidden="1" x14ac:dyDescent="0.35">
      <c r="B1184" s="56"/>
      <c r="C1184" s="57"/>
      <c r="D1184" s="58"/>
      <c r="E1184" s="58"/>
      <c r="F1184" s="58"/>
      <c r="G1184" s="59"/>
      <c r="H1184" s="59"/>
      <c r="I1184" s="59"/>
      <c r="J1184" s="59"/>
      <c r="K1184" s="59"/>
      <c r="L1184" s="59"/>
      <c r="M1184" s="59"/>
      <c r="N1184" s="59"/>
      <c r="O1184" s="58"/>
      <c r="Q1184" s="110"/>
    </row>
    <row r="1185" spans="2:17" hidden="1" x14ac:dyDescent="0.35">
      <c r="B1185" s="56"/>
      <c r="C1185" s="57"/>
      <c r="D1185" s="58"/>
      <c r="E1185" s="58"/>
      <c r="F1185" s="58"/>
      <c r="G1185" s="59"/>
      <c r="H1185" s="59"/>
      <c r="I1185" s="59"/>
      <c r="J1185" s="59"/>
      <c r="K1185" s="59"/>
      <c r="L1185" s="59"/>
      <c r="M1185" s="59"/>
      <c r="N1185" s="59"/>
      <c r="O1185" s="58"/>
      <c r="Q1185" s="110"/>
    </row>
    <row r="1186" spans="2:17" hidden="1" x14ac:dyDescent="0.35">
      <c r="B1186" s="56"/>
      <c r="C1186" s="57"/>
      <c r="D1186" s="58"/>
      <c r="E1186" s="58"/>
      <c r="F1186" s="58"/>
      <c r="G1186" s="59"/>
      <c r="H1186" s="59"/>
      <c r="I1186" s="59"/>
      <c r="J1186" s="59"/>
      <c r="K1186" s="59"/>
      <c r="L1186" s="59"/>
      <c r="M1186" s="59"/>
      <c r="N1186" s="59"/>
      <c r="O1186" s="58"/>
      <c r="Q1186" s="110"/>
    </row>
    <row r="1187" spans="2:17" hidden="1" x14ac:dyDescent="0.35">
      <c r="B1187" s="56"/>
      <c r="C1187" s="57"/>
      <c r="D1187" s="58"/>
      <c r="E1187" s="58"/>
      <c r="F1187" s="58"/>
      <c r="G1187" s="59"/>
      <c r="H1187" s="59"/>
      <c r="I1187" s="59"/>
      <c r="J1187" s="59"/>
      <c r="K1187" s="59"/>
      <c r="L1187" s="59"/>
      <c r="M1187" s="59"/>
      <c r="N1187" s="59"/>
      <c r="O1187" s="58"/>
      <c r="Q1187" s="110"/>
    </row>
    <row r="1188" spans="2:17" hidden="1" x14ac:dyDescent="0.35">
      <c r="B1188" s="56"/>
      <c r="C1188" s="57"/>
      <c r="D1188" s="58"/>
      <c r="E1188" s="58"/>
      <c r="F1188" s="58"/>
      <c r="G1188" s="59"/>
      <c r="H1188" s="59"/>
      <c r="I1188" s="59"/>
      <c r="J1188" s="59"/>
      <c r="K1188" s="59"/>
      <c r="L1188" s="59"/>
      <c r="M1188" s="59"/>
      <c r="N1188" s="59"/>
      <c r="O1188" s="58"/>
      <c r="Q1188" s="110"/>
    </row>
    <row r="1189" spans="2:17" hidden="1" x14ac:dyDescent="0.35">
      <c r="B1189" s="56"/>
      <c r="C1189" s="57"/>
      <c r="D1189" s="58"/>
      <c r="E1189" s="58"/>
      <c r="F1189" s="58"/>
      <c r="G1189" s="59"/>
      <c r="H1189" s="59"/>
      <c r="I1189" s="59"/>
      <c r="J1189" s="59"/>
      <c r="K1189" s="59"/>
      <c r="L1189" s="59"/>
      <c r="M1189" s="59"/>
      <c r="N1189" s="59"/>
      <c r="O1189" s="58"/>
      <c r="Q1189" s="110"/>
    </row>
    <row r="1190" spans="2:17" hidden="1" x14ac:dyDescent="0.35">
      <c r="B1190" s="56"/>
      <c r="C1190" s="57"/>
      <c r="D1190" s="58"/>
      <c r="E1190" s="58"/>
      <c r="F1190" s="58"/>
      <c r="G1190" s="59"/>
      <c r="H1190" s="59"/>
      <c r="I1190" s="59"/>
      <c r="J1190" s="59"/>
      <c r="K1190" s="59"/>
      <c r="L1190" s="59"/>
      <c r="M1190" s="59"/>
      <c r="N1190" s="59"/>
      <c r="O1190" s="58"/>
      <c r="Q1190" s="110"/>
    </row>
    <row r="1191" spans="2:17" hidden="1" x14ac:dyDescent="0.35">
      <c r="B1191" s="56"/>
      <c r="C1191" s="57"/>
      <c r="D1191" s="58"/>
      <c r="E1191" s="58"/>
      <c r="F1191" s="58"/>
      <c r="G1191" s="59"/>
      <c r="H1191" s="59"/>
      <c r="I1191" s="59"/>
      <c r="J1191" s="59"/>
      <c r="K1191" s="59"/>
      <c r="L1191" s="59"/>
      <c r="M1191" s="59"/>
      <c r="N1191" s="59"/>
      <c r="O1191" s="58"/>
      <c r="Q1191" s="110"/>
    </row>
    <row r="1192" spans="2:17" hidden="1" x14ac:dyDescent="0.35">
      <c r="B1192" s="56"/>
      <c r="C1192" s="57"/>
      <c r="D1192" s="58"/>
      <c r="E1192" s="58"/>
      <c r="F1192" s="58"/>
      <c r="G1192" s="59"/>
      <c r="H1192" s="59"/>
      <c r="I1192" s="59"/>
      <c r="J1192" s="59"/>
      <c r="K1192" s="59"/>
      <c r="L1192" s="59"/>
      <c r="M1192" s="59"/>
      <c r="N1192" s="59"/>
      <c r="O1192" s="58"/>
      <c r="Q1192" s="110"/>
    </row>
    <row r="1193" spans="2:17" hidden="1" x14ac:dyDescent="0.35">
      <c r="B1193" s="56"/>
      <c r="C1193" s="57"/>
      <c r="D1193" s="58"/>
      <c r="E1193" s="58"/>
      <c r="F1193" s="58"/>
      <c r="G1193" s="59"/>
      <c r="H1193" s="59"/>
      <c r="I1193" s="59"/>
      <c r="J1193" s="59"/>
      <c r="K1193" s="59"/>
      <c r="L1193" s="59"/>
      <c r="M1193" s="59"/>
      <c r="N1193" s="59"/>
      <c r="O1193" s="58"/>
      <c r="Q1193" s="110"/>
    </row>
    <row r="1194" spans="2:17" hidden="1" x14ac:dyDescent="0.35">
      <c r="B1194" s="56"/>
      <c r="C1194" s="57"/>
      <c r="D1194" s="58"/>
      <c r="E1194" s="58"/>
      <c r="F1194" s="58"/>
      <c r="G1194" s="59"/>
      <c r="H1194" s="59"/>
      <c r="I1194" s="59"/>
      <c r="J1194" s="59"/>
      <c r="K1194" s="59"/>
      <c r="L1194" s="59"/>
      <c r="M1194" s="59"/>
      <c r="N1194" s="59"/>
      <c r="O1194" s="58"/>
      <c r="Q1194" s="110"/>
    </row>
    <row r="1195" spans="2:17" hidden="1" x14ac:dyDescent="0.35">
      <c r="B1195" s="56"/>
      <c r="C1195" s="57"/>
      <c r="D1195" s="58"/>
      <c r="E1195" s="58"/>
      <c r="F1195" s="58"/>
      <c r="G1195" s="59"/>
      <c r="H1195" s="59"/>
      <c r="I1195" s="59"/>
      <c r="J1195" s="59"/>
      <c r="K1195" s="59"/>
      <c r="L1195" s="59"/>
      <c r="M1195" s="59"/>
      <c r="N1195" s="59"/>
      <c r="O1195" s="58"/>
      <c r="Q1195" s="110"/>
    </row>
    <row r="1196" spans="2:17" hidden="1" x14ac:dyDescent="0.35">
      <c r="B1196" s="56"/>
      <c r="C1196" s="57"/>
      <c r="D1196" s="58"/>
      <c r="E1196" s="58"/>
      <c r="F1196" s="58"/>
      <c r="G1196" s="59"/>
      <c r="H1196" s="59"/>
      <c r="I1196" s="59"/>
      <c r="J1196" s="59"/>
      <c r="K1196" s="59"/>
      <c r="L1196" s="59"/>
      <c r="M1196" s="59"/>
      <c r="N1196" s="59"/>
      <c r="O1196" s="58"/>
      <c r="Q1196" s="110"/>
    </row>
    <row r="1197" spans="2:17" hidden="1" x14ac:dyDescent="0.35">
      <c r="B1197" s="56"/>
      <c r="C1197" s="57"/>
      <c r="D1197" s="58"/>
      <c r="E1197" s="58"/>
      <c r="F1197" s="58"/>
      <c r="G1197" s="59"/>
      <c r="H1197" s="59"/>
      <c r="I1197" s="59"/>
      <c r="J1197" s="59"/>
      <c r="K1197" s="59"/>
      <c r="L1197" s="59"/>
      <c r="M1197" s="59"/>
      <c r="N1197" s="59"/>
      <c r="O1197" s="58"/>
      <c r="Q1197" s="110"/>
    </row>
    <row r="1198" spans="2:17" hidden="1" x14ac:dyDescent="0.35">
      <c r="B1198" s="56"/>
      <c r="C1198" s="57"/>
      <c r="D1198" s="58"/>
      <c r="E1198" s="58"/>
      <c r="F1198" s="58"/>
      <c r="G1198" s="59"/>
      <c r="H1198" s="59"/>
      <c r="I1198" s="59"/>
      <c r="J1198" s="59"/>
      <c r="K1198" s="59"/>
      <c r="L1198" s="59"/>
      <c r="M1198" s="59"/>
      <c r="N1198" s="59"/>
      <c r="O1198" s="58"/>
      <c r="Q1198" s="110"/>
    </row>
    <row r="1199" spans="2:17" hidden="1" x14ac:dyDescent="0.35">
      <c r="B1199" s="56"/>
      <c r="C1199" s="57"/>
      <c r="D1199" s="58"/>
      <c r="E1199" s="58"/>
      <c r="F1199" s="58"/>
      <c r="G1199" s="59"/>
      <c r="H1199" s="59"/>
      <c r="I1199" s="59"/>
      <c r="J1199" s="59"/>
      <c r="K1199" s="59"/>
      <c r="L1199" s="59"/>
      <c r="M1199" s="59"/>
      <c r="N1199" s="59"/>
      <c r="O1199" s="58"/>
      <c r="Q1199" s="110"/>
    </row>
    <row r="1200" spans="2:17" hidden="1" x14ac:dyDescent="0.35">
      <c r="B1200" s="56"/>
      <c r="C1200" s="57"/>
      <c r="D1200" s="58"/>
      <c r="E1200" s="58"/>
      <c r="F1200" s="58"/>
      <c r="G1200" s="59"/>
      <c r="H1200" s="59"/>
      <c r="I1200" s="59"/>
      <c r="J1200" s="59"/>
      <c r="K1200" s="59"/>
      <c r="L1200" s="59"/>
      <c r="M1200" s="59"/>
      <c r="N1200" s="59"/>
      <c r="O1200" s="58"/>
      <c r="Q1200" s="110"/>
    </row>
    <row r="1201" spans="2:17" hidden="1" x14ac:dyDescent="0.35">
      <c r="B1201" s="56"/>
      <c r="C1201" s="57"/>
      <c r="D1201" s="58"/>
      <c r="E1201" s="58"/>
      <c r="F1201" s="58"/>
      <c r="G1201" s="59"/>
      <c r="H1201" s="59"/>
      <c r="I1201" s="59"/>
      <c r="J1201" s="59"/>
      <c r="K1201" s="59"/>
      <c r="L1201" s="59"/>
      <c r="M1201" s="59"/>
      <c r="N1201" s="59"/>
      <c r="O1201" s="58"/>
      <c r="Q1201" s="110"/>
    </row>
    <row r="1202" spans="2:17" hidden="1" x14ac:dyDescent="0.35">
      <c r="B1202" s="56"/>
      <c r="C1202" s="57"/>
      <c r="D1202" s="58"/>
      <c r="E1202" s="58"/>
      <c r="F1202" s="58"/>
      <c r="G1202" s="59"/>
      <c r="H1202" s="59"/>
      <c r="I1202" s="59"/>
      <c r="J1202" s="59"/>
      <c r="K1202" s="59"/>
      <c r="L1202" s="59"/>
      <c r="M1202" s="59"/>
      <c r="N1202" s="59"/>
      <c r="O1202" s="58"/>
      <c r="Q1202" s="110"/>
    </row>
    <row r="1203" spans="2:17" hidden="1" x14ac:dyDescent="0.35">
      <c r="B1203" s="56"/>
      <c r="C1203" s="57"/>
      <c r="D1203" s="58"/>
      <c r="E1203" s="58"/>
      <c r="F1203" s="58"/>
      <c r="G1203" s="59"/>
      <c r="H1203" s="59"/>
      <c r="I1203" s="59"/>
      <c r="J1203" s="59"/>
      <c r="K1203" s="59"/>
      <c r="L1203" s="59"/>
      <c r="M1203" s="59"/>
      <c r="N1203" s="59"/>
      <c r="O1203" s="58"/>
      <c r="Q1203" s="110"/>
    </row>
    <row r="1204" spans="2:17" hidden="1" x14ac:dyDescent="0.35">
      <c r="B1204" s="56"/>
      <c r="C1204" s="57"/>
      <c r="D1204" s="58"/>
      <c r="E1204" s="58"/>
      <c r="F1204" s="58"/>
      <c r="G1204" s="59"/>
      <c r="H1204" s="59"/>
      <c r="I1204" s="59"/>
      <c r="J1204" s="59"/>
      <c r="K1204" s="59"/>
      <c r="L1204" s="59"/>
      <c r="M1204" s="59"/>
      <c r="N1204" s="59"/>
      <c r="O1204" s="58"/>
      <c r="Q1204" s="110"/>
    </row>
    <row r="1205" spans="2:17" hidden="1" x14ac:dyDescent="0.35">
      <c r="B1205" s="56"/>
      <c r="C1205" s="57"/>
      <c r="D1205" s="58"/>
      <c r="E1205" s="58"/>
      <c r="F1205" s="58"/>
      <c r="G1205" s="59"/>
      <c r="H1205" s="59"/>
      <c r="I1205" s="59"/>
      <c r="J1205" s="59"/>
      <c r="K1205" s="59"/>
      <c r="L1205" s="59"/>
      <c r="M1205" s="59"/>
      <c r="N1205" s="59"/>
      <c r="O1205" s="58"/>
      <c r="Q1205" s="110"/>
    </row>
    <row r="1206" spans="2:17" hidden="1" x14ac:dyDescent="0.35">
      <c r="B1206" s="56"/>
      <c r="C1206" s="57"/>
      <c r="D1206" s="58"/>
      <c r="E1206" s="58"/>
      <c r="F1206" s="58"/>
      <c r="G1206" s="59"/>
      <c r="H1206" s="59"/>
      <c r="I1206" s="59"/>
      <c r="J1206" s="59"/>
      <c r="K1206" s="59"/>
      <c r="L1206" s="59"/>
      <c r="M1206" s="59"/>
      <c r="N1206" s="59"/>
      <c r="O1206" s="58"/>
      <c r="Q1206" s="110"/>
    </row>
    <row r="1207" spans="2:17" hidden="1" x14ac:dyDescent="0.35">
      <c r="B1207" s="56"/>
      <c r="C1207" s="57"/>
      <c r="D1207" s="58"/>
      <c r="E1207" s="58"/>
      <c r="F1207" s="58"/>
      <c r="G1207" s="59"/>
      <c r="H1207" s="59"/>
      <c r="I1207" s="59"/>
      <c r="J1207" s="59"/>
      <c r="K1207" s="59"/>
      <c r="L1207" s="59"/>
      <c r="M1207" s="59"/>
      <c r="N1207" s="59"/>
      <c r="O1207" s="58"/>
      <c r="Q1207" s="110"/>
    </row>
    <row r="1208" spans="2:17" hidden="1" x14ac:dyDescent="0.35">
      <c r="B1208" s="56"/>
      <c r="C1208" s="57"/>
      <c r="D1208" s="58"/>
      <c r="E1208" s="58"/>
      <c r="F1208" s="58"/>
      <c r="G1208" s="59"/>
      <c r="H1208" s="59"/>
      <c r="I1208" s="59"/>
      <c r="J1208" s="59"/>
      <c r="K1208" s="59"/>
      <c r="L1208" s="59"/>
      <c r="M1208" s="59"/>
      <c r="N1208" s="59"/>
      <c r="O1208" s="58"/>
      <c r="Q1208" s="110"/>
    </row>
    <row r="1209" spans="2:17" hidden="1" x14ac:dyDescent="0.35">
      <c r="B1209" s="56"/>
      <c r="C1209" s="57"/>
      <c r="D1209" s="58"/>
      <c r="E1209" s="58"/>
      <c r="F1209" s="58"/>
      <c r="G1209" s="59"/>
      <c r="H1209" s="59"/>
      <c r="I1209" s="59"/>
      <c r="J1209" s="59"/>
      <c r="K1209" s="59"/>
      <c r="L1209" s="59"/>
      <c r="M1209" s="59"/>
      <c r="N1209" s="59"/>
      <c r="O1209" s="58"/>
      <c r="Q1209" s="110"/>
    </row>
    <row r="1210" spans="2:17" hidden="1" x14ac:dyDescent="0.35">
      <c r="B1210" s="56"/>
      <c r="C1210" s="57"/>
      <c r="D1210" s="58"/>
      <c r="E1210" s="58"/>
      <c r="F1210" s="58"/>
      <c r="G1210" s="59"/>
      <c r="H1210" s="59"/>
      <c r="I1210" s="59"/>
      <c r="J1210" s="59"/>
      <c r="K1210" s="59"/>
      <c r="L1210" s="59"/>
      <c r="M1210" s="59"/>
      <c r="N1210" s="59"/>
      <c r="O1210" s="58"/>
      <c r="Q1210" s="110"/>
    </row>
    <row r="1211" spans="2:17" hidden="1" x14ac:dyDescent="0.35">
      <c r="B1211" s="56"/>
      <c r="C1211" s="57"/>
      <c r="D1211" s="58"/>
      <c r="E1211" s="58"/>
      <c r="F1211" s="58"/>
      <c r="G1211" s="59"/>
      <c r="H1211" s="59"/>
      <c r="I1211" s="59"/>
      <c r="J1211" s="59"/>
      <c r="K1211" s="59"/>
      <c r="L1211" s="59"/>
      <c r="M1211" s="59"/>
      <c r="N1211" s="59"/>
      <c r="O1211" s="58"/>
      <c r="Q1211" s="110"/>
    </row>
    <row r="1212" spans="2:17" hidden="1" x14ac:dyDescent="0.35">
      <c r="B1212" s="56"/>
      <c r="C1212" s="57"/>
      <c r="D1212" s="58"/>
      <c r="E1212" s="58"/>
      <c r="F1212" s="58"/>
      <c r="G1212" s="59"/>
      <c r="H1212" s="59"/>
      <c r="I1212" s="59"/>
      <c r="J1212" s="59"/>
      <c r="K1212" s="59"/>
      <c r="L1212" s="59"/>
      <c r="M1212" s="59"/>
      <c r="N1212" s="59"/>
      <c r="O1212" s="58"/>
      <c r="Q1212" s="110"/>
    </row>
    <row r="1213" spans="2:17" hidden="1" x14ac:dyDescent="0.35">
      <c r="B1213" s="56"/>
      <c r="C1213" s="57"/>
      <c r="D1213" s="58"/>
      <c r="E1213" s="58"/>
      <c r="F1213" s="58"/>
      <c r="G1213" s="59"/>
      <c r="H1213" s="59"/>
      <c r="I1213" s="59"/>
      <c r="J1213" s="59"/>
      <c r="K1213" s="59"/>
      <c r="L1213" s="59"/>
      <c r="M1213" s="59"/>
      <c r="N1213" s="59"/>
      <c r="O1213" s="58"/>
      <c r="Q1213" s="110"/>
    </row>
    <row r="1214" spans="2:17" hidden="1" x14ac:dyDescent="0.35">
      <c r="B1214" s="56"/>
      <c r="C1214" s="57"/>
      <c r="D1214" s="58"/>
      <c r="E1214" s="58"/>
      <c r="F1214" s="58"/>
      <c r="G1214" s="59"/>
      <c r="H1214" s="59"/>
      <c r="I1214" s="59"/>
      <c r="J1214" s="59"/>
      <c r="K1214" s="59"/>
      <c r="L1214" s="59"/>
      <c r="M1214" s="59"/>
      <c r="N1214" s="59"/>
      <c r="O1214" s="58"/>
      <c r="Q1214" s="110"/>
    </row>
    <row r="1215" spans="2:17" hidden="1" x14ac:dyDescent="0.35">
      <c r="B1215" s="56"/>
      <c r="C1215" s="57"/>
      <c r="D1215" s="58"/>
      <c r="E1215" s="58"/>
      <c r="F1215" s="58"/>
      <c r="G1215" s="59"/>
      <c r="H1215" s="59"/>
      <c r="I1215" s="59"/>
      <c r="J1215" s="59"/>
      <c r="K1215" s="59"/>
      <c r="L1215" s="59"/>
      <c r="M1215" s="59"/>
      <c r="N1215" s="59"/>
      <c r="O1215" s="58"/>
      <c r="Q1215" s="110"/>
    </row>
    <row r="1216" spans="2:17" hidden="1" x14ac:dyDescent="0.35">
      <c r="B1216" s="56"/>
      <c r="C1216" s="57"/>
      <c r="D1216" s="58"/>
      <c r="E1216" s="58"/>
      <c r="F1216" s="58"/>
      <c r="G1216" s="59"/>
      <c r="H1216" s="59"/>
      <c r="I1216" s="59"/>
      <c r="J1216" s="59"/>
      <c r="K1216" s="59"/>
      <c r="L1216" s="59"/>
      <c r="M1216" s="59"/>
      <c r="N1216" s="59"/>
      <c r="O1216" s="58"/>
      <c r="Q1216" s="110"/>
    </row>
    <row r="1217" spans="2:17" hidden="1" x14ac:dyDescent="0.35">
      <c r="B1217" s="56"/>
      <c r="C1217" s="57"/>
      <c r="D1217" s="58"/>
      <c r="E1217" s="58"/>
      <c r="F1217" s="58"/>
      <c r="G1217" s="59"/>
      <c r="H1217" s="59"/>
      <c r="I1217" s="59"/>
      <c r="J1217" s="59"/>
      <c r="K1217" s="59"/>
      <c r="L1217" s="59"/>
      <c r="M1217" s="59"/>
      <c r="N1217" s="59"/>
      <c r="O1217" s="58"/>
      <c r="Q1217" s="110"/>
    </row>
    <row r="1218" spans="2:17" hidden="1" x14ac:dyDescent="0.35">
      <c r="B1218" s="56"/>
      <c r="C1218" s="57"/>
      <c r="D1218" s="58"/>
      <c r="E1218" s="58"/>
      <c r="F1218" s="58"/>
      <c r="G1218" s="59"/>
      <c r="H1218" s="59"/>
      <c r="I1218" s="59"/>
      <c r="J1218" s="59"/>
      <c r="K1218" s="59"/>
      <c r="L1218" s="59"/>
      <c r="M1218" s="59"/>
      <c r="N1218" s="59"/>
      <c r="O1218" s="58"/>
      <c r="Q1218" s="110"/>
    </row>
    <row r="1219" spans="2:17" hidden="1" x14ac:dyDescent="0.35">
      <c r="B1219" s="56"/>
      <c r="C1219" s="57"/>
      <c r="D1219" s="58"/>
      <c r="E1219" s="58"/>
      <c r="F1219" s="58"/>
      <c r="G1219" s="59"/>
      <c r="H1219" s="59"/>
      <c r="I1219" s="59"/>
      <c r="J1219" s="59"/>
      <c r="K1219" s="59"/>
      <c r="L1219" s="59"/>
      <c r="M1219" s="59"/>
      <c r="N1219" s="59"/>
      <c r="O1219" s="58"/>
      <c r="Q1219" s="110"/>
    </row>
    <row r="1220" spans="2:17" hidden="1" x14ac:dyDescent="0.35">
      <c r="B1220" s="56"/>
      <c r="C1220" s="57"/>
      <c r="D1220" s="58"/>
      <c r="E1220" s="58"/>
      <c r="F1220" s="58"/>
      <c r="G1220" s="59"/>
      <c r="H1220" s="59"/>
      <c r="I1220" s="59"/>
      <c r="J1220" s="59"/>
      <c r="K1220" s="59"/>
      <c r="L1220" s="59"/>
      <c r="M1220" s="59"/>
      <c r="N1220" s="59"/>
      <c r="O1220" s="58"/>
      <c r="Q1220" s="110"/>
    </row>
    <row r="1221" spans="2:17" hidden="1" x14ac:dyDescent="0.35">
      <c r="B1221" s="56"/>
      <c r="C1221" s="57"/>
      <c r="D1221" s="58"/>
      <c r="E1221" s="58"/>
      <c r="F1221" s="58"/>
      <c r="G1221" s="59"/>
      <c r="H1221" s="59"/>
      <c r="I1221" s="59"/>
      <c r="J1221" s="59"/>
      <c r="K1221" s="59"/>
      <c r="L1221" s="59"/>
      <c r="M1221" s="59"/>
      <c r="N1221" s="59"/>
      <c r="O1221" s="58"/>
      <c r="Q1221" s="110"/>
    </row>
    <row r="1222" spans="2:17" hidden="1" x14ac:dyDescent="0.35">
      <c r="B1222" s="56"/>
      <c r="C1222" s="57"/>
      <c r="D1222" s="58"/>
      <c r="E1222" s="58"/>
      <c r="F1222" s="58"/>
      <c r="G1222" s="59"/>
      <c r="H1222" s="59"/>
      <c r="I1222" s="59"/>
      <c r="J1222" s="59"/>
      <c r="K1222" s="59"/>
      <c r="L1222" s="59"/>
      <c r="M1222" s="59"/>
      <c r="N1222" s="59"/>
      <c r="O1222" s="58"/>
      <c r="Q1222" s="110"/>
    </row>
    <row r="1223" spans="2:17" hidden="1" x14ac:dyDescent="0.35">
      <c r="B1223" s="56"/>
      <c r="C1223" s="57"/>
      <c r="D1223" s="58"/>
      <c r="E1223" s="58"/>
      <c r="F1223" s="58"/>
      <c r="G1223" s="59"/>
      <c r="H1223" s="59"/>
      <c r="I1223" s="59"/>
      <c r="J1223" s="59"/>
      <c r="K1223" s="59"/>
      <c r="L1223" s="59"/>
      <c r="M1223" s="59"/>
      <c r="N1223" s="59"/>
      <c r="O1223" s="58"/>
      <c r="Q1223" s="110"/>
    </row>
    <row r="1224" spans="2:17" hidden="1" x14ac:dyDescent="0.35">
      <c r="B1224" s="56"/>
      <c r="C1224" s="57"/>
      <c r="D1224" s="58"/>
      <c r="E1224" s="58"/>
      <c r="F1224" s="58"/>
      <c r="G1224" s="59"/>
      <c r="H1224" s="59"/>
      <c r="I1224" s="59"/>
      <c r="J1224" s="59"/>
      <c r="K1224" s="59"/>
      <c r="L1224" s="59"/>
      <c r="M1224" s="59"/>
      <c r="N1224" s="59"/>
      <c r="O1224" s="58"/>
      <c r="Q1224" s="110"/>
    </row>
    <row r="1225" spans="2:17" hidden="1" x14ac:dyDescent="0.35">
      <c r="B1225" s="56"/>
      <c r="C1225" s="57"/>
      <c r="D1225" s="58"/>
      <c r="E1225" s="58"/>
      <c r="F1225" s="58"/>
      <c r="G1225" s="59"/>
      <c r="H1225" s="59"/>
      <c r="I1225" s="59"/>
      <c r="J1225" s="59"/>
      <c r="K1225" s="59"/>
      <c r="L1225" s="59"/>
      <c r="M1225" s="59"/>
      <c r="N1225" s="59"/>
      <c r="O1225" s="58"/>
      <c r="Q1225" s="110"/>
    </row>
    <row r="1226" spans="2:17" hidden="1" x14ac:dyDescent="0.35">
      <c r="B1226" s="56"/>
      <c r="C1226" s="57"/>
      <c r="D1226" s="58"/>
      <c r="E1226" s="58"/>
      <c r="F1226" s="58"/>
      <c r="G1226" s="59"/>
      <c r="H1226" s="59"/>
      <c r="I1226" s="59"/>
      <c r="J1226" s="59"/>
      <c r="K1226" s="59"/>
      <c r="L1226" s="59"/>
      <c r="M1226" s="59"/>
      <c r="N1226" s="59"/>
      <c r="O1226" s="58"/>
      <c r="Q1226" s="110"/>
    </row>
    <row r="1227" spans="2:17" hidden="1" x14ac:dyDescent="0.35">
      <c r="B1227" s="56"/>
      <c r="C1227" s="57"/>
      <c r="D1227" s="58"/>
      <c r="E1227" s="58"/>
      <c r="F1227" s="58"/>
      <c r="G1227" s="59"/>
      <c r="H1227" s="59"/>
      <c r="I1227" s="59"/>
      <c r="J1227" s="59"/>
      <c r="K1227" s="59"/>
      <c r="L1227" s="59"/>
      <c r="M1227" s="59"/>
      <c r="N1227" s="59"/>
      <c r="O1227" s="58"/>
      <c r="Q1227" s="110"/>
    </row>
    <row r="1228" spans="2:17" hidden="1" x14ac:dyDescent="0.35">
      <c r="B1228" s="56"/>
      <c r="C1228" s="57"/>
      <c r="D1228" s="58"/>
      <c r="E1228" s="58"/>
      <c r="F1228" s="58"/>
      <c r="G1228" s="59"/>
      <c r="H1228" s="59"/>
      <c r="I1228" s="59"/>
      <c r="J1228" s="59"/>
      <c r="K1228" s="59"/>
      <c r="L1228" s="59"/>
      <c r="M1228" s="59"/>
      <c r="N1228" s="59"/>
      <c r="O1228" s="58"/>
      <c r="Q1228" s="110"/>
    </row>
    <row r="1229" spans="2:17" hidden="1" x14ac:dyDescent="0.35">
      <c r="B1229" s="56"/>
      <c r="C1229" s="57"/>
      <c r="D1229" s="58"/>
      <c r="E1229" s="58"/>
      <c r="F1229" s="58"/>
      <c r="G1229" s="59"/>
      <c r="H1229" s="59"/>
      <c r="I1229" s="59"/>
      <c r="J1229" s="59"/>
      <c r="K1229" s="59"/>
      <c r="L1229" s="59"/>
      <c r="M1229" s="59"/>
      <c r="N1229" s="59"/>
      <c r="O1229" s="58"/>
      <c r="Q1229" s="110"/>
    </row>
    <row r="1230" spans="2:17" hidden="1" x14ac:dyDescent="0.35">
      <c r="B1230" s="56"/>
      <c r="C1230" s="57"/>
      <c r="D1230" s="58"/>
      <c r="E1230" s="58"/>
      <c r="F1230" s="58"/>
      <c r="G1230" s="59"/>
      <c r="H1230" s="59"/>
      <c r="I1230" s="59"/>
      <c r="J1230" s="59"/>
      <c r="K1230" s="59"/>
      <c r="L1230" s="59"/>
      <c r="M1230" s="59"/>
      <c r="N1230" s="59"/>
      <c r="O1230" s="58"/>
      <c r="Q1230" s="110"/>
    </row>
    <row r="1231" spans="2:17" hidden="1" x14ac:dyDescent="0.35">
      <c r="B1231" s="56"/>
      <c r="C1231" s="57"/>
      <c r="D1231" s="58"/>
      <c r="E1231" s="58"/>
      <c r="F1231" s="58"/>
      <c r="G1231" s="59"/>
      <c r="H1231" s="59"/>
      <c r="I1231" s="59"/>
      <c r="J1231" s="59"/>
      <c r="K1231" s="59"/>
      <c r="L1231" s="59"/>
      <c r="M1231" s="59"/>
      <c r="N1231" s="59"/>
      <c r="O1231" s="58"/>
      <c r="Q1231" s="110"/>
    </row>
    <row r="1232" spans="2:17" hidden="1" x14ac:dyDescent="0.35">
      <c r="B1232" s="56"/>
      <c r="C1232" s="57"/>
      <c r="D1232" s="58"/>
      <c r="E1232" s="58"/>
      <c r="F1232" s="58"/>
      <c r="G1232" s="59"/>
      <c r="H1232" s="59"/>
      <c r="I1232" s="59"/>
      <c r="J1232" s="59"/>
      <c r="K1232" s="59"/>
      <c r="L1232" s="59"/>
      <c r="M1232" s="59"/>
      <c r="N1232" s="59"/>
      <c r="O1232" s="58"/>
      <c r="Q1232" s="110"/>
    </row>
    <row r="1233" spans="2:17" hidden="1" x14ac:dyDescent="0.35">
      <c r="B1233" s="56"/>
      <c r="C1233" s="57"/>
      <c r="D1233" s="58"/>
      <c r="E1233" s="58"/>
      <c r="F1233" s="58"/>
      <c r="G1233" s="59"/>
      <c r="H1233" s="59"/>
      <c r="I1233" s="59"/>
      <c r="J1233" s="59"/>
      <c r="K1233" s="59"/>
      <c r="L1233" s="59"/>
      <c r="M1233" s="59"/>
      <c r="N1233" s="59"/>
      <c r="O1233" s="58"/>
      <c r="Q1233" s="110"/>
    </row>
    <row r="1234" spans="2:17" hidden="1" x14ac:dyDescent="0.35">
      <c r="B1234" s="56"/>
      <c r="C1234" s="57"/>
      <c r="D1234" s="58"/>
      <c r="E1234" s="58"/>
      <c r="F1234" s="58"/>
      <c r="G1234" s="59"/>
      <c r="H1234" s="59"/>
      <c r="I1234" s="59"/>
      <c r="J1234" s="59"/>
      <c r="K1234" s="59"/>
      <c r="L1234" s="59"/>
      <c r="M1234" s="59"/>
      <c r="N1234" s="59"/>
      <c r="O1234" s="58"/>
      <c r="Q1234" s="110"/>
    </row>
    <row r="1235" spans="2:17" hidden="1" x14ac:dyDescent="0.35">
      <c r="B1235" s="56"/>
      <c r="C1235" s="57"/>
      <c r="D1235" s="58"/>
      <c r="E1235" s="58"/>
      <c r="F1235" s="58"/>
      <c r="G1235" s="59"/>
      <c r="H1235" s="59"/>
      <c r="I1235" s="59"/>
      <c r="J1235" s="59"/>
      <c r="K1235" s="59"/>
      <c r="L1235" s="59"/>
      <c r="M1235" s="59"/>
      <c r="N1235" s="59"/>
      <c r="O1235" s="58"/>
      <c r="Q1235" s="110"/>
    </row>
    <row r="1236" spans="2:17" hidden="1" x14ac:dyDescent="0.35">
      <c r="B1236" s="56"/>
      <c r="C1236" s="57"/>
      <c r="D1236" s="58"/>
      <c r="E1236" s="58"/>
      <c r="F1236" s="58"/>
      <c r="G1236" s="59"/>
      <c r="H1236" s="59"/>
      <c r="I1236" s="59"/>
      <c r="J1236" s="59"/>
      <c r="K1236" s="59"/>
      <c r="L1236" s="59"/>
      <c r="M1236" s="59"/>
      <c r="N1236" s="59"/>
      <c r="O1236" s="58"/>
      <c r="Q1236" s="110"/>
    </row>
    <row r="1237" spans="2:17" hidden="1" x14ac:dyDescent="0.35">
      <c r="B1237" s="56"/>
      <c r="C1237" s="57"/>
      <c r="D1237" s="58"/>
      <c r="E1237" s="58"/>
      <c r="F1237" s="58"/>
      <c r="G1237" s="59"/>
      <c r="H1237" s="59"/>
      <c r="I1237" s="59"/>
      <c r="J1237" s="59"/>
      <c r="K1237" s="59"/>
      <c r="L1237" s="59"/>
      <c r="M1237" s="59"/>
      <c r="N1237" s="59"/>
      <c r="O1237" s="58"/>
      <c r="Q1237" s="110"/>
    </row>
    <row r="1238" spans="2:17" hidden="1" x14ac:dyDescent="0.35">
      <c r="B1238" s="56"/>
      <c r="C1238" s="57"/>
      <c r="D1238" s="58"/>
      <c r="E1238" s="58"/>
      <c r="F1238" s="58"/>
      <c r="G1238" s="59"/>
      <c r="H1238" s="59"/>
      <c r="I1238" s="59"/>
      <c r="J1238" s="59"/>
      <c r="K1238" s="59"/>
      <c r="L1238" s="59"/>
      <c r="M1238" s="59"/>
      <c r="N1238" s="59"/>
      <c r="O1238" s="58"/>
      <c r="Q1238" s="110"/>
    </row>
    <row r="1239" spans="2:17" hidden="1" x14ac:dyDescent="0.35">
      <c r="B1239" s="56"/>
      <c r="C1239" s="57"/>
      <c r="D1239" s="58"/>
      <c r="E1239" s="58"/>
      <c r="F1239" s="58"/>
      <c r="G1239" s="59"/>
      <c r="H1239" s="59"/>
      <c r="I1239" s="59"/>
      <c r="J1239" s="59"/>
      <c r="K1239" s="59"/>
      <c r="L1239" s="59"/>
      <c r="M1239" s="59"/>
      <c r="N1239" s="59"/>
      <c r="O1239" s="58"/>
      <c r="Q1239" s="110"/>
    </row>
    <row r="1240" spans="2:17" hidden="1" x14ac:dyDescent="0.35">
      <c r="B1240" s="56"/>
      <c r="C1240" s="57"/>
      <c r="D1240" s="58"/>
      <c r="E1240" s="58"/>
      <c r="F1240" s="58"/>
      <c r="G1240" s="59"/>
      <c r="H1240" s="59"/>
      <c r="I1240" s="59"/>
      <c r="J1240" s="59"/>
      <c r="K1240" s="59"/>
      <c r="L1240" s="59"/>
      <c r="M1240" s="59"/>
      <c r="N1240" s="59"/>
      <c r="O1240" s="58"/>
      <c r="Q1240" s="110"/>
    </row>
    <row r="1241" spans="2:17" hidden="1" x14ac:dyDescent="0.35">
      <c r="B1241" s="56"/>
      <c r="C1241" s="57"/>
      <c r="D1241" s="58"/>
      <c r="E1241" s="58"/>
      <c r="F1241" s="58"/>
      <c r="G1241" s="59"/>
      <c r="H1241" s="59"/>
      <c r="I1241" s="59"/>
      <c r="J1241" s="59"/>
      <c r="K1241" s="59"/>
      <c r="L1241" s="59"/>
      <c r="M1241" s="59"/>
      <c r="N1241" s="59"/>
      <c r="O1241" s="58"/>
      <c r="Q1241" s="110"/>
    </row>
    <row r="1242" spans="2:17" hidden="1" x14ac:dyDescent="0.35">
      <c r="B1242" s="56"/>
      <c r="C1242" s="57"/>
      <c r="D1242" s="58"/>
      <c r="E1242" s="58"/>
      <c r="F1242" s="58"/>
      <c r="G1242" s="59"/>
      <c r="H1242" s="59"/>
      <c r="I1242" s="59"/>
      <c r="J1242" s="59"/>
      <c r="K1242" s="59"/>
      <c r="L1242" s="59"/>
      <c r="M1242" s="59"/>
      <c r="N1242" s="59"/>
      <c r="O1242" s="58"/>
      <c r="Q1242" s="110"/>
    </row>
    <row r="1243" spans="2:17" hidden="1" x14ac:dyDescent="0.35">
      <c r="B1243" s="56"/>
      <c r="C1243" s="57"/>
      <c r="D1243" s="58"/>
      <c r="E1243" s="58"/>
      <c r="F1243" s="58"/>
      <c r="G1243" s="59"/>
      <c r="H1243" s="59"/>
      <c r="I1243" s="59"/>
      <c r="J1243" s="59"/>
      <c r="K1243" s="59"/>
      <c r="L1243" s="59"/>
      <c r="M1243" s="59"/>
      <c r="N1243" s="59"/>
      <c r="O1243" s="58"/>
      <c r="Q1243" s="110"/>
    </row>
    <row r="1244" spans="2:17" hidden="1" x14ac:dyDescent="0.35">
      <c r="B1244" s="56"/>
      <c r="C1244" s="57"/>
      <c r="D1244" s="58"/>
      <c r="E1244" s="58"/>
      <c r="F1244" s="58"/>
      <c r="G1244" s="59"/>
      <c r="H1244" s="59"/>
      <c r="I1244" s="59"/>
      <c r="J1244" s="59"/>
      <c r="K1244" s="59"/>
      <c r="L1244" s="59"/>
      <c r="M1244" s="59"/>
      <c r="N1244" s="59"/>
      <c r="O1244" s="58"/>
      <c r="Q1244" s="110"/>
    </row>
    <row r="1245" spans="2:17" hidden="1" x14ac:dyDescent="0.35">
      <c r="B1245" s="56"/>
      <c r="C1245" s="57"/>
      <c r="D1245" s="58"/>
      <c r="E1245" s="58"/>
      <c r="F1245" s="58"/>
      <c r="G1245" s="59"/>
      <c r="H1245" s="59"/>
      <c r="I1245" s="59"/>
      <c r="J1245" s="59"/>
      <c r="K1245" s="59"/>
      <c r="L1245" s="59"/>
      <c r="M1245" s="59"/>
      <c r="N1245" s="59"/>
      <c r="O1245" s="58"/>
      <c r="Q1245" s="110"/>
    </row>
    <row r="1246" spans="2:17" hidden="1" x14ac:dyDescent="0.35">
      <c r="B1246" s="56"/>
      <c r="C1246" s="57"/>
      <c r="D1246" s="58"/>
      <c r="E1246" s="58"/>
      <c r="F1246" s="58"/>
      <c r="G1246" s="59"/>
      <c r="H1246" s="59"/>
      <c r="I1246" s="59"/>
      <c r="J1246" s="59"/>
      <c r="K1246" s="59"/>
      <c r="L1246" s="59"/>
      <c r="M1246" s="59"/>
      <c r="N1246" s="59"/>
      <c r="O1246" s="58"/>
      <c r="Q1246" s="110"/>
    </row>
    <row r="1247" spans="2:17" hidden="1" x14ac:dyDescent="0.35">
      <c r="B1247" s="56"/>
      <c r="C1247" s="57"/>
      <c r="D1247" s="58"/>
      <c r="E1247" s="58"/>
      <c r="F1247" s="58"/>
      <c r="G1247" s="59"/>
      <c r="H1247" s="59"/>
      <c r="I1247" s="59"/>
      <c r="J1247" s="59"/>
      <c r="K1247" s="59"/>
      <c r="L1247" s="59"/>
      <c r="M1247" s="59"/>
      <c r="N1247" s="59"/>
      <c r="O1247" s="58"/>
      <c r="Q1247" s="110"/>
    </row>
    <row r="1248" spans="2:17" hidden="1" x14ac:dyDescent="0.35">
      <c r="B1248" s="56"/>
      <c r="C1248" s="57"/>
      <c r="D1248" s="58"/>
      <c r="E1248" s="58"/>
      <c r="F1248" s="58"/>
      <c r="G1248" s="59"/>
      <c r="H1248" s="59"/>
      <c r="I1248" s="59"/>
      <c r="J1248" s="59"/>
      <c r="K1248" s="59"/>
      <c r="L1248" s="59"/>
      <c r="M1248" s="59"/>
      <c r="N1248" s="59"/>
      <c r="O1248" s="58"/>
      <c r="Q1248" s="110"/>
    </row>
    <row r="1249" spans="2:17" hidden="1" x14ac:dyDescent="0.35">
      <c r="B1249" s="56"/>
      <c r="C1249" s="57"/>
      <c r="D1249" s="58"/>
      <c r="E1249" s="58"/>
      <c r="F1249" s="58"/>
      <c r="G1249" s="59"/>
      <c r="H1249" s="59"/>
      <c r="I1249" s="59"/>
      <c r="J1249" s="59"/>
      <c r="K1249" s="59"/>
      <c r="L1249" s="59"/>
      <c r="M1249" s="59"/>
      <c r="N1249" s="59"/>
      <c r="O1249" s="58"/>
      <c r="Q1249" s="110"/>
    </row>
    <row r="1250" spans="2:17" hidden="1" x14ac:dyDescent="0.35">
      <c r="B1250" s="56"/>
      <c r="C1250" s="57"/>
      <c r="D1250" s="58"/>
      <c r="E1250" s="58"/>
      <c r="F1250" s="58"/>
      <c r="G1250" s="59"/>
      <c r="H1250" s="59"/>
      <c r="I1250" s="59"/>
      <c r="J1250" s="59"/>
      <c r="K1250" s="59"/>
      <c r="L1250" s="59"/>
      <c r="M1250" s="59"/>
      <c r="N1250" s="59"/>
      <c r="O1250" s="58"/>
      <c r="Q1250" s="110"/>
    </row>
    <row r="1251" spans="2:17" hidden="1" x14ac:dyDescent="0.35">
      <c r="B1251" s="56"/>
      <c r="C1251" s="57"/>
      <c r="D1251" s="58"/>
      <c r="E1251" s="58"/>
      <c r="F1251" s="58"/>
      <c r="G1251" s="59"/>
      <c r="H1251" s="59"/>
      <c r="I1251" s="59"/>
      <c r="J1251" s="59"/>
      <c r="K1251" s="59"/>
      <c r="L1251" s="59"/>
      <c r="M1251" s="59"/>
      <c r="N1251" s="59"/>
      <c r="O1251" s="58"/>
      <c r="Q1251" s="110"/>
    </row>
    <row r="1252" spans="2:17" hidden="1" x14ac:dyDescent="0.35">
      <c r="B1252" s="56"/>
      <c r="C1252" s="57"/>
      <c r="D1252" s="58"/>
      <c r="E1252" s="58"/>
      <c r="F1252" s="58"/>
      <c r="G1252" s="59"/>
      <c r="H1252" s="59"/>
      <c r="I1252" s="59"/>
      <c r="J1252" s="59"/>
      <c r="K1252" s="59"/>
      <c r="L1252" s="59"/>
      <c r="M1252" s="59"/>
      <c r="N1252" s="59"/>
      <c r="O1252" s="58"/>
      <c r="Q1252" s="110"/>
    </row>
    <row r="1253" spans="2:17" hidden="1" x14ac:dyDescent="0.35">
      <c r="B1253" s="56"/>
      <c r="C1253" s="57"/>
      <c r="D1253" s="58"/>
      <c r="E1253" s="58"/>
      <c r="F1253" s="58"/>
      <c r="G1253" s="59"/>
      <c r="H1253" s="59"/>
      <c r="I1253" s="59"/>
      <c r="J1253" s="59"/>
      <c r="K1253" s="59"/>
      <c r="L1253" s="59"/>
      <c r="M1253" s="59"/>
      <c r="N1253" s="59"/>
      <c r="O1253" s="58"/>
      <c r="Q1253" s="110"/>
    </row>
    <row r="1254" spans="2:17" hidden="1" x14ac:dyDescent="0.35">
      <c r="B1254" s="56"/>
      <c r="C1254" s="57"/>
      <c r="D1254" s="58"/>
      <c r="E1254" s="58"/>
      <c r="F1254" s="58"/>
      <c r="G1254" s="59"/>
      <c r="H1254" s="59"/>
      <c r="I1254" s="59"/>
      <c r="J1254" s="59"/>
      <c r="K1254" s="59"/>
      <c r="L1254" s="59"/>
      <c r="M1254" s="59"/>
      <c r="N1254" s="59"/>
      <c r="O1254" s="58"/>
      <c r="Q1254" s="110"/>
    </row>
    <row r="1255" spans="2:17" hidden="1" x14ac:dyDescent="0.35">
      <c r="B1255" s="56"/>
      <c r="C1255" s="57"/>
      <c r="D1255" s="58"/>
      <c r="E1255" s="58"/>
      <c r="F1255" s="58"/>
      <c r="G1255" s="59"/>
      <c r="H1255" s="59"/>
      <c r="I1255" s="59"/>
      <c r="J1255" s="59"/>
      <c r="K1255" s="59"/>
      <c r="L1255" s="59"/>
      <c r="M1255" s="59"/>
      <c r="N1255" s="59"/>
      <c r="O1255" s="58"/>
      <c r="Q1255" s="110"/>
    </row>
    <row r="1256" spans="2:17" hidden="1" x14ac:dyDescent="0.35">
      <c r="B1256" s="56"/>
      <c r="C1256" s="57"/>
      <c r="D1256" s="58"/>
      <c r="E1256" s="58"/>
      <c r="F1256" s="58"/>
      <c r="G1256" s="59"/>
      <c r="H1256" s="59"/>
      <c r="I1256" s="59"/>
      <c r="J1256" s="59"/>
      <c r="K1256" s="59"/>
      <c r="L1256" s="59"/>
      <c r="M1256" s="59"/>
      <c r="N1256" s="59"/>
      <c r="O1256" s="58"/>
      <c r="Q1256" s="110"/>
    </row>
    <row r="1257" spans="2:17" hidden="1" x14ac:dyDescent="0.35">
      <c r="B1257" s="56"/>
      <c r="C1257" s="57"/>
      <c r="D1257" s="58"/>
      <c r="E1257" s="58"/>
      <c r="F1257" s="58"/>
      <c r="G1257" s="59"/>
      <c r="H1257" s="59"/>
      <c r="I1257" s="59"/>
      <c r="J1257" s="59"/>
      <c r="K1257" s="59"/>
      <c r="L1257" s="59"/>
      <c r="M1257" s="59"/>
      <c r="N1257" s="59"/>
      <c r="O1257" s="58"/>
      <c r="Q1257" s="110"/>
    </row>
    <row r="1258" spans="2:17" hidden="1" x14ac:dyDescent="0.35">
      <c r="B1258" s="56"/>
      <c r="C1258" s="57"/>
      <c r="D1258" s="58"/>
      <c r="E1258" s="58"/>
      <c r="F1258" s="58"/>
      <c r="G1258" s="59"/>
      <c r="H1258" s="59"/>
      <c r="I1258" s="59"/>
      <c r="J1258" s="59"/>
      <c r="K1258" s="59"/>
      <c r="L1258" s="59"/>
      <c r="M1258" s="59"/>
      <c r="N1258" s="59"/>
      <c r="O1258" s="58"/>
      <c r="Q1258" s="110"/>
    </row>
    <row r="1259" spans="2:17" hidden="1" x14ac:dyDescent="0.35">
      <c r="B1259" s="56"/>
      <c r="C1259" s="57"/>
      <c r="D1259" s="58"/>
      <c r="E1259" s="58"/>
      <c r="F1259" s="58"/>
      <c r="G1259" s="59"/>
      <c r="H1259" s="59"/>
      <c r="I1259" s="59"/>
      <c r="J1259" s="59"/>
      <c r="K1259" s="59"/>
      <c r="L1259" s="59"/>
      <c r="M1259" s="59"/>
      <c r="N1259" s="59"/>
      <c r="O1259" s="58"/>
      <c r="Q1259" s="110"/>
    </row>
    <row r="1260" spans="2:17" hidden="1" x14ac:dyDescent="0.35">
      <c r="B1260" s="56"/>
      <c r="C1260" s="57"/>
      <c r="D1260" s="58"/>
      <c r="E1260" s="58"/>
      <c r="F1260" s="58"/>
      <c r="G1260" s="59"/>
      <c r="H1260" s="59"/>
      <c r="I1260" s="59"/>
      <c r="J1260" s="59"/>
      <c r="K1260" s="59"/>
      <c r="L1260" s="59"/>
      <c r="M1260" s="59"/>
      <c r="N1260" s="59"/>
      <c r="O1260" s="58"/>
      <c r="Q1260" s="110"/>
    </row>
    <row r="1261" spans="2:17" hidden="1" x14ac:dyDescent="0.35">
      <c r="B1261" s="56"/>
      <c r="C1261" s="57"/>
      <c r="D1261" s="58"/>
      <c r="E1261" s="58"/>
      <c r="F1261" s="58"/>
      <c r="G1261" s="59"/>
      <c r="H1261" s="59"/>
      <c r="I1261" s="59"/>
      <c r="J1261" s="59"/>
      <c r="K1261" s="59"/>
      <c r="L1261" s="59"/>
      <c r="M1261" s="59"/>
      <c r="N1261" s="59"/>
      <c r="O1261" s="58"/>
      <c r="Q1261" s="110"/>
    </row>
    <row r="1262" spans="2:17" hidden="1" x14ac:dyDescent="0.35">
      <c r="B1262" s="56"/>
      <c r="C1262" s="57"/>
      <c r="D1262" s="58"/>
      <c r="E1262" s="58"/>
      <c r="F1262" s="58"/>
      <c r="G1262" s="59"/>
      <c r="H1262" s="59"/>
      <c r="I1262" s="59"/>
      <c r="J1262" s="59"/>
      <c r="K1262" s="59"/>
      <c r="L1262" s="59"/>
      <c r="M1262" s="59"/>
      <c r="N1262" s="59"/>
      <c r="O1262" s="58"/>
      <c r="Q1262" s="110"/>
    </row>
    <row r="1263" spans="2:17" hidden="1" x14ac:dyDescent="0.35">
      <c r="B1263" s="56"/>
      <c r="C1263" s="57"/>
      <c r="D1263" s="58"/>
      <c r="E1263" s="58"/>
      <c r="F1263" s="58"/>
      <c r="G1263" s="59"/>
      <c r="H1263" s="59"/>
      <c r="I1263" s="59"/>
      <c r="J1263" s="59"/>
      <c r="K1263" s="59"/>
      <c r="L1263" s="59"/>
      <c r="M1263" s="59"/>
      <c r="N1263" s="59"/>
      <c r="O1263" s="58"/>
      <c r="Q1263" s="110"/>
    </row>
    <row r="1264" spans="2:17" hidden="1" x14ac:dyDescent="0.35">
      <c r="B1264" s="56"/>
      <c r="C1264" s="57"/>
      <c r="D1264" s="58"/>
      <c r="E1264" s="58"/>
      <c r="F1264" s="58"/>
      <c r="G1264" s="59"/>
      <c r="H1264" s="59"/>
      <c r="I1264" s="59"/>
      <c r="J1264" s="59"/>
      <c r="K1264" s="59"/>
      <c r="L1264" s="59"/>
      <c r="M1264" s="59"/>
      <c r="N1264" s="59"/>
      <c r="O1264" s="58"/>
      <c r="Q1264" s="110"/>
    </row>
    <row r="1265" spans="2:17" hidden="1" x14ac:dyDescent="0.35">
      <c r="B1265" s="56"/>
      <c r="C1265" s="57"/>
      <c r="D1265" s="58"/>
      <c r="E1265" s="58"/>
      <c r="F1265" s="58"/>
      <c r="G1265" s="59"/>
      <c r="H1265" s="59"/>
      <c r="I1265" s="59"/>
      <c r="J1265" s="59"/>
      <c r="K1265" s="59"/>
      <c r="L1265" s="59"/>
      <c r="M1265" s="59"/>
      <c r="N1265" s="59"/>
      <c r="O1265" s="58"/>
      <c r="Q1265" s="110"/>
    </row>
    <row r="1266" spans="2:17" hidden="1" x14ac:dyDescent="0.35">
      <c r="B1266" s="56"/>
      <c r="C1266" s="57"/>
      <c r="D1266" s="58"/>
      <c r="E1266" s="58"/>
      <c r="F1266" s="58"/>
      <c r="G1266" s="59"/>
      <c r="H1266" s="59"/>
      <c r="I1266" s="59"/>
      <c r="J1266" s="59"/>
      <c r="K1266" s="59"/>
      <c r="L1266" s="59"/>
      <c r="M1266" s="59"/>
      <c r="N1266" s="59"/>
      <c r="O1266" s="58"/>
      <c r="Q1266" s="110"/>
    </row>
    <row r="1267" spans="2:17" hidden="1" x14ac:dyDescent="0.35">
      <c r="B1267" s="56"/>
      <c r="C1267" s="57"/>
      <c r="D1267" s="58"/>
      <c r="E1267" s="58"/>
      <c r="F1267" s="58"/>
      <c r="G1267" s="59"/>
      <c r="H1267" s="59"/>
      <c r="I1267" s="59"/>
      <c r="J1267" s="59"/>
      <c r="K1267" s="59"/>
      <c r="L1267" s="59"/>
      <c r="M1267" s="59"/>
      <c r="N1267" s="59"/>
      <c r="O1267" s="58"/>
      <c r="Q1267" s="110"/>
    </row>
    <row r="1268" spans="2:17" hidden="1" x14ac:dyDescent="0.35">
      <c r="B1268" s="56"/>
      <c r="C1268" s="57"/>
      <c r="D1268" s="58"/>
      <c r="E1268" s="58"/>
      <c r="F1268" s="58"/>
      <c r="G1268" s="59"/>
      <c r="H1268" s="59"/>
      <c r="I1268" s="59"/>
      <c r="J1268" s="59"/>
      <c r="K1268" s="59"/>
      <c r="L1268" s="59"/>
      <c r="M1268" s="59"/>
      <c r="N1268" s="59"/>
      <c r="O1268" s="58"/>
      <c r="Q1268" s="110"/>
    </row>
    <row r="1269" spans="2:17" hidden="1" x14ac:dyDescent="0.35">
      <c r="B1269" s="56"/>
      <c r="C1269" s="57"/>
      <c r="D1269" s="58"/>
      <c r="E1269" s="58"/>
      <c r="F1269" s="58"/>
      <c r="G1269" s="59"/>
      <c r="H1269" s="59"/>
      <c r="I1269" s="59"/>
      <c r="J1269" s="59"/>
      <c r="K1269" s="59"/>
      <c r="L1269" s="59"/>
      <c r="M1269" s="59"/>
      <c r="N1269" s="59"/>
      <c r="O1269" s="58"/>
      <c r="Q1269" s="110"/>
    </row>
    <row r="1270" spans="2:17" hidden="1" x14ac:dyDescent="0.35">
      <c r="B1270" s="56"/>
      <c r="C1270" s="57"/>
      <c r="D1270" s="58"/>
      <c r="E1270" s="58"/>
      <c r="F1270" s="58"/>
      <c r="G1270" s="59"/>
      <c r="H1270" s="59"/>
      <c r="I1270" s="59"/>
      <c r="J1270" s="59"/>
      <c r="K1270" s="59"/>
      <c r="L1270" s="59"/>
      <c r="M1270" s="59"/>
      <c r="N1270" s="59"/>
      <c r="O1270" s="58"/>
      <c r="Q1270" s="110"/>
    </row>
    <row r="1271" spans="2:17" hidden="1" x14ac:dyDescent="0.35">
      <c r="B1271" s="56"/>
      <c r="C1271" s="57"/>
      <c r="D1271" s="58"/>
      <c r="E1271" s="58"/>
      <c r="F1271" s="58"/>
      <c r="G1271" s="59"/>
      <c r="H1271" s="59"/>
      <c r="I1271" s="59"/>
      <c r="J1271" s="59"/>
      <c r="K1271" s="59"/>
      <c r="L1271" s="59"/>
      <c r="M1271" s="59"/>
      <c r="N1271" s="59"/>
      <c r="O1271" s="58"/>
      <c r="Q1271" s="110"/>
    </row>
    <row r="1272" spans="2:17" hidden="1" x14ac:dyDescent="0.35">
      <c r="B1272" s="56"/>
      <c r="C1272" s="57"/>
      <c r="D1272" s="58"/>
      <c r="E1272" s="58"/>
      <c r="F1272" s="58"/>
      <c r="G1272" s="59"/>
      <c r="H1272" s="59"/>
      <c r="I1272" s="59"/>
      <c r="J1272" s="59"/>
      <c r="K1272" s="59"/>
      <c r="L1272" s="59"/>
      <c r="M1272" s="59"/>
      <c r="N1272" s="59"/>
      <c r="O1272" s="58"/>
      <c r="Q1272" s="110"/>
    </row>
    <row r="1273" spans="2:17" hidden="1" x14ac:dyDescent="0.35">
      <c r="B1273" s="56"/>
      <c r="C1273" s="57"/>
      <c r="D1273" s="58"/>
      <c r="E1273" s="58"/>
      <c r="F1273" s="58"/>
      <c r="G1273" s="59"/>
      <c r="H1273" s="59"/>
      <c r="I1273" s="59"/>
      <c r="J1273" s="59"/>
      <c r="K1273" s="59"/>
      <c r="L1273" s="59"/>
      <c r="M1273" s="59"/>
      <c r="N1273" s="59"/>
      <c r="O1273" s="58"/>
      <c r="Q1273" s="110"/>
    </row>
    <row r="1274" spans="2:17" hidden="1" x14ac:dyDescent="0.35">
      <c r="B1274" s="56"/>
      <c r="C1274" s="57"/>
      <c r="D1274" s="58"/>
      <c r="E1274" s="58"/>
      <c r="F1274" s="58"/>
      <c r="G1274" s="59"/>
      <c r="H1274" s="59"/>
      <c r="I1274" s="59"/>
      <c r="J1274" s="59"/>
      <c r="K1274" s="59"/>
      <c r="L1274" s="59"/>
      <c r="M1274" s="59"/>
      <c r="N1274" s="59"/>
      <c r="O1274" s="58"/>
      <c r="Q1274" s="110"/>
    </row>
    <row r="1275" spans="2:17" hidden="1" x14ac:dyDescent="0.35">
      <c r="B1275" s="56"/>
      <c r="C1275" s="57"/>
      <c r="D1275" s="58"/>
      <c r="E1275" s="58"/>
      <c r="F1275" s="58"/>
      <c r="G1275" s="59"/>
      <c r="H1275" s="59"/>
      <c r="I1275" s="59"/>
      <c r="J1275" s="59"/>
      <c r="K1275" s="59"/>
      <c r="L1275" s="59"/>
      <c r="M1275" s="59"/>
      <c r="N1275" s="59"/>
      <c r="O1275" s="58"/>
      <c r="Q1275" s="110"/>
    </row>
    <row r="1276" spans="2:17" hidden="1" x14ac:dyDescent="0.35">
      <c r="B1276" s="56"/>
      <c r="C1276" s="57"/>
      <c r="D1276" s="58"/>
      <c r="E1276" s="58"/>
      <c r="F1276" s="58"/>
      <c r="G1276" s="59"/>
      <c r="H1276" s="59"/>
      <c r="I1276" s="59"/>
      <c r="J1276" s="59"/>
      <c r="K1276" s="59"/>
      <c r="L1276" s="59"/>
      <c r="M1276" s="59"/>
      <c r="N1276" s="59"/>
      <c r="O1276" s="58"/>
      <c r="Q1276" s="110"/>
    </row>
    <row r="1277" spans="2:17" hidden="1" x14ac:dyDescent="0.35">
      <c r="B1277" s="56"/>
      <c r="C1277" s="57"/>
      <c r="D1277" s="58"/>
      <c r="E1277" s="58"/>
      <c r="F1277" s="58"/>
      <c r="G1277" s="59"/>
      <c r="H1277" s="59"/>
      <c r="I1277" s="59"/>
      <c r="J1277" s="59"/>
      <c r="K1277" s="59"/>
      <c r="L1277" s="59"/>
      <c r="M1277" s="59"/>
      <c r="N1277" s="59"/>
      <c r="O1277" s="58"/>
      <c r="Q1277" s="110"/>
    </row>
    <row r="1278" spans="2:17" hidden="1" x14ac:dyDescent="0.35">
      <c r="B1278" s="56"/>
      <c r="C1278" s="57"/>
      <c r="D1278" s="58"/>
      <c r="E1278" s="58"/>
      <c r="F1278" s="58"/>
      <c r="G1278" s="59"/>
      <c r="H1278" s="59"/>
      <c r="I1278" s="59"/>
      <c r="J1278" s="59"/>
      <c r="K1278" s="59"/>
      <c r="L1278" s="59"/>
      <c r="M1278" s="59"/>
      <c r="N1278" s="59"/>
      <c r="O1278" s="58"/>
      <c r="Q1278" s="110"/>
    </row>
    <row r="1279" spans="2:17" hidden="1" x14ac:dyDescent="0.35">
      <c r="B1279" s="56"/>
      <c r="C1279" s="57"/>
      <c r="D1279" s="58"/>
      <c r="E1279" s="58"/>
      <c r="F1279" s="58"/>
      <c r="G1279" s="59"/>
      <c r="H1279" s="59"/>
      <c r="I1279" s="59"/>
      <c r="J1279" s="59"/>
      <c r="K1279" s="59"/>
      <c r="L1279" s="59"/>
      <c r="M1279" s="59"/>
      <c r="N1279" s="59"/>
      <c r="O1279" s="58"/>
      <c r="Q1279" s="110"/>
    </row>
    <row r="1280" spans="2:17" hidden="1" x14ac:dyDescent="0.35">
      <c r="B1280" s="56"/>
      <c r="C1280" s="57"/>
      <c r="D1280" s="58"/>
      <c r="E1280" s="58"/>
      <c r="F1280" s="58"/>
      <c r="G1280" s="59"/>
      <c r="H1280" s="59"/>
      <c r="I1280" s="59"/>
      <c r="J1280" s="59"/>
      <c r="K1280" s="59"/>
      <c r="L1280" s="59"/>
      <c r="M1280" s="59"/>
      <c r="N1280" s="59"/>
      <c r="O1280" s="58"/>
      <c r="Q1280" s="110"/>
    </row>
    <row r="1281" spans="2:17" hidden="1" x14ac:dyDescent="0.35">
      <c r="B1281" s="56"/>
      <c r="C1281" s="57"/>
      <c r="D1281" s="58"/>
      <c r="E1281" s="58"/>
      <c r="F1281" s="58"/>
      <c r="G1281" s="59"/>
      <c r="H1281" s="59"/>
      <c r="I1281" s="59"/>
      <c r="J1281" s="59"/>
      <c r="K1281" s="59"/>
      <c r="L1281" s="59"/>
      <c r="M1281" s="59"/>
      <c r="N1281" s="59"/>
      <c r="O1281" s="58"/>
      <c r="Q1281" s="110"/>
    </row>
    <row r="1282" spans="2:17" hidden="1" x14ac:dyDescent="0.35">
      <c r="B1282" s="56"/>
      <c r="C1282" s="57"/>
      <c r="D1282" s="58"/>
      <c r="E1282" s="58"/>
      <c r="F1282" s="58"/>
      <c r="G1282" s="59"/>
      <c r="H1282" s="59"/>
      <c r="I1282" s="59"/>
      <c r="J1282" s="59"/>
      <c r="K1282" s="59"/>
      <c r="L1282" s="59"/>
      <c r="M1282" s="59"/>
      <c r="N1282" s="59"/>
      <c r="O1282" s="58"/>
      <c r="Q1282" s="110"/>
    </row>
    <row r="1283" spans="2:17" hidden="1" x14ac:dyDescent="0.35">
      <c r="B1283" s="56"/>
      <c r="C1283" s="57"/>
      <c r="D1283" s="58"/>
      <c r="E1283" s="58"/>
      <c r="F1283" s="58"/>
      <c r="G1283" s="59"/>
      <c r="H1283" s="59"/>
      <c r="I1283" s="59"/>
      <c r="J1283" s="59"/>
      <c r="K1283" s="59"/>
      <c r="L1283" s="59"/>
      <c r="M1283" s="59"/>
      <c r="N1283" s="59"/>
      <c r="O1283" s="58"/>
      <c r="Q1283" s="110"/>
    </row>
    <row r="1284" spans="2:17" hidden="1" x14ac:dyDescent="0.35">
      <c r="B1284" s="56"/>
      <c r="C1284" s="57"/>
      <c r="D1284" s="58"/>
      <c r="E1284" s="58"/>
      <c r="F1284" s="58"/>
      <c r="G1284" s="59"/>
      <c r="H1284" s="59"/>
      <c r="I1284" s="59"/>
      <c r="J1284" s="59"/>
      <c r="K1284" s="59"/>
      <c r="L1284" s="59"/>
      <c r="M1284" s="59"/>
      <c r="N1284" s="59"/>
      <c r="O1284" s="58"/>
      <c r="Q1284" s="110"/>
    </row>
    <row r="1285" spans="2:17" hidden="1" x14ac:dyDescent="0.35">
      <c r="B1285" s="56"/>
      <c r="C1285" s="57"/>
      <c r="D1285" s="58"/>
      <c r="E1285" s="58"/>
      <c r="F1285" s="58"/>
      <c r="G1285" s="59"/>
      <c r="H1285" s="59"/>
      <c r="I1285" s="59"/>
      <c r="J1285" s="59"/>
      <c r="K1285" s="59"/>
      <c r="L1285" s="59"/>
      <c r="M1285" s="59"/>
      <c r="N1285" s="59"/>
      <c r="O1285" s="58"/>
      <c r="Q1285" s="110"/>
    </row>
    <row r="1286" spans="2:17" hidden="1" x14ac:dyDescent="0.35">
      <c r="B1286" s="56"/>
      <c r="C1286" s="57"/>
      <c r="D1286" s="58"/>
      <c r="E1286" s="58"/>
      <c r="F1286" s="58"/>
      <c r="G1286" s="59"/>
      <c r="H1286" s="59"/>
      <c r="I1286" s="59"/>
      <c r="J1286" s="59"/>
      <c r="K1286" s="59"/>
      <c r="L1286" s="59"/>
      <c r="M1286" s="59"/>
      <c r="N1286" s="59"/>
      <c r="O1286" s="58"/>
      <c r="Q1286" s="110"/>
    </row>
    <row r="1287" spans="2:17" hidden="1" x14ac:dyDescent="0.35">
      <c r="B1287" s="56"/>
      <c r="C1287" s="57"/>
      <c r="D1287" s="58"/>
      <c r="E1287" s="58"/>
      <c r="F1287" s="58"/>
      <c r="G1287" s="59"/>
      <c r="H1287" s="59"/>
      <c r="I1287" s="59"/>
      <c r="J1287" s="59"/>
      <c r="K1287" s="59"/>
      <c r="L1287" s="59"/>
      <c r="M1287" s="59"/>
      <c r="N1287" s="59"/>
      <c r="O1287" s="58"/>
      <c r="Q1287" s="110"/>
    </row>
    <row r="1288" spans="2:17" hidden="1" x14ac:dyDescent="0.35">
      <c r="B1288" s="56"/>
      <c r="C1288" s="57"/>
      <c r="D1288" s="58"/>
      <c r="E1288" s="58"/>
      <c r="F1288" s="58"/>
      <c r="G1288" s="59"/>
      <c r="H1288" s="59"/>
      <c r="I1288" s="59"/>
      <c r="J1288" s="59"/>
      <c r="K1288" s="59"/>
      <c r="L1288" s="59"/>
      <c r="M1288" s="59"/>
      <c r="N1288" s="59"/>
      <c r="O1288" s="58"/>
      <c r="Q1288" s="110"/>
    </row>
    <row r="1289" spans="2:17" hidden="1" x14ac:dyDescent="0.35">
      <c r="B1289" s="56"/>
      <c r="C1289" s="57"/>
      <c r="D1289" s="58"/>
      <c r="E1289" s="58"/>
      <c r="F1289" s="58"/>
      <c r="G1289" s="59"/>
      <c r="H1289" s="59"/>
      <c r="I1289" s="59"/>
      <c r="J1289" s="59"/>
      <c r="K1289" s="59"/>
      <c r="L1289" s="59"/>
      <c r="M1289" s="59"/>
      <c r="N1289" s="59"/>
      <c r="O1289" s="58"/>
      <c r="Q1289" s="110"/>
    </row>
    <row r="1290" spans="2:17" hidden="1" x14ac:dyDescent="0.35">
      <c r="B1290" s="56"/>
      <c r="C1290" s="57"/>
      <c r="D1290" s="58"/>
      <c r="E1290" s="58"/>
      <c r="F1290" s="58"/>
      <c r="G1290" s="59"/>
      <c r="H1290" s="59"/>
      <c r="I1290" s="59"/>
      <c r="J1290" s="59"/>
      <c r="K1290" s="59"/>
      <c r="L1290" s="59"/>
      <c r="M1290" s="59"/>
      <c r="N1290" s="59"/>
      <c r="O1290" s="58"/>
      <c r="Q1290" s="110"/>
    </row>
    <row r="1291" spans="2:17" hidden="1" x14ac:dyDescent="0.35">
      <c r="B1291" s="56"/>
      <c r="C1291" s="57"/>
      <c r="D1291" s="58"/>
      <c r="E1291" s="58"/>
      <c r="F1291" s="58"/>
      <c r="G1291" s="59"/>
      <c r="H1291" s="59"/>
      <c r="I1291" s="59"/>
      <c r="J1291" s="59"/>
      <c r="K1291" s="59"/>
      <c r="L1291" s="59"/>
      <c r="M1291" s="59"/>
      <c r="N1291" s="59"/>
      <c r="O1291" s="58"/>
      <c r="Q1291" s="110"/>
    </row>
    <row r="1292" spans="2:17" hidden="1" x14ac:dyDescent="0.35">
      <c r="B1292" s="56"/>
      <c r="C1292" s="57"/>
      <c r="D1292" s="58"/>
      <c r="E1292" s="58"/>
      <c r="F1292" s="58"/>
      <c r="G1292" s="59"/>
      <c r="H1292" s="59"/>
      <c r="I1292" s="59"/>
      <c r="J1292" s="59"/>
      <c r="K1292" s="59"/>
      <c r="L1292" s="59"/>
      <c r="M1292" s="59"/>
      <c r="N1292" s="59"/>
      <c r="O1292" s="58"/>
      <c r="Q1292" s="110"/>
    </row>
    <row r="1293" spans="2:17" hidden="1" x14ac:dyDescent="0.35">
      <c r="B1293" s="56"/>
      <c r="C1293" s="57"/>
      <c r="D1293" s="58"/>
      <c r="E1293" s="58"/>
      <c r="F1293" s="58"/>
      <c r="G1293" s="59"/>
      <c r="H1293" s="59"/>
      <c r="I1293" s="59"/>
      <c r="J1293" s="59"/>
      <c r="K1293" s="59"/>
      <c r="L1293" s="59"/>
      <c r="M1293" s="59"/>
      <c r="N1293" s="59"/>
      <c r="O1293" s="58"/>
      <c r="Q1293" s="110"/>
    </row>
    <row r="1294" spans="2:17" hidden="1" x14ac:dyDescent="0.35">
      <c r="B1294" s="56"/>
      <c r="C1294" s="57"/>
      <c r="D1294" s="58"/>
      <c r="E1294" s="58"/>
      <c r="F1294" s="58"/>
      <c r="G1294" s="59"/>
      <c r="H1294" s="59"/>
      <c r="I1294" s="59"/>
      <c r="J1294" s="59"/>
      <c r="K1294" s="59"/>
      <c r="L1294" s="59"/>
      <c r="M1294" s="59"/>
      <c r="N1294" s="59"/>
      <c r="O1294" s="58"/>
      <c r="Q1294" s="110"/>
    </row>
    <row r="1295" spans="2:17" hidden="1" x14ac:dyDescent="0.35">
      <c r="B1295" s="56"/>
      <c r="C1295" s="57"/>
      <c r="D1295" s="58"/>
      <c r="E1295" s="58"/>
      <c r="F1295" s="58"/>
      <c r="G1295" s="59"/>
      <c r="H1295" s="59"/>
      <c r="I1295" s="59"/>
      <c r="J1295" s="59"/>
      <c r="K1295" s="59"/>
      <c r="L1295" s="59"/>
      <c r="M1295" s="59"/>
      <c r="N1295" s="59"/>
      <c r="O1295" s="58"/>
      <c r="Q1295" s="110"/>
    </row>
    <row r="1296" spans="2:17" hidden="1" x14ac:dyDescent="0.35">
      <c r="B1296" s="56"/>
      <c r="C1296" s="57"/>
      <c r="D1296" s="58"/>
      <c r="E1296" s="58"/>
      <c r="F1296" s="58"/>
      <c r="G1296" s="59"/>
      <c r="H1296" s="59"/>
      <c r="I1296" s="59"/>
      <c r="J1296" s="59"/>
      <c r="K1296" s="59"/>
      <c r="L1296" s="59"/>
      <c r="M1296" s="59"/>
      <c r="N1296" s="59"/>
      <c r="O1296" s="58"/>
      <c r="Q1296" s="110"/>
    </row>
    <row r="1297" spans="2:17" hidden="1" x14ac:dyDescent="0.35">
      <c r="B1297" s="56"/>
      <c r="C1297" s="57"/>
      <c r="D1297" s="58"/>
      <c r="E1297" s="58"/>
      <c r="F1297" s="58"/>
      <c r="G1297" s="59"/>
      <c r="H1297" s="59"/>
      <c r="I1297" s="59"/>
      <c r="J1297" s="59"/>
      <c r="K1297" s="59"/>
      <c r="L1297" s="59"/>
      <c r="M1297" s="59"/>
      <c r="N1297" s="59"/>
      <c r="O1297" s="58"/>
      <c r="Q1297" s="110"/>
    </row>
    <row r="1298" spans="2:17" hidden="1" x14ac:dyDescent="0.35">
      <c r="B1298" s="56"/>
      <c r="C1298" s="57"/>
      <c r="D1298" s="58"/>
      <c r="E1298" s="58"/>
      <c r="F1298" s="58"/>
      <c r="G1298" s="59"/>
      <c r="H1298" s="59"/>
      <c r="I1298" s="59"/>
      <c r="J1298" s="59"/>
      <c r="K1298" s="59"/>
      <c r="L1298" s="59"/>
      <c r="M1298" s="59"/>
      <c r="N1298" s="59"/>
      <c r="O1298" s="58"/>
      <c r="Q1298" s="110"/>
    </row>
    <row r="1299" spans="2:17" hidden="1" x14ac:dyDescent="0.35">
      <c r="B1299" s="56"/>
      <c r="C1299" s="57"/>
      <c r="D1299" s="58"/>
      <c r="E1299" s="58"/>
      <c r="F1299" s="58"/>
      <c r="G1299" s="59"/>
      <c r="H1299" s="59"/>
      <c r="I1299" s="59"/>
      <c r="J1299" s="59"/>
      <c r="K1299" s="59"/>
      <c r="L1299" s="59"/>
      <c r="M1299" s="59"/>
      <c r="N1299" s="59"/>
      <c r="O1299" s="58"/>
      <c r="Q1299" s="110"/>
    </row>
    <row r="1300" spans="2:17" hidden="1" x14ac:dyDescent="0.35">
      <c r="B1300" s="56"/>
      <c r="C1300" s="57"/>
      <c r="D1300" s="58"/>
      <c r="E1300" s="58"/>
      <c r="F1300" s="58"/>
      <c r="G1300" s="59"/>
      <c r="H1300" s="59"/>
      <c r="I1300" s="59"/>
      <c r="J1300" s="59"/>
      <c r="K1300" s="59"/>
      <c r="L1300" s="59"/>
      <c r="M1300" s="59"/>
      <c r="N1300" s="59"/>
      <c r="O1300" s="58"/>
      <c r="Q1300" s="110"/>
    </row>
    <row r="1301" spans="2:17" hidden="1" x14ac:dyDescent="0.35">
      <c r="B1301" s="56"/>
      <c r="C1301" s="57"/>
      <c r="D1301" s="58"/>
      <c r="E1301" s="58"/>
      <c r="F1301" s="58"/>
      <c r="G1301" s="59"/>
      <c r="H1301" s="59"/>
      <c r="I1301" s="59"/>
      <c r="J1301" s="59"/>
      <c r="K1301" s="59"/>
      <c r="L1301" s="59"/>
      <c r="M1301" s="59"/>
      <c r="N1301" s="59"/>
      <c r="O1301" s="58"/>
      <c r="Q1301" s="110"/>
    </row>
    <row r="1302" spans="2:17" hidden="1" x14ac:dyDescent="0.35">
      <c r="B1302" s="56"/>
      <c r="C1302" s="57"/>
      <c r="D1302" s="58"/>
      <c r="E1302" s="58"/>
      <c r="F1302" s="58"/>
      <c r="G1302" s="59"/>
      <c r="H1302" s="59"/>
      <c r="I1302" s="59"/>
      <c r="J1302" s="59"/>
      <c r="K1302" s="59"/>
      <c r="L1302" s="59"/>
      <c r="M1302" s="59"/>
      <c r="N1302" s="59"/>
      <c r="O1302" s="58"/>
      <c r="Q1302" s="110"/>
    </row>
    <row r="1303" spans="2:17" hidden="1" x14ac:dyDescent="0.35">
      <c r="B1303" s="56"/>
      <c r="C1303" s="57"/>
      <c r="D1303" s="58"/>
      <c r="E1303" s="58"/>
      <c r="F1303" s="58"/>
      <c r="G1303" s="59"/>
      <c r="H1303" s="59"/>
      <c r="I1303" s="59"/>
      <c r="J1303" s="59"/>
      <c r="K1303" s="59"/>
      <c r="L1303" s="59"/>
      <c r="M1303" s="59"/>
      <c r="N1303" s="59"/>
      <c r="O1303" s="58"/>
      <c r="Q1303" s="110"/>
    </row>
    <row r="1304" spans="2:17" hidden="1" x14ac:dyDescent="0.35">
      <c r="B1304" s="56"/>
      <c r="C1304" s="57"/>
      <c r="D1304" s="58"/>
      <c r="E1304" s="58"/>
      <c r="F1304" s="58"/>
      <c r="G1304" s="59"/>
      <c r="H1304" s="59"/>
      <c r="I1304" s="59"/>
      <c r="J1304" s="59"/>
      <c r="K1304" s="59"/>
      <c r="L1304" s="59"/>
      <c r="M1304" s="59"/>
      <c r="N1304" s="59"/>
      <c r="O1304" s="58"/>
      <c r="Q1304" s="110"/>
    </row>
    <row r="1305" spans="2:17" hidden="1" x14ac:dyDescent="0.35">
      <c r="B1305" s="56"/>
      <c r="C1305" s="57"/>
      <c r="D1305" s="58"/>
      <c r="E1305" s="58"/>
      <c r="F1305" s="58"/>
      <c r="G1305" s="59"/>
      <c r="H1305" s="59"/>
      <c r="I1305" s="59"/>
      <c r="J1305" s="59"/>
      <c r="K1305" s="59"/>
      <c r="L1305" s="59"/>
      <c r="M1305" s="59"/>
      <c r="N1305" s="59"/>
      <c r="O1305" s="58"/>
      <c r="Q1305" s="110"/>
    </row>
    <row r="1306" spans="2:17" hidden="1" x14ac:dyDescent="0.35">
      <c r="B1306" s="56"/>
      <c r="C1306" s="57"/>
      <c r="D1306" s="58"/>
      <c r="E1306" s="58"/>
      <c r="F1306" s="58"/>
      <c r="G1306" s="59"/>
      <c r="H1306" s="59"/>
      <c r="I1306" s="59"/>
      <c r="J1306" s="59"/>
      <c r="K1306" s="59"/>
      <c r="L1306" s="59"/>
      <c r="M1306" s="59"/>
      <c r="N1306" s="59"/>
      <c r="O1306" s="58"/>
      <c r="Q1306" s="110"/>
    </row>
    <row r="1307" spans="2:17" hidden="1" x14ac:dyDescent="0.35">
      <c r="B1307" s="56"/>
      <c r="C1307" s="57"/>
      <c r="D1307" s="58"/>
      <c r="E1307" s="58"/>
      <c r="F1307" s="58"/>
      <c r="G1307" s="59"/>
      <c r="H1307" s="59"/>
      <c r="I1307" s="59"/>
      <c r="J1307" s="59"/>
      <c r="K1307" s="59"/>
      <c r="L1307" s="59"/>
      <c r="M1307" s="59"/>
      <c r="N1307" s="59"/>
      <c r="O1307" s="58"/>
      <c r="Q1307" s="110"/>
    </row>
    <row r="1308" spans="2:17" hidden="1" x14ac:dyDescent="0.35">
      <c r="B1308" s="56"/>
      <c r="C1308" s="57"/>
      <c r="D1308" s="58"/>
      <c r="E1308" s="58"/>
      <c r="F1308" s="58"/>
      <c r="G1308" s="59"/>
      <c r="H1308" s="59"/>
      <c r="I1308" s="59"/>
      <c r="J1308" s="59"/>
      <c r="K1308" s="59"/>
      <c r="L1308" s="59"/>
      <c r="M1308" s="59"/>
      <c r="N1308" s="59"/>
      <c r="O1308" s="58"/>
      <c r="Q1308" s="110"/>
    </row>
    <row r="1309" spans="2:17" hidden="1" x14ac:dyDescent="0.35">
      <c r="B1309" s="56"/>
      <c r="C1309" s="57"/>
      <c r="D1309" s="58"/>
      <c r="E1309" s="58"/>
      <c r="F1309" s="58"/>
      <c r="G1309" s="59"/>
      <c r="H1309" s="59"/>
      <c r="I1309" s="59"/>
      <c r="J1309" s="59"/>
      <c r="K1309" s="59"/>
      <c r="L1309" s="59"/>
      <c r="M1309" s="59"/>
      <c r="N1309" s="59"/>
      <c r="O1309" s="58"/>
      <c r="Q1309" s="110"/>
    </row>
    <row r="1310" spans="2:17" hidden="1" x14ac:dyDescent="0.35">
      <c r="B1310" s="56"/>
      <c r="C1310" s="57"/>
      <c r="D1310" s="58"/>
      <c r="E1310" s="58"/>
      <c r="F1310" s="58"/>
      <c r="G1310" s="59"/>
      <c r="H1310" s="59"/>
      <c r="I1310" s="59"/>
      <c r="J1310" s="59"/>
      <c r="K1310" s="59"/>
      <c r="L1310" s="59"/>
      <c r="M1310" s="59"/>
      <c r="N1310" s="59"/>
      <c r="O1310" s="58"/>
      <c r="Q1310" s="110"/>
    </row>
    <row r="1311" spans="2:17" hidden="1" x14ac:dyDescent="0.35">
      <c r="B1311" s="56"/>
      <c r="C1311" s="57"/>
      <c r="D1311" s="58"/>
      <c r="E1311" s="58"/>
      <c r="F1311" s="58"/>
      <c r="G1311" s="59"/>
      <c r="H1311" s="59"/>
      <c r="I1311" s="59"/>
      <c r="J1311" s="59"/>
      <c r="K1311" s="59"/>
      <c r="L1311" s="59"/>
      <c r="M1311" s="59"/>
      <c r="N1311" s="59"/>
      <c r="O1311" s="58"/>
      <c r="Q1311" s="110"/>
    </row>
    <row r="1312" spans="2:17" hidden="1" x14ac:dyDescent="0.35">
      <c r="B1312" s="56"/>
      <c r="C1312" s="57"/>
      <c r="D1312" s="58"/>
      <c r="E1312" s="58"/>
      <c r="F1312" s="58"/>
      <c r="G1312" s="59"/>
      <c r="H1312" s="59"/>
      <c r="I1312" s="59"/>
      <c r="J1312" s="59"/>
      <c r="K1312" s="59"/>
      <c r="L1312" s="59"/>
      <c r="M1312" s="59"/>
      <c r="N1312" s="59"/>
      <c r="O1312" s="58"/>
      <c r="Q1312" s="110"/>
    </row>
    <row r="1313" spans="2:17" hidden="1" x14ac:dyDescent="0.35">
      <c r="B1313" s="56"/>
      <c r="C1313" s="57"/>
      <c r="D1313" s="58"/>
      <c r="E1313" s="58"/>
      <c r="F1313" s="58"/>
      <c r="G1313" s="59"/>
      <c r="H1313" s="59"/>
      <c r="I1313" s="59"/>
      <c r="J1313" s="59"/>
      <c r="K1313" s="59"/>
      <c r="L1313" s="59"/>
      <c r="M1313" s="59"/>
      <c r="N1313" s="59"/>
      <c r="O1313" s="58"/>
      <c r="Q1313" s="110"/>
    </row>
    <row r="1314" spans="2:17" hidden="1" x14ac:dyDescent="0.35">
      <c r="B1314" s="56"/>
      <c r="C1314" s="57"/>
      <c r="D1314" s="58"/>
      <c r="E1314" s="58"/>
      <c r="F1314" s="58"/>
      <c r="G1314" s="59"/>
      <c r="H1314" s="59"/>
      <c r="I1314" s="59"/>
      <c r="J1314" s="59"/>
      <c r="K1314" s="59"/>
      <c r="L1314" s="59"/>
      <c r="M1314" s="59"/>
      <c r="N1314" s="59"/>
      <c r="O1314" s="58"/>
      <c r="Q1314" s="110"/>
    </row>
    <row r="1315" spans="2:17" hidden="1" x14ac:dyDescent="0.35">
      <c r="B1315" s="56"/>
      <c r="C1315" s="57"/>
      <c r="D1315" s="58"/>
      <c r="E1315" s="58"/>
      <c r="F1315" s="58"/>
      <c r="G1315" s="59"/>
      <c r="H1315" s="59"/>
      <c r="I1315" s="59"/>
      <c r="J1315" s="59"/>
      <c r="K1315" s="59"/>
      <c r="L1315" s="59"/>
      <c r="M1315" s="59"/>
      <c r="N1315" s="59"/>
      <c r="O1315" s="58"/>
      <c r="Q1315" s="110"/>
    </row>
    <row r="1316" spans="2:17" hidden="1" x14ac:dyDescent="0.35">
      <c r="B1316" s="56"/>
      <c r="C1316" s="57"/>
      <c r="D1316" s="58"/>
      <c r="E1316" s="58"/>
      <c r="F1316" s="58"/>
      <c r="G1316" s="59"/>
      <c r="H1316" s="59"/>
      <c r="I1316" s="59"/>
      <c r="J1316" s="59"/>
      <c r="K1316" s="59"/>
      <c r="L1316" s="59"/>
      <c r="M1316" s="59"/>
      <c r="N1316" s="59"/>
      <c r="O1316" s="58"/>
      <c r="Q1316" s="110"/>
    </row>
    <row r="1317" spans="2:17" hidden="1" x14ac:dyDescent="0.35">
      <c r="B1317" s="56"/>
      <c r="C1317" s="57"/>
      <c r="D1317" s="58"/>
      <c r="E1317" s="58"/>
      <c r="F1317" s="58"/>
      <c r="G1317" s="59"/>
      <c r="H1317" s="59"/>
      <c r="I1317" s="59"/>
      <c r="J1317" s="59"/>
      <c r="K1317" s="59"/>
      <c r="L1317" s="59"/>
      <c r="M1317" s="59"/>
      <c r="N1317" s="59"/>
      <c r="O1317" s="58"/>
      <c r="Q1317" s="110"/>
    </row>
    <row r="1318" spans="2:17" hidden="1" x14ac:dyDescent="0.35">
      <c r="B1318" s="56"/>
      <c r="C1318" s="57"/>
      <c r="D1318" s="58"/>
      <c r="E1318" s="58"/>
      <c r="F1318" s="58"/>
      <c r="G1318" s="59"/>
      <c r="H1318" s="59"/>
      <c r="I1318" s="59"/>
      <c r="J1318" s="59"/>
      <c r="K1318" s="59"/>
      <c r="L1318" s="59"/>
      <c r="M1318" s="59"/>
      <c r="N1318" s="59"/>
      <c r="O1318" s="58"/>
      <c r="Q1318" s="110"/>
    </row>
    <row r="1319" spans="2:17" hidden="1" x14ac:dyDescent="0.35">
      <c r="B1319" s="56"/>
      <c r="C1319" s="57"/>
      <c r="D1319" s="58"/>
      <c r="E1319" s="58"/>
      <c r="F1319" s="58"/>
      <c r="G1319" s="59"/>
      <c r="H1319" s="59"/>
      <c r="I1319" s="59"/>
      <c r="J1319" s="59"/>
      <c r="K1319" s="59"/>
      <c r="L1319" s="59"/>
      <c r="M1319" s="59"/>
      <c r="N1319" s="59"/>
      <c r="O1319" s="58"/>
      <c r="Q1319" s="110"/>
    </row>
    <row r="1320" spans="2:17" hidden="1" x14ac:dyDescent="0.35">
      <c r="B1320" s="56"/>
      <c r="C1320" s="57"/>
      <c r="D1320" s="58"/>
      <c r="E1320" s="58"/>
      <c r="F1320" s="58"/>
      <c r="G1320" s="59"/>
      <c r="H1320" s="59"/>
      <c r="I1320" s="59"/>
      <c r="J1320" s="59"/>
      <c r="K1320" s="59"/>
      <c r="L1320" s="59"/>
      <c r="M1320" s="59"/>
      <c r="N1320" s="59"/>
      <c r="O1320" s="58"/>
      <c r="Q1320" s="110"/>
    </row>
    <row r="1321" spans="2:17" hidden="1" x14ac:dyDescent="0.35">
      <c r="B1321" s="56"/>
      <c r="C1321" s="57"/>
      <c r="D1321" s="58"/>
      <c r="E1321" s="58"/>
      <c r="F1321" s="58"/>
      <c r="G1321" s="59"/>
      <c r="H1321" s="59"/>
      <c r="I1321" s="59"/>
      <c r="J1321" s="59"/>
      <c r="K1321" s="59"/>
      <c r="L1321" s="59"/>
      <c r="M1321" s="59"/>
      <c r="N1321" s="59"/>
      <c r="O1321" s="58"/>
      <c r="Q1321" s="110"/>
    </row>
    <row r="1322" spans="2:17" hidden="1" x14ac:dyDescent="0.35">
      <c r="B1322" s="56"/>
      <c r="C1322" s="57"/>
      <c r="D1322" s="58"/>
      <c r="E1322" s="58"/>
      <c r="F1322" s="58"/>
      <c r="G1322" s="59"/>
      <c r="H1322" s="59"/>
      <c r="I1322" s="59"/>
      <c r="J1322" s="59"/>
      <c r="K1322" s="59"/>
      <c r="L1322" s="59"/>
      <c r="M1322" s="59"/>
      <c r="N1322" s="59"/>
      <c r="O1322" s="58"/>
      <c r="Q1322" s="110"/>
    </row>
    <row r="1323" spans="2:17" hidden="1" x14ac:dyDescent="0.35">
      <c r="B1323" s="56"/>
      <c r="C1323" s="57"/>
      <c r="D1323" s="58"/>
      <c r="E1323" s="58"/>
      <c r="F1323" s="58"/>
      <c r="G1323" s="59"/>
      <c r="H1323" s="59"/>
      <c r="I1323" s="59"/>
      <c r="J1323" s="59"/>
      <c r="K1323" s="59"/>
      <c r="L1323" s="59"/>
      <c r="M1323" s="59"/>
      <c r="N1323" s="59"/>
      <c r="O1323" s="58"/>
      <c r="Q1323" s="110"/>
    </row>
    <row r="1324" spans="2:17" hidden="1" x14ac:dyDescent="0.35">
      <c r="B1324" s="56"/>
      <c r="C1324" s="57"/>
      <c r="D1324" s="58"/>
      <c r="E1324" s="58"/>
      <c r="F1324" s="58"/>
      <c r="G1324" s="59"/>
      <c r="H1324" s="59"/>
      <c r="I1324" s="59"/>
      <c r="J1324" s="59"/>
      <c r="K1324" s="59"/>
      <c r="L1324" s="59"/>
      <c r="M1324" s="59"/>
      <c r="N1324" s="59"/>
      <c r="O1324" s="58"/>
      <c r="Q1324" s="110"/>
    </row>
    <row r="1325" spans="2:17" hidden="1" x14ac:dyDescent="0.35">
      <c r="B1325" s="56"/>
      <c r="C1325" s="57"/>
      <c r="D1325" s="58"/>
      <c r="E1325" s="58"/>
      <c r="F1325" s="58"/>
      <c r="G1325" s="59"/>
      <c r="H1325" s="59"/>
      <c r="I1325" s="59"/>
      <c r="J1325" s="59"/>
      <c r="K1325" s="59"/>
      <c r="L1325" s="59"/>
      <c r="M1325" s="59"/>
      <c r="N1325" s="59"/>
      <c r="O1325" s="58"/>
      <c r="Q1325" s="110"/>
    </row>
    <row r="1326" spans="2:17" hidden="1" x14ac:dyDescent="0.35">
      <c r="B1326" s="56"/>
      <c r="C1326" s="57"/>
      <c r="D1326" s="58"/>
      <c r="E1326" s="58"/>
      <c r="F1326" s="58"/>
      <c r="G1326" s="59"/>
      <c r="H1326" s="59"/>
      <c r="I1326" s="59"/>
      <c r="J1326" s="59"/>
      <c r="K1326" s="59"/>
      <c r="L1326" s="59"/>
      <c r="M1326" s="59"/>
      <c r="N1326" s="59"/>
      <c r="O1326" s="58"/>
      <c r="Q1326" s="110"/>
    </row>
    <row r="1327" spans="2:17" hidden="1" x14ac:dyDescent="0.35">
      <c r="B1327" s="56"/>
      <c r="C1327" s="57"/>
      <c r="D1327" s="58"/>
      <c r="E1327" s="58"/>
      <c r="F1327" s="58"/>
      <c r="G1327" s="59"/>
      <c r="H1327" s="59"/>
      <c r="I1327" s="59"/>
      <c r="J1327" s="59"/>
      <c r="K1327" s="59"/>
      <c r="L1327" s="59"/>
      <c r="M1327" s="59"/>
      <c r="N1327" s="59"/>
      <c r="O1327" s="58"/>
      <c r="Q1327" s="110"/>
    </row>
    <row r="1328" spans="2:17" hidden="1" x14ac:dyDescent="0.35">
      <c r="B1328" s="56"/>
      <c r="C1328" s="57"/>
      <c r="D1328" s="58"/>
      <c r="E1328" s="58"/>
      <c r="F1328" s="58"/>
      <c r="G1328" s="59"/>
      <c r="H1328" s="59"/>
      <c r="I1328" s="59"/>
      <c r="J1328" s="59"/>
      <c r="K1328" s="59"/>
      <c r="L1328" s="59"/>
      <c r="M1328" s="59"/>
      <c r="N1328" s="59"/>
      <c r="O1328" s="58"/>
      <c r="Q1328" s="110"/>
    </row>
    <row r="1329" spans="2:17" hidden="1" x14ac:dyDescent="0.35">
      <c r="B1329" s="56"/>
      <c r="C1329" s="57"/>
      <c r="D1329" s="58"/>
      <c r="E1329" s="58"/>
      <c r="F1329" s="58"/>
      <c r="G1329" s="59"/>
      <c r="H1329" s="59"/>
      <c r="I1329" s="59"/>
      <c r="J1329" s="59"/>
      <c r="K1329" s="59"/>
      <c r="L1329" s="59"/>
      <c r="M1329" s="59"/>
      <c r="N1329" s="59"/>
      <c r="O1329" s="58"/>
      <c r="Q1329" s="110"/>
    </row>
    <row r="1330" spans="2:17" hidden="1" x14ac:dyDescent="0.35">
      <c r="B1330" s="56"/>
      <c r="C1330" s="57"/>
      <c r="D1330" s="58"/>
      <c r="E1330" s="58"/>
      <c r="F1330" s="58"/>
      <c r="G1330" s="59"/>
      <c r="H1330" s="59"/>
      <c r="I1330" s="59"/>
      <c r="J1330" s="59"/>
      <c r="K1330" s="59"/>
      <c r="L1330" s="59"/>
      <c r="M1330" s="59"/>
      <c r="N1330" s="59"/>
      <c r="O1330" s="58"/>
      <c r="Q1330" s="110"/>
    </row>
    <row r="1331" spans="2:17" hidden="1" x14ac:dyDescent="0.35">
      <c r="B1331" s="56"/>
      <c r="C1331" s="57"/>
      <c r="D1331" s="58"/>
      <c r="E1331" s="58"/>
      <c r="F1331" s="58"/>
      <c r="G1331" s="59"/>
      <c r="H1331" s="59"/>
      <c r="I1331" s="59"/>
      <c r="J1331" s="59"/>
      <c r="K1331" s="59"/>
      <c r="L1331" s="59"/>
      <c r="M1331" s="59"/>
      <c r="N1331" s="59"/>
      <c r="O1331" s="58"/>
      <c r="Q1331" s="110"/>
    </row>
    <row r="1332" spans="2:17" hidden="1" x14ac:dyDescent="0.35">
      <c r="B1332" s="56"/>
      <c r="C1332" s="57"/>
      <c r="D1332" s="58"/>
      <c r="E1332" s="58"/>
      <c r="F1332" s="58"/>
      <c r="G1332" s="59"/>
      <c r="H1332" s="59"/>
      <c r="I1332" s="59"/>
      <c r="J1332" s="59"/>
      <c r="K1332" s="59"/>
      <c r="L1332" s="59"/>
      <c r="M1332" s="59"/>
      <c r="N1332" s="59"/>
      <c r="O1332" s="58"/>
      <c r="Q1332" s="110"/>
    </row>
    <row r="1333" spans="2:17" hidden="1" x14ac:dyDescent="0.35">
      <c r="B1333" s="56"/>
      <c r="C1333" s="57"/>
      <c r="D1333" s="58"/>
      <c r="E1333" s="58"/>
      <c r="F1333" s="58"/>
      <c r="G1333" s="59"/>
      <c r="H1333" s="59"/>
      <c r="I1333" s="59"/>
      <c r="J1333" s="59"/>
      <c r="K1333" s="59"/>
      <c r="L1333" s="59"/>
      <c r="M1333" s="59"/>
      <c r="N1333" s="59"/>
      <c r="O1333" s="58"/>
      <c r="Q1333" s="110"/>
    </row>
    <row r="1334" spans="2:17" hidden="1" x14ac:dyDescent="0.35">
      <c r="B1334" s="56"/>
      <c r="C1334" s="57"/>
      <c r="D1334" s="58"/>
      <c r="E1334" s="58"/>
      <c r="F1334" s="58"/>
      <c r="G1334" s="59"/>
      <c r="H1334" s="59"/>
      <c r="I1334" s="59"/>
      <c r="J1334" s="59"/>
      <c r="K1334" s="59"/>
      <c r="L1334" s="59"/>
      <c r="M1334" s="59"/>
      <c r="N1334" s="59"/>
      <c r="O1334" s="58"/>
      <c r="Q1334" s="110"/>
    </row>
    <row r="1335" spans="2:17" hidden="1" x14ac:dyDescent="0.35">
      <c r="B1335" s="56"/>
      <c r="C1335" s="57"/>
      <c r="D1335" s="58"/>
      <c r="E1335" s="58"/>
      <c r="F1335" s="58"/>
      <c r="G1335" s="59"/>
      <c r="H1335" s="59"/>
      <c r="I1335" s="59"/>
      <c r="J1335" s="59"/>
      <c r="K1335" s="59"/>
      <c r="L1335" s="59"/>
      <c r="M1335" s="59"/>
      <c r="N1335" s="59"/>
      <c r="O1335" s="58"/>
      <c r="Q1335" s="110"/>
    </row>
    <row r="1336" spans="2:17" hidden="1" x14ac:dyDescent="0.35">
      <c r="B1336" s="56"/>
      <c r="C1336" s="57"/>
      <c r="D1336" s="58"/>
      <c r="E1336" s="58"/>
      <c r="F1336" s="58"/>
      <c r="G1336" s="59"/>
      <c r="H1336" s="59"/>
      <c r="I1336" s="59"/>
      <c r="J1336" s="59"/>
      <c r="K1336" s="59"/>
      <c r="L1336" s="59"/>
      <c r="M1336" s="59"/>
      <c r="N1336" s="59"/>
      <c r="O1336" s="58"/>
      <c r="Q1336" s="110"/>
    </row>
    <row r="1337" spans="2:17" hidden="1" x14ac:dyDescent="0.35">
      <c r="B1337" s="56"/>
      <c r="C1337" s="57"/>
      <c r="D1337" s="58"/>
      <c r="E1337" s="58"/>
      <c r="F1337" s="58"/>
      <c r="G1337" s="59"/>
      <c r="H1337" s="59"/>
      <c r="I1337" s="59"/>
      <c r="J1337" s="59"/>
      <c r="K1337" s="59"/>
      <c r="L1337" s="59"/>
      <c r="M1337" s="59"/>
      <c r="N1337" s="59"/>
      <c r="O1337" s="58"/>
      <c r="Q1337" s="110"/>
    </row>
    <row r="1338" spans="2:17" hidden="1" x14ac:dyDescent="0.35">
      <c r="B1338" s="56"/>
      <c r="C1338" s="57"/>
      <c r="D1338" s="58"/>
      <c r="E1338" s="58"/>
      <c r="F1338" s="58"/>
      <c r="G1338" s="59"/>
      <c r="H1338" s="59"/>
      <c r="I1338" s="59"/>
      <c r="J1338" s="59"/>
      <c r="K1338" s="59"/>
      <c r="L1338" s="59"/>
      <c r="M1338" s="59"/>
      <c r="N1338" s="59"/>
      <c r="O1338" s="58"/>
      <c r="Q1338" s="110"/>
    </row>
    <row r="1339" spans="2:17" hidden="1" x14ac:dyDescent="0.35">
      <c r="B1339" s="56"/>
      <c r="C1339" s="57"/>
      <c r="D1339" s="58"/>
      <c r="E1339" s="58"/>
      <c r="F1339" s="58"/>
      <c r="G1339" s="59"/>
      <c r="H1339" s="59"/>
      <c r="I1339" s="59"/>
      <c r="J1339" s="59"/>
      <c r="K1339" s="59"/>
      <c r="L1339" s="59"/>
      <c r="M1339" s="59"/>
      <c r="N1339" s="59"/>
      <c r="O1339" s="58"/>
      <c r="Q1339" s="110"/>
    </row>
    <row r="1340" spans="2:17" hidden="1" x14ac:dyDescent="0.35">
      <c r="B1340" s="56"/>
      <c r="C1340" s="57"/>
      <c r="D1340" s="58"/>
      <c r="E1340" s="58"/>
      <c r="F1340" s="58"/>
      <c r="G1340" s="59"/>
      <c r="H1340" s="59"/>
      <c r="I1340" s="59"/>
      <c r="J1340" s="59"/>
      <c r="K1340" s="59"/>
      <c r="L1340" s="59"/>
      <c r="M1340" s="59"/>
      <c r="N1340" s="59"/>
      <c r="O1340" s="58"/>
      <c r="Q1340" s="110"/>
    </row>
    <row r="1341" spans="2:17" hidden="1" x14ac:dyDescent="0.35">
      <c r="B1341" s="56"/>
      <c r="C1341" s="57"/>
      <c r="D1341" s="58"/>
      <c r="E1341" s="58"/>
      <c r="F1341" s="58"/>
      <c r="G1341" s="59"/>
      <c r="H1341" s="59"/>
      <c r="I1341" s="59"/>
      <c r="J1341" s="59"/>
      <c r="K1341" s="59"/>
      <c r="L1341" s="59"/>
      <c r="M1341" s="59"/>
      <c r="N1341" s="59"/>
      <c r="O1341" s="58"/>
      <c r="Q1341" s="110"/>
    </row>
    <row r="1342" spans="2:17" hidden="1" x14ac:dyDescent="0.35">
      <c r="B1342" s="56"/>
      <c r="C1342" s="57"/>
      <c r="D1342" s="58"/>
      <c r="E1342" s="58"/>
      <c r="F1342" s="58"/>
      <c r="G1342" s="59"/>
      <c r="H1342" s="59"/>
      <c r="I1342" s="59"/>
      <c r="J1342" s="59"/>
      <c r="K1342" s="59"/>
      <c r="L1342" s="59"/>
      <c r="M1342" s="59"/>
      <c r="N1342" s="59"/>
      <c r="O1342" s="58"/>
      <c r="Q1342" s="110"/>
    </row>
    <row r="1343" spans="2:17" hidden="1" x14ac:dyDescent="0.35">
      <c r="B1343" s="56"/>
      <c r="C1343" s="57"/>
      <c r="D1343" s="58"/>
      <c r="E1343" s="58"/>
      <c r="F1343" s="58"/>
      <c r="G1343" s="59"/>
      <c r="H1343" s="59"/>
      <c r="I1343" s="59"/>
      <c r="J1343" s="59"/>
      <c r="K1343" s="59"/>
      <c r="L1343" s="59"/>
      <c r="M1343" s="59"/>
      <c r="N1343" s="59"/>
      <c r="O1343" s="58"/>
      <c r="Q1343" s="110"/>
    </row>
    <row r="1344" spans="2:17" hidden="1" x14ac:dyDescent="0.35">
      <c r="B1344" s="56"/>
      <c r="C1344" s="57"/>
      <c r="D1344" s="58"/>
      <c r="E1344" s="58"/>
      <c r="F1344" s="58"/>
      <c r="G1344" s="59"/>
      <c r="H1344" s="59"/>
      <c r="I1344" s="59"/>
      <c r="J1344" s="59"/>
      <c r="K1344" s="59"/>
      <c r="L1344" s="59"/>
      <c r="M1344" s="59"/>
      <c r="N1344" s="59"/>
      <c r="O1344" s="58"/>
      <c r="Q1344" s="110"/>
    </row>
    <row r="1345" spans="2:17" hidden="1" x14ac:dyDescent="0.35">
      <c r="B1345" s="56"/>
      <c r="C1345" s="57"/>
      <c r="D1345" s="58"/>
      <c r="E1345" s="58"/>
      <c r="F1345" s="58"/>
      <c r="G1345" s="59"/>
      <c r="H1345" s="59"/>
      <c r="I1345" s="59"/>
      <c r="J1345" s="59"/>
      <c r="K1345" s="59"/>
      <c r="L1345" s="59"/>
      <c r="M1345" s="59"/>
      <c r="N1345" s="59"/>
      <c r="O1345" s="58"/>
      <c r="Q1345" s="110"/>
    </row>
    <row r="1346" spans="2:17" hidden="1" x14ac:dyDescent="0.35">
      <c r="B1346" s="56"/>
      <c r="C1346" s="57"/>
      <c r="D1346" s="58"/>
      <c r="E1346" s="58"/>
      <c r="F1346" s="58"/>
      <c r="G1346" s="59"/>
      <c r="H1346" s="59"/>
      <c r="I1346" s="59"/>
      <c r="J1346" s="59"/>
      <c r="K1346" s="59"/>
      <c r="L1346" s="59"/>
      <c r="M1346" s="59"/>
      <c r="N1346" s="59"/>
      <c r="O1346" s="58"/>
      <c r="Q1346" s="110"/>
    </row>
    <row r="1347" spans="2:17" hidden="1" x14ac:dyDescent="0.35">
      <c r="B1347" s="56"/>
      <c r="C1347" s="57"/>
      <c r="D1347" s="58"/>
      <c r="E1347" s="58"/>
      <c r="F1347" s="58"/>
      <c r="G1347" s="59"/>
      <c r="H1347" s="59"/>
      <c r="I1347" s="59"/>
      <c r="J1347" s="59"/>
      <c r="K1347" s="59"/>
      <c r="L1347" s="59"/>
      <c r="M1347" s="59"/>
      <c r="N1347" s="59"/>
      <c r="O1347" s="58"/>
      <c r="Q1347" s="110"/>
    </row>
    <row r="1348" spans="2:17" hidden="1" x14ac:dyDescent="0.35">
      <c r="B1348" s="56"/>
      <c r="C1348" s="57"/>
      <c r="D1348" s="58"/>
      <c r="E1348" s="58"/>
      <c r="F1348" s="58"/>
      <c r="G1348" s="59"/>
      <c r="H1348" s="59"/>
      <c r="I1348" s="59"/>
      <c r="J1348" s="59"/>
      <c r="K1348" s="59"/>
      <c r="L1348" s="59"/>
      <c r="M1348" s="59"/>
      <c r="N1348" s="59"/>
      <c r="O1348" s="58"/>
      <c r="Q1348" s="110"/>
    </row>
    <row r="1349" spans="2:17" hidden="1" x14ac:dyDescent="0.35">
      <c r="B1349" s="56"/>
      <c r="C1349" s="57"/>
      <c r="D1349" s="58"/>
      <c r="E1349" s="58"/>
      <c r="F1349" s="58"/>
      <c r="G1349" s="59"/>
      <c r="H1349" s="59"/>
      <c r="I1349" s="59"/>
      <c r="J1349" s="59"/>
      <c r="K1349" s="59"/>
      <c r="L1349" s="59"/>
      <c r="M1349" s="59"/>
      <c r="N1349" s="59"/>
      <c r="O1349" s="58"/>
      <c r="Q1349" s="110"/>
    </row>
    <row r="1350" spans="2:17" hidden="1" x14ac:dyDescent="0.35">
      <c r="B1350" s="56"/>
      <c r="C1350" s="57"/>
      <c r="D1350" s="58"/>
      <c r="E1350" s="58"/>
      <c r="F1350" s="58"/>
      <c r="G1350" s="59"/>
      <c r="H1350" s="59"/>
      <c r="I1350" s="59"/>
      <c r="J1350" s="59"/>
      <c r="K1350" s="59"/>
      <c r="L1350" s="59"/>
      <c r="M1350" s="59"/>
      <c r="N1350" s="59"/>
      <c r="O1350" s="58"/>
      <c r="Q1350" s="110"/>
    </row>
    <row r="1351" spans="2:17" hidden="1" x14ac:dyDescent="0.35">
      <c r="B1351" s="56"/>
      <c r="C1351" s="57"/>
      <c r="D1351" s="58"/>
      <c r="E1351" s="58"/>
      <c r="F1351" s="58"/>
      <c r="G1351" s="59"/>
      <c r="H1351" s="59"/>
      <c r="I1351" s="59"/>
      <c r="J1351" s="59"/>
      <c r="K1351" s="59"/>
      <c r="L1351" s="59"/>
      <c r="M1351" s="59"/>
      <c r="N1351" s="59"/>
      <c r="O1351" s="58"/>
      <c r="Q1351" s="110"/>
    </row>
    <row r="1352" spans="2:17" hidden="1" x14ac:dyDescent="0.35">
      <c r="B1352" s="56"/>
      <c r="C1352" s="57"/>
      <c r="D1352" s="58"/>
      <c r="E1352" s="58"/>
      <c r="F1352" s="58"/>
      <c r="G1352" s="59"/>
      <c r="H1352" s="59"/>
      <c r="I1352" s="59"/>
      <c r="J1352" s="59"/>
      <c r="K1352" s="59"/>
      <c r="L1352" s="59"/>
      <c r="M1352" s="59"/>
      <c r="N1352" s="59"/>
      <c r="O1352" s="58"/>
      <c r="Q1352" s="110"/>
    </row>
    <row r="1353" spans="2:17" hidden="1" x14ac:dyDescent="0.35">
      <c r="B1353" s="56"/>
      <c r="C1353" s="57"/>
      <c r="D1353" s="58"/>
      <c r="E1353" s="58"/>
      <c r="F1353" s="58"/>
      <c r="G1353" s="59"/>
      <c r="H1353" s="59"/>
      <c r="I1353" s="59"/>
      <c r="J1353" s="59"/>
      <c r="K1353" s="59"/>
      <c r="L1353" s="59"/>
      <c r="M1353" s="59"/>
      <c r="N1353" s="59"/>
      <c r="O1353" s="58"/>
      <c r="Q1353" s="110"/>
    </row>
    <row r="1354" spans="2:17" hidden="1" x14ac:dyDescent="0.35">
      <c r="B1354" s="56"/>
      <c r="C1354" s="57"/>
      <c r="D1354" s="58"/>
      <c r="E1354" s="58"/>
      <c r="F1354" s="58"/>
      <c r="G1354" s="59"/>
      <c r="H1354" s="59"/>
      <c r="I1354" s="59"/>
      <c r="J1354" s="59"/>
      <c r="K1354" s="59"/>
      <c r="L1354" s="59"/>
      <c r="M1354" s="59"/>
      <c r="N1354" s="59"/>
      <c r="O1354" s="58"/>
      <c r="Q1354" s="110"/>
    </row>
    <row r="1355" spans="2:17" hidden="1" x14ac:dyDescent="0.35">
      <c r="B1355" s="56"/>
      <c r="C1355" s="57"/>
      <c r="D1355" s="58"/>
      <c r="E1355" s="58"/>
      <c r="F1355" s="58"/>
      <c r="G1355" s="59"/>
      <c r="H1355" s="59"/>
      <c r="I1355" s="59"/>
      <c r="J1355" s="59"/>
      <c r="K1355" s="59"/>
      <c r="L1355" s="59"/>
      <c r="M1355" s="59"/>
      <c r="N1355" s="59"/>
      <c r="O1355" s="58"/>
      <c r="Q1355" s="110"/>
    </row>
    <row r="1356" spans="2:17" hidden="1" x14ac:dyDescent="0.35">
      <c r="B1356" s="56"/>
      <c r="C1356" s="57"/>
      <c r="D1356" s="58"/>
      <c r="E1356" s="58"/>
      <c r="F1356" s="58"/>
      <c r="G1356" s="59"/>
      <c r="H1356" s="59"/>
      <c r="I1356" s="59"/>
      <c r="J1356" s="59"/>
      <c r="K1356" s="59"/>
      <c r="L1356" s="59"/>
      <c r="M1356" s="59"/>
      <c r="N1356" s="59"/>
      <c r="O1356" s="58"/>
      <c r="Q1356" s="110"/>
    </row>
    <row r="1357" spans="2:17" hidden="1" x14ac:dyDescent="0.35">
      <c r="B1357" s="56"/>
      <c r="C1357" s="57"/>
      <c r="D1357" s="58"/>
      <c r="E1357" s="58"/>
      <c r="F1357" s="58"/>
      <c r="G1357" s="59"/>
      <c r="H1357" s="59"/>
      <c r="I1357" s="59"/>
      <c r="J1357" s="59"/>
      <c r="K1357" s="59"/>
      <c r="L1357" s="59"/>
      <c r="M1357" s="59"/>
      <c r="N1357" s="59"/>
      <c r="O1357" s="58"/>
      <c r="Q1357" s="110"/>
    </row>
    <row r="1358" spans="2:17" hidden="1" x14ac:dyDescent="0.35">
      <c r="B1358" s="56"/>
      <c r="C1358" s="57"/>
      <c r="D1358" s="58"/>
      <c r="E1358" s="58"/>
      <c r="F1358" s="58"/>
      <c r="G1358" s="59"/>
      <c r="H1358" s="59"/>
      <c r="I1358" s="59"/>
      <c r="J1358" s="59"/>
      <c r="K1358" s="59"/>
      <c r="L1358" s="59"/>
      <c r="M1358" s="59"/>
      <c r="N1358" s="59"/>
      <c r="O1358" s="58"/>
      <c r="Q1358" s="110"/>
    </row>
    <row r="1359" spans="2:17" hidden="1" x14ac:dyDescent="0.35">
      <c r="B1359" s="56"/>
      <c r="C1359" s="57"/>
      <c r="D1359" s="58"/>
      <c r="E1359" s="58"/>
      <c r="F1359" s="58"/>
      <c r="G1359" s="59"/>
      <c r="H1359" s="59"/>
      <c r="I1359" s="59"/>
      <c r="J1359" s="59"/>
      <c r="K1359" s="59"/>
      <c r="L1359" s="59"/>
      <c r="M1359" s="59"/>
      <c r="N1359" s="59"/>
      <c r="O1359" s="58"/>
      <c r="Q1359" s="110"/>
    </row>
    <row r="1360" spans="2:17" hidden="1" x14ac:dyDescent="0.35">
      <c r="B1360" s="56"/>
      <c r="C1360" s="57"/>
      <c r="D1360" s="58"/>
      <c r="E1360" s="58"/>
      <c r="F1360" s="58"/>
      <c r="G1360" s="59"/>
      <c r="H1360" s="59"/>
      <c r="I1360" s="59"/>
      <c r="J1360" s="59"/>
      <c r="K1360" s="59"/>
      <c r="L1360" s="59"/>
      <c r="M1360" s="59"/>
      <c r="N1360" s="59"/>
      <c r="O1360" s="58"/>
      <c r="Q1360" s="110"/>
    </row>
    <row r="1361" spans="2:17" hidden="1" x14ac:dyDescent="0.35">
      <c r="B1361" s="56"/>
      <c r="C1361" s="57"/>
      <c r="D1361" s="58"/>
      <c r="E1361" s="58"/>
      <c r="F1361" s="58"/>
      <c r="G1361" s="59"/>
      <c r="H1361" s="59"/>
      <c r="I1361" s="59"/>
      <c r="J1361" s="59"/>
      <c r="K1361" s="59"/>
      <c r="L1361" s="59"/>
      <c r="M1361" s="59"/>
      <c r="N1361" s="59"/>
      <c r="O1361" s="58"/>
      <c r="Q1361" s="110"/>
    </row>
    <row r="1362" spans="2:17" hidden="1" x14ac:dyDescent="0.35">
      <c r="B1362" s="56"/>
      <c r="C1362" s="57"/>
      <c r="D1362" s="58"/>
      <c r="E1362" s="58"/>
      <c r="F1362" s="58"/>
      <c r="G1362" s="59"/>
      <c r="H1362" s="59"/>
      <c r="I1362" s="59"/>
      <c r="J1362" s="59"/>
      <c r="K1362" s="59"/>
      <c r="L1362" s="59"/>
      <c r="M1362" s="59"/>
      <c r="N1362" s="59"/>
      <c r="O1362" s="58"/>
      <c r="Q1362" s="110"/>
    </row>
    <row r="1363" spans="2:17" hidden="1" x14ac:dyDescent="0.35">
      <c r="B1363" s="56"/>
      <c r="C1363" s="57"/>
      <c r="D1363" s="58"/>
      <c r="E1363" s="58"/>
      <c r="F1363" s="58"/>
      <c r="G1363" s="59"/>
      <c r="H1363" s="59"/>
      <c r="I1363" s="59"/>
      <c r="J1363" s="59"/>
      <c r="K1363" s="59"/>
      <c r="L1363" s="59"/>
      <c r="M1363" s="59"/>
      <c r="N1363" s="59"/>
      <c r="O1363" s="58"/>
      <c r="Q1363" s="110"/>
    </row>
    <row r="1364" spans="2:17" hidden="1" x14ac:dyDescent="0.35">
      <c r="B1364" s="56"/>
      <c r="C1364" s="57"/>
      <c r="D1364" s="58"/>
      <c r="E1364" s="58"/>
      <c r="F1364" s="58"/>
      <c r="G1364" s="59"/>
      <c r="H1364" s="59"/>
      <c r="I1364" s="59"/>
      <c r="J1364" s="59"/>
      <c r="K1364" s="59"/>
      <c r="L1364" s="59"/>
      <c r="M1364" s="59"/>
      <c r="N1364" s="59"/>
      <c r="O1364" s="58"/>
      <c r="Q1364" s="110"/>
    </row>
    <row r="1365" spans="2:17" hidden="1" x14ac:dyDescent="0.35">
      <c r="B1365" s="56"/>
      <c r="C1365" s="57"/>
      <c r="D1365" s="58"/>
      <c r="E1365" s="58"/>
      <c r="F1365" s="58"/>
      <c r="G1365" s="59"/>
      <c r="H1365" s="59"/>
      <c r="I1365" s="59"/>
      <c r="J1365" s="59"/>
      <c r="K1365" s="59"/>
      <c r="L1365" s="59"/>
      <c r="M1365" s="59"/>
      <c r="N1365" s="59"/>
      <c r="O1365" s="58"/>
      <c r="Q1365" s="110"/>
    </row>
    <row r="1366" spans="2:17" hidden="1" x14ac:dyDescent="0.35">
      <c r="B1366" s="56"/>
      <c r="C1366" s="57"/>
      <c r="D1366" s="58"/>
      <c r="E1366" s="58"/>
      <c r="F1366" s="58"/>
      <c r="G1366" s="59"/>
      <c r="H1366" s="59"/>
      <c r="I1366" s="59"/>
      <c r="J1366" s="59"/>
      <c r="K1366" s="59"/>
      <c r="L1366" s="59"/>
      <c r="M1366" s="59"/>
      <c r="N1366" s="59"/>
      <c r="O1366" s="58"/>
      <c r="Q1366" s="110"/>
    </row>
    <row r="1367" spans="2:17" hidden="1" x14ac:dyDescent="0.35">
      <c r="B1367" s="56"/>
      <c r="C1367" s="57"/>
      <c r="D1367" s="58"/>
      <c r="E1367" s="58"/>
      <c r="F1367" s="58"/>
      <c r="G1367" s="59"/>
      <c r="H1367" s="59"/>
      <c r="I1367" s="59"/>
      <c r="J1367" s="59"/>
      <c r="K1367" s="59"/>
      <c r="L1367" s="59"/>
      <c r="M1367" s="59"/>
      <c r="N1367" s="59"/>
      <c r="O1367" s="58"/>
      <c r="Q1367" s="110"/>
    </row>
    <row r="1368" spans="2:17" hidden="1" x14ac:dyDescent="0.35">
      <c r="B1368" s="56"/>
      <c r="C1368" s="57"/>
      <c r="D1368" s="58"/>
      <c r="E1368" s="58"/>
      <c r="F1368" s="58"/>
      <c r="G1368" s="59"/>
      <c r="H1368" s="59"/>
      <c r="I1368" s="59"/>
      <c r="J1368" s="59"/>
      <c r="K1368" s="59"/>
      <c r="L1368" s="59"/>
      <c r="M1368" s="59"/>
      <c r="N1368" s="59"/>
      <c r="O1368" s="58"/>
      <c r="Q1368" s="110"/>
    </row>
    <row r="1369" spans="2:17" hidden="1" x14ac:dyDescent="0.35">
      <c r="B1369" s="56"/>
      <c r="C1369" s="57"/>
      <c r="D1369" s="58"/>
      <c r="E1369" s="58"/>
      <c r="F1369" s="58"/>
      <c r="G1369" s="59"/>
      <c r="H1369" s="59"/>
      <c r="I1369" s="59"/>
      <c r="J1369" s="59"/>
      <c r="K1369" s="59"/>
      <c r="L1369" s="59"/>
      <c r="M1369" s="59"/>
      <c r="N1369" s="59"/>
      <c r="O1369" s="58"/>
      <c r="Q1369" s="110"/>
    </row>
    <row r="1370" spans="2:17" hidden="1" x14ac:dyDescent="0.35">
      <c r="B1370" s="56"/>
      <c r="C1370" s="57"/>
      <c r="D1370" s="58"/>
      <c r="E1370" s="58"/>
      <c r="F1370" s="58"/>
      <c r="G1370" s="59"/>
      <c r="H1370" s="59"/>
      <c r="I1370" s="59"/>
      <c r="J1370" s="59"/>
      <c r="K1370" s="59"/>
      <c r="L1370" s="59"/>
      <c r="M1370" s="59"/>
      <c r="N1370" s="59"/>
      <c r="O1370" s="58"/>
      <c r="Q1370" s="110"/>
    </row>
    <row r="1371" spans="2:17" hidden="1" x14ac:dyDescent="0.35">
      <c r="B1371" s="56"/>
      <c r="C1371" s="57"/>
      <c r="D1371" s="58"/>
      <c r="E1371" s="58"/>
      <c r="F1371" s="58"/>
      <c r="G1371" s="59"/>
      <c r="H1371" s="59"/>
      <c r="I1371" s="59"/>
      <c r="J1371" s="59"/>
      <c r="K1371" s="59"/>
      <c r="L1371" s="59"/>
      <c r="M1371" s="59"/>
      <c r="N1371" s="59"/>
      <c r="O1371" s="58"/>
      <c r="Q1371" s="110"/>
    </row>
    <row r="1372" spans="2:17" hidden="1" x14ac:dyDescent="0.35">
      <c r="B1372" s="56"/>
      <c r="C1372" s="57"/>
      <c r="D1372" s="58"/>
      <c r="E1372" s="58"/>
      <c r="F1372" s="58"/>
      <c r="G1372" s="59"/>
      <c r="H1372" s="59"/>
      <c r="I1372" s="59"/>
      <c r="J1372" s="59"/>
      <c r="K1372" s="59"/>
      <c r="L1372" s="59"/>
      <c r="M1372" s="59"/>
      <c r="N1372" s="59"/>
      <c r="O1372" s="58"/>
      <c r="Q1372" s="110"/>
    </row>
    <row r="1373" spans="2:17" hidden="1" x14ac:dyDescent="0.35">
      <c r="B1373" s="56"/>
      <c r="C1373" s="57"/>
      <c r="D1373" s="58"/>
      <c r="E1373" s="58"/>
      <c r="F1373" s="58"/>
      <c r="G1373" s="59"/>
      <c r="H1373" s="59"/>
      <c r="I1373" s="59"/>
      <c r="J1373" s="59"/>
      <c r="K1373" s="59"/>
      <c r="L1373" s="59"/>
      <c r="M1373" s="59"/>
      <c r="N1373" s="59"/>
      <c r="O1373" s="58"/>
      <c r="Q1373" s="110"/>
    </row>
    <row r="1374" spans="2:17" hidden="1" x14ac:dyDescent="0.35">
      <c r="B1374" s="56"/>
      <c r="C1374" s="57"/>
      <c r="D1374" s="58"/>
      <c r="E1374" s="58"/>
      <c r="F1374" s="58"/>
      <c r="G1374" s="59"/>
      <c r="H1374" s="59"/>
      <c r="I1374" s="59"/>
      <c r="J1374" s="59"/>
      <c r="K1374" s="59"/>
      <c r="L1374" s="59"/>
      <c r="M1374" s="59"/>
      <c r="N1374" s="59"/>
      <c r="O1374" s="58"/>
      <c r="Q1374" s="110"/>
    </row>
    <row r="1375" spans="2:17" hidden="1" x14ac:dyDescent="0.35">
      <c r="B1375" s="56"/>
      <c r="C1375" s="57"/>
      <c r="D1375" s="58"/>
      <c r="E1375" s="58"/>
      <c r="F1375" s="58"/>
      <c r="G1375" s="59"/>
      <c r="H1375" s="59"/>
      <c r="I1375" s="59"/>
      <c r="J1375" s="59"/>
      <c r="K1375" s="59"/>
      <c r="L1375" s="59"/>
      <c r="M1375" s="59"/>
      <c r="N1375" s="59"/>
      <c r="O1375" s="58"/>
      <c r="Q1375" s="110"/>
    </row>
    <row r="1376" spans="2:17" hidden="1" x14ac:dyDescent="0.35">
      <c r="B1376" s="56"/>
      <c r="C1376" s="57"/>
      <c r="D1376" s="58"/>
      <c r="E1376" s="58"/>
      <c r="F1376" s="58"/>
      <c r="G1376" s="59"/>
      <c r="H1376" s="59"/>
      <c r="I1376" s="59"/>
      <c r="J1376" s="59"/>
      <c r="K1376" s="59"/>
      <c r="L1376" s="59"/>
      <c r="M1376" s="59"/>
      <c r="N1376" s="59"/>
      <c r="O1376" s="58"/>
      <c r="Q1376" s="110"/>
    </row>
    <row r="1377" spans="2:17" hidden="1" x14ac:dyDescent="0.35">
      <c r="B1377" s="56"/>
      <c r="C1377" s="57"/>
      <c r="D1377" s="58"/>
      <c r="E1377" s="58"/>
      <c r="F1377" s="58"/>
      <c r="G1377" s="59"/>
      <c r="H1377" s="59"/>
      <c r="I1377" s="59"/>
      <c r="J1377" s="59"/>
      <c r="K1377" s="59"/>
      <c r="L1377" s="59"/>
      <c r="M1377" s="59"/>
      <c r="N1377" s="59"/>
      <c r="O1377" s="58"/>
      <c r="Q1377" s="110"/>
    </row>
    <row r="1378" spans="2:17" hidden="1" x14ac:dyDescent="0.35">
      <c r="B1378" s="56"/>
      <c r="C1378" s="57"/>
      <c r="D1378" s="58"/>
      <c r="E1378" s="58"/>
      <c r="F1378" s="58"/>
      <c r="G1378" s="59"/>
      <c r="H1378" s="59"/>
      <c r="I1378" s="59"/>
      <c r="J1378" s="59"/>
      <c r="K1378" s="59"/>
      <c r="L1378" s="59"/>
      <c r="M1378" s="59"/>
      <c r="N1378" s="59"/>
      <c r="O1378" s="58"/>
      <c r="Q1378" s="110"/>
    </row>
    <row r="1379" spans="2:17" hidden="1" x14ac:dyDescent="0.35">
      <c r="B1379" s="56"/>
      <c r="C1379" s="57"/>
      <c r="D1379" s="58"/>
      <c r="E1379" s="58"/>
      <c r="F1379" s="58"/>
      <c r="G1379" s="59"/>
      <c r="H1379" s="59"/>
      <c r="I1379" s="59"/>
      <c r="J1379" s="59"/>
      <c r="K1379" s="59"/>
      <c r="L1379" s="59"/>
      <c r="M1379" s="59"/>
      <c r="N1379" s="59"/>
      <c r="O1379" s="58"/>
      <c r="Q1379" s="110"/>
    </row>
    <row r="1380" spans="2:17" hidden="1" x14ac:dyDescent="0.35">
      <c r="B1380" s="56"/>
      <c r="C1380" s="57"/>
      <c r="D1380" s="58"/>
      <c r="E1380" s="58"/>
      <c r="F1380" s="58"/>
      <c r="G1380" s="59"/>
      <c r="H1380" s="59"/>
      <c r="I1380" s="59"/>
      <c r="J1380" s="59"/>
      <c r="K1380" s="59"/>
      <c r="L1380" s="59"/>
      <c r="M1380" s="59"/>
      <c r="N1380" s="59"/>
      <c r="O1380" s="58"/>
      <c r="Q1380" s="110"/>
    </row>
    <row r="1381" spans="2:17" hidden="1" x14ac:dyDescent="0.35">
      <c r="B1381" s="56"/>
      <c r="C1381" s="57"/>
      <c r="D1381" s="58"/>
      <c r="E1381" s="58"/>
      <c r="F1381" s="58"/>
      <c r="G1381" s="59"/>
      <c r="H1381" s="59"/>
      <c r="I1381" s="59"/>
      <c r="J1381" s="59"/>
      <c r="K1381" s="59"/>
      <c r="L1381" s="59"/>
      <c r="M1381" s="59"/>
      <c r="N1381" s="59"/>
      <c r="O1381" s="58"/>
      <c r="Q1381" s="110"/>
    </row>
    <row r="1382" spans="2:17" hidden="1" x14ac:dyDescent="0.35">
      <c r="B1382" s="56"/>
      <c r="C1382" s="57"/>
      <c r="D1382" s="58"/>
      <c r="E1382" s="58"/>
      <c r="F1382" s="58"/>
      <c r="G1382" s="59"/>
      <c r="H1382" s="59"/>
      <c r="I1382" s="59"/>
      <c r="J1382" s="59"/>
      <c r="K1382" s="59"/>
      <c r="L1382" s="59"/>
      <c r="M1382" s="59"/>
      <c r="N1382" s="59"/>
      <c r="O1382" s="58"/>
      <c r="Q1382" s="110"/>
    </row>
    <row r="1383" spans="2:17" hidden="1" x14ac:dyDescent="0.35">
      <c r="B1383" s="56"/>
      <c r="C1383" s="57"/>
      <c r="D1383" s="58"/>
      <c r="E1383" s="58"/>
      <c r="F1383" s="58"/>
      <c r="G1383" s="59"/>
      <c r="H1383" s="59"/>
      <c r="I1383" s="59"/>
      <c r="J1383" s="59"/>
      <c r="K1383" s="59"/>
      <c r="L1383" s="59"/>
      <c r="M1383" s="59"/>
      <c r="N1383" s="59"/>
      <c r="O1383" s="58"/>
      <c r="Q1383" s="110"/>
    </row>
    <row r="1384" spans="2:17" hidden="1" x14ac:dyDescent="0.35">
      <c r="B1384" s="56"/>
      <c r="C1384" s="57"/>
      <c r="D1384" s="58"/>
      <c r="E1384" s="58"/>
      <c r="F1384" s="58"/>
      <c r="G1384" s="59"/>
      <c r="H1384" s="59"/>
      <c r="I1384" s="59"/>
      <c r="J1384" s="59"/>
      <c r="K1384" s="59"/>
      <c r="L1384" s="59"/>
      <c r="M1384" s="59"/>
      <c r="N1384" s="59"/>
      <c r="O1384" s="58"/>
      <c r="Q1384" s="110"/>
    </row>
    <row r="1385" spans="2:17" hidden="1" x14ac:dyDescent="0.35">
      <c r="B1385" s="56"/>
      <c r="C1385" s="57"/>
      <c r="D1385" s="58"/>
      <c r="E1385" s="58"/>
      <c r="F1385" s="58"/>
      <c r="G1385" s="59"/>
      <c r="H1385" s="59"/>
      <c r="I1385" s="59"/>
      <c r="J1385" s="59"/>
      <c r="K1385" s="59"/>
      <c r="L1385" s="59"/>
      <c r="M1385" s="59"/>
      <c r="N1385" s="59"/>
      <c r="O1385" s="58"/>
      <c r="Q1385" s="110"/>
    </row>
    <row r="1386" spans="2:17" hidden="1" x14ac:dyDescent="0.35">
      <c r="B1386" s="56"/>
      <c r="C1386" s="57"/>
      <c r="D1386" s="58"/>
      <c r="E1386" s="58"/>
      <c r="F1386" s="58"/>
      <c r="G1386" s="59"/>
      <c r="H1386" s="59"/>
      <c r="I1386" s="59"/>
      <c r="J1386" s="59"/>
      <c r="K1386" s="59"/>
      <c r="L1386" s="59"/>
      <c r="M1386" s="59"/>
      <c r="N1386" s="59"/>
      <c r="O1386" s="58"/>
      <c r="Q1386" s="110"/>
    </row>
    <row r="1387" spans="2:17" hidden="1" x14ac:dyDescent="0.35">
      <c r="B1387" s="56"/>
      <c r="C1387" s="57"/>
      <c r="D1387" s="58"/>
      <c r="E1387" s="58"/>
      <c r="F1387" s="58"/>
      <c r="G1387" s="59"/>
      <c r="H1387" s="59"/>
      <c r="I1387" s="59"/>
      <c r="J1387" s="59"/>
      <c r="K1387" s="59"/>
      <c r="L1387" s="59"/>
      <c r="M1387" s="59"/>
      <c r="N1387" s="59"/>
      <c r="O1387" s="58"/>
      <c r="Q1387" s="110"/>
    </row>
    <row r="1388" spans="2:17" hidden="1" x14ac:dyDescent="0.35">
      <c r="B1388" s="56"/>
      <c r="C1388" s="57"/>
      <c r="D1388" s="58"/>
      <c r="E1388" s="58"/>
      <c r="F1388" s="58"/>
      <c r="G1388" s="59"/>
      <c r="H1388" s="59"/>
      <c r="I1388" s="59"/>
      <c r="J1388" s="59"/>
      <c r="K1388" s="59"/>
      <c r="L1388" s="59"/>
      <c r="M1388" s="59"/>
      <c r="N1388" s="59"/>
      <c r="O1388" s="58"/>
      <c r="Q1388" s="110"/>
    </row>
    <row r="1389" spans="2:17" hidden="1" x14ac:dyDescent="0.35">
      <c r="B1389" s="56"/>
      <c r="C1389" s="57"/>
      <c r="D1389" s="58"/>
      <c r="E1389" s="58"/>
      <c r="F1389" s="58"/>
      <c r="G1389" s="59"/>
      <c r="H1389" s="59"/>
      <c r="I1389" s="59"/>
      <c r="J1389" s="59"/>
      <c r="K1389" s="59"/>
      <c r="L1389" s="59"/>
      <c r="M1389" s="59"/>
      <c r="N1389" s="59"/>
      <c r="O1389" s="58"/>
      <c r="Q1389" s="110"/>
    </row>
    <row r="1390" spans="2:17" hidden="1" x14ac:dyDescent="0.35">
      <c r="B1390" s="56"/>
      <c r="C1390" s="57"/>
      <c r="D1390" s="58"/>
      <c r="E1390" s="58"/>
      <c r="F1390" s="58"/>
      <c r="G1390" s="59"/>
      <c r="H1390" s="59"/>
      <c r="I1390" s="59"/>
      <c r="J1390" s="59"/>
      <c r="K1390" s="59"/>
      <c r="L1390" s="59"/>
      <c r="M1390" s="59"/>
      <c r="N1390" s="59"/>
      <c r="O1390" s="58"/>
      <c r="Q1390" s="110"/>
    </row>
    <row r="1391" spans="2:17" hidden="1" x14ac:dyDescent="0.35">
      <c r="B1391" s="56"/>
      <c r="C1391" s="57"/>
      <c r="D1391" s="58"/>
      <c r="E1391" s="58"/>
      <c r="F1391" s="58"/>
      <c r="G1391" s="59"/>
      <c r="H1391" s="59"/>
      <c r="I1391" s="59"/>
      <c r="J1391" s="59"/>
      <c r="K1391" s="59"/>
      <c r="L1391" s="59"/>
      <c r="M1391" s="59"/>
      <c r="N1391" s="59"/>
      <c r="O1391" s="58"/>
      <c r="Q1391" s="110"/>
    </row>
    <row r="1392" spans="2:17" hidden="1" x14ac:dyDescent="0.35">
      <c r="B1392" s="56"/>
      <c r="C1392" s="57"/>
      <c r="D1392" s="58"/>
      <c r="E1392" s="58"/>
      <c r="F1392" s="58"/>
      <c r="G1392" s="59"/>
      <c r="H1392" s="59"/>
      <c r="I1392" s="59"/>
      <c r="J1392" s="59"/>
      <c r="K1392" s="59"/>
      <c r="L1392" s="59"/>
      <c r="M1392" s="59"/>
      <c r="N1392" s="59"/>
      <c r="O1392" s="58"/>
      <c r="Q1392" s="110"/>
    </row>
    <row r="1393" spans="2:17" hidden="1" x14ac:dyDescent="0.35">
      <c r="B1393" s="56"/>
      <c r="C1393" s="57"/>
      <c r="D1393" s="58"/>
      <c r="E1393" s="58"/>
      <c r="F1393" s="58"/>
      <c r="G1393" s="59"/>
      <c r="H1393" s="59"/>
      <c r="I1393" s="59"/>
      <c r="J1393" s="59"/>
      <c r="K1393" s="59"/>
      <c r="L1393" s="59"/>
      <c r="M1393" s="59"/>
      <c r="N1393" s="59"/>
      <c r="O1393" s="58"/>
      <c r="Q1393" s="110"/>
    </row>
    <row r="1394" spans="2:17" hidden="1" x14ac:dyDescent="0.35">
      <c r="B1394" s="56"/>
      <c r="C1394" s="57"/>
      <c r="D1394" s="58"/>
      <c r="E1394" s="58"/>
      <c r="F1394" s="58"/>
      <c r="G1394" s="59"/>
      <c r="H1394" s="59"/>
      <c r="I1394" s="59"/>
      <c r="J1394" s="59"/>
      <c r="K1394" s="59"/>
      <c r="L1394" s="59"/>
      <c r="M1394" s="59"/>
      <c r="N1394" s="59"/>
      <c r="O1394" s="58"/>
      <c r="Q1394" s="110"/>
    </row>
    <row r="1395" spans="2:17" hidden="1" x14ac:dyDescent="0.35">
      <c r="B1395" s="56"/>
      <c r="C1395" s="57"/>
      <c r="D1395" s="58"/>
      <c r="E1395" s="58"/>
      <c r="F1395" s="58"/>
      <c r="G1395" s="59"/>
      <c r="H1395" s="59"/>
      <c r="I1395" s="59"/>
      <c r="J1395" s="59"/>
      <c r="K1395" s="59"/>
      <c r="L1395" s="59"/>
      <c r="M1395" s="59"/>
      <c r="N1395" s="59"/>
      <c r="O1395" s="58"/>
      <c r="Q1395" s="110"/>
    </row>
    <row r="1396" spans="2:17" hidden="1" x14ac:dyDescent="0.35">
      <c r="B1396" s="56"/>
      <c r="C1396" s="57"/>
      <c r="D1396" s="58"/>
      <c r="E1396" s="58"/>
      <c r="F1396" s="58"/>
      <c r="G1396" s="59"/>
      <c r="H1396" s="59"/>
      <c r="I1396" s="59"/>
      <c r="J1396" s="59"/>
      <c r="K1396" s="59"/>
      <c r="L1396" s="59"/>
      <c r="M1396" s="59"/>
      <c r="N1396" s="59"/>
      <c r="O1396" s="58"/>
      <c r="Q1396" s="110"/>
    </row>
    <row r="1397" spans="2:17" hidden="1" x14ac:dyDescent="0.35">
      <c r="B1397" s="56"/>
      <c r="C1397" s="57"/>
      <c r="D1397" s="58"/>
      <c r="E1397" s="58"/>
      <c r="F1397" s="58"/>
      <c r="G1397" s="59"/>
      <c r="H1397" s="59"/>
      <c r="I1397" s="59"/>
      <c r="J1397" s="59"/>
      <c r="K1397" s="59"/>
      <c r="L1397" s="59"/>
      <c r="M1397" s="59"/>
      <c r="N1397" s="59"/>
      <c r="O1397" s="58"/>
      <c r="Q1397" s="110"/>
    </row>
    <row r="1398" spans="2:17" hidden="1" x14ac:dyDescent="0.35">
      <c r="B1398" s="56"/>
      <c r="C1398" s="57"/>
      <c r="D1398" s="58"/>
      <c r="E1398" s="58"/>
      <c r="F1398" s="58"/>
      <c r="G1398" s="59"/>
      <c r="H1398" s="59"/>
      <c r="I1398" s="59"/>
      <c r="J1398" s="59"/>
      <c r="K1398" s="59"/>
      <c r="L1398" s="59"/>
      <c r="M1398" s="59"/>
      <c r="N1398" s="59"/>
      <c r="O1398" s="58"/>
      <c r="Q1398" s="110"/>
    </row>
    <row r="1399" spans="2:17" hidden="1" x14ac:dyDescent="0.35">
      <c r="B1399" s="56"/>
      <c r="C1399" s="57"/>
      <c r="D1399" s="58"/>
      <c r="E1399" s="58"/>
      <c r="F1399" s="58"/>
      <c r="G1399" s="59"/>
      <c r="H1399" s="59"/>
      <c r="I1399" s="59"/>
      <c r="J1399" s="59"/>
      <c r="K1399" s="59"/>
      <c r="L1399" s="59"/>
      <c r="M1399" s="59"/>
      <c r="N1399" s="59"/>
      <c r="O1399" s="58"/>
      <c r="Q1399" s="110"/>
    </row>
    <row r="1400" spans="2:17" hidden="1" x14ac:dyDescent="0.35">
      <c r="B1400" s="56"/>
      <c r="C1400" s="57"/>
      <c r="D1400" s="58"/>
      <c r="E1400" s="58"/>
      <c r="F1400" s="58"/>
      <c r="G1400" s="59"/>
      <c r="H1400" s="59"/>
      <c r="I1400" s="59"/>
      <c r="J1400" s="59"/>
      <c r="K1400" s="59"/>
      <c r="L1400" s="59"/>
      <c r="M1400" s="59"/>
      <c r="N1400" s="59"/>
      <c r="O1400" s="58"/>
      <c r="Q1400" s="110"/>
    </row>
    <row r="1401" spans="2:17" hidden="1" x14ac:dyDescent="0.35">
      <c r="B1401" s="56"/>
      <c r="C1401" s="57"/>
      <c r="D1401" s="58"/>
      <c r="E1401" s="58"/>
      <c r="F1401" s="58"/>
      <c r="G1401" s="59"/>
      <c r="H1401" s="59"/>
      <c r="I1401" s="59"/>
      <c r="J1401" s="59"/>
      <c r="K1401" s="59"/>
      <c r="L1401" s="59"/>
      <c r="M1401" s="59"/>
      <c r="N1401" s="59"/>
      <c r="O1401" s="58"/>
      <c r="Q1401" s="110"/>
    </row>
    <row r="1402" spans="2:17" hidden="1" x14ac:dyDescent="0.35">
      <c r="B1402" s="56"/>
      <c r="C1402" s="57"/>
      <c r="D1402" s="58"/>
      <c r="E1402" s="58"/>
      <c r="F1402" s="58"/>
      <c r="G1402" s="59"/>
      <c r="H1402" s="59"/>
      <c r="I1402" s="59"/>
      <c r="J1402" s="59"/>
      <c r="K1402" s="59"/>
      <c r="L1402" s="59"/>
      <c r="M1402" s="59"/>
      <c r="N1402" s="59"/>
      <c r="O1402" s="58"/>
      <c r="Q1402" s="110"/>
    </row>
    <row r="1403" spans="2:17" hidden="1" x14ac:dyDescent="0.35">
      <c r="B1403" s="56"/>
      <c r="C1403" s="57"/>
      <c r="D1403" s="58"/>
      <c r="E1403" s="58"/>
      <c r="F1403" s="58"/>
      <c r="G1403" s="59"/>
      <c r="H1403" s="59"/>
      <c r="I1403" s="59"/>
      <c r="J1403" s="59"/>
      <c r="K1403" s="59"/>
      <c r="L1403" s="59"/>
      <c r="M1403" s="59"/>
      <c r="N1403" s="59"/>
      <c r="O1403" s="58"/>
      <c r="Q1403" s="110"/>
    </row>
    <row r="1404" spans="2:17" hidden="1" x14ac:dyDescent="0.35">
      <c r="B1404" s="56"/>
      <c r="C1404" s="57"/>
      <c r="D1404" s="58"/>
      <c r="E1404" s="58"/>
      <c r="F1404" s="58"/>
      <c r="G1404" s="59"/>
      <c r="H1404" s="59"/>
      <c r="I1404" s="59"/>
      <c r="J1404" s="59"/>
      <c r="K1404" s="59"/>
      <c r="L1404" s="59"/>
      <c r="M1404" s="59"/>
      <c r="N1404" s="59"/>
      <c r="O1404" s="58"/>
      <c r="Q1404" s="110"/>
    </row>
    <row r="1405" spans="2:17" hidden="1" x14ac:dyDescent="0.35">
      <c r="B1405" s="56"/>
      <c r="C1405" s="57"/>
      <c r="D1405" s="58"/>
      <c r="E1405" s="58"/>
      <c r="F1405" s="58"/>
      <c r="G1405" s="59"/>
      <c r="H1405" s="59"/>
      <c r="I1405" s="59"/>
      <c r="J1405" s="59"/>
      <c r="K1405" s="59"/>
      <c r="L1405" s="59"/>
      <c r="M1405" s="59"/>
      <c r="N1405" s="59"/>
      <c r="O1405" s="58"/>
      <c r="Q1405" s="110"/>
    </row>
    <row r="1406" spans="2:17" hidden="1" x14ac:dyDescent="0.35">
      <c r="B1406" s="56"/>
      <c r="C1406" s="57"/>
      <c r="D1406" s="58"/>
      <c r="E1406" s="58"/>
      <c r="F1406" s="58"/>
      <c r="G1406" s="59"/>
      <c r="H1406" s="59"/>
      <c r="I1406" s="59"/>
      <c r="J1406" s="59"/>
      <c r="K1406" s="59"/>
      <c r="L1406" s="59"/>
      <c r="M1406" s="59"/>
      <c r="N1406" s="59"/>
      <c r="O1406" s="58"/>
      <c r="Q1406" s="110"/>
    </row>
    <row r="1407" spans="2:17" hidden="1" x14ac:dyDescent="0.35">
      <c r="B1407" s="56"/>
      <c r="C1407" s="57"/>
      <c r="D1407" s="58"/>
      <c r="E1407" s="58"/>
      <c r="F1407" s="58"/>
      <c r="G1407" s="59"/>
      <c r="H1407" s="59"/>
      <c r="I1407" s="59"/>
      <c r="J1407" s="59"/>
      <c r="K1407" s="59"/>
      <c r="L1407" s="59"/>
      <c r="M1407" s="59"/>
      <c r="N1407" s="59"/>
      <c r="O1407" s="58"/>
      <c r="Q1407" s="110"/>
    </row>
    <row r="1408" spans="2:17" hidden="1" x14ac:dyDescent="0.35">
      <c r="B1408" s="56"/>
      <c r="C1408" s="57"/>
      <c r="D1408" s="58"/>
      <c r="E1408" s="58"/>
      <c r="F1408" s="58"/>
      <c r="G1408" s="59"/>
      <c r="H1408" s="59"/>
      <c r="I1408" s="59"/>
      <c r="J1408" s="59"/>
      <c r="K1408" s="59"/>
      <c r="L1408" s="59"/>
      <c r="M1408" s="59"/>
      <c r="N1408" s="59"/>
      <c r="O1408" s="58"/>
      <c r="Q1408" s="110"/>
    </row>
    <row r="1409" spans="2:17" hidden="1" x14ac:dyDescent="0.35">
      <c r="B1409" s="56"/>
      <c r="C1409" s="57"/>
      <c r="D1409" s="58"/>
      <c r="E1409" s="58"/>
      <c r="F1409" s="58"/>
      <c r="G1409" s="59"/>
      <c r="H1409" s="59"/>
      <c r="I1409" s="59"/>
      <c r="J1409" s="59"/>
      <c r="K1409" s="59"/>
      <c r="L1409" s="59"/>
      <c r="M1409" s="59"/>
      <c r="N1409" s="59"/>
      <c r="O1409" s="58"/>
      <c r="Q1409" s="110"/>
    </row>
    <row r="1410" spans="2:17" hidden="1" x14ac:dyDescent="0.35">
      <c r="B1410" s="56"/>
      <c r="C1410" s="57"/>
      <c r="D1410" s="58"/>
      <c r="E1410" s="58"/>
      <c r="F1410" s="58"/>
      <c r="G1410" s="59"/>
      <c r="H1410" s="59"/>
      <c r="I1410" s="59"/>
      <c r="J1410" s="59"/>
      <c r="K1410" s="59"/>
      <c r="L1410" s="59"/>
      <c r="M1410" s="59"/>
      <c r="N1410" s="59"/>
      <c r="O1410" s="58"/>
      <c r="Q1410" s="110"/>
    </row>
    <row r="1411" spans="2:17" hidden="1" x14ac:dyDescent="0.35">
      <c r="B1411" s="56"/>
      <c r="C1411" s="57"/>
      <c r="D1411" s="58"/>
      <c r="E1411" s="58"/>
      <c r="F1411" s="58"/>
      <c r="G1411" s="59"/>
      <c r="H1411" s="59"/>
      <c r="I1411" s="59"/>
      <c r="J1411" s="59"/>
      <c r="K1411" s="59"/>
      <c r="L1411" s="59"/>
      <c r="M1411" s="59"/>
      <c r="N1411" s="59"/>
      <c r="O1411" s="58"/>
      <c r="Q1411" s="110"/>
    </row>
    <row r="1412" spans="2:17" hidden="1" x14ac:dyDescent="0.35">
      <c r="B1412" s="56"/>
      <c r="C1412" s="57"/>
      <c r="D1412" s="58"/>
      <c r="E1412" s="58"/>
      <c r="F1412" s="58"/>
      <c r="G1412" s="59"/>
      <c r="H1412" s="59"/>
      <c r="I1412" s="59"/>
      <c r="J1412" s="59"/>
      <c r="K1412" s="59"/>
      <c r="L1412" s="59"/>
      <c r="M1412" s="59"/>
      <c r="N1412" s="59"/>
      <c r="O1412" s="58"/>
      <c r="Q1412" s="110"/>
    </row>
    <row r="1413" spans="2:17" hidden="1" x14ac:dyDescent="0.35">
      <c r="B1413" s="56"/>
      <c r="C1413" s="57"/>
      <c r="D1413" s="58"/>
      <c r="E1413" s="58"/>
      <c r="F1413" s="58"/>
      <c r="G1413" s="59"/>
      <c r="H1413" s="59"/>
      <c r="I1413" s="59"/>
      <c r="J1413" s="59"/>
      <c r="K1413" s="59"/>
      <c r="L1413" s="59"/>
      <c r="M1413" s="59"/>
      <c r="N1413" s="59"/>
      <c r="O1413" s="58"/>
      <c r="Q1413" s="110"/>
    </row>
    <row r="1414" spans="2:17" hidden="1" x14ac:dyDescent="0.35">
      <c r="B1414" s="56"/>
      <c r="C1414" s="57"/>
      <c r="D1414" s="58"/>
      <c r="E1414" s="58"/>
      <c r="F1414" s="58"/>
      <c r="G1414" s="59"/>
      <c r="H1414" s="59"/>
      <c r="I1414" s="59"/>
      <c r="J1414" s="59"/>
      <c r="K1414" s="59"/>
      <c r="L1414" s="59"/>
      <c r="M1414" s="59"/>
      <c r="N1414" s="59"/>
      <c r="O1414" s="58"/>
      <c r="Q1414" s="110"/>
    </row>
    <row r="1415" spans="2:17" hidden="1" x14ac:dyDescent="0.35">
      <c r="B1415" s="56"/>
      <c r="C1415" s="57"/>
      <c r="D1415" s="58"/>
      <c r="E1415" s="58"/>
      <c r="F1415" s="58"/>
      <c r="G1415" s="59"/>
      <c r="H1415" s="59"/>
      <c r="I1415" s="59"/>
      <c r="J1415" s="59"/>
      <c r="K1415" s="59"/>
      <c r="L1415" s="59"/>
      <c r="M1415" s="59"/>
      <c r="N1415" s="59"/>
      <c r="O1415" s="58"/>
      <c r="Q1415" s="110"/>
    </row>
    <row r="1416" spans="2:17" hidden="1" x14ac:dyDescent="0.35">
      <c r="B1416" s="56"/>
      <c r="C1416" s="57"/>
      <c r="D1416" s="58"/>
      <c r="E1416" s="58"/>
      <c r="F1416" s="58"/>
      <c r="G1416" s="59"/>
      <c r="H1416" s="59"/>
      <c r="I1416" s="59"/>
      <c r="J1416" s="59"/>
      <c r="K1416" s="59"/>
      <c r="L1416" s="59"/>
      <c r="M1416" s="59"/>
      <c r="N1416" s="59"/>
      <c r="O1416" s="58"/>
      <c r="Q1416" s="110"/>
    </row>
    <row r="1417" spans="2:17" hidden="1" x14ac:dyDescent="0.35">
      <c r="B1417" s="56"/>
      <c r="C1417" s="57"/>
      <c r="D1417" s="58"/>
      <c r="E1417" s="58"/>
      <c r="F1417" s="58"/>
      <c r="G1417" s="59"/>
      <c r="H1417" s="59"/>
      <c r="I1417" s="59"/>
      <c r="J1417" s="59"/>
      <c r="K1417" s="59"/>
      <c r="L1417" s="59"/>
      <c r="M1417" s="59"/>
      <c r="N1417" s="59"/>
      <c r="O1417" s="58"/>
      <c r="Q1417" s="110"/>
    </row>
    <row r="1418" spans="2:17" hidden="1" x14ac:dyDescent="0.35">
      <c r="B1418" s="56"/>
      <c r="C1418" s="57"/>
      <c r="D1418" s="58"/>
      <c r="E1418" s="58"/>
      <c r="F1418" s="58"/>
      <c r="G1418" s="59"/>
      <c r="H1418" s="59"/>
      <c r="I1418" s="59"/>
      <c r="J1418" s="59"/>
      <c r="K1418" s="59"/>
      <c r="L1418" s="59"/>
      <c r="M1418" s="59"/>
      <c r="N1418" s="59"/>
      <c r="O1418" s="58"/>
      <c r="Q1418" s="110"/>
    </row>
    <row r="1419" spans="2:17" hidden="1" x14ac:dyDescent="0.35">
      <c r="B1419" s="56"/>
      <c r="C1419" s="57"/>
      <c r="D1419" s="58"/>
      <c r="E1419" s="58"/>
      <c r="F1419" s="58"/>
      <c r="G1419" s="59"/>
      <c r="H1419" s="59"/>
      <c r="I1419" s="59"/>
      <c r="J1419" s="59"/>
      <c r="K1419" s="59"/>
      <c r="L1419" s="59"/>
      <c r="M1419" s="59"/>
      <c r="N1419" s="59"/>
      <c r="O1419" s="58"/>
      <c r="Q1419" s="110"/>
    </row>
    <row r="1420" spans="2:17" hidden="1" x14ac:dyDescent="0.35">
      <c r="B1420" s="56"/>
      <c r="C1420" s="57"/>
      <c r="D1420" s="58"/>
      <c r="E1420" s="58"/>
      <c r="F1420" s="58"/>
      <c r="G1420" s="59"/>
      <c r="H1420" s="59"/>
      <c r="I1420" s="59"/>
      <c r="J1420" s="59"/>
      <c r="K1420" s="59"/>
      <c r="L1420" s="59"/>
      <c r="M1420" s="59"/>
      <c r="N1420" s="59"/>
      <c r="O1420" s="58"/>
      <c r="Q1420" s="110"/>
    </row>
    <row r="1421" spans="2:17" hidden="1" x14ac:dyDescent="0.35">
      <c r="B1421" s="56"/>
      <c r="C1421" s="57"/>
      <c r="D1421" s="58"/>
      <c r="E1421" s="58"/>
      <c r="F1421" s="58"/>
      <c r="G1421" s="59"/>
      <c r="H1421" s="59"/>
      <c r="I1421" s="59"/>
      <c r="J1421" s="59"/>
      <c r="K1421" s="59"/>
      <c r="L1421" s="59"/>
      <c r="M1421" s="59"/>
      <c r="N1421" s="59"/>
      <c r="O1421" s="58"/>
      <c r="Q1421" s="110"/>
    </row>
    <row r="1422" spans="2:17" hidden="1" x14ac:dyDescent="0.35">
      <c r="B1422" s="56"/>
      <c r="C1422" s="57"/>
      <c r="D1422" s="58"/>
      <c r="E1422" s="58"/>
      <c r="F1422" s="58"/>
      <c r="G1422" s="59"/>
      <c r="H1422" s="59"/>
      <c r="I1422" s="59"/>
      <c r="J1422" s="59"/>
      <c r="K1422" s="59"/>
      <c r="L1422" s="59"/>
      <c r="M1422" s="59"/>
      <c r="N1422" s="59"/>
      <c r="O1422" s="58"/>
      <c r="Q1422" s="110"/>
    </row>
    <row r="1423" spans="2:17" hidden="1" x14ac:dyDescent="0.35">
      <c r="B1423" s="56"/>
      <c r="C1423" s="57"/>
      <c r="D1423" s="58"/>
      <c r="E1423" s="58"/>
      <c r="F1423" s="58"/>
      <c r="G1423" s="59"/>
      <c r="H1423" s="59"/>
      <c r="I1423" s="59"/>
      <c r="J1423" s="59"/>
      <c r="K1423" s="59"/>
      <c r="L1423" s="59"/>
      <c r="M1423" s="59"/>
      <c r="N1423" s="59"/>
      <c r="O1423" s="58"/>
      <c r="Q1423" s="110"/>
    </row>
    <row r="1424" spans="2:17" hidden="1" x14ac:dyDescent="0.35">
      <c r="B1424" s="56"/>
      <c r="C1424" s="57"/>
      <c r="D1424" s="58"/>
      <c r="E1424" s="58"/>
      <c r="F1424" s="58"/>
      <c r="G1424" s="59"/>
      <c r="H1424" s="59"/>
      <c r="I1424" s="59"/>
      <c r="J1424" s="59"/>
      <c r="K1424" s="59"/>
      <c r="L1424" s="59"/>
      <c r="M1424" s="59"/>
      <c r="N1424" s="59"/>
      <c r="O1424" s="58"/>
      <c r="Q1424" s="110"/>
    </row>
    <row r="1425" spans="2:17" hidden="1" x14ac:dyDescent="0.35">
      <c r="B1425" s="56"/>
      <c r="C1425" s="57"/>
      <c r="D1425" s="58"/>
      <c r="E1425" s="58"/>
      <c r="F1425" s="58"/>
      <c r="G1425" s="59"/>
      <c r="H1425" s="59"/>
      <c r="I1425" s="59"/>
      <c r="J1425" s="59"/>
      <c r="K1425" s="59"/>
      <c r="L1425" s="59"/>
      <c r="M1425" s="59"/>
      <c r="N1425" s="59"/>
      <c r="O1425" s="58"/>
      <c r="Q1425" s="110"/>
    </row>
    <row r="1426" spans="2:17" hidden="1" x14ac:dyDescent="0.35">
      <c r="B1426" s="56"/>
      <c r="C1426" s="57"/>
      <c r="D1426" s="58"/>
      <c r="E1426" s="58"/>
      <c r="F1426" s="58"/>
      <c r="G1426" s="59"/>
      <c r="H1426" s="59"/>
      <c r="I1426" s="59"/>
      <c r="J1426" s="59"/>
      <c r="K1426" s="59"/>
      <c r="L1426" s="59"/>
      <c r="M1426" s="59"/>
      <c r="N1426" s="59"/>
      <c r="O1426" s="58"/>
      <c r="Q1426" s="110"/>
    </row>
    <row r="1427" spans="2:17" hidden="1" x14ac:dyDescent="0.35">
      <c r="B1427" s="56"/>
      <c r="C1427" s="57"/>
      <c r="D1427" s="58"/>
      <c r="E1427" s="58"/>
      <c r="F1427" s="58"/>
      <c r="G1427" s="59"/>
      <c r="H1427" s="59"/>
      <c r="I1427" s="59"/>
      <c r="J1427" s="59"/>
      <c r="K1427" s="59"/>
      <c r="L1427" s="59"/>
      <c r="M1427" s="59"/>
      <c r="N1427" s="59"/>
      <c r="O1427" s="58"/>
      <c r="Q1427" s="110"/>
    </row>
    <row r="1428" spans="2:17" hidden="1" x14ac:dyDescent="0.35">
      <c r="B1428" s="56"/>
      <c r="C1428" s="57"/>
      <c r="D1428" s="58"/>
      <c r="E1428" s="58"/>
      <c r="F1428" s="58"/>
      <c r="G1428" s="59"/>
      <c r="H1428" s="59"/>
      <c r="I1428" s="59"/>
      <c r="J1428" s="59"/>
      <c r="K1428" s="59"/>
      <c r="L1428" s="59"/>
      <c r="M1428" s="59"/>
      <c r="N1428" s="59"/>
      <c r="O1428" s="58"/>
      <c r="Q1428" s="110"/>
    </row>
    <row r="1429" spans="2:17" hidden="1" x14ac:dyDescent="0.35">
      <c r="B1429" s="56"/>
      <c r="C1429" s="57"/>
      <c r="D1429" s="58"/>
      <c r="E1429" s="58"/>
      <c r="F1429" s="58"/>
      <c r="G1429" s="59"/>
      <c r="H1429" s="59"/>
      <c r="I1429" s="59"/>
      <c r="J1429" s="59"/>
      <c r="K1429" s="59"/>
      <c r="L1429" s="59"/>
      <c r="M1429" s="59"/>
      <c r="N1429" s="59"/>
      <c r="O1429" s="58"/>
      <c r="Q1429" s="110"/>
    </row>
    <row r="1430" spans="2:17" hidden="1" x14ac:dyDescent="0.35">
      <c r="B1430" s="56"/>
      <c r="C1430" s="57"/>
      <c r="D1430" s="58"/>
      <c r="E1430" s="58"/>
      <c r="F1430" s="58"/>
      <c r="G1430" s="59"/>
      <c r="H1430" s="59"/>
      <c r="I1430" s="59"/>
      <c r="J1430" s="59"/>
      <c r="K1430" s="59"/>
      <c r="L1430" s="59"/>
      <c r="M1430" s="59"/>
      <c r="N1430" s="59"/>
      <c r="O1430" s="58"/>
      <c r="Q1430" s="110"/>
    </row>
    <row r="1431" spans="2:17" hidden="1" x14ac:dyDescent="0.35">
      <c r="B1431" s="56"/>
      <c r="C1431" s="57"/>
      <c r="D1431" s="58"/>
      <c r="E1431" s="58"/>
      <c r="F1431" s="58"/>
      <c r="G1431" s="59"/>
      <c r="H1431" s="59"/>
      <c r="I1431" s="59"/>
      <c r="J1431" s="59"/>
      <c r="K1431" s="59"/>
      <c r="L1431" s="59"/>
      <c r="M1431" s="59"/>
      <c r="N1431" s="59"/>
      <c r="O1431" s="58"/>
      <c r="Q1431" s="110"/>
    </row>
    <row r="1432" spans="2:17" hidden="1" x14ac:dyDescent="0.35">
      <c r="B1432" s="56"/>
      <c r="C1432" s="57"/>
      <c r="D1432" s="58"/>
      <c r="E1432" s="58"/>
      <c r="F1432" s="58"/>
      <c r="G1432" s="59"/>
      <c r="H1432" s="59"/>
      <c r="I1432" s="59"/>
      <c r="J1432" s="59"/>
      <c r="K1432" s="59"/>
      <c r="L1432" s="59"/>
      <c r="M1432" s="59"/>
      <c r="N1432" s="59"/>
      <c r="O1432" s="58"/>
      <c r="Q1432" s="110"/>
    </row>
    <row r="1433" spans="2:17" hidden="1" x14ac:dyDescent="0.35">
      <c r="B1433" s="56"/>
      <c r="C1433" s="57"/>
      <c r="D1433" s="58"/>
      <c r="E1433" s="58"/>
      <c r="F1433" s="58"/>
      <c r="G1433" s="59"/>
      <c r="H1433" s="59"/>
      <c r="I1433" s="59"/>
      <c r="J1433" s="59"/>
      <c r="K1433" s="59"/>
      <c r="L1433" s="59"/>
      <c r="M1433" s="59"/>
      <c r="N1433" s="59"/>
      <c r="O1433" s="58"/>
      <c r="Q1433" s="110"/>
    </row>
    <row r="1434" spans="2:17" hidden="1" x14ac:dyDescent="0.35">
      <c r="B1434" s="56"/>
      <c r="C1434" s="57"/>
      <c r="D1434" s="58"/>
      <c r="E1434" s="58"/>
      <c r="F1434" s="58"/>
      <c r="G1434" s="59"/>
      <c r="H1434" s="59"/>
      <c r="I1434" s="59"/>
      <c r="J1434" s="59"/>
      <c r="K1434" s="59"/>
      <c r="L1434" s="59"/>
      <c r="M1434" s="59"/>
      <c r="N1434" s="59"/>
      <c r="O1434" s="58"/>
      <c r="Q1434" s="110"/>
    </row>
    <row r="1435" spans="2:17" hidden="1" x14ac:dyDescent="0.35">
      <c r="B1435" s="56"/>
      <c r="C1435" s="57"/>
      <c r="D1435" s="58"/>
      <c r="E1435" s="58"/>
      <c r="F1435" s="58"/>
      <c r="G1435" s="59"/>
      <c r="H1435" s="59"/>
      <c r="I1435" s="59"/>
      <c r="J1435" s="59"/>
      <c r="K1435" s="59"/>
      <c r="L1435" s="59"/>
      <c r="M1435" s="59"/>
      <c r="N1435" s="59"/>
      <c r="O1435" s="58"/>
      <c r="Q1435" s="110"/>
    </row>
    <row r="1436" spans="2:17" hidden="1" x14ac:dyDescent="0.35">
      <c r="B1436" s="56"/>
      <c r="C1436" s="57"/>
      <c r="D1436" s="58"/>
      <c r="E1436" s="58"/>
      <c r="F1436" s="58"/>
      <c r="G1436" s="59"/>
      <c r="H1436" s="59"/>
      <c r="I1436" s="59"/>
      <c r="J1436" s="59"/>
      <c r="K1436" s="59"/>
      <c r="L1436" s="59"/>
      <c r="M1436" s="59"/>
      <c r="N1436" s="59"/>
      <c r="O1436" s="58"/>
      <c r="Q1436" s="110"/>
    </row>
    <row r="1437" spans="2:17" hidden="1" x14ac:dyDescent="0.35">
      <c r="B1437" s="56"/>
      <c r="C1437" s="57"/>
      <c r="D1437" s="58"/>
      <c r="E1437" s="58"/>
      <c r="F1437" s="58"/>
      <c r="G1437" s="59"/>
      <c r="H1437" s="59"/>
      <c r="I1437" s="59"/>
      <c r="J1437" s="59"/>
      <c r="K1437" s="59"/>
      <c r="L1437" s="59"/>
      <c r="M1437" s="59"/>
      <c r="N1437" s="59"/>
      <c r="O1437" s="58"/>
      <c r="Q1437" s="110"/>
    </row>
    <row r="1438" spans="2:17" hidden="1" x14ac:dyDescent="0.35">
      <c r="B1438" s="56"/>
      <c r="C1438" s="57"/>
      <c r="D1438" s="58"/>
      <c r="E1438" s="58"/>
      <c r="F1438" s="58"/>
      <c r="G1438" s="59"/>
      <c r="H1438" s="59"/>
      <c r="I1438" s="59"/>
      <c r="J1438" s="59"/>
      <c r="K1438" s="59"/>
      <c r="L1438" s="59"/>
      <c r="M1438" s="59"/>
      <c r="N1438" s="59"/>
      <c r="O1438" s="58"/>
      <c r="Q1438" s="110"/>
    </row>
    <row r="1439" spans="2:17" hidden="1" x14ac:dyDescent="0.35">
      <c r="B1439" s="56"/>
      <c r="C1439" s="57"/>
      <c r="D1439" s="58"/>
      <c r="E1439" s="58"/>
      <c r="F1439" s="58"/>
      <c r="G1439" s="59"/>
      <c r="H1439" s="59"/>
      <c r="I1439" s="59"/>
      <c r="J1439" s="59"/>
      <c r="K1439" s="59"/>
      <c r="L1439" s="59"/>
      <c r="M1439" s="59"/>
      <c r="N1439" s="59"/>
      <c r="O1439" s="58"/>
      <c r="Q1439" s="110"/>
    </row>
    <row r="1440" spans="2:17" hidden="1" x14ac:dyDescent="0.35">
      <c r="B1440" s="56"/>
      <c r="C1440" s="57"/>
      <c r="D1440" s="58"/>
      <c r="E1440" s="58"/>
      <c r="F1440" s="58"/>
      <c r="G1440" s="59"/>
      <c r="H1440" s="59"/>
      <c r="I1440" s="59"/>
      <c r="J1440" s="59"/>
      <c r="K1440" s="59"/>
      <c r="L1440" s="59"/>
      <c r="M1440" s="59"/>
      <c r="N1440" s="59"/>
      <c r="O1440" s="58"/>
      <c r="Q1440" s="110"/>
    </row>
    <row r="1441" spans="2:17" hidden="1" x14ac:dyDescent="0.35">
      <c r="B1441" s="56"/>
      <c r="C1441" s="57"/>
      <c r="D1441" s="58"/>
      <c r="E1441" s="58"/>
      <c r="F1441" s="58"/>
      <c r="G1441" s="59"/>
      <c r="H1441" s="59"/>
      <c r="I1441" s="59"/>
      <c r="J1441" s="59"/>
      <c r="K1441" s="59"/>
      <c r="L1441" s="59"/>
      <c r="M1441" s="59"/>
      <c r="N1441" s="59"/>
      <c r="O1441" s="58"/>
      <c r="Q1441" s="110"/>
    </row>
    <row r="1442" spans="2:17" hidden="1" x14ac:dyDescent="0.35">
      <c r="B1442" s="56"/>
      <c r="C1442" s="57"/>
      <c r="D1442" s="58"/>
      <c r="E1442" s="58"/>
      <c r="F1442" s="58"/>
      <c r="G1442" s="59"/>
      <c r="H1442" s="59"/>
      <c r="I1442" s="59"/>
      <c r="J1442" s="59"/>
      <c r="K1442" s="59"/>
      <c r="L1442" s="59"/>
      <c r="M1442" s="59"/>
      <c r="N1442" s="59"/>
      <c r="O1442" s="58"/>
      <c r="Q1442" s="110"/>
    </row>
    <row r="1443" spans="2:17" hidden="1" x14ac:dyDescent="0.35">
      <c r="B1443" s="56"/>
      <c r="C1443" s="57"/>
      <c r="D1443" s="58"/>
      <c r="E1443" s="58"/>
      <c r="F1443" s="58"/>
      <c r="G1443" s="59"/>
      <c r="H1443" s="59"/>
      <c r="I1443" s="59"/>
      <c r="J1443" s="59"/>
      <c r="K1443" s="59"/>
      <c r="L1443" s="59"/>
      <c r="M1443" s="59"/>
      <c r="N1443" s="59"/>
      <c r="O1443" s="58"/>
      <c r="Q1443" s="110"/>
    </row>
    <row r="1444" spans="2:17" hidden="1" x14ac:dyDescent="0.35">
      <c r="B1444" s="56"/>
      <c r="C1444" s="57"/>
      <c r="D1444" s="58"/>
      <c r="E1444" s="58"/>
      <c r="F1444" s="58"/>
      <c r="G1444" s="59"/>
      <c r="H1444" s="59"/>
      <c r="I1444" s="59"/>
      <c r="J1444" s="59"/>
      <c r="K1444" s="59"/>
      <c r="L1444" s="59"/>
      <c r="M1444" s="59"/>
      <c r="N1444" s="59"/>
      <c r="O1444" s="58"/>
      <c r="Q1444" s="110"/>
    </row>
    <row r="1445" spans="2:17" hidden="1" x14ac:dyDescent="0.35">
      <c r="B1445" s="56"/>
      <c r="C1445" s="57"/>
      <c r="D1445" s="58"/>
      <c r="E1445" s="58"/>
      <c r="F1445" s="58"/>
      <c r="G1445" s="59"/>
      <c r="H1445" s="59"/>
      <c r="I1445" s="59"/>
      <c r="J1445" s="59"/>
      <c r="K1445" s="59"/>
      <c r="L1445" s="59"/>
      <c r="M1445" s="59"/>
      <c r="N1445" s="59"/>
      <c r="O1445" s="58"/>
      <c r="Q1445" s="110"/>
    </row>
    <row r="1446" spans="2:17" hidden="1" x14ac:dyDescent="0.35">
      <c r="B1446" s="56"/>
      <c r="C1446" s="57"/>
      <c r="D1446" s="58"/>
      <c r="E1446" s="58"/>
      <c r="F1446" s="58"/>
      <c r="G1446" s="59"/>
      <c r="H1446" s="59"/>
      <c r="I1446" s="59"/>
      <c r="J1446" s="59"/>
      <c r="K1446" s="59"/>
      <c r="L1446" s="59"/>
      <c r="M1446" s="59"/>
      <c r="N1446" s="59"/>
      <c r="O1446" s="58"/>
      <c r="Q1446" s="110"/>
    </row>
    <row r="1447" spans="2:17" hidden="1" x14ac:dyDescent="0.35">
      <c r="B1447" s="56"/>
      <c r="C1447" s="57"/>
      <c r="D1447" s="58"/>
      <c r="E1447" s="58"/>
      <c r="F1447" s="58"/>
      <c r="G1447" s="59"/>
      <c r="H1447" s="59"/>
      <c r="I1447" s="59"/>
      <c r="J1447" s="59"/>
      <c r="K1447" s="59"/>
      <c r="L1447" s="59"/>
      <c r="M1447" s="59"/>
      <c r="N1447" s="59"/>
      <c r="O1447" s="58"/>
      <c r="Q1447" s="110"/>
    </row>
    <row r="1448" spans="2:17" hidden="1" x14ac:dyDescent="0.35">
      <c r="B1448" s="56"/>
      <c r="C1448" s="57"/>
      <c r="D1448" s="58"/>
      <c r="E1448" s="58"/>
      <c r="F1448" s="58"/>
      <c r="G1448" s="59"/>
      <c r="H1448" s="59"/>
      <c r="I1448" s="59"/>
      <c r="J1448" s="59"/>
      <c r="K1448" s="59"/>
      <c r="L1448" s="59"/>
      <c r="M1448" s="59"/>
      <c r="N1448" s="59"/>
      <c r="O1448" s="58"/>
      <c r="Q1448" s="110"/>
    </row>
    <row r="1449" spans="2:17" hidden="1" x14ac:dyDescent="0.35">
      <c r="B1449" s="56"/>
      <c r="C1449" s="57"/>
      <c r="D1449" s="58"/>
      <c r="E1449" s="58"/>
      <c r="F1449" s="58"/>
      <c r="G1449" s="59"/>
      <c r="H1449" s="59"/>
      <c r="I1449" s="59"/>
      <c r="J1449" s="59"/>
      <c r="K1449" s="59"/>
      <c r="L1449" s="59"/>
      <c r="M1449" s="59"/>
      <c r="N1449" s="59"/>
      <c r="O1449" s="58"/>
      <c r="Q1449" s="110"/>
    </row>
    <row r="1450" spans="2:17" hidden="1" x14ac:dyDescent="0.35">
      <c r="B1450" s="56"/>
      <c r="C1450" s="57"/>
      <c r="D1450" s="58"/>
      <c r="E1450" s="58"/>
      <c r="F1450" s="58"/>
      <c r="G1450" s="59"/>
      <c r="H1450" s="59"/>
      <c r="I1450" s="59"/>
      <c r="J1450" s="59"/>
      <c r="K1450" s="59"/>
      <c r="L1450" s="59"/>
      <c r="M1450" s="59"/>
      <c r="N1450" s="59"/>
      <c r="O1450" s="58"/>
      <c r="Q1450" s="110"/>
    </row>
    <row r="1451" spans="2:17" hidden="1" x14ac:dyDescent="0.35">
      <c r="B1451" s="56"/>
      <c r="C1451" s="57"/>
      <c r="D1451" s="58"/>
      <c r="E1451" s="58"/>
      <c r="F1451" s="58"/>
      <c r="G1451" s="59"/>
      <c r="H1451" s="59"/>
      <c r="I1451" s="59"/>
      <c r="J1451" s="59"/>
      <c r="K1451" s="59"/>
      <c r="L1451" s="59"/>
      <c r="M1451" s="59"/>
      <c r="N1451" s="59"/>
      <c r="O1451" s="58"/>
      <c r="Q1451" s="110"/>
    </row>
    <row r="1452" spans="2:17" hidden="1" x14ac:dyDescent="0.35">
      <c r="B1452" s="56"/>
      <c r="C1452" s="57"/>
      <c r="D1452" s="58"/>
      <c r="E1452" s="58"/>
      <c r="F1452" s="58"/>
      <c r="G1452" s="59"/>
      <c r="H1452" s="59"/>
      <c r="I1452" s="59"/>
      <c r="J1452" s="59"/>
      <c r="K1452" s="59"/>
      <c r="L1452" s="59"/>
      <c r="M1452" s="59"/>
      <c r="N1452" s="59"/>
      <c r="O1452" s="58"/>
      <c r="Q1452" s="110"/>
    </row>
    <row r="1453" spans="2:17" hidden="1" x14ac:dyDescent="0.35">
      <c r="B1453" s="56"/>
      <c r="C1453" s="57"/>
      <c r="D1453" s="58"/>
      <c r="E1453" s="58"/>
      <c r="F1453" s="58"/>
      <c r="G1453" s="59"/>
      <c r="H1453" s="59"/>
      <c r="I1453" s="59"/>
      <c r="J1453" s="59"/>
      <c r="K1453" s="59"/>
      <c r="L1453" s="59"/>
      <c r="M1453" s="59"/>
      <c r="N1453" s="59"/>
      <c r="O1453" s="58"/>
      <c r="Q1453" s="110"/>
    </row>
    <row r="1454" spans="2:17" hidden="1" x14ac:dyDescent="0.35">
      <c r="B1454" s="56"/>
      <c r="C1454" s="57"/>
      <c r="D1454" s="58"/>
      <c r="E1454" s="58"/>
      <c r="F1454" s="58"/>
      <c r="G1454" s="59"/>
      <c r="H1454" s="59"/>
      <c r="I1454" s="59"/>
      <c r="J1454" s="59"/>
      <c r="K1454" s="59"/>
      <c r="L1454" s="59"/>
      <c r="M1454" s="59"/>
      <c r="N1454" s="59"/>
      <c r="O1454" s="58"/>
      <c r="Q1454" s="110"/>
    </row>
    <row r="1455" spans="2:17" hidden="1" x14ac:dyDescent="0.35">
      <c r="B1455" s="56"/>
      <c r="C1455" s="57"/>
      <c r="D1455" s="58"/>
      <c r="E1455" s="58"/>
      <c r="F1455" s="58"/>
      <c r="G1455" s="59"/>
      <c r="H1455" s="59"/>
      <c r="I1455" s="59"/>
      <c r="J1455" s="59"/>
      <c r="K1455" s="59"/>
      <c r="L1455" s="59"/>
      <c r="M1455" s="59"/>
      <c r="N1455" s="59"/>
      <c r="O1455" s="58"/>
      <c r="Q1455" s="110"/>
    </row>
    <row r="1456" spans="2:17" hidden="1" x14ac:dyDescent="0.35">
      <c r="B1456" s="56"/>
      <c r="C1456" s="57"/>
      <c r="D1456" s="58"/>
      <c r="E1456" s="58"/>
      <c r="F1456" s="58"/>
      <c r="G1456" s="59"/>
      <c r="H1456" s="59"/>
      <c r="I1456" s="59"/>
      <c r="J1456" s="59"/>
      <c r="K1456" s="59"/>
      <c r="L1456" s="59"/>
      <c r="M1456" s="59"/>
      <c r="N1456" s="59"/>
      <c r="O1456" s="58"/>
      <c r="Q1456" s="110"/>
    </row>
    <row r="1457" spans="2:17" hidden="1" x14ac:dyDescent="0.35">
      <c r="B1457" s="56"/>
      <c r="C1457" s="57"/>
      <c r="D1457" s="58"/>
      <c r="E1457" s="58"/>
      <c r="F1457" s="58"/>
      <c r="G1457" s="59"/>
      <c r="H1457" s="59"/>
      <c r="I1457" s="59"/>
      <c r="J1457" s="59"/>
      <c r="K1457" s="59"/>
      <c r="L1457" s="59"/>
      <c r="M1457" s="59"/>
      <c r="N1457" s="59"/>
      <c r="O1457" s="58"/>
      <c r="Q1457" s="110"/>
    </row>
    <row r="1458" spans="2:17" hidden="1" x14ac:dyDescent="0.35">
      <c r="B1458" s="56"/>
      <c r="C1458" s="57"/>
      <c r="D1458" s="58"/>
      <c r="E1458" s="58"/>
      <c r="F1458" s="58"/>
      <c r="G1458" s="59"/>
      <c r="H1458" s="59"/>
      <c r="I1458" s="59"/>
      <c r="J1458" s="59"/>
      <c r="K1458" s="59"/>
      <c r="L1458" s="59"/>
      <c r="M1458" s="59"/>
      <c r="N1458" s="59"/>
      <c r="O1458" s="58"/>
      <c r="Q1458" s="110"/>
    </row>
    <row r="1459" spans="2:17" hidden="1" x14ac:dyDescent="0.35">
      <c r="B1459" s="56"/>
      <c r="C1459" s="57"/>
      <c r="D1459" s="58"/>
      <c r="E1459" s="58"/>
      <c r="F1459" s="58"/>
      <c r="G1459" s="59"/>
      <c r="H1459" s="59"/>
      <c r="I1459" s="59"/>
      <c r="J1459" s="59"/>
      <c r="K1459" s="59"/>
      <c r="L1459" s="59"/>
      <c r="M1459" s="59"/>
      <c r="N1459" s="59"/>
      <c r="O1459" s="58"/>
      <c r="Q1459" s="110"/>
    </row>
    <row r="1460" spans="2:17" hidden="1" x14ac:dyDescent="0.35">
      <c r="B1460" s="56"/>
      <c r="C1460" s="57"/>
      <c r="D1460" s="58"/>
      <c r="E1460" s="58"/>
      <c r="F1460" s="58"/>
      <c r="G1460" s="59"/>
      <c r="H1460" s="59"/>
      <c r="I1460" s="59"/>
      <c r="J1460" s="59"/>
      <c r="K1460" s="59"/>
      <c r="L1460" s="59"/>
      <c r="M1460" s="59"/>
      <c r="N1460" s="59"/>
      <c r="O1460" s="58"/>
      <c r="Q1460" s="110"/>
    </row>
    <row r="1461" spans="2:17" hidden="1" x14ac:dyDescent="0.35">
      <c r="B1461" s="56"/>
      <c r="C1461" s="57"/>
      <c r="D1461" s="58"/>
      <c r="E1461" s="58"/>
      <c r="F1461" s="58"/>
      <c r="G1461" s="59"/>
      <c r="H1461" s="59"/>
      <c r="I1461" s="59"/>
      <c r="J1461" s="59"/>
      <c r="K1461" s="59"/>
      <c r="L1461" s="59"/>
      <c r="M1461" s="59"/>
      <c r="N1461" s="59"/>
      <c r="O1461" s="58"/>
      <c r="Q1461" s="110"/>
    </row>
    <row r="1462" spans="2:17" hidden="1" x14ac:dyDescent="0.35">
      <c r="B1462" s="56"/>
      <c r="C1462" s="57"/>
      <c r="D1462" s="58"/>
      <c r="E1462" s="58"/>
      <c r="F1462" s="58"/>
      <c r="G1462" s="59"/>
      <c r="H1462" s="59"/>
      <c r="I1462" s="59"/>
      <c r="J1462" s="59"/>
      <c r="K1462" s="59"/>
      <c r="L1462" s="59"/>
      <c r="M1462" s="59"/>
      <c r="N1462" s="59"/>
      <c r="O1462" s="58"/>
      <c r="Q1462" s="110"/>
    </row>
    <row r="1463" spans="2:17" hidden="1" x14ac:dyDescent="0.35">
      <c r="B1463" s="56"/>
      <c r="C1463" s="57"/>
      <c r="D1463" s="58"/>
      <c r="E1463" s="58"/>
      <c r="F1463" s="58"/>
      <c r="G1463" s="59"/>
      <c r="H1463" s="59"/>
      <c r="I1463" s="59"/>
      <c r="J1463" s="59"/>
      <c r="K1463" s="59"/>
      <c r="L1463" s="59"/>
      <c r="M1463" s="59"/>
      <c r="N1463" s="59"/>
      <c r="O1463" s="58"/>
      <c r="Q1463" s="110"/>
    </row>
    <row r="1464" spans="2:17" hidden="1" x14ac:dyDescent="0.35">
      <c r="B1464" s="56"/>
      <c r="C1464" s="57"/>
      <c r="D1464" s="58"/>
      <c r="E1464" s="58"/>
      <c r="F1464" s="58"/>
      <c r="G1464" s="59"/>
      <c r="H1464" s="59"/>
      <c r="I1464" s="59"/>
      <c r="J1464" s="59"/>
      <c r="K1464" s="59"/>
      <c r="L1464" s="59"/>
      <c r="M1464" s="59"/>
      <c r="N1464" s="59"/>
      <c r="O1464" s="58"/>
      <c r="Q1464" s="110"/>
    </row>
    <row r="1465" spans="2:17" hidden="1" x14ac:dyDescent="0.35">
      <c r="B1465" s="56"/>
      <c r="C1465" s="57"/>
      <c r="D1465" s="58"/>
      <c r="E1465" s="58"/>
      <c r="F1465" s="58"/>
      <c r="G1465" s="59"/>
      <c r="H1465" s="59"/>
      <c r="I1465" s="59"/>
      <c r="J1465" s="59"/>
      <c r="K1465" s="59"/>
      <c r="L1465" s="59"/>
      <c r="M1465" s="59"/>
      <c r="N1465" s="59"/>
      <c r="O1465" s="58"/>
      <c r="Q1465" s="110"/>
    </row>
    <row r="1466" spans="2:17" hidden="1" x14ac:dyDescent="0.35">
      <c r="B1466" s="56"/>
      <c r="C1466" s="57"/>
      <c r="D1466" s="58"/>
      <c r="E1466" s="58"/>
      <c r="F1466" s="58"/>
      <c r="G1466" s="59"/>
      <c r="H1466" s="59"/>
      <c r="I1466" s="59"/>
      <c r="J1466" s="59"/>
      <c r="K1466" s="59"/>
      <c r="L1466" s="59"/>
      <c r="M1466" s="59"/>
      <c r="N1466" s="59"/>
      <c r="O1466" s="58"/>
      <c r="Q1466" s="110"/>
    </row>
    <row r="1467" spans="2:17" hidden="1" x14ac:dyDescent="0.35">
      <c r="B1467" s="56"/>
      <c r="C1467" s="57"/>
      <c r="D1467" s="58"/>
      <c r="E1467" s="58"/>
      <c r="F1467" s="58"/>
      <c r="G1467" s="59"/>
      <c r="H1467" s="59"/>
      <c r="I1467" s="59"/>
      <c r="J1467" s="59"/>
      <c r="K1467" s="59"/>
      <c r="L1467" s="59"/>
      <c r="M1467" s="59"/>
      <c r="N1467" s="59"/>
      <c r="O1467" s="58"/>
      <c r="Q1467" s="110"/>
    </row>
    <row r="1468" spans="2:17" hidden="1" x14ac:dyDescent="0.35">
      <c r="B1468" s="56"/>
      <c r="C1468" s="57"/>
      <c r="D1468" s="58"/>
      <c r="E1468" s="58"/>
      <c r="F1468" s="58"/>
      <c r="G1468" s="59"/>
      <c r="H1468" s="59"/>
      <c r="I1468" s="59"/>
      <c r="J1468" s="59"/>
      <c r="K1468" s="59"/>
      <c r="L1468" s="59"/>
      <c r="M1468" s="59"/>
      <c r="N1468" s="59"/>
      <c r="O1468" s="58"/>
      <c r="Q1468" s="110"/>
    </row>
    <row r="1469" spans="2:17" hidden="1" x14ac:dyDescent="0.35">
      <c r="B1469" s="56"/>
      <c r="C1469" s="57"/>
      <c r="D1469" s="58"/>
      <c r="E1469" s="58"/>
      <c r="F1469" s="58"/>
      <c r="G1469" s="59"/>
      <c r="H1469" s="59"/>
      <c r="I1469" s="59"/>
      <c r="J1469" s="59"/>
      <c r="K1469" s="59"/>
      <c r="L1469" s="59"/>
      <c r="M1469" s="59"/>
      <c r="N1469" s="59"/>
      <c r="O1469" s="58"/>
      <c r="Q1469" s="110"/>
    </row>
    <row r="1470" spans="2:17" hidden="1" x14ac:dyDescent="0.35">
      <c r="B1470" s="56"/>
      <c r="C1470" s="57"/>
      <c r="D1470" s="58"/>
      <c r="E1470" s="58"/>
      <c r="F1470" s="58"/>
      <c r="G1470" s="59"/>
      <c r="H1470" s="59"/>
      <c r="I1470" s="59"/>
      <c r="J1470" s="59"/>
      <c r="K1470" s="59"/>
      <c r="L1470" s="59"/>
      <c r="M1470" s="59"/>
      <c r="N1470" s="59"/>
      <c r="O1470" s="58"/>
      <c r="Q1470" s="110"/>
    </row>
    <row r="1471" spans="2:17" hidden="1" x14ac:dyDescent="0.35">
      <c r="B1471" s="56"/>
      <c r="C1471" s="57"/>
      <c r="D1471" s="58"/>
      <c r="E1471" s="58"/>
      <c r="F1471" s="58"/>
      <c r="G1471" s="59"/>
      <c r="H1471" s="59"/>
      <c r="I1471" s="59"/>
      <c r="J1471" s="59"/>
      <c r="K1471" s="59"/>
      <c r="L1471" s="59"/>
      <c r="M1471" s="59"/>
      <c r="N1471" s="59"/>
      <c r="O1471" s="58"/>
      <c r="Q1471" s="110"/>
    </row>
    <row r="1472" spans="2:17" hidden="1" x14ac:dyDescent="0.35">
      <c r="B1472" s="56"/>
      <c r="C1472" s="57"/>
      <c r="D1472" s="58"/>
      <c r="E1472" s="58"/>
      <c r="F1472" s="58"/>
      <c r="G1472" s="59"/>
      <c r="H1472" s="59"/>
      <c r="I1472" s="59"/>
      <c r="J1472" s="59"/>
      <c r="K1472" s="59"/>
      <c r="L1472" s="59"/>
      <c r="M1472" s="59"/>
      <c r="N1472" s="59"/>
      <c r="O1472" s="58"/>
      <c r="Q1472" s="110"/>
    </row>
    <row r="1473" spans="2:17" hidden="1" x14ac:dyDescent="0.35">
      <c r="B1473" s="56"/>
      <c r="C1473" s="57"/>
      <c r="D1473" s="58"/>
      <c r="E1473" s="58"/>
      <c r="F1473" s="58"/>
      <c r="G1473" s="59"/>
      <c r="H1473" s="59"/>
      <c r="I1473" s="59"/>
      <c r="J1473" s="59"/>
      <c r="K1473" s="59"/>
      <c r="L1473" s="59"/>
      <c r="M1473" s="59"/>
      <c r="N1473" s="59"/>
      <c r="O1473" s="58"/>
      <c r="Q1473" s="110"/>
    </row>
    <row r="1474" spans="2:17" hidden="1" x14ac:dyDescent="0.35">
      <c r="B1474" s="56"/>
      <c r="C1474" s="57"/>
      <c r="D1474" s="58"/>
      <c r="E1474" s="58"/>
      <c r="F1474" s="58"/>
      <c r="G1474" s="59"/>
      <c r="H1474" s="59"/>
      <c r="I1474" s="59"/>
      <c r="J1474" s="59"/>
      <c r="K1474" s="59"/>
      <c r="L1474" s="59"/>
      <c r="M1474" s="59"/>
      <c r="N1474" s="59"/>
      <c r="O1474" s="58"/>
      <c r="Q1474" s="110"/>
    </row>
    <row r="1475" spans="2:17" hidden="1" x14ac:dyDescent="0.35">
      <c r="B1475" s="56"/>
      <c r="C1475" s="57"/>
      <c r="D1475" s="58"/>
      <c r="E1475" s="58"/>
      <c r="F1475" s="58"/>
      <c r="G1475" s="59"/>
      <c r="H1475" s="59"/>
      <c r="I1475" s="59"/>
      <c r="J1475" s="59"/>
      <c r="K1475" s="59"/>
      <c r="L1475" s="59"/>
      <c r="M1475" s="59"/>
      <c r="N1475" s="59"/>
      <c r="O1475" s="58"/>
      <c r="Q1475" s="110"/>
    </row>
    <row r="1476" spans="2:17" hidden="1" x14ac:dyDescent="0.35">
      <c r="B1476" s="56"/>
      <c r="C1476" s="57"/>
      <c r="D1476" s="58"/>
      <c r="E1476" s="58"/>
      <c r="F1476" s="58"/>
      <c r="G1476" s="59"/>
      <c r="H1476" s="59"/>
      <c r="I1476" s="59"/>
      <c r="J1476" s="59"/>
      <c r="K1476" s="59"/>
      <c r="L1476" s="59"/>
      <c r="M1476" s="59"/>
      <c r="N1476" s="59"/>
      <c r="O1476" s="58"/>
      <c r="Q1476" s="110"/>
    </row>
    <row r="1477" spans="2:17" hidden="1" x14ac:dyDescent="0.35">
      <c r="B1477" s="56"/>
      <c r="C1477" s="57"/>
      <c r="D1477" s="58"/>
      <c r="E1477" s="58"/>
      <c r="F1477" s="58"/>
      <c r="G1477" s="59"/>
      <c r="H1477" s="59"/>
      <c r="I1477" s="59"/>
      <c r="J1477" s="59"/>
      <c r="K1477" s="59"/>
      <c r="L1477" s="59"/>
      <c r="M1477" s="59"/>
      <c r="N1477" s="59"/>
      <c r="O1477" s="58"/>
      <c r="Q1477" s="110"/>
    </row>
    <row r="1478" spans="2:17" hidden="1" x14ac:dyDescent="0.35">
      <c r="B1478" s="56"/>
      <c r="C1478" s="57"/>
      <c r="D1478" s="58"/>
      <c r="E1478" s="58"/>
      <c r="F1478" s="58"/>
      <c r="G1478" s="59"/>
      <c r="H1478" s="59"/>
      <c r="I1478" s="59"/>
      <c r="J1478" s="59"/>
      <c r="K1478" s="59"/>
      <c r="L1478" s="59"/>
      <c r="M1478" s="59"/>
      <c r="N1478" s="59"/>
      <c r="O1478" s="58"/>
      <c r="Q1478" s="110"/>
    </row>
    <row r="1479" spans="2:17" hidden="1" x14ac:dyDescent="0.35">
      <c r="B1479" s="56"/>
      <c r="C1479" s="57"/>
      <c r="D1479" s="58"/>
      <c r="E1479" s="58"/>
      <c r="F1479" s="58"/>
      <c r="G1479" s="59"/>
      <c r="H1479" s="59"/>
      <c r="I1479" s="59"/>
      <c r="J1479" s="59"/>
      <c r="K1479" s="59"/>
      <c r="L1479" s="59"/>
      <c r="M1479" s="59"/>
      <c r="N1479" s="59"/>
      <c r="O1479" s="58"/>
      <c r="Q1479" s="110"/>
    </row>
    <row r="1480" spans="2:17" hidden="1" x14ac:dyDescent="0.35">
      <c r="B1480" s="56"/>
      <c r="C1480" s="57"/>
      <c r="D1480" s="58"/>
      <c r="E1480" s="58"/>
      <c r="F1480" s="58"/>
      <c r="G1480" s="59"/>
      <c r="H1480" s="59"/>
      <c r="I1480" s="59"/>
      <c r="J1480" s="59"/>
      <c r="K1480" s="59"/>
      <c r="L1480" s="59"/>
      <c r="M1480" s="59"/>
      <c r="N1480" s="59"/>
      <c r="O1480" s="58"/>
      <c r="Q1480" s="110"/>
    </row>
    <row r="1481" spans="2:17" hidden="1" x14ac:dyDescent="0.35">
      <c r="B1481" s="56"/>
      <c r="C1481" s="57"/>
      <c r="D1481" s="58"/>
      <c r="E1481" s="58"/>
      <c r="F1481" s="58"/>
      <c r="G1481" s="59"/>
      <c r="H1481" s="59"/>
      <c r="I1481" s="59"/>
      <c r="J1481" s="59"/>
      <c r="K1481" s="59"/>
      <c r="L1481" s="59"/>
      <c r="M1481" s="59"/>
      <c r="N1481" s="59"/>
      <c r="O1481" s="58"/>
      <c r="Q1481" s="110"/>
    </row>
    <row r="1482" spans="2:17" hidden="1" x14ac:dyDescent="0.35">
      <c r="B1482" s="56"/>
      <c r="C1482" s="57"/>
      <c r="D1482" s="58"/>
      <c r="E1482" s="58"/>
      <c r="F1482" s="58"/>
      <c r="G1482" s="59"/>
      <c r="H1482" s="59"/>
      <c r="I1482" s="59"/>
      <c r="J1482" s="59"/>
      <c r="K1482" s="59"/>
      <c r="L1482" s="59"/>
      <c r="M1482" s="59"/>
      <c r="N1482" s="59"/>
      <c r="O1482" s="58"/>
      <c r="Q1482" s="110"/>
    </row>
    <row r="1483" spans="2:17" hidden="1" x14ac:dyDescent="0.35">
      <c r="B1483" s="56"/>
      <c r="C1483" s="57"/>
      <c r="D1483" s="58"/>
      <c r="E1483" s="58"/>
      <c r="F1483" s="58"/>
      <c r="G1483" s="59"/>
      <c r="H1483" s="59"/>
      <c r="I1483" s="59"/>
      <c r="J1483" s="59"/>
      <c r="K1483" s="59"/>
      <c r="L1483" s="59"/>
      <c r="M1483" s="59"/>
      <c r="N1483" s="59"/>
      <c r="O1483" s="58"/>
      <c r="Q1483" s="110"/>
    </row>
    <row r="1484" spans="2:17" hidden="1" x14ac:dyDescent="0.35">
      <c r="B1484" s="56"/>
      <c r="C1484" s="57"/>
      <c r="D1484" s="58"/>
      <c r="E1484" s="58"/>
      <c r="F1484" s="58"/>
      <c r="G1484" s="59"/>
      <c r="H1484" s="59"/>
      <c r="I1484" s="59"/>
      <c r="J1484" s="59"/>
      <c r="K1484" s="59"/>
      <c r="L1484" s="59"/>
      <c r="M1484" s="59"/>
      <c r="N1484" s="59"/>
      <c r="O1484" s="58"/>
      <c r="Q1484" s="110"/>
    </row>
    <row r="1485" spans="2:17" hidden="1" x14ac:dyDescent="0.35">
      <c r="B1485" s="56"/>
      <c r="C1485" s="57"/>
      <c r="D1485" s="58"/>
      <c r="E1485" s="58"/>
      <c r="F1485" s="58"/>
      <c r="G1485" s="59"/>
      <c r="H1485" s="59"/>
      <c r="I1485" s="59"/>
      <c r="J1485" s="59"/>
      <c r="K1485" s="59"/>
      <c r="L1485" s="59"/>
      <c r="M1485" s="59"/>
      <c r="N1485" s="59"/>
      <c r="O1485" s="58"/>
      <c r="Q1485" s="110"/>
    </row>
    <row r="1486" spans="2:17" hidden="1" x14ac:dyDescent="0.35">
      <c r="B1486" s="56"/>
      <c r="C1486" s="57"/>
      <c r="D1486" s="58"/>
      <c r="E1486" s="58"/>
      <c r="F1486" s="58"/>
      <c r="G1486" s="59"/>
      <c r="H1486" s="59"/>
      <c r="I1486" s="59"/>
      <c r="J1486" s="59"/>
      <c r="K1486" s="59"/>
      <c r="L1486" s="59"/>
      <c r="M1486" s="59"/>
      <c r="N1486" s="59"/>
      <c r="O1486" s="58"/>
      <c r="Q1486" s="110"/>
    </row>
    <row r="1487" spans="2:17" hidden="1" x14ac:dyDescent="0.35">
      <c r="B1487" s="56"/>
      <c r="C1487" s="57"/>
      <c r="D1487" s="58"/>
      <c r="E1487" s="58"/>
      <c r="F1487" s="58"/>
      <c r="G1487" s="59"/>
      <c r="H1487" s="59"/>
      <c r="I1487" s="59"/>
      <c r="J1487" s="59"/>
      <c r="K1487" s="59"/>
      <c r="L1487" s="59"/>
      <c r="M1487" s="59"/>
      <c r="N1487" s="59"/>
      <c r="O1487" s="58"/>
      <c r="Q1487" s="110"/>
    </row>
    <row r="1488" spans="2:17" hidden="1" x14ac:dyDescent="0.35">
      <c r="B1488" s="56"/>
      <c r="C1488" s="57"/>
      <c r="D1488" s="58"/>
      <c r="E1488" s="58"/>
      <c r="F1488" s="58"/>
      <c r="G1488" s="59"/>
      <c r="H1488" s="59"/>
      <c r="I1488" s="59"/>
      <c r="J1488" s="59"/>
      <c r="K1488" s="59"/>
      <c r="L1488" s="59"/>
      <c r="M1488" s="59"/>
      <c r="N1488" s="59"/>
      <c r="O1488" s="58"/>
      <c r="Q1488" s="110"/>
    </row>
    <row r="1489" spans="2:17" hidden="1" x14ac:dyDescent="0.35">
      <c r="B1489" s="56"/>
      <c r="C1489" s="57"/>
      <c r="D1489" s="58"/>
      <c r="E1489" s="58"/>
      <c r="F1489" s="58"/>
      <c r="G1489" s="59"/>
      <c r="H1489" s="59"/>
      <c r="I1489" s="59"/>
      <c r="J1489" s="59"/>
      <c r="K1489" s="59"/>
      <c r="L1489" s="59"/>
      <c r="M1489" s="59"/>
      <c r="N1489" s="59"/>
      <c r="O1489" s="58"/>
      <c r="Q1489" s="110"/>
    </row>
    <row r="1490" spans="2:17" hidden="1" x14ac:dyDescent="0.35">
      <c r="B1490" s="56"/>
      <c r="C1490" s="57"/>
      <c r="D1490" s="58"/>
      <c r="E1490" s="58"/>
      <c r="F1490" s="58"/>
      <c r="G1490" s="59"/>
      <c r="H1490" s="59"/>
      <c r="I1490" s="59"/>
      <c r="J1490" s="59"/>
      <c r="K1490" s="59"/>
      <c r="L1490" s="59"/>
      <c r="M1490" s="59"/>
      <c r="N1490" s="59"/>
      <c r="O1490" s="58"/>
      <c r="Q1490" s="110"/>
    </row>
    <row r="1491" spans="2:17" hidden="1" x14ac:dyDescent="0.35">
      <c r="B1491" s="56"/>
      <c r="C1491" s="57"/>
      <c r="D1491" s="58"/>
      <c r="E1491" s="58"/>
      <c r="F1491" s="58"/>
      <c r="G1491" s="59"/>
      <c r="H1491" s="59"/>
      <c r="I1491" s="59"/>
      <c r="J1491" s="59"/>
      <c r="K1491" s="59"/>
      <c r="L1491" s="59"/>
      <c r="M1491" s="59"/>
      <c r="N1491" s="59"/>
      <c r="O1491" s="58"/>
      <c r="Q1491" s="110"/>
    </row>
    <row r="1492" spans="2:17" hidden="1" x14ac:dyDescent="0.35">
      <c r="B1492" s="56"/>
      <c r="C1492" s="57"/>
      <c r="D1492" s="58"/>
      <c r="E1492" s="58"/>
      <c r="F1492" s="58"/>
      <c r="G1492" s="59"/>
      <c r="H1492" s="59"/>
      <c r="I1492" s="59"/>
      <c r="J1492" s="59"/>
      <c r="K1492" s="59"/>
      <c r="L1492" s="59"/>
      <c r="M1492" s="59"/>
      <c r="N1492" s="59"/>
      <c r="O1492" s="58"/>
      <c r="Q1492" s="110"/>
    </row>
    <row r="1493" spans="2:17" hidden="1" x14ac:dyDescent="0.35">
      <c r="B1493" s="56"/>
      <c r="C1493" s="57"/>
      <c r="D1493" s="58"/>
      <c r="E1493" s="58"/>
      <c r="F1493" s="58"/>
      <c r="G1493" s="59"/>
      <c r="H1493" s="59"/>
      <c r="I1493" s="59"/>
      <c r="J1493" s="59"/>
      <c r="K1493" s="59"/>
      <c r="L1493" s="59"/>
      <c r="M1493" s="59"/>
      <c r="N1493" s="59"/>
      <c r="O1493" s="58"/>
      <c r="Q1493" s="110"/>
    </row>
    <row r="1494" spans="2:17" hidden="1" x14ac:dyDescent="0.35">
      <c r="B1494" s="56"/>
      <c r="C1494" s="57"/>
      <c r="D1494" s="58"/>
      <c r="E1494" s="58"/>
      <c r="F1494" s="58"/>
      <c r="G1494" s="59"/>
      <c r="H1494" s="59"/>
      <c r="I1494" s="59"/>
      <c r="J1494" s="59"/>
      <c r="K1494" s="59"/>
      <c r="L1494" s="59"/>
      <c r="M1494" s="59"/>
      <c r="N1494" s="59"/>
      <c r="O1494" s="58"/>
      <c r="Q1494" s="110"/>
    </row>
    <row r="1495" spans="2:17" hidden="1" x14ac:dyDescent="0.35">
      <c r="B1495" s="56"/>
      <c r="C1495" s="57"/>
      <c r="D1495" s="58"/>
      <c r="E1495" s="58"/>
      <c r="F1495" s="58"/>
      <c r="G1495" s="59"/>
      <c r="H1495" s="59"/>
      <c r="I1495" s="59"/>
      <c r="J1495" s="59"/>
      <c r="K1495" s="59"/>
      <c r="L1495" s="59"/>
      <c r="M1495" s="59"/>
      <c r="N1495" s="59"/>
      <c r="O1495" s="58"/>
      <c r="Q1495" s="110"/>
    </row>
    <row r="1496" spans="2:17" hidden="1" x14ac:dyDescent="0.35">
      <c r="B1496" s="56"/>
      <c r="C1496" s="57"/>
      <c r="D1496" s="58"/>
      <c r="E1496" s="58"/>
      <c r="F1496" s="58"/>
      <c r="G1496" s="59"/>
      <c r="H1496" s="59"/>
      <c r="I1496" s="59"/>
      <c r="J1496" s="59"/>
      <c r="K1496" s="59"/>
      <c r="L1496" s="59"/>
      <c r="M1496" s="59"/>
      <c r="N1496" s="59"/>
      <c r="O1496" s="58"/>
      <c r="Q1496" s="110"/>
    </row>
    <row r="1497" spans="2:17" hidden="1" x14ac:dyDescent="0.35">
      <c r="B1497" s="56"/>
      <c r="C1497" s="57"/>
      <c r="D1497" s="58"/>
      <c r="E1497" s="58"/>
      <c r="F1497" s="58"/>
      <c r="G1497" s="59"/>
      <c r="H1497" s="59"/>
      <c r="I1497" s="59"/>
      <c r="J1497" s="59"/>
      <c r="K1497" s="59"/>
      <c r="L1497" s="59"/>
      <c r="M1497" s="59"/>
      <c r="N1497" s="59"/>
      <c r="O1497" s="58"/>
      <c r="Q1497" s="110"/>
    </row>
    <row r="1498" spans="2:17" hidden="1" x14ac:dyDescent="0.35">
      <c r="B1498" s="56"/>
      <c r="C1498" s="57"/>
      <c r="D1498" s="58"/>
      <c r="E1498" s="58"/>
      <c r="F1498" s="58"/>
      <c r="G1498" s="59"/>
      <c r="H1498" s="59"/>
      <c r="I1498" s="59"/>
      <c r="J1498" s="59"/>
      <c r="K1498" s="59"/>
      <c r="L1498" s="59"/>
      <c r="M1498" s="59"/>
      <c r="N1498" s="59"/>
      <c r="O1498" s="58"/>
      <c r="Q1498" s="110"/>
    </row>
    <row r="1499" spans="2:17" hidden="1" x14ac:dyDescent="0.35">
      <c r="B1499" s="56"/>
      <c r="C1499" s="57"/>
      <c r="D1499" s="58"/>
      <c r="E1499" s="58"/>
      <c r="F1499" s="58"/>
      <c r="G1499" s="59"/>
      <c r="H1499" s="59"/>
      <c r="I1499" s="59"/>
      <c r="J1499" s="59"/>
      <c r="K1499" s="59"/>
      <c r="L1499" s="59"/>
      <c r="M1499" s="59"/>
      <c r="N1499" s="59"/>
      <c r="O1499" s="58"/>
      <c r="Q1499" s="110"/>
    </row>
    <row r="1500" spans="2:17" hidden="1" x14ac:dyDescent="0.35">
      <c r="B1500" s="56"/>
      <c r="C1500" s="57"/>
      <c r="D1500" s="58"/>
      <c r="E1500" s="58"/>
      <c r="F1500" s="58"/>
      <c r="G1500" s="59"/>
      <c r="H1500" s="59"/>
      <c r="I1500" s="59"/>
      <c r="J1500" s="59"/>
      <c r="K1500" s="59"/>
      <c r="L1500" s="59"/>
      <c r="M1500" s="59"/>
      <c r="N1500" s="59"/>
      <c r="O1500" s="58"/>
      <c r="Q1500" s="110"/>
    </row>
    <row r="1501" spans="2:17" hidden="1" x14ac:dyDescent="0.35">
      <c r="B1501" s="56"/>
      <c r="C1501" s="57"/>
      <c r="D1501" s="58"/>
      <c r="E1501" s="58"/>
      <c r="F1501" s="58"/>
      <c r="G1501" s="59"/>
      <c r="H1501" s="59"/>
      <c r="I1501" s="59"/>
      <c r="J1501" s="59"/>
      <c r="K1501" s="59"/>
      <c r="L1501" s="59"/>
      <c r="M1501" s="59"/>
      <c r="N1501" s="59"/>
      <c r="O1501" s="58"/>
      <c r="Q1501" s="110"/>
    </row>
    <row r="1502" spans="2:17" hidden="1" x14ac:dyDescent="0.35">
      <c r="B1502" s="56"/>
      <c r="C1502" s="57"/>
      <c r="D1502" s="58"/>
      <c r="E1502" s="58"/>
      <c r="F1502" s="58"/>
      <c r="G1502" s="59"/>
      <c r="H1502" s="59"/>
      <c r="I1502" s="59"/>
      <c r="J1502" s="59"/>
      <c r="K1502" s="59"/>
      <c r="L1502" s="59"/>
      <c r="M1502" s="59"/>
      <c r="N1502" s="59"/>
      <c r="O1502" s="58"/>
      <c r="Q1502" s="110"/>
    </row>
    <row r="1503" spans="2:17" hidden="1" x14ac:dyDescent="0.35">
      <c r="B1503" s="56"/>
      <c r="C1503" s="57"/>
      <c r="D1503" s="58"/>
      <c r="E1503" s="58"/>
      <c r="F1503" s="58"/>
      <c r="G1503" s="59"/>
      <c r="H1503" s="59"/>
      <c r="I1503" s="59"/>
      <c r="J1503" s="59"/>
      <c r="K1503" s="59"/>
      <c r="L1503" s="59"/>
      <c r="M1503" s="59"/>
      <c r="N1503" s="59"/>
      <c r="O1503" s="58"/>
      <c r="Q1503" s="110"/>
    </row>
    <row r="1504" spans="2:17" hidden="1" x14ac:dyDescent="0.35">
      <c r="B1504" s="56"/>
      <c r="C1504" s="57"/>
      <c r="D1504" s="58"/>
      <c r="E1504" s="58"/>
      <c r="F1504" s="58"/>
      <c r="G1504" s="59"/>
      <c r="H1504" s="59"/>
      <c r="I1504" s="59"/>
      <c r="J1504" s="59"/>
      <c r="K1504" s="59"/>
      <c r="L1504" s="59"/>
      <c r="M1504" s="59"/>
      <c r="N1504" s="59"/>
      <c r="O1504" s="58"/>
      <c r="Q1504" s="110"/>
    </row>
    <row r="1505" spans="2:17" hidden="1" x14ac:dyDescent="0.35">
      <c r="B1505" s="56"/>
      <c r="C1505" s="57"/>
      <c r="D1505" s="58"/>
      <c r="E1505" s="58"/>
      <c r="F1505" s="58"/>
      <c r="G1505" s="59"/>
      <c r="H1505" s="59"/>
      <c r="I1505" s="59"/>
      <c r="J1505" s="59"/>
      <c r="K1505" s="59"/>
      <c r="L1505" s="59"/>
      <c r="M1505" s="59"/>
      <c r="N1505" s="59"/>
      <c r="O1505" s="58"/>
      <c r="Q1505" s="110"/>
    </row>
    <row r="1506" spans="2:17" hidden="1" x14ac:dyDescent="0.35">
      <c r="B1506" s="56"/>
      <c r="C1506" s="57"/>
      <c r="D1506" s="58"/>
      <c r="E1506" s="58"/>
      <c r="F1506" s="58"/>
      <c r="G1506" s="59"/>
      <c r="H1506" s="59"/>
      <c r="I1506" s="59"/>
      <c r="J1506" s="59"/>
      <c r="K1506" s="59"/>
      <c r="L1506" s="59"/>
      <c r="M1506" s="59"/>
      <c r="N1506" s="59"/>
      <c r="O1506" s="58"/>
      <c r="Q1506" s="110"/>
    </row>
    <row r="1507" spans="2:17" hidden="1" x14ac:dyDescent="0.35">
      <c r="B1507" s="56"/>
      <c r="C1507" s="57"/>
      <c r="D1507" s="58"/>
      <c r="E1507" s="58"/>
      <c r="F1507" s="58"/>
      <c r="G1507" s="59"/>
      <c r="H1507" s="59"/>
      <c r="I1507" s="59"/>
      <c r="J1507" s="59"/>
      <c r="K1507" s="59"/>
      <c r="L1507" s="59"/>
      <c r="M1507" s="59"/>
      <c r="N1507" s="59"/>
      <c r="O1507" s="58"/>
      <c r="Q1507" s="110"/>
    </row>
    <row r="1508" spans="2:17" hidden="1" x14ac:dyDescent="0.35">
      <c r="B1508" s="56"/>
      <c r="C1508" s="57"/>
      <c r="D1508" s="58"/>
      <c r="E1508" s="58"/>
      <c r="F1508" s="58"/>
      <c r="G1508" s="59"/>
      <c r="H1508" s="59"/>
      <c r="I1508" s="59"/>
      <c r="J1508" s="59"/>
      <c r="K1508" s="59"/>
      <c r="L1508" s="59"/>
      <c r="M1508" s="59"/>
      <c r="N1508" s="59"/>
      <c r="O1508" s="58"/>
      <c r="Q1508" s="110"/>
    </row>
    <row r="1509" spans="2:17" hidden="1" x14ac:dyDescent="0.35">
      <c r="B1509" s="56"/>
      <c r="C1509" s="57"/>
      <c r="D1509" s="58"/>
      <c r="E1509" s="58"/>
      <c r="F1509" s="58"/>
      <c r="G1509" s="59"/>
      <c r="H1509" s="59"/>
      <c r="I1509" s="59"/>
      <c r="J1509" s="59"/>
      <c r="K1509" s="59"/>
      <c r="L1509" s="59"/>
      <c r="M1509" s="59"/>
      <c r="N1509" s="59"/>
      <c r="O1509" s="58"/>
      <c r="Q1509" s="110"/>
    </row>
    <row r="1510" spans="2:17" hidden="1" x14ac:dyDescent="0.35">
      <c r="B1510" s="56"/>
      <c r="C1510" s="57"/>
      <c r="D1510" s="58"/>
      <c r="E1510" s="58"/>
      <c r="F1510" s="58"/>
      <c r="G1510" s="59"/>
      <c r="H1510" s="59"/>
      <c r="I1510" s="59"/>
      <c r="J1510" s="59"/>
      <c r="K1510" s="59"/>
      <c r="L1510" s="59"/>
      <c r="M1510" s="59"/>
      <c r="N1510" s="59"/>
      <c r="O1510" s="58"/>
      <c r="Q1510" s="110"/>
    </row>
    <row r="1511" spans="2:17" hidden="1" x14ac:dyDescent="0.35">
      <c r="B1511" s="56"/>
      <c r="C1511" s="57"/>
      <c r="D1511" s="58"/>
      <c r="E1511" s="58"/>
      <c r="F1511" s="58"/>
      <c r="G1511" s="59"/>
      <c r="H1511" s="59"/>
      <c r="I1511" s="59"/>
      <c r="J1511" s="59"/>
      <c r="K1511" s="59"/>
      <c r="L1511" s="59"/>
      <c r="M1511" s="59"/>
      <c r="N1511" s="59"/>
      <c r="O1511" s="58"/>
      <c r="Q1511" s="110"/>
    </row>
    <row r="1512" spans="2:17" hidden="1" x14ac:dyDescent="0.35">
      <c r="B1512" s="56"/>
      <c r="C1512" s="57"/>
      <c r="D1512" s="58"/>
      <c r="E1512" s="58"/>
      <c r="F1512" s="58"/>
      <c r="G1512" s="59"/>
      <c r="H1512" s="59"/>
      <c r="I1512" s="59"/>
      <c r="J1512" s="59"/>
      <c r="K1512" s="59"/>
      <c r="L1512" s="59"/>
      <c r="M1512" s="59"/>
      <c r="N1512" s="59"/>
      <c r="O1512" s="58"/>
      <c r="Q1512" s="110"/>
    </row>
    <row r="1513" spans="2:17" hidden="1" x14ac:dyDescent="0.35">
      <c r="B1513" s="56"/>
      <c r="C1513" s="57"/>
      <c r="D1513" s="58"/>
      <c r="E1513" s="58"/>
      <c r="F1513" s="58"/>
      <c r="G1513" s="59"/>
      <c r="H1513" s="59"/>
      <c r="I1513" s="59"/>
      <c r="J1513" s="59"/>
      <c r="K1513" s="59"/>
      <c r="L1513" s="59"/>
      <c r="M1513" s="59"/>
      <c r="N1513" s="59"/>
      <c r="O1513" s="58"/>
      <c r="Q1513" s="110"/>
    </row>
    <row r="1514" spans="2:17" hidden="1" x14ac:dyDescent="0.35">
      <c r="B1514" s="56"/>
      <c r="C1514" s="57"/>
      <c r="D1514" s="58"/>
      <c r="E1514" s="58"/>
      <c r="F1514" s="58"/>
      <c r="G1514" s="59"/>
      <c r="H1514" s="59"/>
      <c r="I1514" s="59"/>
      <c r="J1514" s="59"/>
      <c r="K1514" s="59"/>
      <c r="L1514" s="59"/>
      <c r="M1514" s="59"/>
      <c r="N1514" s="59"/>
      <c r="O1514" s="58"/>
      <c r="Q1514" s="110"/>
    </row>
    <row r="1515" spans="2:17" hidden="1" x14ac:dyDescent="0.35">
      <c r="B1515" s="56"/>
      <c r="C1515" s="57"/>
      <c r="D1515" s="58"/>
      <c r="E1515" s="58"/>
      <c r="F1515" s="58"/>
      <c r="G1515" s="59"/>
      <c r="H1515" s="59"/>
      <c r="I1515" s="59"/>
      <c r="J1515" s="59"/>
      <c r="K1515" s="59"/>
      <c r="L1515" s="59"/>
      <c r="M1515" s="59"/>
      <c r="N1515" s="59"/>
      <c r="O1515" s="58"/>
      <c r="Q1515" s="110"/>
    </row>
    <row r="1516" spans="2:17" hidden="1" x14ac:dyDescent="0.35">
      <c r="B1516" s="56"/>
      <c r="C1516" s="57"/>
      <c r="D1516" s="58"/>
      <c r="E1516" s="58"/>
      <c r="F1516" s="58"/>
      <c r="G1516" s="59"/>
      <c r="H1516" s="59"/>
      <c r="I1516" s="59"/>
      <c r="J1516" s="59"/>
      <c r="K1516" s="59"/>
      <c r="L1516" s="59"/>
      <c r="M1516" s="59"/>
      <c r="N1516" s="59"/>
      <c r="O1516" s="58"/>
      <c r="Q1516" s="110"/>
    </row>
    <row r="1517" spans="2:17" hidden="1" x14ac:dyDescent="0.35">
      <c r="B1517" s="56"/>
      <c r="C1517" s="57"/>
      <c r="D1517" s="58"/>
      <c r="E1517" s="58"/>
      <c r="F1517" s="58"/>
      <c r="G1517" s="59"/>
      <c r="H1517" s="59"/>
      <c r="I1517" s="59"/>
      <c r="J1517" s="59"/>
      <c r="K1517" s="59"/>
      <c r="L1517" s="59"/>
      <c r="M1517" s="59"/>
      <c r="N1517" s="59"/>
      <c r="O1517" s="58"/>
      <c r="Q1517" s="110"/>
    </row>
    <row r="1518" spans="2:17" hidden="1" x14ac:dyDescent="0.35">
      <c r="B1518" s="56"/>
      <c r="C1518" s="57"/>
      <c r="D1518" s="58"/>
      <c r="E1518" s="58"/>
      <c r="F1518" s="58"/>
      <c r="G1518" s="59"/>
      <c r="H1518" s="59"/>
      <c r="I1518" s="59"/>
      <c r="J1518" s="59"/>
      <c r="K1518" s="59"/>
      <c r="L1518" s="59"/>
      <c r="M1518" s="59"/>
      <c r="N1518" s="59"/>
      <c r="O1518" s="58"/>
      <c r="Q1518" s="110"/>
    </row>
    <row r="1519" spans="2:17" hidden="1" x14ac:dyDescent="0.35">
      <c r="B1519" s="56"/>
      <c r="C1519" s="57"/>
      <c r="D1519" s="58"/>
      <c r="E1519" s="58"/>
      <c r="F1519" s="58"/>
      <c r="G1519" s="59"/>
      <c r="H1519" s="59"/>
      <c r="I1519" s="59"/>
      <c r="J1519" s="59"/>
      <c r="K1519" s="59"/>
      <c r="L1519" s="59"/>
      <c r="M1519" s="59"/>
      <c r="N1519" s="59"/>
      <c r="O1519" s="58"/>
      <c r="Q1519" s="110"/>
    </row>
    <row r="1520" spans="2:17" hidden="1" x14ac:dyDescent="0.35">
      <c r="B1520" s="56"/>
      <c r="C1520" s="57"/>
      <c r="D1520" s="58"/>
      <c r="E1520" s="58"/>
      <c r="F1520" s="58"/>
      <c r="G1520" s="59"/>
      <c r="H1520" s="59"/>
      <c r="I1520" s="59"/>
      <c r="J1520" s="59"/>
      <c r="K1520" s="59"/>
      <c r="L1520" s="59"/>
      <c r="M1520" s="59"/>
      <c r="N1520" s="59"/>
      <c r="O1520" s="58"/>
      <c r="Q1520" s="110"/>
    </row>
    <row r="1521" spans="2:17" hidden="1" x14ac:dyDescent="0.35">
      <c r="B1521" s="56"/>
      <c r="C1521" s="57"/>
      <c r="D1521" s="58"/>
      <c r="E1521" s="58"/>
      <c r="F1521" s="58"/>
      <c r="G1521" s="59"/>
      <c r="H1521" s="59"/>
      <c r="I1521" s="59"/>
      <c r="J1521" s="59"/>
      <c r="K1521" s="59"/>
      <c r="L1521" s="59"/>
      <c r="M1521" s="59"/>
      <c r="N1521" s="59"/>
      <c r="O1521" s="58"/>
      <c r="Q1521" s="110"/>
    </row>
    <row r="1522" spans="2:17" hidden="1" x14ac:dyDescent="0.35">
      <c r="B1522" s="56"/>
      <c r="C1522" s="57"/>
      <c r="D1522" s="58"/>
      <c r="E1522" s="58"/>
      <c r="F1522" s="58"/>
      <c r="G1522" s="59"/>
      <c r="H1522" s="59"/>
      <c r="I1522" s="59"/>
      <c r="J1522" s="59"/>
      <c r="K1522" s="59"/>
      <c r="L1522" s="59"/>
      <c r="M1522" s="59"/>
      <c r="N1522" s="59"/>
      <c r="O1522" s="58"/>
      <c r="Q1522" s="110"/>
    </row>
    <row r="1523" spans="2:17" hidden="1" x14ac:dyDescent="0.35">
      <c r="B1523" s="56"/>
      <c r="C1523" s="57"/>
      <c r="D1523" s="58"/>
      <c r="E1523" s="58"/>
      <c r="F1523" s="58"/>
      <c r="G1523" s="59"/>
      <c r="H1523" s="59"/>
      <c r="I1523" s="59"/>
      <c r="J1523" s="59"/>
      <c r="K1523" s="59"/>
      <c r="L1523" s="59"/>
      <c r="M1523" s="59"/>
      <c r="N1523" s="59"/>
      <c r="O1523" s="58"/>
      <c r="Q1523" s="110"/>
    </row>
    <row r="1524" spans="2:17" hidden="1" x14ac:dyDescent="0.35">
      <c r="B1524" s="56"/>
      <c r="C1524" s="57"/>
      <c r="D1524" s="58"/>
      <c r="E1524" s="58"/>
      <c r="F1524" s="58"/>
      <c r="G1524" s="59"/>
      <c r="H1524" s="59"/>
      <c r="I1524" s="59"/>
      <c r="J1524" s="59"/>
      <c r="K1524" s="59"/>
      <c r="L1524" s="59"/>
      <c r="M1524" s="59"/>
      <c r="N1524" s="59"/>
      <c r="O1524" s="58"/>
      <c r="Q1524" s="110"/>
    </row>
    <row r="1525" spans="2:17" hidden="1" x14ac:dyDescent="0.35">
      <c r="B1525" s="56"/>
      <c r="C1525" s="57"/>
      <c r="D1525" s="58"/>
      <c r="E1525" s="58"/>
      <c r="F1525" s="58"/>
      <c r="G1525" s="59"/>
      <c r="H1525" s="59"/>
      <c r="I1525" s="59"/>
      <c r="J1525" s="59"/>
      <c r="K1525" s="59"/>
      <c r="L1525" s="59"/>
      <c r="M1525" s="59"/>
      <c r="N1525" s="59"/>
      <c r="O1525" s="58"/>
      <c r="Q1525" s="110"/>
    </row>
    <row r="1526" spans="2:17" hidden="1" x14ac:dyDescent="0.35">
      <c r="B1526" s="56"/>
      <c r="C1526" s="57"/>
      <c r="D1526" s="58"/>
      <c r="E1526" s="58"/>
      <c r="F1526" s="58"/>
      <c r="G1526" s="59"/>
      <c r="H1526" s="59"/>
      <c r="I1526" s="59"/>
      <c r="J1526" s="59"/>
      <c r="K1526" s="59"/>
      <c r="L1526" s="59"/>
      <c r="M1526" s="59"/>
      <c r="N1526" s="59"/>
      <c r="O1526" s="58"/>
      <c r="Q1526" s="110"/>
    </row>
    <row r="1527" spans="2:17" hidden="1" x14ac:dyDescent="0.35">
      <c r="B1527" s="56"/>
      <c r="C1527" s="57"/>
      <c r="D1527" s="58"/>
      <c r="E1527" s="58"/>
      <c r="F1527" s="58"/>
      <c r="G1527" s="59"/>
      <c r="H1527" s="59"/>
      <c r="I1527" s="59"/>
      <c r="J1527" s="59"/>
      <c r="K1527" s="59"/>
      <c r="L1527" s="59"/>
      <c r="M1527" s="59"/>
      <c r="N1527" s="59"/>
      <c r="O1527" s="58"/>
      <c r="Q1527" s="110"/>
    </row>
    <row r="1528" spans="2:17" hidden="1" x14ac:dyDescent="0.35">
      <c r="B1528" s="56"/>
      <c r="C1528" s="57"/>
      <c r="D1528" s="58"/>
      <c r="E1528" s="58"/>
      <c r="F1528" s="58"/>
      <c r="G1528" s="59"/>
      <c r="H1528" s="59"/>
      <c r="I1528" s="59"/>
      <c r="J1528" s="59"/>
      <c r="K1528" s="59"/>
      <c r="L1528" s="59"/>
      <c r="M1528" s="59"/>
      <c r="N1528" s="59"/>
      <c r="O1528" s="58"/>
      <c r="Q1528" s="110"/>
    </row>
    <row r="1529" spans="2:17" hidden="1" x14ac:dyDescent="0.35">
      <c r="B1529" s="56"/>
      <c r="C1529" s="57"/>
      <c r="D1529" s="58"/>
      <c r="E1529" s="58"/>
      <c r="F1529" s="58"/>
      <c r="G1529" s="59"/>
      <c r="H1529" s="59"/>
      <c r="I1529" s="59"/>
      <c r="J1529" s="59"/>
      <c r="K1529" s="59"/>
      <c r="L1529" s="59"/>
      <c r="M1529" s="59"/>
      <c r="N1529" s="59"/>
      <c r="O1529" s="58"/>
      <c r="Q1529" s="110"/>
    </row>
    <row r="1530" spans="2:17" hidden="1" x14ac:dyDescent="0.35">
      <c r="B1530" s="56"/>
      <c r="C1530" s="57"/>
      <c r="D1530" s="58"/>
      <c r="E1530" s="58"/>
      <c r="F1530" s="58"/>
      <c r="G1530" s="59"/>
      <c r="H1530" s="59"/>
      <c r="I1530" s="59"/>
      <c r="J1530" s="59"/>
      <c r="K1530" s="59"/>
      <c r="L1530" s="59"/>
      <c r="M1530" s="59"/>
      <c r="N1530" s="59"/>
      <c r="O1530" s="58"/>
      <c r="Q1530" s="110"/>
    </row>
    <row r="1531" spans="2:17" hidden="1" x14ac:dyDescent="0.35">
      <c r="B1531" s="56"/>
      <c r="C1531" s="57"/>
      <c r="D1531" s="58"/>
      <c r="E1531" s="58"/>
      <c r="F1531" s="58"/>
      <c r="G1531" s="59"/>
      <c r="H1531" s="59"/>
      <c r="I1531" s="59"/>
      <c r="J1531" s="59"/>
      <c r="K1531" s="59"/>
      <c r="L1531" s="59"/>
      <c r="M1531" s="59"/>
      <c r="N1531" s="59"/>
      <c r="O1531" s="58"/>
      <c r="Q1531" s="110"/>
    </row>
    <row r="1532" spans="2:17" hidden="1" x14ac:dyDescent="0.35">
      <c r="B1532" s="56"/>
      <c r="C1532" s="57"/>
      <c r="D1532" s="58"/>
      <c r="E1532" s="58"/>
      <c r="F1532" s="58"/>
      <c r="G1532" s="59"/>
      <c r="H1532" s="59"/>
      <c r="I1532" s="59"/>
      <c r="J1532" s="59"/>
      <c r="K1532" s="59"/>
      <c r="L1532" s="59"/>
      <c r="M1532" s="59"/>
      <c r="N1532" s="59"/>
      <c r="O1532" s="58"/>
      <c r="Q1532" s="110"/>
    </row>
    <row r="1533" spans="2:17" hidden="1" x14ac:dyDescent="0.35">
      <c r="B1533" s="56"/>
      <c r="C1533" s="57"/>
      <c r="D1533" s="58"/>
      <c r="E1533" s="58"/>
      <c r="F1533" s="58"/>
      <c r="G1533" s="59"/>
      <c r="H1533" s="59"/>
      <c r="I1533" s="59"/>
      <c r="J1533" s="59"/>
      <c r="K1533" s="59"/>
      <c r="L1533" s="59"/>
      <c r="M1533" s="59"/>
      <c r="N1533" s="59"/>
      <c r="O1533" s="58"/>
      <c r="Q1533" s="110"/>
    </row>
    <row r="1534" spans="2:17" hidden="1" x14ac:dyDescent="0.35">
      <c r="B1534" s="56"/>
      <c r="C1534" s="57"/>
      <c r="D1534" s="58"/>
      <c r="E1534" s="58"/>
      <c r="F1534" s="58"/>
      <c r="G1534" s="59"/>
      <c r="H1534" s="59"/>
      <c r="I1534" s="59"/>
      <c r="J1534" s="59"/>
      <c r="K1534" s="59"/>
      <c r="L1534" s="59"/>
      <c r="M1534" s="59"/>
      <c r="N1534" s="59"/>
      <c r="O1534" s="58"/>
      <c r="Q1534" s="110"/>
    </row>
    <row r="1535" spans="2:17" hidden="1" x14ac:dyDescent="0.35">
      <c r="B1535" s="56"/>
      <c r="C1535" s="57"/>
      <c r="D1535" s="58"/>
      <c r="E1535" s="58"/>
      <c r="F1535" s="58"/>
      <c r="G1535" s="59"/>
      <c r="H1535" s="59"/>
      <c r="I1535" s="59"/>
      <c r="J1535" s="59"/>
      <c r="K1535" s="59"/>
      <c r="L1535" s="59"/>
      <c r="M1535" s="59"/>
      <c r="N1535" s="59"/>
      <c r="O1535" s="58"/>
      <c r="Q1535" s="110"/>
    </row>
    <row r="1536" spans="2:17" hidden="1" x14ac:dyDescent="0.35">
      <c r="B1536" s="56"/>
      <c r="C1536" s="57"/>
      <c r="D1536" s="58"/>
      <c r="E1536" s="58"/>
      <c r="F1536" s="58"/>
      <c r="G1536" s="59"/>
      <c r="H1536" s="59"/>
      <c r="I1536" s="59"/>
      <c r="J1536" s="59"/>
      <c r="K1536" s="59"/>
      <c r="L1536" s="59"/>
      <c r="M1536" s="59"/>
      <c r="N1536" s="59"/>
      <c r="O1536" s="58"/>
      <c r="Q1536" s="110"/>
    </row>
    <row r="1537" spans="2:17" hidden="1" x14ac:dyDescent="0.35">
      <c r="B1537" s="56"/>
      <c r="C1537" s="57"/>
      <c r="D1537" s="58"/>
      <c r="E1537" s="58"/>
      <c r="F1537" s="58"/>
      <c r="G1537" s="59"/>
      <c r="H1537" s="59"/>
      <c r="I1537" s="59"/>
      <c r="J1537" s="59"/>
      <c r="K1537" s="59"/>
      <c r="L1537" s="59"/>
      <c r="M1537" s="59"/>
      <c r="N1537" s="59"/>
      <c r="O1537" s="58"/>
      <c r="Q1537" s="110"/>
    </row>
    <row r="1538" spans="2:17" hidden="1" x14ac:dyDescent="0.35">
      <c r="B1538" s="56"/>
      <c r="C1538" s="57"/>
      <c r="D1538" s="58"/>
      <c r="E1538" s="58"/>
      <c r="F1538" s="58"/>
      <c r="G1538" s="59"/>
      <c r="H1538" s="59"/>
      <c r="I1538" s="59"/>
      <c r="J1538" s="59"/>
      <c r="K1538" s="59"/>
      <c r="L1538" s="59"/>
      <c r="M1538" s="59"/>
      <c r="N1538" s="59"/>
      <c r="O1538" s="58"/>
      <c r="Q1538" s="110"/>
    </row>
    <row r="1539" spans="2:17" hidden="1" x14ac:dyDescent="0.35">
      <c r="B1539" s="56"/>
      <c r="C1539" s="57"/>
      <c r="D1539" s="58"/>
      <c r="E1539" s="58"/>
      <c r="F1539" s="58"/>
      <c r="G1539" s="59"/>
      <c r="H1539" s="59"/>
      <c r="I1539" s="59"/>
      <c r="J1539" s="59"/>
      <c r="K1539" s="59"/>
      <c r="L1539" s="59"/>
      <c r="M1539" s="59"/>
      <c r="N1539" s="59"/>
      <c r="O1539" s="58"/>
      <c r="Q1539" s="110"/>
    </row>
    <row r="1540" spans="2:17" hidden="1" x14ac:dyDescent="0.35">
      <c r="B1540" s="56"/>
      <c r="C1540" s="57"/>
      <c r="D1540" s="58"/>
      <c r="E1540" s="58"/>
      <c r="F1540" s="58"/>
      <c r="G1540" s="59"/>
      <c r="H1540" s="59"/>
      <c r="I1540" s="59"/>
      <c r="J1540" s="59"/>
      <c r="K1540" s="59"/>
      <c r="L1540" s="59"/>
      <c r="M1540" s="59"/>
      <c r="N1540" s="59"/>
      <c r="O1540" s="58"/>
      <c r="Q1540" s="110"/>
    </row>
    <row r="1541" spans="2:17" hidden="1" x14ac:dyDescent="0.35">
      <c r="B1541" s="56"/>
      <c r="C1541" s="57"/>
      <c r="D1541" s="58"/>
      <c r="E1541" s="58"/>
      <c r="F1541" s="58"/>
      <c r="G1541" s="59"/>
      <c r="H1541" s="59"/>
      <c r="I1541" s="59"/>
      <c r="J1541" s="59"/>
      <c r="K1541" s="59"/>
      <c r="L1541" s="59"/>
      <c r="M1541" s="59"/>
      <c r="N1541" s="59"/>
      <c r="O1541" s="58"/>
      <c r="Q1541" s="110"/>
    </row>
    <row r="1542" spans="2:17" hidden="1" x14ac:dyDescent="0.35">
      <c r="B1542" s="56"/>
      <c r="C1542" s="57"/>
      <c r="D1542" s="58"/>
      <c r="E1542" s="58"/>
      <c r="F1542" s="58"/>
      <c r="G1542" s="59"/>
      <c r="H1542" s="59"/>
      <c r="I1542" s="59"/>
      <c r="J1542" s="59"/>
      <c r="K1542" s="59"/>
      <c r="L1542" s="59"/>
      <c r="M1542" s="59"/>
      <c r="N1542" s="59"/>
      <c r="O1542" s="58"/>
      <c r="Q1542" s="110"/>
    </row>
    <row r="1543" spans="2:17" hidden="1" x14ac:dyDescent="0.35">
      <c r="B1543" s="56"/>
      <c r="C1543" s="57"/>
      <c r="D1543" s="58"/>
      <c r="E1543" s="58"/>
      <c r="F1543" s="58"/>
      <c r="G1543" s="59"/>
      <c r="H1543" s="59"/>
      <c r="I1543" s="59"/>
      <c r="J1543" s="59"/>
      <c r="K1543" s="59"/>
      <c r="L1543" s="59"/>
      <c r="M1543" s="59"/>
      <c r="N1543" s="59"/>
      <c r="O1543" s="58"/>
      <c r="Q1543" s="110"/>
    </row>
    <row r="1544" spans="2:17" hidden="1" x14ac:dyDescent="0.35">
      <c r="B1544" s="56"/>
      <c r="C1544" s="57"/>
      <c r="D1544" s="58"/>
      <c r="E1544" s="58"/>
      <c r="F1544" s="58"/>
      <c r="G1544" s="59"/>
      <c r="H1544" s="59"/>
      <c r="I1544" s="59"/>
      <c r="J1544" s="59"/>
      <c r="K1544" s="59"/>
      <c r="L1544" s="59"/>
      <c r="M1544" s="59"/>
      <c r="N1544" s="59"/>
      <c r="O1544" s="58"/>
      <c r="Q1544" s="110"/>
    </row>
    <row r="1545" spans="2:17" hidden="1" x14ac:dyDescent="0.35">
      <c r="B1545" s="56"/>
      <c r="C1545" s="57"/>
      <c r="D1545" s="58"/>
      <c r="E1545" s="58"/>
      <c r="F1545" s="58"/>
      <c r="G1545" s="59"/>
      <c r="H1545" s="59"/>
      <c r="I1545" s="59"/>
      <c r="J1545" s="59"/>
      <c r="K1545" s="59"/>
      <c r="L1545" s="59"/>
      <c r="M1545" s="59"/>
      <c r="N1545" s="59"/>
      <c r="O1545" s="58"/>
      <c r="Q1545" s="110"/>
    </row>
    <row r="1546" spans="2:17" hidden="1" x14ac:dyDescent="0.35">
      <c r="B1546" s="56"/>
      <c r="C1546" s="57"/>
      <c r="D1546" s="58"/>
      <c r="E1546" s="58"/>
      <c r="F1546" s="58"/>
      <c r="G1546" s="59"/>
      <c r="H1546" s="59"/>
      <c r="I1546" s="59"/>
      <c r="J1546" s="59"/>
      <c r="K1546" s="59"/>
      <c r="L1546" s="59"/>
      <c r="M1546" s="59"/>
      <c r="N1546" s="59"/>
      <c r="O1546" s="58"/>
      <c r="Q1546" s="110"/>
    </row>
    <row r="1547" spans="2:17" hidden="1" x14ac:dyDescent="0.35">
      <c r="B1547" s="56"/>
      <c r="C1547" s="57"/>
      <c r="D1547" s="58"/>
      <c r="E1547" s="58"/>
      <c r="F1547" s="58"/>
      <c r="G1547" s="59"/>
      <c r="H1547" s="59"/>
      <c r="I1547" s="59"/>
      <c r="J1547" s="59"/>
      <c r="K1547" s="59"/>
      <c r="L1547" s="59"/>
      <c r="M1547" s="59"/>
      <c r="N1547" s="59"/>
      <c r="O1547" s="58"/>
      <c r="Q1547" s="110"/>
    </row>
    <row r="1548" spans="2:17" hidden="1" x14ac:dyDescent="0.35">
      <c r="B1548" s="56"/>
      <c r="C1548" s="57"/>
      <c r="D1548" s="58"/>
      <c r="E1548" s="58"/>
      <c r="F1548" s="58"/>
      <c r="G1548" s="59"/>
      <c r="H1548" s="59"/>
      <c r="I1548" s="59"/>
      <c r="J1548" s="59"/>
      <c r="K1548" s="59"/>
      <c r="L1548" s="59"/>
      <c r="M1548" s="59"/>
      <c r="N1548" s="59"/>
      <c r="O1548" s="58"/>
      <c r="Q1548" s="110"/>
    </row>
    <row r="1549" spans="2:17" hidden="1" x14ac:dyDescent="0.35">
      <c r="B1549" s="56"/>
      <c r="C1549" s="57"/>
      <c r="D1549" s="58"/>
      <c r="E1549" s="58"/>
      <c r="F1549" s="58"/>
      <c r="G1549" s="59"/>
      <c r="H1549" s="59"/>
      <c r="I1549" s="59"/>
      <c r="J1549" s="59"/>
      <c r="K1549" s="59"/>
      <c r="L1549" s="59"/>
      <c r="M1549" s="59"/>
      <c r="N1549" s="59"/>
      <c r="O1549" s="58"/>
      <c r="Q1549" s="110"/>
    </row>
    <row r="1550" spans="2:17" hidden="1" x14ac:dyDescent="0.35">
      <c r="B1550" s="56"/>
      <c r="C1550" s="57"/>
      <c r="D1550" s="58"/>
      <c r="E1550" s="58"/>
      <c r="F1550" s="58"/>
      <c r="G1550" s="59"/>
      <c r="H1550" s="59"/>
      <c r="I1550" s="59"/>
      <c r="J1550" s="59"/>
      <c r="K1550" s="59"/>
      <c r="L1550" s="59"/>
      <c r="M1550" s="59"/>
      <c r="N1550" s="59"/>
      <c r="O1550" s="58"/>
      <c r="Q1550" s="110"/>
    </row>
    <row r="1551" spans="2:17" hidden="1" x14ac:dyDescent="0.35">
      <c r="B1551" s="56"/>
      <c r="C1551" s="57"/>
      <c r="D1551" s="58"/>
      <c r="E1551" s="58"/>
      <c r="F1551" s="58"/>
      <c r="G1551" s="59"/>
      <c r="H1551" s="59"/>
      <c r="I1551" s="59"/>
      <c r="J1551" s="59"/>
      <c r="K1551" s="59"/>
      <c r="L1551" s="59"/>
      <c r="M1551" s="59"/>
      <c r="N1551" s="59"/>
      <c r="O1551" s="58"/>
      <c r="Q1551" s="110"/>
    </row>
    <row r="1552" spans="2:17" hidden="1" x14ac:dyDescent="0.35">
      <c r="B1552" s="56"/>
      <c r="C1552" s="57"/>
      <c r="D1552" s="58"/>
      <c r="E1552" s="58"/>
      <c r="F1552" s="58"/>
      <c r="G1552" s="59"/>
      <c r="H1552" s="59"/>
      <c r="I1552" s="59"/>
      <c r="J1552" s="59"/>
      <c r="K1552" s="59"/>
      <c r="L1552" s="59"/>
      <c r="M1552" s="59"/>
      <c r="N1552" s="59"/>
      <c r="O1552" s="58"/>
      <c r="Q1552" s="110"/>
    </row>
    <row r="1553" spans="2:17" hidden="1" x14ac:dyDescent="0.35">
      <c r="B1553" s="56"/>
      <c r="C1553" s="57"/>
      <c r="D1553" s="58"/>
      <c r="E1553" s="58"/>
      <c r="F1553" s="58"/>
      <c r="G1553" s="59"/>
      <c r="H1553" s="59"/>
      <c r="I1553" s="59"/>
      <c r="J1553" s="59"/>
      <c r="K1553" s="59"/>
      <c r="L1553" s="59"/>
      <c r="M1553" s="59"/>
      <c r="N1553" s="59"/>
      <c r="O1553" s="58"/>
      <c r="Q1553" s="110"/>
    </row>
    <row r="1554" spans="2:17" hidden="1" x14ac:dyDescent="0.35">
      <c r="B1554" s="56"/>
      <c r="C1554" s="57"/>
      <c r="D1554" s="58"/>
      <c r="E1554" s="58"/>
      <c r="F1554" s="58"/>
      <c r="G1554" s="59"/>
      <c r="H1554" s="59"/>
      <c r="I1554" s="59"/>
      <c r="J1554" s="59"/>
      <c r="K1554" s="59"/>
      <c r="L1554" s="59"/>
      <c r="M1554" s="59"/>
      <c r="N1554" s="59"/>
      <c r="O1554" s="58"/>
      <c r="Q1554" s="110"/>
    </row>
    <row r="1555" spans="2:17" hidden="1" x14ac:dyDescent="0.35">
      <c r="B1555" s="56"/>
      <c r="C1555" s="57"/>
      <c r="D1555" s="58"/>
      <c r="E1555" s="58"/>
      <c r="F1555" s="58"/>
      <c r="G1555" s="59"/>
      <c r="H1555" s="59"/>
      <c r="I1555" s="59"/>
      <c r="J1555" s="59"/>
      <c r="K1555" s="59"/>
      <c r="L1555" s="59"/>
      <c r="M1555" s="59"/>
      <c r="N1555" s="59"/>
      <c r="O1555" s="58"/>
      <c r="Q1555" s="110"/>
    </row>
    <row r="1556" spans="2:17" hidden="1" x14ac:dyDescent="0.35">
      <c r="B1556" s="56"/>
      <c r="C1556" s="57"/>
      <c r="D1556" s="58"/>
      <c r="E1556" s="58"/>
      <c r="F1556" s="58"/>
      <c r="G1556" s="59"/>
      <c r="H1556" s="59"/>
      <c r="I1556" s="59"/>
      <c r="J1556" s="59"/>
      <c r="K1556" s="59"/>
      <c r="L1556" s="59"/>
      <c r="M1556" s="59"/>
      <c r="N1556" s="59"/>
      <c r="O1556" s="58"/>
      <c r="Q1556" s="110"/>
    </row>
    <row r="1557" spans="2:17" hidden="1" x14ac:dyDescent="0.35">
      <c r="B1557" s="56"/>
      <c r="C1557" s="57"/>
      <c r="D1557" s="58"/>
      <c r="E1557" s="58"/>
      <c r="F1557" s="58"/>
      <c r="G1557" s="59"/>
      <c r="H1557" s="59"/>
      <c r="I1557" s="59"/>
      <c r="J1557" s="59"/>
      <c r="K1557" s="59"/>
      <c r="L1557" s="59"/>
      <c r="M1557" s="59"/>
      <c r="N1557" s="59"/>
      <c r="O1557" s="58"/>
      <c r="Q1557" s="110"/>
    </row>
    <row r="1558" spans="2:17" hidden="1" x14ac:dyDescent="0.35">
      <c r="B1558" s="56"/>
      <c r="C1558" s="57"/>
      <c r="D1558" s="58"/>
      <c r="E1558" s="58"/>
      <c r="F1558" s="58"/>
      <c r="G1558" s="59"/>
      <c r="H1558" s="59"/>
      <c r="I1558" s="59"/>
      <c r="J1558" s="59"/>
      <c r="K1558" s="59"/>
      <c r="L1558" s="59"/>
      <c r="M1558" s="59"/>
      <c r="N1558" s="59"/>
      <c r="O1558" s="58"/>
      <c r="Q1558" s="110"/>
    </row>
    <row r="1559" spans="2:17" hidden="1" x14ac:dyDescent="0.35">
      <c r="B1559" s="56"/>
      <c r="C1559" s="57"/>
      <c r="D1559" s="58"/>
      <c r="E1559" s="58"/>
      <c r="F1559" s="58"/>
      <c r="G1559" s="59"/>
      <c r="H1559" s="59"/>
      <c r="I1559" s="59"/>
      <c r="J1559" s="59"/>
      <c r="K1559" s="59"/>
      <c r="L1559" s="59"/>
      <c r="M1559" s="59"/>
      <c r="N1559" s="59"/>
      <c r="O1559" s="58"/>
      <c r="Q1559" s="110"/>
    </row>
    <row r="1560" spans="2:17" hidden="1" x14ac:dyDescent="0.35">
      <c r="B1560" s="56"/>
      <c r="C1560" s="57"/>
      <c r="D1560" s="58"/>
      <c r="E1560" s="58"/>
      <c r="F1560" s="58"/>
      <c r="G1560" s="59"/>
      <c r="H1560" s="59"/>
      <c r="I1560" s="59"/>
      <c r="J1560" s="59"/>
      <c r="K1560" s="59"/>
      <c r="L1560" s="59"/>
      <c r="M1560" s="59"/>
      <c r="N1560" s="59"/>
      <c r="O1560" s="58"/>
      <c r="Q1560" s="110"/>
    </row>
    <row r="1561" spans="2:17" hidden="1" x14ac:dyDescent="0.35">
      <c r="B1561" s="56"/>
      <c r="C1561" s="57"/>
      <c r="D1561" s="58"/>
      <c r="E1561" s="58"/>
      <c r="F1561" s="58"/>
      <c r="G1561" s="59"/>
      <c r="H1561" s="59"/>
      <c r="I1561" s="59"/>
      <c r="J1561" s="59"/>
      <c r="K1561" s="59"/>
      <c r="L1561" s="59"/>
      <c r="M1561" s="59"/>
      <c r="N1561" s="59"/>
      <c r="O1561" s="58"/>
      <c r="Q1561" s="110"/>
    </row>
    <row r="1562" spans="2:17" hidden="1" x14ac:dyDescent="0.35">
      <c r="B1562" s="56"/>
      <c r="C1562" s="57"/>
      <c r="D1562" s="58"/>
      <c r="E1562" s="58"/>
      <c r="F1562" s="58"/>
      <c r="G1562" s="59"/>
      <c r="H1562" s="59"/>
      <c r="I1562" s="59"/>
      <c r="J1562" s="59"/>
      <c r="K1562" s="59"/>
      <c r="L1562" s="59"/>
      <c r="M1562" s="59"/>
      <c r="N1562" s="59"/>
      <c r="O1562" s="58"/>
      <c r="Q1562" s="110"/>
    </row>
    <row r="1563" spans="2:17" hidden="1" x14ac:dyDescent="0.35">
      <c r="B1563" s="56"/>
      <c r="C1563" s="57"/>
      <c r="D1563" s="58"/>
      <c r="E1563" s="58"/>
      <c r="F1563" s="58"/>
      <c r="G1563" s="59"/>
      <c r="H1563" s="59"/>
      <c r="I1563" s="59"/>
      <c r="J1563" s="59"/>
      <c r="K1563" s="59"/>
      <c r="L1563" s="59"/>
      <c r="M1563" s="59"/>
      <c r="N1563" s="59"/>
      <c r="O1563" s="58"/>
      <c r="Q1563" s="110"/>
    </row>
    <row r="1564" spans="2:17" hidden="1" x14ac:dyDescent="0.35">
      <c r="B1564" s="56"/>
      <c r="C1564" s="57"/>
      <c r="D1564" s="58"/>
      <c r="E1564" s="58"/>
      <c r="F1564" s="58"/>
      <c r="G1564" s="59"/>
      <c r="H1564" s="59"/>
      <c r="I1564" s="59"/>
      <c r="J1564" s="59"/>
      <c r="K1564" s="59"/>
      <c r="L1564" s="59"/>
      <c r="M1564" s="59"/>
      <c r="N1564" s="59"/>
      <c r="O1564" s="58"/>
      <c r="Q1564" s="110"/>
    </row>
    <row r="1565" spans="2:17" hidden="1" x14ac:dyDescent="0.35">
      <c r="B1565" s="56"/>
      <c r="C1565" s="57"/>
      <c r="D1565" s="58"/>
      <c r="E1565" s="58"/>
      <c r="F1565" s="58"/>
      <c r="G1565" s="59"/>
      <c r="H1565" s="59"/>
      <c r="I1565" s="59"/>
      <c r="J1565" s="59"/>
      <c r="K1565" s="59"/>
      <c r="L1565" s="59"/>
      <c r="M1565" s="59"/>
      <c r="N1565" s="59"/>
      <c r="O1565" s="58"/>
      <c r="Q1565" s="110"/>
    </row>
    <row r="1566" spans="2:17" hidden="1" x14ac:dyDescent="0.35">
      <c r="B1566" s="56"/>
      <c r="C1566" s="57"/>
      <c r="D1566" s="58"/>
      <c r="E1566" s="58"/>
      <c r="F1566" s="58"/>
      <c r="G1566" s="59"/>
      <c r="H1566" s="59"/>
      <c r="I1566" s="59"/>
      <c r="J1566" s="59"/>
      <c r="K1566" s="59"/>
      <c r="L1566" s="59"/>
      <c r="M1566" s="59"/>
      <c r="N1566" s="59"/>
      <c r="O1566" s="58"/>
      <c r="Q1566" s="110"/>
    </row>
    <row r="1567" spans="2:17" hidden="1" x14ac:dyDescent="0.35">
      <c r="B1567" s="56"/>
      <c r="C1567" s="57"/>
      <c r="D1567" s="58"/>
      <c r="E1567" s="58"/>
      <c r="F1567" s="58"/>
      <c r="G1567" s="59"/>
      <c r="H1567" s="59"/>
      <c r="I1567" s="59"/>
      <c r="J1567" s="59"/>
      <c r="K1567" s="59"/>
      <c r="L1567" s="59"/>
      <c r="M1567" s="59"/>
      <c r="N1567" s="59"/>
      <c r="O1567" s="58"/>
      <c r="Q1567" s="110"/>
    </row>
    <row r="1568" spans="2:17" hidden="1" x14ac:dyDescent="0.35">
      <c r="B1568" s="56"/>
      <c r="C1568" s="57"/>
      <c r="D1568" s="58"/>
      <c r="E1568" s="58"/>
      <c r="F1568" s="58"/>
      <c r="G1568" s="59"/>
      <c r="H1568" s="59"/>
      <c r="I1568" s="59"/>
      <c r="J1568" s="59"/>
      <c r="K1568" s="59"/>
      <c r="L1568" s="59"/>
      <c r="M1568" s="59"/>
      <c r="N1568" s="59"/>
      <c r="O1568" s="58"/>
      <c r="Q1568" s="110"/>
    </row>
    <row r="1569" spans="2:17" hidden="1" x14ac:dyDescent="0.35">
      <c r="B1569" s="56"/>
      <c r="C1569" s="57"/>
      <c r="D1569" s="58"/>
      <c r="E1569" s="58"/>
      <c r="F1569" s="58"/>
      <c r="G1569" s="59"/>
      <c r="H1569" s="59"/>
      <c r="I1569" s="59"/>
      <c r="J1569" s="59"/>
      <c r="K1569" s="59"/>
      <c r="L1569" s="59"/>
      <c r="M1569" s="59"/>
      <c r="N1569" s="59"/>
      <c r="O1569" s="58"/>
      <c r="Q1569" s="110"/>
    </row>
    <row r="1570" spans="2:17" hidden="1" x14ac:dyDescent="0.35">
      <c r="B1570" s="56"/>
      <c r="C1570" s="57"/>
      <c r="D1570" s="58"/>
      <c r="E1570" s="58"/>
      <c r="F1570" s="58"/>
      <c r="G1570" s="59"/>
      <c r="H1570" s="59"/>
      <c r="I1570" s="59"/>
      <c r="J1570" s="59"/>
      <c r="K1570" s="59"/>
      <c r="L1570" s="59"/>
      <c r="M1570" s="59"/>
      <c r="N1570" s="59"/>
      <c r="O1570" s="58"/>
      <c r="Q1570" s="110"/>
    </row>
    <row r="1571" spans="2:17" hidden="1" x14ac:dyDescent="0.35">
      <c r="B1571" s="56"/>
      <c r="C1571" s="57"/>
      <c r="D1571" s="58"/>
      <c r="E1571" s="58"/>
      <c r="F1571" s="58"/>
      <c r="G1571" s="59"/>
      <c r="H1571" s="59"/>
      <c r="I1571" s="59"/>
      <c r="J1571" s="59"/>
      <c r="K1571" s="59"/>
      <c r="L1571" s="59"/>
      <c r="M1571" s="59"/>
      <c r="N1571" s="59"/>
      <c r="O1571" s="58"/>
      <c r="Q1571" s="110"/>
    </row>
    <row r="1572" spans="2:17" hidden="1" x14ac:dyDescent="0.35">
      <c r="B1572" s="56"/>
      <c r="C1572" s="57"/>
      <c r="D1572" s="58"/>
      <c r="E1572" s="58"/>
      <c r="F1572" s="58"/>
      <c r="G1572" s="59"/>
      <c r="H1572" s="59"/>
      <c r="I1572" s="59"/>
      <c r="J1572" s="59"/>
      <c r="K1572" s="59"/>
      <c r="L1572" s="59"/>
      <c r="M1572" s="59"/>
      <c r="N1572" s="59"/>
      <c r="O1572" s="58"/>
      <c r="Q1572" s="110"/>
    </row>
    <row r="1573" spans="2:17" hidden="1" x14ac:dyDescent="0.35">
      <c r="B1573" s="56"/>
      <c r="C1573" s="57"/>
      <c r="D1573" s="58"/>
      <c r="E1573" s="58"/>
      <c r="F1573" s="58"/>
      <c r="G1573" s="59"/>
      <c r="H1573" s="59"/>
      <c r="I1573" s="59"/>
      <c r="J1573" s="59"/>
      <c r="K1573" s="59"/>
      <c r="L1573" s="59"/>
      <c r="M1573" s="59"/>
      <c r="N1573" s="59"/>
      <c r="O1573" s="58"/>
      <c r="Q1573" s="110"/>
    </row>
    <row r="1574" spans="2:17" hidden="1" x14ac:dyDescent="0.35">
      <c r="B1574" s="56"/>
      <c r="C1574" s="57"/>
      <c r="D1574" s="58"/>
      <c r="E1574" s="58"/>
      <c r="F1574" s="58"/>
      <c r="G1574" s="59"/>
      <c r="H1574" s="59"/>
      <c r="I1574" s="59"/>
      <c r="J1574" s="59"/>
      <c r="K1574" s="59"/>
      <c r="L1574" s="59"/>
      <c r="M1574" s="59"/>
      <c r="N1574" s="59"/>
      <c r="O1574" s="58"/>
      <c r="Q1574" s="110"/>
    </row>
    <row r="1575" spans="2:17" hidden="1" x14ac:dyDescent="0.35">
      <c r="B1575" s="56"/>
      <c r="C1575" s="57"/>
      <c r="D1575" s="58"/>
      <c r="E1575" s="58"/>
      <c r="F1575" s="58"/>
      <c r="G1575" s="59"/>
      <c r="H1575" s="59"/>
      <c r="I1575" s="59"/>
      <c r="J1575" s="59"/>
      <c r="K1575" s="59"/>
      <c r="L1575" s="59"/>
      <c r="M1575" s="59"/>
      <c r="N1575" s="59"/>
      <c r="O1575" s="58"/>
      <c r="Q1575" s="110"/>
    </row>
    <row r="1576" spans="2:17" hidden="1" x14ac:dyDescent="0.35">
      <c r="B1576" s="56"/>
      <c r="C1576" s="57"/>
      <c r="D1576" s="58"/>
      <c r="E1576" s="58"/>
      <c r="F1576" s="58"/>
      <c r="G1576" s="59"/>
      <c r="H1576" s="59"/>
      <c r="I1576" s="59"/>
      <c r="J1576" s="59"/>
      <c r="K1576" s="59"/>
      <c r="L1576" s="59"/>
      <c r="M1576" s="59"/>
      <c r="N1576" s="59"/>
      <c r="O1576" s="58"/>
      <c r="Q1576" s="110"/>
    </row>
    <row r="1577" spans="2:17" hidden="1" x14ac:dyDescent="0.35">
      <c r="B1577" s="56"/>
      <c r="C1577" s="57"/>
      <c r="D1577" s="58"/>
      <c r="E1577" s="58"/>
      <c r="F1577" s="58"/>
      <c r="G1577" s="59"/>
      <c r="H1577" s="59"/>
      <c r="I1577" s="59"/>
      <c r="J1577" s="59"/>
      <c r="K1577" s="59"/>
      <c r="L1577" s="59"/>
      <c r="M1577" s="59"/>
      <c r="N1577" s="59"/>
      <c r="O1577" s="58"/>
      <c r="Q1577" s="110"/>
    </row>
    <row r="1578" spans="2:17" hidden="1" x14ac:dyDescent="0.35">
      <c r="B1578" s="56"/>
      <c r="C1578" s="57"/>
      <c r="D1578" s="58"/>
      <c r="E1578" s="58"/>
      <c r="F1578" s="58"/>
      <c r="G1578" s="59"/>
      <c r="H1578" s="59"/>
      <c r="I1578" s="59"/>
      <c r="J1578" s="59"/>
      <c r="K1578" s="59"/>
      <c r="L1578" s="59"/>
      <c r="M1578" s="59"/>
      <c r="N1578" s="59"/>
      <c r="O1578" s="58"/>
      <c r="Q1578" s="110"/>
    </row>
    <row r="1579" spans="2:17" hidden="1" x14ac:dyDescent="0.35">
      <c r="B1579" s="56"/>
      <c r="C1579" s="57"/>
      <c r="D1579" s="58"/>
      <c r="E1579" s="58"/>
      <c r="F1579" s="58"/>
      <c r="G1579" s="59"/>
      <c r="H1579" s="59"/>
      <c r="I1579" s="59"/>
      <c r="J1579" s="59"/>
      <c r="K1579" s="59"/>
      <c r="L1579" s="59"/>
      <c r="M1579" s="59"/>
      <c r="N1579" s="59"/>
      <c r="O1579" s="58"/>
      <c r="Q1579" s="110"/>
    </row>
    <row r="1580" spans="2:17" hidden="1" x14ac:dyDescent="0.35">
      <c r="B1580" s="56"/>
      <c r="C1580" s="57"/>
      <c r="D1580" s="58"/>
      <c r="E1580" s="58"/>
      <c r="F1580" s="58"/>
      <c r="G1580" s="59"/>
      <c r="H1580" s="59"/>
      <c r="I1580" s="59"/>
      <c r="J1580" s="59"/>
      <c r="K1580" s="59"/>
      <c r="L1580" s="59"/>
      <c r="M1580" s="59"/>
      <c r="N1580" s="59"/>
      <c r="O1580" s="58"/>
      <c r="Q1580" s="110"/>
    </row>
    <row r="1581" spans="2:17" hidden="1" x14ac:dyDescent="0.35">
      <c r="B1581" s="56"/>
      <c r="C1581" s="57"/>
      <c r="D1581" s="58"/>
      <c r="E1581" s="58"/>
      <c r="F1581" s="58"/>
      <c r="G1581" s="59"/>
      <c r="H1581" s="59"/>
      <c r="I1581" s="59"/>
      <c r="J1581" s="59"/>
      <c r="K1581" s="59"/>
      <c r="L1581" s="59"/>
      <c r="M1581" s="59"/>
      <c r="N1581" s="59"/>
      <c r="O1581" s="58"/>
      <c r="Q1581" s="110"/>
    </row>
    <row r="1582" spans="2:17" hidden="1" x14ac:dyDescent="0.35">
      <c r="B1582" s="56"/>
      <c r="C1582" s="57"/>
      <c r="D1582" s="58"/>
      <c r="E1582" s="58"/>
      <c r="F1582" s="58"/>
      <c r="G1582" s="59"/>
      <c r="H1582" s="59"/>
      <c r="I1582" s="59"/>
      <c r="J1582" s="59"/>
      <c r="K1582" s="59"/>
      <c r="L1582" s="59"/>
      <c r="M1582" s="59"/>
      <c r="N1582" s="59"/>
      <c r="O1582" s="58"/>
      <c r="Q1582" s="110"/>
    </row>
    <row r="1583" spans="2:17" hidden="1" x14ac:dyDescent="0.35">
      <c r="B1583" s="56"/>
      <c r="C1583" s="57"/>
      <c r="D1583" s="58"/>
      <c r="E1583" s="58"/>
      <c r="F1583" s="58"/>
      <c r="G1583" s="59"/>
      <c r="H1583" s="59"/>
      <c r="I1583" s="59"/>
      <c r="J1583" s="59"/>
      <c r="K1583" s="59"/>
      <c r="L1583" s="59"/>
      <c r="M1583" s="59"/>
      <c r="N1583" s="59"/>
      <c r="O1583" s="58"/>
      <c r="Q1583" s="110"/>
    </row>
    <row r="1584" spans="2:17" hidden="1" x14ac:dyDescent="0.35">
      <c r="B1584" s="56"/>
      <c r="C1584" s="57"/>
      <c r="D1584" s="58"/>
      <c r="E1584" s="58"/>
      <c r="F1584" s="58"/>
      <c r="G1584" s="59"/>
      <c r="H1584" s="59"/>
      <c r="I1584" s="59"/>
      <c r="J1584" s="59"/>
      <c r="K1584" s="59"/>
      <c r="L1584" s="59"/>
      <c r="M1584" s="59"/>
      <c r="N1584" s="59"/>
      <c r="O1584" s="58"/>
      <c r="Q1584" s="110"/>
    </row>
    <row r="1585" spans="2:17" hidden="1" x14ac:dyDescent="0.35">
      <c r="B1585" s="56"/>
      <c r="C1585" s="57"/>
      <c r="D1585" s="58"/>
      <c r="E1585" s="58"/>
      <c r="F1585" s="58"/>
      <c r="G1585" s="59"/>
      <c r="H1585" s="59"/>
      <c r="I1585" s="59"/>
      <c r="J1585" s="59"/>
      <c r="K1585" s="59"/>
      <c r="L1585" s="59"/>
      <c r="M1585" s="59"/>
      <c r="N1585" s="59"/>
      <c r="O1585" s="58"/>
      <c r="Q1585" s="110"/>
    </row>
    <row r="1586" spans="2:17" hidden="1" x14ac:dyDescent="0.35">
      <c r="B1586" s="56"/>
      <c r="C1586" s="57"/>
      <c r="D1586" s="58"/>
      <c r="E1586" s="58"/>
      <c r="F1586" s="58"/>
      <c r="G1586" s="59"/>
      <c r="H1586" s="59"/>
      <c r="I1586" s="59"/>
      <c r="J1586" s="59"/>
      <c r="K1586" s="59"/>
      <c r="L1586" s="59"/>
      <c r="M1586" s="59"/>
      <c r="N1586" s="59"/>
      <c r="O1586" s="58"/>
      <c r="Q1586" s="110"/>
    </row>
    <row r="1587" spans="2:17" hidden="1" x14ac:dyDescent="0.35">
      <c r="B1587" s="56"/>
      <c r="C1587" s="57"/>
      <c r="D1587" s="58"/>
      <c r="E1587" s="58"/>
      <c r="F1587" s="58"/>
      <c r="G1587" s="59"/>
      <c r="H1587" s="59"/>
      <c r="I1587" s="59"/>
      <c r="J1587" s="59"/>
      <c r="K1587" s="59"/>
      <c r="L1587" s="59"/>
      <c r="M1587" s="59"/>
      <c r="N1587" s="59"/>
      <c r="O1587" s="58"/>
      <c r="Q1587" s="110"/>
    </row>
    <row r="1588" spans="2:17" hidden="1" x14ac:dyDescent="0.35">
      <c r="B1588" s="56"/>
      <c r="C1588" s="57"/>
      <c r="D1588" s="58"/>
      <c r="E1588" s="58"/>
      <c r="F1588" s="58"/>
      <c r="G1588" s="59"/>
      <c r="H1588" s="59"/>
      <c r="I1588" s="59"/>
      <c r="J1588" s="59"/>
      <c r="K1588" s="59"/>
      <c r="L1588" s="59"/>
      <c r="M1588" s="59"/>
      <c r="N1588" s="59"/>
      <c r="O1588" s="58"/>
      <c r="Q1588" s="110"/>
    </row>
    <row r="1589" spans="2:17" hidden="1" x14ac:dyDescent="0.35">
      <c r="B1589" s="56"/>
      <c r="C1589" s="57"/>
      <c r="D1589" s="58"/>
      <c r="E1589" s="58"/>
      <c r="F1589" s="58"/>
      <c r="G1589" s="59"/>
      <c r="H1589" s="59"/>
      <c r="I1589" s="59"/>
      <c r="J1589" s="59"/>
      <c r="K1589" s="59"/>
      <c r="L1589" s="59"/>
      <c r="M1589" s="59"/>
      <c r="N1589" s="59"/>
      <c r="O1589" s="58"/>
      <c r="Q1589" s="110"/>
    </row>
    <row r="1590" spans="2:17" hidden="1" x14ac:dyDescent="0.35">
      <c r="B1590" s="56"/>
      <c r="C1590" s="57"/>
      <c r="D1590" s="58"/>
      <c r="E1590" s="58"/>
      <c r="F1590" s="58"/>
      <c r="G1590" s="59"/>
      <c r="H1590" s="59"/>
      <c r="I1590" s="59"/>
      <c r="J1590" s="59"/>
      <c r="K1590" s="59"/>
      <c r="L1590" s="59"/>
      <c r="M1590" s="59"/>
      <c r="N1590" s="59"/>
      <c r="O1590" s="58"/>
      <c r="Q1590" s="110"/>
    </row>
    <row r="1591" spans="2:17" hidden="1" x14ac:dyDescent="0.35">
      <c r="B1591" s="56"/>
      <c r="C1591" s="57"/>
      <c r="D1591" s="58"/>
      <c r="E1591" s="58"/>
      <c r="F1591" s="58"/>
      <c r="G1591" s="59"/>
      <c r="H1591" s="59"/>
      <c r="I1591" s="59"/>
      <c r="J1591" s="59"/>
      <c r="K1591" s="59"/>
      <c r="L1591" s="59"/>
      <c r="M1591" s="59"/>
      <c r="N1591" s="59"/>
      <c r="O1591" s="58"/>
      <c r="Q1591" s="110"/>
    </row>
    <row r="1592" spans="2:17" hidden="1" x14ac:dyDescent="0.35">
      <c r="B1592" s="56"/>
      <c r="C1592" s="57"/>
      <c r="D1592" s="58"/>
      <c r="E1592" s="58"/>
      <c r="F1592" s="58"/>
      <c r="G1592" s="59"/>
      <c r="H1592" s="59"/>
      <c r="I1592" s="59"/>
      <c r="J1592" s="59"/>
      <c r="K1592" s="59"/>
      <c r="L1592" s="59"/>
      <c r="M1592" s="59"/>
      <c r="N1592" s="59"/>
      <c r="O1592" s="58"/>
      <c r="Q1592" s="110"/>
    </row>
    <row r="1593" spans="2:17" hidden="1" x14ac:dyDescent="0.35">
      <c r="B1593" s="56"/>
      <c r="C1593" s="57"/>
      <c r="D1593" s="58"/>
      <c r="E1593" s="58"/>
      <c r="F1593" s="58"/>
      <c r="G1593" s="59"/>
      <c r="H1593" s="59"/>
      <c r="I1593" s="59"/>
      <c r="J1593" s="59"/>
      <c r="K1593" s="59"/>
      <c r="L1593" s="59"/>
      <c r="M1593" s="59"/>
      <c r="N1593" s="59"/>
      <c r="O1593" s="58"/>
      <c r="Q1593" s="110"/>
    </row>
    <row r="1594" spans="2:17" hidden="1" x14ac:dyDescent="0.35">
      <c r="B1594" s="56"/>
      <c r="C1594" s="57"/>
      <c r="D1594" s="58"/>
      <c r="E1594" s="58"/>
      <c r="F1594" s="58"/>
      <c r="G1594" s="59"/>
      <c r="H1594" s="59"/>
      <c r="I1594" s="59"/>
      <c r="J1594" s="59"/>
      <c r="K1594" s="59"/>
      <c r="L1594" s="59"/>
      <c r="M1594" s="59"/>
      <c r="N1594" s="59"/>
      <c r="O1594" s="58"/>
      <c r="Q1594" s="110"/>
    </row>
    <row r="1595" spans="2:17" hidden="1" x14ac:dyDescent="0.35">
      <c r="B1595" s="56"/>
      <c r="C1595" s="57"/>
      <c r="D1595" s="58"/>
      <c r="E1595" s="58"/>
      <c r="F1595" s="58"/>
      <c r="G1595" s="59"/>
      <c r="H1595" s="59"/>
      <c r="I1595" s="59"/>
      <c r="J1595" s="59"/>
      <c r="K1595" s="59"/>
      <c r="L1595" s="59"/>
      <c r="M1595" s="59"/>
      <c r="N1595" s="59"/>
      <c r="O1595" s="58"/>
      <c r="Q1595" s="110"/>
    </row>
    <row r="1596" spans="2:17" hidden="1" x14ac:dyDescent="0.35">
      <c r="B1596" s="56"/>
      <c r="C1596" s="57"/>
      <c r="D1596" s="58"/>
      <c r="E1596" s="58"/>
      <c r="F1596" s="58"/>
      <c r="G1596" s="59"/>
      <c r="H1596" s="59"/>
      <c r="I1596" s="59"/>
      <c r="J1596" s="59"/>
      <c r="K1596" s="59"/>
      <c r="L1596" s="59"/>
      <c r="M1596" s="59"/>
      <c r="N1596" s="59"/>
      <c r="O1596" s="58"/>
      <c r="Q1596" s="110"/>
    </row>
    <row r="1597" spans="2:17" hidden="1" x14ac:dyDescent="0.35">
      <c r="B1597" s="56"/>
      <c r="C1597" s="57"/>
      <c r="D1597" s="58"/>
      <c r="E1597" s="58"/>
      <c r="F1597" s="58"/>
      <c r="G1597" s="59"/>
      <c r="H1597" s="59"/>
      <c r="I1597" s="59"/>
      <c r="J1597" s="59"/>
      <c r="K1597" s="59"/>
      <c r="L1597" s="59"/>
      <c r="M1597" s="59"/>
      <c r="N1597" s="59"/>
      <c r="O1597" s="58"/>
      <c r="Q1597" s="110"/>
    </row>
    <row r="1598" spans="2:17" hidden="1" x14ac:dyDescent="0.35">
      <c r="B1598" s="56"/>
      <c r="C1598" s="57"/>
      <c r="D1598" s="58"/>
      <c r="E1598" s="58"/>
      <c r="F1598" s="58"/>
      <c r="G1598" s="59"/>
      <c r="H1598" s="59"/>
      <c r="I1598" s="59"/>
      <c r="J1598" s="59"/>
      <c r="K1598" s="59"/>
      <c r="L1598" s="59"/>
      <c r="M1598" s="59"/>
      <c r="N1598" s="59"/>
      <c r="O1598" s="58"/>
      <c r="Q1598" s="110"/>
    </row>
    <row r="1599" spans="2:17" hidden="1" x14ac:dyDescent="0.35">
      <c r="B1599" s="56"/>
      <c r="C1599" s="57"/>
      <c r="D1599" s="58"/>
      <c r="E1599" s="58"/>
      <c r="F1599" s="58"/>
      <c r="G1599" s="59"/>
      <c r="H1599" s="59"/>
      <c r="I1599" s="59"/>
      <c r="J1599" s="59"/>
      <c r="K1599" s="59"/>
      <c r="L1599" s="59"/>
      <c r="M1599" s="59"/>
      <c r="N1599" s="59"/>
      <c r="O1599" s="58"/>
      <c r="Q1599" s="110"/>
    </row>
    <row r="1600" spans="2:17" hidden="1" x14ac:dyDescent="0.35">
      <c r="B1600" s="56"/>
      <c r="C1600" s="57"/>
      <c r="D1600" s="58"/>
      <c r="E1600" s="58"/>
      <c r="F1600" s="58"/>
      <c r="G1600" s="59"/>
      <c r="H1600" s="59"/>
      <c r="I1600" s="59"/>
      <c r="J1600" s="59"/>
      <c r="K1600" s="59"/>
      <c r="L1600" s="59"/>
      <c r="M1600" s="59"/>
      <c r="N1600" s="59"/>
      <c r="O1600" s="58"/>
      <c r="Q1600" s="110"/>
    </row>
    <row r="1601" spans="2:17" hidden="1" x14ac:dyDescent="0.35">
      <c r="B1601" s="56"/>
      <c r="C1601" s="57"/>
      <c r="D1601" s="58"/>
      <c r="E1601" s="58"/>
      <c r="F1601" s="58"/>
      <c r="G1601" s="59"/>
      <c r="H1601" s="59"/>
      <c r="I1601" s="59"/>
      <c r="J1601" s="59"/>
      <c r="K1601" s="59"/>
      <c r="L1601" s="59"/>
      <c r="M1601" s="59"/>
      <c r="N1601" s="59"/>
      <c r="O1601" s="58"/>
      <c r="Q1601" s="110"/>
    </row>
    <row r="1602" spans="2:17" hidden="1" x14ac:dyDescent="0.35">
      <c r="B1602" s="56"/>
      <c r="C1602" s="57"/>
      <c r="D1602" s="58"/>
      <c r="E1602" s="58"/>
      <c r="F1602" s="58"/>
      <c r="G1602" s="59"/>
      <c r="H1602" s="59"/>
      <c r="I1602" s="59"/>
      <c r="J1602" s="59"/>
      <c r="K1602" s="59"/>
      <c r="L1602" s="59"/>
      <c r="M1602" s="59"/>
      <c r="N1602" s="59"/>
      <c r="O1602" s="58"/>
      <c r="Q1602" s="110"/>
    </row>
    <row r="1603" spans="2:17" hidden="1" x14ac:dyDescent="0.35">
      <c r="B1603" s="56"/>
      <c r="C1603" s="57"/>
      <c r="D1603" s="58"/>
      <c r="E1603" s="58"/>
      <c r="F1603" s="58"/>
      <c r="G1603" s="59"/>
      <c r="H1603" s="59"/>
      <c r="I1603" s="59"/>
      <c r="J1603" s="59"/>
      <c r="K1603" s="59"/>
      <c r="L1603" s="59"/>
      <c r="M1603" s="59"/>
      <c r="N1603" s="59"/>
      <c r="O1603" s="58"/>
      <c r="Q1603" s="110"/>
    </row>
    <row r="1604" spans="2:17" hidden="1" x14ac:dyDescent="0.35">
      <c r="B1604" s="56"/>
      <c r="C1604" s="57"/>
      <c r="D1604" s="58"/>
      <c r="E1604" s="58"/>
      <c r="F1604" s="58"/>
      <c r="G1604" s="59"/>
      <c r="H1604" s="59"/>
      <c r="I1604" s="59"/>
      <c r="J1604" s="59"/>
      <c r="K1604" s="59"/>
      <c r="L1604" s="59"/>
      <c r="M1604" s="59"/>
      <c r="N1604" s="59"/>
      <c r="O1604" s="58"/>
      <c r="Q1604" s="110"/>
    </row>
    <row r="1605" spans="2:17" hidden="1" x14ac:dyDescent="0.35">
      <c r="B1605" s="56"/>
      <c r="C1605" s="57"/>
      <c r="D1605" s="58"/>
      <c r="E1605" s="58"/>
      <c r="F1605" s="58"/>
      <c r="G1605" s="59"/>
      <c r="H1605" s="59"/>
      <c r="I1605" s="59"/>
      <c r="J1605" s="59"/>
      <c r="K1605" s="59"/>
      <c r="L1605" s="59"/>
      <c r="M1605" s="59"/>
      <c r="N1605" s="59"/>
      <c r="O1605" s="58"/>
      <c r="Q1605" s="110"/>
    </row>
    <row r="1606" spans="2:17" hidden="1" x14ac:dyDescent="0.35">
      <c r="B1606" s="56"/>
      <c r="C1606" s="57"/>
      <c r="D1606" s="58"/>
      <c r="E1606" s="58"/>
      <c r="F1606" s="58"/>
      <c r="G1606" s="59"/>
      <c r="H1606" s="59"/>
      <c r="I1606" s="59"/>
      <c r="J1606" s="59"/>
      <c r="K1606" s="59"/>
      <c r="L1606" s="59"/>
      <c r="M1606" s="59"/>
      <c r="N1606" s="59"/>
      <c r="O1606" s="58"/>
      <c r="Q1606" s="110"/>
    </row>
    <row r="1607" spans="2:17" hidden="1" x14ac:dyDescent="0.35">
      <c r="B1607" s="56"/>
      <c r="C1607" s="57"/>
      <c r="D1607" s="58"/>
      <c r="E1607" s="58"/>
      <c r="F1607" s="58"/>
      <c r="G1607" s="59"/>
      <c r="H1607" s="59"/>
      <c r="I1607" s="59"/>
      <c r="J1607" s="59"/>
      <c r="K1607" s="59"/>
      <c r="L1607" s="59"/>
      <c r="M1607" s="59"/>
      <c r="N1607" s="59"/>
      <c r="O1607" s="58"/>
      <c r="Q1607" s="110"/>
    </row>
    <row r="1608" spans="2:17" hidden="1" x14ac:dyDescent="0.35">
      <c r="B1608" s="56"/>
      <c r="C1608" s="57"/>
      <c r="D1608" s="58"/>
      <c r="E1608" s="58"/>
      <c r="F1608" s="58"/>
      <c r="G1608" s="59"/>
      <c r="H1608" s="59"/>
      <c r="I1608" s="59"/>
      <c r="J1608" s="59"/>
      <c r="K1608" s="59"/>
      <c r="L1608" s="59"/>
      <c r="M1608" s="59"/>
      <c r="N1608" s="59"/>
      <c r="O1608" s="58"/>
      <c r="Q1608" s="110"/>
    </row>
    <row r="1609" spans="2:17" hidden="1" x14ac:dyDescent="0.35">
      <c r="B1609" s="56"/>
      <c r="C1609" s="57"/>
      <c r="D1609" s="58"/>
      <c r="E1609" s="58"/>
      <c r="F1609" s="58"/>
      <c r="G1609" s="59"/>
      <c r="H1609" s="59"/>
      <c r="I1609" s="59"/>
      <c r="J1609" s="59"/>
      <c r="K1609" s="59"/>
      <c r="L1609" s="59"/>
      <c r="M1609" s="59"/>
      <c r="N1609" s="59"/>
      <c r="O1609" s="58"/>
      <c r="Q1609" s="110"/>
    </row>
    <row r="1610" spans="2:17" hidden="1" x14ac:dyDescent="0.35">
      <c r="B1610" s="56"/>
      <c r="C1610" s="57"/>
      <c r="D1610" s="58"/>
      <c r="E1610" s="58"/>
      <c r="F1610" s="58"/>
      <c r="G1610" s="59"/>
      <c r="H1610" s="59"/>
      <c r="I1610" s="59"/>
      <c r="J1610" s="59"/>
      <c r="K1610" s="59"/>
      <c r="L1610" s="59"/>
      <c r="M1610" s="59"/>
      <c r="N1610" s="59"/>
      <c r="O1610" s="58"/>
      <c r="Q1610" s="110"/>
    </row>
    <row r="1611" spans="2:17" hidden="1" x14ac:dyDescent="0.35">
      <c r="B1611" s="56"/>
      <c r="C1611" s="57"/>
      <c r="D1611" s="58"/>
      <c r="E1611" s="58"/>
      <c r="F1611" s="58"/>
      <c r="G1611" s="59"/>
      <c r="H1611" s="59"/>
      <c r="I1611" s="59"/>
      <c r="J1611" s="59"/>
      <c r="K1611" s="59"/>
      <c r="L1611" s="59"/>
      <c r="M1611" s="59"/>
      <c r="N1611" s="59"/>
      <c r="O1611" s="58"/>
      <c r="Q1611" s="110"/>
    </row>
    <row r="1612" spans="2:17" hidden="1" x14ac:dyDescent="0.35">
      <c r="B1612" s="56"/>
      <c r="C1612" s="57"/>
      <c r="D1612" s="58"/>
      <c r="E1612" s="58"/>
      <c r="F1612" s="58"/>
      <c r="G1612" s="59"/>
      <c r="H1612" s="59"/>
      <c r="I1612" s="59"/>
      <c r="J1612" s="59"/>
      <c r="K1612" s="59"/>
      <c r="L1612" s="59"/>
      <c r="M1612" s="59"/>
      <c r="N1612" s="59"/>
      <c r="O1612" s="58"/>
      <c r="Q1612" s="110"/>
    </row>
    <row r="1613" spans="2:17" hidden="1" x14ac:dyDescent="0.35">
      <c r="B1613" s="56"/>
      <c r="C1613" s="57"/>
      <c r="D1613" s="58"/>
      <c r="E1613" s="58"/>
      <c r="F1613" s="58"/>
      <c r="G1613" s="59"/>
      <c r="H1613" s="59"/>
      <c r="I1613" s="59"/>
      <c r="J1613" s="59"/>
      <c r="K1613" s="59"/>
      <c r="L1613" s="59"/>
      <c r="M1613" s="59"/>
      <c r="N1613" s="59"/>
      <c r="O1613" s="58"/>
      <c r="Q1613" s="110"/>
    </row>
    <row r="1614" spans="2:17" hidden="1" x14ac:dyDescent="0.35">
      <c r="B1614" s="56"/>
      <c r="C1614" s="57"/>
      <c r="D1614" s="58"/>
      <c r="E1614" s="58"/>
      <c r="F1614" s="58"/>
      <c r="G1614" s="59"/>
      <c r="H1614" s="59"/>
      <c r="I1614" s="59"/>
      <c r="J1614" s="59"/>
      <c r="K1614" s="59"/>
      <c r="L1614" s="59"/>
      <c r="M1614" s="59"/>
      <c r="N1614" s="59"/>
      <c r="O1614" s="58"/>
      <c r="Q1614" s="110"/>
    </row>
    <row r="1615" spans="2:17" hidden="1" x14ac:dyDescent="0.35">
      <c r="B1615" s="56"/>
      <c r="C1615" s="57"/>
      <c r="D1615" s="58"/>
      <c r="E1615" s="58"/>
      <c r="F1615" s="58"/>
      <c r="G1615" s="59"/>
      <c r="H1615" s="59"/>
      <c r="I1615" s="59"/>
      <c r="J1615" s="59"/>
      <c r="K1615" s="59"/>
      <c r="L1615" s="59"/>
      <c r="M1615" s="59"/>
      <c r="N1615" s="59"/>
      <c r="O1615" s="58"/>
      <c r="Q1615" s="110"/>
    </row>
    <row r="1616" spans="2:17" hidden="1" x14ac:dyDescent="0.35">
      <c r="B1616" s="56"/>
      <c r="C1616" s="57"/>
      <c r="D1616" s="58"/>
      <c r="E1616" s="58"/>
      <c r="F1616" s="58"/>
      <c r="G1616" s="59"/>
      <c r="H1616" s="59"/>
      <c r="I1616" s="59"/>
      <c r="J1616" s="59"/>
      <c r="K1616" s="59"/>
      <c r="L1616" s="59"/>
      <c r="M1616" s="59"/>
      <c r="N1616" s="59"/>
      <c r="O1616" s="58"/>
      <c r="Q1616" s="110"/>
    </row>
    <row r="1617" spans="2:17" hidden="1" x14ac:dyDescent="0.35">
      <c r="B1617" s="56"/>
      <c r="C1617" s="57"/>
      <c r="D1617" s="58"/>
      <c r="E1617" s="58"/>
      <c r="F1617" s="58"/>
      <c r="G1617" s="59"/>
      <c r="H1617" s="59"/>
      <c r="I1617" s="59"/>
      <c r="J1617" s="59"/>
      <c r="K1617" s="59"/>
      <c r="L1617" s="59"/>
      <c r="M1617" s="59"/>
      <c r="N1617" s="59"/>
      <c r="O1617" s="58"/>
      <c r="Q1617" s="110"/>
    </row>
    <row r="1618" spans="2:17" hidden="1" x14ac:dyDescent="0.35">
      <c r="B1618" s="56"/>
      <c r="C1618" s="57"/>
      <c r="D1618" s="58"/>
      <c r="E1618" s="58"/>
      <c r="F1618" s="58"/>
      <c r="G1618" s="59"/>
      <c r="H1618" s="59"/>
      <c r="I1618" s="59"/>
      <c r="J1618" s="59"/>
      <c r="K1618" s="59"/>
      <c r="L1618" s="59"/>
      <c r="M1618" s="59"/>
      <c r="N1618" s="59"/>
      <c r="O1618" s="58"/>
      <c r="Q1618" s="110"/>
    </row>
    <row r="1619" spans="2:17" hidden="1" x14ac:dyDescent="0.35">
      <c r="B1619" s="56"/>
      <c r="C1619" s="57"/>
      <c r="D1619" s="58"/>
      <c r="E1619" s="58"/>
      <c r="F1619" s="58"/>
      <c r="G1619" s="59"/>
      <c r="H1619" s="59"/>
      <c r="I1619" s="59"/>
      <c r="J1619" s="59"/>
      <c r="K1619" s="59"/>
      <c r="L1619" s="59"/>
      <c r="M1619" s="59"/>
      <c r="N1619" s="59"/>
      <c r="O1619" s="58"/>
      <c r="Q1619" s="110"/>
    </row>
    <row r="1620" spans="2:17" hidden="1" x14ac:dyDescent="0.35">
      <c r="B1620" s="56"/>
      <c r="C1620" s="57"/>
      <c r="D1620" s="58"/>
      <c r="E1620" s="58"/>
      <c r="F1620" s="58"/>
      <c r="G1620" s="59"/>
      <c r="H1620" s="59"/>
      <c r="I1620" s="59"/>
      <c r="J1620" s="59"/>
      <c r="K1620" s="59"/>
      <c r="L1620" s="59"/>
      <c r="M1620" s="59"/>
      <c r="N1620" s="59"/>
      <c r="O1620" s="58"/>
      <c r="Q1620" s="110"/>
    </row>
    <row r="1621" spans="2:17" hidden="1" x14ac:dyDescent="0.35">
      <c r="B1621" s="56"/>
      <c r="C1621" s="57"/>
      <c r="D1621" s="58"/>
      <c r="E1621" s="58"/>
      <c r="F1621" s="58"/>
      <c r="G1621" s="59"/>
      <c r="H1621" s="59"/>
      <c r="I1621" s="59"/>
      <c r="J1621" s="59"/>
      <c r="K1621" s="59"/>
      <c r="L1621" s="59"/>
      <c r="M1621" s="59"/>
      <c r="N1621" s="59"/>
      <c r="O1621" s="58"/>
      <c r="Q1621" s="110"/>
    </row>
    <row r="1622" spans="2:17" hidden="1" x14ac:dyDescent="0.35">
      <c r="B1622" s="56"/>
      <c r="C1622" s="57"/>
      <c r="D1622" s="58"/>
      <c r="E1622" s="58"/>
      <c r="F1622" s="58"/>
      <c r="G1622" s="59"/>
      <c r="H1622" s="59"/>
      <c r="I1622" s="59"/>
      <c r="J1622" s="59"/>
      <c r="K1622" s="59"/>
      <c r="L1622" s="59"/>
      <c r="M1622" s="59"/>
      <c r="N1622" s="59"/>
      <c r="O1622" s="58"/>
      <c r="Q1622" s="110"/>
    </row>
    <row r="1623" spans="2:17" hidden="1" x14ac:dyDescent="0.35">
      <c r="B1623" s="56"/>
      <c r="C1623" s="57"/>
      <c r="D1623" s="58"/>
      <c r="E1623" s="58"/>
      <c r="F1623" s="58"/>
      <c r="G1623" s="59"/>
      <c r="H1623" s="59"/>
      <c r="I1623" s="59"/>
      <c r="J1623" s="59"/>
      <c r="K1623" s="59"/>
      <c r="L1623" s="59"/>
      <c r="M1623" s="59"/>
      <c r="N1623" s="59"/>
      <c r="O1623" s="58"/>
      <c r="Q1623" s="110"/>
    </row>
    <row r="1624" spans="2:17" hidden="1" x14ac:dyDescent="0.35">
      <c r="B1624" s="56"/>
      <c r="C1624" s="57"/>
      <c r="D1624" s="58"/>
      <c r="E1624" s="58"/>
      <c r="F1624" s="58"/>
      <c r="G1624" s="59"/>
      <c r="H1624" s="59"/>
      <c r="I1624" s="59"/>
      <c r="J1624" s="59"/>
      <c r="K1624" s="59"/>
      <c r="L1624" s="59"/>
      <c r="M1624" s="59"/>
      <c r="N1624" s="59"/>
      <c r="O1624" s="58"/>
      <c r="Q1624" s="110"/>
    </row>
    <row r="1625" spans="2:17" hidden="1" x14ac:dyDescent="0.35">
      <c r="B1625" s="56"/>
      <c r="C1625" s="57"/>
      <c r="D1625" s="58"/>
      <c r="E1625" s="58"/>
      <c r="F1625" s="58"/>
      <c r="G1625" s="59"/>
      <c r="H1625" s="59"/>
      <c r="I1625" s="59"/>
      <c r="J1625" s="59"/>
      <c r="K1625" s="59"/>
      <c r="L1625" s="59"/>
      <c r="M1625" s="59"/>
      <c r="N1625" s="59"/>
      <c r="O1625" s="58"/>
      <c r="Q1625" s="110"/>
    </row>
    <row r="1626" spans="2:17" hidden="1" x14ac:dyDescent="0.35">
      <c r="B1626" s="56"/>
      <c r="C1626" s="57"/>
      <c r="D1626" s="58"/>
      <c r="E1626" s="58"/>
      <c r="F1626" s="58"/>
      <c r="G1626" s="59"/>
      <c r="H1626" s="59"/>
      <c r="I1626" s="59"/>
      <c r="J1626" s="59"/>
      <c r="K1626" s="59"/>
      <c r="L1626" s="59"/>
      <c r="M1626" s="59"/>
      <c r="N1626" s="59"/>
      <c r="O1626" s="58"/>
      <c r="Q1626" s="110"/>
    </row>
    <row r="1627" spans="2:17" hidden="1" x14ac:dyDescent="0.35">
      <c r="B1627" s="56"/>
      <c r="C1627" s="57"/>
      <c r="D1627" s="58"/>
      <c r="E1627" s="58"/>
      <c r="F1627" s="58"/>
      <c r="G1627" s="59"/>
      <c r="H1627" s="59"/>
      <c r="I1627" s="59"/>
      <c r="J1627" s="59"/>
      <c r="K1627" s="59"/>
      <c r="L1627" s="59"/>
      <c r="M1627" s="59"/>
      <c r="N1627" s="59"/>
      <c r="O1627" s="58"/>
      <c r="Q1627" s="110"/>
    </row>
    <row r="1628" spans="2:17" hidden="1" x14ac:dyDescent="0.35">
      <c r="B1628" s="56"/>
      <c r="C1628" s="57"/>
      <c r="D1628" s="58"/>
      <c r="E1628" s="58"/>
      <c r="F1628" s="58"/>
      <c r="G1628" s="59"/>
      <c r="H1628" s="59"/>
      <c r="I1628" s="59"/>
      <c r="J1628" s="59"/>
      <c r="K1628" s="59"/>
      <c r="L1628" s="59"/>
      <c r="M1628" s="59"/>
      <c r="N1628" s="59"/>
      <c r="O1628" s="58"/>
      <c r="Q1628" s="110"/>
    </row>
    <row r="1629" spans="2:17" hidden="1" x14ac:dyDescent="0.35">
      <c r="B1629" s="56"/>
      <c r="C1629" s="57"/>
      <c r="D1629" s="58"/>
      <c r="E1629" s="58"/>
      <c r="F1629" s="58"/>
      <c r="G1629" s="59"/>
      <c r="H1629" s="59"/>
      <c r="I1629" s="59"/>
      <c r="J1629" s="59"/>
      <c r="K1629" s="59"/>
      <c r="L1629" s="59"/>
      <c r="M1629" s="59"/>
      <c r="N1629" s="59"/>
      <c r="O1629" s="58"/>
      <c r="Q1629" s="110"/>
    </row>
    <row r="1630" spans="2:17" hidden="1" x14ac:dyDescent="0.35">
      <c r="B1630" s="56"/>
      <c r="C1630" s="57"/>
      <c r="D1630" s="58"/>
      <c r="E1630" s="58"/>
      <c r="F1630" s="58"/>
      <c r="G1630" s="59"/>
      <c r="H1630" s="59"/>
      <c r="I1630" s="59"/>
      <c r="J1630" s="59"/>
      <c r="K1630" s="59"/>
      <c r="L1630" s="59"/>
      <c r="M1630" s="59"/>
      <c r="N1630" s="59"/>
      <c r="O1630" s="58"/>
      <c r="Q1630" s="110"/>
    </row>
    <row r="1631" spans="2:17" hidden="1" x14ac:dyDescent="0.35">
      <c r="B1631" s="56"/>
      <c r="C1631" s="57"/>
      <c r="D1631" s="58"/>
      <c r="E1631" s="58"/>
      <c r="F1631" s="58"/>
      <c r="G1631" s="59"/>
      <c r="H1631" s="59"/>
      <c r="I1631" s="59"/>
      <c r="J1631" s="59"/>
      <c r="K1631" s="59"/>
      <c r="L1631" s="59"/>
      <c r="M1631" s="59"/>
      <c r="N1631" s="59"/>
      <c r="O1631" s="58"/>
      <c r="Q1631" s="110"/>
    </row>
    <row r="1632" spans="2:17" hidden="1" x14ac:dyDescent="0.35">
      <c r="B1632" s="56"/>
      <c r="C1632" s="57"/>
      <c r="D1632" s="58"/>
      <c r="E1632" s="58"/>
      <c r="F1632" s="58"/>
      <c r="G1632" s="59"/>
      <c r="H1632" s="59"/>
      <c r="I1632" s="59"/>
      <c r="J1632" s="59"/>
      <c r="K1632" s="59"/>
      <c r="L1632" s="59"/>
      <c r="M1632" s="59"/>
      <c r="N1632" s="59"/>
      <c r="O1632" s="58"/>
      <c r="Q1632" s="110"/>
    </row>
    <row r="1633" spans="2:17" hidden="1" x14ac:dyDescent="0.35">
      <c r="B1633" s="56"/>
      <c r="C1633" s="57"/>
      <c r="D1633" s="58"/>
      <c r="E1633" s="58"/>
      <c r="F1633" s="58"/>
      <c r="G1633" s="59"/>
      <c r="H1633" s="59"/>
      <c r="I1633" s="59"/>
      <c r="J1633" s="59"/>
      <c r="K1633" s="59"/>
      <c r="L1633" s="59"/>
      <c r="M1633" s="59"/>
      <c r="N1633" s="59"/>
      <c r="O1633" s="58"/>
      <c r="Q1633" s="110"/>
    </row>
    <row r="1634" spans="2:17" hidden="1" x14ac:dyDescent="0.35">
      <c r="B1634" s="56"/>
      <c r="C1634" s="57"/>
      <c r="D1634" s="58"/>
      <c r="E1634" s="58"/>
      <c r="F1634" s="58"/>
      <c r="G1634" s="59"/>
      <c r="H1634" s="59"/>
      <c r="I1634" s="59"/>
      <c r="J1634" s="59"/>
      <c r="K1634" s="59"/>
      <c r="L1634" s="59"/>
      <c r="M1634" s="59"/>
      <c r="N1634" s="59"/>
      <c r="O1634" s="58"/>
      <c r="Q1634" s="110"/>
    </row>
    <row r="1635" spans="2:17" hidden="1" x14ac:dyDescent="0.35">
      <c r="B1635" s="56"/>
      <c r="C1635" s="57"/>
      <c r="D1635" s="58"/>
      <c r="E1635" s="58"/>
      <c r="F1635" s="58"/>
      <c r="G1635" s="59"/>
      <c r="H1635" s="59"/>
      <c r="I1635" s="59"/>
      <c r="J1635" s="59"/>
      <c r="K1635" s="59"/>
      <c r="L1635" s="59"/>
      <c r="M1635" s="59"/>
      <c r="N1635" s="59"/>
      <c r="O1635" s="58"/>
      <c r="Q1635" s="110"/>
    </row>
    <row r="1636" spans="2:17" hidden="1" x14ac:dyDescent="0.35">
      <c r="B1636" s="56"/>
      <c r="C1636" s="57"/>
      <c r="D1636" s="58"/>
      <c r="E1636" s="58"/>
      <c r="F1636" s="58"/>
      <c r="G1636" s="59"/>
      <c r="H1636" s="59"/>
      <c r="I1636" s="59"/>
      <c r="J1636" s="59"/>
      <c r="K1636" s="59"/>
      <c r="L1636" s="59"/>
      <c r="M1636" s="59"/>
      <c r="N1636" s="59"/>
      <c r="O1636" s="58"/>
      <c r="Q1636" s="110"/>
    </row>
    <row r="1637" spans="2:17" hidden="1" x14ac:dyDescent="0.35">
      <c r="B1637" s="56"/>
      <c r="C1637" s="57"/>
      <c r="D1637" s="58"/>
      <c r="E1637" s="58"/>
      <c r="F1637" s="58"/>
      <c r="G1637" s="59"/>
      <c r="H1637" s="59"/>
      <c r="I1637" s="59"/>
      <c r="J1637" s="59"/>
      <c r="K1637" s="59"/>
      <c r="L1637" s="59"/>
      <c r="M1637" s="59"/>
      <c r="N1637" s="59"/>
      <c r="O1637" s="58"/>
      <c r="Q1637" s="110"/>
    </row>
    <row r="1638" spans="2:17" hidden="1" x14ac:dyDescent="0.35">
      <c r="B1638" s="56"/>
      <c r="C1638" s="57"/>
      <c r="D1638" s="58"/>
      <c r="E1638" s="58"/>
      <c r="F1638" s="58"/>
      <c r="G1638" s="59"/>
      <c r="H1638" s="59"/>
      <c r="I1638" s="59"/>
      <c r="J1638" s="59"/>
      <c r="K1638" s="59"/>
      <c r="L1638" s="59"/>
      <c r="M1638" s="59"/>
      <c r="N1638" s="59"/>
      <c r="O1638" s="58"/>
      <c r="Q1638" s="110"/>
    </row>
    <row r="1639" spans="2:17" hidden="1" x14ac:dyDescent="0.35">
      <c r="B1639" s="56"/>
      <c r="C1639" s="57"/>
      <c r="D1639" s="58"/>
      <c r="E1639" s="58"/>
      <c r="F1639" s="58"/>
      <c r="G1639" s="59"/>
      <c r="H1639" s="59"/>
      <c r="I1639" s="59"/>
      <c r="J1639" s="59"/>
      <c r="K1639" s="59"/>
      <c r="L1639" s="59"/>
      <c r="M1639" s="59"/>
      <c r="N1639" s="59"/>
      <c r="O1639" s="58"/>
      <c r="Q1639" s="110"/>
    </row>
    <row r="1640" spans="2:17" hidden="1" x14ac:dyDescent="0.35">
      <c r="B1640" s="56"/>
      <c r="C1640" s="57"/>
      <c r="D1640" s="58"/>
      <c r="E1640" s="58"/>
      <c r="F1640" s="58"/>
      <c r="G1640" s="59"/>
      <c r="H1640" s="59"/>
      <c r="I1640" s="59"/>
      <c r="J1640" s="59"/>
      <c r="K1640" s="59"/>
      <c r="L1640" s="59"/>
      <c r="M1640" s="59"/>
      <c r="N1640" s="59"/>
      <c r="O1640" s="58"/>
      <c r="Q1640" s="110"/>
    </row>
    <row r="1641" spans="2:17" hidden="1" x14ac:dyDescent="0.35">
      <c r="B1641" s="56"/>
      <c r="C1641" s="57"/>
      <c r="D1641" s="58"/>
      <c r="E1641" s="58"/>
      <c r="F1641" s="58"/>
      <c r="G1641" s="59"/>
      <c r="H1641" s="59"/>
      <c r="I1641" s="59"/>
      <c r="J1641" s="59"/>
      <c r="K1641" s="59"/>
      <c r="L1641" s="59"/>
      <c r="M1641" s="59"/>
      <c r="N1641" s="59"/>
      <c r="O1641" s="58"/>
      <c r="Q1641" s="110"/>
    </row>
    <row r="1642" spans="2:17" hidden="1" x14ac:dyDescent="0.35">
      <c r="B1642" s="56"/>
      <c r="C1642" s="57"/>
      <c r="D1642" s="58"/>
      <c r="E1642" s="58"/>
      <c r="F1642" s="58"/>
      <c r="G1642" s="59"/>
      <c r="H1642" s="59"/>
      <c r="I1642" s="59"/>
      <c r="J1642" s="59"/>
      <c r="K1642" s="59"/>
      <c r="L1642" s="59"/>
      <c r="M1642" s="59"/>
      <c r="N1642" s="59"/>
      <c r="O1642" s="58"/>
      <c r="Q1642" s="110"/>
    </row>
    <row r="1643" spans="2:17" hidden="1" x14ac:dyDescent="0.35">
      <c r="B1643" s="56"/>
      <c r="C1643" s="57"/>
      <c r="D1643" s="58"/>
      <c r="E1643" s="58"/>
      <c r="F1643" s="58"/>
      <c r="G1643" s="59"/>
      <c r="H1643" s="59"/>
      <c r="I1643" s="59"/>
      <c r="J1643" s="59"/>
      <c r="K1643" s="59"/>
      <c r="L1643" s="59"/>
      <c r="M1643" s="59"/>
      <c r="N1643" s="59"/>
      <c r="O1643" s="58"/>
      <c r="Q1643" s="110"/>
    </row>
    <row r="1644" spans="2:17" hidden="1" x14ac:dyDescent="0.35">
      <c r="B1644" s="56"/>
      <c r="C1644" s="57"/>
      <c r="D1644" s="58"/>
      <c r="E1644" s="58"/>
      <c r="F1644" s="58"/>
      <c r="G1644" s="59"/>
      <c r="H1644" s="59"/>
      <c r="I1644" s="59"/>
      <c r="J1644" s="59"/>
      <c r="K1644" s="59"/>
      <c r="L1644" s="59"/>
      <c r="M1644" s="59"/>
      <c r="N1644" s="59"/>
      <c r="O1644" s="58"/>
      <c r="Q1644" s="110"/>
    </row>
    <row r="1645" spans="2:17" hidden="1" x14ac:dyDescent="0.35">
      <c r="B1645" s="56"/>
      <c r="C1645" s="57"/>
      <c r="D1645" s="58"/>
      <c r="E1645" s="58"/>
      <c r="F1645" s="58"/>
      <c r="G1645" s="59"/>
      <c r="H1645" s="59"/>
      <c r="I1645" s="59"/>
      <c r="J1645" s="59"/>
      <c r="K1645" s="59"/>
      <c r="L1645" s="59"/>
      <c r="M1645" s="59"/>
      <c r="N1645" s="59"/>
      <c r="O1645" s="58"/>
      <c r="Q1645" s="110"/>
    </row>
    <row r="1646" spans="2:17" hidden="1" x14ac:dyDescent="0.35">
      <c r="B1646" s="56"/>
      <c r="C1646" s="57"/>
      <c r="D1646" s="58"/>
      <c r="E1646" s="58"/>
      <c r="F1646" s="58"/>
      <c r="G1646" s="59"/>
      <c r="H1646" s="59"/>
      <c r="I1646" s="59"/>
      <c r="J1646" s="59"/>
      <c r="K1646" s="59"/>
      <c r="L1646" s="59"/>
      <c r="M1646" s="59"/>
      <c r="N1646" s="59"/>
      <c r="O1646" s="58"/>
      <c r="Q1646" s="110"/>
    </row>
    <row r="1647" spans="2:17" hidden="1" x14ac:dyDescent="0.35">
      <c r="B1647" s="56"/>
      <c r="C1647" s="57"/>
      <c r="D1647" s="58"/>
      <c r="E1647" s="58"/>
      <c r="F1647" s="58"/>
      <c r="G1647" s="59"/>
      <c r="H1647" s="59"/>
      <c r="I1647" s="59"/>
      <c r="J1647" s="59"/>
      <c r="K1647" s="59"/>
      <c r="L1647" s="59"/>
      <c r="M1647" s="59"/>
      <c r="N1647" s="59"/>
      <c r="O1647" s="58"/>
      <c r="Q1647" s="110"/>
    </row>
    <row r="1648" spans="2:17" hidden="1" x14ac:dyDescent="0.35">
      <c r="B1648" s="56"/>
      <c r="C1648" s="57"/>
      <c r="D1648" s="58"/>
      <c r="E1648" s="58"/>
      <c r="F1648" s="58"/>
      <c r="G1648" s="59"/>
      <c r="H1648" s="59"/>
      <c r="I1648" s="59"/>
      <c r="J1648" s="59"/>
      <c r="K1648" s="59"/>
      <c r="L1648" s="59"/>
      <c r="M1648" s="59"/>
      <c r="N1648" s="59"/>
      <c r="O1648" s="58"/>
      <c r="Q1648" s="110"/>
    </row>
    <row r="1649" spans="2:17" hidden="1" x14ac:dyDescent="0.35">
      <c r="B1649" s="56"/>
      <c r="C1649" s="57"/>
      <c r="D1649" s="58"/>
      <c r="E1649" s="58"/>
      <c r="F1649" s="58"/>
      <c r="G1649" s="59"/>
      <c r="H1649" s="59"/>
      <c r="I1649" s="59"/>
      <c r="J1649" s="59"/>
      <c r="K1649" s="59"/>
      <c r="L1649" s="59"/>
      <c r="M1649" s="59"/>
      <c r="N1649" s="59"/>
      <c r="O1649" s="58"/>
      <c r="Q1649" s="110"/>
    </row>
    <row r="1650" spans="2:17" hidden="1" x14ac:dyDescent="0.35">
      <c r="B1650" s="56"/>
      <c r="C1650" s="57"/>
      <c r="D1650" s="58"/>
      <c r="E1650" s="58"/>
      <c r="F1650" s="58"/>
      <c r="G1650" s="59"/>
      <c r="H1650" s="59"/>
      <c r="I1650" s="59"/>
      <c r="J1650" s="59"/>
      <c r="K1650" s="59"/>
      <c r="L1650" s="59"/>
      <c r="M1650" s="59"/>
      <c r="N1650" s="59"/>
      <c r="O1650" s="58"/>
      <c r="Q1650" s="110"/>
    </row>
    <row r="1651" spans="2:17" hidden="1" x14ac:dyDescent="0.35">
      <c r="B1651" s="56"/>
      <c r="C1651" s="57"/>
      <c r="D1651" s="58"/>
      <c r="E1651" s="58"/>
      <c r="F1651" s="58"/>
      <c r="G1651" s="59"/>
      <c r="H1651" s="59"/>
      <c r="I1651" s="59"/>
      <c r="J1651" s="59"/>
      <c r="K1651" s="59"/>
      <c r="L1651" s="59"/>
      <c r="M1651" s="59"/>
      <c r="N1651" s="59"/>
      <c r="O1651" s="58"/>
      <c r="Q1651" s="110"/>
    </row>
    <row r="1652" spans="2:17" hidden="1" x14ac:dyDescent="0.35">
      <c r="B1652" s="56"/>
      <c r="C1652" s="57"/>
      <c r="D1652" s="58"/>
      <c r="E1652" s="58"/>
      <c r="F1652" s="58"/>
      <c r="G1652" s="59"/>
      <c r="H1652" s="59"/>
      <c r="I1652" s="59"/>
      <c r="J1652" s="59"/>
      <c r="K1652" s="59"/>
      <c r="L1652" s="59"/>
      <c r="M1652" s="59"/>
      <c r="N1652" s="59"/>
      <c r="O1652" s="58"/>
      <c r="Q1652" s="110"/>
    </row>
    <row r="1653" spans="2:17" hidden="1" x14ac:dyDescent="0.35">
      <c r="B1653" s="56"/>
      <c r="C1653" s="57"/>
      <c r="D1653" s="58"/>
      <c r="E1653" s="58"/>
      <c r="F1653" s="58"/>
      <c r="G1653" s="59"/>
      <c r="H1653" s="59"/>
      <c r="I1653" s="59"/>
      <c r="J1653" s="59"/>
      <c r="K1653" s="59"/>
      <c r="L1653" s="59"/>
      <c r="M1653" s="59"/>
      <c r="N1653" s="59"/>
      <c r="O1653" s="58"/>
      <c r="Q1653" s="110"/>
    </row>
    <row r="1654" spans="2:17" hidden="1" x14ac:dyDescent="0.35">
      <c r="B1654" s="56"/>
      <c r="C1654" s="57"/>
      <c r="D1654" s="58"/>
      <c r="E1654" s="58"/>
      <c r="F1654" s="58"/>
      <c r="G1654" s="59"/>
      <c r="H1654" s="59"/>
      <c r="I1654" s="59"/>
      <c r="J1654" s="59"/>
      <c r="K1654" s="59"/>
      <c r="L1654" s="59"/>
      <c r="M1654" s="59"/>
      <c r="N1654" s="59"/>
      <c r="O1654" s="58"/>
      <c r="Q1654" s="110"/>
    </row>
    <row r="1655" spans="2:17" hidden="1" x14ac:dyDescent="0.35">
      <c r="B1655" s="56"/>
      <c r="C1655" s="57"/>
      <c r="D1655" s="58"/>
      <c r="E1655" s="58"/>
      <c r="F1655" s="58"/>
      <c r="G1655" s="59"/>
      <c r="H1655" s="59"/>
      <c r="I1655" s="59"/>
      <c r="J1655" s="59"/>
      <c r="K1655" s="59"/>
      <c r="L1655" s="59"/>
      <c r="M1655" s="59"/>
      <c r="N1655" s="59"/>
      <c r="O1655" s="58"/>
      <c r="Q1655" s="110"/>
    </row>
    <row r="1656" spans="2:17" hidden="1" x14ac:dyDescent="0.35">
      <c r="B1656" s="56"/>
      <c r="C1656" s="57"/>
      <c r="D1656" s="58"/>
      <c r="E1656" s="58"/>
      <c r="F1656" s="58"/>
      <c r="G1656" s="59"/>
      <c r="H1656" s="59"/>
      <c r="I1656" s="59"/>
      <c r="J1656" s="59"/>
      <c r="K1656" s="59"/>
      <c r="L1656" s="59"/>
      <c r="M1656" s="59"/>
      <c r="N1656" s="59"/>
      <c r="O1656" s="58"/>
      <c r="Q1656" s="110"/>
    </row>
    <row r="1657" spans="2:17" hidden="1" x14ac:dyDescent="0.35">
      <c r="B1657" s="56"/>
      <c r="C1657" s="57"/>
      <c r="D1657" s="58"/>
      <c r="E1657" s="58"/>
      <c r="F1657" s="58"/>
      <c r="G1657" s="59"/>
      <c r="H1657" s="59"/>
      <c r="I1657" s="59"/>
      <c r="J1657" s="59"/>
      <c r="K1657" s="59"/>
      <c r="L1657" s="59"/>
      <c r="M1657" s="59"/>
      <c r="N1657" s="59"/>
      <c r="O1657" s="58"/>
      <c r="Q1657" s="110"/>
    </row>
    <row r="1658" spans="2:17" hidden="1" x14ac:dyDescent="0.35">
      <c r="B1658" s="56"/>
      <c r="C1658" s="57"/>
      <c r="D1658" s="58"/>
      <c r="E1658" s="58"/>
      <c r="F1658" s="58"/>
      <c r="G1658" s="59"/>
      <c r="H1658" s="59"/>
      <c r="I1658" s="59"/>
      <c r="J1658" s="59"/>
      <c r="K1658" s="59"/>
      <c r="L1658" s="59"/>
      <c r="M1658" s="59"/>
      <c r="N1658" s="59"/>
      <c r="O1658" s="58"/>
      <c r="Q1658" s="110"/>
    </row>
    <row r="1659" spans="2:17" hidden="1" x14ac:dyDescent="0.35">
      <c r="B1659" s="56"/>
      <c r="C1659" s="57"/>
      <c r="D1659" s="58"/>
      <c r="E1659" s="58"/>
      <c r="F1659" s="58"/>
      <c r="G1659" s="59"/>
      <c r="H1659" s="59"/>
      <c r="I1659" s="59"/>
      <c r="J1659" s="59"/>
      <c r="K1659" s="59"/>
      <c r="L1659" s="59"/>
      <c r="M1659" s="59"/>
      <c r="N1659" s="59"/>
      <c r="O1659" s="58"/>
      <c r="Q1659" s="110"/>
    </row>
    <row r="1660" spans="2:17" hidden="1" x14ac:dyDescent="0.35">
      <c r="B1660" s="56"/>
      <c r="C1660" s="57"/>
      <c r="D1660" s="58"/>
      <c r="E1660" s="58"/>
      <c r="F1660" s="58"/>
      <c r="G1660" s="59"/>
      <c r="H1660" s="59"/>
      <c r="I1660" s="59"/>
      <c r="J1660" s="59"/>
      <c r="K1660" s="59"/>
      <c r="L1660" s="59"/>
      <c r="M1660" s="59"/>
      <c r="N1660" s="59"/>
      <c r="O1660" s="58"/>
      <c r="Q1660" s="110"/>
    </row>
    <row r="1661" spans="2:17" hidden="1" x14ac:dyDescent="0.35">
      <c r="B1661" s="56"/>
      <c r="C1661" s="57"/>
      <c r="D1661" s="58"/>
      <c r="E1661" s="58"/>
      <c r="F1661" s="58"/>
      <c r="G1661" s="59"/>
      <c r="H1661" s="59"/>
      <c r="I1661" s="59"/>
      <c r="J1661" s="59"/>
      <c r="K1661" s="59"/>
      <c r="L1661" s="59"/>
      <c r="M1661" s="59"/>
      <c r="N1661" s="59"/>
      <c r="O1661" s="58"/>
      <c r="Q1661" s="110"/>
    </row>
    <row r="1662" spans="2:17" hidden="1" x14ac:dyDescent="0.35">
      <c r="B1662" s="56"/>
      <c r="C1662" s="57"/>
      <c r="D1662" s="58"/>
      <c r="E1662" s="58"/>
      <c r="F1662" s="58"/>
      <c r="G1662" s="59"/>
      <c r="H1662" s="59"/>
      <c r="I1662" s="59"/>
      <c r="J1662" s="59"/>
      <c r="K1662" s="59"/>
      <c r="L1662" s="59"/>
      <c r="M1662" s="59"/>
      <c r="N1662" s="59"/>
      <c r="O1662" s="58"/>
      <c r="Q1662" s="110"/>
    </row>
    <row r="1663" spans="2:17" hidden="1" x14ac:dyDescent="0.35">
      <c r="B1663" s="56"/>
      <c r="C1663" s="57"/>
      <c r="D1663" s="58"/>
      <c r="E1663" s="58"/>
      <c r="F1663" s="58"/>
      <c r="G1663" s="59"/>
      <c r="H1663" s="59"/>
      <c r="I1663" s="59"/>
      <c r="J1663" s="59"/>
      <c r="K1663" s="59"/>
      <c r="L1663" s="59"/>
      <c r="M1663" s="59"/>
      <c r="N1663" s="59"/>
      <c r="O1663" s="58"/>
      <c r="Q1663" s="110"/>
    </row>
    <row r="1664" spans="2:17" hidden="1" x14ac:dyDescent="0.35">
      <c r="B1664" s="56"/>
      <c r="C1664" s="57"/>
      <c r="D1664" s="58"/>
      <c r="E1664" s="58"/>
      <c r="F1664" s="58"/>
      <c r="G1664" s="59"/>
      <c r="H1664" s="59"/>
      <c r="I1664" s="59"/>
      <c r="J1664" s="59"/>
      <c r="K1664" s="59"/>
      <c r="L1664" s="59"/>
      <c r="M1664" s="59"/>
      <c r="N1664" s="59"/>
      <c r="O1664" s="58"/>
      <c r="Q1664" s="110"/>
    </row>
    <row r="1665" spans="2:17" hidden="1" x14ac:dyDescent="0.35">
      <c r="B1665" s="56"/>
      <c r="C1665" s="57"/>
      <c r="D1665" s="58"/>
      <c r="E1665" s="58"/>
      <c r="F1665" s="58"/>
      <c r="G1665" s="59"/>
      <c r="H1665" s="59"/>
      <c r="I1665" s="59"/>
      <c r="J1665" s="59"/>
      <c r="K1665" s="59"/>
      <c r="L1665" s="59"/>
      <c r="M1665" s="59"/>
      <c r="N1665" s="59"/>
      <c r="O1665" s="58"/>
      <c r="Q1665" s="110"/>
    </row>
    <row r="1666" spans="2:17" hidden="1" x14ac:dyDescent="0.35">
      <c r="B1666" s="56"/>
      <c r="C1666" s="57"/>
      <c r="D1666" s="58"/>
      <c r="E1666" s="58"/>
      <c r="F1666" s="58"/>
      <c r="G1666" s="59"/>
      <c r="H1666" s="59"/>
      <c r="I1666" s="59"/>
      <c r="J1666" s="59"/>
      <c r="K1666" s="59"/>
      <c r="L1666" s="59"/>
      <c r="M1666" s="59"/>
      <c r="N1666" s="59"/>
      <c r="O1666" s="58"/>
      <c r="Q1666" s="110"/>
    </row>
    <row r="1667" spans="2:17" hidden="1" x14ac:dyDescent="0.35">
      <c r="B1667" s="56"/>
      <c r="C1667" s="57"/>
      <c r="D1667" s="58"/>
      <c r="E1667" s="58"/>
      <c r="F1667" s="58"/>
      <c r="G1667" s="59"/>
      <c r="H1667" s="59"/>
      <c r="I1667" s="59"/>
      <c r="J1667" s="59"/>
      <c r="K1667" s="59"/>
      <c r="L1667" s="59"/>
      <c r="M1667" s="59"/>
      <c r="N1667" s="59"/>
      <c r="O1667" s="58"/>
      <c r="Q1667" s="110"/>
    </row>
    <row r="1668" spans="2:17" hidden="1" x14ac:dyDescent="0.35">
      <c r="B1668" s="56"/>
      <c r="C1668" s="57"/>
      <c r="D1668" s="58"/>
      <c r="E1668" s="58"/>
      <c r="F1668" s="58"/>
      <c r="G1668" s="59"/>
      <c r="H1668" s="59"/>
      <c r="I1668" s="59"/>
      <c r="J1668" s="59"/>
      <c r="K1668" s="59"/>
      <c r="L1668" s="59"/>
      <c r="M1668" s="59"/>
      <c r="N1668" s="59"/>
      <c r="O1668" s="58"/>
      <c r="Q1668" s="110"/>
    </row>
    <row r="1669" spans="2:17" hidden="1" x14ac:dyDescent="0.35">
      <c r="B1669" s="56"/>
      <c r="C1669" s="57"/>
      <c r="D1669" s="58"/>
      <c r="E1669" s="58"/>
      <c r="F1669" s="58"/>
      <c r="G1669" s="59"/>
      <c r="H1669" s="59"/>
      <c r="I1669" s="59"/>
      <c r="J1669" s="59"/>
      <c r="K1669" s="59"/>
      <c r="L1669" s="59"/>
      <c r="M1669" s="59"/>
      <c r="N1669" s="59"/>
      <c r="O1669" s="58"/>
      <c r="Q1669" s="110"/>
    </row>
    <row r="1670" spans="2:17" hidden="1" x14ac:dyDescent="0.35">
      <c r="B1670" s="56"/>
      <c r="C1670" s="57"/>
      <c r="D1670" s="58"/>
      <c r="E1670" s="58"/>
      <c r="F1670" s="58"/>
      <c r="G1670" s="59"/>
      <c r="H1670" s="59"/>
      <c r="I1670" s="59"/>
      <c r="J1670" s="59"/>
      <c r="K1670" s="59"/>
      <c r="L1670" s="59"/>
      <c r="M1670" s="59"/>
      <c r="N1670" s="59"/>
      <c r="O1670" s="58"/>
      <c r="Q1670" s="110"/>
    </row>
    <row r="1671" spans="2:17" hidden="1" x14ac:dyDescent="0.35">
      <c r="B1671" s="56"/>
      <c r="C1671" s="57"/>
      <c r="D1671" s="58"/>
      <c r="E1671" s="58"/>
      <c r="F1671" s="58"/>
      <c r="G1671" s="59"/>
      <c r="H1671" s="59"/>
      <c r="I1671" s="59"/>
      <c r="J1671" s="59"/>
      <c r="K1671" s="59"/>
      <c r="L1671" s="59"/>
      <c r="M1671" s="59"/>
      <c r="N1671" s="59"/>
      <c r="O1671" s="58"/>
      <c r="Q1671" s="110"/>
    </row>
    <row r="1672" spans="2:17" hidden="1" x14ac:dyDescent="0.35">
      <c r="B1672" s="56"/>
      <c r="C1672" s="57"/>
      <c r="D1672" s="58"/>
      <c r="E1672" s="58"/>
      <c r="F1672" s="58"/>
      <c r="G1672" s="59"/>
      <c r="H1672" s="59"/>
      <c r="I1672" s="59"/>
      <c r="J1672" s="59"/>
      <c r="K1672" s="59"/>
      <c r="L1672" s="59"/>
      <c r="M1672" s="59"/>
      <c r="N1672" s="59"/>
      <c r="O1672" s="58"/>
      <c r="Q1672" s="110"/>
    </row>
    <row r="1673" spans="2:17" hidden="1" x14ac:dyDescent="0.35">
      <c r="B1673" s="56"/>
      <c r="C1673" s="57"/>
      <c r="D1673" s="58"/>
      <c r="E1673" s="58"/>
      <c r="F1673" s="58"/>
      <c r="G1673" s="59"/>
      <c r="H1673" s="59"/>
      <c r="I1673" s="59"/>
      <c r="J1673" s="59"/>
      <c r="K1673" s="59"/>
      <c r="L1673" s="59"/>
      <c r="M1673" s="59"/>
      <c r="N1673" s="59"/>
      <c r="O1673" s="58"/>
      <c r="Q1673" s="110"/>
    </row>
    <row r="1674" spans="2:17" hidden="1" x14ac:dyDescent="0.35">
      <c r="B1674" s="56"/>
      <c r="C1674" s="57"/>
      <c r="D1674" s="58"/>
      <c r="E1674" s="58"/>
      <c r="F1674" s="58"/>
      <c r="G1674" s="59"/>
      <c r="H1674" s="59"/>
      <c r="I1674" s="59"/>
      <c r="J1674" s="59"/>
      <c r="K1674" s="59"/>
      <c r="L1674" s="59"/>
      <c r="M1674" s="59"/>
      <c r="N1674" s="59"/>
      <c r="O1674" s="58"/>
      <c r="Q1674" s="110"/>
    </row>
    <row r="1675" spans="2:17" hidden="1" x14ac:dyDescent="0.35">
      <c r="B1675" s="56"/>
      <c r="C1675" s="57"/>
      <c r="D1675" s="58"/>
      <c r="E1675" s="58"/>
      <c r="F1675" s="58"/>
      <c r="G1675" s="59"/>
      <c r="H1675" s="59"/>
      <c r="I1675" s="59"/>
      <c r="J1675" s="59"/>
      <c r="K1675" s="59"/>
      <c r="L1675" s="59"/>
      <c r="M1675" s="59"/>
      <c r="N1675" s="59"/>
      <c r="O1675" s="58"/>
      <c r="Q1675" s="110"/>
    </row>
    <row r="1676" spans="2:17" hidden="1" x14ac:dyDescent="0.35">
      <c r="B1676" s="56"/>
      <c r="C1676" s="57"/>
      <c r="D1676" s="58"/>
      <c r="E1676" s="58"/>
      <c r="F1676" s="58"/>
      <c r="G1676" s="59"/>
      <c r="H1676" s="59"/>
      <c r="I1676" s="59"/>
      <c r="J1676" s="59"/>
      <c r="K1676" s="59"/>
      <c r="L1676" s="59"/>
      <c r="M1676" s="59"/>
      <c r="N1676" s="59"/>
      <c r="O1676" s="58"/>
      <c r="Q1676" s="110"/>
    </row>
    <row r="1677" spans="2:17" hidden="1" x14ac:dyDescent="0.35">
      <c r="B1677" s="56"/>
      <c r="C1677" s="57"/>
      <c r="D1677" s="58"/>
      <c r="E1677" s="58"/>
      <c r="F1677" s="58"/>
      <c r="G1677" s="59"/>
      <c r="H1677" s="59"/>
      <c r="I1677" s="59"/>
      <c r="J1677" s="59"/>
      <c r="K1677" s="59"/>
      <c r="L1677" s="59"/>
      <c r="M1677" s="59"/>
      <c r="N1677" s="59"/>
      <c r="O1677" s="58"/>
      <c r="Q1677" s="110"/>
    </row>
    <row r="1678" spans="2:17" hidden="1" x14ac:dyDescent="0.35">
      <c r="B1678" s="56"/>
      <c r="C1678" s="57"/>
      <c r="D1678" s="58"/>
      <c r="E1678" s="58"/>
      <c r="F1678" s="58"/>
      <c r="G1678" s="59"/>
      <c r="H1678" s="59"/>
      <c r="I1678" s="59"/>
      <c r="J1678" s="59"/>
      <c r="K1678" s="59"/>
      <c r="L1678" s="59"/>
      <c r="M1678" s="59"/>
      <c r="N1678" s="59"/>
      <c r="O1678" s="58"/>
      <c r="Q1678" s="110"/>
    </row>
    <row r="1679" spans="2:17" hidden="1" x14ac:dyDescent="0.35">
      <c r="B1679" s="56"/>
      <c r="C1679" s="57"/>
      <c r="D1679" s="58"/>
      <c r="E1679" s="58"/>
      <c r="F1679" s="58"/>
      <c r="G1679" s="59"/>
      <c r="H1679" s="59"/>
      <c r="I1679" s="59"/>
      <c r="J1679" s="59"/>
      <c r="K1679" s="59"/>
      <c r="L1679" s="59"/>
      <c r="M1679" s="59"/>
      <c r="N1679" s="59"/>
      <c r="O1679" s="58"/>
      <c r="Q1679" s="110"/>
    </row>
    <row r="1680" spans="2:17" hidden="1" x14ac:dyDescent="0.35">
      <c r="B1680" s="56"/>
      <c r="C1680" s="57"/>
      <c r="D1680" s="58"/>
      <c r="E1680" s="58"/>
      <c r="F1680" s="58"/>
      <c r="G1680" s="59"/>
      <c r="H1680" s="59"/>
      <c r="I1680" s="59"/>
      <c r="J1680" s="59"/>
      <c r="K1680" s="59"/>
      <c r="L1680" s="59"/>
      <c r="M1680" s="59"/>
      <c r="N1680" s="59"/>
      <c r="O1680" s="58"/>
      <c r="Q1680" s="110"/>
    </row>
    <row r="1681" spans="2:17" hidden="1" x14ac:dyDescent="0.35">
      <c r="B1681" s="56"/>
      <c r="C1681" s="57"/>
      <c r="D1681" s="58"/>
      <c r="E1681" s="58"/>
      <c r="F1681" s="58"/>
      <c r="G1681" s="59"/>
      <c r="H1681" s="59"/>
      <c r="I1681" s="59"/>
      <c r="J1681" s="59"/>
      <c r="K1681" s="59"/>
      <c r="L1681" s="59"/>
      <c r="M1681" s="59"/>
      <c r="N1681" s="59"/>
      <c r="O1681" s="58"/>
      <c r="Q1681" s="110"/>
    </row>
    <row r="1682" spans="2:17" hidden="1" x14ac:dyDescent="0.35">
      <c r="B1682" s="56"/>
      <c r="C1682" s="57"/>
      <c r="D1682" s="58"/>
      <c r="E1682" s="58"/>
      <c r="F1682" s="58"/>
      <c r="G1682" s="59"/>
      <c r="H1682" s="59"/>
      <c r="I1682" s="59"/>
      <c r="J1682" s="59"/>
      <c r="K1682" s="59"/>
      <c r="L1682" s="59"/>
      <c r="M1682" s="59"/>
      <c r="N1682" s="59"/>
      <c r="O1682" s="58"/>
      <c r="Q1682" s="110"/>
    </row>
    <row r="1683" spans="2:17" hidden="1" x14ac:dyDescent="0.35">
      <c r="B1683" s="56"/>
      <c r="C1683" s="57"/>
      <c r="D1683" s="58"/>
      <c r="E1683" s="58"/>
      <c r="F1683" s="58"/>
      <c r="G1683" s="59"/>
      <c r="H1683" s="59"/>
      <c r="I1683" s="59"/>
      <c r="J1683" s="59"/>
      <c r="K1683" s="59"/>
      <c r="L1683" s="59"/>
      <c r="M1683" s="59"/>
      <c r="N1683" s="59"/>
      <c r="O1683" s="58"/>
      <c r="Q1683" s="110"/>
    </row>
    <row r="1684" spans="2:17" hidden="1" x14ac:dyDescent="0.35">
      <c r="B1684" s="56"/>
      <c r="C1684" s="57"/>
      <c r="D1684" s="58"/>
      <c r="E1684" s="58"/>
      <c r="F1684" s="58"/>
      <c r="G1684" s="59"/>
      <c r="H1684" s="59"/>
      <c r="I1684" s="59"/>
      <c r="J1684" s="59"/>
      <c r="K1684" s="59"/>
      <c r="L1684" s="59"/>
      <c r="M1684" s="59"/>
      <c r="N1684" s="59"/>
      <c r="O1684" s="58"/>
      <c r="Q1684" s="110"/>
    </row>
    <row r="1685" spans="2:17" hidden="1" x14ac:dyDescent="0.35">
      <c r="B1685" s="56"/>
      <c r="C1685" s="57"/>
      <c r="D1685" s="58"/>
      <c r="E1685" s="58"/>
      <c r="F1685" s="58"/>
      <c r="G1685" s="59"/>
      <c r="H1685" s="59"/>
      <c r="I1685" s="59"/>
      <c r="J1685" s="59"/>
      <c r="K1685" s="59"/>
      <c r="L1685" s="59"/>
      <c r="M1685" s="59"/>
      <c r="N1685" s="59"/>
      <c r="O1685" s="58"/>
      <c r="Q1685" s="110"/>
    </row>
    <row r="1686" spans="2:17" hidden="1" x14ac:dyDescent="0.35">
      <c r="B1686" s="56"/>
      <c r="C1686" s="57"/>
      <c r="D1686" s="58"/>
      <c r="E1686" s="58"/>
      <c r="F1686" s="58"/>
      <c r="G1686" s="59"/>
      <c r="H1686" s="59"/>
      <c r="I1686" s="59"/>
      <c r="J1686" s="59"/>
      <c r="K1686" s="59"/>
      <c r="L1686" s="59"/>
      <c r="M1686" s="59"/>
      <c r="N1686" s="59"/>
      <c r="O1686" s="58"/>
      <c r="Q1686" s="110"/>
    </row>
    <row r="1687" spans="2:17" hidden="1" x14ac:dyDescent="0.35">
      <c r="B1687" s="56"/>
      <c r="C1687" s="57"/>
      <c r="D1687" s="58"/>
      <c r="E1687" s="58"/>
      <c r="F1687" s="58"/>
      <c r="G1687" s="59"/>
      <c r="H1687" s="59"/>
      <c r="I1687" s="59"/>
      <c r="J1687" s="59"/>
      <c r="K1687" s="59"/>
      <c r="L1687" s="59"/>
      <c r="M1687" s="59"/>
      <c r="N1687" s="59"/>
      <c r="O1687" s="58"/>
      <c r="Q1687" s="110"/>
    </row>
    <row r="1688" spans="2:17" hidden="1" x14ac:dyDescent="0.35">
      <c r="B1688" s="56"/>
      <c r="C1688" s="57"/>
      <c r="D1688" s="58"/>
      <c r="E1688" s="58"/>
      <c r="F1688" s="58"/>
      <c r="G1688" s="59"/>
      <c r="H1688" s="59"/>
      <c r="I1688" s="59"/>
      <c r="J1688" s="59"/>
      <c r="K1688" s="59"/>
      <c r="L1688" s="59"/>
      <c r="M1688" s="59"/>
      <c r="N1688" s="59"/>
      <c r="O1688" s="58"/>
      <c r="Q1688" s="110"/>
    </row>
    <row r="1689" spans="2:17" hidden="1" x14ac:dyDescent="0.35">
      <c r="B1689" s="56"/>
      <c r="C1689" s="57"/>
      <c r="D1689" s="58"/>
      <c r="E1689" s="58"/>
      <c r="F1689" s="58"/>
      <c r="G1689" s="59"/>
      <c r="H1689" s="59"/>
      <c r="I1689" s="59"/>
      <c r="J1689" s="59"/>
      <c r="K1689" s="59"/>
      <c r="L1689" s="59"/>
      <c r="M1689" s="59"/>
      <c r="N1689" s="59"/>
      <c r="O1689" s="58"/>
      <c r="Q1689" s="110"/>
    </row>
    <row r="1690" spans="2:17" hidden="1" x14ac:dyDescent="0.35">
      <c r="B1690" s="56"/>
      <c r="C1690" s="57"/>
      <c r="D1690" s="58"/>
      <c r="E1690" s="58"/>
      <c r="F1690" s="58"/>
      <c r="G1690" s="59"/>
      <c r="H1690" s="59"/>
      <c r="I1690" s="59"/>
      <c r="J1690" s="59"/>
      <c r="K1690" s="59"/>
      <c r="L1690" s="59"/>
      <c r="M1690" s="59"/>
      <c r="N1690" s="59"/>
      <c r="O1690" s="58"/>
      <c r="Q1690" s="110"/>
    </row>
    <row r="1691" spans="2:17" hidden="1" x14ac:dyDescent="0.35">
      <c r="B1691" s="56"/>
      <c r="C1691" s="57"/>
      <c r="D1691" s="58"/>
      <c r="E1691" s="58"/>
      <c r="F1691" s="58"/>
      <c r="G1691" s="59"/>
      <c r="H1691" s="59"/>
      <c r="I1691" s="59"/>
      <c r="J1691" s="59"/>
      <c r="K1691" s="59"/>
      <c r="L1691" s="59"/>
      <c r="M1691" s="59"/>
      <c r="N1691" s="59"/>
      <c r="O1691" s="58"/>
      <c r="Q1691" s="110"/>
    </row>
    <row r="1692" spans="2:17" hidden="1" x14ac:dyDescent="0.35">
      <c r="B1692" s="56"/>
      <c r="C1692" s="57"/>
      <c r="D1692" s="58"/>
      <c r="E1692" s="58"/>
      <c r="F1692" s="58"/>
      <c r="G1692" s="59"/>
      <c r="H1692" s="59"/>
      <c r="I1692" s="59"/>
      <c r="J1692" s="59"/>
      <c r="K1692" s="59"/>
      <c r="L1692" s="59"/>
      <c r="M1692" s="59"/>
      <c r="N1692" s="59"/>
      <c r="O1692" s="58"/>
      <c r="Q1692" s="110"/>
    </row>
    <row r="1693" spans="2:17" hidden="1" x14ac:dyDescent="0.35">
      <c r="B1693" s="56"/>
      <c r="C1693" s="57"/>
      <c r="D1693" s="58"/>
      <c r="E1693" s="58"/>
      <c r="F1693" s="58"/>
      <c r="G1693" s="59"/>
      <c r="H1693" s="59"/>
      <c r="I1693" s="59"/>
      <c r="J1693" s="59"/>
      <c r="K1693" s="59"/>
      <c r="L1693" s="59"/>
      <c r="M1693" s="59"/>
      <c r="N1693" s="59"/>
      <c r="O1693" s="58"/>
      <c r="Q1693" s="110"/>
    </row>
    <row r="1694" spans="2:17" hidden="1" x14ac:dyDescent="0.35">
      <c r="B1694" s="56"/>
      <c r="C1694" s="57"/>
      <c r="D1694" s="58"/>
      <c r="E1694" s="58"/>
      <c r="F1694" s="58"/>
      <c r="G1694" s="59"/>
      <c r="H1694" s="59"/>
      <c r="I1694" s="59"/>
      <c r="J1694" s="59"/>
      <c r="K1694" s="59"/>
      <c r="L1694" s="59"/>
      <c r="M1694" s="59"/>
      <c r="N1694" s="59"/>
      <c r="O1694" s="58"/>
      <c r="Q1694" s="110"/>
    </row>
    <row r="1695" spans="2:17" hidden="1" x14ac:dyDescent="0.35">
      <c r="B1695" s="56"/>
      <c r="C1695" s="57"/>
      <c r="D1695" s="58"/>
      <c r="E1695" s="58"/>
      <c r="F1695" s="58"/>
      <c r="G1695" s="59"/>
      <c r="H1695" s="59"/>
      <c r="I1695" s="59"/>
      <c r="J1695" s="59"/>
      <c r="K1695" s="59"/>
      <c r="L1695" s="59"/>
      <c r="M1695" s="59"/>
      <c r="N1695" s="59"/>
      <c r="O1695" s="58"/>
      <c r="Q1695" s="110"/>
    </row>
    <row r="1696" spans="2:17" hidden="1" x14ac:dyDescent="0.35">
      <c r="B1696" s="56"/>
      <c r="C1696" s="57"/>
      <c r="D1696" s="58"/>
      <c r="E1696" s="58"/>
      <c r="F1696" s="58"/>
      <c r="G1696" s="59"/>
      <c r="H1696" s="59"/>
      <c r="I1696" s="59"/>
      <c r="J1696" s="59"/>
      <c r="K1696" s="59"/>
      <c r="L1696" s="59"/>
      <c r="M1696" s="59"/>
      <c r="N1696" s="59"/>
      <c r="O1696" s="58"/>
      <c r="Q1696" s="110"/>
    </row>
    <row r="1697" spans="2:17" hidden="1" x14ac:dyDescent="0.35">
      <c r="B1697" s="56"/>
      <c r="C1697" s="57"/>
      <c r="D1697" s="58"/>
      <c r="E1697" s="58"/>
      <c r="F1697" s="58"/>
      <c r="G1697" s="59"/>
      <c r="H1697" s="59"/>
      <c r="I1697" s="59"/>
      <c r="J1697" s="59"/>
      <c r="K1697" s="59"/>
      <c r="L1697" s="59"/>
      <c r="M1697" s="59"/>
      <c r="N1697" s="59"/>
      <c r="O1697" s="58"/>
      <c r="Q1697" s="110"/>
    </row>
    <row r="1698" spans="2:17" hidden="1" x14ac:dyDescent="0.35">
      <c r="B1698" s="56"/>
      <c r="C1698" s="57"/>
      <c r="D1698" s="58"/>
      <c r="E1698" s="58"/>
      <c r="F1698" s="58"/>
      <c r="G1698" s="59"/>
      <c r="H1698" s="59"/>
      <c r="I1698" s="59"/>
      <c r="J1698" s="59"/>
      <c r="K1698" s="59"/>
      <c r="L1698" s="59"/>
      <c r="M1698" s="59"/>
      <c r="N1698" s="59"/>
      <c r="O1698" s="58"/>
      <c r="Q1698" s="110"/>
    </row>
    <row r="1699" spans="2:17" hidden="1" x14ac:dyDescent="0.35">
      <c r="B1699" s="56"/>
      <c r="C1699" s="57"/>
      <c r="D1699" s="58"/>
      <c r="E1699" s="58"/>
      <c r="F1699" s="58"/>
      <c r="G1699" s="59"/>
      <c r="H1699" s="59"/>
      <c r="I1699" s="59"/>
      <c r="J1699" s="59"/>
      <c r="K1699" s="59"/>
      <c r="L1699" s="59"/>
      <c r="M1699" s="59"/>
      <c r="N1699" s="59"/>
      <c r="O1699" s="58"/>
      <c r="Q1699" s="110"/>
    </row>
    <row r="1700" spans="2:17" hidden="1" x14ac:dyDescent="0.35">
      <c r="B1700" s="56"/>
      <c r="C1700" s="57"/>
      <c r="D1700" s="58"/>
      <c r="E1700" s="58"/>
      <c r="F1700" s="58"/>
      <c r="G1700" s="59"/>
      <c r="H1700" s="59"/>
      <c r="I1700" s="59"/>
      <c r="J1700" s="59"/>
      <c r="K1700" s="59"/>
      <c r="L1700" s="59"/>
      <c r="M1700" s="59"/>
      <c r="N1700" s="59"/>
      <c r="O1700" s="58"/>
      <c r="Q1700" s="110"/>
    </row>
    <row r="1701" spans="2:17" hidden="1" x14ac:dyDescent="0.35">
      <c r="B1701" s="56"/>
      <c r="C1701" s="57"/>
      <c r="D1701" s="58"/>
      <c r="E1701" s="58"/>
      <c r="F1701" s="58"/>
      <c r="G1701" s="59"/>
      <c r="H1701" s="59"/>
      <c r="I1701" s="59"/>
      <c r="J1701" s="59"/>
      <c r="K1701" s="59"/>
      <c r="L1701" s="59"/>
      <c r="M1701" s="59"/>
      <c r="N1701" s="59"/>
      <c r="O1701" s="58"/>
      <c r="Q1701" s="110"/>
    </row>
    <row r="1702" spans="2:17" hidden="1" x14ac:dyDescent="0.35">
      <c r="B1702" s="56"/>
      <c r="C1702" s="57"/>
      <c r="D1702" s="58"/>
      <c r="E1702" s="58"/>
      <c r="F1702" s="58"/>
      <c r="G1702" s="59"/>
      <c r="H1702" s="59"/>
      <c r="I1702" s="59"/>
      <c r="J1702" s="59"/>
      <c r="K1702" s="59"/>
      <c r="L1702" s="59"/>
      <c r="M1702" s="59"/>
      <c r="N1702" s="59"/>
      <c r="O1702" s="58"/>
      <c r="Q1702" s="110"/>
    </row>
    <row r="1703" spans="2:17" hidden="1" x14ac:dyDescent="0.35">
      <c r="B1703" s="56"/>
      <c r="C1703" s="57"/>
      <c r="D1703" s="58"/>
      <c r="E1703" s="58"/>
      <c r="F1703" s="58"/>
      <c r="G1703" s="59"/>
      <c r="H1703" s="59"/>
      <c r="I1703" s="59"/>
      <c r="J1703" s="59"/>
      <c r="K1703" s="59"/>
      <c r="L1703" s="59"/>
      <c r="M1703" s="59"/>
      <c r="N1703" s="59"/>
      <c r="O1703" s="58"/>
      <c r="Q1703" s="110"/>
    </row>
    <row r="1704" spans="2:17" hidden="1" x14ac:dyDescent="0.35">
      <c r="B1704" s="56"/>
      <c r="C1704" s="57"/>
      <c r="D1704" s="58"/>
      <c r="E1704" s="58"/>
      <c r="F1704" s="58"/>
      <c r="G1704" s="59"/>
      <c r="H1704" s="59"/>
      <c r="I1704" s="59"/>
      <c r="J1704" s="59"/>
      <c r="K1704" s="59"/>
      <c r="L1704" s="59"/>
      <c r="M1704" s="59"/>
      <c r="N1704" s="59"/>
      <c r="O1704" s="58"/>
      <c r="Q1704" s="110"/>
    </row>
    <row r="1705" spans="2:17" hidden="1" x14ac:dyDescent="0.35">
      <c r="B1705" s="56"/>
      <c r="C1705" s="57"/>
      <c r="D1705" s="58"/>
      <c r="E1705" s="58"/>
      <c r="F1705" s="58"/>
      <c r="G1705" s="59"/>
      <c r="H1705" s="59"/>
      <c r="I1705" s="59"/>
      <c r="J1705" s="59"/>
      <c r="K1705" s="59"/>
      <c r="L1705" s="59"/>
      <c r="M1705" s="59"/>
      <c r="N1705" s="59"/>
      <c r="O1705" s="58"/>
      <c r="Q1705" s="110"/>
    </row>
    <row r="1706" spans="2:17" hidden="1" x14ac:dyDescent="0.35">
      <c r="B1706" s="56"/>
      <c r="C1706" s="57"/>
      <c r="D1706" s="58"/>
      <c r="E1706" s="58"/>
      <c r="F1706" s="58"/>
      <c r="G1706" s="59"/>
      <c r="H1706" s="59"/>
      <c r="I1706" s="59"/>
      <c r="J1706" s="59"/>
      <c r="K1706" s="59"/>
      <c r="L1706" s="59"/>
      <c r="M1706" s="59"/>
      <c r="N1706" s="59"/>
      <c r="O1706" s="58"/>
      <c r="Q1706" s="110"/>
    </row>
    <row r="1707" spans="2:17" hidden="1" x14ac:dyDescent="0.35">
      <c r="B1707" s="56"/>
      <c r="C1707" s="57"/>
      <c r="D1707" s="58"/>
      <c r="E1707" s="58"/>
      <c r="F1707" s="58"/>
      <c r="G1707" s="59"/>
      <c r="H1707" s="59"/>
      <c r="I1707" s="59"/>
      <c r="J1707" s="59"/>
      <c r="K1707" s="59"/>
      <c r="L1707" s="59"/>
      <c r="M1707" s="59"/>
      <c r="N1707" s="59"/>
      <c r="O1707" s="58"/>
      <c r="Q1707" s="110"/>
    </row>
    <row r="1708" spans="2:17" hidden="1" x14ac:dyDescent="0.35">
      <c r="B1708" s="56"/>
      <c r="C1708" s="57"/>
      <c r="D1708" s="58"/>
      <c r="E1708" s="58"/>
      <c r="F1708" s="58"/>
      <c r="G1708" s="59"/>
      <c r="H1708" s="59"/>
      <c r="I1708" s="59"/>
      <c r="J1708" s="59"/>
      <c r="K1708" s="59"/>
      <c r="L1708" s="59"/>
      <c r="M1708" s="59"/>
      <c r="N1708" s="59"/>
      <c r="O1708" s="58"/>
      <c r="Q1708" s="110"/>
    </row>
    <row r="1709" spans="2:17" hidden="1" x14ac:dyDescent="0.35">
      <c r="B1709" s="56"/>
      <c r="C1709" s="57"/>
      <c r="D1709" s="58"/>
      <c r="E1709" s="58"/>
      <c r="F1709" s="58"/>
      <c r="G1709" s="59"/>
      <c r="H1709" s="59"/>
      <c r="I1709" s="59"/>
      <c r="J1709" s="59"/>
      <c r="K1709" s="59"/>
      <c r="L1709" s="59"/>
      <c r="M1709" s="59"/>
      <c r="N1709" s="59"/>
      <c r="O1709" s="58"/>
      <c r="Q1709" s="110"/>
    </row>
    <row r="1710" spans="2:17" hidden="1" x14ac:dyDescent="0.35">
      <c r="B1710" s="56"/>
      <c r="C1710" s="57"/>
      <c r="D1710" s="58"/>
      <c r="E1710" s="58"/>
      <c r="F1710" s="58"/>
      <c r="G1710" s="59"/>
      <c r="H1710" s="59"/>
      <c r="I1710" s="59"/>
      <c r="J1710" s="59"/>
      <c r="K1710" s="59"/>
      <c r="L1710" s="59"/>
      <c r="M1710" s="59"/>
      <c r="N1710" s="59"/>
      <c r="O1710" s="58"/>
      <c r="Q1710" s="110"/>
    </row>
    <row r="1711" spans="2:17" hidden="1" x14ac:dyDescent="0.35">
      <c r="B1711" s="56"/>
      <c r="C1711" s="57"/>
      <c r="D1711" s="58"/>
      <c r="E1711" s="58"/>
      <c r="F1711" s="58"/>
      <c r="G1711" s="59"/>
      <c r="H1711" s="59"/>
      <c r="I1711" s="59"/>
      <c r="J1711" s="59"/>
      <c r="K1711" s="59"/>
      <c r="L1711" s="59"/>
      <c r="M1711" s="59"/>
      <c r="N1711" s="59"/>
      <c r="O1711" s="58"/>
      <c r="Q1711" s="110"/>
    </row>
    <row r="1712" spans="2:17" hidden="1" x14ac:dyDescent="0.35">
      <c r="B1712" s="56"/>
      <c r="C1712" s="57"/>
      <c r="D1712" s="58"/>
      <c r="E1712" s="58"/>
      <c r="F1712" s="58"/>
      <c r="G1712" s="59"/>
      <c r="H1712" s="59"/>
      <c r="I1712" s="59"/>
      <c r="J1712" s="59"/>
      <c r="K1712" s="59"/>
      <c r="L1712" s="59"/>
      <c r="M1712" s="59"/>
      <c r="N1712" s="59"/>
      <c r="O1712" s="58"/>
      <c r="Q1712" s="110"/>
    </row>
    <row r="1713" spans="2:17" hidden="1" x14ac:dyDescent="0.35">
      <c r="B1713" s="56"/>
      <c r="C1713" s="57"/>
      <c r="D1713" s="58"/>
      <c r="E1713" s="58"/>
      <c r="F1713" s="58"/>
      <c r="G1713" s="59"/>
      <c r="H1713" s="59"/>
      <c r="I1713" s="59"/>
      <c r="J1713" s="59"/>
      <c r="K1713" s="59"/>
      <c r="L1713" s="59"/>
      <c r="M1713" s="59"/>
      <c r="N1713" s="59"/>
      <c r="O1713" s="58"/>
      <c r="Q1713" s="110"/>
    </row>
    <row r="1714" spans="2:17" hidden="1" x14ac:dyDescent="0.35">
      <c r="B1714" s="56"/>
      <c r="C1714" s="57"/>
      <c r="D1714" s="58"/>
      <c r="E1714" s="58"/>
      <c r="F1714" s="58"/>
      <c r="G1714" s="59"/>
      <c r="H1714" s="59"/>
      <c r="I1714" s="59"/>
      <c r="J1714" s="59"/>
      <c r="K1714" s="59"/>
      <c r="L1714" s="59"/>
      <c r="M1714" s="59"/>
      <c r="N1714" s="59"/>
      <c r="O1714" s="58"/>
      <c r="Q1714" s="110"/>
    </row>
    <row r="1715" spans="2:17" hidden="1" x14ac:dyDescent="0.35">
      <c r="B1715" s="56"/>
      <c r="C1715" s="57"/>
      <c r="D1715" s="58"/>
      <c r="E1715" s="58"/>
      <c r="F1715" s="58"/>
      <c r="G1715" s="59"/>
      <c r="H1715" s="59"/>
      <c r="I1715" s="59"/>
      <c r="J1715" s="59"/>
      <c r="K1715" s="59"/>
      <c r="L1715" s="59"/>
      <c r="M1715" s="59"/>
      <c r="N1715" s="59"/>
      <c r="O1715" s="58"/>
      <c r="Q1715" s="110"/>
    </row>
    <row r="1716" spans="2:17" hidden="1" x14ac:dyDescent="0.35">
      <c r="B1716" s="56"/>
      <c r="C1716" s="57"/>
      <c r="D1716" s="58"/>
      <c r="E1716" s="58"/>
      <c r="F1716" s="58"/>
      <c r="G1716" s="59"/>
      <c r="H1716" s="59"/>
      <c r="I1716" s="59"/>
      <c r="J1716" s="59"/>
      <c r="K1716" s="59"/>
      <c r="L1716" s="59"/>
      <c r="M1716" s="59"/>
      <c r="N1716" s="59"/>
      <c r="O1716" s="58"/>
      <c r="Q1716" s="110"/>
    </row>
    <row r="1717" spans="2:17" hidden="1" x14ac:dyDescent="0.35">
      <c r="B1717" s="56"/>
      <c r="C1717" s="57"/>
      <c r="D1717" s="58"/>
      <c r="E1717" s="58"/>
      <c r="F1717" s="58"/>
      <c r="G1717" s="59"/>
      <c r="H1717" s="59"/>
      <c r="I1717" s="59"/>
      <c r="J1717" s="59"/>
      <c r="K1717" s="59"/>
      <c r="L1717" s="59"/>
      <c r="M1717" s="59"/>
      <c r="N1717" s="59"/>
      <c r="O1717" s="58"/>
      <c r="Q1717" s="110"/>
    </row>
    <row r="1718" spans="2:17" hidden="1" x14ac:dyDescent="0.35">
      <c r="B1718" s="56"/>
      <c r="C1718" s="57"/>
      <c r="D1718" s="58"/>
      <c r="E1718" s="58"/>
      <c r="F1718" s="58"/>
      <c r="G1718" s="59"/>
      <c r="H1718" s="59"/>
      <c r="I1718" s="59"/>
      <c r="J1718" s="59"/>
      <c r="K1718" s="59"/>
      <c r="L1718" s="59"/>
      <c r="M1718" s="59"/>
      <c r="N1718" s="59"/>
      <c r="O1718" s="58"/>
      <c r="Q1718" s="110"/>
    </row>
    <row r="1719" spans="2:17" hidden="1" x14ac:dyDescent="0.35">
      <c r="B1719" s="56"/>
      <c r="C1719" s="57"/>
      <c r="D1719" s="58"/>
      <c r="E1719" s="58"/>
      <c r="F1719" s="58"/>
      <c r="G1719" s="59"/>
      <c r="H1719" s="59"/>
      <c r="I1719" s="59"/>
      <c r="J1719" s="59"/>
      <c r="K1719" s="59"/>
      <c r="L1719" s="59"/>
      <c r="M1719" s="59"/>
      <c r="N1719" s="59"/>
      <c r="O1719" s="58"/>
      <c r="Q1719" s="110"/>
    </row>
    <row r="1720" spans="2:17" hidden="1" x14ac:dyDescent="0.35">
      <c r="B1720" s="56"/>
      <c r="C1720" s="57"/>
      <c r="D1720" s="58"/>
      <c r="E1720" s="58"/>
      <c r="F1720" s="58"/>
      <c r="G1720" s="59"/>
      <c r="H1720" s="59"/>
      <c r="I1720" s="59"/>
      <c r="J1720" s="59"/>
      <c r="K1720" s="59"/>
      <c r="L1720" s="59"/>
      <c r="M1720" s="59"/>
      <c r="N1720" s="59"/>
      <c r="O1720" s="58"/>
      <c r="Q1720" s="110"/>
    </row>
    <row r="1721" spans="2:17" hidden="1" x14ac:dyDescent="0.35">
      <c r="B1721" s="56"/>
      <c r="C1721" s="57"/>
      <c r="D1721" s="58"/>
      <c r="E1721" s="58"/>
      <c r="F1721" s="58"/>
      <c r="G1721" s="59"/>
      <c r="H1721" s="59"/>
      <c r="I1721" s="59"/>
      <c r="J1721" s="59"/>
      <c r="K1721" s="59"/>
      <c r="L1721" s="59"/>
      <c r="M1721" s="59"/>
      <c r="N1721" s="59"/>
      <c r="O1721" s="58"/>
      <c r="Q1721" s="110"/>
    </row>
    <row r="1722" spans="2:17" hidden="1" x14ac:dyDescent="0.35">
      <c r="B1722" s="56"/>
      <c r="C1722" s="57"/>
      <c r="D1722" s="58"/>
      <c r="E1722" s="58"/>
      <c r="F1722" s="58"/>
      <c r="G1722" s="59"/>
      <c r="H1722" s="59"/>
      <c r="I1722" s="59"/>
      <c r="J1722" s="59"/>
      <c r="K1722" s="59"/>
      <c r="L1722" s="59"/>
      <c r="M1722" s="59"/>
      <c r="N1722" s="59"/>
      <c r="O1722" s="58"/>
      <c r="Q1722" s="110"/>
    </row>
    <row r="1723" spans="2:17" hidden="1" x14ac:dyDescent="0.35">
      <c r="B1723" s="56"/>
      <c r="C1723" s="57"/>
      <c r="D1723" s="58"/>
      <c r="E1723" s="58"/>
      <c r="F1723" s="58"/>
      <c r="G1723" s="59"/>
      <c r="H1723" s="59"/>
      <c r="I1723" s="59"/>
      <c r="J1723" s="59"/>
      <c r="K1723" s="59"/>
      <c r="L1723" s="59"/>
      <c r="M1723" s="59"/>
      <c r="N1723" s="59"/>
      <c r="O1723" s="58"/>
      <c r="Q1723" s="110"/>
    </row>
    <row r="1724" spans="2:17" hidden="1" x14ac:dyDescent="0.35">
      <c r="B1724" s="56"/>
      <c r="C1724" s="57"/>
      <c r="D1724" s="58"/>
      <c r="E1724" s="58"/>
      <c r="F1724" s="58"/>
      <c r="G1724" s="59"/>
      <c r="H1724" s="59"/>
      <c r="I1724" s="59"/>
      <c r="J1724" s="59"/>
      <c r="K1724" s="59"/>
      <c r="L1724" s="59"/>
      <c r="M1724" s="59"/>
      <c r="N1724" s="59"/>
      <c r="O1724" s="58"/>
      <c r="Q1724" s="110"/>
    </row>
    <row r="1725" spans="2:17" hidden="1" x14ac:dyDescent="0.35">
      <c r="B1725" s="56"/>
      <c r="C1725" s="57"/>
      <c r="D1725" s="58"/>
      <c r="E1725" s="58"/>
      <c r="F1725" s="58"/>
      <c r="G1725" s="59"/>
      <c r="H1725" s="59"/>
      <c r="I1725" s="59"/>
      <c r="J1725" s="59"/>
      <c r="K1725" s="59"/>
      <c r="L1725" s="59"/>
      <c r="M1725" s="59"/>
      <c r="N1725" s="59"/>
      <c r="O1725" s="58"/>
      <c r="Q1725" s="110"/>
    </row>
    <row r="1726" spans="2:17" hidden="1" x14ac:dyDescent="0.35">
      <c r="B1726" s="56"/>
      <c r="C1726" s="57"/>
      <c r="D1726" s="58"/>
      <c r="E1726" s="58"/>
      <c r="F1726" s="58"/>
      <c r="G1726" s="59"/>
      <c r="H1726" s="59"/>
      <c r="I1726" s="59"/>
      <c r="J1726" s="59"/>
      <c r="K1726" s="59"/>
      <c r="L1726" s="59"/>
      <c r="M1726" s="59"/>
      <c r="N1726" s="59"/>
      <c r="O1726" s="58"/>
      <c r="Q1726" s="110"/>
    </row>
    <row r="1727" spans="2:17" hidden="1" x14ac:dyDescent="0.35">
      <c r="B1727" s="56"/>
      <c r="C1727" s="57"/>
      <c r="D1727" s="58"/>
      <c r="E1727" s="58"/>
      <c r="F1727" s="58"/>
      <c r="G1727" s="59"/>
      <c r="H1727" s="59"/>
      <c r="I1727" s="59"/>
      <c r="J1727" s="59"/>
      <c r="K1727" s="59"/>
      <c r="L1727" s="59"/>
      <c r="M1727" s="59"/>
      <c r="N1727" s="59"/>
      <c r="O1727" s="58"/>
      <c r="Q1727" s="110"/>
    </row>
    <row r="1728" spans="2:17" hidden="1" x14ac:dyDescent="0.35">
      <c r="B1728" s="56"/>
      <c r="C1728" s="57"/>
      <c r="D1728" s="58"/>
      <c r="E1728" s="58"/>
      <c r="F1728" s="58"/>
      <c r="G1728" s="59"/>
      <c r="H1728" s="59"/>
      <c r="I1728" s="59"/>
      <c r="J1728" s="59"/>
      <c r="K1728" s="59"/>
      <c r="L1728" s="59"/>
      <c r="M1728" s="59"/>
      <c r="N1728" s="59"/>
      <c r="O1728" s="58"/>
      <c r="Q1728" s="110"/>
    </row>
    <row r="1729" spans="2:17" hidden="1" x14ac:dyDescent="0.35">
      <c r="B1729" s="56"/>
      <c r="C1729" s="57"/>
      <c r="D1729" s="58"/>
      <c r="E1729" s="58"/>
      <c r="F1729" s="58"/>
      <c r="G1729" s="59"/>
      <c r="H1729" s="59"/>
      <c r="I1729" s="59"/>
      <c r="J1729" s="59"/>
      <c r="K1729" s="59"/>
      <c r="L1729" s="59"/>
      <c r="M1729" s="59"/>
      <c r="N1729" s="59"/>
      <c r="O1729" s="58"/>
      <c r="Q1729" s="110"/>
    </row>
    <row r="1730" spans="2:17" hidden="1" x14ac:dyDescent="0.35">
      <c r="B1730" s="56"/>
      <c r="C1730" s="57"/>
      <c r="D1730" s="58"/>
      <c r="E1730" s="58"/>
      <c r="F1730" s="58"/>
      <c r="G1730" s="59"/>
      <c r="H1730" s="59"/>
      <c r="I1730" s="59"/>
      <c r="J1730" s="59"/>
      <c r="K1730" s="59"/>
      <c r="L1730" s="59"/>
      <c r="M1730" s="59"/>
      <c r="N1730" s="59"/>
      <c r="O1730" s="58"/>
      <c r="Q1730" s="110"/>
    </row>
    <row r="1731" spans="2:17" hidden="1" x14ac:dyDescent="0.35">
      <c r="B1731" s="56"/>
      <c r="C1731" s="57"/>
      <c r="D1731" s="58"/>
      <c r="E1731" s="58"/>
      <c r="F1731" s="58"/>
      <c r="G1731" s="59"/>
      <c r="H1731" s="59"/>
      <c r="I1731" s="59"/>
      <c r="J1731" s="59"/>
      <c r="K1731" s="59"/>
      <c r="L1731" s="59"/>
      <c r="M1731" s="59"/>
      <c r="N1731" s="59"/>
      <c r="O1731" s="58"/>
      <c r="Q1731" s="110"/>
    </row>
    <row r="1732" spans="2:17" hidden="1" x14ac:dyDescent="0.35">
      <c r="B1732" s="56"/>
      <c r="C1732" s="57"/>
      <c r="D1732" s="58"/>
      <c r="E1732" s="58"/>
      <c r="F1732" s="58"/>
      <c r="G1732" s="59"/>
      <c r="H1732" s="59"/>
      <c r="I1732" s="59"/>
      <c r="J1732" s="59"/>
      <c r="K1732" s="59"/>
      <c r="L1732" s="59"/>
      <c r="M1732" s="59"/>
      <c r="N1732" s="59"/>
      <c r="O1732" s="58"/>
      <c r="Q1732" s="110"/>
    </row>
    <row r="1733" spans="2:17" hidden="1" x14ac:dyDescent="0.35">
      <c r="B1733" s="56"/>
      <c r="C1733" s="57"/>
      <c r="D1733" s="58"/>
      <c r="E1733" s="58"/>
      <c r="F1733" s="58"/>
      <c r="G1733" s="59"/>
      <c r="H1733" s="59"/>
      <c r="I1733" s="59"/>
      <c r="J1733" s="59"/>
      <c r="K1733" s="59"/>
      <c r="L1733" s="59"/>
      <c r="M1733" s="59"/>
      <c r="N1733" s="59"/>
      <c r="O1733" s="58"/>
      <c r="Q1733" s="110"/>
    </row>
    <row r="1734" spans="2:17" hidden="1" x14ac:dyDescent="0.35">
      <c r="B1734" s="56"/>
      <c r="C1734" s="57"/>
      <c r="D1734" s="58"/>
      <c r="E1734" s="58"/>
      <c r="F1734" s="58"/>
      <c r="G1734" s="59"/>
      <c r="H1734" s="59"/>
      <c r="I1734" s="59"/>
      <c r="J1734" s="59"/>
      <c r="K1734" s="59"/>
      <c r="L1734" s="59"/>
      <c r="M1734" s="59"/>
      <c r="N1734" s="59"/>
      <c r="O1734" s="58"/>
      <c r="Q1734" s="110"/>
    </row>
    <row r="1735" spans="2:17" hidden="1" x14ac:dyDescent="0.35">
      <c r="B1735" s="56"/>
      <c r="C1735" s="57"/>
      <c r="D1735" s="58"/>
      <c r="E1735" s="58"/>
      <c r="F1735" s="58"/>
      <c r="G1735" s="59"/>
      <c r="H1735" s="59"/>
      <c r="I1735" s="59"/>
      <c r="J1735" s="59"/>
      <c r="K1735" s="59"/>
      <c r="L1735" s="59"/>
      <c r="M1735" s="59"/>
      <c r="N1735" s="59"/>
      <c r="O1735" s="58"/>
      <c r="Q1735" s="110"/>
    </row>
    <row r="1736" spans="2:17" hidden="1" x14ac:dyDescent="0.35">
      <c r="B1736" s="56"/>
      <c r="C1736" s="57"/>
      <c r="D1736" s="58"/>
      <c r="E1736" s="58"/>
      <c r="F1736" s="58"/>
      <c r="G1736" s="59"/>
      <c r="H1736" s="59"/>
      <c r="I1736" s="59"/>
      <c r="J1736" s="59"/>
      <c r="K1736" s="59"/>
      <c r="L1736" s="59"/>
      <c r="M1736" s="59"/>
      <c r="N1736" s="59"/>
      <c r="O1736" s="58"/>
      <c r="Q1736" s="110"/>
    </row>
    <row r="1737" spans="2:17" hidden="1" x14ac:dyDescent="0.35">
      <c r="B1737" s="56"/>
      <c r="C1737" s="57"/>
      <c r="D1737" s="58"/>
      <c r="E1737" s="58"/>
      <c r="F1737" s="58"/>
      <c r="G1737" s="59"/>
      <c r="H1737" s="59"/>
      <c r="I1737" s="59"/>
      <c r="J1737" s="59"/>
      <c r="K1737" s="59"/>
      <c r="L1737" s="59"/>
      <c r="M1737" s="59"/>
      <c r="N1737" s="59"/>
      <c r="O1737" s="58"/>
      <c r="Q1737" s="110"/>
    </row>
    <row r="1738" spans="2:17" hidden="1" x14ac:dyDescent="0.35">
      <c r="B1738" s="56"/>
      <c r="C1738" s="57"/>
      <c r="D1738" s="58"/>
      <c r="E1738" s="58"/>
      <c r="F1738" s="58"/>
      <c r="G1738" s="59"/>
      <c r="H1738" s="59"/>
      <c r="I1738" s="59"/>
      <c r="J1738" s="59"/>
      <c r="K1738" s="59"/>
      <c r="L1738" s="59"/>
      <c r="M1738" s="59"/>
      <c r="N1738" s="59"/>
      <c r="O1738" s="58"/>
      <c r="Q1738" s="110"/>
    </row>
    <row r="1739" spans="2:17" hidden="1" x14ac:dyDescent="0.35">
      <c r="B1739" s="56"/>
      <c r="C1739" s="57"/>
      <c r="D1739" s="58"/>
      <c r="E1739" s="58"/>
      <c r="F1739" s="58"/>
      <c r="G1739" s="59"/>
      <c r="H1739" s="59"/>
      <c r="I1739" s="59"/>
      <c r="J1739" s="59"/>
      <c r="K1739" s="59"/>
      <c r="L1739" s="59"/>
      <c r="M1739" s="59"/>
      <c r="N1739" s="59"/>
      <c r="O1739" s="58"/>
      <c r="Q1739" s="110"/>
    </row>
    <row r="1740" spans="2:17" hidden="1" x14ac:dyDescent="0.35">
      <c r="B1740" s="56"/>
      <c r="C1740" s="57"/>
      <c r="D1740" s="58"/>
      <c r="E1740" s="58"/>
      <c r="F1740" s="58"/>
      <c r="G1740" s="59"/>
      <c r="H1740" s="59"/>
      <c r="I1740" s="59"/>
      <c r="J1740" s="59"/>
      <c r="K1740" s="59"/>
      <c r="L1740" s="59"/>
      <c r="M1740" s="59"/>
      <c r="N1740" s="59"/>
      <c r="O1740" s="58"/>
      <c r="Q1740" s="110"/>
    </row>
    <row r="1741" spans="2:17" hidden="1" x14ac:dyDescent="0.35">
      <c r="B1741" s="56"/>
      <c r="C1741" s="57"/>
      <c r="D1741" s="58"/>
      <c r="E1741" s="58"/>
      <c r="F1741" s="58"/>
      <c r="G1741" s="59"/>
      <c r="H1741" s="59"/>
      <c r="I1741" s="59"/>
      <c r="J1741" s="59"/>
      <c r="K1741" s="59"/>
      <c r="L1741" s="59"/>
      <c r="M1741" s="59"/>
      <c r="N1741" s="59"/>
      <c r="O1741" s="58"/>
      <c r="Q1741" s="110"/>
    </row>
    <row r="1742" spans="2:17" hidden="1" x14ac:dyDescent="0.35">
      <c r="B1742" s="56"/>
      <c r="C1742" s="57"/>
      <c r="D1742" s="58"/>
      <c r="E1742" s="58"/>
      <c r="F1742" s="58"/>
      <c r="G1742" s="59"/>
      <c r="H1742" s="59"/>
      <c r="I1742" s="59"/>
      <c r="J1742" s="59"/>
      <c r="K1742" s="59"/>
      <c r="L1742" s="59"/>
      <c r="M1742" s="59"/>
      <c r="N1742" s="59"/>
      <c r="O1742" s="58"/>
      <c r="Q1742" s="110"/>
    </row>
    <row r="1743" spans="2:17" hidden="1" x14ac:dyDescent="0.35">
      <c r="B1743" s="56"/>
      <c r="C1743" s="57"/>
      <c r="D1743" s="58"/>
      <c r="E1743" s="58"/>
      <c r="F1743" s="58"/>
      <c r="G1743" s="59"/>
      <c r="H1743" s="59"/>
      <c r="I1743" s="59"/>
      <c r="J1743" s="59"/>
      <c r="K1743" s="59"/>
      <c r="L1743" s="59"/>
      <c r="M1743" s="59"/>
      <c r="N1743" s="59"/>
      <c r="O1743" s="58"/>
      <c r="Q1743" s="110"/>
    </row>
    <row r="1744" spans="2:17" hidden="1" x14ac:dyDescent="0.35">
      <c r="B1744" s="56"/>
      <c r="C1744" s="57"/>
      <c r="D1744" s="58"/>
      <c r="E1744" s="58"/>
      <c r="F1744" s="58"/>
      <c r="G1744" s="59"/>
      <c r="H1744" s="59"/>
      <c r="I1744" s="59"/>
      <c r="J1744" s="59"/>
      <c r="K1744" s="59"/>
      <c r="L1744" s="59"/>
      <c r="M1744" s="59"/>
      <c r="N1744" s="59"/>
      <c r="O1744" s="58"/>
      <c r="Q1744" s="110"/>
    </row>
    <row r="1745" spans="2:17" hidden="1" x14ac:dyDescent="0.35">
      <c r="B1745" s="56"/>
      <c r="C1745" s="57"/>
      <c r="D1745" s="58"/>
      <c r="E1745" s="58"/>
      <c r="F1745" s="58"/>
      <c r="G1745" s="59"/>
      <c r="H1745" s="59"/>
      <c r="I1745" s="59"/>
      <c r="J1745" s="59"/>
      <c r="K1745" s="59"/>
      <c r="L1745" s="59"/>
      <c r="M1745" s="59"/>
      <c r="N1745" s="59"/>
      <c r="O1745" s="58"/>
      <c r="Q1745" s="110"/>
    </row>
    <row r="1746" spans="2:17" hidden="1" x14ac:dyDescent="0.35">
      <c r="B1746" s="56"/>
      <c r="C1746" s="57"/>
      <c r="D1746" s="58"/>
      <c r="E1746" s="58"/>
      <c r="F1746" s="58"/>
      <c r="G1746" s="59"/>
      <c r="H1746" s="59"/>
      <c r="I1746" s="59"/>
      <c r="J1746" s="59"/>
      <c r="K1746" s="59"/>
      <c r="L1746" s="59"/>
      <c r="M1746" s="59"/>
      <c r="N1746" s="59"/>
      <c r="O1746" s="58"/>
      <c r="Q1746" s="110"/>
    </row>
    <row r="1747" spans="2:17" hidden="1" x14ac:dyDescent="0.35">
      <c r="B1747" s="56"/>
      <c r="C1747" s="57"/>
      <c r="D1747" s="58"/>
      <c r="E1747" s="58"/>
      <c r="F1747" s="58"/>
      <c r="G1747" s="59"/>
      <c r="H1747" s="59"/>
      <c r="I1747" s="59"/>
      <c r="J1747" s="59"/>
      <c r="K1747" s="59"/>
      <c r="L1747" s="59"/>
      <c r="M1747" s="59"/>
      <c r="N1747" s="59"/>
      <c r="O1747" s="58"/>
      <c r="Q1747" s="110"/>
    </row>
    <row r="1748" spans="2:17" hidden="1" x14ac:dyDescent="0.35">
      <c r="B1748" s="56"/>
      <c r="C1748" s="57"/>
      <c r="D1748" s="58"/>
      <c r="E1748" s="58"/>
      <c r="F1748" s="58"/>
      <c r="G1748" s="59"/>
      <c r="H1748" s="59"/>
      <c r="I1748" s="59"/>
      <c r="J1748" s="59"/>
      <c r="K1748" s="59"/>
      <c r="L1748" s="59"/>
      <c r="M1748" s="59"/>
      <c r="N1748" s="59"/>
      <c r="O1748" s="58"/>
      <c r="Q1748" s="110"/>
    </row>
    <row r="1749" spans="2:17" hidden="1" x14ac:dyDescent="0.35">
      <c r="B1749" s="56"/>
      <c r="C1749" s="57"/>
      <c r="D1749" s="58"/>
      <c r="E1749" s="58"/>
      <c r="F1749" s="58"/>
      <c r="G1749" s="59"/>
      <c r="H1749" s="59"/>
      <c r="I1749" s="59"/>
      <c r="J1749" s="59"/>
      <c r="K1749" s="59"/>
      <c r="L1749" s="59"/>
      <c r="M1749" s="59"/>
      <c r="N1749" s="59"/>
      <c r="O1749" s="58"/>
      <c r="Q1749" s="110"/>
    </row>
    <row r="1750" spans="2:17" hidden="1" x14ac:dyDescent="0.35">
      <c r="B1750" s="56"/>
      <c r="C1750" s="57"/>
      <c r="D1750" s="58"/>
      <c r="E1750" s="58"/>
      <c r="F1750" s="58"/>
      <c r="G1750" s="59"/>
      <c r="H1750" s="59"/>
      <c r="I1750" s="59"/>
      <c r="J1750" s="59"/>
      <c r="K1750" s="59"/>
      <c r="L1750" s="59"/>
      <c r="M1750" s="59"/>
      <c r="N1750" s="59"/>
      <c r="O1750" s="58"/>
      <c r="Q1750" s="110"/>
    </row>
    <row r="1751" spans="2:17" hidden="1" x14ac:dyDescent="0.35">
      <c r="B1751" s="56"/>
      <c r="C1751" s="57"/>
      <c r="D1751" s="58"/>
      <c r="E1751" s="58"/>
      <c r="F1751" s="58"/>
      <c r="G1751" s="59"/>
      <c r="H1751" s="59"/>
      <c r="I1751" s="59"/>
      <c r="J1751" s="59"/>
      <c r="K1751" s="59"/>
      <c r="L1751" s="59"/>
      <c r="M1751" s="59"/>
      <c r="N1751" s="59"/>
      <c r="O1751" s="58"/>
      <c r="Q1751" s="110"/>
    </row>
    <row r="1752" spans="2:17" hidden="1" x14ac:dyDescent="0.35">
      <c r="B1752" s="56"/>
      <c r="C1752" s="57"/>
      <c r="D1752" s="58"/>
      <c r="E1752" s="58"/>
      <c r="F1752" s="58"/>
      <c r="G1752" s="59"/>
      <c r="H1752" s="59"/>
      <c r="I1752" s="59"/>
      <c r="J1752" s="59"/>
      <c r="K1752" s="59"/>
      <c r="L1752" s="59"/>
      <c r="M1752" s="59"/>
      <c r="N1752" s="59"/>
      <c r="O1752" s="58"/>
      <c r="Q1752" s="110"/>
    </row>
    <row r="1753" spans="2:17" hidden="1" x14ac:dyDescent="0.35">
      <c r="B1753" s="56"/>
      <c r="C1753" s="57"/>
      <c r="D1753" s="58"/>
      <c r="E1753" s="58"/>
      <c r="F1753" s="58"/>
      <c r="G1753" s="59"/>
      <c r="H1753" s="59"/>
      <c r="I1753" s="59"/>
      <c r="J1753" s="59"/>
      <c r="K1753" s="59"/>
      <c r="L1753" s="59"/>
      <c r="M1753" s="59"/>
      <c r="N1753" s="59"/>
      <c r="O1753" s="58"/>
      <c r="Q1753" s="110"/>
    </row>
    <row r="1754" spans="2:17" hidden="1" x14ac:dyDescent="0.35">
      <c r="B1754" s="56"/>
      <c r="C1754" s="57"/>
      <c r="D1754" s="58"/>
      <c r="E1754" s="58"/>
      <c r="F1754" s="58"/>
      <c r="G1754" s="59"/>
      <c r="H1754" s="59"/>
      <c r="I1754" s="59"/>
      <c r="J1754" s="59"/>
      <c r="K1754" s="59"/>
      <c r="L1754" s="59"/>
      <c r="M1754" s="59"/>
      <c r="N1754" s="59"/>
      <c r="O1754" s="58"/>
      <c r="Q1754" s="110"/>
    </row>
    <row r="1755" spans="2:17" hidden="1" x14ac:dyDescent="0.35">
      <c r="B1755" s="56"/>
      <c r="C1755" s="57"/>
      <c r="D1755" s="58"/>
      <c r="E1755" s="58"/>
      <c r="F1755" s="58"/>
      <c r="G1755" s="59"/>
      <c r="H1755" s="59"/>
      <c r="I1755" s="59"/>
      <c r="J1755" s="59"/>
      <c r="K1755" s="59"/>
      <c r="L1755" s="59"/>
      <c r="M1755" s="59"/>
      <c r="N1755" s="59"/>
      <c r="O1755" s="58"/>
      <c r="Q1755" s="110"/>
    </row>
    <row r="1756" spans="2:17" hidden="1" x14ac:dyDescent="0.35">
      <c r="B1756" s="56"/>
      <c r="C1756" s="57"/>
      <c r="D1756" s="58"/>
      <c r="E1756" s="58"/>
      <c r="F1756" s="58"/>
      <c r="G1756" s="59"/>
      <c r="H1756" s="59"/>
      <c r="I1756" s="59"/>
      <c r="J1756" s="59"/>
      <c r="K1756" s="59"/>
      <c r="L1756" s="59"/>
      <c r="M1756" s="59"/>
      <c r="N1756" s="59"/>
      <c r="O1756" s="58"/>
      <c r="Q1756" s="110"/>
    </row>
    <row r="1757" spans="2:17" hidden="1" x14ac:dyDescent="0.35">
      <c r="B1757" s="56"/>
      <c r="C1757" s="57"/>
      <c r="D1757" s="58"/>
      <c r="E1757" s="58"/>
      <c r="F1757" s="58"/>
      <c r="G1757" s="59"/>
      <c r="H1757" s="59"/>
      <c r="I1757" s="59"/>
      <c r="J1757" s="59"/>
      <c r="K1757" s="59"/>
      <c r="L1757" s="59"/>
      <c r="M1757" s="59"/>
      <c r="N1757" s="59"/>
      <c r="O1757" s="58"/>
      <c r="Q1757" s="110"/>
    </row>
    <row r="1758" spans="2:17" hidden="1" x14ac:dyDescent="0.35">
      <c r="B1758" s="56"/>
      <c r="C1758" s="57"/>
      <c r="D1758" s="58"/>
      <c r="E1758" s="58"/>
      <c r="F1758" s="58"/>
      <c r="G1758" s="59"/>
      <c r="H1758" s="59"/>
      <c r="I1758" s="59"/>
      <c r="J1758" s="59"/>
      <c r="K1758" s="59"/>
      <c r="L1758" s="59"/>
      <c r="M1758" s="59"/>
      <c r="N1758" s="59"/>
      <c r="O1758" s="58"/>
      <c r="Q1758" s="110"/>
    </row>
    <row r="1759" spans="2:17" hidden="1" x14ac:dyDescent="0.35">
      <c r="B1759" s="56"/>
      <c r="C1759" s="57"/>
      <c r="D1759" s="58"/>
      <c r="E1759" s="58"/>
      <c r="F1759" s="58"/>
      <c r="G1759" s="59"/>
      <c r="H1759" s="59"/>
      <c r="I1759" s="59"/>
      <c r="J1759" s="59"/>
      <c r="K1759" s="59"/>
      <c r="L1759" s="59"/>
      <c r="M1759" s="59"/>
      <c r="N1759" s="59"/>
      <c r="O1759" s="58"/>
      <c r="Q1759" s="110"/>
    </row>
    <row r="1760" spans="2:17" hidden="1" x14ac:dyDescent="0.35">
      <c r="B1760" s="56"/>
      <c r="C1760" s="57"/>
      <c r="D1760" s="58"/>
      <c r="E1760" s="58"/>
      <c r="F1760" s="58"/>
      <c r="G1760" s="59"/>
      <c r="H1760" s="59"/>
      <c r="I1760" s="59"/>
      <c r="J1760" s="59"/>
      <c r="K1760" s="59"/>
      <c r="L1760" s="59"/>
      <c r="M1760" s="59"/>
      <c r="N1760" s="59"/>
      <c r="O1760" s="58"/>
      <c r="Q1760" s="110"/>
    </row>
    <row r="1761" spans="2:17" hidden="1" x14ac:dyDescent="0.35">
      <c r="B1761" s="56"/>
      <c r="C1761" s="57"/>
      <c r="D1761" s="58"/>
      <c r="E1761" s="58"/>
      <c r="F1761" s="58"/>
      <c r="G1761" s="59"/>
      <c r="H1761" s="59"/>
      <c r="I1761" s="59"/>
      <c r="J1761" s="59"/>
      <c r="K1761" s="59"/>
      <c r="L1761" s="59"/>
      <c r="M1761" s="59"/>
      <c r="N1761" s="59"/>
      <c r="O1761" s="58"/>
      <c r="Q1761" s="110"/>
    </row>
    <row r="1762" spans="2:17" hidden="1" x14ac:dyDescent="0.35">
      <c r="B1762" s="56"/>
      <c r="C1762" s="57"/>
      <c r="D1762" s="58"/>
      <c r="E1762" s="58"/>
      <c r="F1762" s="58"/>
      <c r="G1762" s="59"/>
      <c r="H1762" s="59"/>
      <c r="I1762" s="59"/>
      <c r="J1762" s="59"/>
      <c r="K1762" s="59"/>
      <c r="L1762" s="59"/>
      <c r="M1762" s="59"/>
      <c r="N1762" s="59"/>
      <c r="O1762" s="58"/>
      <c r="Q1762" s="110"/>
    </row>
    <row r="1763" spans="2:17" hidden="1" x14ac:dyDescent="0.35">
      <c r="B1763" s="56"/>
      <c r="C1763" s="57"/>
      <c r="D1763" s="58"/>
      <c r="E1763" s="58"/>
      <c r="F1763" s="58"/>
      <c r="G1763" s="59"/>
      <c r="H1763" s="59"/>
      <c r="I1763" s="59"/>
      <c r="J1763" s="59"/>
      <c r="K1763" s="59"/>
      <c r="L1763" s="59"/>
      <c r="M1763" s="59"/>
      <c r="N1763" s="59"/>
      <c r="O1763" s="58"/>
      <c r="Q1763" s="110"/>
    </row>
    <row r="1764" spans="2:17" hidden="1" x14ac:dyDescent="0.35">
      <c r="B1764" s="56"/>
      <c r="C1764" s="57"/>
      <c r="D1764" s="58"/>
      <c r="E1764" s="58"/>
      <c r="F1764" s="58"/>
      <c r="G1764" s="59"/>
      <c r="H1764" s="59"/>
      <c r="I1764" s="59"/>
      <c r="J1764" s="59"/>
      <c r="K1764" s="59"/>
      <c r="L1764" s="59"/>
      <c r="M1764" s="59"/>
      <c r="N1764" s="59"/>
      <c r="O1764" s="58"/>
      <c r="Q1764" s="110"/>
    </row>
    <row r="1765" spans="2:17" hidden="1" x14ac:dyDescent="0.35">
      <c r="B1765" s="56"/>
      <c r="C1765" s="57"/>
      <c r="D1765" s="58"/>
      <c r="E1765" s="58"/>
      <c r="F1765" s="58"/>
      <c r="G1765" s="59"/>
      <c r="H1765" s="59"/>
      <c r="I1765" s="59"/>
      <c r="J1765" s="59"/>
      <c r="K1765" s="59"/>
      <c r="L1765" s="59"/>
      <c r="M1765" s="59"/>
      <c r="N1765" s="59"/>
      <c r="O1765" s="58"/>
      <c r="Q1765" s="110"/>
    </row>
    <row r="1766" spans="2:17" hidden="1" x14ac:dyDescent="0.35">
      <c r="B1766" s="56"/>
      <c r="C1766" s="57"/>
      <c r="D1766" s="58"/>
      <c r="E1766" s="58"/>
      <c r="F1766" s="58"/>
      <c r="G1766" s="59"/>
      <c r="H1766" s="59"/>
      <c r="I1766" s="59"/>
      <c r="J1766" s="59"/>
      <c r="K1766" s="59"/>
      <c r="L1766" s="59"/>
      <c r="M1766" s="59"/>
      <c r="N1766" s="59"/>
      <c r="O1766" s="58"/>
      <c r="Q1766" s="110"/>
    </row>
    <row r="1767" spans="2:17" hidden="1" x14ac:dyDescent="0.35">
      <c r="B1767" s="56"/>
      <c r="C1767" s="57"/>
      <c r="D1767" s="58"/>
      <c r="E1767" s="58"/>
      <c r="F1767" s="58"/>
      <c r="G1767" s="59"/>
      <c r="H1767" s="59"/>
      <c r="I1767" s="59"/>
      <c r="J1767" s="59"/>
      <c r="K1767" s="59"/>
      <c r="L1767" s="59"/>
      <c r="M1767" s="59"/>
      <c r="N1767" s="59"/>
      <c r="O1767" s="58"/>
      <c r="Q1767" s="110"/>
    </row>
    <row r="1768" spans="2:17" hidden="1" x14ac:dyDescent="0.35">
      <c r="B1768" s="56"/>
      <c r="C1768" s="57"/>
      <c r="D1768" s="58"/>
      <c r="E1768" s="58"/>
      <c r="F1768" s="58"/>
      <c r="G1768" s="59"/>
      <c r="H1768" s="59"/>
      <c r="I1768" s="59"/>
      <c r="J1768" s="59"/>
      <c r="K1768" s="59"/>
      <c r="L1768" s="59"/>
      <c r="M1768" s="59"/>
      <c r="N1768" s="59"/>
      <c r="O1768" s="58"/>
      <c r="Q1768" s="110"/>
    </row>
    <row r="1769" spans="2:17" hidden="1" x14ac:dyDescent="0.35">
      <c r="B1769" s="56"/>
      <c r="C1769" s="57"/>
      <c r="D1769" s="58"/>
      <c r="E1769" s="58"/>
      <c r="F1769" s="58"/>
      <c r="G1769" s="59"/>
      <c r="H1769" s="59"/>
      <c r="I1769" s="59"/>
      <c r="J1769" s="59"/>
      <c r="K1769" s="59"/>
      <c r="L1769" s="59"/>
      <c r="M1769" s="59"/>
      <c r="N1769" s="59"/>
      <c r="O1769" s="58"/>
      <c r="Q1769" s="110"/>
    </row>
    <row r="1770" spans="2:17" hidden="1" x14ac:dyDescent="0.35">
      <c r="B1770" s="56"/>
      <c r="C1770" s="57"/>
      <c r="D1770" s="58"/>
      <c r="E1770" s="58"/>
      <c r="F1770" s="58"/>
      <c r="G1770" s="59"/>
      <c r="H1770" s="59"/>
      <c r="I1770" s="59"/>
      <c r="J1770" s="59"/>
      <c r="K1770" s="59"/>
      <c r="L1770" s="59"/>
      <c r="M1770" s="59"/>
      <c r="N1770" s="59"/>
      <c r="O1770" s="58"/>
      <c r="Q1770" s="110"/>
    </row>
    <row r="1771" spans="2:17" hidden="1" x14ac:dyDescent="0.35">
      <c r="B1771" s="56"/>
      <c r="C1771" s="57"/>
      <c r="D1771" s="58"/>
      <c r="E1771" s="58"/>
      <c r="F1771" s="58"/>
      <c r="G1771" s="59"/>
      <c r="H1771" s="59"/>
      <c r="I1771" s="59"/>
      <c r="J1771" s="59"/>
      <c r="K1771" s="59"/>
      <c r="L1771" s="59"/>
      <c r="M1771" s="59"/>
      <c r="N1771" s="59"/>
      <c r="O1771" s="58"/>
      <c r="Q1771" s="110"/>
    </row>
    <row r="1772" spans="2:17" hidden="1" x14ac:dyDescent="0.35">
      <c r="B1772" s="56"/>
      <c r="C1772" s="57"/>
      <c r="D1772" s="58"/>
      <c r="E1772" s="58"/>
      <c r="F1772" s="58"/>
      <c r="G1772" s="59"/>
      <c r="H1772" s="59"/>
      <c r="I1772" s="59"/>
      <c r="J1772" s="59"/>
      <c r="K1772" s="59"/>
      <c r="L1772" s="59"/>
      <c r="M1772" s="59"/>
      <c r="N1772" s="59"/>
      <c r="O1772" s="58"/>
      <c r="Q1772" s="110"/>
    </row>
    <row r="1773" spans="2:17" hidden="1" x14ac:dyDescent="0.35">
      <c r="B1773" s="56"/>
      <c r="C1773" s="57"/>
      <c r="D1773" s="58"/>
      <c r="E1773" s="58"/>
      <c r="F1773" s="58"/>
      <c r="G1773" s="59"/>
      <c r="H1773" s="59"/>
      <c r="I1773" s="59"/>
      <c r="J1773" s="59"/>
      <c r="K1773" s="59"/>
      <c r="L1773" s="59"/>
      <c r="M1773" s="59"/>
      <c r="N1773" s="59"/>
      <c r="O1773" s="58"/>
      <c r="Q1773" s="110"/>
    </row>
    <row r="1774" spans="2:17" hidden="1" x14ac:dyDescent="0.35">
      <c r="B1774" s="56"/>
      <c r="C1774" s="57"/>
      <c r="D1774" s="58"/>
      <c r="E1774" s="58"/>
      <c r="F1774" s="58"/>
      <c r="G1774" s="59"/>
      <c r="H1774" s="59"/>
      <c r="I1774" s="59"/>
      <c r="J1774" s="59"/>
      <c r="K1774" s="59"/>
      <c r="L1774" s="59"/>
      <c r="M1774" s="59"/>
      <c r="N1774" s="59"/>
      <c r="O1774" s="58"/>
      <c r="Q1774" s="110"/>
    </row>
    <row r="1775" spans="2:17" hidden="1" x14ac:dyDescent="0.35">
      <c r="B1775" s="56"/>
      <c r="C1775" s="57"/>
      <c r="D1775" s="58"/>
      <c r="E1775" s="58"/>
      <c r="F1775" s="58"/>
      <c r="G1775" s="59"/>
      <c r="H1775" s="59"/>
      <c r="I1775" s="59"/>
      <c r="J1775" s="59"/>
      <c r="K1775" s="59"/>
      <c r="L1775" s="59"/>
      <c r="M1775" s="59"/>
      <c r="N1775" s="59"/>
      <c r="O1775" s="58"/>
      <c r="Q1775" s="110"/>
    </row>
    <row r="1776" spans="2:17" hidden="1" x14ac:dyDescent="0.35">
      <c r="B1776" s="56"/>
      <c r="C1776" s="57"/>
      <c r="D1776" s="58"/>
      <c r="E1776" s="58"/>
      <c r="F1776" s="58"/>
      <c r="G1776" s="59"/>
      <c r="H1776" s="59"/>
      <c r="I1776" s="59"/>
      <c r="J1776" s="59"/>
      <c r="K1776" s="59"/>
      <c r="L1776" s="59"/>
      <c r="M1776" s="59"/>
      <c r="N1776" s="59"/>
      <c r="O1776" s="58"/>
      <c r="Q1776" s="110"/>
    </row>
    <row r="1777" spans="2:17" hidden="1" x14ac:dyDescent="0.35">
      <c r="B1777" s="56"/>
      <c r="C1777" s="57"/>
      <c r="D1777" s="58"/>
      <c r="E1777" s="58"/>
      <c r="F1777" s="58"/>
      <c r="G1777" s="59"/>
      <c r="H1777" s="59"/>
      <c r="I1777" s="59"/>
      <c r="J1777" s="59"/>
      <c r="K1777" s="59"/>
      <c r="L1777" s="59"/>
      <c r="M1777" s="59"/>
      <c r="N1777" s="59"/>
      <c r="O1777" s="58"/>
      <c r="Q1777" s="110"/>
    </row>
    <row r="1778" spans="2:17" hidden="1" x14ac:dyDescent="0.35">
      <c r="B1778" s="56"/>
      <c r="C1778" s="57"/>
      <c r="D1778" s="58"/>
      <c r="E1778" s="58"/>
      <c r="F1778" s="58"/>
      <c r="G1778" s="59"/>
      <c r="H1778" s="59"/>
      <c r="I1778" s="59"/>
      <c r="J1778" s="59"/>
      <c r="K1778" s="59"/>
      <c r="L1778" s="59"/>
      <c r="M1778" s="59"/>
      <c r="N1778" s="59"/>
      <c r="O1778" s="58"/>
      <c r="Q1778" s="110"/>
    </row>
    <row r="1779" spans="2:17" hidden="1" x14ac:dyDescent="0.35">
      <c r="B1779" s="56"/>
      <c r="C1779" s="57"/>
      <c r="D1779" s="58"/>
      <c r="E1779" s="58"/>
      <c r="F1779" s="58"/>
      <c r="G1779" s="59"/>
      <c r="H1779" s="59"/>
      <c r="I1779" s="59"/>
      <c r="J1779" s="59"/>
      <c r="K1779" s="59"/>
      <c r="L1779" s="59"/>
      <c r="M1779" s="59"/>
      <c r="N1779" s="59"/>
      <c r="O1779" s="58"/>
      <c r="Q1779" s="110"/>
    </row>
    <row r="1780" spans="2:17" hidden="1" x14ac:dyDescent="0.35">
      <c r="B1780" s="56"/>
      <c r="C1780" s="57"/>
      <c r="D1780" s="58"/>
      <c r="E1780" s="58"/>
      <c r="F1780" s="58"/>
      <c r="G1780" s="59"/>
      <c r="H1780" s="59"/>
      <c r="I1780" s="59"/>
      <c r="J1780" s="59"/>
      <c r="K1780" s="59"/>
      <c r="L1780" s="59"/>
      <c r="M1780" s="59"/>
      <c r="N1780" s="59"/>
      <c r="O1780" s="58"/>
      <c r="Q1780" s="110"/>
    </row>
    <row r="1781" spans="2:17" hidden="1" x14ac:dyDescent="0.35">
      <c r="B1781" s="56"/>
      <c r="C1781" s="57"/>
      <c r="D1781" s="58"/>
      <c r="E1781" s="58"/>
      <c r="F1781" s="58"/>
      <c r="G1781" s="59"/>
      <c r="H1781" s="59"/>
      <c r="I1781" s="59"/>
      <c r="J1781" s="59"/>
      <c r="K1781" s="59"/>
      <c r="L1781" s="59"/>
      <c r="M1781" s="59"/>
      <c r="N1781" s="59"/>
      <c r="O1781" s="58"/>
      <c r="Q1781" s="110"/>
    </row>
    <row r="1782" spans="2:17" hidden="1" x14ac:dyDescent="0.35">
      <c r="B1782" s="56"/>
      <c r="C1782" s="57"/>
      <c r="D1782" s="58"/>
      <c r="E1782" s="58"/>
      <c r="F1782" s="58"/>
      <c r="G1782" s="59"/>
      <c r="H1782" s="59"/>
      <c r="I1782" s="59"/>
      <c r="J1782" s="59"/>
      <c r="K1782" s="59"/>
      <c r="L1782" s="59"/>
      <c r="M1782" s="59"/>
      <c r="N1782" s="59"/>
      <c r="O1782" s="58"/>
      <c r="Q1782" s="110"/>
    </row>
    <row r="1783" spans="2:17" hidden="1" x14ac:dyDescent="0.35">
      <c r="B1783" s="56"/>
      <c r="C1783" s="57"/>
      <c r="D1783" s="58"/>
      <c r="E1783" s="58"/>
      <c r="F1783" s="58"/>
      <c r="G1783" s="59"/>
      <c r="H1783" s="59"/>
      <c r="I1783" s="59"/>
      <c r="J1783" s="59"/>
      <c r="K1783" s="59"/>
      <c r="L1783" s="59"/>
      <c r="M1783" s="59"/>
      <c r="N1783" s="59"/>
      <c r="O1783" s="58"/>
      <c r="Q1783" s="110"/>
    </row>
    <row r="1784" spans="2:17" hidden="1" x14ac:dyDescent="0.35">
      <c r="B1784" s="56"/>
      <c r="C1784" s="57"/>
      <c r="D1784" s="58"/>
      <c r="E1784" s="58"/>
      <c r="F1784" s="58"/>
      <c r="G1784" s="59"/>
      <c r="H1784" s="59"/>
      <c r="I1784" s="59"/>
      <c r="J1784" s="59"/>
      <c r="K1784" s="59"/>
      <c r="L1784" s="59"/>
      <c r="M1784" s="59"/>
      <c r="N1784" s="59"/>
      <c r="O1784" s="58"/>
      <c r="Q1784" s="110"/>
    </row>
    <row r="1785" spans="2:17" hidden="1" x14ac:dyDescent="0.35">
      <c r="B1785" s="56"/>
      <c r="C1785" s="57"/>
      <c r="D1785" s="58"/>
      <c r="E1785" s="58"/>
      <c r="F1785" s="58"/>
      <c r="G1785" s="59"/>
      <c r="H1785" s="59"/>
      <c r="I1785" s="59"/>
      <c r="J1785" s="59"/>
      <c r="K1785" s="59"/>
      <c r="L1785" s="59"/>
      <c r="M1785" s="59"/>
      <c r="N1785" s="59"/>
      <c r="O1785" s="58"/>
      <c r="Q1785" s="110"/>
    </row>
    <row r="1786" spans="2:17" hidden="1" x14ac:dyDescent="0.35">
      <c r="B1786" s="56"/>
      <c r="C1786" s="57"/>
      <c r="D1786" s="58"/>
      <c r="E1786" s="58"/>
      <c r="F1786" s="58"/>
      <c r="G1786" s="59"/>
      <c r="H1786" s="59"/>
      <c r="I1786" s="59"/>
      <c r="J1786" s="59"/>
      <c r="K1786" s="59"/>
      <c r="L1786" s="59"/>
      <c r="M1786" s="59"/>
      <c r="N1786" s="59"/>
      <c r="O1786" s="58"/>
      <c r="Q1786" s="110"/>
    </row>
    <row r="1787" spans="2:17" hidden="1" x14ac:dyDescent="0.35">
      <c r="B1787" s="56"/>
      <c r="C1787" s="57"/>
      <c r="D1787" s="58"/>
      <c r="E1787" s="58"/>
      <c r="F1787" s="58"/>
      <c r="G1787" s="59"/>
      <c r="H1787" s="59"/>
      <c r="I1787" s="59"/>
      <c r="J1787" s="59"/>
      <c r="K1787" s="59"/>
      <c r="L1787" s="59"/>
      <c r="M1787" s="59"/>
      <c r="N1787" s="59"/>
      <c r="O1787" s="58"/>
      <c r="Q1787" s="110"/>
    </row>
    <row r="1788" spans="2:17" hidden="1" x14ac:dyDescent="0.35">
      <c r="B1788" s="56"/>
      <c r="C1788" s="57"/>
      <c r="D1788" s="58"/>
      <c r="E1788" s="58"/>
      <c r="F1788" s="58"/>
      <c r="G1788" s="59"/>
      <c r="H1788" s="59"/>
      <c r="I1788" s="59"/>
      <c r="J1788" s="59"/>
      <c r="K1788" s="59"/>
      <c r="L1788" s="59"/>
      <c r="M1788" s="59"/>
      <c r="N1788" s="59"/>
      <c r="O1788" s="58"/>
      <c r="Q1788" s="110"/>
    </row>
    <row r="1789" spans="2:17" hidden="1" x14ac:dyDescent="0.35">
      <c r="B1789" s="56"/>
      <c r="C1789" s="57"/>
      <c r="D1789" s="58"/>
      <c r="E1789" s="58"/>
      <c r="F1789" s="58"/>
      <c r="G1789" s="59"/>
      <c r="H1789" s="59"/>
      <c r="I1789" s="59"/>
      <c r="J1789" s="59"/>
      <c r="K1789" s="59"/>
      <c r="L1789" s="59"/>
      <c r="M1789" s="59"/>
      <c r="N1789" s="59"/>
      <c r="O1789" s="58"/>
      <c r="Q1789" s="110"/>
    </row>
    <row r="1790" spans="2:17" hidden="1" x14ac:dyDescent="0.35">
      <c r="B1790" s="56"/>
      <c r="C1790" s="57"/>
      <c r="D1790" s="58"/>
      <c r="E1790" s="58"/>
      <c r="F1790" s="58"/>
      <c r="G1790" s="59"/>
      <c r="H1790" s="59"/>
      <c r="I1790" s="59"/>
      <c r="J1790" s="59"/>
      <c r="K1790" s="59"/>
      <c r="L1790" s="59"/>
      <c r="M1790" s="59"/>
      <c r="N1790" s="59"/>
      <c r="O1790" s="58"/>
      <c r="Q1790" s="110"/>
    </row>
    <row r="1791" spans="2:17" hidden="1" x14ac:dyDescent="0.35">
      <c r="B1791" s="56"/>
      <c r="C1791" s="57"/>
      <c r="D1791" s="58"/>
      <c r="E1791" s="58"/>
      <c r="F1791" s="58"/>
      <c r="G1791" s="59"/>
      <c r="H1791" s="59"/>
      <c r="I1791" s="59"/>
      <c r="J1791" s="59"/>
      <c r="K1791" s="59"/>
      <c r="L1791" s="59"/>
      <c r="M1791" s="59"/>
      <c r="N1791" s="59"/>
      <c r="O1791" s="58"/>
      <c r="Q1791" s="110"/>
    </row>
    <row r="1792" spans="2:17" hidden="1" x14ac:dyDescent="0.35">
      <c r="B1792" s="56"/>
      <c r="C1792" s="57"/>
      <c r="D1792" s="58"/>
      <c r="E1792" s="58"/>
      <c r="F1792" s="58"/>
      <c r="G1792" s="59"/>
      <c r="H1792" s="59"/>
      <c r="I1792" s="59"/>
      <c r="J1792" s="59"/>
      <c r="K1792" s="59"/>
      <c r="L1792" s="59"/>
      <c r="M1792" s="59"/>
      <c r="N1792" s="59"/>
      <c r="O1792" s="58"/>
      <c r="Q1792" s="110"/>
    </row>
    <row r="1793" spans="2:17" hidden="1" x14ac:dyDescent="0.35">
      <c r="B1793" s="56"/>
      <c r="C1793" s="57"/>
      <c r="D1793" s="58"/>
      <c r="E1793" s="58"/>
      <c r="F1793" s="58"/>
      <c r="G1793" s="59"/>
      <c r="H1793" s="59"/>
      <c r="I1793" s="59"/>
      <c r="J1793" s="59"/>
      <c r="K1793" s="59"/>
      <c r="L1793" s="59"/>
      <c r="M1793" s="59"/>
      <c r="N1793" s="59"/>
      <c r="O1793" s="58"/>
      <c r="Q1793" s="110"/>
    </row>
    <row r="1794" spans="2:17" hidden="1" x14ac:dyDescent="0.35">
      <c r="B1794" s="56"/>
      <c r="C1794" s="57"/>
      <c r="D1794" s="58"/>
      <c r="E1794" s="58"/>
      <c r="F1794" s="58"/>
      <c r="G1794" s="59"/>
      <c r="H1794" s="59"/>
      <c r="I1794" s="59"/>
      <c r="J1794" s="59"/>
      <c r="K1794" s="59"/>
      <c r="L1794" s="59"/>
      <c r="M1794" s="59"/>
      <c r="N1794" s="59"/>
      <c r="O1794" s="58"/>
      <c r="Q1794" s="110"/>
    </row>
    <row r="1795" spans="2:17" hidden="1" x14ac:dyDescent="0.35">
      <c r="B1795" s="56"/>
      <c r="C1795" s="57"/>
      <c r="D1795" s="58"/>
      <c r="E1795" s="58"/>
      <c r="F1795" s="58"/>
      <c r="G1795" s="59"/>
      <c r="H1795" s="59"/>
      <c r="I1795" s="59"/>
      <c r="J1795" s="59"/>
      <c r="K1795" s="59"/>
      <c r="L1795" s="59"/>
      <c r="M1795" s="59"/>
      <c r="N1795" s="59"/>
      <c r="O1795" s="58"/>
      <c r="Q1795" s="110"/>
    </row>
    <row r="1796" spans="2:17" hidden="1" x14ac:dyDescent="0.35">
      <c r="B1796" s="56"/>
      <c r="C1796" s="57"/>
      <c r="D1796" s="58"/>
      <c r="E1796" s="58"/>
      <c r="F1796" s="58"/>
      <c r="G1796" s="59"/>
      <c r="H1796" s="59"/>
      <c r="I1796" s="59"/>
      <c r="J1796" s="59"/>
      <c r="K1796" s="59"/>
      <c r="L1796" s="59"/>
      <c r="M1796" s="59"/>
      <c r="N1796" s="59"/>
      <c r="O1796" s="58"/>
      <c r="Q1796" s="110"/>
    </row>
    <row r="1797" spans="2:17" hidden="1" x14ac:dyDescent="0.35">
      <c r="B1797" s="56"/>
      <c r="C1797" s="57"/>
      <c r="D1797" s="58"/>
      <c r="E1797" s="58"/>
      <c r="F1797" s="58"/>
      <c r="G1797" s="59"/>
      <c r="H1797" s="59"/>
      <c r="I1797" s="59"/>
      <c r="J1797" s="59"/>
      <c r="K1797" s="59"/>
      <c r="L1797" s="59"/>
      <c r="M1797" s="59"/>
      <c r="N1797" s="59"/>
      <c r="O1797" s="58"/>
      <c r="Q1797" s="110"/>
    </row>
    <row r="1798" spans="2:17" hidden="1" x14ac:dyDescent="0.35">
      <c r="B1798" s="56"/>
      <c r="C1798" s="57"/>
      <c r="D1798" s="58"/>
      <c r="E1798" s="58"/>
      <c r="F1798" s="58"/>
      <c r="G1798" s="59"/>
      <c r="H1798" s="59"/>
      <c r="I1798" s="59"/>
      <c r="J1798" s="59"/>
      <c r="K1798" s="59"/>
      <c r="L1798" s="59"/>
      <c r="M1798" s="59"/>
      <c r="N1798" s="59"/>
      <c r="O1798" s="58"/>
      <c r="Q1798" s="110"/>
    </row>
    <row r="1799" spans="2:17" hidden="1" x14ac:dyDescent="0.35">
      <c r="B1799" s="56"/>
      <c r="C1799" s="57"/>
      <c r="D1799" s="58"/>
      <c r="E1799" s="58"/>
      <c r="F1799" s="58"/>
      <c r="G1799" s="59"/>
      <c r="H1799" s="59"/>
      <c r="I1799" s="59"/>
      <c r="J1799" s="59"/>
      <c r="K1799" s="59"/>
      <c r="L1799" s="59"/>
      <c r="M1799" s="59"/>
      <c r="N1799" s="59"/>
      <c r="O1799" s="58"/>
      <c r="Q1799" s="110"/>
    </row>
    <row r="1800" spans="2:17" hidden="1" x14ac:dyDescent="0.35">
      <c r="B1800" s="56"/>
      <c r="C1800" s="57"/>
      <c r="D1800" s="58"/>
      <c r="E1800" s="58"/>
      <c r="F1800" s="58"/>
      <c r="G1800" s="59"/>
      <c r="H1800" s="59"/>
      <c r="I1800" s="59"/>
      <c r="J1800" s="59"/>
      <c r="K1800" s="59"/>
      <c r="L1800" s="59"/>
      <c r="M1800" s="59"/>
      <c r="N1800" s="59"/>
      <c r="O1800" s="58"/>
      <c r="Q1800" s="110"/>
    </row>
    <row r="1801" spans="2:17" hidden="1" x14ac:dyDescent="0.35">
      <c r="B1801" s="56"/>
      <c r="C1801" s="57"/>
      <c r="D1801" s="58"/>
      <c r="E1801" s="58"/>
      <c r="F1801" s="58"/>
      <c r="G1801" s="59"/>
      <c r="H1801" s="59"/>
      <c r="I1801" s="59"/>
      <c r="J1801" s="59"/>
      <c r="K1801" s="59"/>
      <c r="L1801" s="59"/>
      <c r="M1801" s="59"/>
      <c r="N1801" s="59"/>
      <c r="O1801" s="58"/>
      <c r="Q1801" s="110"/>
    </row>
    <row r="1802" spans="2:17" hidden="1" x14ac:dyDescent="0.35">
      <c r="B1802" s="56"/>
      <c r="C1802" s="57"/>
      <c r="D1802" s="58"/>
      <c r="E1802" s="58"/>
      <c r="F1802" s="58"/>
      <c r="G1802" s="59"/>
      <c r="H1802" s="59"/>
      <c r="I1802" s="59"/>
      <c r="J1802" s="59"/>
      <c r="K1802" s="59"/>
      <c r="L1802" s="59"/>
      <c r="M1802" s="59"/>
      <c r="N1802" s="59"/>
      <c r="O1802" s="58"/>
      <c r="Q1802" s="110"/>
    </row>
    <row r="1803" spans="2:17" hidden="1" x14ac:dyDescent="0.35">
      <c r="B1803" s="56"/>
      <c r="C1803" s="57"/>
      <c r="D1803" s="58"/>
      <c r="E1803" s="58"/>
      <c r="F1803" s="58"/>
      <c r="G1803" s="59"/>
      <c r="H1803" s="59"/>
      <c r="I1803" s="59"/>
      <c r="J1803" s="59"/>
      <c r="K1803" s="59"/>
      <c r="L1803" s="59"/>
      <c r="M1803" s="59"/>
      <c r="N1803" s="59"/>
      <c r="O1803" s="58"/>
      <c r="Q1803" s="110"/>
    </row>
    <row r="1804" spans="2:17" hidden="1" x14ac:dyDescent="0.35">
      <c r="B1804" s="56"/>
      <c r="C1804" s="57"/>
      <c r="D1804" s="58"/>
      <c r="E1804" s="58"/>
      <c r="F1804" s="58"/>
      <c r="G1804" s="59"/>
      <c r="H1804" s="59"/>
      <c r="I1804" s="59"/>
      <c r="J1804" s="59"/>
      <c r="K1804" s="59"/>
      <c r="L1804" s="59"/>
      <c r="M1804" s="59"/>
      <c r="N1804" s="59"/>
      <c r="O1804" s="58"/>
      <c r="Q1804" s="110"/>
    </row>
    <row r="1805" spans="2:17" hidden="1" x14ac:dyDescent="0.35">
      <c r="B1805" s="56"/>
      <c r="C1805" s="57"/>
      <c r="D1805" s="58"/>
      <c r="E1805" s="58"/>
      <c r="F1805" s="58"/>
      <c r="G1805" s="59"/>
      <c r="H1805" s="59"/>
      <c r="I1805" s="59"/>
      <c r="J1805" s="59"/>
      <c r="K1805" s="59"/>
      <c r="L1805" s="59"/>
      <c r="M1805" s="59"/>
      <c r="N1805" s="59"/>
      <c r="O1805" s="58"/>
      <c r="Q1805" s="110"/>
    </row>
    <row r="1806" spans="2:17" hidden="1" x14ac:dyDescent="0.35">
      <c r="B1806" s="56"/>
      <c r="C1806" s="57"/>
      <c r="D1806" s="58"/>
      <c r="E1806" s="58"/>
      <c r="F1806" s="58"/>
      <c r="G1806" s="59"/>
      <c r="H1806" s="59"/>
      <c r="I1806" s="59"/>
      <c r="J1806" s="59"/>
      <c r="K1806" s="59"/>
      <c r="L1806" s="59"/>
      <c r="M1806" s="59"/>
      <c r="N1806" s="59"/>
      <c r="O1806" s="58"/>
      <c r="Q1806" s="110"/>
    </row>
    <row r="1807" spans="2:17" hidden="1" x14ac:dyDescent="0.35">
      <c r="B1807" s="56"/>
      <c r="C1807" s="57"/>
      <c r="D1807" s="58"/>
      <c r="E1807" s="58"/>
      <c r="F1807" s="58"/>
      <c r="G1807" s="59"/>
      <c r="H1807" s="59"/>
      <c r="I1807" s="59"/>
      <c r="J1807" s="59"/>
      <c r="K1807" s="59"/>
      <c r="L1807" s="59"/>
      <c r="M1807" s="59"/>
      <c r="N1807" s="59"/>
      <c r="O1807" s="58"/>
      <c r="Q1807" s="110"/>
    </row>
    <row r="1808" spans="2:17" hidden="1" x14ac:dyDescent="0.35">
      <c r="B1808" s="56"/>
      <c r="C1808" s="57"/>
      <c r="D1808" s="58"/>
      <c r="E1808" s="58"/>
      <c r="F1808" s="58"/>
      <c r="G1808" s="59"/>
      <c r="H1808" s="59"/>
      <c r="I1808" s="59"/>
      <c r="J1808" s="59"/>
      <c r="K1808" s="59"/>
      <c r="L1808" s="59"/>
      <c r="M1808" s="59"/>
      <c r="N1808" s="59"/>
      <c r="O1808" s="58"/>
      <c r="Q1808" s="110"/>
    </row>
    <row r="1809" spans="2:17" hidden="1" x14ac:dyDescent="0.35">
      <c r="B1809" s="56"/>
      <c r="C1809" s="57"/>
      <c r="D1809" s="58"/>
      <c r="E1809" s="58"/>
      <c r="F1809" s="58"/>
      <c r="G1809" s="59"/>
      <c r="H1809" s="59"/>
      <c r="I1809" s="59"/>
      <c r="J1809" s="59"/>
      <c r="K1809" s="59"/>
      <c r="L1809" s="59"/>
      <c r="M1809" s="59"/>
      <c r="N1809" s="59"/>
      <c r="O1809" s="58"/>
      <c r="Q1809" s="110"/>
    </row>
    <row r="1810" spans="2:17" hidden="1" x14ac:dyDescent="0.35">
      <c r="B1810" s="56"/>
      <c r="C1810" s="57"/>
      <c r="D1810" s="58"/>
      <c r="E1810" s="58"/>
      <c r="F1810" s="58"/>
      <c r="G1810" s="59"/>
      <c r="H1810" s="59"/>
      <c r="I1810" s="59"/>
      <c r="J1810" s="59"/>
      <c r="K1810" s="59"/>
      <c r="L1810" s="59"/>
      <c r="M1810" s="59"/>
      <c r="N1810" s="59"/>
      <c r="O1810" s="58"/>
      <c r="Q1810" s="110"/>
    </row>
    <row r="1811" spans="2:17" hidden="1" x14ac:dyDescent="0.35">
      <c r="B1811" s="56"/>
      <c r="C1811" s="57"/>
      <c r="D1811" s="58"/>
      <c r="E1811" s="58"/>
      <c r="F1811" s="58"/>
      <c r="G1811" s="59"/>
      <c r="H1811" s="59"/>
      <c r="I1811" s="59"/>
      <c r="J1811" s="59"/>
      <c r="K1811" s="59"/>
      <c r="L1811" s="59"/>
      <c r="M1811" s="59"/>
      <c r="N1811" s="59"/>
      <c r="O1811" s="58"/>
      <c r="Q1811" s="110"/>
    </row>
    <row r="1812" spans="2:17" hidden="1" x14ac:dyDescent="0.35">
      <c r="B1812" s="56"/>
      <c r="C1812" s="57"/>
      <c r="D1812" s="58"/>
      <c r="E1812" s="58"/>
      <c r="F1812" s="58"/>
      <c r="G1812" s="59"/>
      <c r="H1812" s="59"/>
      <c r="I1812" s="59"/>
      <c r="J1812" s="59"/>
      <c r="K1812" s="59"/>
      <c r="L1812" s="59"/>
      <c r="M1812" s="59"/>
      <c r="N1812" s="59"/>
      <c r="O1812" s="58"/>
      <c r="Q1812" s="110"/>
    </row>
    <row r="1813" spans="2:17" hidden="1" x14ac:dyDescent="0.35">
      <c r="B1813" s="56"/>
      <c r="C1813" s="57"/>
      <c r="D1813" s="58"/>
      <c r="E1813" s="58"/>
      <c r="F1813" s="58"/>
      <c r="G1813" s="59"/>
      <c r="H1813" s="59"/>
      <c r="I1813" s="59"/>
      <c r="J1813" s="59"/>
      <c r="K1813" s="59"/>
      <c r="L1813" s="59"/>
      <c r="M1813" s="59"/>
      <c r="N1813" s="59"/>
      <c r="O1813" s="58"/>
      <c r="Q1813" s="110"/>
    </row>
    <row r="1814" spans="2:17" hidden="1" x14ac:dyDescent="0.35">
      <c r="B1814" s="56"/>
      <c r="C1814" s="57"/>
      <c r="D1814" s="58"/>
      <c r="E1814" s="58"/>
      <c r="F1814" s="58"/>
      <c r="G1814" s="59"/>
      <c r="H1814" s="59"/>
      <c r="I1814" s="59"/>
      <c r="J1814" s="59"/>
      <c r="K1814" s="59"/>
      <c r="L1814" s="59"/>
      <c r="M1814" s="59"/>
      <c r="N1814" s="59"/>
      <c r="O1814" s="58"/>
      <c r="Q1814" s="110"/>
    </row>
    <row r="1815" spans="2:17" hidden="1" x14ac:dyDescent="0.35">
      <c r="B1815" s="56"/>
      <c r="C1815" s="57"/>
      <c r="D1815" s="58"/>
      <c r="E1815" s="58"/>
      <c r="F1815" s="58"/>
      <c r="G1815" s="59"/>
      <c r="H1815" s="59"/>
      <c r="I1815" s="59"/>
      <c r="J1815" s="59"/>
      <c r="K1815" s="59"/>
      <c r="L1815" s="59"/>
      <c r="M1815" s="59"/>
      <c r="N1815" s="59"/>
      <c r="O1815" s="58"/>
      <c r="Q1815" s="110"/>
    </row>
    <row r="1816" spans="2:17" hidden="1" x14ac:dyDescent="0.35">
      <c r="B1816" s="56"/>
      <c r="C1816" s="57"/>
      <c r="D1816" s="58"/>
      <c r="E1816" s="58"/>
      <c r="F1816" s="58"/>
      <c r="G1816" s="59"/>
      <c r="H1816" s="59"/>
      <c r="I1816" s="59"/>
      <c r="J1816" s="59"/>
      <c r="K1816" s="59"/>
      <c r="L1816" s="59"/>
      <c r="M1816" s="59"/>
      <c r="N1816" s="59"/>
      <c r="O1816" s="58"/>
      <c r="Q1816" s="110"/>
    </row>
    <row r="1817" spans="2:17" hidden="1" x14ac:dyDescent="0.35">
      <c r="B1817" s="56"/>
      <c r="C1817" s="57"/>
      <c r="D1817" s="58"/>
      <c r="E1817" s="58"/>
      <c r="F1817" s="58"/>
      <c r="G1817" s="59"/>
      <c r="H1817" s="59"/>
      <c r="I1817" s="59"/>
      <c r="J1817" s="59"/>
      <c r="K1817" s="59"/>
      <c r="L1817" s="59"/>
      <c r="M1817" s="59"/>
      <c r="N1817" s="59"/>
      <c r="O1817" s="58"/>
      <c r="Q1817" s="110"/>
    </row>
    <row r="1818" spans="2:17" hidden="1" x14ac:dyDescent="0.35">
      <c r="B1818" s="56"/>
      <c r="C1818" s="57"/>
      <c r="D1818" s="58"/>
      <c r="E1818" s="58"/>
      <c r="F1818" s="58"/>
      <c r="G1818" s="59"/>
      <c r="H1818" s="59"/>
      <c r="I1818" s="59"/>
      <c r="J1818" s="59"/>
      <c r="K1818" s="59"/>
      <c r="L1818" s="59"/>
      <c r="M1818" s="59"/>
      <c r="N1818" s="59"/>
      <c r="O1818" s="58"/>
      <c r="Q1818" s="110"/>
    </row>
    <row r="1819" spans="2:17" hidden="1" x14ac:dyDescent="0.35">
      <c r="B1819" s="56"/>
      <c r="C1819" s="57"/>
      <c r="D1819" s="58"/>
      <c r="E1819" s="58"/>
      <c r="F1819" s="58"/>
      <c r="G1819" s="59"/>
      <c r="H1819" s="59"/>
      <c r="I1819" s="59"/>
      <c r="J1819" s="59"/>
      <c r="K1819" s="59"/>
      <c r="L1819" s="59"/>
      <c r="M1819" s="59"/>
      <c r="N1819" s="59"/>
      <c r="O1819" s="58"/>
      <c r="Q1819" s="110"/>
    </row>
    <row r="1820" spans="2:17" hidden="1" x14ac:dyDescent="0.35">
      <c r="B1820" s="56"/>
      <c r="C1820" s="57"/>
      <c r="D1820" s="58"/>
      <c r="E1820" s="58"/>
      <c r="F1820" s="58"/>
      <c r="G1820" s="59"/>
      <c r="H1820" s="59"/>
      <c r="I1820" s="59"/>
      <c r="J1820" s="59"/>
      <c r="K1820" s="59"/>
      <c r="L1820" s="59"/>
      <c r="M1820" s="59"/>
      <c r="N1820" s="59"/>
      <c r="O1820" s="58"/>
      <c r="Q1820" s="110"/>
    </row>
    <row r="1821" spans="2:17" hidden="1" x14ac:dyDescent="0.35">
      <c r="B1821" s="56"/>
      <c r="C1821" s="57"/>
      <c r="D1821" s="58"/>
      <c r="E1821" s="58"/>
      <c r="F1821" s="58"/>
      <c r="G1821" s="59"/>
      <c r="H1821" s="59"/>
      <c r="I1821" s="59"/>
      <c r="J1821" s="59"/>
      <c r="K1821" s="59"/>
      <c r="L1821" s="59"/>
      <c r="M1821" s="59"/>
      <c r="N1821" s="59"/>
      <c r="O1821" s="58"/>
      <c r="Q1821" s="110"/>
    </row>
    <row r="1822" spans="2:17" hidden="1" x14ac:dyDescent="0.35">
      <c r="B1822" s="56"/>
      <c r="C1822" s="57"/>
      <c r="D1822" s="58"/>
      <c r="E1822" s="58"/>
      <c r="F1822" s="58"/>
      <c r="G1822" s="59"/>
      <c r="H1822" s="59"/>
      <c r="I1822" s="59"/>
      <c r="J1822" s="59"/>
      <c r="K1822" s="59"/>
      <c r="L1822" s="59"/>
      <c r="M1822" s="59"/>
      <c r="N1822" s="59"/>
      <c r="O1822" s="58"/>
      <c r="Q1822" s="110"/>
    </row>
    <row r="1823" spans="2:17" hidden="1" x14ac:dyDescent="0.35">
      <c r="B1823" s="56"/>
      <c r="C1823" s="57"/>
      <c r="D1823" s="58"/>
      <c r="E1823" s="58"/>
      <c r="F1823" s="58"/>
      <c r="G1823" s="59"/>
      <c r="H1823" s="59"/>
      <c r="I1823" s="59"/>
      <c r="J1823" s="59"/>
      <c r="K1823" s="59"/>
      <c r="L1823" s="59"/>
      <c r="M1823" s="59"/>
      <c r="N1823" s="59"/>
      <c r="O1823" s="58"/>
      <c r="Q1823" s="110"/>
    </row>
    <row r="1824" spans="2:17" hidden="1" x14ac:dyDescent="0.35">
      <c r="B1824" s="56"/>
      <c r="C1824" s="57"/>
      <c r="D1824" s="58"/>
      <c r="E1824" s="58"/>
      <c r="F1824" s="58"/>
      <c r="G1824" s="59"/>
      <c r="H1824" s="59"/>
      <c r="I1824" s="59"/>
      <c r="J1824" s="59"/>
      <c r="K1824" s="59"/>
      <c r="L1824" s="59"/>
      <c r="M1824" s="59"/>
      <c r="N1824" s="59"/>
      <c r="O1824" s="58"/>
      <c r="Q1824" s="110"/>
    </row>
    <row r="1825" spans="2:17" hidden="1" x14ac:dyDescent="0.35">
      <c r="B1825" s="56"/>
      <c r="C1825" s="57"/>
      <c r="D1825" s="58"/>
      <c r="E1825" s="58"/>
      <c r="F1825" s="58"/>
      <c r="G1825" s="59"/>
      <c r="H1825" s="59"/>
      <c r="I1825" s="59"/>
      <c r="J1825" s="59"/>
      <c r="K1825" s="59"/>
      <c r="L1825" s="59"/>
      <c r="M1825" s="59"/>
      <c r="N1825" s="59"/>
      <c r="O1825" s="58"/>
      <c r="Q1825" s="110"/>
    </row>
    <row r="1826" spans="2:17" hidden="1" x14ac:dyDescent="0.35">
      <c r="B1826" s="56"/>
      <c r="C1826" s="57"/>
      <c r="D1826" s="58"/>
      <c r="E1826" s="58"/>
      <c r="F1826" s="58"/>
      <c r="G1826" s="59"/>
      <c r="H1826" s="59"/>
      <c r="I1826" s="59"/>
      <c r="J1826" s="59"/>
      <c r="K1826" s="59"/>
      <c r="L1826" s="59"/>
      <c r="M1826" s="59"/>
      <c r="N1826" s="59"/>
      <c r="O1826" s="58"/>
      <c r="Q1826" s="110"/>
    </row>
    <row r="1827" spans="2:17" hidden="1" x14ac:dyDescent="0.35">
      <c r="B1827" s="56"/>
      <c r="C1827" s="57"/>
      <c r="D1827" s="58"/>
      <c r="E1827" s="58"/>
      <c r="F1827" s="58"/>
      <c r="G1827" s="59"/>
      <c r="H1827" s="59"/>
      <c r="I1827" s="59"/>
      <c r="J1827" s="59"/>
      <c r="K1827" s="59"/>
      <c r="L1827" s="59"/>
      <c r="M1827" s="59"/>
      <c r="N1827" s="59"/>
      <c r="O1827" s="58"/>
      <c r="Q1827" s="110"/>
    </row>
    <row r="1828" spans="2:17" hidden="1" x14ac:dyDescent="0.35">
      <c r="B1828" s="56"/>
      <c r="C1828" s="57"/>
      <c r="D1828" s="58"/>
      <c r="E1828" s="58"/>
      <c r="F1828" s="58"/>
      <c r="G1828" s="59"/>
      <c r="H1828" s="59"/>
      <c r="I1828" s="59"/>
      <c r="J1828" s="59"/>
      <c r="K1828" s="59"/>
      <c r="L1828" s="59"/>
      <c r="M1828" s="59"/>
      <c r="N1828" s="59"/>
      <c r="O1828" s="58"/>
      <c r="Q1828" s="110"/>
    </row>
    <row r="1829" spans="2:17" hidden="1" x14ac:dyDescent="0.35">
      <c r="B1829" s="56"/>
      <c r="C1829" s="57"/>
      <c r="D1829" s="58"/>
      <c r="E1829" s="58"/>
      <c r="F1829" s="58"/>
      <c r="G1829" s="59"/>
      <c r="H1829" s="59"/>
      <c r="I1829" s="59"/>
      <c r="J1829" s="59"/>
      <c r="K1829" s="59"/>
      <c r="L1829" s="59"/>
      <c r="M1829" s="59"/>
      <c r="N1829" s="59"/>
      <c r="O1829" s="58"/>
      <c r="Q1829" s="110"/>
    </row>
    <row r="1830" spans="2:17" hidden="1" x14ac:dyDescent="0.35">
      <c r="B1830" s="56"/>
      <c r="C1830" s="57"/>
      <c r="D1830" s="58"/>
      <c r="E1830" s="58"/>
      <c r="F1830" s="58"/>
      <c r="G1830" s="59"/>
      <c r="H1830" s="59"/>
      <c r="I1830" s="59"/>
      <c r="J1830" s="59"/>
      <c r="K1830" s="59"/>
      <c r="L1830" s="59"/>
      <c r="M1830" s="59"/>
      <c r="N1830" s="59"/>
      <c r="O1830" s="58"/>
      <c r="Q1830" s="110"/>
    </row>
    <row r="1831" spans="2:17" hidden="1" x14ac:dyDescent="0.35">
      <c r="B1831" s="56"/>
      <c r="C1831" s="57"/>
      <c r="D1831" s="58"/>
      <c r="E1831" s="58"/>
      <c r="F1831" s="58"/>
      <c r="G1831" s="59"/>
      <c r="H1831" s="59"/>
      <c r="I1831" s="59"/>
      <c r="J1831" s="59"/>
      <c r="K1831" s="59"/>
      <c r="L1831" s="59"/>
      <c r="M1831" s="59"/>
      <c r="N1831" s="59"/>
      <c r="O1831" s="58"/>
      <c r="Q1831" s="110"/>
    </row>
    <row r="1832" spans="2:17" hidden="1" x14ac:dyDescent="0.35">
      <c r="B1832" s="56"/>
      <c r="C1832" s="57"/>
      <c r="D1832" s="58"/>
      <c r="E1832" s="58"/>
      <c r="F1832" s="58"/>
      <c r="G1832" s="59"/>
      <c r="H1832" s="59"/>
      <c r="I1832" s="59"/>
      <c r="J1832" s="59"/>
      <c r="K1832" s="59"/>
      <c r="L1832" s="59"/>
      <c r="M1832" s="59"/>
      <c r="N1832" s="59"/>
      <c r="O1832" s="58"/>
      <c r="Q1832" s="110"/>
    </row>
    <row r="1833" spans="2:17" hidden="1" x14ac:dyDescent="0.35">
      <c r="B1833" s="56"/>
      <c r="C1833" s="57"/>
      <c r="D1833" s="58"/>
      <c r="E1833" s="58"/>
      <c r="F1833" s="58"/>
      <c r="G1833" s="59"/>
      <c r="H1833" s="59"/>
      <c r="I1833" s="59"/>
      <c r="J1833" s="59"/>
      <c r="K1833" s="59"/>
      <c r="L1833" s="59"/>
      <c r="M1833" s="59"/>
      <c r="N1833" s="59"/>
      <c r="O1833" s="58"/>
      <c r="Q1833" s="110"/>
    </row>
    <row r="1834" spans="2:17" hidden="1" x14ac:dyDescent="0.35">
      <c r="B1834" s="56"/>
      <c r="C1834" s="57"/>
      <c r="D1834" s="58"/>
      <c r="E1834" s="58"/>
      <c r="F1834" s="58"/>
      <c r="G1834" s="59"/>
      <c r="H1834" s="59"/>
      <c r="I1834" s="59"/>
      <c r="J1834" s="59"/>
      <c r="K1834" s="59"/>
      <c r="L1834" s="59"/>
      <c r="M1834" s="59"/>
      <c r="N1834" s="59"/>
      <c r="O1834" s="58"/>
      <c r="Q1834" s="110"/>
    </row>
    <row r="1835" spans="2:17" hidden="1" x14ac:dyDescent="0.35">
      <c r="B1835" s="56"/>
      <c r="C1835" s="57"/>
      <c r="D1835" s="58"/>
      <c r="E1835" s="58"/>
      <c r="F1835" s="58"/>
      <c r="G1835" s="59"/>
      <c r="H1835" s="59"/>
      <c r="I1835" s="59"/>
      <c r="J1835" s="59"/>
      <c r="K1835" s="59"/>
      <c r="L1835" s="59"/>
      <c r="M1835" s="59"/>
      <c r="N1835" s="59"/>
      <c r="O1835" s="58"/>
      <c r="Q1835" s="110"/>
    </row>
    <row r="1836" spans="2:17" hidden="1" x14ac:dyDescent="0.35">
      <c r="B1836" s="56"/>
      <c r="C1836" s="57"/>
      <c r="D1836" s="58"/>
      <c r="E1836" s="58"/>
      <c r="F1836" s="58"/>
      <c r="G1836" s="59"/>
      <c r="H1836" s="59"/>
      <c r="I1836" s="59"/>
      <c r="J1836" s="59"/>
      <c r="K1836" s="59"/>
      <c r="L1836" s="59"/>
      <c r="M1836" s="59"/>
      <c r="N1836" s="59"/>
      <c r="O1836" s="58"/>
      <c r="Q1836" s="110"/>
    </row>
    <row r="1837" spans="2:17" hidden="1" x14ac:dyDescent="0.35">
      <c r="B1837" s="56"/>
      <c r="C1837" s="57"/>
      <c r="D1837" s="58"/>
      <c r="E1837" s="58"/>
      <c r="F1837" s="58"/>
      <c r="G1837" s="59"/>
      <c r="H1837" s="59"/>
      <c r="I1837" s="59"/>
      <c r="J1837" s="59"/>
      <c r="K1837" s="59"/>
      <c r="L1837" s="59"/>
      <c r="M1837" s="59"/>
      <c r="N1837" s="59"/>
      <c r="O1837" s="58"/>
      <c r="Q1837" s="110"/>
    </row>
    <row r="1838" spans="2:17" hidden="1" x14ac:dyDescent="0.35">
      <c r="B1838" s="56"/>
      <c r="C1838" s="57"/>
      <c r="D1838" s="58"/>
      <c r="E1838" s="58"/>
      <c r="F1838" s="58"/>
      <c r="G1838" s="59"/>
      <c r="H1838" s="59"/>
      <c r="I1838" s="59"/>
      <c r="J1838" s="59"/>
      <c r="K1838" s="59"/>
      <c r="L1838" s="59"/>
      <c r="M1838" s="59"/>
      <c r="N1838" s="59"/>
      <c r="O1838" s="58"/>
      <c r="Q1838" s="110"/>
    </row>
    <row r="1839" spans="2:17" hidden="1" x14ac:dyDescent="0.35">
      <c r="B1839" s="56"/>
      <c r="C1839" s="57"/>
      <c r="D1839" s="58"/>
      <c r="E1839" s="58"/>
      <c r="F1839" s="58"/>
      <c r="G1839" s="59"/>
      <c r="H1839" s="59"/>
      <c r="I1839" s="59"/>
      <c r="J1839" s="59"/>
      <c r="K1839" s="59"/>
      <c r="L1839" s="59"/>
      <c r="M1839" s="59"/>
      <c r="N1839" s="59"/>
      <c r="O1839" s="58"/>
      <c r="Q1839" s="110"/>
    </row>
    <row r="1840" spans="2:17" hidden="1" x14ac:dyDescent="0.35">
      <c r="B1840" s="56"/>
      <c r="C1840" s="57"/>
      <c r="D1840" s="58"/>
      <c r="E1840" s="58"/>
      <c r="F1840" s="58"/>
      <c r="G1840" s="59"/>
      <c r="H1840" s="59"/>
      <c r="I1840" s="59"/>
      <c r="J1840" s="59"/>
      <c r="K1840" s="59"/>
      <c r="L1840" s="59"/>
      <c r="M1840" s="59"/>
      <c r="N1840" s="59"/>
      <c r="O1840" s="58"/>
      <c r="Q1840" s="110"/>
    </row>
    <row r="1841" spans="2:17" hidden="1" x14ac:dyDescent="0.35">
      <c r="B1841" s="56"/>
      <c r="C1841" s="57"/>
      <c r="D1841" s="58"/>
      <c r="E1841" s="58"/>
      <c r="F1841" s="58"/>
      <c r="G1841" s="59"/>
      <c r="H1841" s="59"/>
      <c r="I1841" s="59"/>
      <c r="J1841" s="59"/>
      <c r="K1841" s="59"/>
      <c r="L1841" s="59"/>
      <c r="M1841" s="59"/>
      <c r="N1841" s="59"/>
      <c r="O1841" s="58"/>
      <c r="Q1841" s="110"/>
    </row>
    <row r="1842" spans="2:17" hidden="1" x14ac:dyDescent="0.35">
      <c r="B1842" s="56"/>
      <c r="C1842" s="57"/>
      <c r="D1842" s="58"/>
      <c r="E1842" s="58"/>
      <c r="F1842" s="58"/>
      <c r="G1842" s="59"/>
      <c r="H1842" s="59"/>
      <c r="I1842" s="59"/>
      <c r="J1842" s="59"/>
      <c r="K1842" s="59"/>
      <c r="L1842" s="59"/>
      <c r="M1842" s="59"/>
      <c r="N1842" s="59"/>
      <c r="O1842" s="58"/>
      <c r="Q1842" s="110"/>
    </row>
    <row r="1843" spans="2:17" hidden="1" x14ac:dyDescent="0.35">
      <c r="B1843" s="56"/>
      <c r="C1843" s="57"/>
      <c r="D1843" s="58"/>
      <c r="E1843" s="58"/>
      <c r="F1843" s="58"/>
      <c r="G1843" s="59"/>
      <c r="H1843" s="59"/>
      <c r="I1843" s="59"/>
      <c r="J1843" s="59"/>
      <c r="K1843" s="59"/>
      <c r="L1843" s="59"/>
      <c r="M1843" s="59"/>
      <c r="N1843" s="59"/>
      <c r="O1843" s="58"/>
      <c r="Q1843" s="110"/>
    </row>
    <row r="1844" spans="2:17" hidden="1" x14ac:dyDescent="0.35">
      <c r="B1844" s="56"/>
      <c r="C1844" s="57"/>
      <c r="D1844" s="58"/>
      <c r="E1844" s="58"/>
      <c r="F1844" s="58"/>
      <c r="G1844" s="59"/>
      <c r="H1844" s="59"/>
      <c r="I1844" s="59"/>
      <c r="J1844" s="59"/>
      <c r="K1844" s="59"/>
      <c r="L1844" s="59"/>
      <c r="M1844" s="59"/>
      <c r="N1844" s="59"/>
      <c r="O1844" s="58"/>
      <c r="Q1844" s="110"/>
    </row>
    <row r="1845" spans="2:17" hidden="1" x14ac:dyDescent="0.35">
      <c r="B1845" s="56"/>
      <c r="C1845" s="57"/>
      <c r="D1845" s="58"/>
      <c r="E1845" s="58"/>
      <c r="F1845" s="58"/>
      <c r="G1845" s="59"/>
      <c r="H1845" s="59"/>
      <c r="I1845" s="59"/>
      <c r="J1845" s="59"/>
      <c r="K1845" s="59"/>
      <c r="L1845" s="59"/>
      <c r="M1845" s="59"/>
      <c r="N1845" s="59"/>
      <c r="O1845" s="58"/>
      <c r="Q1845" s="110"/>
    </row>
    <row r="1846" spans="2:17" hidden="1" x14ac:dyDescent="0.35">
      <c r="B1846" s="56"/>
      <c r="C1846" s="57"/>
      <c r="D1846" s="58"/>
      <c r="E1846" s="58"/>
      <c r="F1846" s="58"/>
      <c r="G1846" s="59"/>
      <c r="H1846" s="59"/>
      <c r="I1846" s="59"/>
      <c r="J1846" s="59"/>
      <c r="K1846" s="59"/>
      <c r="L1846" s="59"/>
      <c r="M1846" s="59"/>
      <c r="N1846" s="59"/>
      <c r="O1846" s="58"/>
      <c r="Q1846" s="110"/>
    </row>
    <row r="1847" spans="2:17" hidden="1" x14ac:dyDescent="0.35">
      <c r="B1847" s="56"/>
      <c r="C1847" s="57"/>
      <c r="D1847" s="58"/>
      <c r="E1847" s="58"/>
      <c r="F1847" s="58"/>
      <c r="G1847" s="59"/>
      <c r="H1847" s="59"/>
      <c r="I1847" s="59"/>
      <c r="J1847" s="59"/>
      <c r="K1847" s="59"/>
      <c r="L1847" s="59"/>
      <c r="M1847" s="59"/>
      <c r="N1847" s="59"/>
      <c r="O1847" s="58"/>
      <c r="Q1847" s="110"/>
    </row>
    <row r="1848" spans="2:17" hidden="1" x14ac:dyDescent="0.35">
      <c r="B1848" s="56"/>
      <c r="C1848" s="57"/>
      <c r="D1848" s="58"/>
      <c r="E1848" s="58"/>
      <c r="F1848" s="58"/>
      <c r="G1848" s="59"/>
      <c r="H1848" s="59"/>
      <c r="I1848" s="59"/>
      <c r="J1848" s="59"/>
      <c r="K1848" s="59"/>
      <c r="L1848" s="59"/>
      <c r="M1848" s="59"/>
      <c r="N1848" s="59"/>
      <c r="O1848" s="58"/>
      <c r="Q1848" s="110"/>
    </row>
    <row r="1849" spans="2:17" hidden="1" x14ac:dyDescent="0.35">
      <c r="B1849" s="56"/>
      <c r="C1849" s="57"/>
      <c r="D1849" s="58"/>
      <c r="E1849" s="58"/>
      <c r="F1849" s="58"/>
      <c r="G1849" s="59"/>
      <c r="H1849" s="59"/>
      <c r="I1849" s="59"/>
      <c r="J1849" s="59"/>
      <c r="K1849" s="59"/>
      <c r="L1849" s="59"/>
      <c r="M1849" s="59"/>
      <c r="N1849" s="59"/>
      <c r="O1849" s="58"/>
      <c r="Q1849" s="110"/>
    </row>
    <row r="1850" spans="2:17" hidden="1" x14ac:dyDescent="0.35">
      <c r="B1850" s="56"/>
      <c r="C1850" s="57"/>
      <c r="D1850" s="58"/>
      <c r="E1850" s="58"/>
      <c r="F1850" s="58"/>
      <c r="G1850" s="59"/>
      <c r="H1850" s="59"/>
      <c r="I1850" s="59"/>
      <c r="J1850" s="59"/>
      <c r="K1850" s="59"/>
      <c r="L1850" s="59"/>
      <c r="M1850" s="59"/>
      <c r="N1850" s="59"/>
      <c r="O1850" s="58"/>
      <c r="Q1850" s="110"/>
    </row>
    <row r="1851" spans="2:17" hidden="1" x14ac:dyDescent="0.35">
      <c r="B1851" s="56"/>
      <c r="C1851" s="57"/>
      <c r="D1851" s="58"/>
      <c r="E1851" s="58"/>
      <c r="F1851" s="58"/>
      <c r="G1851" s="59"/>
      <c r="H1851" s="59"/>
      <c r="I1851" s="59"/>
      <c r="J1851" s="59"/>
      <c r="K1851" s="59"/>
      <c r="L1851" s="59"/>
      <c r="M1851" s="59"/>
      <c r="N1851" s="59"/>
      <c r="O1851" s="58"/>
      <c r="Q1851" s="110"/>
    </row>
    <row r="1852" spans="2:17" hidden="1" x14ac:dyDescent="0.35">
      <c r="B1852" s="56"/>
      <c r="C1852" s="57"/>
      <c r="D1852" s="58"/>
      <c r="E1852" s="58"/>
      <c r="F1852" s="58"/>
      <c r="G1852" s="59"/>
      <c r="H1852" s="59"/>
      <c r="I1852" s="59"/>
      <c r="J1852" s="59"/>
      <c r="K1852" s="59"/>
      <c r="L1852" s="59"/>
      <c r="M1852" s="59"/>
      <c r="N1852" s="59"/>
      <c r="O1852" s="58"/>
      <c r="Q1852" s="110"/>
    </row>
    <row r="1853" spans="2:17" hidden="1" x14ac:dyDescent="0.35">
      <c r="B1853" s="56"/>
      <c r="C1853" s="57"/>
      <c r="D1853" s="58"/>
      <c r="E1853" s="58"/>
      <c r="F1853" s="58"/>
      <c r="G1853" s="59"/>
      <c r="H1853" s="59"/>
      <c r="I1853" s="59"/>
      <c r="J1853" s="59"/>
      <c r="K1853" s="59"/>
      <c r="L1853" s="59"/>
      <c r="M1853" s="59"/>
      <c r="N1853" s="59"/>
      <c r="O1853" s="58"/>
      <c r="Q1853" s="110"/>
    </row>
    <row r="1854" spans="2:17" hidden="1" x14ac:dyDescent="0.35">
      <c r="B1854" s="56"/>
      <c r="C1854" s="57"/>
      <c r="D1854" s="58"/>
      <c r="E1854" s="58"/>
      <c r="F1854" s="58"/>
      <c r="G1854" s="59"/>
      <c r="H1854" s="59"/>
      <c r="I1854" s="59"/>
      <c r="J1854" s="59"/>
      <c r="K1854" s="59"/>
      <c r="L1854" s="59"/>
      <c r="M1854" s="59"/>
      <c r="N1854" s="59"/>
      <c r="O1854" s="58"/>
      <c r="Q1854" s="110"/>
    </row>
    <row r="1855" spans="2:17" hidden="1" x14ac:dyDescent="0.35">
      <c r="B1855" s="56"/>
      <c r="C1855" s="57"/>
      <c r="D1855" s="58"/>
      <c r="E1855" s="58"/>
      <c r="F1855" s="58"/>
      <c r="G1855" s="59"/>
      <c r="H1855" s="59"/>
      <c r="I1855" s="59"/>
      <c r="J1855" s="59"/>
      <c r="K1855" s="59"/>
      <c r="L1855" s="59"/>
      <c r="M1855" s="59"/>
      <c r="N1855" s="59"/>
      <c r="O1855" s="58"/>
      <c r="Q1855" s="110"/>
    </row>
    <row r="1856" spans="2:17" hidden="1" x14ac:dyDescent="0.35">
      <c r="B1856" s="56"/>
      <c r="C1856" s="57"/>
      <c r="D1856" s="58"/>
      <c r="E1856" s="58"/>
      <c r="F1856" s="58"/>
      <c r="G1856" s="59"/>
      <c r="H1856" s="59"/>
      <c r="I1856" s="59"/>
      <c r="J1856" s="59"/>
      <c r="K1856" s="59"/>
      <c r="L1856" s="59"/>
      <c r="M1856" s="59"/>
      <c r="N1856" s="59"/>
      <c r="O1856" s="58"/>
      <c r="Q1856" s="110"/>
    </row>
    <row r="1857" spans="2:17" hidden="1" x14ac:dyDescent="0.35">
      <c r="B1857" s="56"/>
      <c r="C1857" s="57"/>
      <c r="D1857" s="58"/>
      <c r="E1857" s="58"/>
      <c r="F1857" s="58"/>
      <c r="G1857" s="59"/>
      <c r="H1857" s="59"/>
      <c r="I1857" s="59"/>
      <c r="J1857" s="59"/>
      <c r="K1857" s="59"/>
      <c r="L1857" s="59"/>
      <c r="M1857" s="59"/>
      <c r="N1857" s="59"/>
      <c r="O1857" s="58"/>
      <c r="Q1857" s="110"/>
    </row>
    <row r="1858" spans="2:17" hidden="1" x14ac:dyDescent="0.35">
      <c r="B1858" s="56"/>
      <c r="C1858" s="57"/>
      <c r="D1858" s="58"/>
      <c r="E1858" s="58"/>
      <c r="F1858" s="58"/>
      <c r="G1858" s="59"/>
      <c r="H1858" s="59"/>
      <c r="I1858" s="59"/>
      <c r="J1858" s="59"/>
      <c r="K1858" s="59"/>
      <c r="L1858" s="59"/>
      <c r="M1858" s="59"/>
      <c r="N1858" s="59"/>
      <c r="O1858" s="58"/>
      <c r="Q1858" s="110"/>
    </row>
    <row r="1859" spans="2:17" hidden="1" x14ac:dyDescent="0.35">
      <c r="B1859" s="56"/>
      <c r="C1859" s="57"/>
      <c r="D1859" s="58"/>
      <c r="E1859" s="58"/>
      <c r="F1859" s="58"/>
      <c r="G1859" s="59"/>
      <c r="H1859" s="59"/>
      <c r="I1859" s="59"/>
      <c r="J1859" s="59"/>
      <c r="K1859" s="59"/>
      <c r="L1859" s="59"/>
      <c r="M1859" s="59"/>
      <c r="N1859" s="59"/>
      <c r="O1859" s="58"/>
      <c r="Q1859" s="110"/>
    </row>
    <row r="1860" spans="2:17" hidden="1" x14ac:dyDescent="0.35">
      <c r="B1860" s="56"/>
      <c r="C1860" s="57"/>
      <c r="D1860" s="58"/>
      <c r="E1860" s="58"/>
      <c r="F1860" s="58"/>
      <c r="G1860" s="59"/>
      <c r="H1860" s="59"/>
      <c r="I1860" s="59"/>
      <c r="J1860" s="59"/>
      <c r="K1860" s="59"/>
      <c r="L1860" s="59"/>
      <c r="M1860" s="59"/>
      <c r="N1860" s="59"/>
      <c r="O1860" s="58"/>
      <c r="Q1860" s="110"/>
    </row>
    <row r="1861" spans="2:17" hidden="1" x14ac:dyDescent="0.35">
      <c r="B1861" s="56"/>
      <c r="C1861" s="57"/>
      <c r="D1861" s="58"/>
      <c r="E1861" s="58"/>
      <c r="F1861" s="58"/>
      <c r="G1861" s="59"/>
      <c r="H1861" s="59"/>
      <c r="I1861" s="59"/>
      <c r="J1861" s="59"/>
      <c r="K1861" s="59"/>
      <c r="L1861" s="59"/>
      <c r="M1861" s="59"/>
      <c r="N1861" s="59"/>
      <c r="O1861" s="58"/>
      <c r="Q1861" s="110"/>
    </row>
    <row r="1862" spans="2:17" hidden="1" x14ac:dyDescent="0.35">
      <c r="B1862" s="56"/>
      <c r="C1862" s="57"/>
      <c r="D1862" s="58"/>
      <c r="E1862" s="58"/>
      <c r="F1862" s="58"/>
      <c r="G1862" s="59"/>
      <c r="H1862" s="59"/>
      <c r="I1862" s="59"/>
      <c r="J1862" s="59"/>
      <c r="K1862" s="59"/>
      <c r="L1862" s="59"/>
      <c r="M1862" s="59"/>
      <c r="N1862" s="59"/>
      <c r="O1862" s="58"/>
      <c r="Q1862" s="110"/>
    </row>
    <row r="1863" spans="2:17" hidden="1" x14ac:dyDescent="0.35">
      <c r="B1863" s="56"/>
      <c r="C1863" s="57"/>
      <c r="D1863" s="58"/>
      <c r="E1863" s="58"/>
      <c r="F1863" s="58"/>
      <c r="G1863" s="59"/>
      <c r="H1863" s="59"/>
      <c r="I1863" s="59"/>
      <c r="J1863" s="59"/>
      <c r="K1863" s="59"/>
      <c r="L1863" s="59"/>
      <c r="M1863" s="59"/>
      <c r="N1863" s="59"/>
      <c r="O1863" s="58"/>
      <c r="Q1863" s="110"/>
    </row>
    <row r="1864" spans="2:17" hidden="1" x14ac:dyDescent="0.35">
      <c r="B1864" s="56"/>
      <c r="C1864" s="57"/>
      <c r="D1864" s="58"/>
      <c r="E1864" s="58"/>
      <c r="F1864" s="58"/>
      <c r="G1864" s="59"/>
      <c r="H1864" s="59"/>
      <c r="I1864" s="59"/>
      <c r="J1864" s="59"/>
      <c r="K1864" s="59"/>
      <c r="L1864" s="59"/>
      <c r="M1864" s="59"/>
      <c r="N1864" s="59"/>
      <c r="O1864" s="58"/>
      <c r="Q1864" s="110"/>
    </row>
    <row r="1865" spans="2:17" hidden="1" x14ac:dyDescent="0.35">
      <c r="B1865" s="56"/>
      <c r="C1865" s="57"/>
      <c r="D1865" s="58"/>
      <c r="E1865" s="58"/>
      <c r="F1865" s="58"/>
      <c r="G1865" s="59"/>
      <c r="H1865" s="59"/>
      <c r="I1865" s="59"/>
      <c r="J1865" s="59"/>
      <c r="K1865" s="59"/>
      <c r="L1865" s="59"/>
      <c r="M1865" s="59"/>
      <c r="N1865" s="59"/>
      <c r="O1865" s="58"/>
      <c r="Q1865" s="110"/>
    </row>
    <row r="1866" spans="2:17" hidden="1" x14ac:dyDescent="0.35">
      <c r="B1866" s="56"/>
      <c r="C1866" s="57"/>
      <c r="D1866" s="58"/>
      <c r="E1866" s="58"/>
      <c r="F1866" s="58"/>
      <c r="G1866" s="59"/>
      <c r="H1866" s="59"/>
      <c r="I1866" s="59"/>
      <c r="J1866" s="59"/>
      <c r="K1866" s="59"/>
      <c r="L1866" s="59"/>
      <c r="M1866" s="59"/>
      <c r="N1866" s="59"/>
      <c r="O1866" s="58"/>
      <c r="Q1866" s="110"/>
    </row>
    <row r="1867" spans="2:17" hidden="1" x14ac:dyDescent="0.35">
      <c r="B1867" s="56"/>
      <c r="C1867" s="57"/>
      <c r="D1867" s="58"/>
      <c r="E1867" s="58"/>
      <c r="F1867" s="58"/>
      <c r="G1867" s="59"/>
      <c r="H1867" s="59"/>
      <c r="I1867" s="59"/>
      <c r="J1867" s="59"/>
      <c r="K1867" s="59"/>
      <c r="L1867" s="59"/>
      <c r="M1867" s="59"/>
      <c r="N1867" s="59"/>
      <c r="O1867" s="58"/>
      <c r="Q1867" s="110"/>
    </row>
    <row r="1868" spans="2:17" hidden="1" x14ac:dyDescent="0.35">
      <c r="B1868" s="56"/>
      <c r="C1868" s="57"/>
      <c r="D1868" s="58"/>
      <c r="E1868" s="58"/>
      <c r="F1868" s="58"/>
      <c r="G1868" s="59"/>
      <c r="H1868" s="59"/>
      <c r="I1868" s="59"/>
      <c r="J1868" s="59"/>
      <c r="K1868" s="59"/>
      <c r="L1868" s="59"/>
      <c r="M1868" s="59"/>
      <c r="N1868" s="59"/>
      <c r="O1868" s="58"/>
      <c r="Q1868" s="110"/>
    </row>
    <row r="1869" spans="2:17" hidden="1" x14ac:dyDescent="0.35">
      <c r="B1869" s="56"/>
      <c r="C1869" s="57"/>
      <c r="D1869" s="58"/>
      <c r="E1869" s="58"/>
      <c r="F1869" s="58"/>
      <c r="G1869" s="59"/>
      <c r="H1869" s="59"/>
      <c r="I1869" s="59"/>
      <c r="J1869" s="59"/>
      <c r="K1869" s="59"/>
      <c r="L1869" s="59"/>
      <c r="M1869" s="59"/>
      <c r="N1869" s="59"/>
      <c r="O1869" s="58"/>
      <c r="Q1869" s="110"/>
    </row>
    <row r="1870" spans="2:17" hidden="1" x14ac:dyDescent="0.35">
      <c r="B1870" s="56"/>
      <c r="C1870" s="57"/>
      <c r="D1870" s="58"/>
      <c r="E1870" s="58"/>
      <c r="F1870" s="58"/>
      <c r="G1870" s="59"/>
      <c r="H1870" s="59"/>
      <c r="I1870" s="59"/>
      <c r="J1870" s="59"/>
      <c r="K1870" s="59"/>
      <c r="L1870" s="59"/>
      <c r="M1870" s="59"/>
      <c r="N1870" s="59"/>
      <c r="O1870" s="58"/>
      <c r="Q1870" s="110"/>
    </row>
    <row r="1871" spans="2:17" hidden="1" x14ac:dyDescent="0.35">
      <c r="B1871" s="56"/>
      <c r="C1871" s="57"/>
      <c r="D1871" s="58"/>
      <c r="E1871" s="58"/>
      <c r="F1871" s="58"/>
      <c r="G1871" s="59"/>
      <c r="H1871" s="59"/>
      <c r="I1871" s="59"/>
      <c r="J1871" s="59"/>
      <c r="K1871" s="59"/>
      <c r="L1871" s="59"/>
      <c r="M1871" s="59"/>
      <c r="N1871" s="59"/>
      <c r="O1871" s="58"/>
      <c r="Q1871" s="110"/>
    </row>
    <row r="1872" spans="2:17" hidden="1" x14ac:dyDescent="0.35">
      <c r="B1872" s="56"/>
      <c r="C1872" s="57"/>
      <c r="D1872" s="58"/>
      <c r="E1872" s="58"/>
      <c r="F1872" s="58"/>
      <c r="G1872" s="59"/>
      <c r="H1872" s="59"/>
      <c r="I1872" s="59"/>
      <c r="J1872" s="59"/>
      <c r="K1872" s="59"/>
      <c r="L1872" s="59"/>
      <c r="M1872" s="59"/>
      <c r="N1872" s="59"/>
      <c r="O1872" s="58"/>
      <c r="Q1872" s="110"/>
    </row>
    <row r="1873" spans="2:17" hidden="1" x14ac:dyDescent="0.35">
      <c r="B1873" s="56"/>
      <c r="C1873" s="57"/>
      <c r="D1873" s="58"/>
      <c r="E1873" s="58"/>
      <c r="F1873" s="58"/>
      <c r="G1873" s="59"/>
      <c r="H1873" s="59"/>
      <c r="I1873" s="59"/>
      <c r="J1873" s="59"/>
      <c r="K1873" s="59"/>
      <c r="L1873" s="59"/>
      <c r="M1873" s="59"/>
      <c r="N1873" s="59"/>
      <c r="O1873" s="58"/>
      <c r="Q1873" s="110"/>
    </row>
    <row r="1874" spans="2:17" hidden="1" x14ac:dyDescent="0.35">
      <c r="B1874" s="56"/>
      <c r="C1874" s="57"/>
      <c r="D1874" s="58"/>
      <c r="E1874" s="58"/>
      <c r="F1874" s="58"/>
      <c r="G1874" s="59"/>
      <c r="H1874" s="59"/>
      <c r="I1874" s="59"/>
      <c r="J1874" s="59"/>
      <c r="K1874" s="59"/>
      <c r="L1874" s="59"/>
      <c r="M1874" s="59"/>
      <c r="N1874" s="59"/>
      <c r="O1874" s="58"/>
      <c r="Q1874" s="110"/>
    </row>
    <row r="1875" spans="2:17" hidden="1" x14ac:dyDescent="0.35">
      <c r="B1875" s="56"/>
      <c r="C1875" s="57"/>
      <c r="D1875" s="58"/>
      <c r="E1875" s="58"/>
      <c r="F1875" s="58"/>
      <c r="G1875" s="59"/>
      <c r="H1875" s="59"/>
      <c r="I1875" s="59"/>
      <c r="J1875" s="59"/>
      <c r="K1875" s="59"/>
      <c r="L1875" s="59"/>
      <c r="M1875" s="59"/>
      <c r="N1875" s="59"/>
      <c r="O1875" s="58"/>
      <c r="Q1875" s="110"/>
    </row>
    <row r="1876" spans="2:17" hidden="1" x14ac:dyDescent="0.35">
      <c r="B1876" s="56"/>
      <c r="C1876" s="57"/>
      <c r="D1876" s="58"/>
      <c r="E1876" s="58"/>
      <c r="F1876" s="58"/>
      <c r="G1876" s="59"/>
      <c r="H1876" s="59"/>
      <c r="I1876" s="59"/>
      <c r="J1876" s="59"/>
      <c r="K1876" s="59"/>
      <c r="L1876" s="59"/>
      <c r="M1876" s="59"/>
      <c r="N1876" s="59"/>
      <c r="O1876" s="58"/>
      <c r="Q1876" s="110"/>
    </row>
    <row r="1877" spans="2:17" hidden="1" x14ac:dyDescent="0.35">
      <c r="B1877" s="56"/>
      <c r="C1877" s="57"/>
      <c r="D1877" s="58"/>
      <c r="E1877" s="58"/>
      <c r="F1877" s="58"/>
      <c r="G1877" s="59"/>
      <c r="H1877" s="59"/>
      <c r="I1877" s="59"/>
      <c r="J1877" s="59"/>
      <c r="K1877" s="59"/>
      <c r="L1877" s="59"/>
      <c r="M1877" s="59"/>
      <c r="N1877" s="59"/>
      <c r="O1877" s="58"/>
      <c r="Q1877" s="110"/>
    </row>
    <row r="1878" spans="2:17" hidden="1" x14ac:dyDescent="0.35">
      <c r="B1878" s="56"/>
      <c r="C1878" s="57"/>
      <c r="D1878" s="58"/>
      <c r="E1878" s="58"/>
      <c r="F1878" s="58"/>
      <c r="G1878" s="59"/>
      <c r="H1878" s="59"/>
      <c r="I1878" s="59"/>
      <c r="J1878" s="59"/>
      <c r="K1878" s="59"/>
      <c r="L1878" s="59"/>
      <c r="M1878" s="59"/>
      <c r="N1878" s="59"/>
      <c r="O1878" s="58"/>
      <c r="Q1878" s="110"/>
    </row>
    <row r="1879" spans="2:17" hidden="1" x14ac:dyDescent="0.35">
      <c r="B1879" s="56"/>
      <c r="C1879" s="57"/>
      <c r="D1879" s="58"/>
      <c r="E1879" s="58"/>
      <c r="F1879" s="58"/>
      <c r="G1879" s="59"/>
      <c r="H1879" s="59"/>
      <c r="I1879" s="59"/>
      <c r="J1879" s="59"/>
      <c r="K1879" s="59"/>
      <c r="L1879" s="59"/>
      <c r="M1879" s="59"/>
      <c r="N1879" s="59"/>
      <c r="O1879" s="58"/>
      <c r="Q1879" s="110"/>
    </row>
    <row r="1880" spans="2:17" hidden="1" x14ac:dyDescent="0.35">
      <c r="B1880" s="56"/>
      <c r="C1880" s="57"/>
      <c r="D1880" s="58"/>
      <c r="E1880" s="58"/>
      <c r="F1880" s="58"/>
      <c r="G1880" s="59"/>
      <c r="H1880" s="59"/>
      <c r="I1880" s="59"/>
      <c r="J1880" s="59"/>
      <c r="K1880" s="59"/>
      <c r="L1880" s="59"/>
      <c r="M1880" s="59"/>
      <c r="N1880" s="59"/>
      <c r="O1880" s="58"/>
      <c r="Q1880" s="110"/>
    </row>
    <row r="1881" spans="2:17" hidden="1" x14ac:dyDescent="0.35">
      <c r="B1881" s="56"/>
      <c r="C1881" s="57"/>
      <c r="D1881" s="58"/>
      <c r="E1881" s="58"/>
      <c r="F1881" s="58"/>
      <c r="G1881" s="59"/>
      <c r="H1881" s="59"/>
      <c r="I1881" s="59"/>
      <c r="J1881" s="59"/>
      <c r="K1881" s="59"/>
      <c r="L1881" s="59"/>
      <c r="M1881" s="59"/>
      <c r="N1881" s="59"/>
      <c r="O1881" s="58"/>
      <c r="Q1881" s="110"/>
    </row>
    <row r="1882" spans="2:17" hidden="1" x14ac:dyDescent="0.35">
      <c r="B1882" s="56"/>
      <c r="C1882" s="57"/>
      <c r="D1882" s="58"/>
      <c r="E1882" s="58"/>
      <c r="F1882" s="58"/>
      <c r="G1882" s="59"/>
      <c r="H1882" s="59"/>
      <c r="I1882" s="59"/>
      <c r="J1882" s="59"/>
      <c r="K1882" s="59"/>
      <c r="L1882" s="59"/>
      <c r="M1882" s="59"/>
      <c r="N1882" s="59"/>
      <c r="O1882" s="58"/>
      <c r="Q1882" s="110"/>
    </row>
    <row r="1883" spans="2:17" hidden="1" x14ac:dyDescent="0.35">
      <c r="B1883" s="56"/>
      <c r="C1883" s="57"/>
      <c r="D1883" s="58"/>
      <c r="E1883" s="58"/>
      <c r="F1883" s="58"/>
      <c r="G1883" s="59"/>
      <c r="H1883" s="59"/>
      <c r="I1883" s="59"/>
      <c r="J1883" s="59"/>
      <c r="K1883" s="59"/>
      <c r="L1883" s="59"/>
      <c r="M1883" s="59"/>
      <c r="N1883" s="59"/>
      <c r="O1883" s="58"/>
      <c r="Q1883" s="110"/>
    </row>
    <row r="1884" spans="2:17" hidden="1" x14ac:dyDescent="0.35">
      <c r="B1884" s="56"/>
      <c r="C1884" s="57"/>
      <c r="D1884" s="58"/>
      <c r="E1884" s="58"/>
      <c r="F1884" s="58"/>
      <c r="G1884" s="59"/>
      <c r="H1884" s="59"/>
      <c r="I1884" s="59"/>
      <c r="J1884" s="59"/>
      <c r="K1884" s="59"/>
      <c r="L1884" s="59"/>
      <c r="M1884" s="59"/>
      <c r="N1884" s="59"/>
      <c r="O1884" s="58"/>
      <c r="Q1884" s="110"/>
    </row>
    <row r="1885" spans="2:17" hidden="1" x14ac:dyDescent="0.35">
      <c r="B1885" s="56"/>
      <c r="C1885" s="57"/>
      <c r="D1885" s="58"/>
      <c r="E1885" s="58"/>
      <c r="F1885" s="58"/>
      <c r="G1885" s="59"/>
      <c r="H1885" s="59"/>
      <c r="I1885" s="59"/>
      <c r="J1885" s="59"/>
      <c r="K1885" s="59"/>
      <c r="L1885" s="59"/>
      <c r="M1885" s="59"/>
      <c r="N1885" s="59"/>
      <c r="O1885" s="58"/>
      <c r="Q1885" s="110"/>
    </row>
    <row r="1886" spans="2:17" hidden="1" x14ac:dyDescent="0.35">
      <c r="B1886" s="56"/>
      <c r="C1886" s="57"/>
      <c r="D1886" s="58"/>
      <c r="E1886" s="58"/>
      <c r="F1886" s="58"/>
      <c r="G1886" s="59"/>
      <c r="H1886" s="59"/>
      <c r="I1886" s="59"/>
      <c r="J1886" s="59"/>
      <c r="K1886" s="59"/>
      <c r="L1886" s="59"/>
      <c r="M1886" s="59"/>
      <c r="N1886" s="59"/>
      <c r="O1886" s="58"/>
      <c r="Q1886" s="110"/>
    </row>
    <row r="1887" spans="2:17" hidden="1" x14ac:dyDescent="0.35">
      <c r="B1887" s="56"/>
      <c r="C1887" s="57"/>
      <c r="D1887" s="58"/>
      <c r="E1887" s="58"/>
      <c r="F1887" s="58"/>
      <c r="G1887" s="59"/>
      <c r="H1887" s="59"/>
      <c r="I1887" s="59"/>
      <c r="J1887" s="59"/>
      <c r="K1887" s="59"/>
      <c r="L1887" s="59"/>
      <c r="M1887" s="59"/>
      <c r="N1887" s="59"/>
      <c r="O1887" s="58"/>
      <c r="Q1887" s="110"/>
    </row>
    <row r="1888" spans="2:17" hidden="1" x14ac:dyDescent="0.35">
      <c r="B1888" s="56"/>
      <c r="C1888" s="57"/>
      <c r="D1888" s="58"/>
      <c r="E1888" s="58"/>
      <c r="F1888" s="58"/>
      <c r="G1888" s="59"/>
      <c r="H1888" s="59"/>
      <c r="I1888" s="59"/>
      <c r="J1888" s="59"/>
      <c r="K1888" s="59"/>
      <c r="L1888" s="59"/>
      <c r="M1888" s="59"/>
      <c r="N1888" s="59"/>
      <c r="O1888" s="58"/>
      <c r="Q1888" s="110"/>
    </row>
    <row r="1889" spans="2:17" hidden="1" x14ac:dyDescent="0.35">
      <c r="B1889" s="56"/>
      <c r="C1889" s="57"/>
      <c r="D1889" s="58"/>
      <c r="E1889" s="58"/>
      <c r="F1889" s="58"/>
      <c r="G1889" s="59"/>
      <c r="H1889" s="59"/>
      <c r="I1889" s="59"/>
      <c r="J1889" s="59"/>
      <c r="K1889" s="59"/>
      <c r="L1889" s="59"/>
      <c r="M1889" s="59"/>
      <c r="N1889" s="59"/>
      <c r="O1889" s="58"/>
      <c r="Q1889" s="110"/>
    </row>
    <row r="1890" spans="2:17" hidden="1" x14ac:dyDescent="0.35">
      <c r="B1890" s="56"/>
      <c r="C1890" s="57"/>
      <c r="D1890" s="58"/>
      <c r="E1890" s="58"/>
      <c r="F1890" s="58"/>
      <c r="G1890" s="59"/>
      <c r="H1890" s="59"/>
      <c r="I1890" s="59"/>
      <c r="J1890" s="59"/>
      <c r="K1890" s="59"/>
      <c r="L1890" s="59"/>
      <c r="M1890" s="59"/>
      <c r="N1890" s="59"/>
      <c r="O1890" s="58"/>
      <c r="Q1890" s="110"/>
    </row>
    <row r="1891" spans="2:17" hidden="1" x14ac:dyDescent="0.35">
      <c r="B1891" s="56"/>
      <c r="C1891" s="57"/>
      <c r="D1891" s="58"/>
      <c r="E1891" s="58"/>
      <c r="F1891" s="58"/>
      <c r="G1891" s="59"/>
      <c r="H1891" s="59"/>
      <c r="I1891" s="59"/>
      <c r="J1891" s="59"/>
      <c r="K1891" s="59"/>
      <c r="L1891" s="59"/>
      <c r="M1891" s="59"/>
      <c r="N1891" s="59"/>
      <c r="O1891" s="58"/>
      <c r="Q1891" s="110"/>
    </row>
    <row r="1892" spans="2:17" hidden="1" x14ac:dyDescent="0.35">
      <c r="B1892" s="56"/>
      <c r="C1892" s="57"/>
      <c r="D1892" s="58"/>
      <c r="E1892" s="58"/>
      <c r="F1892" s="58"/>
      <c r="G1892" s="59"/>
      <c r="H1892" s="59"/>
      <c r="I1892" s="59"/>
      <c r="J1892" s="59"/>
      <c r="K1892" s="59"/>
      <c r="L1892" s="59"/>
      <c r="M1892" s="59"/>
      <c r="N1892" s="59"/>
      <c r="O1892" s="58"/>
      <c r="Q1892" s="110"/>
    </row>
    <row r="1893" spans="2:17" hidden="1" x14ac:dyDescent="0.35">
      <c r="B1893" s="56"/>
      <c r="C1893" s="57"/>
      <c r="D1893" s="58"/>
      <c r="E1893" s="58"/>
      <c r="F1893" s="58"/>
      <c r="G1893" s="59"/>
      <c r="H1893" s="59"/>
      <c r="I1893" s="59"/>
      <c r="J1893" s="59"/>
      <c r="K1893" s="59"/>
      <c r="L1893" s="59"/>
      <c r="M1893" s="59"/>
      <c r="N1893" s="59"/>
      <c r="O1893" s="58"/>
      <c r="Q1893" s="110"/>
    </row>
    <row r="1894" spans="2:17" hidden="1" x14ac:dyDescent="0.35">
      <c r="B1894" s="56"/>
      <c r="C1894" s="57"/>
      <c r="D1894" s="58"/>
      <c r="E1894" s="58"/>
      <c r="F1894" s="58"/>
      <c r="G1894" s="59"/>
      <c r="H1894" s="59"/>
      <c r="I1894" s="59"/>
      <c r="J1894" s="59"/>
      <c r="K1894" s="59"/>
      <c r="L1894" s="59"/>
      <c r="M1894" s="59"/>
      <c r="N1894" s="59"/>
      <c r="O1894" s="58"/>
      <c r="Q1894" s="110"/>
    </row>
    <row r="1895" spans="2:17" hidden="1" x14ac:dyDescent="0.35">
      <c r="B1895" s="56"/>
      <c r="C1895" s="57"/>
      <c r="D1895" s="58"/>
      <c r="E1895" s="58"/>
      <c r="F1895" s="58"/>
      <c r="G1895" s="59"/>
      <c r="H1895" s="59"/>
      <c r="I1895" s="59"/>
      <c r="J1895" s="59"/>
      <c r="K1895" s="59"/>
      <c r="L1895" s="59"/>
      <c r="M1895" s="59"/>
      <c r="N1895" s="59"/>
      <c r="O1895" s="58"/>
      <c r="Q1895" s="110"/>
    </row>
    <row r="1896" spans="2:17" hidden="1" x14ac:dyDescent="0.35">
      <c r="B1896" s="56"/>
      <c r="C1896" s="57"/>
      <c r="D1896" s="58"/>
      <c r="E1896" s="58"/>
      <c r="F1896" s="58"/>
      <c r="G1896" s="59"/>
      <c r="H1896" s="59"/>
      <c r="I1896" s="59"/>
      <c r="J1896" s="59"/>
      <c r="K1896" s="59"/>
      <c r="L1896" s="59"/>
      <c r="M1896" s="59"/>
      <c r="N1896" s="59"/>
      <c r="O1896" s="58"/>
      <c r="Q1896" s="110"/>
    </row>
    <row r="1897" spans="2:17" hidden="1" x14ac:dyDescent="0.35">
      <c r="B1897" s="56"/>
      <c r="C1897" s="57"/>
      <c r="D1897" s="58"/>
      <c r="E1897" s="58"/>
      <c r="F1897" s="58"/>
      <c r="G1897" s="59"/>
      <c r="H1897" s="59"/>
      <c r="I1897" s="59"/>
      <c r="J1897" s="59"/>
      <c r="K1897" s="59"/>
      <c r="L1897" s="59"/>
      <c r="M1897" s="59"/>
      <c r="N1897" s="59"/>
      <c r="O1897" s="58"/>
      <c r="Q1897" s="110"/>
    </row>
    <row r="1898" spans="2:17" hidden="1" x14ac:dyDescent="0.35">
      <c r="B1898" s="56"/>
      <c r="C1898" s="57"/>
      <c r="D1898" s="58"/>
      <c r="E1898" s="58"/>
      <c r="F1898" s="58"/>
      <c r="G1898" s="59"/>
      <c r="H1898" s="59"/>
      <c r="I1898" s="59"/>
      <c r="J1898" s="59"/>
      <c r="K1898" s="59"/>
      <c r="L1898" s="59"/>
      <c r="M1898" s="59"/>
      <c r="N1898" s="59"/>
      <c r="O1898" s="58"/>
      <c r="Q1898" s="110"/>
    </row>
    <row r="1899" spans="2:17" hidden="1" x14ac:dyDescent="0.35">
      <c r="B1899" s="56"/>
      <c r="C1899" s="57"/>
      <c r="D1899" s="58"/>
      <c r="E1899" s="58"/>
      <c r="F1899" s="58"/>
      <c r="G1899" s="59"/>
      <c r="H1899" s="59"/>
      <c r="I1899" s="59"/>
      <c r="J1899" s="59"/>
      <c r="K1899" s="59"/>
      <c r="L1899" s="59"/>
      <c r="M1899" s="59"/>
      <c r="N1899" s="59"/>
      <c r="O1899" s="58"/>
      <c r="Q1899" s="110"/>
    </row>
    <row r="1900" spans="2:17" hidden="1" x14ac:dyDescent="0.35">
      <c r="B1900" s="56"/>
      <c r="C1900" s="57"/>
      <c r="D1900" s="58"/>
      <c r="E1900" s="58"/>
      <c r="F1900" s="58"/>
      <c r="G1900" s="59"/>
      <c r="H1900" s="59"/>
      <c r="I1900" s="59"/>
      <c r="J1900" s="59"/>
      <c r="K1900" s="59"/>
      <c r="L1900" s="59"/>
      <c r="M1900" s="59"/>
      <c r="N1900" s="59"/>
      <c r="O1900" s="58"/>
      <c r="Q1900" s="110"/>
    </row>
    <row r="1901" spans="2:17" hidden="1" x14ac:dyDescent="0.35">
      <c r="B1901" s="56"/>
      <c r="C1901" s="57"/>
      <c r="D1901" s="58"/>
      <c r="E1901" s="58"/>
      <c r="F1901" s="58"/>
      <c r="G1901" s="59"/>
      <c r="H1901" s="59"/>
      <c r="I1901" s="59"/>
      <c r="J1901" s="59"/>
      <c r="K1901" s="59"/>
      <c r="L1901" s="59"/>
      <c r="M1901" s="59"/>
      <c r="N1901" s="59"/>
      <c r="O1901" s="58"/>
      <c r="Q1901" s="110"/>
    </row>
    <row r="1902" spans="2:17" hidden="1" x14ac:dyDescent="0.35">
      <c r="B1902" s="56"/>
      <c r="C1902" s="57"/>
      <c r="D1902" s="58"/>
      <c r="E1902" s="58"/>
      <c r="F1902" s="58"/>
      <c r="G1902" s="59"/>
      <c r="H1902" s="59"/>
      <c r="I1902" s="59"/>
      <c r="J1902" s="59"/>
      <c r="K1902" s="59"/>
      <c r="L1902" s="59"/>
      <c r="M1902" s="59"/>
      <c r="N1902" s="59"/>
      <c r="O1902" s="58"/>
      <c r="Q1902" s="110"/>
    </row>
    <row r="1903" spans="2:17" hidden="1" x14ac:dyDescent="0.35">
      <c r="B1903" s="56"/>
      <c r="C1903" s="57"/>
      <c r="D1903" s="58"/>
      <c r="E1903" s="58"/>
      <c r="F1903" s="58"/>
      <c r="G1903" s="59"/>
      <c r="H1903" s="59"/>
      <c r="I1903" s="59"/>
      <c r="J1903" s="59"/>
      <c r="K1903" s="59"/>
      <c r="L1903" s="59"/>
      <c r="M1903" s="59"/>
      <c r="N1903" s="59"/>
      <c r="O1903" s="58"/>
      <c r="Q1903" s="110"/>
    </row>
    <row r="1904" spans="2:17" hidden="1" x14ac:dyDescent="0.35">
      <c r="B1904" s="56"/>
      <c r="C1904" s="57"/>
      <c r="D1904" s="58"/>
      <c r="E1904" s="58"/>
      <c r="F1904" s="58"/>
      <c r="G1904" s="59"/>
      <c r="H1904" s="59"/>
      <c r="I1904" s="59"/>
      <c r="J1904" s="59"/>
      <c r="K1904" s="59"/>
      <c r="L1904" s="59"/>
      <c r="M1904" s="59"/>
      <c r="N1904" s="59"/>
      <c r="O1904" s="58"/>
      <c r="Q1904" s="110"/>
    </row>
    <row r="1905" spans="2:17" hidden="1" x14ac:dyDescent="0.35">
      <c r="B1905" s="56"/>
      <c r="C1905" s="57"/>
      <c r="D1905" s="58"/>
      <c r="E1905" s="58"/>
      <c r="F1905" s="58"/>
      <c r="G1905" s="59"/>
      <c r="H1905" s="59"/>
      <c r="I1905" s="59"/>
      <c r="J1905" s="59"/>
      <c r="K1905" s="59"/>
      <c r="L1905" s="59"/>
      <c r="M1905" s="59"/>
      <c r="N1905" s="59"/>
      <c r="O1905" s="58"/>
      <c r="Q1905" s="110"/>
    </row>
    <row r="1906" spans="2:17" hidden="1" x14ac:dyDescent="0.35">
      <c r="B1906" s="56"/>
      <c r="C1906" s="57"/>
      <c r="D1906" s="58"/>
      <c r="E1906" s="58"/>
      <c r="F1906" s="58"/>
      <c r="G1906" s="59"/>
      <c r="H1906" s="59"/>
      <c r="I1906" s="59"/>
      <c r="J1906" s="59"/>
      <c r="K1906" s="59"/>
      <c r="L1906" s="59"/>
      <c r="M1906" s="59"/>
      <c r="N1906" s="59"/>
      <c r="O1906" s="58"/>
      <c r="Q1906" s="110"/>
    </row>
    <row r="1907" spans="2:17" hidden="1" x14ac:dyDescent="0.35">
      <c r="B1907" s="56"/>
      <c r="C1907" s="57"/>
      <c r="D1907" s="58"/>
      <c r="E1907" s="58"/>
      <c r="F1907" s="58"/>
      <c r="G1907" s="59"/>
      <c r="H1907" s="59"/>
      <c r="I1907" s="59"/>
      <c r="J1907" s="59"/>
      <c r="K1907" s="59"/>
      <c r="L1907" s="59"/>
      <c r="M1907" s="59"/>
      <c r="N1907" s="59"/>
      <c r="O1907" s="58"/>
      <c r="Q1907" s="110"/>
    </row>
    <row r="1908" spans="2:17" hidden="1" x14ac:dyDescent="0.35">
      <c r="B1908" s="56"/>
      <c r="C1908" s="57"/>
      <c r="D1908" s="58"/>
      <c r="E1908" s="58"/>
      <c r="F1908" s="58"/>
      <c r="G1908" s="59"/>
      <c r="H1908" s="59"/>
      <c r="I1908" s="59"/>
      <c r="J1908" s="59"/>
      <c r="K1908" s="59"/>
      <c r="L1908" s="59"/>
      <c r="M1908" s="59"/>
      <c r="N1908" s="59"/>
      <c r="O1908" s="58"/>
      <c r="Q1908" s="110"/>
    </row>
    <row r="1909" spans="2:17" hidden="1" x14ac:dyDescent="0.35">
      <c r="B1909" s="56"/>
      <c r="C1909" s="57"/>
      <c r="D1909" s="58"/>
      <c r="E1909" s="58"/>
      <c r="F1909" s="58"/>
      <c r="G1909" s="59"/>
      <c r="H1909" s="59"/>
      <c r="I1909" s="59"/>
      <c r="J1909" s="59"/>
      <c r="K1909" s="59"/>
      <c r="L1909" s="59"/>
      <c r="M1909" s="59"/>
      <c r="N1909" s="59"/>
      <c r="O1909" s="58"/>
      <c r="Q1909" s="110"/>
    </row>
    <row r="1910" spans="2:17" hidden="1" x14ac:dyDescent="0.35">
      <c r="B1910" s="56"/>
      <c r="C1910" s="57"/>
      <c r="D1910" s="58"/>
      <c r="E1910" s="58"/>
      <c r="F1910" s="58"/>
      <c r="G1910" s="59"/>
      <c r="H1910" s="59"/>
      <c r="I1910" s="59"/>
      <c r="J1910" s="59"/>
      <c r="K1910" s="59"/>
      <c r="L1910" s="59"/>
      <c r="M1910" s="59"/>
      <c r="N1910" s="59"/>
      <c r="O1910" s="58"/>
      <c r="Q1910" s="110"/>
    </row>
    <row r="1911" spans="2:17" hidden="1" x14ac:dyDescent="0.35">
      <c r="B1911" s="56"/>
      <c r="C1911" s="57"/>
      <c r="D1911" s="58"/>
      <c r="E1911" s="58"/>
      <c r="F1911" s="58"/>
      <c r="G1911" s="59"/>
      <c r="H1911" s="59"/>
      <c r="I1911" s="59"/>
      <c r="J1911" s="59"/>
      <c r="K1911" s="59"/>
      <c r="L1911" s="59"/>
      <c r="M1911" s="59"/>
      <c r="N1911" s="59"/>
      <c r="O1911" s="58"/>
      <c r="Q1911" s="110"/>
    </row>
    <row r="1912" spans="2:17" hidden="1" x14ac:dyDescent="0.35">
      <c r="B1912" s="56"/>
      <c r="C1912" s="57"/>
      <c r="D1912" s="58"/>
      <c r="E1912" s="58"/>
      <c r="F1912" s="58"/>
      <c r="G1912" s="59"/>
      <c r="H1912" s="59"/>
      <c r="I1912" s="59"/>
      <c r="J1912" s="59"/>
      <c r="K1912" s="59"/>
      <c r="L1912" s="59"/>
      <c r="M1912" s="59"/>
      <c r="N1912" s="59"/>
      <c r="O1912" s="58"/>
      <c r="Q1912" s="110"/>
    </row>
    <row r="1913" spans="2:17" hidden="1" x14ac:dyDescent="0.35">
      <c r="B1913" s="56"/>
      <c r="C1913" s="57"/>
      <c r="D1913" s="58"/>
      <c r="E1913" s="58"/>
      <c r="F1913" s="58"/>
      <c r="G1913" s="59"/>
      <c r="H1913" s="59"/>
      <c r="I1913" s="59"/>
      <c r="J1913" s="59"/>
      <c r="K1913" s="59"/>
      <c r="L1913" s="59"/>
      <c r="M1913" s="59"/>
      <c r="N1913" s="59"/>
      <c r="O1913" s="58"/>
      <c r="Q1913" s="110"/>
    </row>
    <row r="1914" spans="2:17" hidden="1" x14ac:dyDescent="0.35">
      <c r="B1914" s="56"/>
      <c r="C1914" s="57"/>
      <c r="D1914" s="58"/>
      <c r="E1914" s="58"/>
      <c r="F1914" s="58"/>
      <c r="G1914" s="59"/>
      <c r="H1914" s="59"/>
      <c r="I1914" s="59"/>
      <c r="J1914" s="59"/>
      <c r="K1914" s="59"/>
      <c r="L1914" s="59"/>
      <c r="M1914" s="59"/>
      <c r="N1914" s="59"/>
      <c r="O1914" s="58"/>
      <c r="Q1914" s="110"/>
    </row>
    <row r="1915" spans="2:17" hidden="1" x14ac:dyDescent="0.35">
      <c r="B1915" s="56"/>
      <c r="C1915" s="57"/>
      <c r="D1915" s="58"/>
      <c r="E1915" s="58"/>
      <c r="F1915" s="58"/>
      <c r="G1915" s="59"/>
      <c r="H1915" s="59"/>
      <c r="I1915" s="59"/>
      <c r="J1915" s="59"/>
      <c r="K1915" s="59"/>
      <c r="L1915" s="59"/>
      <c r="M1915" s="59"/>
      <c r="N1915" s="59"/>
      <c r="O1915" s="58"/>
      <c r="Q1915" s="110"/>
    </row>
    <row r="1916" spans="2:17" hidden="1" x14ac:dyDescent="0.35">
      <c r="B1916" s="56"/>
      <c r="C1916" s="57"/>
      <c r="D1916" s="58"/>
      <c r="E1916" s="58"/>
      <c r="F1916" s="58"/>
      <c r="G1916" s="59"/>
      <c r="H1916" s="59"/>
      <c r="I1916" s="59"/>
      <c r="J1916" s="59"/>
      <c r="K1916" s="59"/>
      <c r="L1916" s="59"/>
      <c r="M1916" s="59"/>
      <c r="N1916" s="59"/>
      <c r="O1916" s="58"/>
      <c r="Q1916" s="110"/>
    </row>
    <row r="1917" spans="2:17" hidden="1" x14ac:dyDescent="0.35">
      <c r="B1917" s="56"/>
      <c r="C1917" s="57"/>
      <c r="D1917" s="58"/>
      <c r="E1917" s="58"/>
      <c r="F1917" s="58"/>
      <c r="G1917" s="59"/>
      <c r="H1917" s="59"/>
      <c r="I1917" s="59"/>
      <c r="J1917" s="59"/>
      <c r="K1917" s="59"/>
      <c r="L1917" s="59"/>
      <c r="M1917" s="59"/>
      <c r="N1917" s="59"/>
      <c r="O1917" s="58"/>
      <c r="Q1917" s="110"/>
    </row>
    <row r="1918" spans="2:17" hidden="1" x14ac:dyDescent="0.35">
      <c r="B1918" s="56"/>
      <c r="C1918" s="57"/>
      <c r="D1918" s="58"/>
      <c r="E1918" s="58"/>
      <c r="F1918" s="58"/>
      <c r="G1918" s="59"/>
      <c r="H1918" s="59"/>
      <c r="I1918" s="59"/>
      <c r="J1918" s="59"/>
      <c r="K1918" s="59"/>
      <c r="L1918" s="59"/>
      <c r="M1918" s="59"/>
      <c r="N1918" s="59"/>
      <c r="O1918" s="58"/>
      <c r="Q1918" s="110"/>
    </row>
    <row r="1919" spans="2:17" hidden="1" x14ac:dyDescent="0.35">
      <c r="B1919" s="56"/>
      <c r="C1919" s="57"/>
      <c r="D1919" s="58"/>
      <c r="E1919" s="58"/>
      <c r="F1919" s="58"/>
      <c r="G1919" s="59"/>
      <c r="H1919" s="59"/>
      <c r="I1919" s="59"/>
      <c r="J1919" s="59"/>
      <c r="K1919" s="59"/>
      <c r="L1919" s="59"/>
      <c r="M1919" s="59"/>
      <c r="N1919" s="59"/>
      <c r="O1919" s="58"/>
      <c r="Q1919" s="110"/>
    </row>
    <row r="1920" spans="2:17" hidden="1" x14ac:dyDescent="0.35">
      <c r="B1920" s="56"/>
      <c r="C1920" s="57"/>
      <c r="D1920" s="58"/>
      <c r="E1920" s="58"/>
      <c r="F1920" s="58"/>
      <c r="G1920" s="59"/>
      <c r="H1920" s="59"/>
      <c r="I1920" s="59"/>
      <c r="J1920" s="59"/>
      <c r="K1920" s="59"/>
      <c r="L1920" s="59"/>
      <c r="M1920" s="59"/>
      <c r="N1920" s="59"/>
      <c r="O1920" s="58"/>
      <c r="Q1920" s="110"/>
    </row>
    <row r="1921" spans="2:17" hidden="1" x14ac:dyDescent="0.35">
      <c r="B1921" s="56"/>
      <c r="C1921" s="57"/>
      <c r="D1921" s="58"/>
      <c r="E1921" s="58"/>
      <c r="F1921" s="58"/>
      <c r="G1921" s="59"/>
      <c r="H1921" s="59"/>
      <c r="I1921" s="59"/>
      <c r="J1921" s="59"/>
      <c r="K1921" s="59"/>
      <c r="L1921" s="59"/>
      <c r="M1921" s="59"/>
      <c r="N1921" s="59"/>
      <c r="O1921" s="58"/>
      <c r="Q1921" s="110"/>
    </row>
    <row r="1922" spans="2:17" hidden="1" x14ac:dyDescent="0.35">
      <c r="B1922" s="56"/>
      <c r="C1922" s="57"/>
      <c r="D1922" s="58"/>
      <c r="E1922" s="58"/>
      <c r="F1922" s="58"/>
      <c r="G1922" s="59"/>
      <c r="H1922" s="59"/>
      <c r="I1922" s="59"/>
      <c r="J1922" s="59"/>
      <c r="K1922" s="59"/>
      <c r="L1922" s="59"/>
      <c r="M1922" s="59"/>
      <c r="N1922" s="59"/>
      <c r="O1922" s="58"/>
      <c r="Q1922" s="110"/>
    </row>
    <row r="1923" spans="2:17" hidden="1" x14ac:dyDescent="0.35">
      <c r="B1923" s="56"/>
      <c r="C1923" s="57"/>
      <c r="D1923" s="58"/>
      <c r="E1923" s="58"/>
      <c r="F1923" s="58"/>
      <c r="G1923" s="59"/>
      <c r="H1923" s="59"/>
      <c r="I1923" s="59"/>
      <c r="J1923" s="59"/>
      <c r="K1923" s="59"/>
      <c r="L1923" s="59"/>
      <c r="M1923" s="59"/>
      <c r="N1923" s="59"/>
      <c r="O1923" s="58"/>
      <c r="Q1923" s="110"/>
    </row>
    <row r="1924" spans="2:17" hidden="1" x14ac:dyDescent="0.35">
      <c r="B1924" s="56"/>
      <c r="C1924" s="57"/>
      <c r="D1924" s="58"/>
      <c r="E1924" s="58"/>
      <c r="F1924" s="58"/>
      <c r="G1924" s="59"/>
      <c r="H1924" s="59"/>
      <c r="I1924" s="59"/>
      <c r="J1924" s="59"/>
      <c r="K1924" s="59"/>
      <c r="L1924" s="59"/>
      <c r="M1924" s="59"/>
      <c r="N1924" s="59"/>
      <c r="O1924" s="58"/>
      <c r="Q1924" s="110"/>
    </row>
    <row r="1925" spans="2:17" hidden="1" x14ac:dyDescent="0.35">
      <c r="B1925" s="56"/>
      <c r="C1925" s="57"/>
      <c r="D1925" s="58"/>
      <c r="E1925" s="58"/>
      <c r="F1925" s="58"/>
      <c r="G1925" s="59"/>
      <c r="H1925" s="59"/>
      <c r="I1925" s="59"/>
      <c r="J1925" s="59"/>
      <c r="K1925" s="59"/>
      <c r="L1925" s="59"/>
      <c r="M1925" s="59"/>
      <c r="N1925" s="59"/>
      <c r="O1925" s="58"/>
      <c r="Q1925" s="110"/>
    </row>
    <row r="1926" spans="2:17" hidden="1" x14ac:dyDescent="0.35">
      <c r="B1926" s="56"/>
      <c r="C1926" s="57"/>
      <c r="D1926" s="58"/>
      <c r="E1926" s="58"/>
      <c r="F1926" s="58"/>
      <c r="G1926" s="59"/>
      <c r="H1926" s="59"/>
      <c r="I1926" s="59"/>
      <c r="J1926" s="59"/>
      <c r="K1926" s="59"/>
      <c r="L1926" s="59"/>
      <c r="M1926" s="59"/>
      <c r="N1926" s="59"/>
      <c r="O1926" s="58"/>
      <c r="Q1926" s="110"/>
    </row>
    <row r="1927" spans="2:17" hidden="1" x14ac:dyDescent="0.35">
      <c r="B1927" s="56"/>
      <c r="C1927" s="57"/>
      <c r="D1927" s="58"/>
      <c r="E1927" s="58"/>
      <c r="F1927" s="58"/>
      <c r="G1927" s="59"/>
      <c r="H1927" s="59"/>
      <c r="I1927" s="59"/>
      <c r="J1927" s="59"/>
      <c r="K1927" s="59"/>
      <c r="L1927" s="59"/>
      <c r="M1927" s="59"/>
      <c r="N1927" s="59"/>
      <c r="O1927" s="58"/>
      <c r="Q1927" s="110"/>
    </row>
    <row r="1928" spans="2:17" hidden="1" x14ac:dyDescent="0.35">
      <c r="B1928" s="56"/>
      <c r="C1928" s="57"/>
      <c r="D1928" s="58"/>
      <c r="E1928" s="58"/>
      <c r="F1928" s="58"/>
      <c r="G1928" s="59"/>
      <c r="H1928" s="59"/>
      <c r="I1928" s="59"/>
      <c r="J1928" s="59"/>
      <c r="K1928" s="59"/>
      <c r="L1928" s="59"/>
      <c r="M1928" s="59"/>
      <c r="N1928" s="59"/>
      <c r="O1928" s="58"/>
      <c r="Q1928" s="110"/>
    </row>
    <row r="1929" spans="2:17" hidden="1" x14ac:dyDescent="0.35">
      <c r="B1929" s="56"/>
      <c r="C1929" s="57"/>
      <c r="D1929" s="58"/>
      <c r="E1929" s="58"/>
      <c r="F1929" s="58"/>
      <c r="G1929" s="59"/>
      <c r="H1929" s="59"/>
      <c r="I1929" s="59"/>
      <c r="J1929" s="59"/>
      <c r="K1929" s="59"/>
      <c r="L1929" s="59"/>
      <c r="M1929" s="59"/>
      <c r="N1929" s="59"/>
      <c r="O1929" s="58"/>
      <c r="Q1929" s="110"/>
    </row>
    <row r="1930" spans="2:17" hidden="1" x14ac:dyDescent="0.35">
      <c r="B1930" s="56"/>
      <c r="C1930" s="57"/>
      <c r="D1930" s="58"/>
      <c r="E1930" s="58"/>
      <c r="F1930" s="58"/>
      <c r="G1930" s="59"/>
      <c r="H1930" s="59"/>
      <c r="I1930" s="59"/>
      <c r="J1930" s="59"/>
      <c r="K1930" s="59"/>
      <c r="L1930" s="59"/>
      <c r="M1930" s="59"/>
      <c r="N1930" s="59"/>
      <c r="O1930" s="58"/>
      <c r="Q1930" s="110"/>
    </row>
    <row r="1931" spans="2:17" hidden="1" x14ac:dyDescent="0.35">
      <c r="B1931" s="56"/>
      <c r="C1931" s="57"/>
      <c r="D1931" s="58"/>
      <c r="E1931" s="58"/>
      <c r="F1931" s="58"/>
      <c r="G1931" s="59"/>
      <c r="H1931" s="59"/>
      <c r="I1931" s="59"/>
      <c r="J1931" s="59"/>
      <c r="K1931" s="59"/>
      <c r="L1931" s="59"/>
      <c r="M1931" s="59"/>
      <c r="N1931" s="59"/>
      <c r="O1931" s="58"/>
      <c r="Q1931" s="110"/>
    </row>
    <row r="1932" spans="2:17" hidden="1" x14ac:dyDescent="0.35">
      <c r="B1932" s="56"/>
      <c r="C1932" s="57"/>
      <c r="D1932" s="58"/>
      <c r="E1932" s="58"/>
      <c r="F1932" s="58"/>
      <c r="G1932" s="59"/>
      <c r="H1932" s="59"/>
      <c r="I1932" s="59"/>
      <c r="J1932" s="59"/>
      <c r="K1932" s="59"/>
      <c r="L1932" s="59"/>
      <c r="M1932" s="59"/>
      <c r="N1932" s="59"/>
      <c r="O1932" s="58"/>
      <c r="Q1932" s="110"/>
    </row>
    <row r="1933" spans="2:17" hidden="1" x14ac:dyDescent="0.35">
      <c r="B1933" s="56"/>
      <c r="C1933" s="57"/>
      <c r="D1933" s="58"/>
      <c r="E1933" s="58"/>
      <c r="F1933" s="58"/>
      <c r="G1933" s="59"/>
      <c r="H1933" s="59"/>
      <c r="I1933" s="59"/>
      <c r="J1933" s="59"/>
      <c r="K1933" s="59"/>
      <c r="L1933" s="59"/>
      <c r="M1933" s="59"/>
      <c r="N1933" s="59"/>
      <c r="O1933" s="58"/>
      <c r="Q1933" s="110"/>
    </row>
    <row r="1934" spans="2:17" hidden="1" x14ac:dyDescent="0.35">
      <c r="B1934" s="56"/>
      <c r="C1934" s="57"/>
      <c r="D1934" s="58"/>
      <c r="E1934" s="58"/>
      <c r="F1934" s="58"/>
      <c r="G1934" s="59"/>
      <c r="H1934" s="59"/>
      <c r="I1934" s="59"/>
      <c r="J1934" s="59"/>
      <c r="K1934" s="59"/>
      <c r="L1934" s="59"/>
      <c r="M1934" s="59"/>
      <c r="N1934" s="59"/>
      <c r="O1934" s="58"/>
      <c r="Q1934" s="110"/>
    </row>
    <row r="1935" spans="2:17" hidden="1" x14ac:dyDescent="0.35">
      <c r="B1935" s="56"/>
      <c r="C1935" s="57"/>
      <c r="D1935" s="58"/>
      <c r="E1935" s="58"/>
      <c r="F1935" s="58"/>
      <c r="G1935" s="59"/>
      <c r="H1935" s="59"/>
      <c r="I1935" s="59"/>
      <c r="J1935" s="59"/>
      <c r="K1935" s="59"/>
      <c r="L1935" s="59"/>
      <c r="M1935" s="59"/>
      <c r="N1935" s="59"/>
      <c r="O1935" s="58"/>
      <c r="Q1935" s="110"/>
    </row>
    <row r="1936" spans="2:17" hidden="1" x14ac:dyDescent="0.35">
      <c r="B1936" s="56"/>
      <c r="C1936" s="57"/>
      <c r="D1936" s="58"/>
      <c r="E1936" s="58"/>
      <c r="F1936" s="58"/>
      <c r="G1936" s="59"/>
      <c r="H1936" s="59"/>
      <c r="I1936" s="59"/>
      <c r="J1936" s="59"/>
      <c r="K1936" s="59"/>
      <c r="L1936" s="59"/>
      <c r="M1936" s="59"/>
      <c r="N1936" s="59"/>
      <c r="O1936" s="58"/>
      <c r="Q1936" s="110"/>
    </row>
    <row r="1937" spans="2:17" hidden="1" x14ac:dyDescent="0.35">
      <c r="B1937" s="56"/>
      <c r="C1937" s="57"/>
      <c r="D1937" s="58"/>
      <c r="E1937" s="58"/>
      <c r="F1937" s="58"/>
      <c r="G1937" s="59"/>
      <c r="H1937" s="59"/>
      <c r="I1937" s="59"/>
      <c r="J1937" s="59"/>
      <c r="K1937" s="59"/>
      <c r="L1937" s="59"/>
      <c r="M1937" s="59"/>
      <c r="N1937" s="59"/>
      <c r="O1937" s="58"/>
      <c r="Q1937" s="110"/>
    </row>
    <row r="1938" spans="2:17" hidden="1" x14ac:dyDescent="0.35">
      <c r="B1938" s="56"/>
      <c r="C1938" s="57"/>
      <c r="D1938" s="58"/>
      <c r="E1938" s="58"/>
      <c r="F1938" s="58"/>
      <c r="G1938" s="59"/>
      <c r="H1938" s="59"/>
      <c r="I1938" s="59"/>
      <c r="J1938" s="59"/>
      <c r="K1938" s="59"/>
      <c r="L1938" s="59"/>
      <c r="M1938" s="59"/>
      <c r="N1938" s="59"/>
      <c r="O1938" s="58"/>
      <c r="Q1938" s="110"/>
    </row>
    <row r="1939" spans="2:17" hidden="1" x14ac:dyDescent="0.35">
      <c r="B1939" s="56"/>
      <c r="C1939" s="57"/>
      <c r="D1939" s="58"/>
      <c r="E1939" s="58"/>
      <c r="F1939" s="58"/>
      <c r="G1939" s="59"/>
      <c r="H1939" s="59"/>
      <c r="I1939" s="59"/>
      <c r="J1939" s="59"/>
      <c r="K1939" s="59"/>
      <c r="L1939" s="59"/>
      <c r="M1939" s="59"/>
      <c r="N1939" s="59"/>
      <c r="O1939" s="58"/>
      <c r="Q1939" s="110"/>
    </row>
    <row r="1940" spans="2:17" hidden="1" x14ac:dyDescent="0.35">
      <c r="B1940" s="56"/>
      <c r="C1940" s="57"/>
      <c r="D1940" s="58"/>
      <c r="E1940" s="58"/>
      <c r="F1940" s="58"/>
      <c r="G1940" s="59"/>
      <c r="H1940" s="59"/>
      <c r="I1940" s="59"/>
      <c r="J1940" s="59"/>
      <c r="K1940" s="59"/>
      <c r="L1940" s="59"/>
      <c r="M1940" s="59"/>
      <c r="N1940" s="59"/>
      <c r="O1940" s="58"/>
      <c r="Q1940" s="110"/>
    </row>
    <row r="1941" spans="2:17" hidden="1" x14ac:dyDescent="0.35">
      <c r="B1941" s="56"/>
      <c r="C1941" s="57"/>
      <c r="D1941" s="58"/>
      <c r="E1941" s="58"/>
      <c r="F1941" s="58"/>
      <c r="G1941" s="59"/>
      <c r="H1941" s="59"/>
      <c r="I1941" s="59"/>
      <c r="J1941" s="59"/>
      <c r="K1941" s="59"/>
      <c r="L1941" s="59"/>
      <c r="M1941" s="59"/>
      <c r="N1941" s="59"/>
      <c r="O1941" s="58"/>
      <c r="Q1941" s="110"/>
    </row>
    <row r="1942" spans="2:17" hidden="1" x14ac:dyDescent="0.35">
      <c r="B1942" s="56"/>
      <c r="C1942" s="57"/>
      <c r="D1942" s="58"/>
      <c r="E1942" s="58"/>
      <c r="F1942" s="58"/>
      <c r="G1942" s="59"/>
      <c r="H1942" s="59"/>
      <c r="I1942" s="59"/>
      <c r="J1942" s="59"/>
      <c r="K1942" s="59"/>
      <c r="L1942" s="59"/>
      <c r="M1942" s="59"/>
      <c r="N1942" s="59"/>
      <c r="O1942" s="58"/>
      <c r="Q1942" s="110"/>
    </row>
    <row r="1943" spans="2:17" hidden="1" x14ac:dyDescent="0.35">
      <c r="B1943" s="56"/>
      <c r="C1943" s="57"/>
      <c r="D1943" s="58"/>
      <c r="E1943" s="58"/>
      <c r="F1943" s="58"/>
      <c r="G1943" s="59"/>
      <c r="H1943" s="59"/>
      <c r="I1943" s="59"/>
      <c r="J1943" s="59"/>
      <c r="K1943" s="59"/>
      <c r="L1943" s="59"/>
      <c r="M1943" s="59"/>
      <c r="N1943" s="59"/>
      <c r="O1943" s="58"/>
      <c r="Q1943" s="110"/>
    </row>
    <row r="1944" spans="2:17" hidden="1" x14ac:dyDescent="0.35">
      <c r="B1944" s="56"/>
      <c r="C1944" s="57"/>
      <c r="D1944" s="58"/>
      <c r="E1944" s="58"/>
      <c r="F1944" s="58"/>
      <c r="G1944" s="59"/>
      <c r="H1944" s="59"/>
      <c r="I1944" s="59"/>
      <c r="J1944" s="59"/>
      <c r="K1944" s="59"/>
      <c r="L1944" s="59"/>
      <c r="M1944" s="59"/>
      <c r="N1944" s="59"/>
      <c r="O1944" s="58"/>
      <c r="Q1944" s="110"/>
    </row>
    <row r="1945" spans="2:17" hidden="1" x14ac:dyDescent="0.35">
      <c r="B1945" s="56"/>
      <c r="C1945" s="57"/>
      <c r="D1945" s="58"/>
      <c r="E1945" s="58"/>
      <c r="F1945" s="58"/>
      <c r="G1945" s="59"/>
      <c r="H1945" s="59"/>
      <c r="I1945" s="59"/>
      <c r="J1945" s="59"/>
      <c r="K1945" s="59"/>
      <c r="L1945" s="59"/>
      <c r="M1945" s="59"/>
      <c r="N1945" s="59"/>
      <c r="O1945" s="58"/>
      <c r="Q1945" s="110"/>
    </row>
    <row r="1946" spans="2:17" hidden="1" x14ac:dyDescent="0.35">
      <c r="B1946" s="56"/>
      <c r="C1946" s="57"/>
      <c r="D1946" s="58"/>
      <c r="E1946" s="58"/>
      <c r="F1946" s="58"/>
      <c r="G1946" s="59"/>
      <c r="H1946" s="59"/>
      <c r="I1946" s="59"/>
      <c r="J1946" s="59"/>
      <c r="K1946" s="59"/>
      <c r="L1946" s="59"/>
      <c r="M1946" s="59"/>
      <c r="N1946" s="59"/>
      <c r="O1946" s="58"/>
      <c r="Q1946" s="110"/>
    </row>
    <row r="1947" spans="2:17" hidden="1" x14ac:dyDescent="0.35">
      <c r="B1947" s="56"/>
      <c r="C1947" s="57"/>
      <c r="D1947" s="58"/>
      <c r="E1947" s="58"/>
      <c r="F1947" s="58"/>
      <c r="G1947" s="59"/>
      <c r="H1947" s="59"/>
      <c r="I1947" s="59"/>
      <c r="J1947" s="59"/>
      <c r="K1947" s="59"/>
      <c r="L1947" s="59"/>
      <c r="M1947" s="59"/>
      <c r="N1947" s="59"/>
      <c r="O1947" s="58"/>
      <c r="Q1947" s="110"/>
    </row>
    <row r="1948" spans="2:17" hidden="1" x14ac:dyDescent="0.35">
      <c r="B1948" s="56"/>
      <c r="C1948" s="57"/>
      <c r="D1948" s="58"/>
      <c r="E1948" s="58"/>
      <c r="F1948" s="58"/>
      <c r="G1948" s="59"/>
      <c r="H1948" s="59"/>
      <c r="I1948" s="59"/>
      <c r="J1948" s="59"/>
      <c r="K1948" s="59"/>
      <c r="L1948" s="59"/>
      <c r="M1948" s="59"/>
      <c r="N1948" s="59"/>
      <c r="O1948" s="58"/>
      <c r="Q1948" s="110"/>
    </row>
    <row r="1949" spans="2:17" hidden="1" x14ac:dyDescent="0.35">
      <c r="B1949" s="56"/>
      <c r="C1949" s="57"/>
      <c r="D1949" s="58"/>
      <c r="E1949" s="58"/>
      <c r="F1949" s="58"/>
      <c r="G1949" s="59"/>
      <c r="H1949" s="59"/>
      <c r="I1949" s="59"/>
      <c r="J1949" s="59"/>
      <c r="K1949" s="59"/>
      <c r="L1949" s="59"/>
      <c r="M1949" s="59"/>
      <c r="N1949" s="59"/>
      <c r="O1949" s="58"/>
      <c r="Q1949" s="110"/>
    </row>
    <row r="1950" spans="2:17" hidden="1" x14ac:dyDescent="0.35">
      <c r="B1950" s="56"/>
      <c r="C1950" s="57"/>
      <c r="D1950" s="58"/>
      <c r="E1950" s="58"/>
      <c r="F1950" s="58"/>
      <c r="G1950" s="59"/>
      <c r="H1950" s="59"/>
      <c r="I1950" s="59"/>
      <c r="J1950" s="59"/>
      <c r="K1950" s="59"/>
      <c r="L1950" s="59"/>
      <c r="M1950" s="59"/>
      <c r="N1950" s="59"/>
      <c r="O1950" s="58"/>
      <c r="Q1950" s="110"/>
    </row>
    <row r="1951" spans="2:17" hidden="1" x14ac:dyDescent="0.35">
      <c r="B1951" s="56"/>
      <c r="C1951" s="57"/>
      <c r="D1951" s="58"/>
      <c r="E1951" s="58"/>
      <c r="F1951" s="58"/>
      <c r="G1951" s="59"/>
      <c r="H1951" s="59"/>
      <c r="I1951" s="59"/>
      <c r="J1951" s="59"/>
      <c r="K1951" s="59"/>
      <c r="L1951" s="59"/>
      <c r="M1951" s="59"/>
      <c r="N1951" s="59"/>
      <c r="O1951" s="58"/>
      <c r="Q1951" s="110"/>
    </row>
    <row r="1952" spans="2:17" hidden="1" x14ac:dyDescent="0.35">
      <c r="B1952" s="56"/>
      <c r="C1952" s="57"/>
      <c r="D1952" s="58"/>
      <c r="E1952" s="58"/>
      <c r="F1952" s="58"/>
      <c r="G1952" s="59"/>
      <c r="H1952" s="59"/>
      <c r="I1952" s="59"/>
      <c r="J1952" s="59"/>
      <c r="K1952" s="59"/>
      <c r="L1952" s="59"/>
      <c r="M1952" s="59"/>
      <c r="N1952" s="59"/>
      <c r="O1952" s="58"/>
      <c r="Q1952" s="110"/>
    </row>
    <row r="1953" spans="2:17" hidden="1" x14ac:dyDescent="0.35">
      <c r="B1953" s="56"/>
      <c r="C1953" s="57"/>
      <c r="D1953" s="58"/>
      <c r="E1953" s="58"/>
      <c r="F1953" s="58"/>
      <c r="G1953" s="59"/>
      <c r="H1953" s="59"/>
      <c r="I1953" s="59"/>
      <c r="J1953" s="59"/>
      <c r="K1953" s="59"/>
      <c r="L1953" s="59"/>
      <c r="M1953" s="59"/>
      <c r="N1953" s="59"/>
      <c r="O1953" s="58"/>
      <c r="Q1953" s="110"/>
    </row>
    <row r="1954" spans="2:17" hidden="1" x14ac:dyDescent="0.35">
      <c r="B1954" s="56"/>
      <c r="C1954" s="57"/>
      <c r="D1954" s="58"/>
      <c r="E1954" s="58"/>
      <c r="F1954" s="58"/>
      <c r="G1954" s="59"/>
      <c r="H1954" s="59"/>
      <c r="I1954" s="59"/>
      <c r="J1954" s="59"/>
      <c r="K1954" s="59"/>
      <c r="L1954" s="59"/>
      <c r="M1954" s="59"/>
      <c r="N1954" s="59"/>
      <c r="O1954" s="58"/>
      <c r="Q1954" s="110"/>
    </row>
    <row r="1955" spans="2:17" hidden="1" x14ac:dyDescent="0.35">
      <c r="B1955" s="56"/>
      <c r="C1955" s="57"/>
      <c r="D1955" s="58"/>
      <c r="E1955" s="58"/>
      <c r="F1955" s="58"/>
      <c r="G1955" s="59"/>
      <c r="H1955" s="59"/>
      <c r="I1955" s="59"/>
      <c r="J1955" s="59"/>
      <c r="K1955" s="59"/>
      <c r="L1955" s="59"/>
      <c r="M1955" s="59"/>
      <c r="N1955" s="59"/>
      <c r="O1955" s="58"/>
      <c r="Q1955" s="110"/>
    </row>
    <row r="1956" spans="2:17" hidden="1" x14ac:dyDescent="0.35">
      <c r="B1956" s="56"/>
      <c r="C1956" s="57"/>
      <c r="D1956" s="58"/>
      <c r="E1956" s="58"/>
      <c r="F1956" s="58"/>
      <c r="G1956" s="59"/>
      <c r="H1956" s="59"/>
      <c r="I1956" s="59"/>
      <c r="J1956" s="59"/>
      <c r="K1956" s="59"/>
      <c r="L1956" s="59"/>
      <c r="M1956" s="59"/>
      <c r="N1956" s="59"/>
      <c r="O1956" s="58"/>
      <c r="Q1956" s="110"/>
    </row>
    <row r="1957" spans="2:17" hidden="1" x14ac:dyDescent="0.35">
      <c r="B1957" s="56"/>
      <c r="C1957" s="57"/>
      <c r="D1957" s="58"/>
      <c r="E1957" s="58"/>
      <c r="F1957" s="58"/>
      <c r="G1957" s="59"/>
      <c r="H1957" s="59"/>
      <c r="I1957" s="59"/>
      <c r="J1957" s="59"/>
      <c r="K1957" s="59"/>
      <c r="L1957" s="59"/>
      <c r="M1957" s="59"/>
      <c r="N1957" s="59"/>
      <c r="O1957" s="58"/>
      <c r="Q1957" s="110"/>
    </row>
    <row r="1958" spans="2:17" hidden="1" x14ac:dyDescent="0.35">
      <c r="B1958" s="56"/>
      <c r="C1958" s="57"/>
      <c r="D1958" s="58"/>
      <c r="E1958" s="58"/>
      <c r="F1958" s="58"/>
      <c r="G1958" s="59"/>
      <c r="H1958" s="59"/>
      <c r="I1958" s="59"/>
      <c r="J1958" s="59"/>
      <c r="K1958" s="59"/>
      <c r="L1958" s="59"/>
      <c r="M1958" s="59"/>
      <c r="N1958" s="59"/>
      <c r="O1958" s="58"/>
      <c r="Q1958" s="110"/>
    </row>
    <row r="1959" spans="2:17" hidden="1" x14ac:dyDescent="0.35">
      <c r="B1959" s="56"/>
      <c r="C1959" s="57"/>
      <c r="D1959" s="58"/>
      <c r="E1959" s="58"/>
      <c r="F1959" s="58"/>
      <c r="G1959" s="59"/>
      <c r="H1959" s="59"/>
      <c r="I1959" s="59"/>
      <c r="J1959" s="59"/>
      <c r="K1959" s="59"/>
      <c r="L1959" s="59"/>
      <c r="M1959" s="59"/>
      <c r="N1959" s="59"/>
      <c r="O1959" s="58"/>
      <c r="Q1959" s="110"/>
    </row>
    <row r="1960" spans="2:17" hidden="1" x14ac:dyDescent="0.35">
      <c r="B1960" s="56"/>
      <c r="C1960" s="57"/>
      <c r="D1960" s="58"/>
      <c r="E1960" s="58"/>
      <c r="F1960" s="58"/>
      <c r="G1960" s="59"/>
      <c r="H1960" s="59"/>
      <c r="I1960" s="59"/>
      <c r="J1960" s="59"/>
      <c r="K1960" s="59"/>
      <c r="L1960" s="59"/>
      <c r="M1960" s="59"/>
      <c r="N1960" s="59"/>
      <c r="O1960" s="58"/>
      <c r="Q1960" s="110"/>
    </row>
    <row r="1961" spans="2:17" hidden="1" x14ac:dyDescent="0.35">
      <c r="B1961" s="56"/>
      <c r="C1961" s="57"/>
      <c r="D1961" s="58"/>
      <c r="E1961" s="58"/>
      <c r="F1961" s="58"/>
      <c r="G1961" s="59"/>
      <c r="H1961" s="59"/>
      <c r="I1961" s="59"/>
      <c r="J1961" s="59"/>
      <c r="K1961" s="59"/>
      <c r="L1961" s="59"/>
      <c r="M1961" s="59"/>
      <c r="N1961" s="59"/>
      <c r="O1961" s="58"/>
      <c r="Q1961" s="110"/>
    </row>
    <row r="1962" spans="2:17" hidden="1" x14ac:dyDescent="0.35">
      <c r="B1962" s="56"/>
      <c r="C1962" s="57"/>
      <c r="D1962" s="58"/>
      <c r="E1962" s="58"/>
      <c r="F1962" s="58"/>
      <c r="G1962" s="59"/>
      <c r="H1962" s="59"/>
      <c r="I1962" s="59"/>
      <c r="J1962" s="59"/>
      <c r="K1962" s="59"/>
      <c r="L1962" s="59"/>
      <c r="M1962" s="59"/>
      <c r="N1962" s="59"/>
      <c r="O1962" s="58"/>
      <c r="Q1962" s="110"/>
    </row>
    <row r="1963" spans="2:17" hidden="1" x14ac:dyDescent="0.35">
      <c r="B1963" s="56"/>
      <c r="C1963" s="57"/>
      <c r="D1963" s="58"/>
      <c r="E1963" s="58"/>
      <c r="F1963" s="58"/>
      <c r="G1963" s="59"/>
      <c r="H1963" s="59"/>
      <c r="I1963" s="59"/>
      <c r="J1963" s="59"/>
      <c r="K1963" s="59"/>
      <c r="L1963" s="59"/>
      <c r="M1963" s="59"/>
      <c r="N1963" s="59"/>
      <c r="O1963" s="58"/>
      <c r="Q1963" s="110"/>
    </row>
    <row r="1964" spans="2:17" hidden="1" x14ac:dyDescent="0.35">
      <c r="B1964" s="56"/>
      <c r="C1964" s="57"/>
      <c r="D1964" s="58"/>
      <c r="E1964" s="58"/>
      <c r="F1964" s="58"/>
      <c r="G1964" s="59"/>
      <c r="H1964" s="59"/>
      <c r="I1964" s="59"/>
      <c r="J1964" s="59"/>
      <c r="K1964" s="59"/>
      <c r="L1964" s="59"/>
      <c r="M1964" s="59"/>
      <c r="N1964" s="59"/>
      <c r="O1964" s="58"/>
      <c r="Q1964" s="110"/>
    </row>
    <row r="1965" spans="2:17" hidden="1" x14ac:dyDescent="0.35">
      <c r="B1965" s="56"/>
      <c r="C1965" s="57"/>
      <c r="D1965" s="58"/>
      <c r="E1965" s="58"/>
      <c r="F1965" s="58"/>
      <c r="G1965" s="59"/>
      <c r="H1965" s="59"/>
      <c r="I1965" s="59"/>
      <c r="J1965" s="59"/>
      <c r="K1965" s="59"/>
      <c r="L1965" s="59"/>
      <c r="M1965" s="59"/>
      <c r="N1965" s="59"/>
      <c r="O1965" s="58"/>
      <c r="Q1965" s="110"/>
    </row>
    <row r="1966" spans="2:17" hidden="1" x14ac:dyDescent="0.35">
      <c r="B1966" s="56"/>
      <c r="C1966" s="57"/>
      <c r="D1966" s="58"/>
      <c r="E1966" s="58"/>
      <c r="F1966" s="58"/>
      <c r="G1966" s="59"/>
      <c r="H1966" s="59"/>
      <c r="I1966" s="59"/>
      <c r="J1966" s="59"/>
      <c r="K1966" s="59"/>
      <c r="L1966" s="59"/>
      <c r="M1966" s="59"/>
      <c r="N1966" s="59"/>
      <c r="O1966" s="58"/>
      <c r="Q1966" s="110"/>
    </row>
    <row r="1967" spans="2:17" hidden="1" x14ac:dyDescent="0.35">
      <c r="B1967" s="56"/>
      <c r="C1967" s="57"/>
      <c r="D1967" s="58"/>
      <c r="E1967" s="58"/>
      <c r="F1967" s="58"/>
      <c r="G1967" s="59"/>
      <c r="H1967" s="59"/>
      <c r="I1967" s="59"/>
      <c r="J1967" s="59"/>
      <c r="K1967" s="59"/>
      <c r="L1967" s="59"/>
      <c r="M1967" s="59"/>
      <c r="N1967" s="59"/>
      <c r="O1967" s="58"/>
      <c r="Q1967" s="110"/>
    </row>
    <row r="1968" spans="2:17" hidden="1" x14ac:dyDescent="0.35">
      <c r="B1968" s="56"/>
      <c r="C1968" s="57"/>
      <c r="D1968" s="58"/>
      <c r="E1968" s="58"/>
      <c r="F1968" s="58"/>
      <c r="G1968" s="59"/>
      <c r="H1968" s="59"/>
      <c r="I1968" s="59"/>
      <c r="J1968" s="59"/>
      <c r="K1968" s="59"/>
      <c r="L1968" s="59"/>
      <c r="M1968" s="59"/>
      <c r="N1968" s="59"/>
      <c r="O1968" s="58"/>
      <c r="Q1968" s="110"/>
    </row>
    <row r="1969" spans="2:17" hidden="1" x14ac:dyDescent="0.35">
      <c r="B1969" s="56"/>
      <c r="C1969" s="57"/>
      <c r="D1969" s="58"/>
      <c r="E1969" s="58"/>
      <c r="F1969" s="58"/>
      <c r="G1969" s="59"/>
      <c r="H1969" s="59"/>
      <c r="I1969" s="59"/>
      <c r="J1969" s="59"/>
      <c r="K1969" s="59"/>
      <c r="L1969" s="59"/>
      <c r="M1969" s="59"/>
      <c r="N1969" s="59"/>
      <c r="O1969" s="58"/>
      <c r="Q1969" s="110"/>
    </row>
    <row r="1970" spans="2:17" hidden="1" x14ac:dyDescent="0.35">
      <c r="B1970" s="56"/>
      <c r="C1970" s="57"/>
      <c r="D1970" s="58"/>
      <c r="E1970" s="58"/>
      <c r="F1970" s="58"/>
      <c r="G1970" s="59"/>
      <c r="H1970" s="59"/>
      <c r="I1970" s="59"/>
      <c r="J1970" s="59"/>
      <c r="K1970" s="59"/>
      <c r="L1970" s="59"/>
      <c r="M1970" s="59"/>
      <c r="N1970" s="59"/>
      <c r="O1970" s="58"/>
      <c r="Q1970" s="110"/>
    </row>
    <row r="1971" spans="2:17" hidden="1" x14ac:dyDescent="0.35">
      <c r="B1971" s="56"/>
      <c r="C1971" s="57"/>
      <c r="D1971" s="58"/>
      <c r="E1971" s="58"/>
      <c r="F1971" s="58"/>
      <c r="G1971" s="59"/>
      <c r="H1971" s="59"/>
      <c r="I1971" s="59"/>
      <c r="J1971" s="59"/>
      <c r="K1971" s="59"/>
      <c r="L1971" s="59"/>
      <c r="M1971" s="59"/>
      <c r="N1971" s="59"/>
      <c r="O1971" s="58"/>
      <c r="Q1971" s="110"/>
    </row>
    <row r="1972" spans="2:17" hidden="1" x14ac:dyDescent="0.35">
      <c r="B1972" s="56"/>
      <c r="C1972" s="57"/>
      <c r="D1972" s="58"/>
      <c r="E1972" s="58"/>
      <c r="F1972" s="58"/>
      <c r="G1972" s="59"/>
      <c r="H1972" s="59"/>
      <c r="I1972" s="59"/>
      <c r="J1972" s="59"/>
      <c r="K1972" s="59"/>
      <c r="L1972" s="59"/>
      <c r="M1972" s="59"/>
      <c r="N1972" s="59"/>
      <c r="O1972" s="58"/>
      <c r="Q1972" s="110"/>
    </row>
    <row r="1973" spans="2:17" hidden="1" x14ac:dyDescent="0.35">
      <c r="B1973" s="56"/>
      <c r="C1973" s="57"/>
      <c r="D1973" s="58"/>
      <c r="E1973" s="58"/>
      <c r="F1973" s="58"/>
      <c r="G1973" s="59"/>
      <c r="H1973" s="59"/>
      <c r="I1973" s="59"/>
      <c r="J1973" s="59"/>
      <c r="K1973" s="59"/>
      <c r="L1973" s="59"/>
      <c r="M1973" s="59"/>
      <c r="N1973" s="59"/>
      <c r="O1973" s="58"/>
      <c r="Q1973" s="110"/>
    </row>
    <row r="1974" spans="2:17" hidden="1" x14ac:dyDescent="0.35">
      <c r="B1974" s="56"/>
      <c r="C1974" s="57"/>
      <c r="D1974" s="58"/>
      <c r="E1974" s="58"/>
      <c r="F1974" s="58"/>
      <c r="G1974" s="59"/>
      <c r="H1974" s="59"/>
      <c r="I1974" s="59"/>
      <c r="J1974" s="59"/>
      <c r="K1974" s="59"/>
      <c r="L1974" s="59"/>
      <c r="M1974" s="59"/>
      <c r="N1974" s="59"/>
      <c r="O1974" s="58"/>
      <c r="Q1974" s="110"/>
    </row>
    <row r="1975" spans="2:17" hidden="1" x14ac:dyDescent="0.35">
      <c r="B1975" s="56"/>
      <c r="C1975" s="57"/>
      <c r="D1975" s="58"/>
      <c r="E1975" s="58"/>
      <c r="F1975" s="58"/>
      <c r="G1975" s="59"/>
      <c r="H1975" s="59"/>
      <c r="I1975" s="59"/>
      <c r="J1975" s="59"/>
      <c r="K1975" s="59"/>
      <c r="L1975" s="59"/>
      <c r="M1975" s="59"/>
      <c r="N1975" s="59"/>
      <c r="O1975" s="58"/>
      <c r="Q1975" s="110"/>
    </row>
    <row r="1976" spans="2:17" hidden="1" x14ac:dyDescent="0.35">
      <c r="B1976" s="56"/>
      <c r="C1976" s="57"/>
      <c r="D1976" s="58"/>
      <c r="E1976" s="58"/>
      <c r="F1976" s="58"/>
      <c r="G1976" s="59"/>
      <c r="H1976" s="59"/>
      <c r="I1976" s="59"/>
      <c r="J1976" s="59"/>
      <c r="K1976" s="59"/>
      <c r="L1976" s="59"/>
      <c r="M1976" s="59"/>
      <c r="N1976" s="59"/>
      <c r="O1976" s="58"/>
      <c r="Q1976" s="110"/>
    </row>
    <row r="1977" spans="2:17" hidden="1" x14ac:dyDescent="0.35">
      <c r="B1977" s="56"/>
      <c r="C1977" s="57"/>
      <c r="D1977" s="58"/>
      <c r="E1977" s="58"/>
      <c r="F1977" s="58"/>
      <c r="G1977" s="59"/>
      <c r="H1977" s="59"/>
      <c r="I1977" s="59"/>
      <c r="J1977" s="59"/>
      <c r="K1977" s="59"/>
      <c r="L1977" s="59"/>
      <c r="M1977" s="59"/>
      <c r="N1977" s="59"/>
      <c r="O1977" s="58"/>
      <c r="Q1977" s="110"/>
    </row>
    <row r="1978" spans="2:17" hidden="1" x14ac:dyDescent="0.35">
      <c r="B1978" s="56"/>
      <c r="C1978" s="57"/>
      <c r="D1978" s="58"/>
      <c r="E1978" s="58"/>
      <c r="F1978" s="58"/>
      <c r="G1978" s="59"/>
      <c r="H1978" s="59"/>
      <c r="I1978" s="59"/>
      <c r="J1978" s="59"/>
      <c r="K1978" s="59"/>
      <c r="L1978" s="59"/>
      <c r="M1978" s="59"/>
      <c r="N1978" s="59"/>
      <c r="O1978" s="58"/>
      <c r="Q1978" s="110"/>
    </row>
    <row r="1979" spans="2:17" hidden="1" x14ac:dyDescent="0.35">
      <c r="B1979" s="56"/>
      <c r="C1979" s="57"/>
      <c r="D1979" s="58"/>
      <c r="E1979" s="58"/>
      <c r="F1979" s="58"/>
      <c r="G1979" s="59"/>
      <c r="H1979" s="59"/>
      <c r="I1979" s="59"/>
      <c r="J1979" s="59"/>
      <c r="K1979" s="59"/>
      <c r="L1979" s="59"/>
      <c r="M1979" s="59"/>
      <c r="N1979" s="59"/>
      <c r="O1979" s="58"/>
      <c r="Q1979" s="110"/>
    </row>
    <row r="1980" spans="2:17" hidden="1" x14ac:dyDescent="0.35">
      <c r="B1980" s="56"/>
      <c r="C1980" s="57"/>
      <c r="D1980" s="58"/>
      <c r="E1980" s="58"/>
      <c r="F1980" s="58"/>
      <c r="G1980" s="59"/>
      <c r="H1980" s="59"/>
      <c r="I1980" s="59"/>
      <c r="J1980" s="59"/>
      <c r="K1980" s="59"/>
      <c r="L1980" s="59"/>
      <c r="M1980" s="59"/>
      <c r="N1980" s="59"/>
      <c r="O1980" s="58"/>
      <c r="Q1980" s="110"/>
    </row>
    <row r="1981" spans="2:17" hidden="1" x14ac:dyDescent="0.35">
      <c r="B1981" s="56"/>
      <c r="C1981" s="57"/>
      <c r="D1981" s="58"/>
      <c r="E1981" s="58"/>
      <c r="F1981" s="58"/>
      <c r="G1981" s="59"/>
      <c r="H1981" s="59"/>
      <c r="I1981" s="59"/>
      <c r="J1981" s="59"/>
      <c r="K1981" s="59"/>
      <c r="L1981" s="59"/>
      <c r="M1981" s="59"/>
      <c r="N1981" s="59"/>
      <c r="O1981" s="58"/>
      <c r="Q1981" s="110"/>
    </row>
    <row r="1982" spans="2:17" hidden="1" x14ac:dyDescent="0.35">
      <c r="B1982" s="56"/>
      <c r="C1982" s="57"/>
      <c r="D1982" s="58"/>
      <c r="E1982" s="58"/>
      <c r="F1982" s="58"/>
      <c r="G1982" s="59"/>
      <c r="H1982" s="59"/>
      <c r="I1982" s="59"/>
      <c r="J1982" s="59"/>
      <c r="K1982" s="59"/>
      <c r="L1982" s="59"/>
      <c r="M1982" s="59"/>
      <c r="N1982" s="59"/>
      <c r="O1982" s="58"/>
      <c r="Q1982" s="110"/>
    </row>
    <row r="1983" spans="2:17" hidden="1" x14ac:dyDescent="0.35">
      <c r="B1983" s="56"/>
      <c r="C1983" s="57"/>
      <c r="D1983" s="58"/>
      <c r="E1983" s="58"/>
      <c r="F1983" s="58"/>
      <c r="G1983" s="59"/>
      <c r="H1983" s="59"/>
      <c r="I1983" s="59"/>
      <c r="J1983" s="59"/>
      <c r="K1983" s="59"/>
      <c r="L1983" s="59"/>
      <c r="M1983" s="59"/>
      <c r="N1983" s="59"/>
      <c r="O1983" s="58"/>
      <c r="Q1983" s="110"/>
    </row>
    <row r="1984" spans="2:17" hidden="1" x14ac:dyDescent="0.35">
      <c r="B1984" s="56"/>
      <c r="C1984" s="57"/>
      <c r="D1984" s="58"/>
      <c r="E1984" s="58"/>
      <c r="F1984" s="58"/>
      <c r="G1984" s="59"/>
      <c r="H1984" s="59"/>
      <c r="I1984" s="59"/>
      <c r="J1984" s="59"/>
      <c r="K1984" s="59"/>
      <c r="L1984" s="59"/>
      <c r="M1984" s="59"/>
      <c r="N1984" s="59"/>
      <c r="O1984" s="58"/>
      <c r="Q1984" s="110"/>
    </row>
    <row r="1985" spans="2:17" hidden="1" x14ac:dyDescent="0.35">
      <c r="B1985" s="56"/>
      <c r="C1985" s="57"/>
      <c r="D1985" s="58"/>
      <c r="E1985" s="58"/>
      <c r="F1985" s="58"/>
      <c r="G1985" s="59"/>
      <c r="H1985" s="59"/>
      <c r="I1985" s="59"/>
      <c r="J1985" s="59"/>
      <c r="K1985" s="59"/>
      <c r="L1985" s="59"/>
      <c r="M1985" s="59"/>
      <c r="N1985" s="59"/>
      <c r="O1985" s="58"/>
      <c r="Q1985" s="110"/>
    </row>
    <row r="1986" spans="2:17" hidden="1" x14ac:dyDescent="0.35">
      <c r="B1986" s="56"/>
      <c r="C1986" s="57"/>
      <c r="D1986" s="58"/>
      <c r="E1986" s="58"/>
      <c r="F1986" s="58"/>
      <c r="G1986" s="59"/>
      <c r="H1986" s="59"/>
      <c r="I1986" s="59"/>
      <c r="J1986" s="59"/>
      <c r="K1986" s="59"/>
      <c r="L1986" s="59"/>
      <c r="M1986" s="59"/>
      <c r="N1986" s="59"/>
      <c r="O1986" s="58"/>
      <c r="Q1986" s="110"/>
    </row>
    <row r="1987" spans="2:17" hidden="1" x14ac:dyDescent="0.35">
      <c r="B1987" s="56"/>
      <c r="C1987" s="57"/>
      <c r="D1987" s="58"/>
      <c r="E1987" s="58"/>
      <c r="F1987" s="58"/>
      <c r="G1987" s="59"/>
      <c r="H1987" s="59"/>
      <c r="I1987" s="59"/>
      <c r="J1987" s="59"/>
      <c r="K1987" s="59"/>
      <c r="L1987" s="59"/>
      <c r="M1987" s="59"/>
      <c r="N1987" s="59"/>
      <c r="O1987" s="58"/>
      <c r="Q1987" s="110"/>
    </row>
    <row r="1988" spans="2:17" hidden="1" x14ac:dyDescent="0.35">
      <c r="B1988" s="56"/>
      <c r="C1988" s="57"/>
      <c r="D1988" s="58"/>
      <c r="E1988" s="58"/>
      <c r="F1988" s="58"/>
      <c r="G1988" s="59"/>
      <c r="H1988" s="59"/>
      <c r="I1988" s="59"/>
      <c r="J1988" s="59"/>
      <c r="K1988" s="59"/>
      <c r="L1988" s="59"/>
      <c r="M1988" s="59"/>
      <c r="N1988" s="59"/>
      <c r="O1988" s="58"/>
      <c r="Q1988" s="110"/>
    </row>
    <row r="1989" spans="2:17" hidden="1" x14ac:dyDescent="0.35">
      <c r="B1989" s="56"/>
      <c r="C1989" s="57"/>
      <c r="D1989" s="58"/>
      <c r="E1989" s="58"/>
      <c r="F1989" s="58"/>
      <c r="G1989" s="59"/>
      <c r="H1989" s="59"/>
      <c r="I1989" s="59"/>
      <c r="J1989" s="59"/>
      <c r="K1989" s="59"/>
      <c r="L1989" s="59"/>
      <c r="M1989" s="59"/>
      <c r="N1989" s="59"/>
      <c r="O1989" s="58"/>
      <c r="Q1989" s="110"/>
    </row>
    <row r="1990" spans="2:17" hidden="1" x14ac:dyDescent="0.35">
      <c r="B1990" s="56"/>
      <c r="C1990" s="57"/>
      <c r="D1990" s="58"/>
      <c r="E1990" s="58"/>
      <c r="F1990" s="58"/>
      <c r="G1990" s="59"/>
      <c r="H1990" s="59"/>
      <c r="I1990" s="59"/>
      <c r="J1990" s="59"/>
      <c r="K1990" s="59"/>
      <c r="L1990" s="59"/>
      <c r="M1990" s="59"/>
      <c r="N1990" s="59"/>
      <c r="O1990" s="58"/>
      <c r="Q1990" s="110"/>
    </row>
    <row r="1991" spans="2:17" hidden="1" x14ac:dyDescent="0.35">
      <c r="B1991" s="56"/>
      <c r="C1991" s="57"/>
      <c r="D1991" s="58"/>
      <c r="E1991" s="58"/>
      <c r="F1991" s="58"/>
      <c r="G1991" s="59"/>
      <c r="H1991" s="59"/>
      <c r="I1991" s="59"/>
      <c r="J1991" s="59"/>
      <c r="K1991" s="59"/>
      <c r="L1991" s="59"/>
      <c r="M1991" s="59"/>
      <c r="N1991" s="59"/>
      <c r="O1991" s="58"/>
      <c r="Q1991" s="110"/>
    </row>
    <row r="1992" spans="2:17" hidden="1" x14ac:dyDescent="0.35">
      <c r="B1992" s="56"/>
      <c r="C1992" s="57"/>
      <c r="D1992" s="58"/>
      <c r="E1992" s="58"/>
      <c r="F1992" s="58"/>
      <c r="G1992" s="59"/>
      <c r="H1992" s="59"/>
      <c r="I1992" s="59"/>
      <c r="J1992" s="59"/>
      <c r="K1992" s="59"/>
      <c r="L1992" s="59"/>
      <c r="M1992" s="59"/>
      <c r="N1992" s="59"/>
      <c r="O1992" s="58"/>
      <c r="Q1992" s="110"/>
    </row>
    <row r="1993" spans="2:17" hidden="1" x14ac:dyDescent="0.35">
      <c r="B1993" s="56"/>
      <c r="C1993" s="57"/>
      <c r="D1993" s="58"/>
      <c r="E1993" s="58"/>
      <c r="F1993" s="58"/>
      <c r="G1993" s="59"/>
      <c r="H1993" s="59"/>
      <c r="I1993" s="59"/>
      <c r="J1993" s="59"/>
      <c r="K1993" s="59"/>
      <c r="L1993" s="59"/>
      <c r="M1993" s="59"/>
      <c r="N1993" s="59"/>
      <c r="O1993" s="58"/>
      <c r="Q1993" s="110"/>
    </row>
    <row r="1994" spans="2:17" hidden="1" x14ac:dyDescent="0.35">
      <c r="B1994" s="56"/>
      <c r="C1994" s="57"/>
      <c r="D1994" s="58"/>
      <c r="E1994" s="58"/>
      <c r="F1994" s="58"/>
      <c r="G1994" s="59"/>
      <c r="H1994" s="59"/>
      <c r="I1994" s="59"/>
      <c r="J1994" s="59"/>
      <c r="K1994" s="59"/>
      <c r="L1994" s="59"/>
      <c r="M1994" s="59"/>
      <c r="N1994" s="59"/>
      <c r="O1994" s="58"/>
      <c r="Q1994" s="110"/>
    </row>
    <row r="1995" spans="2:17" hidden="1" x14ac:dyDescent="0.35">
      <c r="B1995" s="56"/>
      <c r="C1995" s="57"/>
      <c r="D1995" s="58"/>
      <c r="E1995" s="58"/>
      <c r="F1995" s="58"/>
      <c r="G1995" s="59"/>
      <c r="H1995" s="59"/>
      <c r="I1995" s="59"/>
      <c r="J1995" s="59"/>
      <c r="K1995" s="59"/>
      <c r="L1995" s="59"/>
      <c r="M1995" s="59"/>
      <c r="N1995" s="59"/>
      <c r="O1995" s="58"/>
      <c r="Q1995" s="110"/>
    </row>
    <row r="1996" spans="2:17" hidden="1" x14ac:dyDescent="0.35">
      <c r="B1996" s="56"/>
      <c r="C1996" s="57"/>
      <c r="D1996" s="58"/>
      <c r="E1996" s="58"/>
      <c r="F1996" s="58"/>
      <c r="G1996" s="59"/>
      <c r="H1996" s="59"/>
      <c r="I1996" s="59"/>
      <c r="J1996" s="59"/>
      <c r="K1996" s="59"/>
      <c r="L1996" s="59"/>
      <c r="M1996" s="59"/>
      <c r="N1996" s="59"/>
      <c r="O1996" s="58"/>
      <c r="Q1996" s="110"/>
    </row>
    <row r="1997" spans="2:17" hidden="1" x14ac:dyDescent="0.35">
      <c r="B1997" s="56"/>
      <c r="C1997" s="57"/>
      <c r="D1997" s="58"/>
      <c r="E1997" s="58"/>
      <c r="F1997" s="58"/>
      <c r="G1997" s="59"/>
      <c r="H1997" s="59"/>
      <c r="I1997" s="59"/>
      <c r="J1997" s="59"/>
      <c r="K1997" s="59"/>
      <c r="L1997" s="59"/>
      <c r="M1997" s="59"/>
      <c r="N1997" s="59"/>
      <c r="O1997" s="58"/>
      <c r="Q1997" s="110"/>
    </row>
    <row r="1998" spans="2:17" hidden="1" x14ac:dyDescent="0.35">
      <c r="B1998" s="56"/>
      <c r="C1998" s="57"/>
      <c r="D1998" s="58"/>
      <c r="E1998" s="58"/>
      <c r="F1998" s="58"/>
      <c r="G1998" s="59"/>
      <c r="H1998" s="59"/>
      <c r="I1998" s="59"/>
      <c r="J1998" s="59"/>
      <c r="K1998" s="59"/>
      <c r="L1998" s="59"/>
      <c r="M1998" s="59"/>
      <c r="N1998" s="59"/>
      <c r="O1998" s="58"/>
      <c r="Q1998" s="110"/>
    </row>
    <row r="1999" spans="2:17" hidden="1" x14ac:dyDescent="0.35">
      <c r="B1999" s="56"/>
      <c r="C1999" s="57"/>
      <c r="D1999" s="58"/>
      <c r="E1999" s="58"/>
      <c r="F1999" s="58"/>
      <c r="G1999" s="59"/>
      <c r="H1999" s="59"/>
      <c r="I1999" s="59"/>
      <c r="J1999" s="59"/>
      <c r="K1999" s="59"/>
      <c r="L1999" s="59"/>
      <c r="M1999" s="59"/>
      <c r="N1999" s="59"/>
      <c r="O1999" s="58"/>
      <c r="Q1999" s="110"/>
    </row>
    <row r="2000" spans="2:17" hidden="1" x14ac:dyDescent="0.35">
      <c r="B2000" s="56"/>
      <c r="C2000" s="57"/>
      <c r="D2000" s="58"/>
      <c r="E2000" s="58"/>
      <c r="F2000" s="58"/>
      <c r="G2000" s="59"/>
      <c r="H2000" s="59"/>
      <c r="I2000" s="59"/>
      <c r="J2000" s="59"/>
      <c r="K2000" s="59"/>
      <c r="L2000" s="59"/>
      <c r="M2000" s="59"/>
      <c r="N2000" s="59"/>
      <c r="O2000" s="58"/>
      <c r="Q2000" s="110"/>
    </row>
    <row r="2001" spans="2:17" hidden="1" x14ac:dyDescent="0.35">
      <c r="B2001" s="56"/>
      <c r="C2001" s="57"/>
      <c r="D2001" s="58"/>
      <c r="E2001" s="58"/>
      <c r="F2001" s="58"/>
      <c r="G2001" s="59"/>
      <c r="H2001" s="59"/>
      <c r="I2001" s="59"/>
      <c r="J2001" s="59"/>
      <c r="K2001" s="59"/>
      <c r="L2001" s="59"/>
      <c r="M2001" s="59"/>
      <c r="N2001" s="59"/>
      <c r="O2001" s="58"/>
      <c r="Q2001" s="110"/>
    </row>
    <row r="2002" spans="2:17" hidden="1" x14ac:dyDescent="0.35">
      <c r="B2002" s="56"/>
      <c r="C2002" s="57"/>
      <c r="D2002" s="58"/>
      <c r="E2002" s="58"/>
      <c r="F2002" s="58"/>
      <c r="G2002" s="59"/>
      <c r="H2002" s="59"/>
      <c r="I2002" s="59"/>
      <c r="J2002" s="59"/>
      <c r="K2002" s="59"/>
      <c r="L2002" s="59"/>
      <c r="M2002" s="59"/>
      <c r="N2002" s="59"/>
      <c r="O2002" s="58"/>
      <c r="Q2002" s="110"/>
    </row>
    <row r="2003" spans="2:17" hidden="1" x14ac:dyDescent="0.35">
      <c r="B2003" s="56"/>
      <c r="C2003" s="57"/>
      <c r="D2003" s="58"/>
      <c r="E2003" s="58"/>
      <c r="F2003" s="58"/>
      <c r="G2003" s="59"/>
      <c r="H2003" s="59"/>
      <c r="I2003" s="59"/>
      <c r="J2003" s="59"/>
      <c r="K2003" s="59"/>
      <c r="L2003" s="59"/>
      <c r="M2003" s="59"/>
      <c r="N2003" s="59"/>
      <c r="O2003" s="58"/>
      <c r="Q2003" s="110"/>
    </row>
    <row r="2004" spans="2:17" hidden="1" x14ac:dyDescent="0.35">
      <c r="B2004" s="56"/>
      <c r="C2004" s="57"/>
      <c r="D2004" s="58"/>
      <c r="E2004" s="58"/>
      <c r="F2004" s="58"/>
      <c r="G2004" s="59"/>
      <c r="H2004" s="59"/>
      <c r="I2004" s="59"/>
      <c r="J2004" s="59"/>
      <c r="K2004" s="59"/>
      <c r="L2004" s="59"/>
      <c r="M2004" s="59"/>
      <c r="N2004" s="59"/>
      <c r="O2004" s="58"/>
      <c r="Q2004" s="110"/>
    </row>
    <row r="2005" spans="2:17" hidden="1" x14ac:dyDescent="0.35">
      <c r="B2005" s="56"/>
      <c r="C2005" s="57"/>
      <c r="D2005" s="58"/>
      <c r="E2005" s="58"/>
      <c r="F2005" s="58"/>
      <c r="G2005" s="59"/>
      <c r="H2005" s="59"/>
      <c r="I2005" s="59"/>
      <c r="J2005" s="59"/>
      <c r="K2005" s="59"/>
      <c r="L2005" s="59"/>
      <c r="M2005" s="59"/>
      <c r="N2005" s="59"/>
      <c r="O2005" s="58"/>
      <c r="Q2005" s="110"/>
    </row>
    <row r="2006" spans="2:17" hidden="1" x14ac:dyDescent="0.35">
      <c r="B2006" s="56"/>
      <c r="C2006" s="57"/>
      <c r="D2006" s="58"/>
      <c r="E2006" s="58"/>
      <c r="F2006" s="58"/>
      <c r="G2006" s="59"/>
      <c r="H2006" s="59"/>
      <c r="I2006" s="59"/>
      <c r="J2006" s="59"/>
      <c r="K2006" s="59"/>
      <c r="L2006" s="59"/>
      <c r="M2006" s="59"/>
      <c r="N2006" s="59"/>
      <c r="O2006" s="58"/>
      <c r="Q2006" s="110"/>
    </row>
    <row r="2007" spans="2:17" hidden="1" x14ac:dyDescent="0.35">
      <c r="B2007" s="56"/>
      <c r="C2007" s="57"/>
      <c r="D2007" s="58"/>
      <c r="E2007" s="58"/>
      <c r="F2007" s="58"/>
      <c r="G2007" s="59"/>
      <c r="H2007" s="59"/>
      <c r="I2007" s="59"/>
      <c r="J2007" s="59"/>
      <c r="K2007" s="59"/>
      <c r="L2007" s="59"/>
      <c r="M2007" s="59"/>
      <c r="N2007" s="59"/>
      <c r="O2007" s="58"/>
      <c r="Q2007" s="110"/>
    </row>
    <row r="2008" spans="2:17" hidden="1" x14ac:dyDescent="0.35">
      <c r="B2008" s="56"/>
      <c r="C2008" s="57"/>
      <c r="D2008" s="58"/>
      <c r="E2008" s="58"/>
      <c r="F2008" s="58"/>
      <c r="G2008" s="59"/>
      <c r="H2008" s="59"/>
      <c r="I2008" s="59"/>
      <c r="J2008" s="59"/>
      <c r="K2008" s="59"/>
      <c r="L2008" s="59"/>
      <c r="M2008" s="59"/>
      <c r="N2008" s="59"/>
      <c r="O2008" s="58"/>
      <c r="Q2008" s="110"/>
    </row>
    <row r="2009" spans="2:17" hidden="1" x14ac:dyDescent="0.35">
      <c r="B2009" s="56"/>
      <c r="C2009" s="57"/>
      <c r="D2009" s="58"/>
      <c r="E2009" s="58"/>
      <c r="F2009" s="58"/>
      <c r="G2009" s="59"/>
      <c r="H2009" s="59"/>
      <c r="I2009" s="59"/>
      <c r="J2009" s="59"/>
      <c r="K2009" s="59"/>
      <c r="L2009" s="59"/>
      <c r="M2009" s="59"/>
      <c r="N2009" s="59"/>
      <c r="O2009" s="58"/>
      <c r="Q2009" s="110"/>
    </row>
    <row r="2010" spans="2:17" hidden="1" x14ac:dyDescent="0.35">
      <c r="B2010" s="56"/>
      <c r="C2010" s="57"/>
      <c r="D2010" s="58"/>
      <c r="E2010" s="58"/>
      <c r="F2010" s="58"/>
      <c r="G2010" s="59"/>
      <c r="H2010" s="59"/>
      <c r="I2010" s="59"/>
      <c r="J2010" s="59"/>
      <c r="K2010" s="59"/>
      <c r="L2010" s="59"/>
      <c r="M2010" s="59"/>
      <c r="N2010" s="59"/>
      <c r="O2010" s="58"/>
      <c r="Q2010" s="110"/>
    </row>
    <row r="2011" spans="2:17" hidden="1" x14ac:dyDescent="0.35">
      <c r="B2011" s="56"/>
      <c r="C2011" s="57"/>
      <c r="D2011" s="58"/>
      <c r="E2011" s="58"/>
      <c r="F2011" s="58"/>
      <c r="G2011" s="59"/>
      <c r="H2011" s="59"/>
      <c r="I2011" s="59"/>
      <c r="J2011" s="59"/>
      <c r="K2011" s="59"/>
      <c r="L2011" s="59"/>
      <c r="M2011" s="59"/>
      <c r="N2011" s="59"/>
      <c r="O2011" s="58"/>
      <c r="Q2011" s="110"/>
    </row>
    <row r="2012" spans="2:17" hidden="1" x14ac:dyDescent="0.35">
      <c r="B2012" s="56"/>
      <c r="C2012" s="57"/>
      <c r="D2012" s="58"/>
      <c r="E2012" s="58"/>
      <c r="F2012" s="58"/>
      <c r="G2012" s="59"/>
      <c r="H2012" s="59"/>
      <c r="I2012" s="59"/>
      <c r="J2012" s="59"/>
      <c r="K2012" s="59"/>
      <c r="L2012" s="59"/>
      <c r="M2012" s="59"/>
      <c r="N2012" s="59"/>
      <c r="O2012" s="58"/>
      <c r="Q2012" s="110"/>
    </row>
    <row r="2013" spans="2:17" hidden="1" x14ac:dyDescent="0.35">
      <c r="B2013" s="56"/>
      <c r="C2013" s="57"/>
      <c r="D2013" s="58"/>
      <c r="E2013" s="58"/>
      <c r="F2013" s="58"/>
      <c r="G2013" s="59"/>
      <c r="H2013" s="59"/>
      <c r="I2013" s="59"/>
      <c r="J2013" s="59"/>
      <c r="K2013" s="59"/>
      <c r="L2013" s="59"/>
      <c r="M2013" s="59"/>
      <c r="N2013" s="59"/>
      <c r="O2013" s="58"/>
      <c r="Q2013" s="110"/>
    </row>
    <row r="2014" spans="2:17" hidden="1" x14ac:dyDescent="0.35">
      <c r="B2014" s="56"/>
      <c r="C2014" s="57"/>
      <c r="D2014" s="58"/>
      <c r="E2014" s="58"/>
      <c r="F2014" s="58"/>
      <c r="G2014" s="59"/>
      <c r="H2014" s="59"/>
      <c r="I2014" s="59"/>
      <c r="J2014" s="59"/>
      <c r="K2014" s="59"/>
      <c r="L2014" s="59"/>
      <c r="M2014" s="59"/>
      <c r="N2014" s="59"/>
      <c r="O2014" s="58"/>
      <c r="Q2014" s="110"/>
    </row>
    <row r="2015" spans="2:17" hidden="1" x14ac:dyDescent="0.35">
      <c r="B2015" s="56"/>
      <c r="C2015" s="57"/>
      <c r="D2015" s="58"/>
      <c r="E2015" s="58"/>
      <c r="F2015" s="58"/>
      <c r="G2015" s="59"/>
      <c r="H2015" s="59"/>
      <c r="I2015" s="59"/>
      <c r="J2015" s="59"/>
      <c r="K2015" s="59"/>
      <c r="L2015" s="59"/>
      <c r="M2015" s="59"/>
      <c r="N2015" s="59"/>
      <c r="O2015" s="58"/>
      <c r="Q2015" s="110"/>
    </row>
    <row r="2016" spans="2:17" hidden="1" x14ac:dyDescent="0.35">
      <c r="B2016" s="56"/>
      <c r="C2016" s="57"/>
      <c r="D2016" s="58"/>
      <c r="E2016" s="58"/>
      <c r="F2016" s="58"/>
      <c r="G2016" s="59"/>
      <c r="H2016" s="59"/>
      <c r="I2016" s="59"/>
      <c r="J2016" s="59"/>
      <c r="K2016" s="59"/>
      <c r="L2016" s="59"/>
      <c r="M2016" s="59"/>
      <c r="N2016" s="59"/>
      <c r="O2016" s="58"/>
      <c r="Q2016" s="110"/>
    </row>
    <row r="2017" spans="2:17" hidden="1" x14ac:dyDescent="0.35">
      <c r="B2017" s="56"/>
      <c r="C2017" s="57"/>
      <c r="D2017" s="58"/>
      <c r="E2017" s="58"/>
      <c r="F2017" s="58"/>
      <c r="G2017" s="59"/>
      <c r="H2017" s="59"/>
      <c r="I2017" s="59"/>
      <c r="J2017" s="59"/>
      <c r="K2017" s="59"/>
      <c r="L2017" s="59"/>
      <c r="M2017" s="59"/>
      <c r="N2017" s="59"/>
      <c r="O2017" s="58"/>
      <c r="Q2017" s="110"/>
    </row>
    <row r="2018" spans="2:17" hidden="1" x14ac:dyDescent="0.35">
      <c r="B2018" s="56"/>
      <c r="C2018" s="57"/>
      <c r="D2018" s="58"/>
      <c r="E2018" s="58"/>
      <c r="F2018" s="58"/>
      <c r="G2018" s="59"/>
      <c r="H2018" s="59"/>
      <c r="I2018" s="59"/>
      <c r="J2018" s="59"/>
      <c r="K2018" s="59"/>
      <c r="L2018" s="59"/>
      <c r="M2018" s="59"/>
      <c r="N2018" s="59"/>
      <c r="O2018" s="58"/>
      <c r="Q2018" s="110"/>
    </row>
    <row r="2019" spans="2:17" hidden="1" x14ac:dyDescent="0.35">
      <c r="B2019" s="56"/>
      <c r="C2019" s="57"/>
      <c r="D2019" s="58"/>
      <c r="E2019" s="58"/>
      <c r="F2019" s="58"/>
      <c r="G2019" s="59"/>
      <c r="H2019" s="59"/>
      <c r="I2019" s="59"/>
      <c r="J2019" s="59"/>
      <c r="K2019" s="59"/>
      <c r="L2019" s="59"/>
      <c r="M2019" s="59"/>
      <c r="N2019" s="59"/>
      <c r="O2019" s="58"/>
      <c r="Q2019" s="110"/>
    </row>
    <row r="2020" spans="2:17" hidden="1" x14ac:dyDescent="0.35">
      <c r="B2020" s="56"/>
      <c r="C2020" s="57"/>
      <c r="D2020" s="58"/>
      <c r="E2020" s="58"/>
      <c r="F2020" s="58"/>
      <c r="G2020" s="59"/>
      <c r="H2020" s="59"/>
      <c r="I2020" s="59"/>
      <c r="J2020" s="59"/>
      <c r="K2020" s="59"/>
      <c r="L2020" s="59"/>
      <c r="M2020" s="59"/>
      <c r="N2020" s="59"/>
      <c r="O2020" s="58"/>
      <c r="Q2020" s="110"/>
    </row>
    <row r="2021" spans="2:17" hidden="1" x14ac:dyDescent="0.35">
      <c r="B2021" s="56"/>
      <c r="C2021" s="57"/>
      <c r="D2021" s="58"/>
      <c r="E2021" s="58"/>
      <c r="F2021" s="58"/>
      <c r="G2021" s="59"/>
      <c r="H2021" s="59"/>
      <c r="I2021" s="59"/>
      <c r="J2021" s="59"/>
      <c r="K2021" s="59"/>
      <c r="L2021" s="59"/>
      <c r="M2021" s="59"/>
      <c r="N2021" s="59"/>
      <c r="O2021" s="58"/>
      <c r="Q2021" s="110"/>
    </row>
    <row r="2022" spans="2:17" hidden="1" x14ac:dyDescent="0.35">
      <c r="B2022" s="56"/>
      <c r="C2022" s="57"/>
      <c r="D2022" s="58"/>
      <c r="E2022" s="58"/>
      <c r="F2022" s="58"/>
      <c r="G2022" s="59"/>
      <c r="H2022" s="59"/>
      <c r="I2022" s="59"/>
      <c r="J2022" s="59"/>
      <c r="K2022" s="59"/>
      <c r="L2022" s="59"/>
      <c r="M2022" s="59"/>
      <c r="N2022" s="59"/>
      <c r="O2022" s="58"/>
      <c r="Q2022" s="110"/>
    </row>
    <row r="2023" spans="2:17" hidden="1" x14ac:dyDescent="0.35">
      <c r="B2023" s="56"/>
      <c r="C2023" s="57"/>
      <c r="D2023" s="58"/>
      <c r="E2023" s="58"/>
      <c r="F2023" s="58"/>
      <c r="G2023" s="59"/>
      <c r="H2023" s="59"/>
      <c r="I2023" s="59"/>
      <c r="J2023" s="59"/>
      <c r="K2023" s="59"/>
      <c r="L2023" s="59"/>
      <c r="M2023" s="59"/>
      <c r="N2023" s="59"/>
      <c r="O2023" s="58"/>
      <c r="Q2023" s="110"/>
    </row>
    <row r="2024" spans="2:17" hidden="1" x14ac:dyDescent="0.35">
      <c r="B2024" s="56"/>
      <c r="C2024" s="57"/>
      <c r="D2024" s="58"/>
      <c r="E2024" s="58"/>
      <c r="F2024" s="58"/>
      <c r="G2024" s="59"/>
      <c r="H2024" s="59"/>
      <c r="I2024" s="59"/>
      <c r="J2024" s="59"/>
      <c r="K2024" s="59"/>
      <c r="L2024" s="59"/>
      <c r="M2024" s="59"/>
      <c r="N2024" s="59"/>
      <c r="O2024" s="58"/>
      <c r="Q2024" s="110"/>
    </row>
    <row r="2025" spans="2:17" hidden="1" x14ac:dyDescent="0.35">
      <c r="B2025" s="56"/>
      <c r="C2025" s="57"/>
      <c r="D2025" s="58"/>
      <c r="E2025" s="58"/>
      <c r="F2025" s="58"/>
      <c r="G2025" s="59"/>
      <c r="H2025" s="59"/>
      <c r="I2025" s="59"/>
      <c r="J2025" s="59"/>
      <c r="K2025" s="59"/>
      <c r="L2025" s="59"/>
      <c r="M2025" s="59"/>
      <c r="N2025" s="59"/>
      <c r="O2025" s="58"/>
      <c r="Q2025" s="110"/>
    </row>
    <row r="2026" spans="2:17" hidden="1" x14ac:dyDescent="0.35">
      <c r="B2026" s="56"/>
      <c r="C2026" s="57"/>
      <c r="D2026" s="58"/>
      <c r="E2026" s="58"/>
      <c r="F2026" s="58"/>
      <c r="G2026" s="59"/>
      <c r="H2026" s="59"/>
      <c r="I2026" s="59"/>
      <c r="J2026" s="59"/>
      <c r="K2026" s="59"/>
      <c r="L2026" s="59"/>
      <c r="M2026" s="59"/>
      <c r="N2026" s="59"/>
      <c r="O2026" s="58"/>
      <c r="Q2026" s="110"/>
    </row>
    <row r="2027" spans="2:17" hidden="1" x14ac:dyDescent="0.35">
      <c r="B2027" s="56"/>
      <c r="C2027" s="57"/>
      <c r="D2027" s="58"/>
      <c r="E2027" s="58"/>
      <c r="F2027" s="58"/>
      <c r="G2027" s="59"/>
      <c r="H2027" s="59"/>
      <c r="I2027" s="59"/>
      <c r="J2027" s="59"/>
      <c r="K2027" s="59"/>
      <c r="L2027" s="59"/>
      <c r="M2027" s="59"/>
      <c r="N2027" s="59"/>
      <c r="O2027" s="58"/>
      <c r="Q2027" s="110"/>
    </row>
    <row r="2028" spans="2:17" hidden="1" x14ac:dyDescent="0.35">
      <c r="B2028" s="56"/>
      <c r="C2028" s="57"/>
      <c r="D2028" s="58"/>
      <c r="E2028" s="58"/>
      <c r="F2028" s="58"/>
      <c r="G2028" s="59"/>
      <c r="H2028" s="59"/>
      <c r="I2028" s="59"/>
      <c r="J2028" s="59"/>
      <c r="K2028" s="59"/>
      <c r="L2028" s="59"/>
      <c r="M2028" s="59"/>
      <c r="N2028" s="59"/>
      <c r="O2028" s="58"/>
      <c r="Q2028" s="110"/>
    </row>
    <row r="2029" spans="2:17" hidden="1" x14ac:dyDescent="0.35">
      <c r="B2029" s="56"/>
      <c r="C2029" s="57"/>
      <c r="D2029" s="58"/>
      <c r="E2029" s="58"/>
      <c r="F2029" s="58"/>
      <c r="G2029" s="59"/>
      <c r="H2029" s="59"/>
      <c r="I2029" s="59"/>
      <c r="J2029" s="59"/>
      <c r="K2029" s="59"/>
      <c r="L2029" s="59"/>
      <c r="M2029" s="59"/>
      <c r="N2029" s="59"/>
      <c r="O2029" s="58"/>
      <c r="Q2029" s="110"/>
    </row>
    <row r="2030" spans="2:17" hidden="1" x14ac:dyDescent="0.35">
      <c r="B2030" s="56"/>
      <c r="C2030" s="57"/>
      <c r="D2030" s="58"/>
      <c r="E2030" s="58"/>
      <c r="F2030" s="58"/>
      <c r="G2030" s="59"/>
      <c r="H2030" s="59"/>
      <c r="I2030" s="59"/>
      <c r="J2030" s="59"/>
      <c r="K2030" s="59"/>
      <c r="L2030" s="59"/>
      <c r="M2030" s="59"/>
      <c r="N2030" s="59"/>
      <c r="O2030" s="58"/>
      <c r="Q2030" s="110"/>
    </row>
    <row r="2031" spans="2:17" hidden="1" x14ac:dyDescent="0.35">
      <c r="B2031" s="56"/>
      <c r="C2031" s="57"/>
      <c r="D2031" s="58"/>
      <c r="E2031" s="58"/>
      <c r="F2031" s="58"/>
      <c r="G2031" s="59"/>
      <c r="H2031" s="59"/>
      <c r="I2031" s="59"/>
      <c r="J2031" s="59"/>
      <c r="K2031" s="59"/>
      <c r="L2031" s="59"/>
      <c r="M2031" s="59"/>
      <c r="N2031" s="59"/>
      <c r="O2031" s="58"/>
      <c r="Q2031" s="110"/>
    </row>
    <row r="2032" spans="2:17" hidden="1" x14ac:dyDescent="0.35">
      <c r="B2032" s="56"/>
      <c r="C2032" s="57"/>
      <c r="D2032" s="58"/>
      <c r="E2032" s="58"/>
      <c r="F2032" s="58"/>
      <c r="G2032" s="59"/>
      <c r="H2032" s="59"/>
      <c r="I2032" s="59"/>
      <c r="J2032" s="59"/>
      <c r="K2032" s="59"/>
      <c r="L2032" s="59"/>
      <c r="M2032" s="59"/>
      <c r="N2032" s="59"/>
      <c r="O2032" s="58"/>
      <c r="Q2032" s="110"/>
    </row>
    <row r="2033" spans="2:17" hidden="1" x14ac:dyDescent="0.35">
      <c r="B2033" s="56"/>
      <c r="C2033" s="57"/>
      <c r="D2033" s="58"/>
      <c r="E2033" s="58"/>
      <c r="F2033" s="58"/>
      <c r="G2033" s="59"/>
      <c r="H2033" s="59"/>
      <c r="I2033" s="59"/>
      <c r="J2033" s="59"/>
      <c r="K2033" s="59"/>
      <c r="L2033" s="59"/>
      <c r="M2033" s="59"/>
      <c r="N2033" s="59"/>
      <c r="O2033" s="58"/>
      <c r="Q2033" s="110"/>
    </row>
    <row r="2034" spans="2:17" hidden="1" x14ac:dyDescent="0.35">
      <c r="B2034" s="56"/>
      <c r="C2034" s="57"/>
      <c r="D2034" s="58"/>
      <c r="E2034" s="58"/>
      <c r="F2034" s="58"/>
      <c r="G2034" s="59"/>
      <c r="H2034" s="59"/>
      <c r="I2034" s="59"/>
      <c r="J2034" s="59"/>
      <c r="K2034" s="59"/>
      <c r="L2034" s="59"/>
      <c r="M2034" s="59"/>
      <c r="N2034" s="59"/>
      <c r="O2034" s="58"/>
      <c r="Q2034" s="110"/>
    </row>
    <row r="2035" spans="2:17" hidden="1" x14ac:dyDescent="0.35">
      <c r="B2035" s="56"/>
      <c r="C2035" s="57"/>
      <c r="D2035" s="58"/>
      <c r="E2035" s="58"/>
      <c r="F2035" s="58"/>
      <c r="G2035" s="59"/>
      <c r="H2035" s="59"/>
      <c r="I2035" s="59"/>
      <c r="J2035" s="59"/>
      <c r="K2035" s="59"/>
      <c r="L2035" s="59"/>
      <c r="M2035" s="59"/>
      <c r="N2035" s="59"/>
      <c r="O2035" s="58"/>
      <c r="Q2035" s="110"/>
    </row>
    <row r="2036" spans="2:17" hidden="1" x14ac:dyDescent="0.35">
      <c r="B2036" s="56"/>
      <c r="C2036" s="57"/>
      <c r="D2036" s="58"/>
      <c r="E2036" s="58"/>
      <c r="F2036" s="58"/>
      <c r="G2036" s="59"/>
      <c r="H2036" s="59"/>
      <c r="I2036" s="59"/>
      <c r="J2036" s="59"/>
      <c r="K2036" s="59"/>
      <c r="L2036" s="59"/>
      <c r="M2036" s="59"/>
      <c r="N2036" s="59"/>
      <c r="O2036" s="58"/>
      <c r="Q2036" s="110"/>
    </row>
    <row r="2037" spans="2:17" hidden="1" x14ac:dyDescent="0.35">
      <c r="B2037" s="56"/>
      <c r="C2037" s="57"/>
      <c r="D2037" s="58"/>
      <c r="E2037" s="58"/>
      <c r="F2037" s="58"/>
      <c r="G2037" s="59"/>
      <c r="H2037" s="59"/>
      <c r="I2037" s="59"/>
      <c r="J2037" s="59"/>
      <c r="K2037" s="59"/>
      <c r="L2037" s="59"/>
      <c r="M2037" s="59"/>
      <c r="N2037" s="59"/>
      <c r="O2037" s="58"/>
      <c r="Q2037" s="110"/>
    </row>
    <row r="2038" spans="2:17" hidden="1" x14ac:dyDescent="0.35">
      <c r="B2038" s="56"/>
      <c r="C2038" s="57"/>
      <c r="D2038" s="58"/>
      <c r="E2038" s="58"/>
      <c r="F2038" s="58"/>
      <c r="G2038" s="59"/>
      <c r="H2038" s="59"/>
      <c r="I2038" s="59"/>
      <c r="J2038" s="59"/>
      <c r="K2038" s="59"/>
      <c r="L2038" s="59"/>
      <c r="M2038" s="59"/>
      <c r="N2038" s="59"/>
      <c r="O2038" s="58"/>
      <c r="Q2038" s="110"/>
    </row>
    <row r="2039" spans="2:17" hidden="1" x14ac:dyDescent="0.35">
      <c r="B2039" s="56"/>
      <c r="C2039" s="57"/>
      <c r="D2039" s="58"/>
      <c r="E2039" s="58"/>
      <c r="F2039" s="58"/>
      <c r="G2039" s="59"/>
      <c r="H2039" s="59"/>
      <c r="I2039" s="59"/>
      <c r="J2039" s="59"/>
      <c r="K2039" s="59"/>
      <c r="L2039" s="59"/>
      <c r="M2039" s="59"/>
      <c r="N2039" s="59"/>
      <c r="O2039" s="58"/>
      <c r="Q2039" s="110"/>
    </row>
    <row r="2040" spans="2:17" hidden="1" x14ac:dyDescent="0.35">
      <c r="B2040" s="56"/>
      <c r="C2040" s="57"/>
      <c r="D2040" s="58"/>
      <c r="E2040" s="58"/>
      <c r="F2040" s="58"/>
      <c r="G2040" s="59"/>
      <c r="H2040" s="59"/>
      <c r="I2040" s="59"/>
      <c r="J2040" s="59"/>
      <c r="K2040" s="59"/>
      <c r="L2040" s="59"/>
      <c r="M2040" s="59"/>
      <c r="N2040" s="59"/>
      <c r="O2040" s="58"/>
      <c r="Q2040" s="110"/>
    </row>
    <row r="2041" spans="2:17" hidden="1" x14ac:dyDescent="0.35">
      <c r="B2041" s="56"/>
      <c r="C2041" s="57"/>
      <c r="D2041" s="58"/>
      <c r="E2041" s="58"/>
      <c r="F2041" s="58"/>
      <c r="G2041" s="59"/>
      <c r="H2041" s="59"/>
      <c r="I2041" s="59"/>
      <c r="J2041" s="59"/>
      <c r="K2041" s="59"/>
      <c r="L2041" s="59"/>
      <c r="M2041" s="59"/>
      <c r="N2041" s="59"/>
      <c r="O2041" s="58"/>
      <c r="Q2041" s="110"/>
    </row>
    <row r="2042" spans="2:17" hidden="1" x14ac:dyDescent="0.35">
      <c r="B2042" s="56"/>
      <c r="C2042" s="57"/>
      <c r="D2042" s="58"/>
      <c r="E2042" s="58"/>
      <c r="F2042" s="58"/>
      <c r="G2042" s="59"/>
      <c r="H2042" s="59"/>
      <c r="I2042" s="59"/>
      <c r="J2042" s="59"/>
      <c r="K2042" s="59"/>
      <c r="L2042" s="59"/>
      <c r="M2042" s="59"/>
      <c r="N2042" s="59"/>
      <c r="O2042" s="58"/>
      <c r="Q2042" s="110"/>
    </row>
    <row r="2043" spans="2:17" hidden="1" x14ac:dyDescent="0.35">
      <c r="B2043" s="56"/>
      <c r="C2043" s="57"/>
      <c r="D2043" s="58"/>
      <c r="E2043" s="58"/>
      <c r="F2043" s="58"/>
      <c r="G2043" s="59"/>
      <c r="H2043" s="59"/>
      <c r="I2043" s="59"/>
      <c r="J2043" s="59"/>
      <c r="K2043" s="59"/>
      <c r="L2043" s="59"/>
      <c r="M2043" s="59"/>
      <c r="N2043" s="59"/>
      <c r="O2043" s="58"/>
      <c r="Q2043" s="110"/>
    </row>
    <row r="2044" spans="2:17" hidden="1" x14ac:dyDescent="0.35">
      <c r="B2044" s="56"/>
      <c r="C2044" s="57"/>
      <c r="D2044" s="58"/>
      <c r="E2044" s="58"/>
      <c r="F2044" s="58"/>
      <c r="G2044" s="59"/>
      <c r="H2044" s="59"/>
      <c r="I2044" s="59"/>
      <c r="J2044" s="59"/>
      <c r="K2044" s="59"/>
      <c r="L2044" s="59"/>
      <c r="M2044" s="59"/>
      <c r="N2044" s="59"/>
      <c r="O2044" s="58"/>
      <c r="Q2044" s="110"/>
    </row>
    <row r="2045" spans="2:17" hidden="1" x14ac:dyDescent="0.35">
      <c r="B2045" s="56"/>
      <c r="C2045" s="57"/>
      <c r="D2045" s="58"/>
      <c r="E2045" s="58"/>
      <c r="F2045" s="58"/>
      <c r="G2045" s="59"/>
      <c r="H2045" s="59"/>
      <c r="I2045" s="59"/>
      <c r="J2045" s="59"/>
      <c r="K2045" s="59"/>
      <c r="L2045" s="59"/>
      <c r="M2045" s="59"/>
      <c r="N2045" s="59"/>
      <c r="O2045" s="58"/>
      <c r="Q2045" s="110"/>
    </row>
    <row r="2046" spans="2:17" hidden="1" x14ac:dyDescent="0.35">
      <c r="B2046" s="56"/>
      <c r="C2046" s="57"/>
      <c r="D2046" s="58"/>
      <c r="E2046" s="58"/>
      <c r="F2046" s="58"/>
      <c r="G2046" s="59"/>
      <c r="H2046" s="59"/>
      <c r="I2046" s="59"/>
      <c r="J2046" s="59"/>
      <c r="K2046" s="59"/>
      <c r="L2046" s="59"/>
      <c r="M2046" s="59"/>
      <c r="N2046" s="59"/>
      <c r="O2046" s="58"/>
      <c r="Q2046" s="110"/>
    </row>
    <row r="2047" spans="2:17" hidden="1" x14ac:dyDescent="0.35">
      <c r="B2047" s="56"/>
      <c r="C2047" s="57"/>
      <c r="D2047" s="58"/>
      <c r="E2047" s="58"/>
      <c r="F2047" s="58"/>
      <c r="G2047" s="59"/>
      <c r="H2047" s="59"/>
      <c r="I2047" s="59"/>
      <c r="J2047" s="59"/>
      <c r="K2047" s="59"/>
      <c r="L2047" s="59"/>
      <c r="M2047" s="59"/>
      <c r="N2047" s="59"/>
      <c r="O2047" s="58"/>
      <c r="Q2047" s="110"/>
    </row>
    <row r="2048" spans="2:17" hidden="1" x14ac:dyDescent="0.35">
      <c r="B2048" s="56"/>
      <c r="C2048" s="57"/>
      <c r="D2048" s="58"/>
      <c r="E2048" s="58"/>
      <c r="F2048" s="58"/>
      <c r="G2048" s="59"/>
      <c r="H2048" s="59"/>
      <c r="I2048" s="59"/>
      <c r="J2048" s="59"/>
      <c r="K2048" s="59"/>
      <c r="L2048" s="59"/>
      <c r="M2048" s="59"/>
      <c r="N2048" s="59"/>
      <c r="O2048" s="58"/>
      <c r="Q2048" s="110"/>
    </row>
    <row r="2049" spans="2:17" hidden="1" x14ac:dyDescent="0.35">
      <c r="B2049" s="56"/>
      <c r="C2049" s="57"/>
      <c r="D2049" s="58"/>
      <c r="E2049" s="58"/>
      <c r="F2049" s="58"/>
      <c r="G2049" s="59"/>
      <c r="H2049" s="59"/>
      <c r="I2049" s="59"/>
      <c r="J2049" s="59"/>
      <c r="K2049" s="59"/>
      <c r="L2049" s="59"/>
      <c r="M2049" s="59"/>
      <c r="N2049" s="59"/>
      <c r="O2049" s="58"/>
      <c r="Q2049" s="110"/>
    </row>
    <row r="2050" spans="2:17" hidden="1" x14ac:dyDescent="0.35">
      <c r="B2050" s="56"/>
      <c r="C2050" s="57"/>
      <c r="D2050" s="58"/>
      <c r="E2050" s="58"/>
      <c r="F2050" s="58"/>
      <c r="G2050" s="59"/>
      <c r="H2050" s="59"/>
      <c r="I2050" s="59"/>
      <c r="J2050" s="59"/>
      <c r="K2050" s="59"/>
      <c r="L2050" s="59"/>
      <c r="M2050" s="59"/>
      <c r="N2050" s="59"/>
      <c r="O2050" s="58"/>
      <c r="Q2050" s="110"/>
    </row>
    <row r="2051" spans="2:17" hidden="1" x14ac:dyDescent="0.35">
      <c r="B2051" s="56"/>
      <c r="C2051" s="57"/>
      <c r="D2051" s="58"/>
      <c r="E2051" s="58"/>
      <c r="F2051" s="58"/>
      <c r="G2051" s="59"/>
      <c r="H2051" s="59"/>
      <c r="I2051" s="59"/>
      <c r="J2051" s="59"/>
      <c r="K2051" s="59"/>
      <c r="L2051" s="59"/>
      <c r="M2051" s="59"/>
      <c r="N2051" s="59"/>
      <c r="O2051" s="58"/>
      <c r="Q2051" s="110"/>
    </row>
    <row r="2052" spans="2:17" hidden="1" x14ac:dyDescent="0.35">
      <c r="B2052" s="56"/>
      <c r="C2052" s="57"/>
      <c r="D2052" s="58"/>
      <c r="E2052" s="58"/>
      <c r="F2052" s="58"/>
      <c r="G2052" s="59"/>
      <c r="H2052" s="59"/>
      <c r="I2052" s="59"/>
      <c r="J2052" s="59"/>
      <c r="K2052" s="59"/>
      <c r="L2052" s="59"/>
      <c r="M2052" s="59"/>
      <c r="N2052" s="59"/>
      <c r="O2052" s="58"/>
      <c r="Q2052" s="110"/>
    </row>
    <row r="2053" spans="2:17" hidden="1" x14ac:dyDescent="0.35">
      <c r="B2053" s="56"/>
      <c r="C2053" s="57"/>
      <c r="D2053" s="58"/>
      <c r="E2053" s="58"/>
      <c r="F2053" s="58"/>
      <c r="G2053" s="59"/>
      <c r="H2053" s="59"/>
      <c r="I2053" s="59"/>
      <c r="J2053" s="59"/>
      <c r="K2053" s="59"/>
      <c r="L2053" s="59"/>
      <c r="M2053" s="59"/>
      <c r="N2053" s="59"/>
      <c r="O2053" s="58"/>
      <c r="Q2053" s="110"/>
    </row>
    <row r="2054" spans="2:17" hidden="1" x14ac:dyDescent="0.35">
      <c r="B2054" s="56"/>
      <c r="C2054" s="57"/>
      <c r="D2054" s="58"/>
      <c r="E2054" s="58"/>
      <c r="F2054" s="58"/>
      <c r="G2054" s="59"/>
      <c r="H2054" s="59"/>
      <c r="I2054" s="59"/>
      <c r="J2054" s="59"/>
      <c r="K2054" s="59"/>
      <c r="L2054" s="59"/>
      <c r="M2054" s="59"/>
      <c r="N2054" s="59"/>
      <c r="O2054" s="58"/>
      <c r="Q2054" s="110"/>
    </row>
    <row r="2055" spans="2:17" hidden="1" x14ac:dyDescent="0.35">
      <c r="B2055" s="56"/>
      <c r="C2055" s="57"/>
      <c r="D2055" s="58"/>
      <c r="E2055" s="58"/>
      <c r="F2055" s="58"/>
      <c r="G2055" s="59"/>
      <c r="H2055" s="59"/>
      <c r="I2055" s="59"/>
      <c r="J2055" s="59"/>
      <c r="K2055" s="59"/>
      <c r="L2055" s="59"/>
      <c r="M2055" s="59"/>
      <c r="N2055" s="59"/>
      <c r="O2055" s="58"/>
      <c r="Q2055" s="110"/>
    </row>
    <row r="2056" spans="2:17" hidden="1" x14ac:dyDescent="0.35">
      <c r="B2056" s="56"/>
      <c r="C2056" s="57"/>
      <c r="D2056" s="58"/>
      <c r="E2056" s="58"/>
      <c r="F2056" s="58"/>
      <c r="G2056" s="59"/>
      <c r="H2056" s="59"/>
      <c r="I2056" s="59"/>
      <c r="J2056" s="59"/>
      <c r="K2056" s="59"/>
      <c r="L2056" s="59"/>
      <c r="M2056" s="59"/>
      <c r="N2056" s="59"/>
      <c r="O2056" s="58"/>
      <c r="Q2056" s="110"/>
    </row>
    <row r="2057" spans="2:17" hidden="1" x14ac:dyDescent="0.35">
      <c r="B2057" s="56"/>
      <c r="C2057" s="57"/>
      <c r="D2057" s="58"/>
      <c r="E2057" s="58"/>
      <c r="F2057" s="58"/>
      <c r="G2057" s="59"/>
      <c r="H2057" s="59"/>
      <c r="I2057" s="59"/>
      <c r="J2057" s="59"/>
      <c r="K2057" s="59"/>
      <c r="L2057" s="59"/>
      <c r="M2057" s="59"/>
      <c r="N2057" s="59"/>
      <c r="O2057" s="58"/>
      <c r="Q2057" s="110"/>
    </row>
    <row r="2058" spans="2:17" hidden="1" x14ac:dyDescent="0.35">
      <c r="B2058" s="56"/>
      <c r="C2058" s="57"/>
      <c r="D2058" s="58"/>
      <c r="E2058" s="58"/>
      <c r="F2058" s="58"/>
      <c r="G2058" s="59"/>
      <c r="H2058" s="59"/>
      <c r="I2058" s="59"/>
      <c r="J2058" s="59"/>
      <c r="K2058" s="59"/>
      <c r="L2058" s="59"/>
      <c r="M2058" s="59"/>
      <c r="N2058" s="59"/>
      <c r="O2058" s="58"/>
      <c r="Q2058" s="110"/>
    </row>
    <row r="2059" spans="2:17" hidden="1" x14ac:dyDescent="0.35">
      <c r="B2059" s="56"/>
      <c r="C2059" s="57"/>
      <c r="D2059" s="58"/>
      <c r="E2059" s="58"/>
      <c r="F2059" s="58"/>
      <c r="G2059" s="59"/>
      <c r="H2059" s="59"/>
      <c r="I2059" s="59"/>
      <c r="J2059" s="59"/>
      <c r="K2059" s="59"/>
      <c r="L2059" s="59"/>
      <c r="M2059" s="59"/>
      <c r="N2059" s="59"/>
      <c r="O2059" s="58"/>
      <c r="Q2059" s="110"/>
    </row>
    <row r="2060" spans="2:17" hidden="1" x14ac:dyDescent="0.35">
      <c r="B2060" s="56"/>
      <c r="C2060" s="57"/>
      <c r="D2060" s="58"/>
      <c r="E2060" s="58"/>
      <c r="F2060" s="58"/>
      <c r="G2060" s="59"/>
      <c r="H2060" s="59"/>
      <c r="I2060" s="59"/>
      <c r="J2060" s="59"/>
      <c r="K2060" s="59"/>
      <c r="L2060" s="59"/>
      <c r="M2060" s="59"/>
      <c r="N2060" s="59"/>
      <c r="O2060" s="58"/>
      <c r="Q2060" s="110"/>
    </row>
    <row r="2061" spans="2:17" hidden="1" x14ac:dyDescent="0.35">
      <c r="B2061" s="56"/>
      <c r="C2061" s="57"/>
      <c r="D2061" s="58"/>
      <c r="E2061" s="58"/>
      <c r="F2061" s="58"/>
      <c r="G2061" s="59"/>
      <c r="H2061" s="59"/>
      <c r="I2061" s="59"/>
      <c r="J2061" s="59"/>
      <c r="K2061" s="59"/>
      <c r="L2061" s="59"/>
      <c r="M2061" s="59"/>
      <c r="N2061" s="59"/>
      <c r="O2061" s="58"/>
      <c r="Q2061" s="110"/>
    </row>
    <row r="2062" spans="2:17" hidden="1" x14ac:dyDescent="0.35">
      <c r="B2062" s="56"/>
      <c r="C2062" s="57"/>
      <c r="D2062" s="58"/>
      <c r="E2062" s="58"/>
      <c r="F2062" s="58"/>
      <c r="G2062" s="59"/>
      <c r="H2062" s="59"/>
      <c r="I2062" s="59"/>
      <c r="J2062" s="59"/>
      <c r="K2062" s="59"/>
      <c r="L2062" s="59"/>
      <c r="M2062" s="59"/>
      <c r="N2062" s="59"/>
      <c r="O2062" s="58"/>
      <c r="Q2062" s="110"/>
    </row>
    <row r="2063" spans="2:17" hidden="1" x14ac:dyDescent="0.35">
      <c r="B2063" s="56"/>
      <c r="C2063" s="57"/>
      <c r="D2063" s="58"/>
      <c r="E2063" s="58"/>
      <c r="F2063" s="58"/>
      <c r="G2063" s="59"/>
      <c r="H2063" s="59"/>
      <c r="I2063" s="59"/>
      <c r="J2063" s="59"/>
      <c r="K2063" s="59"/>
      <c r="L2063" s="59"/>
      <c r="M2063" s="59"/>
      <c r="N2063" s="59"/>
      <c r="O2063" s="58"/>
      <c r="Q2063" s="110"/>
    </row>
    <row r="2064" spans="2:17" hidden="1" x14ac:dyDescent="0.35">
      <c r="B2064" s="56"/>
      <c r="C2064" s="57"/>
      <c r="D2064" s="58"/>
      <c r="E2064" s="58"/>
      <c r="F2064" s="58"/>
      <c r="G2064" s="59"/>
      <c r="H2064" s="59"/>
      <c r="I2064" s="59"/>
      <c r="J2064" s="59"/>
      <c r="K2064" s="59"/>
      <c r="L2064" s="59"/>
      <c r="M2064" s="59"/>
      <c r="N2064" s="59"/>
      <c r="O2064" s="58"/>
      <c r="Q2064" s="110"/>
    </row>
    <row r="2065" spans="2:17" hidden="1" x14ac:dyDescent="0.35">
      <c r="B2065" s="56"/>
      <c r="C2065" s="57"/>
      <c r="D2065" s="58"/>
      <c r="E2065" s="58"/>
      <c r="F2065" s="58"/>
      <c r="G2065" s="59"/>
      <c r="H2065" s="59"/>
      <c r="I2065" s="59"/>
      <c r="J2065" s="59"/>
      <c r="K2065" s="59"/>
      <c r="L2065" s="59"/>
      <c r="M2065" s="59"/>
      <c r="N2065" s="59"/>
      <c r="O2065" s="58"/>
      <c r="Q2065" s="110"/>
    </row>
    <row r="2066" spans="2:17" hidden="1" x14ac:dyDescent="0.35">
      <c r="B2066" s="56"/>
      <c r="C2066" s="57"/>
      <c r="D2066" s="58"/>
      <c r="E2066" s="58"/>
      <c r="F2066" s="58"/>
      <c r="G2066" s="59"/>
      <c r="H2066" s="59"/>
      <c r="I2066" s="59"/>
      <c r="J2066" s="59"/>
      <c r="K2066" s="59"/>
      <c r="L2066" s="59"/>
      <c r="M2066" s="59"/>
      <c r="N2066" s="59"/>
      <c r="O2066" s="58"/>
      <c r="Q2066" s="110"/>
    </row>
    <row r="2067" spans="2:17" hidden="1" x14ac:dyDescent="0.35">
      <c r="B2067" s="56"/>
      <c r="C2067" s="57"/>
      <c r="D2067" s="58"/>
      <c r="E2067" s="58"/>
      <c r="F2067" s="58"/>
      <c r="G2067" s="59"/>
      <c r="H2067" s="59"/>
      <c r="I2067" s="59"/>
      <c r="J2067" s="59"/>
      <c r="K2067" s="59"/>
      <c r="L2067" s="59"/>
      <c r="M2067" s="59"/>
      <c r="N2067" s="59"/>
      <c r="O2067" s="58"/>
      <c r="Q2067" s="110"/>
    </row>
    <row r="2068" spans="2:17" hidden="1" x14ac:dyDescent="0.35">
      <c r="B2068" s="56"/>
      <c r="C2068" s="57"/>
      <c r="D2068" s="58"/>
      <c r="E2068" s="58"/>
      <c r="F2068" s="58"/>
      <c r="G2068" s="59"/>
      <c r="H2068" s="59"/>
      <c r="I2068" s="59"/>
      <c r="J2068" s="59"/>
      <c r="K2068" s="59"/>
      <c r="L2068" s="59"/>
      <c r="M2068" s="59"/>
      <c r="N2068" s="59"/>
      <c r="O2068" s="58"/>
      <c r="Q2068" s="110"/>
    </row>
    <row r="2069" spans="2:17" hidden="1" x14ac:dyDescent="0.35">
      <c r="B2069" s="56"/>
      <c r="C2069" s="57"/>
      <c r="D2069" s="58"/>
      <c r="E2069" s="58"/>
      <c r="F2069" s="58"/>
      <c r="G2069" s="59"/>
      <c r="H2069" s="59"/>
      <c r="I2069" s="59"/>
      <c r="J2069" s="59"/>
      <c r="K2069" s="59"/>
      <c r="L2069" s="59"/>
      <c r="M2069" s="59"/>
      <c r="N2069" s="59"/>
      <c r="O2069" s="58"/>
      <c r="Q2069" s="110"/>
    </row>
    <row r="2070" spans="2:17" hidden="1" x14ac:dyDescent="0.35">
      <c r="B2070" s="56"/>
      <c r="C2070" s="57"/>
      <c r="D2070" s="58"/>
      <c r="E2070" s="58"/>
      <c r="F2070" s="58"/>
      <c r="G2070" s="59"/>
      <c r="H2070" s="59"/>
      <c r="I2070" s="59"/>
      <c r="J2070" s="59"/>
      <c r="K2070" s="59"/>
      <c r="L2070" s="59"/>
      <c r="M2070" s="59"/>
      <c r="N2070" s="59"/>
      <c r="O2070" s="58"/>
      <c r="Q2070" s="110"/>
    </row>
    <row r="2071" spans="2:17" hidden="1" x14ac:dyDescent="0.35">
      <c r="B2071" s="56"/>
      <c r="C2071" s="57"/>
      <c r="D2071" s="58"/>
      <c r="E2071" s="58"/>
      <c r="F2071" s="58"/>
      <c r="G2071" s="59"/>
      <c r="H2071" s="59"/>
      <c r="I2071" s="59"/>
      <c r="J2071" s="59"/>
      <c r="K2071" s="59"/>
      <c r="L2071" s="59"/>
      <c r="M2071" s="59"/>
      <c r="N2071" s="59"/>
      <c r="O2071" s="58"/>
      <c r="Q2071" s="110"/>
    </row>
    <row r="2072" spans="2:17" hidden="1" x14ac:dyDescent="0.35">
      <c r="B2072" s="56"/>
      <c r="C2072" s="57"/>
      <c r="D2072" s="58"/>
      <c r="E2072" s="58"/>
      <c r="F2072" s="58"/>
      <c r="G2072" s="59"/>
      <c r="H2072" s="59"/>
      <c r="I2072" s="59"/>
      <c r="J2072" s="59"/>
      <c r="K2072" s="59"/>
      <c r="L2072" s="59"/>
      <c r="M2072" s="59"/>
      <c r="N2072" s="59"/>
      <c r="O2072" s="58"/>
      <c r="Q2072" s="110"/>
    </row>
    <row r="2073" spans="2:17" hidden="1" x14ac:dyDescent="0.35">
      <c r="B2073" s="56"/>
      <c r="C2073" s="57"/>
      <c r="D2073" s="58"/>
      <c r="E2073" s="58"/>
      <c r="F2073" s="58"/>
      <c r="G2073" s="59"/>
      <c r="H2073" s="59"/>
      <c r="I2073" s="59"/>
      <c r="J2073" s="59"/>
      <c r="K2073" s="59"/>
      <c r="L2073" s="59"/>
      <c r="M2073" s="59"/>
      <c r="N2073" s="59"/>
      <c r="O2073" s="58"/>
      <c r="Q2073" s="110"/>
    </row>
    <row r="2074" spans="2:17" hidden="1" x14ac:dyDescent="0.35">
      <c r="B2074" s="56"/>
      <c r="C2074" s="57"/>
      <c r="D2074" s="58"/>
      <c r="E2074" s="58"/>
      <c r="F2074" s="58"/>
      <c r="G2074" s="59"/>
      <c r="H2074" s="59"/>
      <c r="I2074" s="59"/>
      <c r="J2074" s="59"/>
      <c r="K2074" s="59"/>
      <c r="L2074" s="59"/>
      <c r="M2074" s="59"/>
      <c r="N2074" s="59"/>
      <c r="O2074" s="58"/>
      <c r="Q2074" s="110"/>
    </row>
    <row r="2075" spans="2:17" hidden="1" x14ac:dyDescent="0.35">
      <c r="B2075" s="56"/>
      <c r="C2075" s="57"/>
      <c r="D2075" s="58"/>
      <c r="E2075" s="58"/>
      <c r="F2075" s="58"/>
      <c r="G2075" s="59"/>
      <c r="H2075" s="59"/>
      <c r="I2075" s="59"/>
      <c r="J2075" s="59"/>
      <c r="K2075" s="59"/>
      <c r="L2075" s="59"/>
      <c r="M2075" s="59"/>
      <c r="N2075" s="59"/>
      <c r="O2075" s="58"/>
      <c r="Q2075" s="110"/>
    </row>
    <row r="2076" spans="2:17" hidden="1" x14ac:dyDescent="0.35">
      <c r="B2076" s="56"/>
      <c r="C2076" s="57"/>
      <c r="D2076" s="58"/>
      <c r="E2076" s="58"/>
      <c r="F2076" s="58"/>
      <c r="G2076" s="59"/>
      <c r="H2076" s="59"/>
      <c r="I2076" s="59"/>
      <c r="J2076" s="59"/>
      <c r="K2076" s="59"/>
      <c r="L2076" s="59"/>
      <c r="M2076" s="59"/>
      <c r="N2076" s="59"/>
      <c r="O2076" s="58"/>
      <c r="Q2076" s="110"/>
    </row>
    <row r="2077" spans="2:17" hidden="1" x14ac:dyDescent="0.35">
      <c r="B2077" s="56"/>
      <c r="C2077" s="57"/>
      <c r="D2077" s="58"/>
      <c r="E2077" s="58"/>
      <c r="F2077" s="58"/>
      <c r="G2077" s="59"/>
      <c r="H2077" s="59"/>
      <c r="I2077" s="59"/>
      <c r="J2077" s="59"/>
      <c r="K2077" s="59"/>
      <c r="L2077" s="59"/>
      <c r="M2077" s="59"/>
      <c r="N2077" s="59"/>
      <c r="O2077" s="58"/>
      <c r="Q2077" s="110"/>
    </row>
    <row r="2078" spans="2:17" hidden="1" x14ac:dyDescent="0.35">
      <c r="B2078" s="56"/>
      <c r="C2078" s="57"/>
      <c r="D2078" s="58"/>
      <c r="E2078" s="58"/>
      <c r="F2078" s="58"/>
      <c r="G2078" s="59"/>
      <c r="H2078" s="59"/>
      <c r="I2078" s="59"/>
      <c r="J2078" s="59"/>
      <c r="K2078" s="59"/>
      <c r="L2078" s="59"/>
      <c r="M2078" s="59"/>
      <c r="N2078" s="59"/>
      <c r="O2078" s="58"/>
      <c r="Q2078" s="110"/>
    </row>
    <row r="2079" spans="2:17" hidden="1" x14ac:dyDescent="0.35">
      <c r="B2079" s="56"/>
      <c r="C2079" s="57"/>
      <c r="D2079" s="58"/>
      <c r="E2079" s="58"/>
      <c r="F2079" s="58"/>
      <c r="G2079" s="59"/>
      <c r="H2079" s="59"/>
      <c r="I2079" s="59"/>
      <c r="J2079" s="59"/>
      <c r="K2079" s="59"/>
      <c r="L2079" s="59"/>
      <c r="M2079" s="59"/>
      <c r="N2079" s="59"/>
      <c r="O2079" s="58"/>
      <c r="Q2079" s="110"/>
    </row>
    <row r="2080" spans="2:17" hidden="1" x14ac:dyDescent="0.35">
      <c r="B2080" s="56"/>
      <c r="C2080" s="57"/>
      <c r="D2080" s="58"/>
      <c r="E2080" s="58"/>
      <c r="F2080" s="58"/>
      <c r="G2080" s="59"/>
      <c r="H2080" s="59"/>
      <c r="I2080" s="59"/>
      <c r="J2080" s="59"/>
      <c r="K2080" s="59"/>
      <c r="L2080" s="59"/>
      <c r="M2080" s="59"/>
      <c r="N2080" s="59"/>
      <c r="O2080" s="58"/>
      <c r="Q2080" s="110"/>
    </row>
    <row r="2081" spans="2:17" hidden="1" x14ac:dyDescent="0.35">
      <c r="B2081" s="56"/>
      <c r="C2081" s="57"/>
      <c r="D2081" s="58"/>
      <c r="E2081" s="58"/>
      <c r="F2081" s="58"/>
      <c r="G2081" s="59"/>
      <c r="H2081" s="59"/>
      <c r="I2081" s="59"/>
      <c r="J2081" s="59"/>
      <c r="K2081" s="59"/>
      <c r="L2081" s="59"/>
      <c r="M2081" s="59"/>
      <c r="N2081" s="59"/>
      <c r="O2081" s="58"/>
      <c r="Q2081" s="110"/>
    </row>
    <row r="2082" spans="2:17" hidden="1" x14ac:dyDescent="0.35">
      <c r="B2082" s="56"/>
      <c r="C2082" s="57"/>
      <c r="D2082" s="58"/>
      <c r="E2082" s="58"/>
      <c r="F2082" s="58"/>
      <c r="G2082" s="59"/>
      <c r="H2082" s="59"/>
      <c r="I2082" s="59"/>
      <c r="J2082" s="59"/>
      <c r="K2082" s="59"/>
      <c r="L2082" s="59"/>
      <c r="M2082" s="59"/>
      <c r="N2082" s="59"/>
      <c r="O2082" s="58"/>
      <c r="Q2082" s="110"/>
    </row>
    <row r="2083" spans="2:17" hidden="1" x14ac:dyDescent="0.35">
      <c r="B2083" s="56"/>
      <c r="C2083" s="57"/>
      <c r="D2083" s="58"/>
      <c r="E2083" s="58"/>
      <c r="F2083" s="58"/>
      <c r="G2083" s="59"/>
      <c r="H2083" s="59"/>
      <c r="I2083" s="59"/>
      <c r="J2083" s="59"/>
      <c r="K2083" s="59"/>
      <c r="L2083" s="59"/>
      <c r="M2083" s="59"/>
      <c r="N2083" s="59"/>
      <c r="O2083" s="58"/>
      <c r="Q2083" s="110"/>
    </row>
    <row r="2084" spans="2:17" hidden="1" x14ac:dyDescent="0.35">
      <c r="B2084" s="56"/>
      <c r="C2084" s="57"/>
      <c r="D2084" s="58"/>
      <c r="E2084" s="58"/>
      <c r="F2084" s="58"/>
      <c r="G2084" s="59"/>
      <c r="H2084" s="59"/>
      <c r="I2084" s="59"/>
      <c r="J2084" s="59"/>
      <c r="K2084" s="59"/>
      <c r="L2084" s="59"/>
      <c r="M2084" s="59"/>
      <c r="N2084" s="59"/>
      <c r="O2084" s="58"/>
      <c r="Q2084" s="110"/>
    </row>
    <row r="2085" spans="2:17" hidden="1" x14ac:dyDescent="0.35">
      <c r="B2085" s="56"/>
      <c r="C2085" s="57"/>
      <c r="D2085" s="58"/>
      <c r="E2085" s="58"/>
      <c r="F2085" s="58"/>
      <c r="G2085" s="59"/>
      <c r="H2085" s="59"/>
      <c r="I2085" s="59"/>
      <c r="J2085" s="59"/>
      <c r="K2085" s="59"/>
      <c r="L2085" s="59"/>
      <c r="M2085" s="59"/>
      <c r="N2085" s="59"/>
      <c r="O2085" s="58"/>
      <c r="Q2085" s="110"/>
    </row>
    <row r="2086" spans="2:17" hidden="1" x14ac:dyDescent="0.35">
      <c r="B2086" s="56"/>
      <c r="C2086" s="57"/>
      <c r="D2086" s="58"/>
      <c r="E2086" s="58"/>
      <c r="F2086" s="58"/>
      <c r="G2086" s="59"/>
      <c r="H2086" s="59"/>
      <c r="I2086" s="59"/>
      <c r="J2086" s="59"/>
      <c r="K2086" s="59"/>
      <c r="L2086" s="59"/>
      <c r="M2086" s="59"/>
      <c r="N2086" s="59"/>
      <c r="O2086" s="58"/>
      <c r="Q2086" s="110"/>
    </row>
    <row r="2087" spans="2:17" hidden="1" x14ac:dyDescent="0.35">
      <c r="B2087" s="56"/>
      <c r="C2087" s="57"/>
      <c r="D2087" s="58"/>
      <c r="E2087" s="58"/>
      <c r="F2087" s="58"/>
      <c r="G2087" s="59"/>
      <c r="H2087" s="59"/>
      <c r="I2087" s="59"/>
      <c r="J2087" s="59"/>
      <c r="K2087" s="59"/>
      <c r="L2087" s="59"/>
      <c r="M2087" s="59"/>
      <c r="N2087" s="59"/>
      <c r="O2087" s="58"/>
      <c r="Q2087" s="110"/>
    </row>
    <row r="2088" spans="2:17" hidden="1" x14ac:dyDescent="0.35">
      <c r="B2088" s="56"/>
      <c r="C2088" s="57"/>
      <c r="D2088" s="58"/>
      <c r="E2088" s="58"/>
      <c r="F2088" s="58"/>
      <c r="G2088" s="59"/>
      <c r="H2088" s="59"/>
      <c r="I2088" s="59"/>
      <c r="J2088" s="59"/>
      <c r="K2088" s="59"/>
      <c r="L2088" s="59"/>
      <c r="M2088" s="59"/>
      <c r="N2088" s="59"/>
      <c r="O2088" s="58"/>
      <c r="Q2088" s="110"/>
    </row>
    <row r="2089" spans="2:17" hidden="1" x14ac:dyDescent="0.35">
      <c r="B2089" s="56"/>
      <c r="C2089" s="57"/>
      <c r="D2089" s="58"/>
      <c r="E2089" s="58"/>
      <c r="F2089" s="58"/>
      <c r="G2089" s="59"/>
      <c r="H2089" s="59"/>
      <c r="I2089" s="59"/>
      <c r="J2089" s="59"/>
      <c r="K2089" s="59"/>
      <c r="L2089" s="59"/>
      <c r="M2089" s="59"/>
      <c r="N2089" s="59"/>
      <c r="O2089" s="58"/>
      <c r="Q2089" s="110"/>
    </row>
    <row r="2090" spans="2:17" hidden="1" x14ac:dyDescent="0.35">
      <c r="B2090" s="56"/>
      <c r="C2090" s="57"/>
      <c r="D2090" s="58"/>
      <c r="E2090" s="58"/>
      <c r="F2090" s="58"/>
      <c r="G2090" s="59"/>
      <c r="H2090" s="59"/>
      <c r="I2090" s="59"/>
      <c r="J2090" s="59"/>
      <c r="K2090" s="59"/>
      <c r="L2090" s="59"/>
      <c r="M2090" s="59"/>
      <c r="N2090" s="59"/>
      <c r="O2090" s="58"/>
      <c r="Q2090" s="110"/>
    </row>
    <row r="2091" spans="2:17" hidden="1" x14ac:dyDescent="0.35">
      <c r="B2091" s="56"/>
      <c r="C2091" s="57"/>
      <c r="D2091" s="58"/>
      <c r="E2091" s="58"/>
      <c r="F2091" s="58"/>
      <c r="G2091" s="59"/>
      <c r="H2091" s="59"/>
      <c r="I2091" s="59"/>
      <c r="J2091" s="59"/>
      <c r="K2091" s="59"/>
      <c r="L2091" s="59"/>
      <c r="M2091" s="59"/>
      <c r="N2091" s="59"/>
      <c r="O2091" s="58"/>
      <c r="Q2091" s="110"/>
    </row>
    <row r="2092" spans="2:17" hidden="1" x14ac:dyDescent="0.35">
      <c r="B2092" s="56"/>
      <c r="C2092" s="57"/>
      <c r="D2092" s="58"/>
      <c r="E2092" s="58"/>
      <c r="F2092" s="58"/>
      <c r="G2092" s="59"/>
      <c r="H2092" s="59"/>
      <c r="I2092" s="59"/>
      <c r="J2092" s="59"/>
      <c r="K2092" s="59"/>
      <c r="L2092" s="59"/>
      <c r="M2092" s="59"/>
      <c r="N2092" s="59"/>
      <c r="O2092" s="58"/>
      <c r="Q2092" s="110"/>
    </row>
    <row r="2093" spans="2:17" hidden="1" x14ac:dyDescent="0.35">
      <c r="B2093" s="56"/>
      <c r="C2093" s="57"/>
      <c r="D2093" s="58"/>
      <c r="E2093" s="58"/>
      <c r="F2093" s="58"/>
      <c r="G2093" s="59"/>
      <c r="H2093" s="59"/>
      <c r="I2093" s="59"/>
      <c r="J2093" s="59"/>
      <c r="K2093" s="59"/>
      <c r="L2093" s="59"/>
      <c r="M2093" s="59"/>
      <c r="N2093" s="59"/>
      <c r="O2093" s="58"/>
      <c r="Q2093" s="110"/>
    </row>
    <row r="2094" spans="2:17" hidden="1" x14ac:dyDescent="0.35">
      <c r="B2094" s="56"/>
      <c r="C2094" s="57"/>
      <c r="D2094" s="58"/>
      <c r="E2094" s="58"/>
      <c r="F2094" s="58"/>
      <c r="G2094" s="59"/>
      <c r="H2094" s="59"/>
      <c r="I2094" s="59"/>
      <c r="J2094" s="59"/>
      <c r="K2094" s="59"/>
      <c r="L2094" s="59"/>
      <c r="M2094" s="59"/>
      <c r="N2094" s="59"/>
      <c r="O2094" s="58"/>
      <c r="Q2094" s="110"/>
    </row>
    <row r="2095" spans="2:17" hidden="1" x14ac:dyDescent="0.35">
      <c r="B2095" s="56"/>
      <c r="C2095" s="57"/>
      <c r="D2095" s="58"/>
      <c r="E2095" s="58"/>
      <c r="F2095" s="58"/>
      <c r="G2095" s="59"/>
      <c r="H2095" s="59"/>
      <c r="I2095" s="59"/>
      <c r="J2095" s="59"/>
      <c r="K2095" s="59"/>
      <c r="L2095" s="59"/>
      <c r="M2095" s="59"/>
      <c r="N2095" s="59"/>
      <c r="O2095" s="58"/>
      <c r="Q2095" s="110"/>
    </row>
    <row r="2096" spans="2:17" hidden="1" x14ac:dyDescent="0.35">
      <c r="B2096" s="56"/>
      <c r="C2096" s="57"/>
      <c r="D2096" s="58"/>
      <c r="E2096" s="58"/>
      <c r="F2096" s="58"/>
      <c r="G2096" s="59"/>
      <c r="H2096" s="59"/>
      <c r="I2096" s="59"/>
      <c r="J2096" s="59"/>
      <c r="K2096" s="59"/>
      <c r="L2096" s="59"/>
      <c r="M2096" s="59"/>
      <c r="N2096" s="59"/>
      <c r="O2096" s="58"/>
      <c r="Q2096" s="110"/>
    </row>
    <row r="2097" spans="2:17" hidden="1" x14ac:dyDescent="0.35">
      <c r="B2097" s="56"/>
      <c r="C2097" s="57"/>
      <c r="D2097" s="58"/>
      <c r="E2097" s="58"/>
      <c r="F2097" s="58"/>
      <c r="G2097" s="59"/>
      <c r="H2097" s="59"/>
      <c r="I2097" s="59"/>
      <c r="J2097" s="59"/>
      <c r="K2097" s="59"/>
      <c r="L2097" s="59"/>
      <c r="M2097" s="59"/>
      <c r="N2097" s="59"/>
      <c r="O2097" s="58"/>
      <c r="Q2097" s="110"/>
    </row>
    <row r="2098" spans="2:17" hidden="1" x14ac:dyDescent="0.35">
      <c r="B2098" s="56"/>
      <c r="C2098" s="57"/>
      <c r="D2098" s="58"/>
      <c r="E2098" s="58"/>
      <c r="F2098" s="58"/>
      <c r="G2098" s="59"/>
      <c r="H2098" s="59"/>
      <c r="I2098" s="59"/>
      <c r="J2098" s="59"/>
      <c r="K2098" s="59"/>
      <c r="L2098" s="59"/>
      <c r="M2098" s="59"/>
      <c r="N2098" s="59"/>
      <c r="O2098" s="58"/>
      <c r="Q2098" s="110"/>
    </row>
    <row r="2099" spans="2:17" hidden="1" x14ac:dyDescent="0.35">
      <c r="B2099" s="56"/>
      <c r="C2099" s="57"/>
      <c r="D2099" s="58"/>
      <c r="E2099" s="58"/>
      <c r="F2099" s="58"/>
      <c r="G2099" s="59"/>
      <c r="H2099" s="59"/>
      <c r="I2099" s="59"/>
      <c r="J2099" s="59"/>
      <c r="K2099" s="59"/>
      <c r="L2099" s="59"/>
      <c r="M2099" s="59"/>
      <c r="N2099" s="59"/>
      <c r="O2099" s="58"/>
      <c r="Q2099" s="110"/>
    </row>
    <row r="2100" spans="2:17" hidden="1" x14ac:dyDescent="0.35">
      <c r="B2100" s="56"/>
      <c r="C2100" s="57"/>
      <c r="D2100" s="58"/>
      <c r="E2100" s="58"/>
      <c r="F2100" s="58"/>
      <c r="G2100" s="59"/>
      <c r="H2100" s="59"/>
      <c r="I2100" s="59"/>
      <c r="J2100" s="59"/>
      <c r="K2100" s="59"/>
      <c r="L2100" s="59"/>
      <c r="M2100" s="59"/>
      <c r="N2100" s="59"/>
      <c r="O2100" s="58"/>
      <c r="Q2100" s="110"/>
    </row>
    <row r="2101" spans="2:17" hidden="1" x14ac:dyDescent="0.35">
      <c r="B2101" s="56"/>
      <c r="C2101" s="57"/>
      <c r="D2101" s="58"/>
      <c r="E2101" s="58"/>
      <c r="F2101" s="58"/>
      <c r="G2101" s="59"/>
      <c r="H2101" s="59"/>
      <c r="I2101" s="59"/>
      <c r="J2101" s="59"/>
      <c r="K2101" s="59"/>
      <c r="L2101" s="59"/>
      <c r="M2101" s="59"/>
      <c r="N2101" s="59"/>
      <c r="O2101" s="58"/>
      <c r="Q2101" s="110"/>
    </row>
    <row r="2102" spans="2:17" hidden="1" x14ac:dyDescent="0.35">
      <c r="B2102" s="56"/>
      <c r="C2102" s="57"/>
      <c r="D2102" s="58"/>
      <c r="E2102" s="58"/>
      <c r="F2102" s="58"/>
      <c r="G2102" s="59"/>
      <c r="H2102" s="59"/>
      <c r="I2102" s="59"/>
      <c r="J2102" s="59"/>
      <c r="K2102" s="59"/>
      <c r="L2102" s="59"/>
      <c r="M2102" s="59"/>
      <c r="N2102" s="59"/>
      <c r="O2102" s="58"/>
      <c r="Q2102" s="110"/>
    </row>
    <row r="2103" spans="2:17" hidden="1" x14ac:dyDescent="0.35">
      <c r="B2103" s="56"/>
      <c r="C2103" s="57"/>
      <c r="D2103" s="58"/>
      <c r="E2103" s="58"/>
      <c r="F2103" s="58"/>
      <c r="G2103" s="59"/>
      <c r="H2103" s="59"/>
      <c r="I2103" s="59"/>
      <c r="J2103" s="59"/>
      <c r="K2103" s="59"/>
      <c r="L2103" s="59"/>
      <c r="M2103" s="59"/>
      <c r="N2103" s="59"/>
      <c r="O2103" s="58"/>
      <c r="Q2103" s="110"/>
    </row>
    <row r="2104" spans="2:17" hidden="1" x14ac:dyDescent="0.35">
      <c r="B2104" s="56"/>
      <c r="C2104" s="57"/>
      <c r="D2104" s="58"/>
      <c r="E2104" s="58"/>
      <c r="F2104" s="58"/>
      <c r="G2104" s="59"/>
      <c r="H2104" s="59"/>
      <c r="I2104" s="59"/>
      <c r="J2104" s="59"/>
      <c r="K2104" s="59"/>
      <c r="L2104" s="59"/>
      <c r="M2104" s="59"/>
      <c r="N2104" s="59"/>
      <c r="O2104" s="58"/>
      <c r="Q2104" s="110"/>
    </row>
    <row r="2105" spans="2:17" hidden="1" x14ac:dyDescent="0.35">
      <c r="B2105" s="56"/>
      <c r="C2105" s="57"/>
      <c r="D2105" s="58"/>
      <c r="E2105" s="58"/>
      <c r="F2105" s="58"/>
      <c r="G2105" s="59"/>
      <c r="H2105" s="59"/>
      <c r="I2105" s="59"/>
      <c r="J2105" s="59"/>
      <c r="K2105" s="59"/>
      <c r="L2105" s="59"/>
      <c r="M2105" s="59"/>
      <c r="N2105" s="59"/>
      <c r="O2105" s="58"/>
      <c r="Q2105" s="110"/>
    </row>
    <row r="2106" spans="2:17" hidden="1" x14ac:dyDescent="0.35">
      <c r="B2106" s="56"/>
      <c r="C2106" s="57"/>
      <c r="D2106" s="58"/>
      <c r="E2106" s="58"/>
      <c r="F2106" s="58"/>
      <c r="G2106" s="59"/>
      <c r="H2106" s="59"/>
      <c r="I2106" s="59"/>
      <c r="J2106" s="59"/>
      <c r="K2106" s="59"/>
      <c r="L2106" s="59"/>
      <c r="M2106" s="59"/>
      <c r="N2106" s="59"/>
      <c r="O2106" s="58"/>
      <c r="Q2106" s="110"/>
    </row>
    <row r="2107" spans="2:17" hidden="1" x14ac:dyDescent="0.35">
      <c r="B2107" s="56"/>
      <c r="C2107" s="57"/>
      <c r="D2107" s="58"/>
      <c r="E2107" s="58"/>
      <c r="F2107" s="58"/>
      <c r="G2107" s="59"/>
      <c r="H2107" s="59"/>
      <c r="I2107" s="59"/>
      <c r="J2107" s="59"/>
      <c r="K2107" s="59"/>
      <c r="L2107" s="59"/>
      <c r="M2107" s="59"/>
      <c r="N2107" s="59"/>
      <c r="O2107" s="58"/>
      <c r="Q2107" s="110"/>
    </row>
    <row r="2108" spans="2:17" hidden="1" x14ac:dyDescent="0.35">
      <c r="B2108" s="56"/>
      <c r="C2108" s="57"/>
      <c r="D2108" s="58"/>
      <c r="E2108" s="58"/>
      <c r="F2108" s="58"/>
      <c r="G2108" s="59"/>
      <c r="H2108" s="59"/>
      <c r="I2108" s="59"/>
      <c r="J2108" s="59"/>
      <c r="K2108" s="59"/>
      <c r="L2108" s="59"/>
      <c r="M2108" s="59"/>
      <c r="N2108" s="59"/>
      <c r="O2108" s="58"/>
      <c r="Q2108" s="110"/>
    </row>
    <row r="2109" spans="2:17" hidden="1" x14ac:dyDescent="0.35">
      <c r="B2109" s="56"/>
      <c r="C2109" s="57"/>
      <c r="D2109" s="58"/>
      <c r="E2109" s="58"/>
      <c r="F2109" s="58"/>
      <c r="G2109" s="59"/>
      <c r="H2109" s="59"/>
      <c r="I2109" s="59"/>
      <c r="J2109" s="59"/>
      <c r="K2109" s="59"/>
      <c r="L2109" s="59"/>
      <c r="M2109" s="59"/>
      <c r="N2109" s="59"/>
      <c r="O2109" s="58"/>
      <c r="Q2109" s="110"/>
    </row>
    <row r="2110" spans="2:17" hidden="1" x14ac:dyDescent="0.35">
      <c r="B2110" s="56"/>
      <c r="C2110" s="57"/>
      <c r="D2110" s="58"/>
      <c r="E2110" s="58"/>
      <c r="F2110" s="58"/>
      <c r="G2110" s="59"/>
      <c r="H2110" s="59"/>
      <c r="I2110" s="59"/>
      <c r="J2110" s="59"/>
      <c r="K2110" s="59"/>
      <c r="L2110" s="59"/>
      <c r="M2110" s="59"/>
      <c r="N2110" s="59"/>
      <c r="O2110" s="58"/>
      <c r="Q2110" s="110"/>
    </row>
    <row r="2111" spans="2:17" hidden="1" x14ac:dyDescent="0.35">
      <c r="B2111" s="56"/>
      <c r="C2111" s="57"/>
      <c r="D2111" s="58"/>
      <c r="E2111" s="58"/>
      <c r="F2111" s="58"/>
      <c r="G2111" s="59"/>
      <c r="H2111" s="59"/>
      <c r="I2111" s="59"/>
      <c r="J2111" s="59"/>
      <c r="K2111" s="59"/>
      <c r="L2111" s="59"/>
      <c r="M2111" s="59"/>
      <c r="N2111" s="59"/>
      <c r="O2111" s="58"/>
      <c r="Q2111" s="110"/>
    </row>
    <row r="2112" spans="2:17" hidden="1" x14ac:dyDescent="0.35">
      <c r="B2112" s="56"/>
      <c r="C2112" s="57"/>
      <c r="D2112" s="58"/>
      <c r="E2112" s="58"/>
      <c r="F2112" s="58"/>
      <c r="G2112" s="59"/>
      <c r="H2112" s="59"/>
      <c r="I2112" s="59"/>
      <c r="J2112" s="59"/>
      <c r="K2112" s="59"/>
      <c r="L2112" s="59"/>
      <c r="M2112" s="59"/>
      <c r="N2112" s="59"/>
      <c r="O2112" s="58"/>
      <c r="Q2112" s="110"/>
    </row>
    <row r="2113" spans="2:17" hidden="1" x14ac:dyDescent="0.35">
      <c r="B2113" s="56"/>
      <c r="C2113" s="57"/>
      <c r="D2113" s="58"/>
      <c r="E2113" s="58"/>
      <c r="F2113" s="58"/>
      <c r="G2113" s="59"/>
      <c r="H2113" s="59"/>
      <c r="I2113" s="59"/>
      <c r="J2113" s="59"/>
      <c r="K2113" s="59"/>
      <c r="L2113" s="59"/>
      <c r="M2113" s="59"/>
      <c r="N2113" s="59"/>
      <c r="O2113" s="58"/>
      <c r="Q2113" s="110"/>
    </row>
    <row r="2114" spans="2:17" hidden="1" x14ac:dyDescent="0.35">
      <c r="B2114" s="56"/>
      <c r="C2114" s="57"/>
      <c r="D2114" s="58"/>
      <c r="E2114" s="58"/>
      <c r="F2114" s="58"/>
      <c r="G2114" s="59"/>
      <c r="H2114" s="59"/>
      <c r="I2114" s="59"/>
      <c r="J2114" s="59"/>
      <c r="K2114" s="59"/>
      <c r="L2114" s="59"/>
      <c r="M2114" s="59"/>
      <c r="N2114" s="59"/>
      <c r="O2114" s="58"/>
      <c r="Q2114" s="110"/>
    </row>
    <row r="2115" spans="2:17" hidden="1" x14ac:dyDescent="0.35">
      <c r="B2115" s="56"/>
      <c r="C2115" s="57"/>
      <c r="D2115" s="58"/>
      <c r="E2115" s="58"/>
      <c r="F2115" s="58"/>
      <c r="G2115" s="59"/>
      <c r="H2115" s="59"/>
      <c r="I2115" s="59"/>
      <c r="J2115" s="59"/>
      <c r="K2115" s="59"/>
      <c r="L2115" s="59"/>
      <c r="M2115" s="59"/>
      <c r="N2115" s="59"/>
      <c r="O2115" s="58"/>
      <c r="Q2115" s="110"/>
    </row>
    <row r="2116" spans="2:17" hidden="1" x14ac:dyDescent="0.35">
      <c r="B2116" s="56"/>
      <c r="C2116" s="57"/>
      <c r="D2116" s="58"/>
      <c r="E2116" s="58"/>
      <c r="F2116" s="58"/>
      <c r="G2116" s="59"/>
      <c r="H2116" s="59"/>
      <c r="I2116" s="59"/>
      <c r="J2116" s="59"/>
      <c r="K2116" s="59"/>
      <c r="L2116" s="59"/>
      <c r="M2116" s="59"/>
      <c r="N2116" s="59"/>
      <c r="O2116" s="58"/>
      <c r="Q2116" s="110"/>
    </row>
    <row r="2117" spans="2:17" hidden="1" x14ac:dyDescent="0.35">
      <c r="B2117" s="56"/>
      <c r="C2117" s="57"/>
      <c r="D2117" s="58"/>
      <c r="E2117" s="58"/>
      <c r="F2117" s="58"/>
      <c r="G2117" s="59"/>
      <c r="H2117" s="59"/>
      <c r="I2117" s="59"/>
      <c r="J2117" s="59"/>
      <c r="K2117" s="59"/>
      <c r="L2117" s="59"/>
      <c r="M2117" s="59"/>
      <c r="N2117" s="59"/>
      <c r="O2117" s="58"/>
      <c r="Q2117" s="110"/>
    </row>
    <row r="2118" spans="2:17" hidden="1" x14ac:dyDescent="0.35">
      <c r="B2118" s="56"/>
      <c r="C2118" s="57"/>
      <c r="D2118" s="58"/>
      <c r="E2118" s="58"/>
      <c r="F2118" s="58"/>
      <c r="G2118" s="59"/>
      <c r="H2118" s="59"/>
      <c r="I2118" s="59"/>
      <c r="J2118" s="59"/>
      <c r="K2118" s="59"/>
      <c r="L2118" s="59"/>
      <c r="M2118" s="59"/>
      <c r="N2118" s="59"/>
      <c r="O2118" s="58"/>
      <c r="Q2118" s="110"/>
    </row>
    <row r="2119" spans="2:17" hidden="1" x14ac:dyDescent="0.35">
      <c r="B2119" s="56"/>
      <c r="C2119" s="57"/>
      <c r="D2119" s="58"/>
      <c r="E2119" s="58"/>
      <c r="F2119" s="58"/>
      <c r="G2119" s="59"/>
      <c r="H2119" s="59"/>
      <c r="I2119" s="59"/>
      <c r="J2119" s="59"/>
      <c r="K2119" s="59"/>
      <c r="L2119" s="59"/>
      <c r="M2119" s="59"/>
      <c r="N2119" s="59"/>
      <c r="O2119" s="58"/>
      <c r="Q2119" s="110"/>
    </row>
    <row r="2120" spans="2:17" hidden="1" x14ac:dyDescent="0.35">
      <c r="B2120" s="56"/>
      <c r="C2120" s="57"/>
      <c r="D2120" s="58"/>
      <c r="E2120" s="58"/>
      <c r="F2120" s="58"/>
      <c r="G2120" s="59"/>
      <c r="H2120" s="59"/>
      <c r="I2120" s="59"/>
      <c r="J2120" s="59"/>
      <c r="K2120" s="59"/>
      <c r="L2120" s="59"/>
      <c r="M2120" s="59"/>
      <c r="N2120" s="59"/>
      <c r="O2120" s="58"/>
      <c r="Q2120" s="110"/>
    </row>
    <row r="2121" spans="2:17" hidden="1" x14ac:dyDescent="0.35">
      <c r="B2121" s="56"/>
      <c r="C2121" s="57"/>
      <c r="D2121" s="58"/>
      <c r="E2121" s="58"/>
      <c r="F2121" s="58"/>
      <c r="G2121" s="59"/>
      <c r="H2121" s="59"/>
      <c r="I2121" s="59"/>
      <c r="J2121" s="59"/>
      <c r="K2121" s="59"/>
      <c r="L2121" s="59"/>
      <c r="M2121" s="59"/>
      <c r="N2121" s="59"/>
      <c r="O2121" s="58"/>
      <c r="Q2121" s="110"/>
    </row>
    <row r="2122" spans="2:17" hidden="1" x14ac:dyDescent="0.35">
      <c r="B2122" s="56"/>
      <c r="C2122" s="57"/>
      <c r="D2122" s="58"/>
      <c r="E2122" s="58"/>
      <c r="F2122" s="58"/>
      <c r="G2122" s="59"/>
      <c r="H2122" s="59"/>
      <c r="I2122" s="59"/>
      <c r="J2122" s="59"/>
      <c r="K2122" s="59"/>
      <c r="L2122" s="59"/>
      <c r="M2122" s="59"/>
      <c r="N2122" s="59"/>
      <c r="O2122" s="58"/>
      <c r="Q2122" s="110"/>
    </row>
    <row r="2123" spans="2:17" hidden="1" x14ac:dyDescent="0.35">
      <c r="B2123" s="56"/>
      <c r="C2123" s="57"/>
      <c r="D2123" s="58"/>
      <c r="E2123" s="58"/>
      <c r="F2123" s="58"/>
      <c r="G2123" s="59"/>
      <c r="H2123" s="59"/>
      <c r="I2123" s="59"/>
      <c r="J2123" s="59"/>
      <c r="K2123" s="59"/>
      <c r="L2123" s="59"/>
      <c r="M2123" s="59"/>
      <c r="N2123" s="59"/>
      <c r="O2123" s="58"/>
      <c r="Q2123" s="110"/>
    </row>
    <row r="2124" spans="2:17" hidden="1" x14ac:dyDescent="0.35">
      <c r="B2124" s="56"/>
      <c r="C2124" s="57"/>
      <c r="D2124" s="58"/>
      <c r="E2124" s="58"/>
      <c r="F2124" s="58"/>
      <c r="G2124" s="59"/>
      <c r="H2124" s="59"/>
      <c r="I2124" s="59"/>
      <c r="J2124" s="59"/>
      <c r="K2124" s="59"/>
      <c r="L2124" s="59"/>
      <c r="M2124" s="59"/>
      <c r="N2124" s="59"/>
      <c r="O2124" s="58"/>
      <c r="Q2124" s="110"/>
    </row>
    <row r="2125" spans="2:17" hidden="1" x14ac:dyDescent="0.35">
      <c r="B2125" s="56"/>
      <c r="C2125" s="57"/>
      <c r="D2125" s="58"/>
      <c r="E2125" s="58"/>
      <c r="F2125" s="58"/>
      <c r="G2125" s="59"/>
      <c r="H2125" s="59"/>
      <c r="I2125" s="59"/>
      <c r="J2125" s="59"/>
      <c r="K2125" s="59"/>
      <c r="L2125" s="59"/>
      <c r="M2125" s="59"/>
      <c r="N2125" s="59"/>
      <c r="O2125" s="58"/>
      <c r="Q2125" s="110"/>
    </row>
    <row r="2126" spans="2:17" hidden="1" x14ac:dyDescent="0.35">
      <c r="B2126" s="56"/>
      <c r="C2126" s="57"/>
      <c r="D2126" s="58"/>
      <c r="E2126" s="58"/>
      <c r="F2126" s="58"/>
      <c r="G2126" s="59"/>
      <c r="H2126" s="59"/>
      <c r="I2126" s="59"/>
      <c r="J2126" s="59"/>
      <c r="K2126" s="59"/>
      <c r="L2126" s="59"/>
      <c r="M2126" s="59"/>
      <c r="N2126" s="59"/>
      <c r="O2126" s="58"/>
      <c r="Q2126" s="110"/>
    </row>
    <row r="2127" spans="2:17" hidden="1" x14ac:dyDescent="0.35">
      <c r="B2127" s="56"/>
      <c r="C2127" s="57"/>
      <c r="D2127" s="58"/>
      <c r="E2127" s="58"/>
      <c r="F2127" s="58"/>
      <c r="G2127" s="59"/>
      <c r="H2127" s="59"/>
      <c r="I2127" s="59"/>
      <c r="J2127" s="59"/>
      <c r="K2127" s="59"/>
      <c r="L2127" s="59"/>
      <c r="M2127" s="59"/>
      <c r="N2127" s="59"/>
      <c r="O2127" s="58"/>
      <c r="Q2127" s="110"/>
    </row>
    <row r="2128" spans="2:17" hidden="1" x14ac:dyDescent="0.35">
      <c r="B2128" s="56"/>
      <c r="C2128" s="57"/>
      <c r="D2128" s="58"/>
      <c r="E2128" s="58"/>
      <c r="F2128" s="58"/>
      <c r="G2128" s="59"/>
      <c r="H2128" s="59"/>
      <c r="I2128" s="59"/>
      <c r="J2128" s="59"/>
      <c r="K2128" s="59"/>
      <c r="L2128" s="59"/>
      <c r="M2128" s="59"/>
      <c r="N2128" s="59"/>
      <c r="O2128" s="58"/>
      <c r="Q2128" s="110"/>
    </row>
    <row r="2129" spans="2:17" hidden="1" x14ac:dyDescent="0.35">
      <c r="B2129" s="56"/>
      <c r="C2129" s="57"/>
      <c r="D2129" s="58"/>
      <c r="E2129" s="58"/>
      <c r="F2129" s="58"/>
      <c r="G2129" s="59"/>
      <c r="H2129" s="59"/>
      <c r="I2129" s="59"/>
      <c r="J2129" s="59"/>
      <c r="K2129" s="59"/>
      <c r="L2129" s="59"/>
      <c r="M2129" s="59"/>
      <c r="N2129" s="59"/>
      <c r="O2129" s="58"/>
      <c r="Q2129" s="110"/>
    </row>
    <row r="2130" spans="2:17" hidden="1" x14ac:dyDescent="0.35">
      <c r="B2130" s="56"/>
      <c r="C2130" s="57"/>
      <c r="D2130" s="58"/>
      <c r="E2130" s="58"/>
      <c r="F2130" s="58"/>
      <c r="G2130" s="59"/>
      <c r="H2130" s="59"/>
      <c r="I2130" s="59"/>
      <c r="J2130" s="59"/>
      <c r="K2130" s="59"/>
      <c r="L2130" s="59"/>
      <c r="M2130" s="59"/>
      <c r="N2130" s="59"/>
      <c r="O2130" s="58"/>
      <c r="Q2130" s="110"/>
    </row>
    <row r="2131" spans="2:17" hidden="1" x14ac:dyDescent="0.35">
      <c r="B2131" s="56"/>
      <c r="C2131" s="57"/>
      <c r="D2131" s="58"/>
      <c r="E2131" s="58"/>
      <c r="F2131" s="58"/>
      <c r="G2131" s="59"/>
      <c r="H2131" s="59"/>
      <c r="I2131" s="59"/>
      <c r="J2131" s="59"/>
      <c r="K2131" s="59"/>
      <c r="L2131" s="59"/>
      <c r="M2131" s="59"/>
      <c r="N2131" s="59"/>
      <c r="O2131" s="58"/>
      <c r="Q2131" s="110"/>
    </row>
    <row r="2132" spans="2:17" hidden="1" x14ac:dyDescent="0.35">
      <c r="B2132" s="56"/>
      <c r="C2132" s="57"/>
      <c r="D2132" s="58"/>
      <c r="E2132" s="58"/>
      <c r="F2132" s="58"/>
      <c r="G2132" s="59"/>
      <c r="H2132" s="59"/>
      <c r="I2132" s="59"/>
      <c r="J2132" s="59"/>
      <c r="K2132" s="59"/>
      <c r="L2132" s="59"/>
      <c r="M2132" s="59"/>
      <c r="N2132" s="59"/>
      <c r="O2132" s="58"/>
      <c r="Q2132" s="110"/>
    </row>
    <row r="2133" spans="2:17" hidden="1" x14ac:dyDescent="0.35">
      <c r="B2133" s="56"/>
      <c r="C2133" s="57"/>
      <c r="D2133" s="58"/>
      <c r="E2133" s="58"/>
      <c r="F2133" s="58"/>
      <c r="G2133" s="59"/>
      <c r="H2133" s="59"/>
      <c r="I2133" s="59"/>
      <c r="J2133" s="59"/>
      <c r="K2133" s="59"/>
      <c r="L2133" s="59"/>
      <c r="M2133" s="59"/>
      <c r="N2133" s="59"/>
      <c r="O2133" s="58"/>
      <c r="Q2133" s="110"/>
    </row>
    <row r="2134" spans="2:17" hidden="1" x14ac:dyDescent="0.35">
      <c r="B2134" s="56"/>
      <c r="C2134" s="57"/>
      <c r="D2134" s="58"/>
      <c r="E2134" s="58"/>
      <c r="F2134" s="58"/>
      <c r="G2134" s="59"/>
      <c r="H2134" s="59"/>
      <c r="I2134" s="59"/>
      <c r="J2134" s="59"/>
      <c r="K2134" s="59"/>
      <c r="L2134" s="59"/>
      <c r="M2134" s="59"/>
      <c r="N2134" s="59"/>
      <c r="O2134" s="58"/>
      <c r="Q2134" s="110"/>
    </row>
    <row r="2135" spans="2:17" hidden="1" x14ac:dyDescent="0.35">
      <c r="B2135" s="56"/>
      <c r="C2135" s="57"/>
      <c r="D2135" s="58"/>
      <c r="E2135" s="58"/>
      <c r="F2135" s="58"/>
      <c r="G2135" s="59"/>
      <c r="H2135" s="59"/>
      <c r="I2135" s="59"/>
      <c r="J2135" s="59"/>
      <c r="K2135" s="59"/>
      <c r="L2135" s="59"/>
      <c r="M2135" s="59"/>
      <c r="N2135" s="59"/>
      <c r="O2135" s="58"/>
      <c r="Q2135" s="110"/>
    </row>
    <row r="2136" spans="2:17" hidden="1" x14ac:dyDescent="0.35">
      <c r="B2136" s="56"/>
      <c r="C2136" s="57"/>
      <c r="D2136" s="58"/>
      <c r="E2136" s="58"/>
      <c r="F2136" s="58"/>
      <c r="G2136" s="59"/>
      <c r="H2136" s="59"/>
      <c r="I2136" s="59"/>
      <c r="J2136" s="59"/>
      <c r="K2136" s="59"/>
      <c r="L2136" s="59"/>
      <c r="M2136" s="59"/>
      <c r="N2136" s="59"/>
      <c r="O2136" s="58"/>
      <c r="Q2136" s="110"/>
    </row>
    <row r="2137" spans="2:17" hidden="1" x14ac:dyDescent="0.35">
      <c r="B2137" s="56"/>
      <c r="C2137" s="57"/>
      <c r="D2137" s="58"/>
      <c r="E2137" s="58"/>
      <c r="F2137" s="58"/>
      <c r="G2137" s="59"/>
      <c r="H2137" s="59"/>
      <c r="I2137" s="59"/>
      <c r="J2137" s="59"/>
      <c r="K2137" s="59"/>
      <c r="L2137" s="59"/>
      <c r="M2137" s="59"/>
      <c r="N2137" s="59"/>
      <c r="O2137" s="58"/>
      <c r="Q2137" s="110"/>
    </row>
    <row r="2138" spans="2:17" hidden="1" x14ac:dyDescent="0.35">
      <c r="B2138" s="56"/>
      <c r="C2138" s="57"/>
      <c r="D2138" s="58"/>
      <c r="E2138" s="58"/>
      <c r="F2138" s="58"/>
      <c r="G2138" s="59"/>
      <c r="H2138" s="59"/>
      <c r="I2138" s="59"/>
      <c r="J2138" s="59"/>
      <c r="K2138" s="59"/>
      <c r="L2138" s="59"/>
      <c r="M2138" s="59"/>
      <c r="N2138" s="59"/>
      <c r="O2138" s="58"/>
      <c r="Q2138" s="110"/>
    </row>
    <row r="2139" spans="2:17" hidden="1" x14ac:dyDescent="0.35">
      <c r="B2139" s="56"/>
      <c r="C2139" s="57"/>
      <c r="D2139" s="58"/>
      <c r="E2139" s="58"/>
      <c r="F2139" s="58"/>
      <c r="G2139" s="59"/>
      <c r="H2139" s="59"/>
      <c r="I2139" s="59"/>
      <c r="J2139" s="59"/>
      <c r="K2139" s="59"/>
      <c r="L2139" s="59"/>
      <c r="M2139" s="59"/>
      <c r="N2139" s="59"/>
      <c r="O2139" s="58"/>
      <c r="Q2139" s="110"/>
    </row>
    <row r="2140" spans="2:17" hidden="1" x14ac:dyDescent="0.35">
      <c r="B2140" s="56"/>
      <c r="C2140" s="57"/>
      <c r="D2140" s="58"/>
      <c r="E2140" s="58"/>
      <c r="F2140" s="58"/>
      <c r="G2140" s="59"/>
      <c r="H2140" s="59"/>
      <c r="I2140" s="59"/>
      <c r="J2140" s="59"/>
      <c r="K2140" s="59"/>
      <c r="L2140" s="59"/>
      <c r="M2140" s="59"/>
      <c r="N2140" s="59"/>
      <c r="O2140" s="58"/>
      <c r="Q2140" s="110"/>
    </row>
    <row r="2141" spans="2:17" hidden="1" x14ac:dyDescent="0.35">
      <c r="B2141" s="56"/>
      <c r="C2141" s="57"/>
      <c r="D2141" s="58"/>
      <c r="E2141" s="58"/>
      <c r="F2141" s="58"/>
      <c r="G2141" s="59"/>
      <c r="H2141" s="59"/>
      <c r="I2141" s="59"/>
      <c r="J2141" s="59"/>
      <c r="K2141" s="59"/>
      <c r="L2141" s="59"/>
      <c r="M2141" s="59"/>
      <c r="N2141" s="59"/>
      <c r="O2141" s="58"/>
      <c r="Q2141" s="110"/>
    </row>
    <row r="2142" spans="2:17" hidden="1" x14ac:dyDescent="0.35">
      <c r="B2142" s="56"/>
      <c r="C2142" s="57"/>
      <c r="D2142" s="58"/>
      <c r="E2142" s="58"/>
      <c r="F2142" s="58"/>
      <c r="G2142" s="59"/>
      <c r="H2142" s="59"/>
      <c r="I2142" s="59"/>
      <c r="J2142" s="59"/>
      <c r="K2142" s="59"/>
      <c r="L2142" s="59"/>
      <c r="M2142" s="59"/>
      <c r="N2142" s="59"/>
      <c r="O2142" s="58"/>
      <c r="Q2142" s="110"/>
    </row>
    <row r="2143" spans="2:17" hidden="1" x14ac:dyDescent="0.35">
      <c r="B2143" s="56"/>
      <c r="C2143" s="57"/>
      <c r="D2143" s="58"/>
      <c r="E2143" s="58"/>
      <c r="F2143" s="58"/>
      <c r="G2143" s="59"/>
      <c r="H2143" s="59"/>
      <c r="I2143" s="59"/>
      <c r="J2143" s="59"/>
      <c r="K2143" s="59"/>
      <c r="L2143" s="59"/>
      <c r="M2143" s="59"/>
      <c r="N2143" s="59"/>
      <c r="O2143" s="58"/>
      <c r="Q2143" s="110"/>
    </row>
    <row r="2144" spans="2:17" hidden="1" x14ac:dyDescent="0.35">
      <c r="B2144" s="56"/>
      <c r="C2144" s="57"/>
      <c r="D2144" s="58"/>
      <c r="E2144" s="58"/>
      <c r="F2144" s="58"/>
      <c r="G2144" s="59"/>
      <c r="H2144" s="59"/>
      <c r="I2144" s="59"/>
      <c r="J2144" s="59"/>
      <c r="K2144" s="59"/>
      <c r="L2144" s="59"/>
      <c r="M2144" s="59"/>
      <c r="N2144" s="59"/>
      <c r="O2144" s="58"/>
      <c r="Q2144" s="110"/>
    </row>
    <row r="2145" spans="2:17" hidden="1" x14ac:dyDescent="0.35">
      <c r="B2145" s="56"/>
      <c r="C2145" s="57"/>
      <c r="D2145" s="58"/>
      <c r="E2145" s="58"/>
      <c r="F2145" s="58"/>
      <c r="G2145" s="59"/>
      <c r="H2145" s="59"/>
      <c r="I2145" s="59"/>
      <c r="J2145" s="59"/>
      <c r="K2145" s="59"/>
      <c r="L2145" s="59"/>
      <c r="M2145" s="59"/>
      <c r="N2145" s="59"/>
      <c r="O2145" s="58"/>
      <c r="Q2145" s="110"/>
    </row>
    <row r="2146" spans="2:17" hidden="1" x14ac:dyDescent="0.35">
      <c r="B2146" s="56"/>
      <c r="C2146" s="57"/>
      <c r="D2146" s="58"/>
      <c r="E2146" s="58"/>
      <c r="F2146" s="58"/>
      <c r="G2146" s="59"/>
      <c r="H2146" s="59"/>
      <c r="I2146" s="59"/>
      <c r="J2146" s="59"/>
      <c r="K2146" s="59"/>
      <c r="L2146" s="59"/>
      <c r="M2146" s="59"/>
      <c r="N2146" s="59"/>
      <c r="O2146" s="58"/>
      <c r="Q2146" s="110"/>
    </row>
    <row r="2147" spans="2:17" hidden="1" x14ac:dyDescent="0.35">
      <c r="B2147" s="56"/>
      <c r="C2147" s="57"/>
      <c r="D2147" s="58"/>
      <c r="E2147" s="58"/>
      <c r="F2147" s="58"/>
      <c r="G2147" s="59"/>
      <c r="H2147" s="59"/>
      <c r="I2147" s="59"/>
      <c r="J2147" s="59"/>
      <c r="K2147" s="59"/>
      <c r="L2147" s="59"/>
      <c r="M2147" s="59"/>
      <c r="N2147" s="59"/>
      <c r="O2147" s="58"/>
      <c r="Q2147" s="110"/>
    </row>
    <row r="2148" spans="2:17" hidden="1" x14ac:dyDescent="0.35">
      <c r="B2148" s="56"/>
      <c r="C2148" s="57"/>
      <c r="D2148" s="58"/>
      <c r="E2148" s="58"/>
      <c r="F2148" s="58"/>
      <c r="G2148" s="59"/>
      <c r="H2148" s="59"/>
      <c r="I2148" s="59"/>
      <c r="J2148" s="59"/>
      <c r="K2148" s="59"/>
      <c r="L2148" s="59"/>
      <c r="M2148" s="59"/>
      <c r="N2148" s="59"/>
      <c r="O2148" s="58"/>
      <c r="Q2148" s="110"/>
    </row>
    <row r="2149" spans="2:17" hidden="1" x14ac:dyDescent="0.35">
      <c r="B2149" s="56"/>
      <c r="C2149" s="57"/>
      <c r="D2149" s="58"/>
      <c r="E2149" s="58"/>
      <c r="F2149" s="58"/>
      <c r="G2149" s="59"/>
      <c r="H2149" s="59"/>
      <c r="I2149" s="59"/>
      <c r="J2149" s="59"/>
      <c r="K2149" s="59"/>
      <c r="L2149" s="59"/>
      <c r="M2149" s="59"/>
      <c r="N2149" s="59"/>
      <c r="O2149" s="58"/>
      <c r="Q2149" s="110"/>
    </row>
    <row r="2150" spans="2:17" hidden="1" x14ac:dyDescent="0.35">
      <c r="B2150" s="56"/>
      <c r="C2150" s="57"/>
      <c r="D2150" s="58"/>
      <c r="E2150" s="58"/>
      <c r="F2150" s="58"/>
      <c r="G2150" s="59"/>
      <c r="H2150" s="59"/>
      <c r="I2150" s="59"/>
      <c r="J2150" s="59"/>
      <c r="K2150" s="59"/>
      <c r="L2150" s="59"/>
      <c r="M2150" s="59"/>
      <c r="N2150" s="59"/>
      <c r="O2150" s="58"/>
      <c r="Q2150" s="110"/>
    </row>
    <row r="2151" spans="2:17" hidden="1" x14ac:dyDescent="0.35">
      <c r="B2151" s="56"/>
      <c r="C2151" s="57"/>
      <c r="D2151" s="58"/>
      <c r="E2151" s="58"/>
      <c r="F2151" s="58"/>
      <c r="G2151" s="59"/>
      <c r="H2151" s="59"/>
      <c r="I2151" s="59"/>
      <c r="J2151" s="59"/>
      <c r="K2151" s="59"/>
      <c r="L2151" s="59"/>
      <c r="M2151" s="59"/>
      <c r="N2151" s="59"/>
      <c r="O2151" s="58"/>
      <c r="Q2151" s="110"/>
    </row>
    <row r="2152" spans="2:17" hidden="1" x14ac:dyDescent="0.35">
      <c r="B2152" s="56"/>
      <c r="C2152" s="57"/>
      <c r="D2152" s="58"/>
      <c r="E2152" s="58"/>
      <c r="F2152" s="58"/>
      <c r="G2152" s="59"/>
      <c r="H2152" s="59"/>
      <c r="I2152" s="59"/>
      <c r="J2152" s="59"/>
      <c r="K2152" s="59"/>
      <c r="L2152" s="59"/>
      <c r="M2152" s="59"/>
      <c r="N2152" s="59"/>
      <c r="O2152" s="58"/>
      <c r="Q2152" s="110"/>
    </row>
    <row r="2153" spans="2:17" hidden="1" x14ac:dyDescent="0.35">
      <c r="B2153" s="56"/>
      <c r="C2153" s="57"/>
      <c r="D2153" s="58"/>
      <c r="E2153" s="58"/>
      <c r="F2153" s="58"/>
      <c r="G2153" s="59"/>
      <c r="H2153" s="59"/>
      <c r="I2153" s="59"/>
      <c r="J2153" s="59"/>
      <c r="K2153" s="59"/>
      <c r="L2153" s="59"/>
      <c r="M2153" s="59"/>
      <c r="N2153" s="59"/>
      <c r="O2153" s="58"/>
      <c r="Q2153" s="110"/>
    </row>
    <row r="2154" spans="2:17" hidden="1" x14ac:dyDescent="0.35">
      <c r="B2154" s="56"/>
      <c r="C2154" s="57"/>
      <c r="D2154" s="58"/>
      <c r="E2154" s="58"/>
      <c r="F2154" s="58"/>
      <c r="G2154" s="59"/>
      <c r="H2154" s="59"/>
      <c r="I2154" s="59"/>
      <c r="J2154" s="59"/>
      <c r="K2154" s="59"/>
      <c r="L2154" s="59"/>
      <c r="M2154" s="59"/>
      <c r="N2154" s="59"/>
      <c r="O2154" s="58"/>
      <c r="Q2154" s="110"/>
    </row>
    <row r="2155" spans="2:17" hidden="1" x14ac:dyDescent="0.35">
      <c r="B2155" s="56"/>
      <c r="C2155" s="57"/>
      <c r="D2155" s="58"/>
      <c r="E2155" s="58"/>
      <c r="F2155" s="58"/>
      <c r="G2155" s="59"/>
      <c r="H2155" s="59"/>
      <c r="I2155" s="59"/>
      <c r="J2155" s="59"/>
      <c r="K2155" s="59"/>
      <c r="L2155" s="59"/>
      <c r="M2155" s="59"/>
      <c r="N2155" s="59"/>
      <c r="O2155" s="58"/>
      <c r="Q2155" s="110"/>
    </row>
    <row r="2156" spans="2:17" hidden="1" x14ac:dyDescent="0.35">
      <c r="B2156" s="56"/>
      <c r="C2156" s="57"/>
      <c r="D2156" s="58"/>
      <c r="E2156" s="58"/>
      <c r="F2156" s="58"/>
      <c r="G2156" s="59"/>
      <c r="H2156" s="59"/>
      <c r="I2156" s="59"/>
      <c r="J2156" s="59"/>
      <c r="K2156" s="59"/>
      <c r="L2156" s="59"/>
      <c r="M2156" s="59"/>
      <c r="N2156" s="59"/>
      <c r="O2156" s="58"/>
      <c r="Q2156" s="110"/>
    </row>
    <row r="2157" spans="2:17" hidden="1" x14ac:dyDescent="0.35">
      <c r="B2157" s="56"/>
      <c r="C2157" s="57"/>
      <c r="D2157" s="58"/>
      <c r="E2157" s="58"/>
      <c r="F2157" s="58"/>
      <c r="G2157" s="59"/>
      <c r="H2157" s="59"/>
      <c r="I2157" s="59"/>
      <c r="J2157" s="59"/>
      <c r="K2157" s="59"/>
      <c r="L2157" s="59"/>
      <c r="M2157" s="59"/>
      <c r="N2157" s="59"/>
      <c r="O2157" s="58"/>
      <c r="Q2157" s="110"/>
    </row>
    <row r="2158" spans="2:17" hidden="1" x14ac:dyDescent="0.35">
      <c r="B2158" s="56"/>
      <c r="C2158" s="57"/>
      <c r="D2158" s="58"/>
      <c r="E2158" s="58"/>
      <c r="F2158" s="58"/>
      <c r="G2158" s="59"/>
      <c r="H2158" s="59"/>
      <c r="I2158" s="59"/>
      <c r="J2158" s="59"/>
      <c r="K2158" s="59"/>
      <c r="L2158" s="59"/>
      <c r="M2158" s="59"/>
      <c r="N2158" s="59"/>
      <c r="O2158" s="58"/>
      <c r="Q2158" s="110"/>
    </row>
    <row r="2159" spans="2:17" hidden="1" x14ac:dyDescent="0.35">
      <c r="B2159" s="56"/>
      <c r="C2159" s="57"/>
      <c r="D2159" s="58"/>
      <c r="E2159" s="58"/>
      <c r="F2159" s="58"/>
      <c r="G2159" s="59"/>
      <c r="H2159" s="59"/>
      <c r="I2159" s="59"/>
      <c r="J2159" s="59"/>
      <c r="K2159" s="59"/>
      <c r="L2159" s="59"/>
      <c r="M2159" s="59"/>
      <c r="N2159" s="59"/>
      <c r="O2159" s="58"/>
      <c r="Q2159" s="110"/>
    </row>
    <row r="2160" spans="2:17" hidden="1" x14ac:dyDescent="0.35">
      <c r="B2160" s="56"/>
      <c r="C2160" s="57"/>
      <c r="D2160" s="58"/>
      <c r="E2160" s="58"/>
      <c r="F2160" s="58"/>
      <c r="G2160" s="59"/>
      <c r="H2160" s="59"/>
      <c r="I2160" s="59"/>
      <c r="J2160" s="59"/>
      <c r="K2160" s="59"/>
      <c r="L2160" s="59"/>
      <c r="M2160" s="59"/>
      <c r="N2160" s="59"/>
      <c r="O2160" s="58"/>
      <c r="Q2160" s="110"/>
    </row>
    <row r="2161" spans="2:17" hidden="1" x14ac:dyDescent="0.35">
      <c r="B2161" s="56"/>
      <c r="C2161" s="57"/>
      <c r="D2161" s="58"/>
      <c r="E2161" s="58"/>
      <c r="F2161" s="58"/>
      <c r="G2161" s="59"/>
      <c r="H2161" s="59"/>
      <c r="I2161" s="59"/>
      <c r="J2161" s="59"/>
      <c r="K2161" s="59"/>
      <c r="L2161" s="59"/>
      <c r="M2161" s="59"/>
      <c r="N2161" s="59"/>
      <c r="O2161" s="58"/>
      <c r="Q2161" s="110"/>
    </row>
    <row r="2162" spans="2:17" hidden="1" x14ac:dyDescent="0.35">
      <c r="B2162" s="56"/>
      <c r="C2162" s="57"/>
      <c r="D2162" s="58"/>
      <c r="E2162" s="58"/>
      <c r="F2162" s="58"/>
      <c r="G2162" s="59"/>
      <c r="H2162" s="59"/>
      <c r="I2162" s="59"/>
      <c r="J2162" s="59"/>
      <c r="K2162" s="59"/>
      <c r="L2162" s="59"/>
      <c r="M2162" s="59"/>
      <c r="N2162" s="59"/>
      <c r="O2162" s="58"/>
      <c r="Q2162" s="110"/>
    </row>
    <row r="2163" spans="2:17" hidden="1" x14ac:dyDescent="0.35">
      <c r="B2163" s="56"/>
      <c r="C2163" s="57"/>
      <c r="D2163" s="58"/>
      <c r="E2163" s="58"/>
      <c r="F2163" s="58"/>
      <c r="G2163" s="59"/>
      <c r="H2163" s="59"/>
      <c r="I2163" s="59"/>
      <c r="J2163" s="59"/>
      <c r="K2163" s="59"/>
      <c r="L2163" s="59"/>
      <c r="M2163" s="59"/>
      <c r="N2163" s="59"/>
      <c r="O2163" s="58"/>
      <c r="Q2163" s="110"/>
    </row>
    <row r="2164" spans="2:17" hidden="1" x14ac:dyDescent="0.35">
      <c r="B2164" s="56"/>
      <c r="C2164" s="57"/>
      <c r="D2164" s="58"/>
      <c r="E2164" s="58"/>
      <c r="F2164" s="58"/>
      <c r="G2164" s="59"/>
      <c r="H2164" s="59"/>
      <c r="I2164" s="59"/>
      <c r="J2164" s="59"/>
      <c r="K2164" s="59"/>
      <c r="L2164" s="59"/>
      <c r="M2164" s="59"/>
      <c r="N2164" s="59"/>
      <c r="O2164" s="58"/>
      <c r="Q2164" s="110"/>
    </row>
    <row r="2165" spans="2:17" hidden="1" x14ac:dyDescent="0.35">
      <c r="B2165" s="56"/>
      <c r="C2165" s="57"/>
      <c r="D2165" s="58"/>
      <c r="E2165" s="58"/>
      <c r="F2165" s="58"/>
      <c r="G2165" s="59"/>
      <c r="H2165" s="59"/>
      <c r="I2165" s="59"/>
      <c r="J2165" s="59"/>
      <c r="K2165" s="59"/>
      <c r="L2165" s="59"/>
      <c r="M2165" s="59"/>
      <c r="N2165" s="59"/>
      <c r="O2165" s="58"/>
      <c r="Q2165" s="110"/>
    </row>
    <row r="2166" spans="2:17" hidden="1" x14ac:dyDescent="0.35">
      <c r="B2166" s="56"/>
      <c r="C2166" s="57"/>
      <c r="D2166" s="58"/>
      <c r="E2166" s="58"/>
      <c r="F2166" s="58"/>
      <c r="G2166" s="59"/>
      <c r="H2166" s="59"/>
      <c r="I2166" s="59"/>
      <c r="J2166" s="59"/>
      <c r="K2166" s="59"/>
      <c r="L2166" s="59"/>
      <c r="M2166" s="59"/>
      <c r="N2166" s="59"/>
      <c r="O2166" s="58"/>
      <c r="Q2166" s="110"/>
    </row>
    <row r="2167" spans="2:17" hidden="1" x14ac:dyDescent="0.35">
      <c r="B2167" s="56"/>
      <c r="C2167" s="57"/>
      <c r="D2167" s="58"/>
      <c r="E2167" s="58"/>
      <c r="F2167" s="58"/>
      <c r="G2167" s="59"/>
      <c r="H2167" s="59"/>
      <c r="I2167" s="59"/>
      <c r="J2167" s="59"/>
      <c r="K2167" s="59"/>
      <c r="L2167" s="59"/>
      <c r="M2167" s="59"/>
      <c r="N2167" s="59"/>
      <c r="O2167" s="58"/>
      <c r="Q2167" s="110"/>
    </row>
    <row r="2168" spans="2:17" hidden="1" x14ac:dyDescent="0.35">
      <c r="B2168" s="56"/>
      <c r="C2168" s="57"/>
      <c r="D2168" s="58"/>
      <c r="E2168" s="58"/>
      <c r="F2168" s="58"/>
      <c r="G2168" s="59"/>
      <c r="H2168" s="59"/>
      <c r="I2168" s="59"/>
      <c r="J2168" s="59"/>
      <c r="K2168" s="59"/>
      <c r="L2168" s="59"/>
      <c r="M2168" s="59"/>
      <c r="N2168" s="59"/>
      <c r="O2168" s="58"/>
      <c r="Q2168" s="110"/>
    </row>
    <row r="2169" spans="2:17" hidden="1" x14ac:dyDescent="0.35">
      <c r="B2169" s="56"/>
      <c r="C2169" s="57"/>
      <c r="D2169" s="58"/>
      <c r="E2169" s="58"/>
      <c r="F2169" s="58"/>
      <c r="G2169" s="59"/>
      <c r="H2169" s="59"/>
      <c r="I2169" s="59"/>
      <c r="J2169" s="59"/>
      <c r="K2169" s="59"/>
      <c r="L2169" s="59"/>
      <c r="M2169" s="59"/>
      <c r="N2169" s="59"/>
      <c r="O2169" s="58"/>
      <c r="Q2169" s="110"/>
    </row>
    <row r="2170" spans="2:17" hidden="1" x14ac:dyDescent="0.35">
      <c r="B2170" s="56"/>
      <c r="C2170" s="57"/>
      <c r="D2170" s="58"/>
      <c r="E2170" s="58"/>
      <c r="F2170" s="58"/>
      <c r="G2170" s="59"/>
      <c r="H2170" s="59"/>
      <c r="I2170" s="59"/>
      <c r="J2170" s="59"/>
      <c r="K2170" s="59"/>
      <c r="L2170" s="59"/>
      <c r="M2170" s="59"/>
      <c r="N2170" s="59"/>
      <c r="O2170" s="58"/>
      <c r="Q2170" s="110"/>
    </row>
    <row r="2171" spans="2:17" hidden="1" x14ac:dyDescent="0.35">
      <c r="B2171" s="56"/>
      <c r="C2171" s="57"/>
      <c r="D2171" s="58"/>
      <c r="E2171" s="58"/>
      <c r="F2171" s="58"/>
      <c r="G2171" s="59"/>
      <c r="H2171" s="59"/>
      <c r="I2171" s="59"/>
      <c r="J2171" s="59"/>
      <c r="K2171" s="59"/>
      <c r="L2171" s="59"/>
      <c r="M2171" s="59"/>
      <c r="N2171" s="59"/>
      <c r="O2171" s="58"/>
      <c r="Q2171" s="110"/>
    </row>
    <row r="2172" spans="2:17" hidden="1" x14ac:dyDescent="0.35">
      <c r="B2172" s="56"/>
      <c r="C2172" s="57"/>
      <c r="D2172" s="58"/>
      <c r="E2172" s="58"/>
      <c r="F2172" s="58"/>
      <c r="G2172" s="59"/>
      <c r="H2172" s="59"/>
      <c r="I2172" s="59"/>
      <c r="J2172" s="59"/>
      <c r="K2172" s="59"/>
      <c r="L2172" s="59"/>
      <c r="M2172" s="59"/>
      <c r="N2172" s="59"/>
      <c r="O2172" s="58"/>
      <c r="Q2172" s="110"/>
    </row>
    <row r="2173" spans="2:17" hidden="1" x14ac:dyDescent="0.35">
      <c r="B2173" s="56"/>
      <c r="C2173" s="57"/>
      <c r="D2173" s="58"/>
      <c r="E2173" s="58"/>
      <c r="F2173" s="58"/>
      <c r="G2173" s="59"/>
      <c r="H2173" s="59"/>
      <c r="I2173" s="59"/>
      <c r="J2173" s="59"/>
      <c r="K2173" s="59"/>
      <c r="L2173" s="59"/>
      <c r="M2173" s="59"/>
      <c r="N2173" s="59"/>
      <c r="O2173" s="58"/>
      <c r="Q2173" s="110"/>
    </row>
    <row r="2174" spans="2:17" hidden="1" x14ac:dyDescent="0.35">
      <c r="B2174" s="56"/>
      <c r="C2174" s="57"/>
      <c r="D2174" s="58"/>
      <c r="E2174" s="58"/>
      <c r="F2174" s="58"/>
      <c r="G2174" s="59"/>
      <c r="H2174" s="59"/>
      <c r="I2174" s="59"/>
      <c r="J2174" s="59"/>
      <c r="K2174" s="59"/>
      <c r="L2174" s="59"/>
      <c r="M2174" s="59"/>
      <c r="N2174" s="59"/>
      <c r="O2174" s="58"/>
      <c r="Q2174" s="110"/>
    </row>
    <row r="2175" spans="2:17" hidden="1" x14ac:dyDescent="0.35">
      <c r="B2175" s="56"/>
      <c r="C2175" s="57"/>
      <c r="D2175" s="58"/>
      <c r="E2175" s="58"/>
      <c r="F2175" s="58"/>
      <c r="G2175" s="59"/>
      <c r="H2175" s="59"/>
      <c r="I2175" s="59"/>
      <c r="J2175" s="59"/>
      <c r="K2175" s="59"/>
      <c r="L2175" s="59"/>
      <c r="M2175" s="59"/>
      <c r="N2175" s="59"/>
      <c r="O2175" s="58"/>
      <c r="Q2175" s="110"/>
    </row>
    <row r="2176" spans="2:17" hidden="1" x14ac:dyDescent="0.35">
      <c r="B2176" s="56"/>
      <c r="C2176" s="57"/>
      <c r="D2176" s="58"/>
      <c r="E2176" s="58"/>
      <c r="F2176" s="58"/>
      <c r="G2176" s="59"/>
      <c r="H2176" s="59"/>
      <c r="I2176" s="59"/>
      <c r="J2176" s="59"/>
      <c r="K2176" s="59"/>
      <c r="L2176" s="59"/>
      <c r="M2176" s="59"/>
      <c r="N2176" s="59"/>
      <c r="O2176" s="58"/>
      <c r="Q2176" s="110"/>
    </row>
    <row r="2177" spans="2:17" hidden="1" x14ac:dyDescent="0.35">
      <c r="B2177" s="56"/>
      <c r="C2177" s="57"/>
      <c r="D2177" s="58"/>
      <c r="E2177" s="58"/>
      <c r="F2177" s="58"/>
      <c r="G2177" s="59"/>
      <c r="H2177" s="59"/>
      <c r="I2177" s="59"/>
      <c r="J2177" s="59"/>
      <c r="K2177" s="59"/>
      <c r="L2177" s="59"/>
      <c r="M2177" s="59"/>
      <c r="N2177" s="59"/>
      <c r="O2177" s="58"/>
      <c r="Q2177" s="110"/>
    </row>
    <row r="2178" spans="2:17" hidden="1" x14ac:dyDescent="0.35">
      <c r="B2178" s="56"/>
      <c r="C2178" s="57"/>
      <c r="D2178" s="58"/>
      <c r="E2178" s="58"/>
      <c r="F2178" s="58"/>
      <c r="G2178" s="59"/>
      <c r="H2178" s="59"/>
      <c r="I2178" s="59"/>
      <c r="J2178" s="59"/>
      <c r="K2178" s="59"/>
      <c r="L2178" s="59"/>
      <c r="M2178" s="59"/>
      <c r="N2178" s="59"/>
      <c r="O2178" s="58"/>
      <c r="Q2178" s="110"/>
    </row>
    <row r="2179" spans="2:17" hidden="1" x14ac:dyDescent="0.35">
      <c r="B2179" s="56"/>
      <c r="C2179" s="57"/>
      <c r="D2179" s="58"/>
      <c r="E2179" s="58"/>
      <c r="F2179" s="58"/>
      <c r="G2179" s="59"/>
      <c r="H2179" s="59"/>
      <c r="I2179" s="59"/>
      <c r="J2179" s="59"/>
      <c r="K2179" s="59"/>
      <c r="L2179" s="59"/>
      <c r="M2179" s="59"/>
      <c r="N2179" s="59"/>
      <c r="O2179" s="58"/>
      <c r="Q2179" s="110"/>
    </row>
    <row r="2180" spans="2:17" hidden="1" x14ac:dyDescent="0.35">
      <c r="B2180" s="56"/>
      <c r="C2180" s="57"/>
      <c r="D2180" s="58"/>
      <c r="E2180" s="58"/>
      <c r="F2180" s="58"/>
      <c r="G2180" s="59"/>
      <c r="H2180" s="59"/>
      <c r="I2180" s="59"/>
      <c r="J2180" s="59"/>
      <c r="K2180" s="59"/>
      <c r="L2180" s="59"/>
      <c r="M2180" s="59"/>
      <c r="N2180" s="59"/>
      <c r="O2180" s="58"/>
      <c r="Q2180" s="110"/>
    </row>
    <row r="2181" spans="2:17" hidden="1" x14ac:dyDescent="0.35">
      <c r="B2181" s="56"/>
      <c r="C2181" s="57"/>
      <c r="D2181" s="58"/>
      <c r="E2181" s="58"/>
      <c r="F2181" s="58"/>
      <c r="G2181" s="59"/>
      <c r="H2181" s="59"/>
      <c r="I2181" s="59"/>
      <c r="J2181" s="59"/>
      <c r="K2181" s="59"/>
      <c r="L2181" s="59"/>
      <c r="M2181" s="59"/>
      <c r="N2181" s="59"/>
      <c r="O2181" s="58"/>
      <c r="Q2181" s="110"/>
    </row>
    <row r="2182" spans="2:17" hidden="1" x14ac:dyDescent="0.35">
      <c r="B2182" s="56"/>
      <c r="C2182" s="57"/>
      <c r="D2182" s="58"/>
      <c r="E2182" s="58"/>
      <c r="F2182" s="58"/>
      <c r="G2182" s="59"/>
      <c r="H2182" s="59"/>
      <c r="I2182" s="59"/>
      <c r="J2182" s="59"/>
      <c r="K2182" s="59"/>
      <c r="L2182" s="59"/>
      <c r="M2182" s="59"/>
      <c r="N2182" s="59"/>
      <c r="O2182" s="58"/>
      <c r="Q2182" s="110"/>
    </row>
    <row r="2183" spans="2:17" hidden="1" x14ac:dyDescent="0.35">
      <c r="B2183" s="56"/>
      <c r="C2183" s="57"/>
      <c r="D2183" s="58"/>
      <c r="E2183" s="58"/>
      <c r="F2183" s="58"/>
      <c r="G2183" s="59"/>
      <c r="H2183" s="59"/>
      <c r="I2183" s="59"/>
      <c r="J2183" s="59"/>
      <c r="K2183" s="59"/>
      <c r="L2183" s="59"/>
      <c r="M2183" s="59"/>
      <c r="N2183" s="59"/>
      <c r="O2183" s="58"/>
      <c r="Q2183" s="110"/>
    </row>
    <row r="2184" spans="2:17" hidden="1" x14ac:dyDescent="0.35">
      <c r="B2184" s="56"/>
      <c r="C2184" s="57"/>
      <c r="D2184" s="58"/>
      <c r="E2184" s="58"/>
      <c r="F2184" s="58"/>
      <c r="G2184" s="59"/>
      <c r="H2184" s="59"/>
      <c r="I2184" s="59"/>
      <c r="J2184" s="59"/>
      <c r="K2184" s="59"/>
      <c r="L2184" s="59"/>
      <c r="M2184" s="59"/>
      <c r="N2184" s="59"/>
      <c r="O2184" s="58"/>
      <c r="Q2184" s="110"/>
    </row>
    <row r="2185" spans="2:17" hidden="1" x14ac:dyDescent="0.35">
      <c r="B2185" s="56"/>
      <c r="C2185" s="57"/>
      <c r="D2185" s="58"/>
      <c r="E2185" s="58"/>
      <c r="F2185" s="58"/>
      <c r="G2185" s="59"/>
      <c r="H2185" s="59"/>
      <c r="I2185" s="59"/>
      <c r="J2185" s="59"/>
      <c r="K2185" s="59"/>
      <c r="L2185" s="59"/>
      <c r="M2185" s="59"/>
      <c r="N2185" s="59"/>
      <c r="O2185" s="58"/>
      <c r="Q2185" s="110"/>
    </row>
    <row r="2186" spans="2:17" hidden="1" x14ac:dyDescent="0.35">
      <c r="B2186" s="56"/>
      <c r="C2186" s="57"/>
      <c r="D2186" s="58"/>
      <c r="E2186" s="58"/>
      <c r="F2186" s="58"/>
      <c r="G2186" s="59"/>
      <c r="H2186" s="59"/>
      <c r="I2186" s="59"/>
      <c r="J2186" s="59"/>
      <c r="K2186" s="59"/>
      <c r="L2186" s="59"/>
      <c r="M2186" s="59"/>
      <c r="N2186" s="59"/>
      <c r="O2186" s="58"/>
      <c r="Q2186" s="110"/>
    </row>
    <row r="2187" spans="2:17" hidden="1" x14ac:dyDescent="0.35">
      <c r="B2187" s="56"/>
      <c r="C2187" s="57"/>
      <c r="D2187" s="58"/>
      <c r="E2187" s="58"/>
      <c r="F2187" s="58"/>
      <c r="G2187" s="59"/>
      <c r="H2187" s="59"/>
      <c r="I2187" s="59"/>
      <c r="J2187" s="59"/>
      <c r="K2187" s="59"/>
      <c r="L2187" s="59"/>
      <c r="M2187" s="59"/>
      <c r="N2187" s="59"/>
      <c r="O2187" s="58"/>
      <c r="Q2187" s="110"/>
    </row>
    <row r="2188" spans="2:17" hidden="1" x14ac:dyDescent="0.35">
      <c r="B2188" s="56"/>
      <c r="C2188" s="57"/>
      <c r="D2188" s="58"/>
      <c r="E2188" s="58"/>
      <c r="F2188" s="58"/>
      <c r="G2188" s="59"/>
      <c r="H2188" s="59"/>
      <c r="I2188" s="59"/>
      <c r="J2188" s="59"/>
      <c r="K2188" s="59"/>
      <c r="L2188" s="59"/>
      <c r="M2188" s="59"/>
      <c r="N2188" s="59"/>
      <c r="O2188" s="58"/>
      <c r="Q2188" s="110"/>
    </row>
    <row r="2189" spans="2:17" hidden="1" x14ac:dyDescent="0.35">
      <c r="B2189" s="56"/>
      <c r="C2189" s="57"/>
      <c r="D2189" s="58"/>
      <c r="E2189" s="58"/>
      <c r="F2189" s="58"/>
      <c r="G2189" s="59"/>
      <c r="H2189" s="59"/>
      <c r="I2189" s="59"/>
      <c r="J2189" s="59"/>
      <c r="K2189" s="59"/>
      <c r="L2189" s="59"/>
      <c r="M2189" s="59"/>
      <c r="N2189" s="59"/>
      <c r="O2189" s="58"/>
      <c r="Q2189" s="110"/>
    </row>
    <row r="2190" spans="2:17" hidden="1" x14ac:dyDescent="0.35">
      <c r="B2190" s="56"/>
      <c r="C2190" s="57"/>
      <c r="D2190" s="58"/>
      <c r="E2190" s="58"/>
      <c r="F2190" s="58"/>
      <c r="G2190" s="59"/>
      <c r="H2190" s="59"/>
      <c r="I2190" s="59"/>
      <c r="J2190" s="59"/>
      <c r="K2190" s="59"/>
      <c r="L2190" s="59"/>
      <c r="M2190" s="59"/>
      <c r="N2190" s="59"/>
      <c r="O2190" s="58"/>
      <c r="Q2190" s="110"/>
    </row>
    <row r="2191" spans="2:17" hidden="1" x14ac:dyDescent="0.35">
      <c r="B2191" s="56"/>
      <c r="C2191" s="57"/>
      <c r="D2191" s="58"/>
      <c r="E2191" s="58"/>
      <c r="F2191" s="58"/>
      <c r="G2191" s="59"/>
      <c r="H2191" s="59"/>
      <c r="I2191" s="59"/>
      <c r="J2191" s="59"/>
      <c r="K2191" s="59"/>
      <c r="L2191" s="59"/>
      <c r="M2191" s="59"/>
      <c r="N2191" s="59"/>
      <c r="O2191" s="58"/>
      <c r="Q2191" s="110"/>
    </row>
    <row r="2192" spans="2:17" hidden="1" x14ac:dyDescent="0.35">
      <c r="B2192" s="56"/>
      <c r="C2192" s="57"/>
      <c r="D2192" s="58"/>
      <c r="E2192" s="58"/>
      <c r="F2192" s="58"/>
      <c r="G2192" s="59"/>
      <c r="H2192" s="59"/>
      <c r="I2192" s="59"/>
      <c r="J2192" s="59"/>
      <c r="K2192" s="59"/>
      <c r="L2192" s="59"/>
      <c r="M2192" s="59"/>
      <c r="N2192" s="59"/>
      <c r="O2192" s="58"/>
      <c r="Q2192" s="110"/>
    </row>
    <row r="2193" spans="2:17" hidden="1" x14ac:dyDescent="0.35">
      <c r="B2193" s="56"/>
      <c r="C2193" s="57"/>
      <c r="D2193" s="58"/>
      <c r="E2193" s="58"/>
      <c r="F2193" s="58"/>
      <c r="G2193" s="59"/>
      <c r="H2193" s="59"/>
      <c r="I2193" s="59"/>
      <c r="J2193" s="59"/>
      <c r="K2193" s="59"/>
      <c r="L2193" s="59"/>
      <c r="M2193" s="59"/>
      <c r="N2193" s="59"/>
      <c r="O2193" s="58"/>
      <c r="Q2193" s="110"/>
    </row>
    <row r="2194" spans="2:17" hidden="1" x14ac:dyDescent="0.35">
      <c r="B2194" s="56"/>
      <c r="C2194" s="57"/>
      <c r="D2194" s="58"/>
      <c r="E2194" s="58"/>
      <c r="F2194" s="58"/>
      <c r="G2194" s="59"/>
      <c r="H2194" s="59"/>
      <c r="I2194" s="59"/>
      <c r="J2194" s="59"/>
      <c r="K2194" s="59"/>
      <c r="L2194" s="59"/>
      <c r="M2194" s="59"/>
      <c r="N2194" s="59"/>
      <c r="O2194" s="58"/>
      <c r="Q2194" s="110"/>
    </row>
    <row r="2195" spans="2:17" hidden="1" x14ac:dyDescent="0.35">
      <c r="B2195" s="56"/>
      <c r="C2195" s="57"/>
      <c r="D2195" s="58"/>
      <c r="E2195" s="58"/>
      <c r="F2195" s="58"/>
      <c r="G2195" s="59"/>
      <c r="H2195" s="59"/>
      <c r="I2195" s="59"/>
      <c r="J2195" s="59"/>
      <c r="K2195" s="59"/>
      <c r="L2195" s="59"/>
      <c r="M2195" s="59"/>
      <c r="N2195" s="59"/>
      <c r="O2195" s="58"/>
      <c r="Q2195" s="110"/>
    </row>
    <row r="2196" spans="2:17" hidden="1" x14ac:dyDescent="0.35">
      <c r="B2196" s="56"/>
      <c r="C2196" s="57"/>
      <c r="D2196" s="58"/>
      <c r="E2196" s="58"/>
      <c r="F2196" s="58"/>
      <c r="G2196" s="59"/>
      <c r="H2196" s="59"/>
      <c r="I2196" s="59"/>
      <c r="J2196" s="59"/>
      <c r="K2196" s="59"/>
      <c r="L2196" s="59"/>
      <c r="M2196" s="59"/>
      <c r="N2196" s="59"/>
      <c r="O2196" s="58"/>
      <c r="Q2196" s="110"/>
    </row>
    <row r="2197" spans="2:17" hidden="1" x14ac:dyDescent="0.35">
      <c r="B2197" s="56"/>
      <c r="C2197" s="57"/>
      <c r="D2197" s="58"/>
      <c r="E2197" s="58"/>
      <c r="F2197" s="58"/>
      <c r="G2197" s="59"/>
      <c r="H2197" s="59"/>
      <c r="I2197" s="59"/>
      <c r="J2197" s="59"/>
      <c r="K2197" s="59"/>
      <c r="L2197" s="59"/>
      <c r="M2197" s="59"/>
      <c r="N2197" s="59"/>
      <c r="O2197" s="58"/>
      <c r="Q2197" s="110"/>
    </row>
    <row r="2198" spans="2:17" hidden="1" x14ac:dyDescent="0.35">
      <c r="B2198" s="56"/>
      <c r="C2198" s="57"/>
      <c r="D2198" s="58"/>
      <c r="E2198" s="58"/>
      <c r="F2198" s="58"/>
      <c r="G2198" s="59"/>
      <c r="H2198" s="59"/>
      <c r="I2198" s="59"/>
      <c r="J2198" s="59"/>
      <c r="K2198" s="59"/>
      <c r="L2198" s="59"/>
      <c r="M2198" s="59"/>
      <c r="N2198" s="59"/>
      <c r="O2198" s="58"/>
      <c r="Q2198" s="110"/>
    </row>
    <row r="2199" spans="2:17" hidden="1" x14ac:dyDescent="0.35">
      <c r="B2199" s="56"/>
      <c r="C2199" s="57"/>
      <c r="D2199" s="58"/>
      <c r="E2199" s="58"/>
      <c r="F2199" s="58"/>
      <c r="G2199" s="59"/>
      <c r="H2199" s="59"/>
      <c r="I2199" s="59"/>
      <c r="J2199" s="59"/>
      <c r="K2199" s="59"/>
      <c r="L2199" s="59"/>
      <c r="M2199" s="59"/>
      <c r="N2199" s="59"/>
      <c r="O2199" s="58"/>
      <c r="Q2199" s="110"/>
    </row>
    <row r="2200" spans="2:17" hidden="1" x14ac:dyDescent="0.35">
      <c r="B2200" s="56"/>
      <c r="C2200" s="57"/>
      <c r="D2200" s="58"/>
      <c r="E2200" s="58"/>
      <c r="F2200" s="58"/>
      <c r="G2200" s="59"/>
      <c r="H2200" s="59"/>
      <c r="I2200" s="59"/>
      <c r="J2200" s="59"/>
      <c r="K2200" s="59"/>
      <c r="L2200" s="59"/>
      <c r="M2200" s="59"/>
      <c r="N2200" s="59"/>
      <c r="O2200" s="58"/>
      <c r="Q2200" s="110"/>
    </row>
    <row r="2201" spans="2:17" hidden="1" x14ac:dyDescent="0.35">
      <c r="B2201" s="56"/>
      <c r="C2201" s="57"/>
      <c r="D2201" s="58"/>
      <c r="E2201" s="58"/>
      <c r="F2201" s="58"/>
      <c r="G2201" s="59"/>
      <c r="H2201" s="59"/>
      <c r="I2201" s="59"/>
      <c r="J2201" s="59"/>
      <c r="K2201" s="59"/>
      <c r="L2201" s="59"/>
      <c r="M2201" s="59"/>
      <c r="N2201" s="59"/>
      <c r="O2201" s="58"/>
      <c r="Q2201" s="110"/>
    </row>
    <row r="2202" spans="2:17" hidden="1" x14ac:dyDescent="0.35">
      <c r="B2202" s="56"/>
      <c r="C2202" s="57"/>
      <c r="D2202" s="58"/>
      <c r="E2202" s="58"/>
      <c r="F2202" s="58"/>
      <c r="G2202" s="59"/>
      <c r="H2202" s="59"/>
      <c r="I2202" s="59"/>
      <c r="J2202" s="59"/>
      <c r="K2202" s="59"/>
      <c r="L2202" s="59"/>
      <c r="M2202" s="59"/>
      <c r="N2202" s="59"/>
      <c r="O2202" s="58"/>
      <c r="Q2202" s="110"/>
    </row>
    <row r="2203" spans="2:17" hidden="1" x14ac:dyDescent="0.35">
      <c r="B2203" s="56"/>
      <c r="C2203" s="57"/>
      <c r="D2203" s="58"/>
      <c r="E2203" s="58"/>
      <c r="F2203" s="58"/>
      <c r="G2203" s="59"/>
      <c r="H2203" s="59"/>
      <c r="I2203" s="59"/>
      <c r="J2203" s="59"/>
      <c r="K2203" s="59"/>
      <c r="L2203" s="59"/>
      <c r="M2203" s="59"/>
      <c r="N2203" s="59"/>
      <c r="O2203" s="58"/>
      <c r="Q2203" s="110"/>
    </row>
    <row r="2204" spans="2:17" hidden="1" x14ac:dyDescent="0.35">
      <c r="B2204" s="56"/>
      <c r="C2204" s="57"/>
      <c r="D2204" s="58"/>
      <c r="E2204" s="58"/>
      <c r="F2204" s="58"/>
      <c r="G2204" s="59"/>
      <c r="H2204" s="59"/>
      <c r="I2204" s="59"/>
      <c r="J2204" s="59"/>
      <c r="K2204" s="59"/>
      <c r="L2204" s="59"/>
      <c r="M2204" s="59"/>
      <c r="N2204" s="59"/>
      <c r="O2204" s="58"/>
      <c r="Q2204" s="110"/>
    </row>
    <row r="2205" spans="2:17" hidden="1" x14ac:dyDescent="0.35">
      <c r="B2205" s="56"/>
      <c r="C2205" s="57"/>
      <c r="D2205" s="58"/>
      <c r="E2205" s="58"/>
      <c r="F2205" s="58"/>
      <c r="G2205" s="59"/>
      <c r="H2205" s="59"/>
      <c r="I2205" s="59"/>
      <c r="J2205" s="59"/>
      <c r="K2205" s="59"/>
      <c r="L2205" s="59"/>
      <c r="M2205" s="59"/>
      <c r="N2205" s="59"/>
      <c r="O2205" s="58"/>
      <c r="Q2205" s="110"/>
    </row>
    <row r="2206" spans="2:17" hidden="1" x14ac:dyDescent="0.35">
      <c r="B2206" s="56"/>
      <c r="C2206" s="57"/>
      <c r="D2206" s="58"/>
      <c r="E2206" s="58"/>
      <c r="F2206" s="58"/>
      <c r="G2206" s="59"/>
      <c r="H2206" s="59"/>
      <c r="I2206" s="59"/>
      <c r="J2206" s="59"/>
      <c r="K2206" s="59"/>
      <c r="L2206" s="59"/>
      <c r="M2206" s="59"/>
      <c r="N2206" s="59"/>
      <c r="O2206" s="58"/>
      <c r="Q2206" s="110"/>
    </row>
    <row r="2207" spans="2:17" hidden="1" x14ac:dyDescent="0.35">
      <c r="B2207" s="56"/>
      <c r="C2207" s="57"/>
      <c r="D2207" s="58"/>
      <c r="E2207" s="58"/>
      <c r="F2207" s="58"/>
      <c r="G2207" s="59"/>
      <c r="H2207" s="59"/>
      <c r="I2207" s="59"/>
      <c r="J2207" s="59"/>
      <c r="K2207" s="59"/>
      <c r="L2207" s="59"/>
      <c r="M2207" s="59"/>
      <c r="N2207" s="59"/>
      <c r="O2207" s="58"/>
      <c r="Q2207" s="110"/>
    </row>
    <row r="2208" spans="2:17" hidden="1" x14ac:dyDescent="0.35">
      <c r="B2208" s="56"/>
      <c r="C2208" s="57"/>
      <c r="D2208" s="58"/>
      <c r="E2208" s="58"/>
      <c r="F2208" s="58"/>
      <c r="G2208" s="59"/>
      <c r="H2208" s="59"/>
      <c r="I2208" s="59"/>
      <c r="J2208" s="59"/>
      <c r="K2208" s="59"/>
      <c r="L2208" s="59"/>
      <c r="M2208" s="59"/>
      <c r="N2208" s="59"/>
      <c r="O2208" s="58"/>
      <c r="Q2208" s="110"/>
    </row>
    <row r="2209" spans="2:17" hidden="1" x14ac:dyDescent="0.35">
      <c r="B2209" s="56"/>
      <c r="C2209" s="57"/>
      <c r="D2209" s="58"/>
      <c r="E2209" s="58"/>
      <c r="F2209" s="58"/>
      <c r="G2209" s="59"/>
      <c r="H2209" s="59"/>
      <c r="I2209" s="59"/>
      <c r="J2209" s="59"/>
      <c r="K2209" s="59"/>
      <c r="L2209" s="59"/>
      <c r="M2209" s="59"/>
      <c r="N2209" s="59"/>
      <c r="O2209" s="58"/>
      <c r="Q2209" s="110"/>
    </row>
    <row r="2210" spans="2:17" hidden="1" x14ac:dyDescent="0.35">
      <c r="B2210" s="56"/>
      <c r="C2210" s="57"/>
      <c r="D2210" s="58"/>
      <c r="E2210" s="58"/>
      <c r="F2210" s="58"/>
      <c r="G2210" s="59"/>
      <c r="H2210" s="59"/>
      <c r="I2210" s="59"/>
      <c r="J2210" s="59"/>
      <c r="K2210" s="59"/>
      <c r="L2210" s="59"/>
      <c r="M2210" s="59"/>
      <c r="N2210" s="59"/>
      <c r="O2210" s="58"/>
      <c r="Q2210" s="110"/>
    </row>
    <row r="2211" spans="2:17" hidden="1" x14ac:dyDescent="0.35">
      <c r="B2211" s="56"/>
      <c r="C2211" s="57"/>
      <c r="D2211" s="58"/>
      <c r="E2211" s="58"/>
      <c r="F2211" s="58"/>
      <c r="G2211" s="59"/>
      <c r="H2211" s="59"/>
      <c r="I2211" s="59"/>
      <c r="J2211" s="59"/>
      <c r="K2211" s="59"/>
      <c r="L2211" s="59"/>
      <c r="M2211" s="59"/>
      <c r="N2211" s="59"/>
      <c r="O2211" s="58"/>
      <c r="Q2211" s="110"/>
    </row>
    <row r="2212" spans="2:17" hidden="1" x14ac:dyDescent="0.35">
      <c r="B2212" s="56"/>
      <c r="C2212" s="57"/>
      <c r="D2212" s="58"/>
      <c r="E2212" s="58"/>
      <c r="F2212" s="58"/>
      <c r="G2212" s="59"/>
      <c r="H2212" s="59"/>
      <c r="I2212" s="59"/>
      <c r="J2212" s="59"/>
      <c r="K2212" s="59"/>
      <c r="L2212" s="59"/>
      <c r="M2212" s="59"/>
      <c r="N2212" s="59"/>
      <c r="O2212" s="58"/>
      <c r="Q2212" s="110"/>
    </row>
    <row r="2213" spans="2:17" hidden="1" x14ac:dyDescent="0.35">
      <c r="B2213" s="56"/>
      <c r="C2213" s="57"/>
      <c r="D2213" s="58"/>
      <c r="E2213" s="58"/>
      <c r="F2213" s="58"/>
      <c r="G2213" s="59"/>
      <c r="H2213" s="59"/>
      <c r="I2213" s="59"/>
      <c r="J2213" s="59"/>
      <c r="K2213" s="59"/>
      <c r="L2213" s="59"/>
      <c r="M2213" s="59"/>
      <c r="N2213" s="59"/>
      <c r="O2213" s="58"/>
      <c r="Q2213" s="110"/>
    </row>
    <row r="2214" spans="2:17" hidden="1" x14ac:dyDescent="0.35">
      <c r="B2214" s="56"/>
      <c r="C2214" s="57"/>
      <c r="D2214" s="58"/>
      <c r="E2214" s="58"/>
      <c r="F2214" s="58"/>
      <c r="G2214" s="59"/>
      <c r="H2214" s="59"/>
      <c r="I2214" s="59"/>
      <c r="J2214" s="59"/>
      <c r="K2214" s="59"/>
      <c r="L2214" s="59"/>
      <c r="M2214" s="59"/>
      <c r="N2214" s="59"/>
      <c r="O2214" s="58"/>
      <c r="Q2214" s="110"/>
    </row>
    <row r="2215" spans="2:17" hidden="1" x14ac:dyDescent="0.35">
      <c r="B2215" s="56"/>
      <c r="C2215" s="57"/>
      <c r="D2215" s="58"/>
      <c r="E2215" s="58"/>
      <c r="F2215" s="58"/>
      <c r="G2215" s="59"/>
      <c r="H2215" s="59"/>
      <c r="I2215" s="59"/>
      <c r="J2215" s="59"/>
      <c r="K2215" s="59"/>
      <c r="L2215" s="59"/>
      <c r="M2215" s="59"/>
      <c r="N2215" s="59"/>
      <c r="O2215" s="58"/>
      <c r="Q2215" s="110"/>
    </row>
    <row r="2216" spans="2:17" hidden="1" x14ac:dyDescent="0.35">
      <c r="B2216" s="56"/>
      <c r="C2216" s="57"/>
      <c r="D2216" s="58"/>
      <c r="E2216" s="58"/>
      <c r="F2216" s="58"/>
      <c r="G2216" s="59"/>
      <c r="H2216" s="59"/>
      <c r="I2216" s="59"/>
      <c r="J2216" s="59"/>
      <c r="K2216" s="59"/>
      <c r="L2216" s="59"/>
      <c r="M2216" s="59"/>
      <c r="N2216" s="59"/>
      <c r="O2216" s="58"/>
      <c r="Q2216" s="110"/>
    </row>
    <row r="2217" spans="2:17" hidden="1" x14ac:dyDescent="0.35">
      <c r="B2217" s="56"/>
      <c r="C2217" s="57"/>
      <c r="D2217" s="58"/>
      <c r="E2217" s="58"/>
      <c r="F2217" s="58"/>
      <c r="G2217" s="59"/>
      <c r="H2217" s="59"/>
      <c r="I2217" s="59"/>
      <c r="J2217" s="59"/>
      <c r="K2217" s="59"/>
      <c r="L2217" s="59"/>
      <c r="M2217" s="59"/>
      <c r="N2217" s="59"/>
      <c r="O2217" s="58"/>
      <c r="Q2217" s="110"/>
    </row>
    <row r="2218" spans="2:17" hidden="1" x14ac:dyDescent="0.35">
      <c r="B2218" s="56"/>
      <c r="C2218" s="57"/>
      <c r="D2218" s="58"/>
      <c r="E2218" s="58"/>
      <c r="F2218" s="58"/>
      <c r="G2218" s="59"/>
      <c r="H2218" s="59"/>
      <c r="I2218" s="59"/>
      <c r="J2218" s="59"/>
      <c r="K2218" s="59"/>
      <c r="L2218" s="59"/>
      <c r="M2218" s="59"/>
      <c r="N2218" s="59"/>
      <c r="O2218" s="58"/>
      <c r="Q2218" s="110"/>
    </row>
    <row r="2219" spans="2:17" hidden="1" x14ac:dyDescent="0.35">
      <c r="B2219" s="56"/>
      <c r="C2219" s="57"/>
      <c r="D2219" s="58"/>
      <c r="E2219" s="58"/>
      <c r="F2219" s="58"/>
      <c r="G2219" s="59"/>
      <c r="H2219" s="59"/>
      <c r="I2219" s="59"/>
      <c r="J2219" s="59"/>
      <c r="K2219" s="59"/>
      <c r="L2219" s="59"/>
      <c r="M2219" s="59"/>
      <c r="N2219" s="59"/>
      <c r="O2219" s="58"/>
      <c r="Q2219" s="110"/>
    </row>
    <row r="2220" spans="2:17" hidden="1" x14ac:dyDescent="0.35">
      <c r="B2220" s="56"/>
      <c r="C2220" s="57"/>
      <c r="D2220" s="58"/>
      <c r="E2220" s="58"/>
      <c r="F2220" s="58"/>
      <c r="G2220" s="59"/>
      <c r="H2220" s="59"/>
      <c r="I2220" s="59"/>
      <c r="J2220" s="59"/>
      <c r="K2220" s="59"/>
      <c r="L2220" s="59"/>
      <c r="M2220" s="59"/>
      <c r="N2220" s="59"/>
      <c r="O2220" s="58"/>
      <c r="Q2220" s="110"/>
    </row>
    <row r="2221" spans="2:17" hidden="1" x14ac:dyDescent="0.35">
      <c r="B2221" s="56"/>
      <c r="C2221" s="57"/>
      <c r="D2221" s="58"/>
      <c r="E2221" s="58"/>
      <c r="F2221" s="58"/>
      <c r="G2221" s="59"/>
      <c r="H2221" s="59"/>
      <c r="I2221" s="59"/>
      <c r="J2221" s="59"/>
      <c r="K2221" s="59"/>
      <c r="L2221" s="59"/>
      <c r="M2221" s="59"/>
      <c r="N2221" s="59"/>
      <c r="O2221" s="58"/>
      <c r="Q2221" s="110"/>
    </row>
    <row r="2222" spans="2:17" hidden="1" x14ac:dyDescent="0.35">
      <c r="B2222" s="56"/>
      <c r="C2222" s="57"/>
      <c r="D2222" s="58"/>
      <c r="E2222" s="58"/>
      <c r="F2222" s="58"/>
      <c r="G2222" s="59"/>
      <c r="H2222" s="59"/>
      <c r="I2222" s="59"/>
      <c r="J2222" s="59"/>
      <c r="K2222" s="59"/>
      <c r="L2222" s="59"/>
      <c r="M2222" s="59"/>
      <c r="N2222" s="59"/>
      <c r="O2222" s="58"/>
      <c r="Q2222" s="110"/>
    </row>
    <row r="2223" spans="2:17" hidden="1" x14ac:dyDescent="0.35">
      <c r="B2223" s="56"/>
      <c r="C2223" s="57"/>
      <c r="D2223" s="58"/>
      <c r="E2223" s="58"/>
      <c r="F2223" s="58"/>
      <c r="G2223" s="59"/>
      <c r="H2223" s="59"/>
      <c r="I2223" s="59"/>
      <c r="J2223" s="59"/>
      <c r="K2223" s="59"/>
      <c r="L2223" s="59"/>
      <c r="M2223" s="59"/>
      <c r="N2223" s="59"/>
      <c r="O2223" s="58"/>
      <c r="Q2223" s="110"/>
    </row>
    <row r="2224" spans="2:17" hidden="1" x14ac:dyDescent="0.35">
      <c r="B2224" s="56"/>
      <c r="C2224" s="57"/>
      <c r="D2224" s="58"/>
      <c r="E2224" s="58"/>
      <c r="F2224" s="58"/>
      <c r="G2224" s="59"/>
      <c r="H2224" s="59"/>
      <c r="I2224" s="59"/>
      <c r="J2224" s="59"/>
      <c r="K2224" s="59"/>
      <c r="L2224" s="59"/>
      <c r="M2224" s="59"/>
      <c r="N2224" s="59"/>
      <c r="O2224" s="58"/>
      <c r="Q2224" s="110"/>
    </row>
    <row r="2225" spans="2:17" hidden="1" x14ac:dyDescent="0.35">
      <c r="B2225" s="56"/>
      <c r="C2225" s="57"/>
      <c r="D2225" s="58"/>
      <c r="E2225" s="58"/>
      <c r="F2225" s="58"/>
      <c r="G2225" s="59"/>
      <c r="H2225" s="59"/>
      <c r="I2225" s="59"/>
      <c r="J2225" s="59"/>
      <c r="K2225" s="59"/>
      <c r="L2225" s="59"/>
      <c r="M2225" s="59"/>
      <c r="N2225" s="59"/>
      <c r="O2225" s="58"/>
      <c r="Q2225" s="110"/>
    </row>
    <row r="2226" spans="2:17" hidden="1" x14ac:dyDescent="0.35">
      <c r="B2226" s="56"/>
      <c r="C2226" s="57"/>
      <c r="D2226" s="58"/>
      <c r="E2226" s="58"/>
      <c r="F2226" s="58"/>
      <c r="G2226" s="59"/>
      <c r="H2226" s="59"/>
      <c r="I2226" s="59"/>
      <c r="J2226" s="59"/>
      <c r="K2226" s="59"/>
      <c r="L2226" s="59"/>
      <c r="M2226" s="59"/>
      <c r="N2226" s="59"/>
      <c r="O2226" s="58"/>
      <c r="Q2226" s="110"/>
    </row>
    <row r="2227" spans="2:17" hidden="1" x14ac:dyDescent="0.35">
      <c r="B2227" s="56"/>
      <c r="C2227" s="57"/>
      <c r="D2227" s="58"/>
      <c r="E2227" s="58"/>
      <c r="F2227" s="58"/>
      <c r="G2227" s="59"/>
      <c r="H2227" s="59"/>
      <c r="I2227" s="59"/>
      <c r="J2227" s="59"/>
      <c r="K2227" s="59"/>
      <c r="L2227" s="59"/>
      <c r="M2227" s="59"/>
      <c r="N2227" s="59"/>
      <c r="O2227" s="58"/>
      <c r="Q2227" s="110"/>
    </row>
    <row r="2228" spans="2:17" hidden="1" x14ac:dyDescent="0.35">
      <c r="B2228" s="56"/>
      <c r="C2228" s="57"/>
      <c r="D2228" s="58"/>
      <c r="E2228" s="58"/>
      <c r="F2228" s="58"/>
      <c r="G2228" s="59"/>
      <c r="H2228" s="59"/>
      <c r="I2228" s="59"/>
      <c r="J2228" s="59"/>
      <c r="K2228" s="59"/>
      <c r="L2228" s="59"/>
      <c r="M2228" s="59"/>
      <c r="N2228" s="59"/>
      <c r="O2228" s="58"/>
      <c r="Q2228" s="110"/>
    </row>
    <row r="2229" spans="2:17" hidden="1" x14ac:dyDescent="0.35">
      <c r="B2229" s="56"/>
      <c r="C2229" s="57"/>
      <c r="D2229" s="58"/>
      <c r="E2229" s="58"/>
      <c r="F2229" s="58"/>
      <c r="G2229" s="59"/>
      <c r="H2229" s="59"/>
      <c r="I2229" s="59"/>
      <c r="J2229" s="59"/>
      <c r="K2229" s="59"/>
      <c r="L2229" s="59"/>
      <c r="M2229" s="59"/>
      <c r="N2229" s="59"/>
      <c r="O2229" s="58"/>
      <c r="Q2229" s="110"/>
    </row>
    <row r="2230" spans="2:17" hidden="1" x14ac:dyDescent="0.35">
      <c r="B2230" s="56"/>
      <c r="C2230" s="57"/>
      <c r="D2230" s="58"/>
      <c r="E2230" s="58"/>
      <c r="F2230" s="58"/>
      <c r="G2230" s="59"/>
      <c r="H2230" s="59"/>
      <c r="I2230" s="59"/>
      <c r="J2230" s="59"/>
      <c r="K2230" s="59"/>
      <c r="L2230" s="59"/>
      <c r="M2230" s="59"/>
      <c r="N2230" s="59"/>
      <c r="O2230" s="58"/>
      <c r="Q2230" s="110"/>
    </row>
    <row r="2231" spans="2:17" hidden="1" x14ac:dyDescent="0.35">
      <c r="B2231" s="56"/>
      <c r="C2231" s="57"/>
      <c r="D2231" s="58"/>
      <c r="E2231" s="58"/>
      <c r="F2231" s="58"/>
      <c r="G2231" s="59"/>
      <c r="H2231" s="59"/>
      <c r="I2231" s="59"/>
      <c r="J2231" s="59"/>
      <c r="K2231" s="59"/>
      <c r="L2231" s="59"/>
      <c r="M2231" s="59"/>
      <c r="N2231" s="59"/>
      <c r="O2231" s="58"/>
      <c r="Q2231" s="110"/>
    </row>
    <row r="2232" spans="2:17" hidden="1" x14ac:dyDescent="0.35">
      <c r="B2232" s="56"/>
      <c r="C2232" s="57"/>
      <c r="D2232" s="58"/>
      <c r="E2232" s="58"/>
      <c r="F2232" s="58"/>
      <c r="G2232" s="59"/>
      <c r="H2232" s="59"/>
      <c r="I2232" s="59"/>
      <c r="J2232" s="59"/>
      <c r="K2232" s="59"/>
      <c r="L2232" s="59"/>
      <c r="M2232" s="59"/>
      <c r="N2232" s="59"/>
      <c r="O2232" s="58"/>
      <c r="Q2232" s="110"/>
    </row>
    <row r="2233" spans="2:17" hidden="1" x14ac:dyDescent="0.35">
      <c r="B2233" s="56"/>
      <c r="C2233" s="57"/>
      <c r="D2233" s="58"/>
      <c r="E2233" s="58"/>
      <c r="F2233" s="58"/>
      <c r="G2233" s="59"/>
      <c r="H2233" s="59"/>
      <c r="I2233" s="59"/>
      <c r="J2233" s="59"/>
      <c r="K2233" s="59"/>
      <c r="L2233" s="59"/>
      <c r="M2233" s="59"/>
      <c r="N2233" s="59"/>
      <c r="O2233" s="58"/>
      <c r="Q2233" s="110"/>
    </row>
    <row r="2234" spans="2:17" hidden="1" x14ac:dyDescent="0.35">
      <c r="B2234" s="56"/>
      <c r="C2234" s="57"/>
      <c r="D2234" s="58"/>
      <c r="E2234" s="58"/>
      <c r="F2234" s="58"/>
      <c r="G2234" s="59"/>
      <c r="H2234" s="59"/>
      <c r="I2234" s="59"/>
      <c r="J2234" s="59"/>
      <c r="K2234" s="59"/>
      <c r="L2234" s="59"/>
      <c r="M2234" s="59"/>
      <c r="N2234" s="59"/>
      <c r="O2234" s="58"/>
      <c r="Q2234" s="110"/>
    </row>
    <row r="2235" spans="2:17" hidden="1" x14ac:dyDescent="0.35">
      <c r="B2235" s="56"/>
      <c r="C2235" s="57"/>
      <c r="D2235" s="58"/>
      <c r="E2235" s="58"/>
      <c r="F2235" s="58"/>
      <c r="G2235" s="59"/>
      <c r="H2235" s="59"/>
      <c r="I2235" s="59"/>
      <c r="J2235" s="59"/>
      <c r="K2235" s="59"/>
      <c r="L2235" s="59"/>
      <c r="M2235" s="59"/>
      <c r="N2235" s="59"/>
      <c r="O2235" s="58"/>
      <c r="Q2235" s="110"/>
    </row>
    <row r="2236" spans="2:17" hidden="1" x14ac:dyDescent="0.35">
      <c r="B2236" s="56"/>
      <c r="C2236" s="57"/>
      <c r="D2236" s="58"/>
      <c r="E2236" s="58"/>
      <c r="F2236" s="58"/>
      <c r="G2236" s="59"/>
      <c r="H2236" s="59"/>
      <c r="I2236" s="59"/>
      <c r="J2236" s="59"/>
      <c r="K2236" s="59"/>
      <c r="L2236" s="59"/>
      <c r="M2236" s="59"/>
      <c r="N2236" s="59"/>
      <c r="O2236" s="58"/>
      <c r="Q2236" s="110"/>
    </row>
    <row r="2237" spans="2:17" hidden="1" x14ac:dyDescent="0.35">
      <c r="B2237" s="56"/>
      <c r="C2237" s="57"/>
      <c r="D2237" s="58"/>
      <c r="E2237" s="58"/>
      <c r="F2237" s="58"/>
      <c r="G2237" s="59"/>
      <c r="H2237" s="59"/>
      <c r="I2237" s="59"/>
      <c r="J2237" s="59"/>
      <c r="K2237" s="59"/>
      <c r="L2237" s="59"/>
      <c r="M2237" s="59"/>
      <c r="N2237" s="59"/>
      <c r="O2237" s="58"/>
      <c r="Q2237" s="110"/>
    </row>
    <row r="2238" spans="2:17" hidden="1" x14ac:dyDescent="0.35">
      <c r="B2238" s="56"/>
      <c r="C2238" s="57"/>
      <c r="D2238" s="58"/>
      <c r="E2238" s="58"/>
      <c r="F2238" s="58"/>
      <c r="G2238" s="59"/>
      <c r="H2238" s="59"/>
      <c r="I2238" s="59"/>
      <c r="J2238" s="59"/>
      <c r="K2238" s="59"/>
      <c r="L2238" s="59"/>
      <c r="M2238" s="59"/>
      <c r="N2238" s="59"/>
      <c r="O2238" s="58"/>
      <c r="Q2238" s="110"/>
    </row>
    <row r="2239" spans="2:17" hidden="1" x14ac:dyDescent="0.35">
      <c r="B2239" s="56"/>
      <c r="C2239" s="57"/>
      <c r="D2239" s="58"/>
      <c r="E2239" s="58"/>
      <c r="F2239" s="58"/>
      <c r="G2239" s="59"/>
      <c r="H2239" s="59"/>
      <c r="I2239" s="59"/>
      <c r="J2239" s="59"/>
      <c r="K2239" s="59"/>
      <c r="L2239" s="59"/>
      <c r="M2239" s="59"/>
      <c r="N2239" s="59"/>
      <c r="O2239" s="58"/>
      <c r="Q2239" s="110"/>
    </row>
    <row r="2240" spans="2:17" hidden="1" x14ac:dyDescent="0.35">
      <c r="B2240" s="56"/>
      <c r="C2240" s="57"/>
      <c r="D2240" s="58"/>
      <c r="E2240" s="58"/>
      <c r="F2240" s="58"/>
      <c r="G2240" s="59"/>
      <c r="H2240" s="59"/>
      <c r="I2240" s="59"/>
      <c r="J2240" s="59"/>
      <c r="K2240" s="59"/>
      <c r="L2240" s="59"/>
      <c r="M2240" s="59"/>
      <c r="N2240" s="59"/>
      <c r="O2240" s="58"/>
      <c r="Q2240" s="110"/>
    </row>
    <row r="2241" spans="2:17" hidden="1" x14ac:dyDescent="0.35">
      <c r="B2241" s="56"/>
      <c r="C2241" s="57"/>
      <c r="D2241" s="58"/>
      <c r="E2241" s="58"/>
      <c r="F2241" s="58"/>
      <c r="G2241" s="59"/>
      <c r="H2241" s="59"/>
      <c r="I2241" s="59"/>
      <c r="J2241" s="59"/>
      <c r="K2241" s="59"/>
      <c r="L2241" s="59"/>
      <c r="M2241" s="59"/>
      <c r="N2241" s="59"/>
      <c r="O2241" s="58"/>
      <c r="Q2241" s="110"/>
    </row>
    <row r="2242" spans="2:17" hidden="1" x14ac:dyDescent="0.35">
      <c r="B2242" s="56"/>
      <c r="C2242" s="57"/>
      <c r="D2242" s="58"/>
      <c r="E2242" s="58"/>
      <c r="F2242" s="58"/>
      <c r="G2242" s="59"/>
      <c r="H2242" s="59"/>
      <c r="I2242" s="59"/>
      <c r="J2242" s="59"/>
      <c r="K2242" s="59"/>
      <c r="L2242" s="59"/>
      <c r="M2242" s="59"/>
      <c r="N2242" s="59"/>
      <c r="O2242" s="58"/>
      <c r="Q2242" s="110"/>
    </row>
    <row r="2243" spans="2:17" hidden="1" x14ac:dyDescent="0.35">
      <c r="B2243" s="56"/>
      <c r="C2243" s="57"/>
      <c r="D2243" s="58"/>
      <c r="E2243" s="58"/>
      <c r="F2243" s="58"/>
      <c r="G2243" s="59"/>
      <c r="H2243" s="59"/>
      <c r="I2243" s="59"/>
      <c r="J2243" s="59"/>
      <c r="K2243" s="59"/>
      <c r="L2243" s="59"/>
      <c r="M2243" s="59"/>
      <c r="N2243" s="59"/>
      <c r="O2243" s="58"/>
      <c r="Q2243" s="110"/>
    </row>
    <row r="2244" spans="2:17" hidden="1" x14ac:dyDescent="0.35">
      <c r="B2244" s="56"/>
      <c r="C2244" s="57"/>
      <c r="D2244" s="58"/>
      <c r="E2244" s="58"/>
      <c r="F2244" s="58"/>
      <c r="G2244" s="59"/>
      <c r="H2244" s="59"/>
      <c r="I2244" s="59"/>
      <c r="J2244" s="59"/>
      <c r="K2244" s="59"/>
      <c r="L2244" s="59"/>
      <c r="M2244" s="59"/>
      <c r="N2244" s="59"/>
      <c r="O2244" s="58"/>
      <c r="Q2244" s="110"/>
    </row>
    <row r="2245" spans="2:17" hidden="1" x14ac:dyDescent="0.35">
      <c r="B2245" s="56"/>
      <c r="C2245" s="57"/>
      <c r="D2245" s="58"/>
      <c r="E2245" s="58"/>
      <c r="F2245" s="58"/>
      <c r="G2245" s="59"/>
      <c r="H2245" s="59"/>
      <c r="I2245" s="59"/>
      <c r="J2245" s="59"/>
      <c r="K2245" s="59"/>
      <c r="L2245" s="59"/>
      <c r="M2245" s="59"/>
      <c r="N2245" s="59"/>
      <c r="O2245" s="58"/>
      <c r="Q2245" s="110"/>
    </row>
    <row r="2246" spans="2:17" hidden="1" x14ac:dyDescent="0.35">
      <c r="B2246" s="56"/>
      <c r="C2246" s="57"/>
      <c r="D2246" s="58"/>
      <c r="E2246" s="58"/>
      <c r="F2246" s="58"/>
      <c r="G2246" s="59"/>
      <c r="H2246" s="59"/>
      <c r="I2246" s="59"/>
      <c r="J2246" s="59"/>
      <c r="K2246" s="59"/>
      <c r="L2246" s="59"/>
      <c r="M2246" s="59"/>
      <c r="N2246" s="59"/>
      <c r="O2246" s="58"/>
      <c r="Q2246" s="110"/>
    </row>
    <row r="2247" spans="2:17" hidden="1" x14ac:dyDescent="0.35">
      <c r="B2247" s="56"/>
      <c r="C2247" s="57"/>
      <c r="D2247" s="58"/>
      <c r="E2247" s="58"/>
      <c r="F2247" s="58"/>
      <c r="G2247" s="59"/>
      <c r="H2247" s="59"/>
      <c r="I2247" s="59"/>
      <c r="J2247" s="59"/>
      <c r="K2247" s="59"/>
      <c r="L2247" s="59"/>
      <c r="M2247" s="59"/>
      <c r="N2247" s="59"/>
      <c r="O2247" s="58"/>
      <c r="Q2247" s="110"/>
    </row>
    <row r="2248" spans="2:17" hidden="1" x14ac:dyDescent="0.35">
      <c r="B2248" s="56"/>
      <c r="C2248" s="57"/>
      <c r="D2248" s="58"/>
      <c r="E2248" s="58"/>
      <c r="F2248" s="58"/>
      <c r="G2248" s="59"/>
      <c r="H2248" s="59"/>
      <c r="I2248" s="59"/>
      <c r="J2248" s="59"/>
      <c r="K2248" s="59"/>
      <c r="L2248" s="59"/>
      <c r="M2248" s="59"/>
      <c r="N2248" s="59"/>
      <c r="O2248" s="58"/>
      <c r="Q2248" s="110"/>
    </row>
    <row r="2249" spans="2:17" hidden="1" x14ac:dyDescent="0.35">
      <c r="B2249" s="56"/>
      <c r="C2249" s="57"/>
      <c r="D2249" s="58"/>
      <c r="E2249" s="58"/>
      <c r="F2249" s="58"/>
      <c r="G2249" s="59"/>
      <c r="H2249" s="59"/>
      <c r="I2249" s="59"/>
      <c r="J2249" s="59"/>
      <c r="K2249" s="59"/>
      <c r="L2249" s="59"/>
      <c r="M2249" s="59"/>
      <c r="N2249" s="59"/>
      <c r="O2249" s="58"/>
      <c r="Q2249" s="110"/>
    </row>
    <row r="2250" spans="2:17" hidden="1" x14ac:dyDescent="0.35">
      <c r="B2250" s="56"/>
      <c r="C2250" s="57"/>
      <c r="D2250" s="58"/>
      <c r="E2250" s="58"/>
      <c r="F2250" s="58"/>
      <c r="G2250" s="59"/>
      <c r="H2250" s="59"/>
      <c r="I2250" s="59"/>
      <c r="J2250" s="59"/>
      <c r="K2250" s="59"/>
      <c r="L2250" s="59"/>
      <c r="M2250" s="59"/>
      <c r="N2250" s="59"/>
      <c r="O2250" s="58"/>
      <c r="Q2250" s="110"/>
    </row>
    <row r="2251" spans="2:17" hidden="1" x14ac:dyDescent="0.35">
      <c r="B2251" s="56"/>
      <c r="C2251" s="57"/>
      <c r="D2251" s="58"/>
      <c r="E2251" s="58"/>
      <c r="F2251" s="58"/>
      <c r="G2251" s="59"/>
      <c r="H2251" s="59"/>
      <c r="I2251" s="59"/>
      <c r="J2251" s="59"/>
      <c r="K2251" s="59"/>
      <c r="L2251" s="59"/>
      <c r="M2251" s="59"/>
      <c r="N2251" s="59"/>
      <c r="O2251" s="58"/>
      <c r="Q2251" s="110"/>
    </row>
    <row r="2252" spans="2:17" hidden="1" x14ac:dyDescent="0.35">
      <c r="B2252" s="56"/>
      <c r="C2252" s="57"/>
      <c r="D2252" s="58"/>
      <c r="E2252" s="58"/>
      <c r="F2252" s="58"/>
      <c r="G2252" s="59"/>
      <c r="H2252" s="59"/>
      <c r="I2252" s="59"/>
      <c r="J2252" s="59"/>
      <c r="K2252" s="59"/>
      <c r="L2252" s="59"/>
      <c r="M2252" s="59"/>
      <c r="N2252" s="59"/>
      <c r="O2252" s="58"/>
      <c r="Q2252" s="110"/>
    </row>
    <row r="2253" spans="2:17" hidden="1" x14ac:dyDescent="0.35">
      <c r="B2253" s="56"/>
      <c r="C2253" s="57"/>
      <c r="D2253" s="58"/>
      <c r="E2253" s="58"/>
      <c r="F2253" s="58"/>
      <c r="G2253" s="59"/>
      <c r="H2253" s="59"/>
      <c r="I2253" s="59"/>
      <c r="J2253" s="59"/>
      <c r="K2253" s="59"/>
      <c r="L2253" s="59"/>
      <c r="M2253" s="59"/>
      <c r="N2253" s="59"/>
      <c r="O2253" s="58"/>
      <c r="Q2253" s="110"/>
    </row>
    <row r="2254" spans="2:17" hidden="1" x14ac:dyDescent="0.35">
      <c r="B2254" s="56"/>
      <c r="C2254" s="57"/>
      <c r="D2254" s="58"/>
      <c r="E2254" s="58"/>
      <c r="F2254" s="58"/>
      <c r="G2254" s="59"/>
      <c r="H2254" s="59"/>
      <c r="I2254" s="59"/>
      <c r="J2254" s="59"/>
      <c r="K2254" s="59"/>
      <c r="L2254" s="59"/>
      <c r="M2254" s="59"/>
      <c r="N2254" s="59"/>
      <c r="O2254" s="58"/>
      <c r="Q2254" s="110"/>
    </row>
    <row r="2255" spans="2:17" hidden="1" x14ac:dyDescent="0.35">
      <c r="B2255" s="56"/>
      <c r="C2255" s="57"/>
      <c r="D2255" s="58"/>
      <c r="E2255" s="58"/>
      <c r="F2255" s="58"/>
      <c r="G2255" s="59"/>
      <c r="H2255" s="59"/>
      <c r="I2255" s="59"/>
      <c r="J2255" s="59"/>
      <c r="K2255" s="59"/>
      <c r="L2255" s="59"/>
      <c r="M2255" s="59"/>
      <c r="N2255" s="59"/>
      <c r="O2255" s="58"/>
      <c r="Q2255" s="110"/>
    </row>
    <row r="2256" spans="2:17" hidden="1" x14ac:dyDescent="0.35">
      <c r="B2256" s="56"/>
      <c r="C2256" s="57"/>
      <c r="D2256" s="58"/>
      <c r="E2256" s="58"/>
      <c r="F2256" s="58"/>
      <c r="G2256" s="59"/>
      <c r="H2256" s="59"/>
      <c r="I2256" s="59"/>
      <c r="J2256" s="59"/>
      <c r="K2256" s="59"/>
      <c r="L2256" s="59"/>
      <c r="M2256" s="59"/>
      <c r="N2256" s="59"/>
      <c r="O2256" s="58"/>
      <c r="Q2256" s="110"/>
    </row>
    <row r="2257" spans="2:17" hidden="1" x14ac:dyDescent="0.35">
      <c r="B2257" s="56"/>
      <c r="C2257" s="57"/>
      <c r="D2257" s="58"/>
      <c r="E2257" s="58"/>
      <c r="F2257" s="58"/>
      <c r="G2257" s="59"/>
      <c r="H2257" s="59"/>
      <c r="I2257" s="59"/>
      <c r="J2257" s="59"/>
      <c r="K2257" s="59"/>
      <c r="L2257" s="59"/>
      <c r="M2257" s="59"/>
      <c r="N2257" s="59"/>
      <c r="O2257" s="58"/>
      <c r="Q2257" s="110"/>
    </row>
    <row r="2258" spans="2:17" hidden="1" x14ac:dyDescent="0.35">
      <c r="B2258" s="56"/>
      <c r="C2258" s="57"/>
      <c r="D2258" s="58"/>
      <c r="E2258" s="58"/>
      <c r="F2258" s="58"/>
      <c r="G2258" s="59"/>
      <c r="H2258" s="59"/>
      <c r="I2258" s="59"/>
      <c r="J2258" s="59"/>
      <c r="K2258" s="59"/>
      <c r="L2258" s="59"/>
      <c r="M2258" s="59"/>
      <c r="N2258" s="59"/>
      <c r="O2258" s="58"/>
      <c r="Q2258" s="110"/>
    </row>
    <row r="2259" spans="2:17" hidden="1" x14ac:dyDescent="0.35">
      <c r="B2259" s="56"/>
      <c r="C2259" s="57"/>
      <c r="D2259" s="58"/>
      <c r="E2259" s="58"/>
      <c r="F2259" s="58"/>
      <c r="G2259" s="59"/>
      <c r="H2259" s="59"/>
      <c r="I2259" s="59"/>
      <c r="J2259" s="59"/>
      <c r="K2259" s="59"/>
      <c r="L2259" s="59"/>
      <c r="M2259" s="59"/>
      <c r="N2259" s="59"/>
      <c r="O2259" s="58"/>
      <c r="Q2259" s="110"/>
    </row>
    <row r="2260" spans="2:17" hidden="1" x14ac:dyDescent="0.35">
      <c r="B2260" s="56"/>
      <c r="C2260" s="57"/>
      <c r="D2260" s="58"/>
      <c r="E2260" s="58"/>
      <c r="F2260" s="58"/>
      <c r="G2260" s="59"/>
      <c r="H2260" s="59"/>
      <c r="I2260" s="59"/>
      <c r="J2260" s="59"/>
      <c r="K2260" s="59"/>
      <c r="L2260" s="59"/>
      <c r="M2260" s="59"/>
      <c r="N2260" s="59"/>
      <c r="O2260" s="58"/>
      <c r="Q2260" s="110"/>
    </row>
    <row r="2261" spans="2:17" hidden="1" x14ac:dyDescent="0.35">
      <c r="B2261" s="56"/>
      <c r="C2261" s="57"/>
      <c r="D2261" s="58"/>
      <c r="E2261" s="58"/>
      <c r="F2261" s="58"/>
      <c r="G2261" s="59"/>
      <c r="H2261" s="59"/>
      <c r="I2261" s="59"/>
      <c r="J2261" s="59"/>
      <c r="K2261" s="59"/>
      <c r="L2261" s="59"/>
      <c r="M2261" s="59"/>
      <c r="N2261" s="59"/>
      <c r="O2261" s="58"/>
      <c r="Q2261" s="110"/>
    </row>
    <row r="2262" spans="2:17" hidden="1" x14ac:dyDescent="0.35">
      <c r="B2262" s="56"/>
      <c r="C2262" s="57"/>
      <c r="D2262" s="58"/>
      <c r="E2262" s="58"/>
      <c r="F2262" s="58"/>
      <c r="G2262" s="59"/>
      <c r="H2262" s="59"/>
      <c r="I2262" s="59"/>
      <c r="J2262" s="59"/>
      <c r="K2262" s="59"/>
      <c r="L2262" s="59"/>
      <c r="M2262" s="59"/>
      <c r="N2262" s="59"/>
      <c r="O2262" s="58"/>
      <c r="Q2262" s="110"/>
    </row>
    <row r="2263" spans="2:17" hidden="1" x14ac:dyDescent="0.35">
      <c r="B2263" s="56"/>
      <c r="C2263" s="57"/>
      <c r="D2263" s="58"/>
      <c r="E2263" s="58"/>
      <c r="F2263" s="58"/>
      <c r="G2263" s="59"/>
      <c r="H2263" s="59"/>
      <c r="I2263" s="59"/>
      <c r="J2263" s="59"/>
      <c r="K2263" s="59"/>
      <c r="L2263" s="59"/>
      <c r="M2263" s="59"/>
      <c r="N2263" s="59"/>
      <c r="O2263" s="58"/>
      <c r="Q2263" s="110"/>
    </row>
    <row r="2264" spans="2:17" hidden="1" x14ac:dyDescent="0.35">
      <c r="B2264" s="56"/>
      <c r="C2264" s="57"/>
      <c r="D2264" s="58"/>
      <c r="E2264" s="58"/>
      <c r="F2264" s="58"/>
      <c r="G2264" s="59"/>
      <c r="H2264" s="59"/>
      <c r="I2264" s="59"/>
      <c r="J2264" s="59"/>
      <c r="K2264" s="59"/>
      <c r="L2264" s="59"/>
      <c r="M2264" s="59"/>
      <c r="N2264" s="59"/>
      <c r="O2264" s="58"/>
      <c r="Q2264" s="110"/>
    </row>
    <row r="2265" spans="2:17" hidden="1" x14ac:dyDescent="0.35">
      <c r="B2265" s="56"/>
      <c r="C2265" s="57"/>
      <c r="D2265" s="58"/>
      <c r="E2265" s="58"/>
      <c r="F2265" s="58"/>
      <c r="G2265" s="59"/>
      <c r="H2265" s="59"/>
      <c r="I2265" s="59"/>
      <c r="J2265" s="59"/>
      <c r="K2265" s="59"/>
      <c r="L2265" s="59"/>
      <c r="M2265" s="59"/>
      <c r="N2265" s="59"/>
      <c r="O2265" s="58"/>
      <c r="Q2265" s="110"/>
    </row>
    <row r="2266" spans="2:17" hidden="1" x14ac:dyDescent="0.35">
      <c r="B2266" s="56"/>
      <c r="C2266" s="57"/>
      <c r="D2266" s="58"/>
      <c r="E2266" s="58"/>
      <c r="F2266" s="58"/>
      <c r="G2266" s="59"/>
      <c r="H2266" s="59"/>
      <c r="I2266" s="59"/>
      <c r="J2266" s="59"/>
      <c r="K2266" s="59"/>
      <c r="L2266" s="59"/>
      <c r="M2266" s="59"/>
      <c r="N2266" s="59"/>
      <c r="O2266" s="58"/>
      <c r="Q2266" s="110"/>
    </row>
    <row r="2267" spans="2:17" hidden="1" x14ac:dyDescent="0.35">
      <c r="B2267" s="56"/>
      <c r="C2267" s="57"/>
      <c r="D2267" s="58"/>
      <c r="E2267" s="58"/>
      <c r="F2267" s="58"/>
      <c r="G2267" s="59"/>
      <c r="H2267" s="59"/>
      <c r="I2267" s="59"/>
      <c r="J2267" s="59"/>
      <c r="K2267" s="59"/>
      <c r="L2267" s="59"/>
      <c r="M2267" s="59"/>
      <c r="N2267" s="59"/>
      <c r="O2267" s="58"/>
      <c r="Q2267" s="110"/>
    </row>
    <row r="2268" spans="2:17" hidden="1" x14ac:dyDescent="0.35">
      <c r="B2268" s="56"/>
      <c r="C2268" s="57"/>
      <c r="D2268" s="58"/>
      <c r="E2268" s="58"/>
      <c r="F2268" s="58"/>
      <c r="G2268" s="59"/>
      <c r="H2268" s="59"/>
      <c r="I2268" s="59"/>
      <c r="J2268" s="59"/>
      <c r="K2268" s="59"/>
      <c r="L2268" s="59"/>
      <c r="M2268" s="59"/>
      <c r="N2268" s="59"/>
      <c r="O2268" s="58"/>
      <c r="Q2268" s="110"/>
    </row>
    <row r="2269" spans="2:17" hidden="1" x14ac:dyDescent="0.35">
      <c r="B2269" s="56"/>
      <c r="C2269" s="57"/>
      <c r="D2269" s="58"/>
      <c r="E2269" s="58"/>
      <c r="F2269" s="58"/>
      <c r="G2269" s="59"/>
      <c r="H2269" s="59"/>
      <c r="I2269" s="59"/>
      <c r="J2269" s="59"/>
      <c r="K2269" s="59"/>
      <c r="L2269" s="59"/>
      <c r="M2269" s="59"/>
      <c r="N2269" s="59"/>
      <c r="O2269" s="58"/>
      <c r="Q2269" s="110"/>
    </row>
    <row r="2270" spans="2:17" hidden="1" x14ac:dyDescent="0.35">
      <c r="B2270" s="56"/>
      <c r="C2270" s="57"/>
      <c r="D2270" s="58"/>
      <c r="E2270" s="58"/>
      <c r="F2270" s="58"/>
      <c r="G2270" s="59"/>
      <c r="H2270" s="59"/>
      <c r="I2270" s="59"/>
      <c r="J2270" s="59"/>
      <c r="K2270" s="59"/>
      <c r="L2270" s="59"/>
      <c r="M2270" s="59"/>
      <c r="N2270" s="59"/>
      <c r="O2270" s="58"/>
      <c r="Q2270" s="110"/>
    </row>
    <row r="2271" spans="2:17" hidden="1" x14ac:dyDescent="0.35">
      <c r="B2271" s="56"/>
      <c r="C2271" s="57"/>
      <c r="D2271" s="58"/>
      <c r="E2271" s="58"/>
      <c r="F2271" s="58"/>
      <c r="G2271" s="59"/>
      <c r="H2271" s="59"/>
      <c r="I2271" s="59"/>
      <c r="J2271" s="59"/>
      <c r="K2271" s="59"/>
      <c r="L2271" s="59"/>
      <c r="M2271" s="59"/>
      <c r="N2271" s="59"/>
      <c r="O2271" s="58"/>
      <c r="Q2271" s="110"/>
    </row>
    <row r="2272" spans="2:17" hidden="1" x14ac:dyDescent="0.35">
      <c r="B2272" s="56"/>
      <c r="C2272" s="57"/>
      <c r="D2272" s="58"/>
      <c r="E2272" s="58"/>
      <c r="F2272" s="58"/>
      <c r="G2272" s="59"/>
      <c r="H2272" s="59"/>
      <c r="I2272" s="59"/>
      <c r="J2272" s="59"/>
      <c r="K2272" s="59"/>
      <c r="L2272" s="59"/>
      <c r="M2272" s="59"/>
      <c r="N2272" s="59"/>
      <c r="O2272" s="58"/>
      <c r="Q2272" s="110"/>
    </row>
    <row r="2273" spans="2:17" hidden="1" x14ac:dyDescent="0.35">
      <c r="B2273" s="56"/>
      <c r="C2273" s="57"/>
      <c r="D2273" s="58"/>
      <c r="E2273" s="58"/>
      <c r="F2273" s="58"/>
      <c r="G2273" s="59"/>
      <c r="H2273" s="59"/>
      <c r="I2273" s="59"/>
      <c r="J2273" s="59"/>
      <c r="K2273" s="59"/>
      <c r="L2273" s="59"/>
      <c r="M2273" s="59"/>
      <c r="N2273" s="59"/>
      <c r="O2273" s="58"/>
      <c r="Q2273" s="110"/>
    </row>
    <row r="2274" spans="2:17" hidden="1" x14ac:dyDescent="0.35">
      <c r="B2274" s="56"/>
      <c r="C2274" s="57"/>
      <c r="D2274" s="58"/>
      <c r="E2274" s="58"/>
      <c r="F2274" s="58"/>
      <c r="G2274" s="59"/>
      <c r="H2274" s="59"/>
      <c r="I2274" s="59"/>
      <c r="J2274" s="59"/>
      <c r="K2274" s="59"/>
      <c r="L2274" s="59"/>
      <c r="M2274" s="59"/>
      <c r="N2274" s="59"/>
      <c r="O2274" s="58"/>
      <c r="Q2274" s="110"/>
    </row>
    <row r="2275" spans="2:17" hidden="1" x14ac:dyDescent="0.35">
      <c r="B2275" s="56"/>
      <c r="C2275" s="57"/>
      <c r="D2275" s="58"/>
      <c r="E2275" s="58"/>
      <c r="F2275" s="58"/>
      <c r="G2275" s="59"/>
      <c r="H2275" s="59"/>
      <c r="I2275" s="59"/>
      <c r="J2275" s="59"/>
      <c r="K2275" s="59"/>
      <c r="L2275" s="59"/>
      <c r="M2275" s="59"/>
      <c r="N2275" s="59"/>
      <c r="O2275" s="58"/>
      <c r="Q2275" s="110"/>
    </row>
    <row r="2276" spans="2:17" hidden="1" x14ac:dyDescent="0.35">
      <c r="B2276" s="56"/>
      <c r="C2276" s="57"/>
      <c r="D2276" s="58"/>
      <c r="E2276" s="58"/>
      <c r="F2276" s="58"/>
      <c r="G2276" s="59"/>
      <c r="H2276" s="59"/>
      <c r="I2276" s="59"/>
      <c r="J2276" s="59"/>
      <c r="K2276" s="59"/>
      <c r="L2276" s="59"/>
      <c r="M2276" s="59"/>
      <c r="N2276" s="59"/>
      <c r="O2276" s="58"/>
      <c r="Q2276" s="110"/>
    </row>
    <row r="2277" spans="2:17" hidden="1" x14ac:dyDescent="0.35">
      <c r="B2277" s="56"/>
      <c r="C2277" s="57"/>
      <c r="D2277" s="58"/>
      <c r="E2277" s="58"/>
      <c r="F2277" s="58"/>
      <c r="G2277" s="59"/>
      <c r="H2277" s="59"/>
      <c r="I2277" s="59"/>
      <c r="J2277" s="59"/>
      <c r="K2277" s="59"/>
      <c r="L2277" s="59"/>
      <c r="M2277" s="59"/>
      <c r="N2277" s="59"/>
      <c r="O2277" s="58"/>
      <c r="Q2277" s="110"/>
    </row>
    <row r="2278" spans="2:17" hidden="1" x14ac:dyDescent="0.35">
      <c r="B2278" s="56"/>
      <c r="C2278" s="57"/>
      <c r="D2278" s="58"/>
      <c r="E2278" s="58"/>
      <c r="F2278" s="58"/>
      <c r="G2278" s="59"/>
      <c r="H2278" s="59"/>
      <c r="I2278" s="59"/>
      <c r="J2278" s="59"/>
      <c r="K2278" s="59"/>
      <c r="L2278" s="59"/>
      <c r="M2278" s="59"/>
      <c r="N2278" s="59"/>
      <c r="O2278" s="58"/>
      <c r="Q2278" s="110"/>
    </row>
    <row r="2279" spans="2:17" hidden="1" x14ac:dyDescent="0.35">
      <c r="B2279" s="56"/>
      <c r="C2279" s="57"/>
      <c r="D2279" s="58"/>
      <c r="E2279" s="58"/>
      <c r="F2279" s="58"/>
      <c r="G2279" s="59"/>
      <c r="H2279" s="59"/>
      <c r="I2279" s="59"/>
      <c r="J2279" s="59"/>
      <c r="K2279" s="59"/>
      <c r="L2279" s="59"/>
      <c r="M2279" s="59"/>
      <c r="N2279" s="59"/>
      <c r="O2279" s="58"/>
      <c r="Q2279" s="110"/>
    </row>
    <row r="2280" spans="2:17" hidden="1" x14ac:dyDescent="0.35">
      <c r="B2280" s="56"/>
      <c r="C2280" s="57"/>
      <c r="D2280" s="58"/>
      <c r="E2280" s="58"/>
      <c r="F2280" s="58"/>
      <c r="G2280" s="59"/>
      <c r="H2280" s="59"/>
      <c r="I2280" s="59"/>
      <c r="J2280" s="59"/>
      <c r="K2280" s="59"/>
      <c r="L2280" s="59"/>
      <c r="M2280" s="59"/>
      <c r="N2280" s="59"/>
      <c r="O2280" s="58"/>
      <c r="Q2280" s="110"/>
    </row>
    <row r="2281" spans="2:17" hidden="1" x14ac:dyDescent="0.35">
      <c r="B2281" s="56"/>
      <c r="C2281" s="57"/>
      <c r="D2281" s="58"/>
      <c r="E2281" s="58"/>
      <c r="F2281" s="58"/>
      <c r="G2281" s="59"/>
      <c r="H2281" s="59"/>
      <c r="I2281" s="59"/>
      <c r="J2281" s="59"/>
      <c r="K2281" s="59"/>
      <c r="L2281" s="59"/>
      <c r="M2281" s="59"/>
      <c r="N2281" s="59"/>
      <c r="O2281" s="58"/>
      <c r="Q2281" s="110"/>
    </row>
    <row r="2282" spans="2:17" hidden="1" x14ac:dyDescent="0.35">
      <c r="B2282" s="56"/>
      <c r="C2282" s="57"/>
      <c r="D2282" s="58"/>
      <c r="E2282" s="58"/>
      <c r="F2282" s="58"/>
      <c r="G2282" s="59"/>
      <c r="H2282" s="59"/>
      <c r="I2282" s="59"/>
      <c r="J2282" s="59"/>
      <c r="K2282" s="59"/>
      <c r="L2282" s="59"/>
      <c r="M2282" s="59"/>
      <c r="N2282" s="59"/>
      <c r="O2282" s="58"/>
      <c r="Q2282" s="110"/>
    </row>
    <row r="2283" spans="2:17" hidden="1" x14ac:dyDescent="0.35">
      <c r="B2283" s="56"/>
      <c r="C2283" s="57"/>
      <c r="D2283" s="58"/>
      <c r="E2283" s="58"/>
      <c r="F2283" s="58"/>
      <c r="G2283" s="59"/>
      <c r="H2283" s="59"/>
      <c r="I2283" s="59"/>
      <c r="J2283" s="59"/>
      <c r="K2283" s="59"/>
      <c r="L2283" s="59"/>
      <c r="M2283" s="59"/>
      <c r="N2283" s="59"/>
      <c r="O2283" s="58"/>
      <c r="Q2283" s="110"/>
    </row>
    <row r="2284" spans="2:17" hidden="1" x14ac:dyDescent="0.35">
      <c r="B2284" s="56"/>
      <c r="C2284" s="57"/>
      <c r="D2284" s="58"/>
      <c r="E2284" s="58"/>
      <c r="F2284" s="58"/>
      <c r="G2284" s="59"/>
      <c r="H2284" s="59"/>
      <c r="I2284" s="59"/>
      <c r="J2284" s="59"/>
      <c r="K2284" s="59"/>
      <c r="L2284" s="59"/>
      <c r="M2284" s="59"/>
      <c r="N2284" s="59"/>
      <c r="O2284" s="58"/>
      <c r="Q2284" s="110"/>
    </row>
    <row r="2285" spans="2:17" hidden="1" x14ac:dyDescent="0.35">
      <c r="B2285" s="56"/>
      <c r="C2285" s="57"/>
      <c r="D2285" s="58"/>
      <c r="E2285" s="58"/>
      <c r="F2285" s="58"/>
      <c r="G2285" s="59"/>
      <c r="H2285" s="59"/>
      <c r="I2285" s="59"/>
      <c r="J2285" s="59"/>
      <c r="K2285" s="59"/>
      <c r="L2285" s="59"/>
      <c r="M2285" s="59"/>
      <c r="N2285" s="59"/>
      <c r="O2285" s="58"/>
      <c r="Q2285" s="110"/>
    </row>
    <row r="2286" spans="2:17" hidden="1" x14ac:dyDescent="0.35">
      <c r="B2286" s="56"/>
      <c r="C2286" s="57"/>
      <c r="D2286" s="58"/>
      <c r="E2286" s="58"/>
      <c r="F2286" s="58"/>
      <c r="G2286" s="59"/>
      <c r="H2286" s="59"/>
      <c r="I2286" s="59"/>
      <c r="J2286" s="59"/>
      <c r="K2286" s="59"/>
      <c r="L2286" s="59"/>
      <c r="M2286" s="59"/>
      <c r="N2286" s="59"/>
      <c r="O2286" s="58"/>
      <c r="Q2286" s="110"/>
    </row>
    <row r="2287" spans="2:17" hidden="1" x14ac:dyDescent="0.35">
      <c r="B2287" s="56"/>
      <c r="C2287" s="57"/>
      <c r="D2287" s="58"/>
      <c r="E2287" s="58"/>
      <c r="F2287" s="58"/>
      <c r="G2287" s="59"/>
      <c r="H2287" s="59"/>
      <c r="I2287" s="59"/>
      <c r="J2287" s="59"/>
      <c r="K2287" s="59"/>
      <c r="L2287" s="59"/>
      <c r="M2287" s="59"/>
      <c r="N2287" s="59"/>
      <c r="O2287" s="58"/>
      <c r="Q2287" s="110"/>
    </row>
    <row r="2288" spans="2:17" hidden="1" x14ac:dyDescent="0.35">
      <c r="B2288" s="56"/>
      <c r="C2288" s="57"/>
      <c r="D2288" s="58"/>
      <c r="E2288" s="58"/>
      <c r="F2288" s="58"/>
      <c r="G2288" s="59"/>
      <c r="H2288" s="59"/>
      <c r="I2288" s="59"/>
      <c r="J2288" s="59"/>
      <c r="K2288" s="59"/>
      <c r="L2288" s="59"/>
      <c r="M2288" s="59"/>
      <c r="N2288" s="59"/>
      <c r="O2288" s="58"/>
      <c r="Q2288" s="110"/>
    </row>
    <row r="2289" spans="2:17" hidden="1" x14ac:dyDescent="0.35">
      <c r="B2289" s="56"/>
      <c r="C2289" s="57"/>
      <c r="D2289" s="58"/>
      <c r="E2289" s="58"/>
      <c r="F2289" s="58"/>
      <c r="G2289" s="59"/>
      <c r="H2289" s="59"/>
      <c r="I2289" s="59"/>
      <c r="J2289" s="59"/>
      <c r="K2289" s="59"/>
      <c r="L2289" s="59"/>
      <c r="M2289" s="59"/>
      <c r="N2289" s="59"/>
      <c r="O2289" s="58"/>
      <c r="Q2289" s="110"/>
    </row>
    <row r="2290" spans="2:17" hidden="1" x14ac:dyDescent="0.35">
      <c r="B2290" s="56"/>
      <c r="C2290" s="57"/>
      <c r="D2290" s="58"/>
      <c r="E2290" s="58"/>
      <c r="F2290" s="58"/>
      <c r="G2290" s="59"/>
      <c r="H2290" s="59"/>
      <c r="I2290" s="59"/>
      <c r="J2290" s="59"/>
      <c r="K2290" s="59"/>
      <c r="L2290" s="59"/>
      <c r="M2290" s="59"/>
      <c r="N2290" s="59"/>
      <c r="O2290" s="58"/>
      <c r="Q2290" s="110"/>
    </row>
    <row r="2291" spans="2:17" hidden="1" x14ac:dyDescent="0.35">
      <c r="B2291" s="56"/>
      <c r="C2291" s="57"/>
      <c r="D2291" s="58"/>
      <c r="E2291" s="58"/>
      <c r="F2291" s="58"/>
      <c r="G2291" s="59"/>
      <c r="H2291" s="59"/>
      <c r="I2291" s="59"/>
      <c r="J2291" s="59"/>
      <c r="K2291" s="59"/>
      <c r="L2291" s="59"/>
      <c r="M2291" s="59"/>
      <c r="N2291" s="59"/>
      <c r="O2291" s="58"/>
      <c r="Q2291" s="110"/>
    </row>
    <row r="2292" spans="2:17" hidden="1" x14ac:dyDescent="0.35">
      <c r="B2292" s="56"/>
      <c r="C2292" s="57"/>
      <c r="D2292" s="58"/>
      <c r="E2292" s="58"/>
      <c r="F2292" s="58"/>
      <c r="G2292" s="59"/>
      <c r="H2292" s="59"/>
      <c r="I2292" s="59"/>
      <c r="J2292" s="59"/>
      <c r="K2292" s="59"/>
      <c r="L2292" s="59"/>
      <c r="M2292" s="59"/>
      <c r="N2292" s="59"/>
      <c r="O2292" s="58"/>
      <c r="Q2292" s="110"/>
    </row>
    <row r="2293" spans="2:17" hidden="1" x14ac:dyDescent="0.35">
      <c r="B2293" s="56"/>
      <c r="C2293" s="57"/>
      <c r="D2293" s="58"/>
      <c r="E2293" s="58"/>
      <c r="F2293" s="58"/>
      <c r="G2293" s="59"/>
      <c r="H2293" s="59"/>
      <c r="I2293" s="59"/>
      <c r="J2293" s="59"/>
      <c r="K2293" s="59"/>
      <c r="L2293" s="59"/>
      <c r="M2293" s="59"/>
      <c r="N2293" s="59"/>
      <c r="O2293" s="58"/>
      <c r="Q2293" s="110"/>
    </row>
    <row r="2294" spans="2:17" hidden="1" x14ac:dyDescent="0.35">
      <c r="B2294" s="56"/>
      <c r="C2294" s="57"/>
      <c r="D2294" s="58"/>
      <c r="E2294" s="58"/>
      <c r="F2294" s="58"/>
      <c r="G2294" s="59"/>
      <c r="H2294" s="59"/>
      <c r="I2294" s="59"/>
      <c r="J2294" s="59"/>
      <c r="K2294" s="59"/>
      <c r="L2294" s="59"/>
      <c r="M2294" s="59"/>
      <c r="N2294" s="59"/>
      <c r="O2294" s="58"/>
      <c r="Q2294" s="110"/>
    </row>
    <row r="2295" spans="2:17" hidden="1" x14ac:dyDescent="0.35">
      <c r="B2295" s="56"/>
      <c r="C2295" s="57"/>
      <c r="D2295" s="58"/>
      <c r="E2295" s="58"/>
      <c r="F2295" s="58"/>
      <c r="G2295" s="59"/>
      <c r="H2295" s="59"/>
      <c r="I2295" s="59"/>
      <c r="J2295" s="59"/>
      <c r="K2295" s="59"/>
      <c r="L2295" s="59"/>
      <c r="M2295" s="59"/>
      <c r="N2295" s="59"/>
      <c r="O2295" s="58"/>
      <c r="Q2295" s="110"/>
    </row>
    <row r="2296" spans="2:17" hidden="1" x14ac:dyDescent="0.35">
      <c r="B2296" s="56"/>
      <c r="C2296" s="57"/>
      <c r="D2296" s="58"/>
      <c r="E2296" s="58"/>
      <c r="F2296" s="58"/>
      <c r="G2296" s="59"/>
      <c r="H2296" s="59"/>
      <c r="I2296" s="59"/>
      <c r="J2296" s="59"/>
      <c r="K2296" s="59"/>
      <c r="L2296" s="59"/>
      <c r="M2296" s="59"/>
      <c r="N2296" s="59"/>
      <c r="O2296" s="58"/>
      <c r="Q2296" s="110"/>
    </row>
    <row r="2297" spans="2:17" hidden="1" x14ac:dyDescent="0.35">
      <c r="B2297" s="56"/>
      <c r="C2297" s="57"/>
      <c r="D2297" s="58"/>
      <c r="E2297" s="58"/>
      <c r="F2297" s="58"/>
      <c r="G2297" s="59"/>
      <c r="H2297" s="59"/>
      <c r="I2297" s="59"/>
      <c r="J2297" s="59"/>
      <c r="K2297" s="59"/>
      <c r="L2297" s="59"/>
      <c r="M2297" s="59"/>
      <c r="N2297" s="59"/>
      <c r="O2297" s="58"/>
      <c r="Q2297" s="110"/>
    </row>
    <row r="2298" spans="2:17" hidden="1" x14ac:dyDescent="0.35">
      <c r="B2298" s="56"/>
      <c r="C2298" s="57"/>
      <c r="D2298" s="58"/>
      <c r="E2298" s="58"/>
      <c r="F2298" s="58"/>
      <c r="G2298" s="59"/>
      <c r="H2298" s="59"/>
      <c r="I2298" s="59"/>
      <c r="J2298" s="59"/>
      <c r="K2298" s="59"/>
      <c r="L2298" s="59"/>
      <c r="M2298" s="59"/>
      <c r="N2298" s="59"/>
      <c r="O2298" s="58"/>
      <c r="Q2298" s="110"/>
    </row>
    <row r="2299" spans="2:17" hidden="1" x14ac:dyDescent="0.35">
      <c r="B2299" s="56"/>
      <c r="C2299" s="57"/>
      <c r="D2299" s="58"/>
      <c r="E2299" s="58"/>
      <c r="F2299" s="58"/>
      <c r="G2299" s="59"/>
      <c r="H2299" s="59"/>
      <c r="I2299" s="59"/>
      <c r="J2299" s="59"/>
      <c r="K2299" s="59"/>
      <c r="L2299" s="59"/>
      <c r="M2299" s="59"/>
      <c r="N2299" s="59"/>
      <c r="O2299" s="58"/>
      <c r="Q2299" s="110"/>
    </row>
    <row r="2300" spans="2:17" hidden="1" x14ac:dyDescent="0.35">
      <c r="B2300" s="56"/>
      <c r="C2300" s="57"/>
      <c r="D2300" s="58"/>
      <c r="E2300" s="58"/>
      <c r="F2300" s="58"/>
      <c r="G2300" s="59"/>
      <c r="H2300" s="59"/>
      <c r="I2300" s="59"/>
      <c r="J2300" s="59"/>
      <c r="K2300" s="59"/>
      <c r="L2300" s="59"/>
      <c r="M2300" s="59"/>
      <c r="N2300" s="59"/>
      <c r="O2300" s="58"/>
      <c r="Q2300" s="110"/>
    </row>
    <row r="2301" spans="2:17" hidden="1" x14ac:dyDescent="0.35">
      <c r="B2301" s="56"/>
      <c r="C2301" s="57"/>
      <c r="D2301" s="58"/>
      <c r="E2301" s="58"/>
      <c r="F2301" s="58"/>
      <c r="G2301" s="59"/>
      <c r="H2301" s="59"/>
      <c r="I2301" s="59"/>
      <c r="J2301" s="59"/>
      <c r="K2301" s="59"/>
      <c r="L2301" s="59"/>
      <c r="M2301" s="59"/>
      <c r="N2301" s="59"/>
      <c r="O2301" s="58"/>
      <c r="Q2301" s="110"/>
    </row>
    <row r="2302" spans="2:17" hidden="1" x14ac:dyDescent="0.35">
      <c r="B2302" s="56"/>
      <c r="C2302" s="57"/>
      <c r="D2302" s="58"/>
      <c r="E2302" s="58"/>
      <c r="F2302" s="58"/>
      <c r="G2302" s="59"/>
      <c r="H2302" s="59"/>
      <c r="I2302" s="59"/>
      <c r="J2302" s="59"/>
      <c r="K2302" s="59"/>
      <c r="L2302" s="59"/>
      <c r="M2302" s="59"/>
      <c r="N2302" s="59"/>
      <c r="O2302" s="58"/>
      <c r="Q2302" s="110"/>
    </row>
    <row r="2303" spans="2:17" hidden="1" x14ac:dyDescent="0.35">
      <c r="B2303" s="56"/>
      <c r="C2303" s="57"/>
      <c r="D2303" s="58"/>
      <c r="E2303" s="58"/>
      <c r="F2303" s="58"/>
      <c r="G2303" s="59"/>
      <c r="H2303" s="59"/>
      <c r="I2303" s="59"/>
      <c r="J2303" s="59"/>
      <c r="K2303" s="59"/>
      <c r="L2303" s="59"/>
      <c r="M2303" s="59"/>
      <c r="N2303" s="59"/>
      <c r="O2303" s="58"/>
      <c r="Q2303" s="110"/>
    </row>
    <row r="2304" spans="2:17" hidden="1" x14ac:dyDescent="0.35">
      <c r="B2304" s="56"/>
      <c r="C2304" s="57"/>
      <c r="D2304" s="58"/>
      <c r="E2304" s="58"/>
      <c r="F2304" s="58"/>
      <c r="G2304" s="59"/>
      <c r="H2304" s="59"/>
      <c r="I2304" s="59"/>
      <c r="J2304" s="59"/>
      <c r="K2304" s="59"/>
      <c r="L2304" s="59"/>
      <c r="M2304" s="59"/>
      <c r="N2304" s="59"/>
      <c r="O2304" s="58"/>
      <c r="Q2304" s="110"/>
    </row>
    <row r="2305" spans="2:17" hidden="1" x14ac:dyDescent="0.35">
      <c r="B2305" s="56"/>
      <c r="C2305" s="57"/>
      <c r="D2305" s="58"/>
      <c r="E2305" s="58"/>
      <c r="F2305" s="58"/>
      <c r="G2305" s="59"/>
      <c r="H2305" s="59"/>
      <c r="I2305" s="59"/>
      <c r="J2305" s="59"/>
      <c r="K2305" s="59"/>
      <c r="L2305" s="59"/>
      <c r="M2305" s="59"/>
      <c r="N2305" s="59"/>
      <c r="O2305" s="58"/>
      <c r="Q2305" s="110"/>
    </row>
    <row r="2306" spans="2:17" hidden="1" x14ac:dyDescent="0.35">
      <c r="B2306" s="56"/>
      <c r="C2306" s="57"/>
      <c r="D2306" s="58"/>
      <c r="E2306" s="58"/>
      <c r="F2306" s="58"/>
      <c r="G2306" s="59"/>
      <c r="H2306" s="59"/>
      <c r="I2306" s="59"/>
      <c r="J2306" s="59"/>
      <c r="K2306" s="59"/>
      <c r="L2306" s="59"/>
      <c r="M2306" s="59"/>
      <c r="N2306" s="59"/>
      <c r="O2306" s="58"/>
      <c r="Q2306" s="110"/>
    </row>
    <row r="2307" spans="2:17" hidden="1" x14ac:dyDescent="0.35">
      <c r="B2307" s="56"/>
      <c r="C2307" s="57"/>
      <c r="D2307" s="58"/>
      <c r="E2307" s="58"/>
      <c r="F2307" s="58"/>
      <c r="G2307" s="59"/>
      <c r="H2307" s="59"/>
      <c r="I2307" s="59"/>
      <c r="J2307" s="59"/>
      <c r="K2307" s="59"/>
      <c r="L2307" s="59"/>
      <c r="M2307" s="59"/>
      <c r="N2307" s="59"/>
      <c r="O2307" s="58"/>
      <c r="Q2307" s="110"/>
    </row>
    <row r="2308" spans="2:17" hidden="1" x14ac:dyDescent="0.35">
      <c r="B2308" s="56"/>
      <c r="C2308" s="57"/>
      <c r="D2308" s="58"/>
      <c r="E2308" s="58"/>
      <c r="F2308" s="58"/>
      <c r="G2308" s="59"/>
      <c r="H2308" s="59"/>
      <c r="I2308" s="59"/>
      <c r="J2308" s="59"/>
      <c r="K2308" s="59"/>
      <c r="L2308" s="59"/>
      <c r="M2308" s="59"/>
      <c r="N2308" s="59"/>
      <c r="O2308" s="58"/>
      <c r="Q2308" s="110"/>
    </row>
    <row r="2309" spans="2:17" hidden="1" x14ac:dyDescent="0.35">
      <c r="B2309" s="56"/>
      <c r="C2309" s="57"/>
      <c r="D2309" s="58"/>
      <c r="E2309" s="58"/>
      <c r="F2309" s="58"/>
      <c r="G2309" s="59"/>
      <c r="H2309" s="59"/>
      <c r="I2309" s="59"/>
      <c r="J2309" s="59"/>
      <c r="K2309" s="59"/>
      <c r="L2309" s="59"/>
      <c r="M2309" s="59"/>
      <c r="N2309" s="59"/>
      <c r="O2309" s="58"/>
      <c r="Q2309" s="110"/>
    </row>
    <row r="2310" spans="2:17" hidden="1" x14ac:dyDescent="0.35">
      <c r="B2310" s="56"/>
      <c r="C2310" s="57"/>
      <c r="D2310" s="58"/>
      <c r="E2310" s="58"/>
      <c r="F2310" s="58"/>
      <c r="G2310" s="59"/>
      <c r="H2310" s="59"/>
      <c r="I2310" s="59"/>
      <c r="J2310" s="59"/>
      <c r="K2310" s="59"/>
      <c r="L2310" s="59"/>
      <c r="M2310" s="59"/>
      <c r="N2310" s="59"/>
      <c r="O2310" s="58"/>
      <c r="Q2310" s="110"/>
    </row>
    <row r="2311" spans="2:17" hidden="1" x14ac:dyDescent="0.35">
      <c r="B2311" s="56"/>
      <c r="C2311" s="57"/>
      <c r="D2311" s="58"/>
      <c r="E2311" s="58"/>
      <c r="F2311" s="58"/>
      <c r="G2311" s="59"/>
      <c r="H2311" s="59"/>
      <c r="I2311" s="59"/>
      <c r="J2311" s="59"/>
      <c r="K2311" s="59"/>
      <c r="L2311" s="59"/>
      <c r="M2311" s="59"/>
      <c r="N2311" s="59"/>
      <c r="O2311" s="58"/>
      <c r="Q2311" s="110"/>
    </row>
    <row r="2312" spans="2:17" hidden="1" x14ac:dyDescent="0.35">
      <c r="B2312" s="56"/>
      <c r="C2312" s="57"/>
      <c r="D2312" s="58"/>
      <c r="E2312" s="58"/>
      <c r="F2312" s="58"/>
      <c r="G2312" s="59"/>
      <c r="H2312" s="59"/>
      <c r="I2312" s="59"/>
      <c r="J2312" s="59"/>
      <c r="K2312" s="59"/>
      <c r="L2312" s="59"/>
      <c r="M2312" s="59"/>
      <c r="N2312" s="59"/>
      <c r="O2312" s="58"/>
      <c r="Q2312" s="110"/>
    </row>
    <row r="2313" spans="2:17" hidden="1" x14ac:dyDescent="0.35">
      <c r="B2313" s="56"/>
      <c r="C2313" s="57"/>
      <c r="D2313" s="58"/>
      <c r="E2313" s="58"/>
      <c r="F2313" s="58"/>
      <c r="G2313" s="59"/>
      <c r="H2313" s="59"/>
      <c r="I2313" s="59"/>
      <c r="J2313" s="59"/>
      <c r="K2313" s="59"/>
      <c r="L2313" s="59"/>
      <c r="M2313" s="59"/>
      <c r="N2313" s="59"/>
      <c r="O2313" s="58"/>
      <c r="Q2313" s="110"/>
    </row>
    <row r="2314" spans="2:17" hidden="1" x14ac:dyDescent="0.35">
      <c r="B2314" s="56"/>
      <c r="C2314" s="57"/>
      <c r="D2314" s="58"/>
      <c r="E2314" s="58"/>
      <c r="F2314" s="58"/>
      <c r="G2314" s="59"/>
      <c r="H2314" s="59"/>
      <c r="I2314" s="59"/>
      <c r="J2314" s="59"/>
      <c r="K2314" s="59"/>
      <c r="L2314" s="59"/>
      <c r="M2314" s="59"/>
      <c r="N2314" s="59"/>
      <c r="O2314" s="58"/>
      <c r="Q2314" s="110"/>
    </row>
    <row r="2315" spans="2:17" hidden="1" x14ac:dyDescent="0.35">
      <c r="B2315" s="56"/>
      <c r="C2315" s="57"/>
      <c r="D2315" s="58"/>
      <c r="E2315" s="58"/>
      <c r="F2315" s="58"/>
      <c r="G2315" s="59"/>
      <c r="H2315" s="59"/>
      <c r="I2315" s="59"/>
      <c r="J2315" s="59"/>
      <c r="K2315" s="59"/>
      <c r="L2315" s="59"/>
      <c r="M2315" s="59"/>
      <c r="N2315" s="59"/>
      <c r="O2315" s="58"/>
      <c r="Q2315" s="110"/>
    </row>
    <row r="2316" spans="2:17" hidden="1" x14ac:dyDescent="0.35">
      <c r="B2316" s="56"/>
      <c r="C2316" s="57"/>
      <c r="D2316" s="58"/>
      <c r="E2316" s="58"/>
      <c r="F2316" s="58"/>
      <c r="G2316" s="59"/>
      <c r="H2316" s="59"/>
      <c r="I2316" s="59"/>
      <c r="J2316" s="59"/>
      <c r="K2316" s="59"/>
      <c r="L2316" s="59"/>
      <c r="M2316" s="59"/>
      <c r="N2316" s="59"/>
      <c r="O2316" s="58"/>
      <c r="Q2316" s="110"/>
    </row>
    <row r="2317" spans="2:17" hidden="1" x14ac:dyDescent="0.35">
      <c r="B2317" s="56"/>
      <c r="C2317" s="57"/>
      <c r="D2317" s="58"/>
      <c r="E2317" s="58"/>
      <c r="F2317" s="58"/>
      <c r="G2317" s="59"/>
      <c r="H2317" s="59"/>
      <c r="I2317" s="59"/>
      <c r="J2317" s="59"/>
      <c r="K2317" s="59"/>
      <c r="L2317" s="59"/>
      <c r="M2317" s="59"/>
      <c r="N2317" s="59"/>
      <c r="O2317" s="58"/>
      <c r="Q2317" s="110"/>
    </row>
    <row r="2318" spans="2:17" hidden="1" x14ac:dyDescent="0.35">
      <c r="B2318" s="56"/>
      <c r="C2318" s="57"/>
      <c r="D2318" s="58"/>
      <c r="E2318" s="58"/>
      <c r="F2318" s="58"/>
      <c r="G2318" s="59"/>
      <c r="H2318" s="59"/>
      <c r="I2318" s="59"/>
      <c r="J2318" s="59"/>
      <c r="K2318" s="59"/>
      <c r="L2318" s="59"/>
      <c r="M2318" s="59"/>
      <c r="N2318" s="59"/>
      <c r="O2318" s="58"/>
      <c r="Q2318" s="110"/>
    </row>
    <row r="2319" spans="2:17" hidden="1" x14ac:dyDescent="0.35">
      <c r="B2319" s="56"/>
      <c r="C2319" s="57"/>
      <c r="D2319" s="58"/>
      <c r="E2319" s="58"/>
      <c r="F2319" s="58"/>
      <c r="G2319" s="59"/>
      <c r="H2319" s="59"/>
      <c r="I2319" s="59"/>
      <c r="J2319" s="59"/>
      <c r="K2319" s="59"/>
      <c r="L2319" s="59"/>
      <c r="M2319" s="59"/>
      <c r="N2319" s="59"/>
      <c r="O2319" s="58"/>
      <c r="Q2319" s="110"/>
    </row>
    <row r="2320" spans="2:17" hidden="1" x14ac:dyDescent="0.35">
      <c r="B2320" s="56"/>
      <c r="C2320" s="57"/>
      <c r="D2320" s="58"/>
      <c r="E2320" s="58"/>
      <c r="F2320" s="58"/>
      <c r="G2320" s="59"/>
      <c r="H2320" s="59"/>
      <c r="I2320" s="59"/>
      <c r="J2320" s="59"/>
      <c r="K2320" s="59"/>
      <c r="L2320" s="59"/>
      <c r="M2320" s="59"/>
      <c r="N2320" s="59"/>
      <c r="O2320" s="58"/>
      <c r="Q2320" s="110"/>
    </row>
    <row r="2321" spans="2:17" hidden="1" x14ac:dyDescent="0.35">
      <c r="B2321" s="56"/>
      <c r="C2321" s="57"/>
      <c r="D2321" s="58"/>
      <c r="E2321" s="58"/>
      <c r="F2321" s="58"/>
      <c r="G2321" s="59"/>
      <c r="H2321" s="59"/>
      <c r="I2321" s="59"/>
      <c r="J2321" s="59"/>
      <c r="K2321" s="59"/>
      <c r="L2321" s="59"/>
      <c r="M2321" s="59"/>
      <c r="N2321" s="59"/>
      <c r="O2321" s="58"/>
      <c r="Q2321" s="110"/>
    </row>
    <row r="2322" spans="2:17" hidden="1" x14ac:dyDescent="0.35">
      <c r="B2322" s="56"/>
      <c r="C2322" s="57"/>
      <c r="D2322" s="58"/>
      <c r="E2322" s="58"/>
      <c r="F2322" s="58"/>
      <c r="G2322" s="59"/>
      <c r="H2322" s="59"/>
      <c r="I2322" s="59"/>
      <c r="J2322" s="59"/>
      <c r="K2322" s="59"/>
      <c r="L2322" s="59"/>
      <c r="M2322" s="59"/>
      <c r="N2322" s="59"/>
      <c r="O2322" s="58"/>
      <c r="Q2322" s="110"/>
    </row>
    <row r="2323" spans="2:17" hidden="1" x14ac:dyDescent="0.35">
      <c r="B2323" s="56"/>
      <c r="C2323" s="57"/>
      <c r="D2323" s="58"/>
      <c r="E2323" s="58"/>
      <c r="F2323" s="58"/>
      <c r="G2323" s="59"/>
      <c r="H2323" s="59"/>
      <c r="I2323" s="59"/>
      <c r="J2323" s="59"/>
      <c r="K2323" s="59"/>
      <c r="L2323" s="59"/>
      <c r="M2323" s="59"/>
      <c r="N2323" s="59"/>
      <c r="O2323" s="58"/>
      <c r="Q2323" s="110"/>
    </row>
    <row r="2324" spans="2:17" hidden="1" x14ac:dyDescent="0.35">
      <c r="B2324" s="56"/>
      <c r="C2324" s="57"/>
      <c r="D2324" s="58"/>
      <c r="E2324" s="58"/>
      <c r="F2324" s="58"/>
      <c r="G2324" s="59"/>
      <c r="H2324" s="59"/>
      <c r="I2324" s="59"/>
      <c r="J2324" s="59"/>
      <c r="K2324" s="59"/>
      <c r="L2324" s="59"/>
      <c r="M2324" s="59"/>
      <c r="N2324" s="59"/>
      <c r="O2324" s="58"/>
      <c r="Q2324" s="110"/>
    </row>
    <row r="2325" spans="2:17" hidden="1" x14ac:dyDescent="0.35">
      <c r="B2325" s="56"/>
      <c r="C2325" s="57"/>
      <c r="D2325" s="58"/>
      <c r="E2325" s="58"/>
      <c r="F2325" s="58"/>
      <c r="G2325" s="59"/>
      <c r="H2325" s="59"/>
      <c r="I2325" s="59"/>
      <c r="J2325" s="59"/>
      <c r="K2325" s="59"/>
      <c r="L2325" s="59"/>
      <c r="M2325" s="59"/>
      <c r="N2325" s="59"/>
      <c r="O2325" s="58"/>
      <c r="Q2325" s="110"/>
    </row>
    <row r="2326" spans="2:17" hidden="1" x14ac:dyDescent="0.35">
      <c r="B2326" s="56"/>
      <c r="C2326" s="57"/>
      <c r="D2326" s="58"/>
      <c r="E2326" s="58"/>
      <c r="F2326" s="58"/>
      <c r="G2326" s="59"/>
      <c r="H2326" s="59"/>
      <c r="I2326" s="59"/>
      <c r="J2326" s="59"/>
      <c r="K2326" s="59"/>
      <c r="L2326" s="59"/>
      <c r="M2326" s="59"/>
      <c r="N2326" s="59"/>
      <c r="O2326" s="58"/>
      <c r="Q2326" s="110"/>
    </row>
    <row r="2327" spans="2:17" hidden="1" x14ac:dyDescent="0.35">
      <c r="B2327" s="56"/>
      <c r="C2327" s="57"/>
      <c r="D2327" s="58"/>
      <c r="E2327" s="58"/>
      <c r="F2327" s="58"/>
      <c r="G2327" s="59"/>
      <c r="H2327" s="59"/>
      <c r="I2327" s="59"/>
      <c r="J2327" s="59"/>
      <c r="K2327" s="59"/>
      <c r="L2327" s="59"/>
      <c r="M2327" s="59"/>
      <c r="N2327" s="59"/>
      <c r="O2327" s="58"/>
      <c r="Q2327" s="110"/>
    </row>
    <row r="2328" spans="2:17" hidden="1" x14ac:dyDescent="0.35">
      <c r="B2328" s="56"/>
      <c r="C2328" s="57"/>
      <c r="D2328" s="58"/>
      <c r="E2328" s="58"/>
      <c r="F2328" s="58"/>
      <c r="G2328" s="59"/>
      <c r="H2328" s="59"/>
      <c r="I2328" s="59"/>
      <c r="J2328" s="59"/>
      <c r="K2328" s="59"/>
      <c r="L2328" s="59"/>
      <c r="M2328" s="59"/>
      <c r="N2328" s="59"/>
      <c r="O2328" s="58"/>
      <c r="Q2328" s="110"/>
    </row>
    <row r="2329" spans="2:17" hidden="1" x14ac:dyDescent="0.35">
      <c r="B2329" s="56"/>
      <c r="C2329" s="57"/>
      <c r="D2329" s="58"/>
      <c r="E2329" s="58"/>
      <c r="F2329" s="58"/>
      <c r="G2329" s="59"/>
      <c r="H2329" s="59"/>
      <c r="I2329" s="59"/>
      <c r="J2329" s="59"/>
      <c r="K2329" s="59"/>
      <c r="L2329" s="59"/>
      <c r="M2329" s="59"/>
      <c r="N2329" s="59"/>
      <c r="O2329" s="58"/>
      <c r="Q2329" s="110"/>
    </row>
    <row r="2330" spans="2:17" hidden="1" x14ac:dyDescent="0.35">
      <c r="B2330" s="56"/>
      <c r="C2330" s="57"/>
      <c r="D2330" s="58"/>
      <c r="E2330" s="58"/>
      <c r="F2330" s="58"/>
      <c r="G2330" s="59"/>
      <c r="H2330" s="59"/>
      <c r="I2330" s="59"/>
      <c r="J2330" s="59"/>
      <c r="K2330" s="59"/>
      <c r="L2330" s="59"/>
      <c r="M2330" s="59"/>
      <c r="N2330" s="59"/>
      <c r="O2330" s="58"/>
      <c r="Q2330" s="110"/>
    </row>
    <row r="2331" spans="2:17" hidden="1" x14ac:dyDescent="0.35">
      <c r="B2331" s="56"/>
      <c r="C2331" s="57"/>
      <c r="D2331" s="58"/>
      <c r="E2331" s="58"/>
      <c r="F2331" s="58"/>
      <c r="G2331" s="59"/>
      <c r="H2331" s="59"/>
      <c r="I2331" s="59"/>
      <c r="J2331" s="59"/>
      <c r="K2331" s="59"/>
      <c r="L2331" s="59"/>
      <c r="M2331" s="59"/>
      <c r="N2331" s="59"/>
      <c r="O2331" s="58"/>
      <c r="Q2331" s="110"/>
    </row>
    <row r="2332" spans="2:17" hidden="1" x14ac:dyDescent="0.35">
      <c r="B2332" s="56"/>
      <c r="C2332" s="57"/>
      <c r="D2332" s="58"/>
      <c r="E2332" s="58"/>
      <c r="F2332" s="58"/>
      <c r="G2332" s="59"/>
      <c r="H2332" s="59"/>
      <c r="I2332" s="59"/>
      <c r="J2332" s="59"/>
      <c r="K2332" s="59"/>
      <c r="L2332" s="59"/>
      <c r="M2332" s="59"/>
      <c r="N2332" s="59"/>
      <c r="O2332" s="58"/>
      <c r="Q2332" s="110"/>
    </row>
    <row r="2333" spans="2:17" hidden="1" x14ac:dyDescent="0.35">
      <c r="B2333" s="56"/>
      <c r="C2333" s="57"/>
      <c r="D2333" s="58"/>
      <c r="E2333" s="58"/>
      <c r="F2333" s="58"/>
      <c r="G2333" s="59"/>
      <c r="H2333" s="59"/>
      <c r="I2333" s="59"/>
      <c r="J2333" s="59"/>
      <c r="K2333" s="59"/>
      <c r="L2333" s="59"/>
      <c r="M2333" s="59"/>
      <c r="N2333" s="59"/>
      <c r="O2333" s="58"/>
      <c r="Q2333" s="110"/>
    </row>
    <row r="2334" spans="2:17" hidden="1" x14ac:dyDescent="0.35">
      <c r="B2334" s="56"/>
      <c r="C2334" s="57"/>
      <c r="D2334" s="58"/>
      <c r="E2334" s="58"/>
      <c r="F2334" s="58"/>
      <c r="G2334" s="59"/>
      <c r="H2334" s="59"/>
      <c r="I2334" s="59"/>
      <c r="J2334" s="59"/>
      <c r="K2334" s="59"/>
      <c r="L2334" s="59"/>
      <c r="M2334" s="59"/>
      <c r="N2334" s="59"/>
      <c r="O2334" s="58"/>
      <c r="Q2334" s="110"/>
    </row>
    <row r="2335" spans="2:17" hidden="1" x14ac:dyDescent="0.35">
      <c r="B2335" s="56"/>
      <c r="C2335" s="57"/>
      <c r="D2335" s="58"/>
      <c r="E2335" s="58"/>
      <c r="F2335" s="58"/>
      <c r="G2335" s="59"/>
      <c r="H2335" s="59"/>
      <c r="I2335" s="59"/>
      <c r="J2335" s="59"/>
      <c r="K2335" s="59"/>
      <c r="L2335" s="59"/>
      <c r="M2335" s="59"/>
      <c r="N2335" s="59"/>
      <c r="O2335" s="58"/>
      <c r="Q2335" s="110"/>
    </row>
    <row r="2336" spans="2:17" hidden="1" x14ac:dyDescent="0.35">
      <c r="B2336" s="56"/>
      <c r="C2336" s="57"/>
      <c r="D2336" s="58"/>
      <c r="E2336" s="58"/>
      <c r="F2336" s="58"/>
      <c r="G2336" s="59"/>
      <c r="H2336" s="59"/>
      <c r="I2336" s="59"/>
      <c r="J2336" s="59"/>
      <c r="K2336" s="59"/>
      <c r="L2336" s="59"/>
      <c r="M2336" s="59"/>
      <c r="N2336" s="59"/>
      <c r="O2336" s="58"/>
      <c r="Q2336" s="110"/>
    </row>
    <row r="2337" spans="2:17" hidden="1" x14ac:dyDescent="0.35">
      <c r="B2337" s="56"/>
      <c r="C2337" s="57"/>
      <c r="D2337" s="58"/>
      <c r="E2337" s="58"/>
      <c r="F2337" s="58"/>
      <c r="G2337" s="59"/>
      <c r="H2337" s="59"/>
      <c r="I2337" s="59"/>
      <c r="J2337" s="59"/>
      <c r="K2337" s="59"/>
      <c r="L2337" s="59"/>
      <c r="M2337" s="59"/>
      <c r="N2337" s="59"/>
      <c r="O2337" s="58"/>
      <c r="Q2337" s="110"/>
    </row>
    <row r="2338" spans="2:17" hidden="1" x14ac:dyDescent="0.35">
      <c r="B2338" s="56"/>
      <c r="C2338" s="57"/>
      <c r="D2338" s="58"/>
      <c r="E2338" s="58"/>
      <c r="F2338" s="58"/>
      <c r="G2338" s="59"/>
      <c r="H2338" s="59"/>
      <c r="I2338" s="59"/>
      <c r="J2338" s="59"/>
      <c r="K2338" s="59"/>
      <c r="L2338" s="59"/>
      <c r="M2338" s="59"/>
      <c r="N2338" s="59"/>
      <c r="O2338" s="58"/>
      <c r="Q2338" s="110"/>
    </row>
    <row r="2339" spans="2:17" hidden="1" x14ac:dyDescent="0.35">
      <c r="B2339" s="56"/>
      <c r="C2339" s="57"/>
      <c r="D2339" s="58"/>
      <c r="E2339" s="58"/>
      <c r="F2339" s="58"/>
      <c r="G2339" s="59"/>
      <c r="H2339" s="59"/>
      <c r="I2339" s="59"/>
      <c r="J2339" s="59"/>
      <c r="K2339" s="59"/>
      <c r="L2339" s="59"/>
      <c r="M2339" s="59"/>
      <c r="N2339" s="59"/>
      <c r="O2339" s="58"/>
      <c r="Q2339" s="110"/>
    </row>
    <row r="2340" spans="2:17" hidden="1" x14ac:dyDescent="0.35">
      <c r="B2340" s="56"/>
      <c r="C2340" s="57"/>
      <c r="D2340" s="58"/>
      <c r="E2340" s="58"/>
      <c r="F2340" s="58"/>
      <c r="G2340" s="59"/>
      <c r="H2340" s="59"/>
      <c r="I2340" s="59"/>
      <c r="J2340" s="59"/>
      <c r="K2340" s="59"/>
      <c r="L2340" s="59"/>
      <c r="M2340" s="59"/>
      <c r="N2340" s="59"/>
      <c r="O2340" s="58"/>
      <c r="Q2340" s="110"/>
    </row>
    <row r="2341" spans="2:17" hidden="1" x14ac:dyDescent="0.35">
      <c r="B2341" s="56"/>
      <c r="C2341" s="57"/>
      <c r="D2341" s="58"/>
      <c r="E2341" s="58"/>
      <c r="F2341" s="58"/>
      <c r="G2341" s="59"/>
      <c r="H2341" s="59"/>
      <c r="I2341" s="59"/>
      <c r="J2341" s="59"/>
      <c r="K2341" s="59"/>
      <c r="L2341" s="59"/>
      <c r="M2341" s="59"/>
      <c r="N2341" s="59"/>
      <c r="O2341" s="58"/>
      <c r="Q2341" s="110"/>
    </row>
    <row r="2342" spans="2:17" hidden="1" x14ac:dyDescent="0.35">
      <c r="B2342" s="56"/>
      <c r="C2342" s="57"/>
      <c r="D2342" s="58"/>
      <c r="E2342" s="58"/>
      <c r="F2342" s="58"/>
      <c r="G2342" s="59"/>
      <c r="H2342" s="59"/>
      <c r="I2342" s="59"/>
      <c r="J2342" s="59"/>
      <c r="K2342" s="59"/>
      <c r="L2342" s="59"/>
      <c r="M2342" s="59"/>
      <c r="N2342" s="59"/>
      <c r="O2342" s="58"/>
      <c r="Q2342" s="110"/>
    </row>
    <row r="2343" spans="2:17" hidden="1" x14ac:dyDescent="0.35">
      <c r="B2343" s="56"/>
      <c r="C2343" s="57"/>
      <c r="D2343" s="58"/>
      <c r="E2343" s="58"/>
      <c r="F2343" s="58"/>
      <c r="G2343" s="59"/>
      <c r="H2343" s="59"/>
      <c r="I2343" s="59"/>
      <c r="J2343" s="59"/>
      <c r="K2343" s="59"/>
      <c r="L2343" s="59"/>
      <c r="M2343" s="59"/>
      <c r="N2343" s="59"/>
      <c r="O2343" s="58"/>
      <c r="Q2343" s="110"/>
    </row>
    <row r="2344" spans="2:17" hidden="1" x14ac:dyDescent="0.35">
      <c r="B2344" s="56"/>
      <c r="C2344" s="57"/>
      <c r="D2344" s="58"/>
      <c r="E2344" s="58"/>
      <c r="F2344" s="58"/>
      <c r="G2344" s="59"/>
      <c r="H2344" s="59"/>
      <c r="I2344" s="59"/>
      <c r="J2344" s="59"/>
      <c r="K2344" s="59"/>
      <c r="L2344" s="59"/>
      <c r="M2344" s="59"/>
      <c r="N2344" s="59"/>
      <c r="O2344" s="58"/>
      <c r="Q2344" s="110"/>
    </row>
    <row r="2345" spans="2:17" hidden="1" x14ac:dyDescent="0.35">
      <c r="B2345" s="56"/>
      <c r="C2345" s="57"/>
      <c r="D2345" s="58"/>
      <c r="E2345" s="58"/>
      <c r="F2345" s="58"/>
      <c r="G2345" s="59"/>
      <c r="H2345" s="59"/>
      <c r="I2345" s="59"/>
      <c r="J2345" s="59"/>
      <c r="K2345" s="59"/>
      <c r="L2345" s="59"/>
      <c r="M2345" s="59"/>
      <c r="N2345" s="59"/>
      <c r="O2345" s="58"/>
      <c r="Q2345" s="110"/>
    </row>
    <row r="2346" spans="2:17" hidden="1" x14ac:dyDescent="0.35">
      <c r="B2346" s="56"/>
      <c r="C2346" s="57"/>
      <c r="D2346" s="58"/>
      <c r="E2346" s="58"/>
      <c r="F2346" s="58"/>
      <c r="G2346" s="59"/>
      <c r="H2346" s="59"/>
      <c r="I2346" s="59"/>
      <c r="J2346" s="59"/>
      <c r="K2346" s="59"/>
      <c r="L2346" s="59"/>
      <c r="M2346" s="59"/>
      <c r="N2346" s="59"/>
      <c r="O2346" s="58"/>
      <c r="Q2346" s="110"/>
    </row>
    <row r="2347" spans="2:17" hidden="1" x14ac:dyDescent="0.35">
      <c r="B2347" s="56"/>
      <c r="C2347" s="57"/>
      <c r="D2347" s="58"/>
      <c r="E2347" s="58"/>
      <c r="F2347" s="58"/>
      <c r="G2347" s="59"/>
      <c r="H2347" s="59"/>
      <c r="I2347" s="59"/>
      <c r="J2347" s="59"/>
      <c r="K2347" s="59"/>
      <c r="L2347" s="59"/>
      <c r="M2347" s="59"/>
      <c r="N2347" s="59"/>
      <c r="O2347" s="58"/>
      <c r="Q2347" s="110"/>
    </row>
    <row r="2348" spans="2:17" hidden="1" x14ac:dyDescent="0.35">
      <c r="B2348" s="56"/>
      <c r="C2348" s="57"/>
      <c r="D2348" s="58"/>
      <c r="E2348" s="58"/>
      <c r="F2348" s="58"/>
      <c r="G2348" s="59"/>
      <c r="H2348" s="59"/>
      <c r="I2348" s="59"/>
      <c r="J2348" s="59"/>
      <c r="K2348" s="59"/>
      <c r="L2348" s="59"/>
      <c r="M2348" s="59"/>
      <c r="N2348" s="59"/>
      <c r="O2348" s="58"/>
      <c r="Q2348" s="110"/>
    </row>
    <row r="2349" spans="2:17" hidden="1" x14ac:dyDescent="0.35">
      <c r="B2349" s="56"/>
      <c r="C2349" s="57"/>
      <c r="D2349" s="58"/>
      <c r="E2349" s="58"/>
      <c r="F2349" s="58"/>
      <c r="G2349" s="59"/>
      <c r="H2349" s="59"/>
      <c r="I2349" s="59"/>
      <c r="J2349" s="59"/>
      <c r="K2349" s="59"/>
      <c r="L2349" s="59"/>
      <c r="M2349" s="59"/>
      <c r="N2349" s="59"/>
      <c r="O2349" s="58"/>
      <c r="Q2349" s="110"/>
    </row>
    <row r="2350" spans="2:17" hidden="1" x14ac:dyDescent="0.35">
      <c r="B2350" s="56"/>
      <c r="C2350" s="57"/>
      <c r="D2350" s="58"/>
      <c r="E2350" s="58"/>
      <c r="F2350" s="58"/>
      <c r="G2350" s="59"/>
      <c r="H2350" s="59"/>
      <c r="I2350" s="59"/>
      <c r="J2350" s="59"/>
      <c r="K2350" s="59"/>
      <c r="L2350" s="59"/>
      <c r="M2350" s="59"/>
      <c r="N2350" s="59"/>
      <c r="O2350" s="58"/>
      <c r="Q2350" s="110"/>
    </row>
    <row r="2351" spans="2:17" hidden="1" x14ac:dyDescent="0.35">
      <c r="B2351" s="56"/>
      <c r="C2351" s="57"/>
      <c r="D2351" s="58"/>
      <c r="E2351" s="58"/>
      <c r="F2351" s="58"/>
      <c r="G2351" s="59"/>
      <c r="H2351" s="59"/>
      <c r="I2351" s="59"/>
      <c r="J2351" s="59"/>
      <c r="K2351" s="59"/>
      <c r="L2351" s="59"/>
      <c r="M2351" s="59"/>
      <c r="N2351" s="59"/>
      <c r="O2351" s="58"/>
      <c r="Q2351" s="110"/>
    </row>
    <row r="2352" spans="2:17" hidden="1" x14ac:dyDescent="0.35">
      <c r="B2352" s="56"/>
      <c r="C2352" s="57"/>
      <c r="D2352" s="58"/>
      <c r="E2352" s="58"/>
      <c r="F2352" s="58"/>
      <c r="G2352" s="59"/>
      <c r="H2352" s="59"/>
      <c r="I2352" s="59"/>
      <c r="J2352" s="59"/>
      <c r="K2352" s="59"/>
      <c r="L2352" s="59"/>
      <c r="M2352" s="59"/>
      <c r="N2352" s="59"/>
      <c r="O2352" s="58"/>
      <c r="Q2352" s="110"/>
    </row>
    <row r="2353" spans="2:17" hidden="1" x14ac:dyDescent="0.35">
      <c r="B2353" s="56"/>
      <c r="C2353" s="57"/>
      <c r="D2353" s="58"/>
      <c r="E2353" s="58"/>
      <c r="F2353" s="58"/>
      <c r="G2353" s="59"/>
      <c r="H2353" s="59"/>
      <c r="I2353" s="59"/>
      <c r="J2353" s="59"/>
      <c r="K2353" s="59"/>
      <c r="L2353" s="59"/>
      <c r="M2353" s="59"/>
      <c r="N2353" s="59"/>
      <c r="O2353" s="58"/>
      <c r="Q2353" s="110"/>
    </row>
    <row r="2354" spans="2:17" hidden="1" x14ac:dyDescent="0.35">
      <c r="B2354" s="56"/>
      <c r="C2354" s="57"/>
      <c r="D2354" s="58"/>
      <c r="E2354" s="58"/>
      <c r="F2354" s="58"/>
      <c r="G2354" s="59"/>
      <c r="H2354" s="59"/>
      <c r="I2354" s="59"/>
      <c r="J2354" s="59"/>
      <c r="K2354" s="59"/>
      <c r="L2354" s="59"/>
      <c r="M2354" s="59"/>
      <c r="N2354" s="59"/>
      <c r="O2354" s="58"/>
      <c r="Q2354" s="110"/>
    </row>
    <row r="2355" spans="2:17" hidden="1" x14ac:dyDescent="0.35">
      <c r="B2355" s="56"/>
      <c r="C2355" s="57"/>
      <c r="D2355" s="58"/>
      <c r="E2355" s="58"/>
      <c r="F2355" s="58"/>
      <c r="G2355" s="59"/>
      <c r="H2355" s="59"/>
      <c r="I2355" s="59"/>
      <c r="J2355" s="59"/>
      <c r="K2355" s="59"/>
      <c r="L2355" s="59"/>
      <c r="M2355" s="59"/>
      <c r="N2355" s="59"/>
      <c r="O2355" s="58"/>
      <c r="Q2355" s="110"/>
    </row>
    <row r="2356" spans="2:17" hidden="1" x14ac:dyDescent="0.35">
      <c r="B2356" s="56"/>
      <c r="C2356" s="57"/>
      <c r="D2356" s="58"/>
      <c r="E2356" s="58"/>
      <c r="F2356" s="58"/>
      <c r="G2356" s="59"/>
      <c r="H2356" s="59"/>
      <c r="I2356" s="59"/>
      <c r="J2356" s="59"/>
      <c r="K2356" s="59"/>
      <c r="L2356" s="59"/>
      <c r="M2356" s="59"/>
      <c r="N2356" s="59"/>
      <c r="O2356" s="58"/>
      <c r="Q2356" s="110"/>
    </row>
    <row r="2357" spans="2:17" hidden="1" x14ac:dyDescent="0.35">
      <c r="B2357" s="56"/>
      <c r="C2357" s="57"/>
      <c r="D2357" s="58"/>
      <c r="E2357" s="58"/>
      <c r="F2357" s="58"/>
      <c r="G2357" s="59"/>
      <c r="H2357" s="59"/>
      <c r="I2357" s="59"/>
      <c r="J2357" s="59"/>
      <c r="K2357" s="59"/>
      <c r="L2357" s="59"/>
      <c r="M2357" s="59"/>
      <c r="N2357" s="59"/>
      <c r="O2357" s="58"/>
      <c r="Q2357" s="110"/>
    </row>
    <row r="2358" spans="2:17" hidden="1" x14ac:dyDescent="0.35">
      <c r="B2358" s="56"/>
      <c r="C2358" s="57"/>
      <c r="D2358" s="58"/>
      <c r="E2358" s="58"/>
      <c r="F2358" s="58"/>
      <c r="G2358" s="59"/>
      <c r="H2358" s="59"/>
      <c r="I2358" s="59"/>
      <c r="J2358" s="59"/>
      <c r="K2358" s="59"/>
      <c r="L2358" s="59"/>
      <c r="M2358" s="59"/>
      <c r="N2358" s="59"/>
      <c r="O2358" s="58"/>
      <c r="Q2358" s="110"/>
    </row>
    <row r="2359" spans="2:17" hidden="1" x14ac:dyDescent="0.35">
      <c r="B2359" s="56"/>
      <c r="C2359" s="57"/>
      <c r="D2359" s="58"/>
      <c r="E2359" s="58"/>
      <c r="F2359" s="58"/>
      <c r="G2359" s="59"/>
      <c r="H2359" s="59"/>
      <c r="I2359" s="59"/>
      <c r="J2359" s="59"/>
      <c r="K2359" s="59"/>
      <c r="L2359" s="59"/>
      <c r="M2359" s="59"/>
      <c r="N2359" s="59"/>
      <c r="O2359" s="58"/>
      <c r="Q2359" s="110"/>
    </row>
    <row r="2360" spans="2:17" hidden="1" x14ac:dyDescent="0.35">
      <c r="B2360" s="56"/>
      <c r="C2360" s="57"/>
      <c r="D2360" s="58"/>
      <c r="E2360" s="58"/>
      <c r="F2360" s="58"/>
      <c r="G2360" s="59"/>
      <c r="H2360" s="59"/>
      <c r="I2360" s="59"/>
      <c r="J2360" s="59"/>
      <c r="K2360" s="59"/>
      <c r="L2360" s="59"/>
      <c r="M2360" s="59"/>
      <c r="N2360" s="59"/>
      <c r="O2360" s="58"/>
      <c r="Q2360" s="110"/>
    </row>
    <row r="2361" spans="2:17" hidden="1" x14ac:dyDescent="0.35">
      <c r="B2361" s="56"/>
      <c r="C2361" s="57"/>
      <c r="D2361" s="58"/>
      <c r="E2361" s="58"/>
      <c r="F2361" s="58"/>
      <c r="G2361" s="59"/>
      <c r="H2361" s="59"/>
      <c r="I2361" s="59"/>
      <c r="J2361" s="59"/>
      <c r="K2361" s="59"/>
      <c r="L2361" s="59"/>
      <c r="M2361" s="59"/>
      <c r="N2361" s="59"/>
      <c r="O2361" s="58"/>
      <c r="Q2361" s="110"/>
    </row>
    <row r="2362" spans="2:17" hidden="1" x14ac:dyDescent="0.35">
      <c r="B2362" s="56"/>
      <c r="C2362" s="57"/>
      <c r="D2362" s="58"/>
      <c r="E2362" s="58"/>
      <c r="F2362" s="58"/>
      <c r="G2362" s="59"/>
      <c r="H2362" s="59"/>
      <c r="I2362" s="59"/>
      <c r="J2362" s="59"/>
      <c r="K2362" s="59"/>
      <c r="L2362" s="59"/>
      <c r="M2362" s="59"/>
      <c r="N2362" s="59"/>
      <c r="O2362" s="58"/>
      <c r="Q2362" s="110"/>
    </row>
    <row r="2363" spans="2:17" hidden="1" x14ac:dyDescent="0.35">
      <c r="B2363" s="56"/>
      <c r="C2363" s="57"/>
      <c r="D2363" s="58"/>
      <c r="E2363" s="58"/>
      <c r="F2363" s="58"/>
      <c r="G2363" s="59"/>
      <c r="H2363" s="59"/>
      <c r="I2363" s="59"/>
      <c r="J2363" s="59"/>
      <c r="K2363" s="59"/>
      <c r="L2363" s="59"/>
      <c r="M2363" s="59"/>
      <c r="N2363" s="59"/>
      <c r="O2363" s="58"/>
      <c r="Q2363" s="110"/>
    </row>
    <row r="2364" spans="2:17" hidden="1" x14ac:dyDescent="0.35">
      <c r="B2364" s="56"/>
      <c r="C2364" s="57"/>
      <c r="D2364" s="58"/>
      <c r="E2364" s="58"/>
      <c r="F2364" s="58"/>
      <c r="G2364" s="59"/>
      <c r="H2364" s="59"/>
      <c r="I2364" s="59"/>
      <c r="J2364" s="59"/>
      <c r="K2364" s="59"/>
      <c r="L2364" s="59"/>
      <c r="M2364" s="59"/>
      <c r="N2364" s="59"/>
      <c r="O2364" s="58"/>
      <c r="Q2364" s="110"/>
    </row>
    <row r="2365" spans="2:17" hidden="1" x14ac:dyDescent="0.35">
      <c r="B2365" s="56"/>
      <c r="C2365" s="57"/>
      <c r="D2365" s="58"/>
      <c r="E2365" s="58"/>
      <c r="F2365" s="58"/>
      <c r="G2365" s="59"/>
      <c r="H2365" s="59"/>
      <c r="I2365" s="59"/>
      <c r="J2365" s="59"/>
      <c r="K2365" s="59"/>
      <c r="L2365" s="59"/>
      <c r="M2365" s="59"/>
      <c r="N2365" s="59"/>
      <c r="O2365" s="58"/>
      <c r="Q2365" s="110"/>
    </row>
    <row r="2366" spans="2:17" hidden="1" x14ac:dyDescent="0.35">
      <c r="B2366" s="56"/>
      <c r="C2366" s="57"/>
      <c r="D2366" s="58"/>
      <c r="E2366" s="58"/>
      <c r="F2366" s="58"/>
      <c r="G2366" s="59"/>
      <c r="H2366" s="59"/>
      <c r="I2366" s="59"/>
      <c r="J2366" s="59"/>
      <c r="K2366" s="59"/>
      <c r="L2366" s="59"/>
      <c r="M2366" s="59"/>
      <c r="N2366" s="59"/>
      <c r="O2366" s="58"/>
      <c r="Q2366" s="110"/>
    </row>
    <row r="2367" spans="2:17" hidden="1" x14ac:dyDescent="0.35">
      <c r="B2367" s="56"/>
      <c r="C2367" s="57"/>
      <c r="D2367" s="58"/>
      <c r="E2367" s="58"/>
      <c r="F2367" s="58"/>
      <c r="G2367" s="59"/>
      <c r="H2367" s="59"/>
      <c r="I2367" s="59"/>
      <c r="J2367" s="59"/>
      <c r="K2367" s="59"/>
      <c r="L2367" s="59"/>
      <c r="M2367" s="59"/>
      <c r="N2367" s="59"/>
      <c r="O2367" s="58"/>
      <c r="Q2367" s="110"/>
    </row>
    <row r="2368" spans="2:17" hidden="1" x14ac:dyDescent="0.35">
      <c r="B2368" s="56"/>
      <c r="C2368" s="57"/>
      <c r="D2368" s="58"/>
      <c r="E2368" s="58"/>
      <c r="F2368" s="58"/>
      <c r="G2368" s="59"/>
      <c r="H2368" s="59"/>
      <c r="I2368" s="59"/>
      <c r="J2368" s="59"/>
      <c r="K2368" s="59"/>
      <c r="L2368" s="59"/>
      <c r="M2368" s="59"/>
      <c r="N2368" s="59"/>
      <c r="O2368" s="58"/>
      <c r="Q2368" s="110"/>
    </row>
    <row r="2369" spans="2:17" hidden="1" x14ac:dyDescent="0.35">
      <c r="B2369" s="56"/>
      <c r="C2369" s="57"/>
      <c r="D2369" s="58"/>
      <c r="E2369" s="58"/>
      <c r="F2369" s="58"/>
      <c r="G2369" s="59"/>
      <c r="H2369" s="59"/>
      <c r="I2369" s="59"/>
      <c r="J2369" s="59"/>
      <c r="K2369" s="59"/>
      <c r="L2369" s="59"/>
      <c r="M2369" s="59"/>
      <c r="N2369" s="59"/>
      <c r="O2369" s="58"/>
      <c r="Q2369" s="110"/>
    </row>
    <row r="2370" spans="2:17" hidden="1" x14ac:dyDescent="0.35">
      <c r="B2370" s="56"/>
      <c r="C2370" s="57"/>
      <c r="D2370" s="58"/>
      <c r="E2370" s="58"/>
      <c r="F2370" s="58"/>
      <c r="G2370" s="59"/>
      <c r="H2370" s="59"/>
      <c r="I2370" s="59"/>
      <c r="J2370" s="59"/>
      <c r="K2370" s="59"/>
      <c r="L2370" s="59"/>
      <c r="M2370" s="59"/>
      <c r="N2370" s="59"/>
      <c r="O2370" s="58"/>
      <c r="Q2370" s="110"/>
    </row>
    <row r="2371" spans="2:17" hidden="1" x14ac:dyDescent="0.35">
      <c r="B2371" s="56"/>
      <c r="C2371" s="57"/>
      <c r="D2371" s="58"/>
      <c r="E2371" s="58"/>
      <c r="F2371" s="58"/>
      <c r="G2371" s="59"/>
      <c r="H2371" s="59"/>
      <c r="I2371" s="59"/>
      <c r="J2371" s="59"/>
      <c r="K2371" s="59"/>
      <c r="L2371" s="59"/>
      <c r="M2371" s="59"/>
      <c r="N2371" s="59"/>
      <c r="O2371" s="58"/>
      <c r="Q2371" s="110"/>
    </row>
    <row r="2372" spans="2:17" hidden="1" x14ac:dyDescent="0.35">
      <c r="B2372" s="56"/>
      <c r="C2372" s="57"/>
      <c r="D2372" s="58"/>
      <c r="E2372" s="58"/>
      <c r="F2372" s="58"/>
      <c r="G2372" s="59"/>
      <c r="H2372" s="59"/>
      <c r="I2372" s="59"/>
      <c r="J2372" s="59"/>
      <c r="K2372" s="59"/>
      <c r="L2372" s="59"/>
      <c r="M2372" s="59"/>
      <c r="N2372" s="59"/>
      <c r="O2372" s="58"/>
      <c r="Q2372" s="110"/>
    </row>
    <row r="2373" spans="2:17" hidden="1" x14ac:dyDescent="0.35">
      <c r="B2373" s="56"/>
      <c r="C2373" s="57"/>
      <c r="D2373" s="58"/>
      <c r="E2373" s="58"/>
      <c r="F2373" s="58"/>
      <c r="G2373" s="59"/>
      <c r="H2373" s="59"/>
      <c r="I2373" s="59"/>
      <c r="J2373" s="59"/>
      <c r="K2373" s="59"/>
      <c r="L2373" s="59"/>
      <c r="M2373" s="59"/>
      <c r="N2373" s="59"/>
      <c r="O2373" s="58"/>
      <c r="Q2373" s="110"/>
    </row>
    <row r="2374" spans="2:17" hidden="1" x14ac:dyDescent="0.35">
      <c r="B2374" s="56"/>
      <c r="C2374" s="57"/>
      <c r="D2374" s="58"/>
      <c r="E2374" s="58"/>
      <c r="F2374" s="58"/>
      <c r="G2374" s="59"/>
      <c r="H2374" s="59"/>
      <c r="I2374" s="59"/>
      <c r="J2374" s="59"/>
      <c r="K2374" s="59"/>
      <c r="L2374" s="59"/>
      <c r="M2374" s="59"/>
      <c r="N2374" s="59"/>
      <c r="O2374" s="58"/>
      <c r="Q2374" s="110"/>
    </row>
    <row r="2375" spans="2:17" hidden="1" x14ac:dyDescent="0.35">
      <c r="B2375" s="56"/>
      <c r="C2375" s="57"/>
      <c r="D2375" s="58"/>
      <c r="E2375" s="58"/>
      <c r="F2375" s="58"/>
      <c r="G2375" s="59"/>
      <c r="H2375" s="59"/>
      <c r="I2375" s="59"/>
      <c r="J2375" s="59"/>
      <c r="K2375" s="59"/>
      <c r="L2375" s="59"/>
      <c r="M2375" s="59"/>
      <c r="N2375" s="59"/>
      <c r="O2375" s="58"/>
      <c r="Q2375" s="110"/>
    </row>
    <row r="2376" spans="2:17" hidden="1" x14ac:dyDescent="0.35">
      <c r="B2376" s="56"/>
      <c r="C2376" s="57"/>
      <c r="D2376" s="58"/>
      <c r="E2376" s="58"/>
      <c r="F2376" s="58"/>
      <c r="G2376" s="59"/>
      <c r="H2376" s="59"/>
      <c r="I2376" s="59"/>
      <c r="J2376" s="59"/>
      <c r="K2376" s="59"/>
      <c r="L2376" s="59"/>
      <c r="M2376" s="59"/>
      <c r="N2376" s="59"/>
      <c r="O2376" s="58"/>
      <c r="Q2376" s="110"/>
    </row>
    <row r="2377" spans="2:17" hidden="1" x14ac:dyDescent="0.35">
      <c r="B2377" s="56"/>
      <c r="C2377" s="57"/>
      <c r="D2377" s="58"/>
      <c r="E2377" s="58"/>
      <c r="F2377" s="58"/>
      <c r="G2377" s="59"/>
      <c r="H2377" s="59"/>
      <c r="I2377" s="59"/>
      <c r="J2377" s="59"/>
      <c r="K2377" s="59"/>
      <c r="L2377" s="59"/>
      <c r="M2377" s="59"/>
      <c r="N2377" s="59"/>
      <c r="O2377" s="58"/>
      <c r="Q2377" s="110"/>
    </row>
    <row r="2378" spans="2:17" hidden="1" x14ac:dyDescent="0.35">
      <c r="B2378" s="56"/>
      <c r="C2378" s="57"/>
      <c r="D2378" s="58"/>
      <c r="E2378" s="58"/>
      <c r="F2378" s="58"/>
      <c r="G2378" s="59"/>
      <c r="H2378" s="59"/>
      <c r="I2378" s="59"/>
      <c r="J2378" s="59"/>
      <c r="K2378" s="59"/>
      <c r="L2378" s="59"/>
      <c r="M2378" s="59"/>
      <c r="N2378" s="59"/>
      <c r="O2378" s="58"/>
      <c r="Q2378" s="110"/>
    </row>
    <row r="2379" spans="2:17" hidden="1" x14ac:dyDescent="0.35">
      <c r="B2379" s="56"/>
      <c r="C2379" s="57"/>
      <c r="D2379" s="58"/>
      <c r="E2379" s="58"/>
      <c r="F2379" s="58"/>
      <c r="G2379" s="59"/>
      <c r="H2379" s="59"/>
      <c r="I2379" s="59"/>
      <c r="J2379" s="59"/>
      <c r="K2379" s="59"/>
      <c r="L2379" s="59"/>
      <c r="M2379" s="59"/>
      <c r="N2379" s="59"/>
      <c r="O2379" s="58"/>
      <c r="Q2379" s="110"/>
    </row>
    <row r="2380" spans="2:17" hidden="1" x14ac:dyDescent="0.35">
      <c r="B2380" s="56"/>
      <c r="C2380" s="57"/>
      <c r="D2380" s="58"/>
      <c r="E2380" s="58"/>
      <c r="F2380" s="58"/>
      <c r="G2380" s="59"/>
      <c r="H2380" s="59"/>
      <c r="I2380" s="59"/>
      <c r="J2380" s="59"/>
      <c r="K2380" s="59"/>
      <c r="L2380" s="59"/>
      <c r="M2380" s="59"/>
      <c r="N2380" s="59"/>
      <c r="O2380" s="58"/>
      <c r="Q2380" s="110"/>
    </row>
    <row r="2381" spans="2:17" hidden="1" x14ac:dyDescent="0.35">
      <c r="B2381" s="56"/>
      <c r="C2381" s="57"/>
      <c r="D2381" s="58"/>
      <c r="E2381" s="58"/>
      <c r="F2381" s="58"/>
      <c r="G2381" s="59"/>
      <c r="H2381" s="59"/>
      <c r="I2381" s="59"/>
      <c r="J2381" s="59"/>
      <c r="K2381" s="59"/>
      <c r="L2381" s="59"/>
      <c r="M2381" s="59"/>
      <c r="N2381" s="59"/>
      <c r="O2381" s="58"/>
      <c r="Q2381" s="110"/>
    </row>
    <row r="2382" spans="2:17" hidden="1" x14ac:dyDescent="0.35">
      <c r="B2382" s="56"/>
      <c r="C2382" s="57"/>
      <c r="D2382" s="58"/>
      <c r="E2382" s="58"/>
      <c r="F2382" s="58"/>
      <c r="G2382" s="59"/>
      <c r="H2382" s="59"/>
      <c r="I2382" s="59"/>
      <c r="J2382" s="59"/>
      <c r="K2382" s="59"/>
      <c r="L2382" s="59"/>
      <c r="M2382" s="59"/>
      <c r="N2382" s="59"/>
      <c r="O2382" s="58"/>
      <c r="Q2382" s="110"/>
    </row>
    <row r="2383" spans="2:17" hidden="1" x14ac:dyDescent="0.35">
      <c r="B2383" s="56"/>
      <c r="C2383" s="57"/>
      <c r="D2383" s="58"/>
      <c r="E2383" s="58"/>
      <c r="F2383" s="58"/>
      <c r="G2383" s="59"/>
      <c r="H2383" s="59"/>
      <c r="I2383" s="59"/>
      <c r="J2383" s="59"/>
      <c r="K2383" s="59"/>
      <c r="L2383" s="59"/>
      <c r="M2383" s="59"/>
      <c r="N2383" s="59"/>
      <c r="O2383" s="58"/>
      <c r="Q2383" s="110"/>
    </row>
    <row r="2384" spans="2:17" hidden="1" x14ac:dyDescent="0.35">
      <c r="B2384" s="56"/>
      <c r="C2384" s="57"/>
      <c r="D2384" s="58"/>
      <c r="E2384" s="58"/>
      <c r="F2384" s="58"/>
      <c r="G2384" s="59"/>
      <c r="H2384" s="59"/>
      <c r="I2384" s="59"/>
      <c r="J2384" s="59"/>
      <c r="K2384" s="59"/>
      <c r="L2384" s="59"/>
      <c r="M2384" s="59"/>
      <c r="N2384" s="59"/>
      <c r="O2384" s="58"/>
      <c r="Q2384" s="110"/>
    </row>
    <row r="2385" spans="2:17" hidden="1" x14ac:dyDescent="0.35">
      <c r="B2385" s="56"/>
      <c r="C2385" s="57"/>
      <c r="D2385" s="58"/>
      <c r="E2385" s="58"/>
      <c r="F2385" s="58"/>
      <c r="G2385" s="59"/>
      <c r="H2385" s="59"/>
      <c r="I2385" s="59"/>
      <c r="J2385" s="59"/>
      <c r="K2385" s="59"/>
      <c r="L2385" s="59"/>
      <c r="M2385" s="59"/>
      <c r="N2385" s="59"/>
      <c r="O2385" s="58"/>
      <c r="Q2385" s="110"/>
    </row>
    <row r="2386" spans="2:17" hidden="1" x14ac:dyDescent="0.35">
      <c r="B2386" s="56"/>
      <c r="C2386" s="57"/>
      <c r="D2386" s="58"/>
      <c r="E2386" s="58"/>
      <c r="F2386" s="58"/>
      <c r="G2386" s="59"/>
      <c r="H2386" s="59"/>
      <c r="I2386" s="59"/>
      <c r="J2386" s="59"/>
      <c r="K2386" s="59"/>
      <c r="L2386" s="59"/>
      <c r="M2386" s="59"/>
      <c r="N2386" s="59"/>
      <c r="O2386" s="58"/>
      <c r="Q2386" s="110"/>
    </row>
    <row r="2387" spans="2:17" hidden="1" x14ac:dyDescent="0.35">
      <c r="B2387" s="56"/>
      <c r="C2387" s="57"/>
      <c r="D2387" s="58"/>
      <c r="E2387" s="58"/>
      <c r="F2387" s="58"/>
      <c r="G2387" s="59"/>
      <c r="H2387" s="59"/>
      <c r="I2387" s="59"/>
      <c r="J2387" s="59"/>
      <c r="K2387" s="59"/>
      <c r="L2387" s="59"/>
      <c r="M2387" s="59"/>
      <c r="N2387" s="59"/>
      <c r="O2387" s="58"/>
      <c r="Q2387" s="110"/>
    </row>
    <row r="2388" spans="2:17" hidden="1" x14ac:dyDescent="0.35">
      <c r="B2388" s="56"/>
      <c r="C2388" s="57"/>
      <c r="D2388" s="58"/>
      <c r="E2388" s="58"/>
      <c r="F2388" s="58"/>
      <c r="G2388" s="59"/>
      <c r="H2388" s="59"/>
      <c r="I2388" s="59"/>
      <c r="J2388" s="59"/>
      <c r="K2388" s="59"/>
      <c r="L2388" s="59"/>
      <c r="M2388" s="59"/>
      <c r="N2388" s="59"/>
      <c r="O2388" s="58"/>
      <c r="Q2388" s="110"/>
    </row>
    <row r="2389" spans="2:17" hidden="1" x14ac:dyDescent="0.35">
      <c r="B2389" s="56"/>
      <c r="C2389" s="57"/>
      <c r="D2389" s="58"/>
      <c r="E2389" s="58"/>
      <c r="F2389" s="58"/>
      <c r="G2389" s="59"/>
      <c r="H2389" s="59"/>
      <c r="I2389" s="59"/>
      <c r="J2389" s="59"/>
      <c r="K2389" s="59"/>
      <c r="L2389" s="59"/>
      <c r="M2389" s="59"/>
      <c r="N2389" s="59"/>
      <c r="O2389" s="58"/>
      <c r="Q2389" s="110"/>
    </row>
    <row r="2390" spans="2:17" hidden="1" x14ac:dyDescent="0.35">
      <c r="B2390" s="56"/>
      <c r="C2390" s="57"/>
      <c r="D2390" s="58"/>
      <c r="E2390" s="58"/>
      <c r="F2390" s="58"/>
      <c r="G2390" s="59"/>
      <c r="H2390" s="59"/>
      <c r="I2390" s="59"/>
      <c r="J2390" s="59"/>
      <c r="K2390" s="59"/>
      <c r="L2390" s="59"/>
      <c r="M2390" s="59"/>
      <c r="N2390" s="59"/>
      <c r="O2390" s="58"/>
      <c r="Q2390" s="110"/>
    </row>
    <row r="2391" spans="2:17" hidden="1" x14ac:dyDescent="0.35">
      <c r="B2391" s="56"/>
      <c r="C2391" s="57"/>
      <c r="D2391" s="58"/>
      <c r="E2391" s="58"/>
      <c r="F2391" s="58"/>
      <c r="G2391" s="59"/>
      <c r="H2391" s="59"/>
      <c r="I2391" s="59"/>
      <c r="J2391" s="59"/>
      <c r="K2391" s="59"/>
      <c r="L2391" s="59"/>
      <c r="M2391" s="59"/>
      <c r="N2391" s="59"/>
      <c r="O2391" s="58"/>
      <c r="Q2391" s="110"/>
    </row>
    <row r="2392" spans="2:17" hidden="1" x14ac:dyDescent="0.35">
      <c r="B2392" s="56"/>
      <c r="C2392" s="57"/>
      <c r="D2392" s="58"/>
      <c r="E2392" s="58"/>
      <c r="F2392" s="58"/>
      <c r="G2392" s="59"/>
      <c r="H2392" s="59"/>
      <c r="I2392" s="59"/>
      <c r="J2392" s="59"/>
      <c r="K2392" s="59"/>
      <c r="L2392" s="59"/>
      <c r="M2392" s="59"/>
      <c r="N2392" s="59"/>
      <c r="O2392" s="58"/>
      <c r="Q2392" s="110"/>
    </row>
    <row r="2393" spans="2:17" hidden="1" x14ac:dyDescent="0.35">
      <c r="B2393" s="56"/>
      <c r="C2393" s="57"/>
      <c r="D2393" s="58"/>
      <c r="E2393" s="58"/>
      <c r="F2393" s="58"/>
      <c r="G2393" s="59"/>
      <c r="H2393" s="59"/>
      <c r="I2393" s="59"/>
      <c r="J2393" s="59"/>
      <c r="K2393" s="59"/>
      <c r="L2393" s="59"/>
      <c r="M2393" s="59"/>
      <c r="N2393" s="59"/>
      <c r="O2393" s="58"/>
      <c r="Q2393" s="110"/>
    </row>
    <row r="2394" spans="2:17" hidden="1" x14ac:dyDescent="0.35">
      <c r="B2394" s="56"/>
      <c r="C2394" s="57"/>
      <c r="D2394" s="58"/>
      <c r="E2394" s="58"/>
      <c r="F2394" s="58"/>
      <c r="G2394" s="59"/>
      <c r="H2394" s="59"/>
      <c r="I2394" s="59"/>
      <c r="J2394" s="59"/>
      <c r="K2394" s="59"/>
      <c r="L2394" s="59"/>
      <c r="M2394" s="59"/>
      <c r="N2394" s="59"/>
      <c r="O2394" s="58"/>
      <c r="Q2394" s="110"/>
    </row>
    <row r="2395" spans="2:17" hidden="1" x14ac:dyDescent="0.35">
      <c r="B2395" s="56"/>
      <c r="C2395" s="57"/>
      <c r="D2395" s="58"/>
      <c r="E2395" s="58"/>
      <c r="F2395" s="58"/>
      <c r="G2395" s="59"/>
      <c r="H2395" s="59"/>
      <c r="I2395" s="59"/>
      <c r="J2395" s="59"/>
      <c r="K2395" s="59"/>
      <c r="L2395" s="59"/>
      <c r="M2395" s="59"/>
      <c r="N2395" s="59"/>
      <c r="O2395" s="58"/>
      <c r="Q2395" s="110"/>
    </row>
    <row r="2396" spans="2:17" hidden="1" x14ac:dyDescent="0.35">
      <c r="B2396" s="56"/>
      <c r="C2396" s="57"/>
      <c r="D2396" s="58"/>
      <c r="E2396" s="58"/>
      <c r="F2396" s="58"/>
      <c r="G2396" s="59"/>
      <c r="H2396" s="59"/>
      <c r="I2396" s="59"/>
      <c r="J2396" s="59"/>
      <c r="K2396" s="59"/>
      <c r="L2396" s="59"/>
      <c r="M2396" s="59"/>
      <c r="N2396" s="59"/>
      <c r="O2396" s="58"/>
      <c r="Q2396" s="110"/>
    </row>
    <row r="2397" spans="2:17" hidden="1" x14ac:dyDescent="0.35">
      <c r="B2397" s="56"/>
      <c r="C2397" s="57"/>
      <c r="D2397" s="58"/>
      <c r="E2397" s="58"/>
      <c r="F2397" s="58"/>
      <c r="G2397" s="59"/>
      <c r="H2397" s="59"/>
      <c r="I2397" s="59"/>
      <c r="J2397" s="59"/>
      <c r="K2397" s="59"/>
      <c r="L2397" s="59"/>
      <c r="M2397" s="59"/>
      <c r="N2397" s="59"/>
      <c r="O2397" s="58"/>
      <c r="Q2397" s="110"/>
    </row>
    <row r="2398" spans="2:17" hidden="1" x14ac:dyDescent="0.35">
      <c r="B2398" s="56"/>
      <c r="C2398" s="57"/>
      <c r="D2398" s="58"/>
      <c r="E2398" s="58"/>
      <c r="F2398" s="58"/>
      <c r="G2398" s="59"/>
      <c r="H2398" s="59"/>
      <c r="I2398" s="59"/>
      <c r="J2398" s="59"/>
      <c r="K2398" s="59"/>
      <c r="L2398" s="59"/>
      <c r="M2398" s="59"/>
      <c r="N2398" s="59"/>
      <c r="O2398" s="58"/>
      <c r="Q2398" s="110"/>
    </row>
    <row r="2399" spans="2:17" hidden="1" x14ac:dyDescent="0.35">
      <c r="B2399" s="56"/>
      <c r="C2399" s="57"/>
      <c r="D2399" s="58"/>
      <c r="E2399" s="58"/>
      <c r="F2399" s="58"/>
      <c r="G2399" s="59"/>
      <c r="H2399" s="59"/>
      <c r="I2399" s="59"/>
      <c r="J2399" s="59"/>
      <c r="K2399" s="59"/>
      <c r="L2399" s="59"/>
      <c r="M2399" s="59"/>
      <c r="N2399" s="59"/>
      <c r="O2399" s="58"/>
      <c r="Q2399" s="110"/>
    </row>
    <row r="2400" spans="2:17" hidden="1" x14ac:dyDescent="0.35">
      <c r="B2400" s="56"/>
      <c r="C2400" s="57"/>
      <c r="D2400" s="58"/>
      <c r="E2400" s="58"/>
      <c r="F2400" s="58"/>
      <c r="G2400" s="59"/>
      <c r="H2400" s="59"/>
      <c r="I2400" s="59"/>
      <c r="J2400" s="59"/>
      <c r="K2400" s="59"/>
      <c r="L2400" s="59"/>
      <c r="M2400" s="59"/>
      <c r="N2400" s="59"/>
      <c r="O2400" s="58"/>
      <c r="Q2400" s="110"/>
    </row>
    <row r="2401" spans="2:17" hidden="1" x14ac:dyDescent="0.35">
      <c r="B2401" s="56"/>
      <c r="C2401" s="57"/>
      <c r="D2401" s="58"/>
      <c r="E2401" s="58"/>
      <c r="F2401" s="58"/>
      <c r="G2401" s="59"/>
      <c r="H2401" s="59"/>
      <c r="I2401" s="59"/>
      <c r="J2401" s="59"/>
      <c r="K2401" s="59"/>
      <c r="L2401" s="59"/>
      <c r="M2401" s="59"/>
      <c r="N2401" s="59"/>
      <c r="O2401" s="58"/>
      <c r="Q2401" s="110"/>
    </row>
    <row r="2402" spans="2:17" hidden="1" x14ac:dyDescent="0.35">
      <c r="B2402" s="56"/>
      <c r="C2402" s="57"/>
      <c r="D2402" s="58"/>
      <c r="E2402" s="58"/>
      <c r="F2402" s="58"/>
      <c r="G2402" s="59"/>
      <c r="H2402" s="59"/>
      <c r="I2402" s="59"/>
      <c r="J2402" s="59"/>
      <c r="K2402" s="59"/>
      <c r="L2402" s="59"/>
      <c r="M2402" s="59"/>
      <c r="N2402" s="59"/>
      <c r="O2402" s="58"/>
      <c r="Q2402" s="110"/>
    </row>
    <row r="2403" spans="2:17" hidden="1" x14ac:dyDescent="0.35">
      <c r="B2403" s="56"/>
      <c r="C2403" s="57"/>
      <c r="D2403" s="58"/>
      <c r="E2403" s="58"/>
      <c r="F2403" s="58"/>
      <c r="G2403" s="59"/>
      <c r="H2403" s="59"/>
      <c r="I2403" s="59"/>
      <c r="J2403" s="59"/>
      <c r="K2403" s="59"/>
      <c r="L2403" s="59"/>
      <c r="M2403" s="59"/>
      <c r="N2403" s="59"/>
      <c r="O2403" s="58"/>
      <c r="Q2403" s="110"/>
    </row>
    <row r="2404" spans="2:17" hidden="1" x14ac:dyDescent="0.35">
      <c r="B2404" s="56"/>
      <c r="C2404" s="57"/>
      <c r="D2404" s="58"/>
      <c r="E2404" s="58"/>
      <c r="F2404" s="58"/>
      <c r="G2404" s="59"/>
      <c r="H2404" s="59"/>
      <c r="I2404" s="59"/>
      <c r="J2404" s="59"/>
      <c r="K2404" s="59"/>
      <c r="L2404" s="59"/>
      <c r="M2404" s="59"/>
      <c r="N2404" s="59"/>
      <c r="O2404" s="58"/>
      <c r="Q2404" s="110"/>
    </row>
    <row r="2405" spans="2:17" hidden="1" x14ac:dyDescent="0.35">
      <c r="B2405" s="56"/>
      <c r="C2405" s="57"/>
      <c r="D2405" s="58"/>
      <c r="E2405" s="58"/>
      <c r="F2405" s="58"/>
      <c r="G2405" s="59"/>
      <c r="H2405" s="59"/>
      <c r="I2405" s="59"/>
      <c r="J2405" s="59"/>
      <c r="K2405" s="59"/>
      <c r="L2405" s="59"/>
      <c r="M2405" s="59"/>
      <c r="N2405" s="59"/>
      <c r="O2405" s="58"/>
      <c r="Q2405" s="110"/>
    </row>
    <row r="2406" spans="2:17" hidden="1" x14ac:dyDescent="0.35">
      <c r="B2406" s="56"/>
      <c r="C2406" s="57"/>
      <c r="D2406" s="58"/>
      <c r="E2406" s="58"/>
      <c r="F2406" s="58"/>
      <c r="G2406" s="59"/>
      <c r="H2406" s="59"/>
      <c r="I2406" s="59"/>
      <c r="J2406" s="59"/>
      <c r="K2406" s="59"/>
      <c r="L2406" s="59"/>
      <c r="M2406" s="59"/>
      <c r="N2406" s="59"/>
      <c r="O2406" s="58"/>
      <c r="Q2406" s="110"/>
    </row>
    <row r="2407" spans="2:17" hidden="1" x14ac:dyDescent="0.35">
      <c r="B2407" s="56"/>
      <c r="C2407" s="57"/>
      <c r="D2407" s="58"/>
      <c r="E2407" s="58"/>
      <c r="F2407" s="58"/>
      <c r="G2407" s="59"/>
      <c r="H2407" s="59"/>
      <c r="I2407" s="59"/>
      <c r="J2407" s="59"/>
      <c r="K2407" s="59"/>
      <c r="L2407" s="59"/>
      <c r="M2407" s="59"/>
      <c r="N2407" s="59"/>
      <c r="O2407" s="58"/>
      <c r="Q2407" s="110"/>
    </row>
    <row r="2408" spans="2:17" hidden="1" x14ac:dyDescent="0.35">
      <c r="B2408" s="56"/>
      <c r="C2408" s="57"/>
      <c r="D2408" s="58"/>
      <c r="E2408" s="58"/>
      <c r="F2408" s="58"/>
      <c r="G2408" s="59"/>
      <c r="H2408" s="59"/>
      <c r="I2408" s="59"/>
      <c r="J2408" s="59"/>
      <c r="K2408" s="59"/>
      <c r="L2408" s="59"/>
      <c r="M2408" s="59"/>
      <c r="N2408" s="59"/>
      <c r="O2408" s="58"/>
      <c r="Q2408" s="110"/>
    </row>
    <row r="2409" spans="2:17" hidden="1" x14ac:dyDescent="0.35">
      <c r="B2409" s="56"/>
      <c r="C2409" s="57"/>
      <c r="D2409" s="58"/>
      <c r="E2409" s="58"/>
      <c r="F2409" s="58"/>
      <c r="G2409" s="59"/>
      <c r="H2409" s="59"/>
      <c r="I2409" s="59"/>
      <c r="J2409" s="59"/>
      <c r="K2409" s="59"/>
      <c r="L2409" s="59"/>
      <c r="M2409" s="59"/>
      <c r="N2409" s="59"/>
      <c r="O2409" s="58"/>
      <c r="Q2409" s="110"/>
    </row>
    <row r="2410" spans="2:17" hidden="1" x14ac:dyDescent="0.35">
      <c r="B2410" s="56"/>
      <c r="C2410" s="57"/>
      <c r="D2410" s="58"/>
      <c r="E2410" s="58"/>
      <c r="F2410" s="58"/>
      <c r="G2410" s="59"/>
      <c r="H2410" s="59"/>
      <c r="I2410" s="59"/>
      <c r="J2410" s="59"/>
      <c r="K2410" s="59"/>
      <c r="L2410" s="59"/>
      <c r="M2410" s="59"/>
      <c r="N2410" s="59"/>
      <c r="O2410" s="58"/>
      <c r="Q2410" s="110"/>
    </row>
    <row r="2411" spans="2:17" hidden="1" x14ac:dyDescent="0.35">
      <c r="B2411" s="56"/>
      <c r="C2411" s="57"/>
      <c r="D2411" s="58"/>
      <c r="E2411" s="58"/>
      <c r="F2411" s="58"/>
      <c r="G2411" s="59"/>
      <c r="H2411" s="59"/>
      <c r="I2411" s="59"/>
      <c r="J2411" s="59"/>
      <c r="K2411" s="59"/>
      <c r="L2411" s="59"/>
      <c r="M2411" s="59"/>
      <c r="N2411" s="59"/>
      <c r="O2411" s="58"/>
      <c r="Q2411" s="110"/>
    </row>
    <row r="2412" spans="2:17" hidden="1" x14ac:dyDescent="0.35">
      <c r="B2412" s="56"/>
      <c r="C2412" s="57"/>
      <c r="D2412" s="58"/>
      <c r="E2412" s="58"/>
      <c r="F2412" s="58"/>
      <c r="G2412" s="59"/>
      <c r="H2412" s="59"/>
      <c r="I2412" s="59"/>
      <c r="J2412" s="59"/>
      <c r="K2412" s="59"/>
      <c r="L2412" s="59"/>
      <c r="M2412" s="59"/>
      <c r="N2412" s="59"/>
      <c r="O2412" s="58"/>
      <c r="Q2412" s="110"/>
    </row>
    <row r="2413" spans="2:17" hidden="1" x14ac:dyDescent="0.35">
      <c r="B2413" s="56"/>
      <c r="C2413" s="57"/>
      <c r="D2413" s="58"/>
      <c r="E2413" s="58"/>
      <c r="F2413" s="58"/>
      <c r="G2413" s="59"/>
      <c r="H2413" s="59"/>
      <c r="I2413" s="59"/>
      <c r="J2413" s="59"/>
      <c r="K2413" s="59"/>
      <c r="L2413" s="59"/>
      <c r="M2413" s="59"/>
      <c r="N2413" s="59"/>
      <c r="O2413" s="58"/>
      <c r="Q2413" s="110"/>
    </row>
    <row r="2414" spans="2:17" hidden="1" x14ac:dyDescent="0.35">
      <c r="B2414" s="56"/>
      <c r="C2414" s="57"/>
      <c r="D2414" s="58"/>
      <c r="E2414" s="58"/>
      <c r="F2414" s="58"/>
      <c r="G2414" s="59"/>
      <c r="H2414" s="59"/>
      <c r="I2414" s="59"/>
      <c r="J2414" s="59"/>
      <c r="K2414" s="59"/>
      <c r="L2414" s="59"/>
      <c r="M2414" s="59"/>
      <c r="N2414" s="59"/>
      <c r="O2414" s="58"/>
      <c r="Q2414" s="110"/>
    </row>
    <row r="2415" spans="2:17" hidden="1" x14ac:dyDescent="0.35">
      <c r="B2415" s="56"/>
      <c r="C2415" s="57"/>
      <c r="D2415" s="58"/>
      <c r="E2415" s="58"/>
      <c r="F2415" s="58"/>
      <c r="G2415" s="59"/>
      <c r="H2415" s="59"/>
      <c r="I2415" s="59"/>
      <c r="J2415" s="59"/>
      <c r="K2415" s="59"/>
      <c r="L2415" s="59"/>
      <c r="M2415" s="59"/>
      <c r="N2415" s="59"/>
      <c r="O2415" s="58"/>
      <c r="Q2415" s="110"/>
    </row>
    <row r="2416" spans="2:17" hidden="1" x14ac:dyDescent="0.35">
      <c r="B2416" s="56"/>
      <c r="C2416" s="57"/>
      <c r="D2416" s="58"/>
      <c r="E2416" s="58"/>
      <c r="F2416" s="58"/>
      <c r="G2416" s="59"/>
      <c r="H2416" s="59"/>
      <c r="I2416" s="59"/>
      <c r="J2416" s="59"/>
      <c r="K2416" s="59"/>
      <c r="L2416" s="59"/>
      <c r="M2416" s="59"/>
      <c r="N2416" s="59"/>
      <c r="O2416" s="58"/>
      <c r="Q2416" s="110"/>
    </row>
    <row r="2417" spans="2:17" hidden="1" x14ac:dyDescent="0.35">
      <c r="B2417" s="56"/>
      <c r="C2417" s="57"/>
      <c r="D2417" s="58"/>
      <c r="E2417" s="58"/>
      <c r="F2417" s="58"/>
      <c r="G2417" s="59"/>
      <c r="H2417" s="59"/>
      <c r="I2417" s="59"/>
      <c r="J2417" s="59"/>
      <c r="K2417" s="59"/>
      <c r="L2417" s="59"/>
      <c r="M2417" s="59"/>
      <c r="N2417" s="59"/>
      <c r="O2417" s="58"/>
      <c r="Q2417" s="110"/>
    </row>
    <row r="2418" spans="2:17" hidden="1" x14ac:dyDescent="0.35">
      <c r="B2418" s="56"/>
      <c r="C2418" s="57"/>
      <c r="D2418" s="58"/>
      <c r="E2418" s="58"/>
      <c r="F2418" s="58"/>
      <c r="G2418" s="59"/>
      <c r="H2418" s="59"/>
      <c r="I2418" s="59"/>
      <c r="J2418" s="59"/>
      <c r="K2418" s="59"/>
      <c r="L2418" s="59"/>
      <c r="M2418" s="59"/>
      <c r="N2418" s="59"/>
      <c r="O2418" s="58"/>
      <c r="Q2418" s="110"/>
    </row>
    <row r="2419" spans="2:17" hidden="1" x14ac:dyDescent="0.35">
      <c r="B2419" s="56"/>
      <c r="C2419" s="57"/>
      <c r="D2419" s="58"/>
      <c r="E2419" s="58"/>
      <c r="F2419" s="58"/>
      <c r="G2419" s="59"/>
      <c r="H2419" s="59"/>
      <c r="I2419" s="59"/>
      <c r="J2419" s="59"/>
      <c r="K2419" s="59"/>
      <c r="L2419" s="59"/>
      <c r="M2419" s="59"/>
      <c r="N2419" s="59"/>
      <c r="O2419" s="58"/>
      <c r="Q2419" s="110"/>
    </row>
    <row r="2420" spans="2:17" hidden="1" x14ac:dyDescent="0.35">
      <c r="B2420" s="56"/>
      <c r="C2420" s="57"/>
      <c r="D2420" s="58"/>
      <c r="E2420" s="58"/>
      <c r="F2420" s="58"/>
      <c r="G2420" s="59"/>
      <c r="H2420" s="59"/>
      <c r="I2420" s="59"/>
      <c r="J2420" s="59"/>
      <c r="K2420" s="59"/>
      <c r="L2420" s="59"/>
      <c r="M2420" s="59"/>
      <c r="N2420" s="59"/>
      <c r="O2420" s="58"/>
      <c r="Q2420" s="110"/>
    </row>
    <row r="2421" spans="2:17" hidden="1" x14ac:dyDescent="0.35">
      <c r="B2421" s="56"/>
      <c r="C2421" s="57"/>
      <c r="D2421" s="58"/>
      <c r="E2421" s="58"/>
      <c r="F2421" s="58"/>
      <c r="G2421" s="59"/>
      <c r="H2421" s="59"/>
      <c r="I2421" s="59"/>
      <c r="J2421" s="59"/>
      <c r="K2421" s="59"/>
      <c r="L2421" s="59"/>
      <c r="M2421" s="59"/>
      <c r="N2421" s="59"/>
      <c r="O2421" s="58"/>
      <c r="Q2421" s="110"/>
    </row>
    <row r="2422" spans="2:17" hidden="1" x14ac:dyDescent="0.35">
      <c r="B2422" s="56"/>
      <c r="C2422" s="57"/>
      <c r="D2422" s="58"/>
      <c r="E2422" s="58"/>
      <c r="F2422" s="58"/>
      <c r="G2422" s="59"/>
      <c r="H2422" s="59"/>
      <c r="I2422" s="59"/>
      <c r="J2422" s="59"/>
      <c r="K2422" s="59"/>
      <c r="L2422" s="59"/>
      <c r="M2422" s="59"/>
      <c r="N2422" s="59"/>
      <c r="O2422" s="58"/>
      <c r="Q2422" s="110"/>
    </row>
    <row r="2423" spans="2:17" hidden="1" x14ac:dyDescent="0.35">
      <c r="B2423" s="56"/>
      <c r="C2423" s="57"/>
      <c r="D2423" s="58"/>
      <c r="E2423" s="58"/>
      <c r="F2423" s="58"/>
      <c r="G2423" s="59"/>
      <c r="H2423" s="59"/>
      <c r="I2423" s="59"/>
      <c r="J2423" s="59"/>
      <c r="K2423" s="59"/>
      <c r="L2423" s="59"/>
      <c r="M2423" s="59"/>
      <c r="N2423" s="59"/>
      <c r="O2423" s="58"/>
      <c r="Q2423" s="110"/>
    </row>
    <row r="2424" spans="2:17" hidden="1" x14ac:dyDescent="0.35">
      <c r="B2424" s="56"/>
      <c r="C2424" s="57"/>
      <c r="D2424" s="58"/>
      <c r="E2424" s="58"/>
      <c r="F2424" s="58"/>
      <c r="G2424" s="59"/>
      <c r="H2424" s="59"/>
      <c r="I2424" s="59"/>
      <c r="J2424" s="59"/>
      <c r="K2424" s="59"/>
      <c r="L2424" s="59"/>
      <c r="M2424" s="59"/>
      <c r="N2424" s="59"/>
      <c r="O2424" s="58"/>
      <c r="Q2424" s="110"/>
    </row>
    <row r="2425" spans="2:17" hidden="1" x14ac:dyDescent="0.35">
      <c r="B2425" s="56"/>
      <c r="C2425" s="57"/>
      <c r="D2425" s="58"/>
      <c r="E2425" s="58"/>
      <c r="F2425" s="58"/>
      <c r="G2425" s="59"/>
      <c r="H2425" s="59"/>
      <c r="I2425" s="59"/>
      <c r="J2425" s="59"/>
      <c r="K2425" s="59"/>
      <c r="L2425" s="59"/>
      <c r="M2425" s="59"/>
      <c r="N2425" s="59"/>
      <c r="O2425" s="58"/>
      <c r="Q2425" s="110"/>
    </row>
    <row r="2426" spans="2:17" hidden="1" x14ac:dyDescent="0.35">
      <c r="B2426" s="56"/>
      <c r="C2426" s="57"/>
      <c r="D2426" s="58"/>
      <c r="E2426" s="58"/>
      <c r="F2426" s="58"/>
      <c r="G2426" s="59"/>
      <c r="H2426" s="59"/>
      <c r="I2426" s="59"/>
      <c r="J2426" s="59"/>
      <c r="K2426" s="59"/>
      <c r="L2426" s="59"/>
      <c r="M2426" s="59"/>
      <c r="N2426" s="59"/>
      <c r="O2426" s="58"/>
      <c r="Q2426" s="110"/>
    </row>
    <row r="2427" spans="2:17" hidden="1" x14ac:dyDescent="0.35">
      <c r="B2427" s="56"/>
      <c r="C2427" s="57"/>
      <c r="D2427" s="58"/>
      <c r="E2427" s="58"/>
      <c r="F2427" s="58"/>
      <c r="G2427" s="59"/>
      <c r="H2427" s="59"/>
      <c r="I2427" s="59"/>
      <c r="J2427" s="59"/>
      <c r="K2427" s="59"/>
      <c r="L2427" s="59"/>
      <c r="M2427" s="59"/>
      <c r="N2427" s="59"/>
      <c r="O2427" s="58"/>
      <c r="Q2427" s="110"/>
    </row>
    <row r="2428" spans="2:17" hidden="1" x14ac:dyDescent="0.35">
      <c r="B2428" s="56"/>
      <c r="C2428" s="57"/>
      <c r="D2428" s="58"/>
      <c r="E2428" s="58"/>
      <c r="F2428" s="58"/>
      <c r="G2428" s="59"/>
      <c r="H2428" s="59"/>
      <c r="I2428" s="59"/>
      <c r="J2428" s="59"/>
      <c r="K2428" s="59"/>
      <c r="L2428" s="59"/>
      <c r="M2428" s="59"/>
      <c r="N2428" s="59"/>
      <c r="O2428" s="58"/>
      <c r="Q2428" s="110"/>
    </row>
    <row r="2429" spans="2:17" hidden="1" x14ac:dyDescent="0.35">
      <c r="B2429" s="56"/>
      <c r="C2429" s="57"/>
      <c r="D2429" s="58"/>
      <c r="E2429" s="58"/>
      <c r="F2429" s="58"/>
      <c r="G2429" s="59"/>
      <c r="H2429" s="59"/>
      <c r="I2429" s="59"/>
      <c r="J2429" s="59"/>
      <c r="K2429" s="59"/>
      <c r="L2429" s="59"/>
      <c r="M2429" s="59"/>
      <c r="N2429" s="59"/>
      <c r="O2429" s="58"/>
      <c r="Q2429" s="110"/>
    </row>
    <row r="2430" spans="2:17" hidden="1" x14ac:dyDescent="0.35">
      <c r="B2430" s="56"/>
      <c r="C2430" s="57"/>
      <c r="D2430" s="58"/>
      <c r="E2430" s="58"/>
      <c r="F2430" s="58"/>
      <c r="G2430" s="59"/>
      <c r="H2430" s="59"/>
      <c r="I2430" s="59"/>
      <c r="J2430" s="59"/>
      <c r="K2430" s="59"/>
      <c r="L2430" s="59"/>
      <c r="M2430" s="59"/>
      <c r="N2430" s="59"/>
      <c r="O2430" s="58"/>
      <c r="Q2430" s="110"/>
    </row>
    <row r="2431" spans="2:17" hidden="1" x14ac:dyDescent="0.35">
      <c r="B2431" s="56"/>
      <c r="C2431" s="57"/>
      <c r="D2431" s="58"/>
      <c r="E2431" s="58"/>
      <c r="F2431" s="58"/>
      <c r="G2431" s="59"/>
      <c r="H2431" s="59"/>
      <c r="I2431" s="59"/>
      <c r="J2431" s="59"/>
      <c r="K2431" s="59"/>
      <c r="L2431" s="59"/>
      <c r="M2431" s="59"/>
      <c r="N2431" s="59"/>
      <c r="O2431" s="58"/>
      <c r="Q2431" s="110"/>
    </row>
    <row r="2432" spans="2:17" hidden="1" x14ac:dyDescent="0.35">
      <c r="B2432" s="56"/>
      <c r="C2432" s="57"/>
      <c r="D2432" s="58"/>
      <c r="E2432" s="58"/>
      <c r="F2432" s="58"/>
      <c r="G2432" s="59"/>
      <c r="H2432" s="59"/>
      <c r="I2432" s="59"/>
      <c r="J2432" s="59"/>
      <c r="K2432" s="59"/>
      <c r="L2432" s="59"/>
      <c r="M2432" s="59"/>
      <c r="N2432" s="59"/>
      <c r="O2432" s="58"/>
      <c r="Q2432" s="110"/>
    </row>
    <row r="2433" spans="2:17" hidden="1" x14ac:dyDescent="0.35">
      <c r="B2433" s="56"/>
      <c r="C2433" s="57"/>
      <c r="D2433" s="58"/>
      <c r="E2433" s="58"/>
      <c r="F2433" s="58"/>
      <c r="G2433" s="59"/>
      <c r="H2433" s="59"/>
      <c r="I2433" s="59"/>
      <c r="J2433" s="59"/>
      <c r="K2433" s="59"/>
      <c r="L2433" s="59"/>
      <c r="M2433" s="59"/>
      <c r="N2433" s="59"/>
      <c r="O2433" s="58"/>
      <c r="Q2433" s="110"/>
    </row>
    <row r="2434" spans="2:17" hidden="1" x14ac:dyDescent="0.35">
      <c r="B2434" s="56"/>
      <c r="C2434" s="57"/>
      <c r="D2434" s="58"/>
      <c r="E2434" s="58"/>
      <c r="F2434" s="58"/>
      <c r="G2434" s="59"/>
      <c r="H2434" s="59"/>
      <c r="I2434" s="59"/>
      <c r="J2434" s="59"/>
      <c r="K2434" s="59"/>
      <c r="L2434" s="59"/>
      <c r="M2434" s="59"/>
      <c r="N2434" s="59"/>
      <c r="O2434" s="58"/>
      <c r="Q2434" s="110"/>
    </row>
    <row r="2435" spans="2:17" hidden="1" x14ac:dyDescent="0.35">
      <c r="B2435" s="56"/>
      <c r="C2435" s="57"/>
      <c r="D2435" s="58"/>
      <c r="E2435" s="58"/>
      <c r="F2435" s="58"/>
      <c r="G2435" s="59"/>
      <c r="H2435" s="59"/>
      <c r="I2435" s="59"/>
      <c r="J2435" s="59"/>
      <c r="K2435" s="59"/>
      <c r="L2435" s="59"/>
      <c r="M2435" s="59"/>
      <c r="N2435" s="59"/>
      <c r="O2435" s="58"/>
      <c r="Q2435" s="110"/>
    </row>
    <row r="2436" spans="2:17" hidden="1" x14ac:dyDescent="0.35">
      <c r="B2436" s="56"/>
      <c r="C2436" s="57"/>
      <c r="D2436" s="58"/>
      <c r="E2436" s="58"/>
      <c r="F2436" s="58"/>
      <c r="G2436" s="59"/>
      <c r="H2436" s="59"/>
      <c r="I2436" s="59"/>
      <c r="J2436" s="59"/>
      <c r="K2436" s="59"/>
      <c r="L2436" s="59"/>
      <c r="M2436" s="59"/>
      <c r="N2436" s="59"/>
      <c r="O2436" s="58"/>
      <c r="Q2436" s="110"/>
    </row>
    <row r="2437" spans="2:17" hidden="1" x14ac:dyDescent="0.35">
      <c r="B2437" s="56"/>
      <c r="C2437" s="57"/>
      <c r="D2437" s="58"/>
      <c r="E2437" s="58"/>
      <c r="F2437" s="58"/>
      <c r="G2437" s="59"/>
      <c r="H2437" s="59"/>
      <c r="I2437" s="59"/>
      <c r="J2437" s="59"/>
      <c r="K2437" s="59"/>
      <c r="L2437" s="59"/>
      <c r="M2437" s="59"/>
      <c r="N2437" s="59"/>
      <c r="O2437" s="58"/>
      <c r="Q2437" s="110"/>
    </row>
    <row r="2438" spans="2:17" hidden="1" x14ac:dyDescent="0.35">
      <c r="B2438" s="56"/>
      <c r="C2438" s="57"/>
      <c r="D2438" s="58"/>
      <c r="E2438" s="58"/>
      <c r="F2438" s="58"/>
      <c r="G2438" s="59"/>
      <c r="H2438" s="59"/>
      <c r="I2438" s="59"/>
      <c r="J2438" s="59"/>
      <c r="K2438" s="59"/>
      <c r="L2438" s="59"/>
      <c r="M2438" s="59"/>
      <c r="N2438" s="59"/>
      <c r="O2438" s="58"/>
      <c r="Q2438" s="110"/>
    </row>
    <row r="2439" spans="2:17" hidden="1" x14ac:dyDescent="0.35">
      <c r="B2439" s="56"/>
      <c r="C2439" s="57"/>
      <c r="D2439" s="58"/>
      <c r="E2439" s="58"/>
      <c r="F2439" s="58"/>
      <c r="G2439" s="59"/>
      <c r="H2439" s="59"/>
      <c r="I2439" s="59"/>
      <c r="J2439" s="59"/>
      <c r="K2439" s="59"/>
      <c r="L2439" s="59"/>
      <c r="M2439" s="59"/>
      <c r="N2439" s="59"/>
      <c r="O2439" s="58"/>
      <c r="Q2439" s="110"/>
    </row>
    <row r="2440" spans="2:17" hidden="1" x14ac:dyDescent="0.35">
      <c r="B2440" s="56"/>
      <c r="C2440" s="57"/>
      <c r="D2440" s="58"/>
      <c r="E2440" s="58"/>
      <c r="F2440" s="58"/>
      <c r="G2440" s="59"/>
      <c r="H2440" s="59"/>
      <c r="I2440" s="59"/>
      <c r="J2440" s="59"/>
      <c r="K2440" s="59"/>
      <c r="L2440" s="59"/>
      <c r="M2440" s="59"/>
      <c r="N2440" s="59"/>
      <c r="O2440" s="58"/>
      <c r="Q2440" s="110"/>
    </row>
    <row r="2441" spans="2:17" hidden="1" x14ac:dyDescent="0.35">
      <c r="B2441" s="56"/>
      <c r="C2441" s="57"/>
      <c r="D2441" s="58"/>
      <c r="E2441" s="58"/>
      <c r="F2441" s="58"/>
      <c r="G2441" s="59"/>
      <c r="H2441" s="59"/>
      <c r="I2441" s="59"/>
      <c r="J2441" s="59"/>
      <c r="K2441" s="59"/>
      <c r="L2441" s="59"/>
      <c r="M2441" s="59"/>
      <c r="N2441" s="59"/>
      <c r="O2441" s="58"/>
      <c r="Q2441" s="110"/>
    </row>
    <row r="2442" spans="2:17" hidden="1" x14ac:dyDescent="0.35">
      <c r="B2442" s="56"/>
      <c r="C2442" s="57"/>
      <c r="D2442" s="58"/>
      <c r="E2442" s="58"/>
      <c r="F2442" s="58"/>
      <c r="G2442" s="59"/>
      <c r="H2442" s="59"/>
      <c r="I2442" s="59"/>
      <c r="J2442" s="59"/>
      <c r="K2442" s="59"/>
      <c r="L2442" s="59"/>
      <c r="M2442" s="59"/>
      <c r="N2442" s="59"/>
      <c r="O2442" s="58"/>
      <c r="Q2442" s="110"/>
    </row>
    <row r="2443" spans="2:17" hidden="1" x14ac:dyDescent="0.35">
      <c r="B2443" s="56"/>
      <c r="C2443" s="57"/>
      <c r="D2443" s="58"/>
      <c r="E2443" s="58"/>
      <c r="F2443" s="58"/>
      <c r="G2443" s="59"/>
      <c r="H2443" s="59"/>
      <c r="I2443" s="59"/>
      <c r="J2443" s="59"/>
      <c r="K2443" s="59"/>
      <c r="L2443" s="59"/>
      <c r="M2443" s="59"/>
      <c r="N2443" s="59"/>
      <c r="O2443" s="58"/>
      <c r="Q2443" s="110"/>
    </row>
    <row r="2444" spans="2:17" hidden="1" x14ac:dyDescent="0.35">
      <c r="B2444" s="56"/>
      <c r="C2444" s="57"/>
      <c r="D2444" s="58"/>
      <c r="E2444" s="58"/>
      <c r="F2444" s="58"/>
      <c r="G2444" s="59"/>
      <c r="H2444" s="59"/>
      <c r="I2444" s="59"/>
      <c r="J2444" s="59"/>
      <c r="K2444" s="59"/>
      <c r="L2444" s="59"/>
      <c r="M2444" s="59"/>
      <c r="N2444" s="59"/>
      <c r="O2444" s="58"/>
      <c r="Q2444" s="110"/>
    </row>
    <row r="2445" spans="2:17" hidden="1" x14ac:dyDescent="0.35">
      <c r="B2445" s="56"/>
      <c r="C2445" s="57"/>
      <c r="D2445" s="58"/>
      <c r="E2445" s="58"/>
      <c r="F2445" s="58"/>
      <c r="G2445" s="59"/>
      <c r="H2445" s="59"/>
      <c r="I2445" s="59"/>
      <c r="J2445" s="59"/>
      <c r="K2445" s="59"/>
      <c r="L2445" s="59"/>
      <c r="M2445" s="59"/>
      <c r="N2445" s="59"/>
      <c r="O2445" s="58"/>
      <c r="Q2445" s="110"/>
    </row>
    <row r="2446" spans="2:17" hidden="1" x14ac:dyDescent="0.35">
      <c r="B2446" s="56"/>
      <c r="C2446" s="57"/>
      <c r="D2446" s="58"/>
      <c r="E2446" s="58"/>
      <c r="F2446" s="58"/>
      <c r="G2446" s="59"/>
      <c r="H2446" s="59"/>
      <c r="I2446" s="59"/>
      <c r="J2446" s="59"/>
      <c r="K2446" s="59"/>
      <c r="L2446" s="59"/>
      <c r="M2446" s="59"/>
      <c r="N2446" s="59"/>
      <c r="O2446" s="58"/>
      <c r="Q2446" s="110"/>
    </row>
    <row r="2447" spans="2:17" hidden="1" x14ac:dyDescent="0.35">
      <c r="B2447" s="56"/>
      <c r="C2447" s="57"/>
      <c r="D2447" s="58"/>
      <c r="E2447" s="58"/>
      <c r="F2447" s="58"/>
      <c r="G2447" s="59"/>
      <c r="H2447" s="59"/>
      <c r="I2447" s="59"/>
      <c r="J2447" s="59"/>
      <c r="K2447" s="59"/>
      <c r="L2447" s="59"/>
      <c r="M2447" s="59"/>
      <c r="N2447" s="59"/>
      <c r="O2447" s="58"/>
      <c r="Q2447" s="110"/>
    </row>
    <row r="2448" spans="2:17" hidden="1" x14ac:dyDescent="0.35">
      <c r="B2448" s="56"/>
      <c r="C2448" s="57"/>
      <c r="D2448" s="58"/>
      <c r="E2448" s="58"/>
      <c r="F2448" s="58"/>
      <c r="G2448" s="59"/>
      <c r="H2448" s="59"/>
      <c r="I2448" s="59"/>
      <c r="J2448" s="59"/>
      <c r="K2448" s="59"/>
      <c r="L2448" s="59"/>
      <c r="M2448" s="59"/>
      <c r="N2448" s="59"/>
      <c r="O2448" s="58"/>
      <c r="Q2448" s="110"/>
    </row>
    <row r="2449" spans="2:17" hidden="1" x14ac:dyDescent="0.35">
      <c r="B2449" s="56"/>
      <c r="C2449" s="57"/>
      <c r="D2449" s="58"/>
      <c r="E2449" s="58"/>
      <c r="F2449" s="58"/>
      <c r="G2449" s="59"/>
      <c r="H2449" s="59"/>
      <c r="I2449" s="59"/>
      <c r="J2449" s="59"/>
      <c r="K2449" s="59"/>
      <c r="L2449" s="59"/>
      <c r="M2449" s="59"/>
      <c r="N2449" s="59"/>
      <c r="O2449" s="58"/>
      <c r="Q2449" s="110"/>
    </row>
    <row r="2450" spans="2:17" hidden="1" x14ac:dyDescent="0.35">
      <c r="B2450" s="56"/>
      <c r="C2450" s="57"/>
      <c r="D2450" s="58"/>
      <c r="E2450" s="58"/>
      <c r="F2450" s="58"/>
      <c r="G2450" s="59"/>
      <c r="H2450" s="59"/>
      <c r="I2450" s="59"/>
      <c r="J2450" s="59"/>
      <c r="K2450" s="59"/>
      <c r="L2450" s="59"/>
      <c r="M2450" s="59"/>
      <c r="N2450" s="59"/>
      <c r="O2450" s="58"/>
      <c r="Q2450" s="110"/>
    </row>
    <row r="2451" spans="2:17" hidden="1" x14ac:dyDescent="0.35">
      <c r="B2451" s="56"/>
      <c r="C2451" s="57"/>
      <c r="D2451" s="58"/>
      <c r="E2451" s="58"/>
      <c r="F2451" s="58"/>
      <c r="G2451" s="59"/>
      <c r="H2451" s="59"/>
      <c r="I2451" s="59"/>
      <c r="J2451" s="59"/>
      <c r="K2451" s="59"/>
      <c r="L2451" s="59"/>
      <c r="M2451" s="59"/>
      <c r="N2451" s="59"/>
      <c r="O2451" s="58"/>
      <c r="Q2451" s="110"/>
    </row>
    <row r="2452" spans="2:17" hidden="1" x14ac:dyDescent="0.35">
      <c r="B2452" s="56"/>
      <c r="C2452" s="57"/>
      <c r="D2452" s="58"/>
      <c r="E2452" s="58"/>
      <c r="F2452" s="58"/>
      <c r="G2452" s="59"/>
      <c r="H2452" s="59"/>
      <c r="I2452" s="59"/>
      <c r="J2452" s="59"/>
      <c r="K2452" s="59"/>
      <c r="L2452" s="59"/>
      <c r="M2452" s="59"/>
      <c r="N2452" s="59"/>
      <c r="O2452" s="58"/>
      <c r="Q2452" s="110"/>
    </row>
    <row r="2453" spans="2:17" hidden="1" x14ac:dyDescent="0.35">
      <c r="B2453" s="56"/>
      <c r="C2453" s="57"/>
      <c r="D2453" s="58"/>
      <c r="E2453" s="58"/>
      <c r="F2453" s="58"/>
      <c r="G2453" s="59"/>
      <c r="H2453" s="59"/>
      <c r="I2453" s="59"/>
      <c r="J2453" s="59"/>
      <c r="K2453" s="59"/>
      <c r="L2453" s="59"/>
      <c r="M2453" s="59"/>
      <c r="N2453" s="59"/>
      <c r="O2453" s="58"/>
      <c r="Q2453" s="110"/>
    </row>
    <row r="2454" spans="2:17" hidden="1" x14ac:dyDescent="0.35">
      <c r="B2454" s="56"/>
      <c r="C2454" s="57"/>
      <c r="D2454" s="58"/>
      <c r="E2454" s="58"/>
      <c r="F2454" s="58"/>
      <c r="G2454" s="59"/>
      <c r="H2454" s="59"/>
      <c r="I2454" s="59"/>
      <c r="J2454" s="59"/>
      <c r="K2454" s="59"/>
      <c r="L2454" s="59"/>
      <c r="M2454" s="59"/>
      <c r="N2454" s="59"/>
      <c r="O2454" s="58"/>
      <c r="Q2454" s="110"/>
    </row>
    <row r="2455" spans="2:17" hidden="1" x14ac:dyDescent="0.35">
      <c r="B2455" s="56"/>
      <c r="C2455" s="57"/>
      <c r="D2455" s="58"/>
      <c r="E2455" s="58"/>
      <c r="F2455" s="58"/>
      <c r="G2455" s="59"/>
      <c r="H2455" s="59"/>
      <c r="I2455" s="59"/>
      <c r="J2455" s="59"/>
      <c r="K2455" s="59"/>
      <c r="L2455" s="59"/>
      <c r="M2455" s="59"/>
      <c r="N2455" s="59"/>
      <c r="O2455" s="58"/>
      <c r="Q2455" s="110"/>
    </row>
    <row r="2456" spans="2:17" hidden="1" x14ac:dyDescent="0.35">
      <c r="B2456" s="56"/>
      <c r="C2456" s="57"/>
      <c r="D2456" s="58"/>
      <c r="E2456" s="58"/>
      <c r="F2456" s="58"/>
      <c r="G2456" s="59"/>
      <c r="H2456" s="59"/>
      <c r="I2456" s="59"/>
      <c r="J2456" s="59"/>
      <c r="K2456" s="59"/>
      <c r="L2456" s="59"/>
      <c r="M2456" s="59"/>
      <c r="N2456" s="59"/>
      <c r="O2456" s="58"/>
      <c r="Q2456" s="110"/>
    </row>
    <row r="2457" spans="2:17" hidden="1" x14ac:dyDescent="0.35">
      <c r="B2457" s="56"/>
      <c r="C2457" s="57"/>
      <c r="D2457" s="58"/>
      <c r="E2457" s="58"/>
      <c r="F2457" s="58"/>
      <c r="G2457" s="59"/>
      <c r="H2457" s="59"/>
      <c r="I2457" s="59"/>
      <c r="J2457" s="59"/>
      <c r="K2457" s="59"/>
      <c r="L2457" s="59"/>
      <c r="M2457" s="59"/>
      <c r="N2457" s="59"/>
      <c r="O2457" s="58"/>
      <c r="Q2457" s="110"/>
    </row>
    <row r="2458" spans="2:17" hidden="1" x14ac:dyDescent="0.35">
      <c r="B2458" s="56"/>
      <c r="C2458" s="57"/>
      <c r="D2458" s="58"/>
      <c r="E2458" s="58"/>
      <c r="F2458" s="58"/>
      <c r="G2458" s="59"/>
      <c r="H2458" s="59"/>
      <c r="I2458" s="59"/>
      <c r="J2458" s="59"/>
      <c r="K2458" s="59"/>
      <c r="L2458" s="59"/>
      <c r="M2458" s="59"/>
      <c r="N2458" s="59"/>
      <c r="O2458" s="58"/>
      <c r="Q2458" s="110"/>
    </row>
    <row r="2459" spans="2:17" hidden="1" x14ac:dyDescent="0.35">
      <c r="B2459" s="56"/>
      <c r="C2459" s="57"/>
      <c r="D2459" s="58"/>
      <c r="E2459" s="58"/>
      <c r="F2459" s="58"/>
      <c r="G2459" s="59"/>
      <c r="H2459" s="59"/>
      <c r="I2459" s="59"/>
      <c r="J2459" s="59"/>
      <c r="K2459" s="59"/>
      <c r="L2459" s="59"/>
      <c r="M2459" s="59"/>
      <c r="N2459" s="59"/>
      <c r="O2459" s="58"/>
      <c r="Q2459" s="110"/>
    </row>
    <row r="2460" spans="2:17" hidden="1" x14ac:dyDescent="0.35">
      <c r="B2460" s="56"/>
      <c r="C2460" s="57"/>
      <c r="D2460" s="58"/>
      <c r="E2460" s="58"/>
      <c r="F2460" s="58"/>
      <c r="G2460" s="59"/>
      <c r="H2460" s="59"/>
      <c r="I2460" s="59"/>
      <c r="J2460" s="59"/>
      <c r="K2460" s="59"/>
      <c r="L2460" s="59"/>
      <c r="M2460" s="59"/>
      <c r="N2460" s="59"/>
      <c r="O2460" s="58"/>
      <c r="Q2460" s="110"/>
    </row>
    <row r="2461" spans="2:17" hidden="1" x14ac:dyDescent="0.35">
      <c r="B2461" s="56"/>
      <c r="C2461" s="57"/>
      <c r="D2461" s="58"/>
      <c r="E2461" s="58"/>
      <c r="F2461" s="58"/>
      <c r="G2461" s="59"/>
      <c r="H2461" s="59"/>
      <c r="I2461" s="59"/>
      <c r="J2461" s="59"/>
      <c r="K2461" s="59"/>
      <c r="L2461" s="59"/>
      <c r="M2461" s="59"/>
      <c r="N2461" s="59"/>
      <c r="O2461" s="58"/>
      <c r="Q2461" s="110"/>
    </row>
    <row r="2462" spans="2:17" hidden="1" x14ac:dyDescent="0.35">
      <c r="B2462" s="56"/>
      <c r="C2462" s="57"/>
      <c r="D2462" s="58"/>
      <c r="E2462" s="58"/>
      <c r="F2462" s="58"/>
      <c r="G2462" s="59"/>
      <c r="H2462" s="59"/>
      <c r="I2462" s="59"/>
      <c r="J2462" s="59"/>
      <c r="K2462" s="59"/>
      <c r="L2462" s="59"/>
      <c r="M2462" s="59"/>
      <c r="N2462" s="59"/>
      <c r="O2462" s="58"/>
      <c r="Q2462" s="110"/>
    </row>
    <row r="2463" spans="2:17" hidden="1" x14ac:dyDescent="0.35">
      <c r="B2463" s="56"/>
      <c r="C2463" s="57"/>
      <c r="D2463" s="58"/>
      <c r="E2463" s="58"/>
      <c r="F2463" s="58"/>
      <c r="G2463" s="59"/>
      <c r="H2463" s="59"/>
      <c r="I2463" s="59"/>
      <c r="J2463" s="59"/>
      <c r="K2463" s="59"/>
      <c r="L2463" s="59"/>
      <c r="M2463" s="59"/>
      <c r="N2463" s="59"/>
      <c r="O2463" s="58"/>
      <c r="Q2463" s="110"/>
    </row>
    <row r="2464" spans="2:17" hidden="1" x14ac:dyDescent="0.35">
      <c r="B2464" s="56"/>
      <c r="C2464" s="57"/>
      <c r="D2464" s="58"/>
      <c r="E2464" s="58"/>
      <c r="F2464" s="58"/>
      <c r="G2464" s="59"/>
      <c r="H2464" s="59"/>
      <c r="I2464" s="59"/>
      <c r="J2464" s="59"/>
      <c r="K2464" s="59"/>
      <c r="L2464" s="59"/>
      <c r="M2464" s="59"/>
      <c r="N2464" s="59"/>
      <c r="O2464" s="58"/>
      <c r="Q2464" s="110"/>
    </row>
    <row r="2465" spans="2:17" hidden="1" x14ac:dyDescent="0.35">
      <c r="B2465" s="56"/>
      <c r="C2465" s="57"/>
      <c r="D2465" s="58"/>
      <c r="E2465" s="58"/>
      <c r="F2465" s="58"/>
      <c r="G2465" s="59"/>
      <c r="H2465" s="59"/>
      <c r="I2465" s="59"/>
      <c r="J2465" s="59"/>
      <c r="K2465" s="59"/>
      <c r="L2465" s="59"/>
      <c r="M2465" s="59"/>
      <c r="N2465" s="59"/>
      <c r="O2465" s="58"/>
      <c r="Q2465" s="110"/>
    </row>
    <row r="2466" spans="2:17" hidden="1" x14ac:dyDescent="0.35">
      <c r="B2466" s="56"/>
      <c r="C2466" s="57"/>
      <c r="D2466" s="58"/>
      <c r="E2466" s="58"/>
      <c r="F2466" s="58"/>
      <c r="G2466" s="59"/>
      <c r="H2466" s="59"/>
      <c r="I2466" s="59"/>
      <c r="J2466" s="59"/>
      <c r="K2466" s="59"/>
      <c r="L2466" s="59"/>
      <c r="M2466" s="59"/>
      <c r="N2466" s="59"/>
      <c r="O2466" s="58"/>
      <c r="Q2466" s="110"/>
    </row>
    <row r="2467" spans="2:17" hidden="1" x14ac:dyDescent="0.35">
      <c r="B2467" s="56"/>
      <c r="C2467" s="57"/>
      <c r="D2467" s="58"/>
      <c r="E2467" s="58"/>
      <c r="F2467" s="58"/>
      <c r="G2467" s="59"/>
      <c r="H2467" s="59"/>
      <c r="I2467" s="59"/>
      <c r="J2467" s="59"/>
      <c r="K2467" s="59"/>
      <c r="L2467" s="59"/>
      <c r="M2467" s="59"/>
      <c r="N2467" s="59"/>
      <c r="O2467" s="58"/>
      <c r="Q2467" s="110"/>
    </row>
    <row r="2468" spans="2:17" hidden="1" x14ac:dyDescent="0.35">
      <c r="B2468" s="56"/>
      <c r="C2468" s="57"/>
      <c r="D2468" s="58"/>
      <c r="E2468" s="58"/>
      <c r="F2468" s="58"/>
      <c r="G2468" s="59"/>
      <c r="H2468" s="59"/>
      <c r="I2468" s="59"/>
      <c r="J2468" s="59"/>
      <c r="K2468" s="59"/>
      <c r="L2468" s="59"/>
      <c r="M2468" s="59"/>
      <c r="N2468" s="59"/>
      <c r="O2468" s="58"/>
      <c r="Q2468" s="110"/>
    </row>
    <row r="2469" spans="2:17" hidden="1" x14ac:dyDescent="0.35">
      <c r="B2469" s="56"/>
      <c r="C2469" s="57"/>
      <c r="D2469" s="58"/>
      <c r="E2469" s="58"/>
      <c r="F2469" s="58"/>
      <c r="G2469" s="59"/>
      <c r="H2469" s="59"/>
      <c r="I2469" s="59"/>
      <c r="J2469" s="59"/>
      <c r="K2469" s="59"/>
      <c r="L2469" s="59"/>
      <c r="M2469" s="59"/>
      <c r="N2469" s="59"/>
      <c r="O2469" s="58"/>
      <c r="Q2469" s="110"/>
    </row>
    <row r="2470" spans="2:17" hidden="1" x14ac:dyDescent="0.35">
      <c r="B2470" s="56"/>
      <c r="C2470" s="57"/>
      <c r="D2470" s="58"/>
      <c r="E2470" s="58"/>
      <c r="F2470" s="58"/>
      <c r="G2470" s="59"/>
      <c r="H2470" s="59"/>
      <c r="I2470" s="59"/>
      <c r="J2470" s="59"/>
      <c r="K2470" s="59"/>
      <c r="L2470" s="59"/>
      <c r="M2470" s="59"/>
      <c r="N2470" s="59"/>
      <c r="O2470" s="58"/>
      <c r="Q2470" s="110"/>
    </row>
    <row r="2471" spans="2:17" hidden="1" x14ac:dyDescent="0.35">
      <c r="B2471" s="56"/>
      <c r="C2471" s="57"/>
      <c r="D2471" s="58"/>
      <c r="E2471" s="58"/>
      <c r="F2471" s="58"/>
      <c r="G2471" s="59"/>
      <c r="H2471" s="59"/>
      <c r="I2471" s="59"/>
      <c r="J2471" s="59"/>
      <c r="K2471" s="59"/>
      <c r="L2471" s="59"/>
      <c r="M2471" s="59"/>
      <c r="N2471" s="59"/>
      <c r="O2471" s="58"/>
      <c r="Q2471" s="110"/>
    </row>
    <row r="2472" spans="2:17" hidden="1" x14ac:dyDescent="0.35">
      <c r="B2472" s="56"/>
      <c r="C2472" s="57"/>
      <c r="D2472" s="58"/>
      <c r="E2472" s="58"/>
      <c r="F2472" s="58"/>
      <c r="G2472" s="59"/>
      <c r="H2472" s="59"/>
      <c r="I2472" s="59"/>
      <c r="J2472" s="59"/>
      <c r="K2472" s="59"/>
      <c r="L2472" s="59"/>
      <c r="M2472" s="59"/>
      <c r="N2472" s="59"/>
      <c r="O2472" s="58"/>
      <c r="Q2472" s="110"/>
    </row>
    <row r="2473" spans="2:17" hidden="1" x14ac:dyDescent="0.35">
      <c r="B2473" s="56"/>
      <c r="C2473" s="57"/>
      <c r="D2473" s="58"/>
      <c r="E2473" s="58"/>
      <c r="F2473" s="58"/>
      <c r="G2473" s="59"/>
      <c r="H2473" s="59"/>
      <c r="I2473" s="59"/>
      <c r="J2473" s="59"/>
      <c r="K2473" s="59"/>
      <c r="L2473" s="59"/>
      <c r="M2473" s="59"/>
      <c r="N2473" s="59"/>
      <c r="O2473" s="58"/>
      <c r="Q2473" s="110"/>
    </row>
    <row r="2474" spans="2:17" hidden="1" x14ac:dyDescent="0.35">
      <c r="B2474" s="56"/>
      <c r="C2474" s="57"/>
      <c r="D2474" s="58"/>
      <c r="E2474" s="58"/>
      <c r="F2474" s="58"/>
      <c r="G2474" s="59"/>
      <c r="H2474" s="59"/>
      <c r="I2474" s="59"/>
      <c r="J2474" s="59"/>
      <c r="K2474" s="59"/>
      <c r="L2474" s="59"/>
      <c r="M2474" s="59"/>
      <c r="N2474" s="59"/>
      <c r="O2474" s="58"/>
      <c r="Q2474" s="110"/>
    </row>
    <row r="2475" spans="2:17" hidden="1" x14ac:dyDescent="0.35">
      <c r="B2475" s="56"/>
      <c r="C2475" s="57"/>
      <c r="D2475" s="58"/>
      <c r="E2475" s="58"/>
      <c r="F2475" s="58"/>
      <c r="G2475" s="59"/>
      <c r="H2475" s="59"/>
      <c r="I2475" s="59"/>
      <c r="J2475" s="59"/>
      <c r="K2475" s="59"/>
      <c r="L2475" s="59"/>
      <c r="M2475" s="59"/>
      <c r="N2475" s="59"/>
      <c r="O2475" s="58"/>
      <c r="Q2475" s="110"/>
    </row>
    <row r="2476" spans="2:17" hidden="1" x14ac:dyDescent="0.35">
      <c r="B2476" s="56"/>
      <c r="C2476" s="57"/>
      <c r="D2476" s="58"/>
      <c r="E2476" s="58"/>
      <c r="F2476" s="58"/>
      <c r="G2476" s="59"/>
      <c r="H2476" s="59"/>
      <c r="I2476" s="59"/>
      <c r="J2476" s="59"/>
      <c r="K2476" s="59"/>
      <c r="L2476" s="59"/>
      <c r="M2476" s="59"/>
      <c r="N2476" s="59"/>
      <c r="O2476" s="58"/>
      <c r="Q2476" s="110"/>
    </row>
    <row r="2477" spans="2:17" hidden="1" x14ac:dyDescent="0.35">
      <c r="B2477" s="56"/>
      <c r="C2477" s="57"/>
      <c r="D2477" s="58"/>
      <c r="E2477" s="58"/>
      <c r="F2477" s="58"/>
      <c r="G2477" s="59"/>
      <c r="H2477" s="59"/>
      <c r="I2477" s="59"/>
      <c r="J2477" s="59"/>
      <c r="K2477" s="59"/>
      <c r="L2477" s="59"/>
      <c r="M2477" s="59"/>
      <c r="N2477" s="59"/>
      <c r="O2477" s="58"/>
      <c r="Q2477" s="110"/>
    </row>
    <row r="2478" spans="2:17" hidden="1" x14ac:dyDescent="0.35">
      <c r="B2478" s="56"/>
      <c r="C2478" s="57"/>
      <c r="D2478" s="58"/>
      <c r="E2478" s="58"/>
      <c r="F2478" s="58"/>
      <c r="G2478" s="59"/>
      <c r="H2478" s="59"/>
      <c r="I2478" s="59"/>
      <c r="J2478" s="59"/>
      <c r="K2478" s="59"/>
      <c r="L2478" s="59"/>
      <c r="M2478" s="59"/>
      <c r="N2478" s="59"/>
      <c r="O2478" s="58"/>
      <c r="Q2478" s="110"/>
    </row>
    <row r="2479" spans="2:17" hidden="1" x14ac:dyDescent="0.35">
      <c r="B2479" s="56"/>
      <c r="C2479" s="57"/>
      <c r="D2479" s="58"/>
      <c r="E2479" s="58"/>
      <c r="F2479" s="58"/>
      <c r="G2479" s="59"/>
      <c r="H2479" s="59"/>
      <c r="I2479" s="59"/>
      <c r="J2479" s="59"/>
      <c r="K2479" s="59"/>
      <c r="L2479" s="59"/>
      <c r="M2479" s="59"/>
      <c r="N2479" s="59"/>
      <c r="O2479" s="58"/>
      <c r="Q2479" s="110"/>
    </row>
    <row r="2480" spans="2:17" hidden="1" x14ac:dyDescent="0.35">
      <c r="B2480" s="56"/>
      <c r="C2480" s="57"/>
      <c r="D2480" s="58"/>
      <c r="E2480" s="58"/>
      <c r="F2480" s="58"/>
      <c r="G2480" s="59"/>
      <c r="H2480" s="59"/>
      <c r="I2480" s="59"/>
      <c r="J2480" s="59"/>
      <c r="K2480" s="59"/>
      <c r="L2480" s="59"/>
      <c r="M2480" s="59"/>
      <c r="N2480" s="59"/>
      <c r="O2480" s="58"/>
      <c r="Q2480" s="110"/>
    </row>
    <row r="2481" spans="2:17" hidden="1" x14ac:dyDescent="0.35">
      <c r="B2481" s="56"/>
      <c r="C2481" s="57"/>
      <c r="D2481" s="58"/>
      <c r="E2481" s="58"/>
      <c r="F2481" s="58"/>
      <c r="G2481" s="59"/>
      <c r="H2481" s="59"/>
      <c r="I2481" s="59"/>
      <c r="J2481" s="59"/>
      <c r="K2481" s="59"/>
      <c r="L2481" s="59"/>
      <c r="M2481" s="59"/>
      <c r="N2481" s="59"/>
      <c r="O2481" s="58"/>
      <c r="Q2481" s="110"/>
    </row>
    <row r="2482" spans="2:17" hidden="1" x14ac:dyDescent="0.35">
      <c r="B2482" s="56"/>
      <c r="C2482" s="57"/>
      <c r="D2482" s="58"/>
      <c r="E2482" s="58"/>
      <c r="F2482" s="58"/>
      <c r="G2482" s="59"/>
      <c r="H2482" s="59"/>
      <c r="I2482" s="59"/>
      <c r="J2482" s="59"/>
      <c r="K2482" s="59"/>
      <c r="L2482" s="59"/>
      <c r="M2482" s="59"/>
      <c r="N2482" s="59"/>
      <c r="O2482" s="58"/>
      <c r="Q2482" s="110"/>
    </row>
    <row r="2483" spans="2:17" hidden="1" x14ac:dyDescent="0.35">
      <c r="B2483" s="56"/>
      <c r="C2483" s="57"/>
      <c r="D2483" s="58"/>
      <c r="E2483" s="58"/>
      <c r="F2483" s="58"/>
      <c r="G2483" s="59"/>
      <c r="H2483" s="59"/>
      <c r="I2483" s="59"/>
      <c r="J2483" s="59"/>
      <c r="K2483" s="59"/>
      <c r="L2483" s="59"/>
      <c r="M2483" s="59"/>
      <c r="N2483" s="59"/>
      <c r="O2483" s="58"/>
      <c r="Q2483" s="110"/>
    </row>
    <row r="2484" spans="2:17" hidden="1" x14ac:dyDescent="0.35">
      <c r="B2484" s="56"/>
      <c r="C2484" s="57"/>
      <c r="D2484" s="58"/>
      <c r="E2484" s="58"/>
      <c r="F2484" s="58"/>
      <c r="G2484" s="59"/>
      <c r="H2484" s="59"/>
      <c r="I2484" s="59"/>
      <c r="J2484" s="59"/>
      <c r="K2484" s="59"/>
      <c r="L2484" s="59"/>
      <c r="M2484" s="59"/>
      <c r="N2484" s="59"/>
      <c r="O2484" s="58"/>
      <c r="Q2484" s="110"/>
    </row>
    <row r="2485" spans="2:17" hidden="1" x14ac:dyDescent="0.35">
      <c r="B2485" s="56"/>
      <c r="C2485" s="57"/>
      <c r="D2485" s="58"/>
      <c r="E2485" s="58"/>
      <c r="F2485" s="58"/>
      <c r="G2485" s="59"/>
      <c r="H2485" s="59"/>
      <c r="I2485" s="59"/>
      <c r="J2485" s="59"/>
      <c r="K2485" s="59"/>
      <c r="L2485" s="59"/>
      <c r="M2485" s="59"/>
      <c r="N2485" s="59"/>
      <c r="O2485" s="58"/>
      <c r="Q2485" s="110"/>
    </row>
    <row r="2486" spans="2:17" hidden="1" x14ac:dyDescent="0.35">
      <c r="B2486" s="56"/>
      <c r="C2486" s="57"/>
      <c r="D2486" s="58"/>
      <c r="E2486" s="58"/>
      <c r="F2486" s="58"/>
      <c r="G2486" s="59"/>
      <c r="H2486" s="59"/>
      <c r="I2486" s="59"/>
      <c r="J2486" s="59"/>
      <c r="K2486" s="59"/>
      <c r="L2486" s="59"/>
      <c r="M2486" s="59"/>
      <c r="N2486" s="59"/>
      <c r="O2486" s="58"/>
      <c r="Q2486" s="110"/>
    </row>
    <row r="2487" spans="2:17" hidden="1" x14ac:dyDescent="0.35">
      <c r="B2487" s="56"/>
      <c r="C2487" s="57"/>
      <c r="D2487" s="58"/>
      <c r="E2487" s="58"/>
      <c r="F2487" s="58"/>
      <c r="G2487" s="59"/>
      <c r="H2487" s="59"/>
      <c r="I2487" s="59"/>
      <c r="J2487" s="59"/>
      <c r="K2487" s="59"/>
      <c r="L2487" s="59"/>
      <c r="M2487" s="59"/>
      <c r="N2487" s="59"/>
      <c r="O2487" s="58"/>
      <c r="Q2487" s="110"/>
    </row>
    <row r="2488" spans="2:17" hidden="1" x14ac:dyDescent="0.35">
      <c r="B2488" s="56"/>
      <c r="C2488" s="57"/>
      <c r="D2488" s="58"/>
      <c r="E2488" s="58"/>
      <c r="F2488" s="58"/>
      <c r="G2488" s="59"/>
      <c r="H2488" s="59"/>
      <c r="I2488" s="59"/>
      <c r="J2488" s="59"/>
      <c r="K2488" s="59"/>
      <c r="L2488" s="59"/>
      <c r="M2488" s="59"/>
      <c r="N2488" s="59"/>
      <c r="O2488" s="58"/>
      <c r="Q2488" s="110"/>
    </row>
    <row r="2489" spans="2:17" hidden="1" x14ac:dyDescent="0.35">
      <c r="B2489" s="56"/>
      <c r="C2489" s="57"/>
      <c r="D2489" s="58"/>
      <c r="E2489" s="58"/>
      <c r="F2489" s="58"/>
      <c r="G2489" s="59"/>
      <c r="H2489" s="59"/>
      <c r="I2489" s="59"/>
      <c r="J2489" s="59"/>
      <c r="K2489" s="59"/>
      <c r="L2489" s="59"/>
      <c r="M2489" s="59"/>
      <c r="N2489" s="59"/>
      <c r="O2489" s="58"/>
      <c r="Q2489" s="110"/>
    </row>
    <row r="2490" spans="2:17" hidden="1" x14ac:dyDescent="0.35">
      <c r="B2490" s="56"/>
      <c r="C2490" s="57"/>
      <c r="D2490" s="58"/>
      <c r="E2490" s="58"/>
      <c r="F2490" s="58"/>
      <c r="G2490" s="59"/>
      <c r="H2490" s="59"/>
      <c r="I2490" s="59"/>
      <c r="J2490" s="59"/>
      <c r="K2490" s="59"/>
      <c r="L2490" s="59"/>
      <c r="M2490" s="59"/>
      <c r="N2490" s="59"/>
      <c r="O2490" s="58"/>
      <c r="Q2490" s="110"/>
    </row>
    <row r="2491" spans="2:17" hidden="1" x14ac:dyDescent="0.35">
      <c r="B2491" s="56"/>
      <c r="C2491" s="57"/>
      <c r="D2491" s="58"/>
      <c r="E2491" s="58"/>
      <c r="F2491" s="58"/>
      <c r="G2491" s="59"/>
      <c r="H2491" s="59"/>
      <c r="I2491" s="59"/>
      <c r="J2491" s="59"/>
      <c r="K2491" s="59"/>
      <c r="L2491" s="59"/>
      <c r="M2491" s="59"/>
      <c r="N2491" s="59"/>
      <c r="O2491" s="58"/>
      <c r="Q2491" s="110"/>
    </row>
    <row r="2492" spans="2:17" hidden="1" x14ac:dyDescent="0.35">
      <c r="B2492" s="57"/>
      <c r="C2492" s="48"/>
      <c r="D2492" s="48"/>
      <c r="E2492" s="48"/>
      <c r="O2492" s="58"/>
    </row>
    <row r="2493" spans="2:17" hidden="1" x14ac:dyDescent="0.35">
      <c r="O2493" s="58"/>
    </row>
    <row r="2494" spans="2:17" hidden="1" x14ac:dyDescent="0.35">
      <c r="O2494" s="58"/>
    </row>
    <row r="2495" spans="2:17" hidden="1" x14ac:dyDescent="0.35">
      <c r="O2495" s="58"/>
    </row>
    <row r="2496" spans="2:17" hidden="1" x14ac:dyDescent="0.35">
      <c r="O2496" s="58"/>
    </row>
    <row r="2497" spans="15:15" hidden="1" x14ac:dyDescent="0.35">
      <c r="O2497" s="58"/>
    </row>
    <row r="2498" spans="15:15" hidden="1" x14ac:dyDescent="0.35">
      <c r="O2498" s="58"/>
    </row>
    <row r="2499" spans="15:15" hidden="1" x14ac:dyDescent="0.35">
      <c r="O2499" s="58"/>
    </row>
    <row r="2500" spans="15:15" hidden="1" x14ac:dyDescent="0.35">
      <c r="O2500" s="58"/>
    </row>
    <row r="2501" spans="15:15" hidden="1" x14ac:dyDescent="0.35">
      <c r="O2501" s="58"/>
    </row>
    <row r="2502" spans="15:15" hidden="1" x14ac:dyDescent="0.35">
      <c r="O2502" s="58"/>
    </row>
    <row r="2503" spans="15:15" hidden="1" x14ac:dyDescent="0.35">
      <c r="O2503" s="58"/>
    </row>
    <row r="2504" spans="15:15" hidden="1" x14ac:dyDescent="0.35">
      <c r="O2504" s="58"/>
    </row>
    <row r="2505" spans="15:15" hidden="1" x14ac:dyDescent="0.35">
      <c r="O2505" s="58"/>
    </row>
    <row r="2506" spans="15:15" hidden="1" x14ac:dyDescent="0.35">
      <c r="O2506" s="58"/>
    </row>
    <row r="2507" spans="15:15" hidden="1" x14ac:dyDescent="0.35">
      <c r="O2507" s="58"/>
    </row>
    <row r="2508" spans="15:15" hidden="1" x14ac:dyDescent="0.35">
      <c r="O2508" s="58"/>
    </row>
    <row r="2509" spans="15:15" hidden="1" x14ac:dyDescent="0.35">
      <c r="O2509" s="58"/>
    </row>
    <row r="2510" spans="15:15" hidden="1" x14ac:dyDescent="0.35">
      <c r="O2510" s="58"/>
    </row>
    <row r="2511" spans="15:15" hidden="1" x14ac:dyDescent="0.35">
      <c r="O2511" s="58"/>
    </row>
    <row r="2512" spans="15:15" hidden="1" x14ac:dyDescent="0.35">
      <c r="O2512" s="58"/>
    </row>
    <row r="2513" spans="15:15" hidden="1" x14ac:dyDescent="0.35">
      <c r="O2513" s="58"/>
    </row>
    <row r="2514" spans="15:15" hidden="1" x14ac:dyDescent="0.35">
      <c r="O2514" s="58"/>
    </row>
    <row r="2515" spans="15:15" hidden="1" x14ac:dyDescent="0.35">
      <c r="O2515" s="58"/>
    </row>
    <row r="2516" spans="15:15" hidden="1" x14ac:dyDescent="0.35">
      <c r="O2516" s="58"/>
    </row>
    <row r="2517" spans="15:15" hidden="1" x14ac:dyDescent="0.35">
      <c r="O2517" s="58"/>
    </row>
    <row r="2518" spans="15:15" hidden="1" x14ac:dyDescent="0.35">
      <c r="O2518" s="58"/>
    </row>
    <row r="2519" spans="15:15" hidden="1" x14ac:dyDescent="0.35">
      <c r="O2519" s="58"/>
    </row>
    <row r="2520" spans="15:15" hidden="1" x14ac:dyDescent="0.35">
      <c r="O2520" s="58"/>
    </row>
    <row r="2521" spans="15:15" hidden="1" x14ac:dyDescent="0.35">
      <c r="O2521" s="58"/>
    </row>
    <row r="2522" spans="15:15" hidden="1" x14ac:dyDescent="0.35">
      <c r="O2522" s="58"/>
    </row>
    <row r="2523" spans="15:15" hidden="1" x14ac:dyDescent="0.35">
      <c r="O2523" s="58"/>
    </row>
    <row r="2524" spans="15:15" hidden="1" x14ac:dyDescent="0.35">
      <c r="O2524" s="58"/>
    </row>
    <row r="2525" spans="15:15" hidden="1" x14ac:dyDescent="0.35">
      <c r="O2525" s="58"/>
    </row>
    <row r="2526" spans="15:15" hidden="1" x14ac:dyDescent="0.35">
      <c r="O2526" s="58"/>
    </row>
    <row r="2527" spans="15:15" hidden="1" x14ac:dyDescent="0.35">
      <c r="O2527" s="58"/>
    </row>
    <row r="2528" spans="15:15" hidden="1" x14ac:dyDescent="0.35">
      <c r="O2528" s="58"/>
    </row>
    <row r="2529" spans="15:15" hidden="1" x14ac:dyDescent="0.35">
      <c r="O2529" s="58"/>
    </row>
    <row r="2530" spans="15:15" hidden="1" x14ac:dyDescent="0.35">
      <c r="O2530" s="58"/>
    </row>
    <row r="2531" spans="15:15" hidden="1" x14ac:dyDescent="0.35">
      <c r="O2531" s="58"/>
    </row>
    <row r="2532" spans="15:15" hidden="1" x14ac:dyDescent="0.35">
      <c r="O2532" s="58"/>
    </row>
    <row r="2533" spans="15:15" hidden="1" x14ac:dyDescent="0.35">
      <c r="O2533" s="58"/>
    </row>
    <row r="2534" spans="15:15" hidden="1" x14ac:dyDescent="0.35">
      <c r="O2534" s="58"/>
    </row>
    <row r="2535" spans="15:15" hidden="1" x14ac:dyDescent="0.35">
      <c r="O2535" s="58"/>
    </row>
    <row r="2536" spans="15:15" hidden="1" x14ac:dyDescent="0.35">
      <c r="O2536" s="58"/>
    </row>
    <row r="2537" spans="15:15" hidden="1" x14ac:dyDescent="0.35">
      <c r="O2537" s="58"/>
    </row>
    <row r="2538" spans="15:15" hidden="1" x14ac:dyDescent="0.35">
      <c r="O2538" s="58"/>
    </row>
    <row r="2539" spans="15:15" hidden="1" x14ac:dyDescent="0.35">
      <c r="O2539" s="58"/>
    </row>
    <row r="2540" spans="15:15" hidden="1" x14ac:dyDescent="0.35">
      <c r="O2540" s="58"/>
    </row>
    <row r="2541" spans="15:15" hidden="1" x14ac:dyDescent="0.35">
      <c r="O2541" s="58"/>
    </row>
    <row r="2542" spans="15:15" hidden="1" x14ac:dyDescent="0.35">
      <c r="O2542" s="58"/>
    </row>
    <row r="2543" spans="15:15" hidden="1" x14ac:dyDescent="0.35">
      <c r="O2543" s="58"/>
    </row>
    <row r="2544" spans="15:15" hidden="1" x14ac:dyDescent="0.35">
      <c r="O2544" s="58"/>
    </row>
    <row r="2545" spans="15:15" hidden="1" x14ac:dyDescent="0.35">
      <c r="O2545" s="58"/>
    </row>
    <row r="2546" spans="15:15" hidden="1" x14ac:dyDescent="0.35">
      <c r="O2546" s="58"/>
    </row>
    <row r="2547" spans="15:15" hidden="1" x14ac:dyDescent="0.35">
      <c r="O2547" s="58"/>
    </row>
    <row r="2548" spans="15:15" hidden="1" x14ac:dyDescent="0.35">
      <c r="O2548" s="58"/>
    </row>
    <row r="2549" spans="15:15" hidden="1" x14ac:dyDescent="0.35">
      <c r="O2549" s="58"/>
    </row>
    <row r="2550" spans="15:15" hidden="1" x14ac:dyDescent="0.35">
      <c r="O2550" s="58"/>
    </row>
    <row r="2551" spans="15:15" hidden="1" x14ac:dyDescent="0.35">
      <c r="O2551" s="58"/>
    </row>
    <row r="2552" spans="15:15" hidden="1" x14ac:dyDescent="0.35">
      <c r="O2552" s="58"/>
    </row>
    <row r="2553" spans="15:15" hidden="1" x14ac:dyDescent="0.35">
      <c r="O2553" s="58"/>
    </row>
    <row r="2554" spans="15:15" hidden="1" x14ac:dyDescent="0.35">
      <c r="O2554" s="58"/>
    </row>
    <row r="2555" spans="15:15" hidden="1" x14ac:dyDescent="0.35">
      <c r="O2555" s="58"/>
    </row>
    <row r="2556" spans="15:15" hidden="1" x14ac:dyDescent="0.35">
      <c r="O2556" s="58"/>
    </row>
    <row r="2557" spans="15:15" hidden="1" x14ac:dyDescent="0.35">
      <c r="O2557" s="58"/>
    </row>
    <row r="2558" spans="15:15" hidden="1" x14ac:dyDescent="0.35">
      <c r="O2558" s="58"/>
    </row>
    <row r="2559" spans="15:15" hidden="1" x14ac:dyDescent="0.35">
      <c r="O2559" s="58"/>
    </row>
    <row r="2560" spans="15:15" hidden="1" x14ac:dyDescent="0.35">
      <c r="O2560" s="58"/>
    </row>
    <row r="2561" spans="15:15" hidden="1" x14ac:dyDescent="0.35">
      <c r="O2561" s="58"/>
    </row>
    <row r="2562" spans="15:15" hidden="1" x14ac:dyDescent="0.35">
      <c r="O2562" s="58"/>
    </row>
    <row r="2563" spans="15:15" hidden="1" x14ac:dyDescent="0.35">
      <c r="O2563" s="58"/>
    </row>
    <row r="2564" spans="15:15" hidden="1" x14ac:dyDescent="0.35">
      <c r="O2564" s="58"/>
    </row>
    <row r="2565" spans="15:15" hidden="1" x14ac:dyDescent="0.35">
      <c r="O2565" s="58"/>
    </row>
    <row r="2566" spans="15:15" hidden="1" x14ac:dyDescent="0.35">
      <c r="O2566" s="58"/>
    </row>
    <row r="2567" spans="15:15" hidden="1" x14ac:dyDescent="0.35">
      <c r="O2567" s="58"/>
    </row>
    <row r="2568" spans="15:15" hidden="1" x14ac:dyDescent="0.35">
      <c r="O2568" s="58"/>
    </row>
    <row r="2569" spans="15:15" hidden="1" x14ac:dyDescent="0.35">
      <c r="O2569" s="58"/>
    </row>
    <row r="2570" spans="15:15" hidden="1" x14ac:dyDescent="0.35">
      <c r="O2570" s="58"/>
    </row>
    <row r="2571" spans="15:15" hidden="1" x14ac:dyDescent="0.35">
      <c r="O2571" s="58"/>
    </row>
    <row r="2572" spans="15:15" hidden="1" x14ac:dyDescent="0.35">
      <c r="O2572" s="58"/>
    </row>
    <row r="2573" spans="15:15" hidden="1" x14ac:dyDescent="0.35">
      <c r="O2573" s="58"/>
    </row>
    <row r="2574" spans="15:15" hidden="1" x14ac:dyDescent="0.35">
      <c r="O2574" s="58"/>
    </row>
    <row r="2575" spans="15:15" hidden="1" x14ac:dyDescent="0.35">
      <c r="O2575" s="58"/>
    </row>
    <row r="2576" spans="15:15" hidden="1" x14ac:dyDescent="0.35">
      <c r="O2576" s="58"/>
    </row>
    <row r="2577" spans="15:15" hidden="1" x14ac:dyDescent="0.35">
      <c r="O2577" s="58"/>
    </row>
    <row r="2578" spans="15:15" hidden="1" x14ac:dyDescent="0.35">
      <c r="O2578" s="58"/>
    </row>
    <row r="2579" spans="15:15" hidden="1" x14ac:dyDescent="0.35">
      <c r="O2579" s="58"/>
    </row>
    <row r="2580" spans="15:15" hidden="1" x14ac:dyDescent="0.35">
      <c r="O2580" s="58"/>
    </row>
    <row r="2581" spans="15:15" hidden="1" x14ac:dyDescent="0.35">
      <c r="O2581" s="58"/>
    </row>
    <row r="2582" spans="15:15" hidden="1" x14ac:dyDescent="0.35">
      <c r="O2582" s="58"/>
    </row>
    <row r="2583" spans="15:15" hidden="1" x14ac:dyDescent="0.35">
      <c r="O2583" s="58"/>
    </row>
    <row r="2584" spans="15:15" hidden="1" x14ac:dyDescent="0.35">
      <c r="O2584" s="58"/>
    </row>
    <row r="2585" spans="15:15" hidden="1" x14ac:dyDescent="0.35">
      <c r="O2585" s="58"/>
    </row>
    <row r="2586" spans="15:15" hidden="1" x14ac:dyDescent="0.35">
      <c r="O2586" s="58"/>
    </row>
    <row r="2587" spans="15:15" hidden="1" x14ac:dyDescent="0.35">
      <c r="O2587" s="58"/>
    </row>
    <row r="2588" spans="15:15" hidden="1" x14ac:dyDescent="0.35">
      <c r="O2588" s="58"/>
    </row>
    <row r="2589" spans="15:15" hidden="1" x14ac:dyDescent="0.35">
      <c r="O2589" s="58"/>
    </row>
    <row r="2590" spans="15:15" hidden="1" x14ac:dyDescent="0.35">
      <c r="O2590" s="58"/>
    </row>
    <row r="2591" spans="15:15" hidden="1" x14ac:dyDescent="0.35">
      <c r="O2591" s="58"/>
    </row>
    <row r="2592" spans="15:15" hidden="1" x14ac:dyDescent="0.35">
      <c r="O2592" s="58"/>
    </row>
    <row r="2593" spans="15:15" hidden="1" x14ac:dyDescent="0.35">
      <c r="O2593" s="58"/>
    </row>
    <row r="2594" spans="15:15" hidden="1" x14ac:dyDescent="0.35">
      <c r="O2594" s="58"/>
    </row>
    <row r="2595" spans="15:15" hidden="1" x14ac:dyDescent="0.35">
      <c r="O2595" s="58"/>
    </row>
    <row r="2596" spans="15:15" hidden="1" x14ac:dyDescent="0.35">
      <c r="O2596" s="58"/>
    </row>
    <row r="2597" spans="15:15" hidden="1" x14ac:dyDescent="0.35">
      <c r="O2597" s="58"/>
    </row>
    <row r="2598" spans="15:15" hidden="1" x14ac:dyDescent="0.35">
      <c r="O2598" s="58"/>
    </row>
    <row r="2599" spans="15:15" hidden="1" x14ac:dyDescent="0.35">
      <c r="O2599" s="58"/>
    </row>
    <row r="2600" spans="15:15" hidden="1" x14ac:dyDescent="0.35">
      <c r="O2600" s="58"/>
    </row>
    <row r="2601" spans="15:15" hidden="1" x14ac:dyDescent="0.35">
      <c r="O2601" s="58"/>
    </row>
    <row r="2602" spans="15:15" hidden="1" x14ac:dyDescent="0.35">
      <c r="O2602" s="58"/>
    </row>
    <row r="2603" spans="15:15" hidden="1" x14ac:dyDescent="0.35">
      <c r="O2603" s="58"/>
    </row>
    <row r="2604" spans="15:15" hidden="1" x14ac:dyDescent="0.35">
      <c r="O2604" s="58"/>
    </row>
    <row r="2605" spans="15:15" hidden="1" x14ac:dyDescent="0.35">
      <c r="O2605" s="58"/>
    </row>
    <row r="2606" spans="15:15" hidden="1" x14ac:dyDescent="0.35">
      <c r="O2606" s="58"/>
    </row>
    <row r="2607" spans="15:15" hidden="1" x14ac:dyDescent="0.35">
      <c r="O2607" s="58"/>
    </row>
    <row r="2608" spans="15:15" hidden="1" x14ac:dyDescent="0.35">
      <c r="O2608" s="58"/>
    </row>
    <row r="2609" spans="15:15" hidden="1" x14ac:dyDescent="0.35">
      <c r="O2609" s="58"/>
    </row>
    <row r="2610" spans="15:15" hidden="1" x14ac:dyDescent="0.35">
      <c r="O2610" s="58"/>
    </row>
    <row r="2611" spans="15:15" hidden="1" x14ac:dyDescent="0.35">
      <c r="O2611" s="58"/>
    </row>
    <row r="2612" spans="15:15" hidden="1" x14ac:dyDescent="0.35">
      <c r="O2612" s="58"/>
    </row>
    <row r="2613" spans="15:15" hidden="1" x14ac:dyDescent="0.35">
      <c r="O2613" s="58"/>
    </row>
    <row r="2614" spans="15:15" hidden="1" x14ac:dyDescent="0.35">
      <c r="O2614" s="58"/>
    </row>
    <row r="2615" spans="15:15" hidden="1" x14ac:dyDescent="0.35">
      <c r="O2615" s="58"/>
    </row>
    <row r="2616" spans="15:15" hidden="1" x14ac:dyDescent="0.35">
      <c r="O2616" s="58"/>
    </row>
    <row r="2617" spans="15:15" hidden="1" x14ac:dyDescent="0.35">
      <c r="O2617" s="58"/>
    </row>
    <row r="2618" spans="15:15" hidden="1" x14ac:dyDescent="0.35">
      <c r="O2618" s="58"/>
    </row>
    <row r="2619" spans="15:15" hidden="1" x14ac:dyDescent="0.35">
      <c r="O2619" s="58"/>
    </row>
    <row r="2620" spans="15:15" hidden="1" x14ac:dyDescent="0.35">
      <c r="O2620" s="58"/>
    </row>
    <row r="2621" spans="15:15" hidden="1" x14ac:dyDescent="0.35">
      <c r="O2621" s="58"/>
    </row>
    <row r="2622" spans="15:15" hidden="1" x14ac:dyDescent="0.35">
      <c r="O2622" s="58"/>
    </row>
    <row r="2623" spans="15:15" hidden="1" x14ac:dyDescent="0.35">
      <c r="O2623" s="58"/>
    </row>
    <row r="2624" spans="15:15" hidden="1" x14ac:dyDescent="0.35">
      <c r="O2624" s="58"/>
    </row>
    <row r="2625" spans="15:15" hidden="1" x14ac:dyDescent="0.35">
      <c r="O2625" s="58"/>
    </row>
    <row r="2626" spans="15:15" hidden="1" x14ac:dyDescent="0.35">
      <c r="O2626" s="58"/>
    </row>
    <row r="2627" spans="15:15" hidden="1" x14ac:dyDescent="0.35">
      <c r="O2627" s="58"/>
    </row>
    <row r="2628" spans="15:15" hidden="1" x14ac:dyDescent="0.35">
      <c r="O2628" s="58"/>
    </row>
    <row r="2629" spans="15:15" hidden="1" x14ac:dyDescent="0.35">
      <c r="O2629" s="58"/>
    </row>
    <row r="2630" spans="15:15" hidden="1" x14ac:dyDescent="0.35">
      <c r="O2630" s="58"/>
    </row>
    <row r="2631" spans="15:15" hidden="1" x14ac:dyDescent="0.35">
      <c r="O2631" s="58"/>
    </row>
    <row r="2632" spans="15:15" hidden="1" x14ac:dyDescent="0.35">
      <c r="O2632" s="58"/>
    </row>
    <row r="2633" spans="15:15" hidden="1" x14ac:dyDescent="0.35">
      <c r="O2633" s="58"/>
    </row>
    <row r="2634" spans="15:15" hidden="1" x14ac:dyDescent="0.35">
      <c r="O2634" s="58"/>
    </row>
    <row r="2635" spans="15:15" hidden="1" x14ac:dyDescent="0.35">
      <c r="O2635" s="58"/>
    </row>
    <row r="2636" spans="15:15" hidden="1" x14ac:dyDescent="0.35">
      <c r="O2636" s="58"/>
    </row>
    <row r="2637" spans="15:15" hidden="1" x14ac:dyDescent="0.35">
      <c r="O2637" s="58"/>
    </row>
    <row r="2638" spans="15:15" hidden="1" x14ac:dyDescent="0.35">
      <c r="O2638" s="58"/>
    </row>
    <row r="2639" spans="15:15" hidden="1" x14ac:dyDescent="0.35">
      <c r="O2639" s="58"/>
    </row>
    <row r="2640" spans="15:15" hidden="1" x14ac:dyDescent="0.35">
      <c r="O2640" s="58"/>
    </row>
    <row r="2641" spans="15:15" hidden="1" x14ac:dyDescent="0.35">
      <c r="O2641" s="58"/>
    </row>
    <row r="2642" spans="15:15" hidden="1" x14ac:dyDescent="0.35">
      <c r="O2642" s="58"/>
    </row>
    <row r="2643" spans="15:15" hidden="1" x14ac:dyDescent="0.35">
      <c r="O2643" s="58"/>
    </row>
    <row r="2644" spans="15:15" hidden="1" x14ac:dyDescent="0.35">
      <c r="O2644" s="58"/>
    </row>
    <row r="2645" spans="15:15" hidden="1" x14ac:dyDescent="0.35">
      <c r="O2645" s="58"/>
    </row>
    <row r="2646" spans="15:15" hidden="1" x14ac:dyDescent="0.35">
      <c r="O2646" s="58"/>
    </row>
    <row r="2647" spans="15:15" hidden="1" x14ac:dyDescent="0.35">
      <c r="O2647" s="58"/>
    </row>
    <row r="2648" spans="15:15" hidden="1" x14ac:dyDescent="0.35">
      <c r="O2648" s="58"/>
    </row>
    <row r="2649" spans="15:15" hidden="1" x14ac:dyDescent="0.35">
      <c r="O2649" s="58"/>
    </row>
    <row r="2650" spans="15:15" hidden="1" x14ac:dyDescent="0.35">
      <c r="O2650" s="58"/>
    </row>
    <row r="2651" spans="15:15" hidden="1" x14ac:dyDescent="0.35">
      <c r="O2651" s="58"/>
    </row>
    <row r="2652" spans="15:15" hidden="1" x14ac:dyDescent="0.35">
      <c r="O2652" s="58"/>
    </row>
    <row r="2653" spans="15:15" hidden="1" x14ac:dyDescent="0.35">
      <c r="O2653" s="58"/>
    </row>
    <row r="2654" spans="15:15" hidden="1" x14ac:dyDescent="0.35">
      <c r="O2654" s="58"/>
    </row>
    <row r="2655" spans="15:15" hidden="1" x14ac:dyDescent="0.35">
      <c r="O2655" s="58"/>
    </row>
    <row r="2656" spans="15:15" hidden="1" x14ac:dyDescent="0.35">
      <c r="O2656" s="58"/>
    </row>
    <row r="2657" spans="15:15" hidden="1" x14ac:dyDescent="0.35">
      <c r="O2657" s="58"/>
    </row>
    <row r="2658" spans="15:15" hidden="1" x14ac:dyDescent="0.35">
      <c r="O2658" s="58"/>
    </row>
    <row r="2659" spans="15:15" hidden="1" x14ac:dyDescent="0.35">
      <c r="O2659" s="58"/>
    </row>
    <row r="2660" spans="15:15" hidden="1" x14ac:dyDescent="0.35">
      <c r="O2660" s="58"/>
    </row>
    <row r="2661" spans="15:15" hidden="1" x14ac:dyDescent="0.35">
      <c r="O2661" s="58"/>
    </row>
    <row r="2662" spans="15:15" hidden="1" x14ac:dyDescent="0.35">
      <c r="O2662" s="58"/>
    </row>
    <row r="2663" spans="15:15" hidden="1" x14ac:dyDescent="0.35">
      <c r="O2663" s="58"/>
    </row>
    <row r="2664" spans="15:15" hidden="1" x14ac:dyDescent="0.35">
      <c r="O2664" s="58"/>
    </row>
    <row r="2665" spans="15:15" hidden="1" x14ac:dyDescent="0.35">
      <c r="O2665" s="58"/>
    </row>
    <row r="2666" spans="15:15" hidden="1" x14ac:dyDescent="0.35">
      <c r="O2666" s="58"/>
    </row>
    <row r="2667" spans="15:15" hidden="1" x14ac:dyDescent="0.35">
      <c r="O2667" s="58"/>
    </row>
    <row r="2668" spans="15:15" hidden="1" x14ac:dyDescent="0.35">
      <c r="O2668" s="58"/>
    </row>
    <row r="2669" spans="15:15" hidden="1" x14ac:dyDescent="0.35">
      <c r="O2669" s="58"/>
    </row>
    <row r="2670" spans="15:15" hidden="1" x14ac:dyDescent="0.35">
      <c r="O2670" s="58"/>
    </row>
    <row r="2671" spans="15:15" hidden="1" x14ac:dyDescent="0.35">
      <c r="O2671" s="58"/>
    </row>
    <row r="2672" spans="15:15" hidden="1" x14ac:dyDescent="0.35">
      <c r="O2672" s="58"/>
    </row>
    <row r="2673" spans="15:15" hidden="1" x14ac:dyDescent="0.35">
      <c r="O2673" s="58"/>
    </row>
    <row r="2674" spans="15:15" hidden="1" x14ac:dyDescent="0.35">
      <c r="O2674" s="58"/>
    </row>
    <row r="2675" spans="15:15" hidden="1" x14ac:dyDescent="0.35">
      <c r="O2675" s="58"/>
    </row>
    <row r="2676" spans="15:15" hidden="1" x14ac:dyDescent="0.35">
      <c r="O2676" s="58"/>
    </row>
    <row r="2677" spans="15:15" hidden="1" x14ac:dyDescent="0.35">
      <c r="O2677" s="58"/>
    </row>
    <row r="2678" spans="15:15" hidden="1" x14ac:dyDescent="0.35">
      <c r="O2678" s="58"/>
    </row>
    <row r="2679" spans="15:15" hidden="1" x14ac:dyDescent="0.35">
      <c r="O2679" s="58"/>
    </row>
    <row r="2680" spans="15:15" hidden="1" x14ac:dyDescent="0.35">
      <c r="O2680" s="58"/>
    </row>
    <row r="2681" spans="15:15" hidden="1" x14ac:dyDescent="0.35">
      <c r="O2681" s="58"/>
    </row>
    <row r="2682" spans="15:15" hidden="1" x14ac:dyDescent="0.35">
      <c r="O2682" s="58"/>
    </row>
    <row r="2683" spans="15:15" hidden="1" x14ac:dyDescent="0.35">
      <c r="O2683" s="58"/>
    </row>
    <row r="2684" spans="15:15" hidden="1" x14ac:dyDescent="0.35">
      <c r="O2684" s="58"/>
    </row>
    <row r="2685" spans="15:15" hidden="1" x14ac:dyDescent="0.35">
      <c r="O2685" s="58"/>
    </row>
    <row r="2686" spans="15:15" hidden="1" x14ac:dyDescent="0.35">
      <c r="O2686" s="58"/>
    </row>
    <row r="2687" spans="15:15" hidden="1" x14ac:dyDescent="0.35">
      <c r="O2687" s="58"/>
    </row>
    <row r="2688" spans="15:15" hidden="1" x14ac:dyDescent="0.35">
      <c r="O2688" s="58"/>
    </row>
    <row r="2689" spans="15:15" hidden="1" x14ac:dyDescent="0.35">
      <c r="O2689" s="58"/>
    </row>
    <row r="2690" spans="15:15" hidden="1" x14ac:dyDescent="0.35">
      <c r="O2690" s="58"/>
    </row>
    <row r="2691" spans="15:15" hidden="1" x14ac:dyDescent="0.35">
      <c r="O2691" s="58"/>
    </row>
    <row r="2692" spans="15:15" hidden="1" x14ac:dyDescent="0.35">
      <c r="O2692" s="58"/>
    </row>
    <row r="2693" spans="15:15" hidden="1" x14ac:dyDescent="0.35">
      <c r="O2693" s="58"/>
    </row>
    <row r="2694" spans="15:15" hidden="1" x14ac:dyDescent="0.35">
      <c r="O2694" s="58"/>
    </row>
    <row r="2695" spans="15:15" hidden="1" x14ac:dyDescent="0.35">
      <c r="O2695" s="58"/>
    </row>
    <row r="2696" spans="15:15" hidden="1" x14ac:dyDescent="0.35">
      <c r="O2696" s="58"/>
    </row>
    <row r="2697" spans="15:15" hidden="1" x14ac:dyDescent="0.35">
      <c r="O2697" s="58"/>
    </row>
    <row r="2698" spans="15:15" hidden="1" x14ac:dyDescent="0.35">
      <c r="O2698" s="58"/>
    </row>
    <row r="2699" spans="15:15" hidden="1" x14ac:dyDescent="0.35">
      <c r="O2699" s="58"/>
    </row>
    <row r="2700" spans="15:15" hidden="1" x14ac:dyDescent="0.35">
      <c r="O2700" s="58"/>
    </row>
    <row r="2701" spans="15:15" hidden="1" x14ac:dyDescent="0.35">
      <c r="O2701" s="58"/>
    </row>
    <row r="2702" spans="15:15" hidden="1" x14ac:dyDescent="0.35">
      <c r="O2702" s="58"/>
    </row>
    <row r="2703" spans="15:15" hidden="1" x14ac:dyDescent="0.35">
      <c r="O2703" s="58"/>
    </row>
    <row r="2704" spans="15:15" hidden="1" x14ac:dyDescent="0.35">
      <c r="O2704" s="58"/>
    </row>
    <row r="2705" spans="15:15" hidden="1" x14ac:dyDescent="0.35">
      <c r="O2705" s="58"/>
    </row>
    <row r="2706" spans="15:15" hidden="1" x14ac:dyDescent="0.35">
      <c r="O2706" s="58"/>
    </row>
    <row r="2707" spans="15:15" hidden="1" x14ac:dyDescent="0.35">
      <c r="O2707" s="58"/>
    </row>
    <row r="2708" spans="15:15" hidden="1" x14ac:dyDescent="0.35">
      <c r="O2708" s="58"/>
    </row>
    <row r="2709" spans="15:15" hidden="1" x14ac:dyDescent="0.35">
      <c r="O2709" s="58"/>
    </row>
    <row r="2710" spans="15:15" hidden="1" x14ac:dyDescent="0.35">
      <c r="O2710" s="58"/>
    </row>
    <row r="2711" spans="15:15" hidden="1" x14ac:dyDescent="0.35">
      <c r="O2711" s="58"/>
    </row>
    <row r="2712" spans="15:15" hidden="1" x14ac:dyDescent="0.35">
      <c r="O2712" s="58"/>
    </row>
    <row r="2713" spans="15:15" hidden="1" x14ac:dyDescent="0.35">
      <c r="O2713" s="58"/>
    </row>
    <row r="2714" spans="15:15" hidden="1" x14ac:dyDescent="0.35">
      <c r="O2714" s="58"/>
    </row>
    <row r="2715" spans="15:15" hidden="1" x14ac:dyDescent="0.35">
      <c r="O2715" s="58"/>
    </row>
    <row r="2716" spans="15:15" hidden="1" x14ac:dyDescent="0.35">
      <c r="O2716" s="58"/>
    </row>
    <row r="2717" spans="15:15" hidden="1" x14ac:dyDescent="0.35">
      <c r="O2717" s="58"/>
    </row>
    <row r="2718" spans="15:15" hidden="1" x14ac:dyDescent="0.35">
      <c r="O2718" s="58"/>
    </row>
    <row r="2719" spans="15:15" hidden="1" x14ac:dyDescent="0.35">
      <c r="O2719" s="58"/>
    </row>
    <row r="2720" spans="15:15" hidden="1" x14ac:dyDescent="0.35">
      <c r="O2720" s="58"/>
    </row>
    <row r="2721" spans="15:15" hidden="1" x14ac:dyDescent="0.35">
      <c r="O2721" s="58"/>
    </row>
    <row r="2722" spans="15:15" hidden="1" x14ac:dyDescent="0.35">
      <c r="O2722" s="58"/>
    </row>
    <row r="2723" spans="15:15" hidden="1" x14ac:dyDescent="0.35">
      <c r="O2723" s="58"/>
    </row>
    <row r="2724" spans="15:15" hidden="1" x14ac:dyDescent="0.35">
      <c r="O2724" s="58"/>
    </row>
    <row r="2725" spans="15:15" hidden="1" x14ac:dyDescent="0.35">
      <c r="O2725" s="58"/>
    </row>
    <row r="2726" spans="15:15" hidden="1" x14ac:dyDescent="0.35">
      <c r="O2726" s="58"/>
    </row>
    <row r="2727" spans="15:15" hidden="1" x14ac:dyDescent="0.35">
      <c r="O2727" s="58"/>
    </row>
    <row r="2728" spans="15:15" hidden="1" x14ac:dyDescent="0.35">
      <c r="O2728" s="58"/>
    </row>
    <row r="2729" spans="15:15" hidden="1" x14ac:dyDescent="0.35">
      <c r="O2729" s="58"/>
    </row>
    <row r="2730" spans="15:15" hidden="1" x14ac:dyDescent="0.35">
      <c r="O2730" s="58"/>
    </row>
    <row r="2731" spans="15:15" hidden="1" x14ac:dyDescent="0.35">
      <c r="O2731" s="58"/>
    </row>
    <row r="2732" spans="15:15" hidden="1" x14ac:dyDescent="0.35">
      <c r="O2732" s="58"/>
    </row>
    <row r="2733" spans="15:15" hidden="1" x14ac:dyDescent="0.35">
      <c r="O2733" s="58"/>
    </row>
    <row r="2734" spans="15:15" hidden="1" x14ac:dyDescent="0.35">
      <c r="O2734" s="58"/>
    </row>
    <row r="2735" spans="15:15" hidden="1" x14ac:dyDescent="0.35">
      <c r="O2735" s="58"/>
    </row>
    <row r="2736" spans="15:15" hidden="1" x14ac:dyDescent="0.35">
      <c r="O2736" s="58"/>
    </row>
    <row r="2737" spans="15:15" hidden="1" x14ac:dyDescent="0.35">
      <c r="O2737" s="58"/>
    </row>
    <row r="2738" spans="15:15" hidden="1" x14ac:dyDescent="0.35">
      <c r="O2738" s="58"/>
    </row>
    <row r="2739" spans="15:15" hidden="1" x14ac:dyDescent="0.35">
      <c r="O2739" s="58"/>
    </row>
    <row r="2740" spans="15:15" hidden="1" x14ac:dyDescent="0.35">
      <c r="O2740" s="58"/>
    </row>
    <row r="2741" spans="15:15" hidden="1" x14ac:dyDescent="0.35">
      <c r="O2741" s="58"/>
    </row>
    <row r="2742" spans="15:15" hidden="1" x14ac:dyDescent="0.35">
      <c r="O2742" s="58"/>
    </row>
    <row r="2743" spans="15:15" hidden="1" x14ac:dyDescent="0.35">
      <c r="O2743" s="58"/>
    </row>
    <row r="2744" spans="15:15" hidden="1" x14ac:dyDescent="0.35">
      <c r="O2744" s="58"/>
    </row>
    <row r="2745" spans="15:15" hidden="1" x14ac:dyDescent="0.35">
      <c r="O2745" s="58"/>
    </row>
    <row r="2746" spans="15:15" hidden="1" x14ac:dyDescent="0.35">
      <c r="O2746" s="58"/>
    </row>
    <row r="2747" spans="15:15" hidden="1" x14ac:dyDescent="0.35">
      <c r="O2747" s="58"/>
    </row>
    <row r="2748" spans="15:15" hidden="1" x14ac:dyDescent="0.35">
      <c r="O2748" s="58"/>
    </row>
    <row r="2749" spans="15:15" hidden="1" x14ac:dyDescent="0.35">
      <c r="O2749" s="58"/>
    </row>
    <row r="2750" spans="15:15" hidden="1" x14ac:dyDescent="0.35">
      <c r="O2750" s="58"/>
    </row>
    <row r="2751" spans="15:15" hidden="1" x14ac:dyDescent="0.35">
      <c r="O2751" s="58"/>
    </row>
    <row r="2752" spans="15:15" hidden="1" x14ac:dyDescent="0.35">
      <c r="O2752" s="58"/>
    </row>
    <row r="2753" spans="15:15" hidden="1" x14ac:dyDescent="0.35">
      <c r="O2753" s="58"/>
    </row>
    <row r="2754" spans="15:15" hidden="1" x14ac:dyDescent="0.35">
      <c r="O2754" s="58"/>
    </row>
    <row r="2755" spans="15:15" hidden="1" x14ac:dyDescent="0.35">
      <c r="O2755" s="58"/>
    </row>
    <row r="2756" spans="15:15" hidden="1" x14ac:dyDescent="0.35">
      <c r="O2756" s="58"/>
    </row>
    <row r="2757" spans="15:15" hidden="1" x14ac:dyDescent="0.35">
      <c r="O2757" s="58"/>
    </row>
    <row r="2758" spans="15:15" hidden="1" x14ac:dyDescent="0.35">
      <c r="O2758" s="58"/>
    </row>
    <row r="2759" spans="15:15" hidden="1" x14ac:dyDescent="0.35">
      <c r="O2759" s="58"/>
    </row>
    <row r="2760" spans="15:15" hidden="1" x14ac:dyDescent="0.35">
      <c r="O2760" s="58"/>
    </row>
    <row r="2761" spans="15:15" hidden="1" x14ac:dyDescent="0.35">
      <c r="O2761" s="58"/>
    </row>
    <row r="2762" spans="15:15" hidden="1" x14ac:dyDescent="0.35">
      <c r="O2762" s="58"/>
    </row>
    <row r="2763" spans="15:15" hidden="1" x14ac:dyDescent="0.35">
      <c r="O2763" s="58"/>
    </row>
    <row r="2764" spans="15:15" hidden="1" x14ac:dyDescent="0.35">
      <c r="O2764" s="58"/>
    </row>
    <row r="2765" spans="15:15" hidden="1" x14ac:dyDescent="0.35">
      <c r="O2765" s="58"/>
    </row>
    <row r="2766" spans="15:15" hidden="1" x14ac:dyDescent="0.35">
      <c r="O2766" s="58"/>
    </row>
    <row r="2767" spans="15:15" hidden="1" x14ac:dyDescent="0.35">
      <c r="O2767" s="58"/>
    </row>
    <row r="2768" spans="15:15" hidden="1" x14ac:dyDescent="0.35">
      <c r="O2768" s="58"/>
    </row>
    <row r="2769" spans="15:15" hidden="1" x14ac:dyDescent="0.35">
      <c r="O2769" s="58"/>
    </row>
    <row r="2770" spans="15:15" hidden="1" x14ac:dyDescent="0.35">
      <c r="O2770" s="58"/>
    </row>
    <row r="2771" spans="15:15" hidden="1" x14ac:dyDescent="0.35">
      <c r="O2771" s="58"/>
    </row>
    <row r="2772" spans="15:15" hidden="1" x14ac:dyDescent="0.35">
      <c r="O2772" s="58"/>
    </row>
    <row r="2773" spans="15:15" hidden="1" x14ac:dyDescent="0.35">
      <c r="O2773" s="58"/>
    </row>
    <row r="2774" spans="15:15" hidden="1" x14ac:dyDescent="0.35">
      <c r="O2774" s="58"/>
    </row>
    <row r="2775" spans="15:15" hidden="1" x14ac:dyDescent="0.35">
      <c r="O2775" s="58"/>
    </row>
    <row r="2776" spans="15:15" hidden="1" x14ac:dyDescent="0.35">
      <c r="O2776" s="58"/>
    </row>
    <row r="2777" spans="15:15" hidden="1" x14ac:dyDescent="0.35">
      <c r="O2777" s="58"/>
    </row>
    <row r="2778" spans="15:15" hidden="1" x14ac:dyDescent="0.35">
      <c r="O2778" s="58"/>
    </row>
    <row r="2779" spans="15:15" hidden="1" x14ac:dyDescent="0.35">
      <c r="O2779" s="58"/>
    </row>
    <row r="2780" spans="15:15" hidden="1" x14ac:dyDescent="0.35">
      <c r="O2780" s="58"/>
    </row>
    <row r="2781" spans="15:15" hidden="1" x14ac:dyDescent="0.35">
      <c r="O2781" s="58"/>
    </row>
    <row r="2782" spans="15:15" hidden="1" x14ac:dyDescent="0.35">
      <c r="O2782" s="58"/>
    </row>
    <row r="2783" spans="15:15" hidden="1" x14ac:dyDescent="0.35">
      <c r="O2783" s="58"/>
    </row>
    <row r="2784" spans="15:15" hidden="1" x14ac:dyDescent="0.35">
      <c r="O2784" s="58"/>
    </row>
    <row r="2785" spans="15:15" hidden="1" x14ac:dyDescent="0.35">
      <c r="O2785" s="58"/>
    </row>
    <row r="2786" spans="15:15" hidden="1" x14ac:dyDescent="0.35">
      <c r="O2786" s="58"/>
    </row>
    <row r="2787" spans="15:15" hidden="1" x14ac:dyDescent="0.35">
      <c r="O2787" s="58"/>
    </row>
    <row r="2788" spans="15:15" hidden="1" x14ac:dyDescent="0.35">
      <c r="O2788" s="58"/>
    </row>
    <row r="2789" spans="15:15" hidden="1" x14ac:dyDescent="0.35">
      <c r="O2789" s="58"/>
    </row>
    <row r="2790" spans="15:15" hidden="1" x14ac:dyDescent="0.35">
      <c r="O2790" s="58"/>
    </row>
    <row r="2791" spans="15:15" hidden="1" x14ac:dyDescent="0.35">
      <c r="O2791" s="58"/>
    </row>
    <row r="2792" spans="15:15" hidden="1" x14ac:dyDescent="0.35">
      <c r="O2792" s="58"/>
    </row>
    <row r="2793" spans="15:15" hidden="1" x14ac:dyDescent="0.35">
      <c r="O2793" s="58"/>
    </row>
    <row r="2794" spans="15:15" hidden="1" x14ac:dyDescent="0.35">
      <c r="O2794" s="58"/>
    </row>
    <row r="2795" spans="15:15" hidden="1" x14ac:dyDescent="0.35">
      <c r="O2795" s="58"/>
    </row>
    <row r="2796" spans="15:15" hidden="1" x14ac:dyDescent="0.35">
      <c r="O2796" s="58"/>
    </row>
    <row r="2797" spans="15:15" hidden="1" x14ac:dyDescent="0.35">
      <c r="O2797" s="58"/>
    </row>
    <row r="2798" spans="15:15" hidden="1" x14ac:dyDescent="0.35">
      <c r="O2798" s="58"/>
    </row>
    <row r="2799" spans="15:15" hidden="1" x14ac:dyDescent="0.35">
      <c r="O2799" s="58"/>
    </row>
    <row r="2800" spans="15:15" hidden="1" x14ac:dyDescent="0.35">
      <c r="O2800" s="58"/>
    </row>
    <row r="2801" spans="15:15" hidden="1" x14ac:dyDescent="0.35">
      <c r="O2801" s="58"/>
    </row>
    <row r="2802" spans="15:15" hidden="1" x14ac:dyDescent="0.35">
      <c r="O2802" s="58"/>
    </row>
    <row r="2803" spans="15:15" hidden="1" x14ac:dyDescent="0.35">
      <c r="O2803" s="58"/>
    </row>
    <row r="2804" spans="15:15" hidden="1" x14ac:dyDescent="0.35">
      <c r="O2804" s="58"/>
    </row>
    <row r="2805" spans="15:15" hidden="1" x14ac:dyDescent="0.35">
      <c r="O2805" s="58"/>
    </row>
    <row r="2806" spans="15:15" hidden="1" x14ac:dyDescent="0.35">
      <c r="O2806" s="58"/>
    </row>
    <row r="2807" spans="15:15" hidden="1" x14ac:dyDescent="0.35">
      <c r="O2807" s="58"/>
    </row>
    <row r="2808" spans="15:15" hidden="1" x14ac:dyDescent="0.35">
      <c r="O2808" s="58"/>
    </row>
    <row r="2809" spans="15:15" hidden="1" x14ac:dyDescent="0.35">
      <c r="O2809" s="58"/>
    </row>
    <row r="2810" spans="15:15" hidden="1" x14ac:dyDescent="0.35">
      <c r="O2810" s="58"/>
    </row>
    <row r="2811" spans="15:15" hidden="1" x14ac:dyDescent="0.35">
      <c r="O2811" s="58"/>
    </row>
    <row r="2812" spans="15:15" hidden="1" x14ac:dyDescent="0.35">
      <c r="O2812" s="58"/>
    </row>
    <row r="2813" spans="15:15" hidden="1" x14ac:dyDescent="0.35">
      <c r="O2813" s="58"/>
    </row>
    <row r="2814" spans="15:15" hidden="1" x14ac:dyDescent="0.35">
      <c r="O2814" s="58"/>
    </row>
    <row r="2815" spans="15:15" hidden="1" x14ac:dyDescent="0.35">
      <c r="O2815" s="58"/>
    </row>
    <row r="2816" spans="15:15" hidden="1" x14ac:dyDescent="0.35">
      <c r="O2816" s="58"/>
    </row>
    <row r="2817" spans="15:15" hidden="1" x14ac:dyDescent="0.35">
      <c r="O2817" s="58"/>
    </row>
    <row r="2818" spans="15:15" hidden="1" x14ac:dyDescent="0.35">
      <c r="O2818" s="58"/>
    </row>
    <row r="2819" spans="15:15" hidden="1" x14ac:dyDescent="0.35">
      <c r="O2819" s="58"/>
    </row>
    <row r="2820" spans="15:15" hidden="1" x14ac:dyDescent="0.35">
      <c r="O2820" s="58"/>
    </row>
    <row r="2821" spans="15:15" hidden="1" x14ac:dyDescent="0.35">
      <c r="O2821" s="58"/>
    </row>
    <row r="2822" spans="15:15" hidden="1" x14ac:dyDescent="0.35">
      <c r="O2822" s="58"/>
    </row>
    <row r="2823" spans="15:15" hidden="1" x14ac:dyDescent="0.35">
      <c r="O2823" s="58"/>
    </row>
    <row r="2824" spans="15:15" hidden="1" x14ac:dyDescent="0.35">
      <c r="O2824" s="58"/>
    </row>
    <row r="2825" spans="15:15" hidden="1" x14ac:dyDescent="0.35">
      <c r="O2825" s="58"/>
    </row>
    <row r="2826" spans="15:15" hidden="1" x14ac:dyDescent="0.35">
      <c r="O2826" s="58"/>
    </row>
    <row r="2827" spans="15:15" hidden="1" x14ac:dyDescent="0.35">
      <c r="O2827" s="58"/>
    </row>
    <row r="2828" spans="15:15" hidden="1" x14ac:dyDescent="0.35">
      <c r="O2828" s="58"/>
    </row>
    <row r="2829" spans="15:15" hidden="1" x14ac:dyDescent="0.35">
      <c r="O2829" s="58"/>
    </row>
    <row r="2830" spans="15:15" hidden="1" x14ac:dyDescent="0.35">
      <c r="O2830" s="58"/>
    </row>
    <row r="2831" spans="15:15" hidden="1" x14ac:dyDescent="0.35">
      <c r="O2831" s="58"/>
    </row>
    <row r="2832" spans="15:15" hidden="1" x14ac:dyDescent="0.35">
      <c r="O2832" s="58"/>
    </row>
    <row r="2833" spans="15:15" hidden="1" x14ac:dyDescent="0.35">
      <c r="O2833" s="58"/>
    </row>
    <row r="2834" spans="15:15" hidden="1" x14ac:dyDescent="0.35">
      <c r="O2834" s="58"/>
    </row>
    <row r="2835" spans="15:15" hidden="1" x14ac:dyDescent="0.35">
      <c r="O2835" s="58"/>
    </row>
    <row r="2836" spans="15:15" hidden="1" x14ac:dyDescent="0.35">
      <c r="O2836" s="58"/>
    </row>
    <row r="2837" spans="15:15" hidden="1" x14ac:dyDescent="0.35">
      <c r="O2837" s="58"/>
    </row>
    <row r="2838" spans="15:15" hidden="1" x14ac:dyDescent="0.35">
      <c r="O2838" s="58"/>
    </row>
    <row r="2839" spans="15:15" hidden="1" x14ac:dyDescent="0.35">
      <c r="O2839" s="58"/>
    </row>
    <row r="2840" spans="15:15" hidden="1" x14ac:dyDescent="0.35">
      <c r="O2840" s="58"/>
    </row>
    <row r="2841" spans="15:15" hidden="1" x14ac:dyDescent="0.35">
      <c r="O2841" s="58"/>
    </row>
    <row r="2842" spans="15:15" hidden="1" x14ac:dyDescent="0.35">
      <c r="O2842" s="58"/>
    </row>
    <row r="2843" spans="15:15" hidden="1" x14ac:dyDescent="0.35">
      <c r="O2843" s="58"/>
    </row>
    <row r="2844" spans="15:15" hidden="1" x14ac:dyDescent="0.35">
      <c r="O2844" s="58"/>
    </row>
    <row r="2845" spans="15:15" hidden="1" x14ac:dyDescent="0.35">
      <c r="O2845" s="58"/>
    </row>
    <row r="2846" spans="15:15" hidden="1" x14ac:dyDescent="0.35">
      <c r="O2846" s="58"/>
    </row>
    <row r="2847" spans="15:15" hidden="1" x14ac:dyDescent="0.35">
      <c r="O2847" s="58"/>
    </row>
    <row r="2848" spans="15:15" hidden="1" x14ac:dyDescent="0.35">
      <c r="O2848" s="58"/>
    </row>
    <row r="2849" spans="15:15" hidden="1" x14ac:dyDescent="0.35">
      <c r="O2849" s="58"/>
    </row>
    <row r="2850" spans="15:15" hidden="1" x14ac:dyDescent="0.35">
      <c r="O2850" s="58"/>
    </row>
    <row r="2851" spans="15:15" hidden="1" x14ac:dyDescent="0.35">
      <c r="O2851" s="58"/>
    </row>
    <row r="2852" spans="15:15" hidden="1" x14ac:dyDescent="0.35">
      <c r="O2852" s="58"/>
    </row>
    <row r="2853" spans="15:15" hidden="1" x14ac:dyDescent="0.35">
      <c r="O2853" s="58"/>
    </row>
    <row r="2854" spans="15:15" hidden="1" x14ac:dyDescent="0.35">
      <c r="O2854" s="58"/>
    </row>
    <row r="2855" spans="15:15" hidden="1" x14ac:dyDescent="0.35">
      <c r="O2855" s="58"/>
    </row>
    <row r="2856" spans="15:15" hidden="1" x14ac:dyDescent="0.35">
      <c r="O2856" s="58"/>
    </row>
    <row r="2857" spans="15:15" hidden="1" x14ac:dyDescent="0.35">
      <c r="O2857" s="58"/>
    </row>
    <row r="2858" spans="15:15" hidden="1" x14ac:dyDescent="0.35">
      <c r="O2858" s="58"/>
    </row>
    <row r="2859" spans="15:15" hidden="1" x14ac:dyDescent="0.35">
      <c r="O2859" s="58"/>
    </row>
    <row r="2860" spans="15:15" hidden="1" x14ac:dyDescent="0.35">
      <c r="O2860" s="58"/>
    </row>
    <row r="2861" spans="15:15" hidden="1" x14ac:dyDescent="0.35">
      <c r="O2861" s="58"/>
    </row>
    <row r="2862" spans="15:15" hidden="1" x14ac:dyDescent="0.35">
      <c r="O2862" s="58"/>
    </row>
    <row r="2863" spans="15:15" hidden="1" x14ac:dyDescent="0.35">
      <c r="O2863" s="58"/>
    </row>
    <row r="2864" spans="15:15" hidden="1" x14ac:dyDescent="0.35">
      <c r="O2864" s="58"/>
    </row>
    <row r="2865" spans="15:15" hidden="1" x14ac:dyDescent="0.35">
      <c r="O2865" s="58"/>
    </row>
    <row r="2866" spans="15:15" hidden="1" x14ac:dyDescent="0.35">
      <c r="O2866" s="58"/>
    </row>
    <row r="2867" spans="15:15" hidden="1" x14ac:dyDescent="0.35">
      <c r="O2867" s="58"/>
    </row>
    <row r="2868" spans="15:15" hidden="1" x14ac:dyDescent="0.35">
      <c r="O2868" s="58"/>
    </row>
    <row r="2869" spans="15:15" hidden="1" x14ac:dyDescent="0.35">
      <c r="O2869" s="58"/>
    </row>
    <row r="2870" spans="15:15" hidden="1" x14ac:dyDescent="0.35">
      <c r="O2870" s="58"/>
    </row>
    <row r="2871" spans="15:15" hidden="1" x14ac:dyDescent="0.35">
      <c r="O2871" s="58"/>
    </row>
    <row r="2872" spans="15:15" hidden="1" x14ac:dyDescent="0.35">
      <c r="O2872" s="58"/>
    </row>
    <row r="2873" spans="15:15" hidden="1" x14ac:dyDescent="0.35">
      <c r="O2873" s="58"/>
    </row>
    <row r="2874" spans="15:15" hidden="1" x14ac:dyDescent="0.35">
      <c r="O2874" s="58"/>
    </row>
    <row r="2875" spans="15:15" hidden="1" x14ac:dyDescent="0.35">
      <c r="O2875" s="58"/>
    </row>
    <row r="2876" spans="15:15" hidden="1" x14ac:dyDescent="0.35">
      <c r="O2876" s="58"/>
    </row>
    <row r="2877" spans="15:15" hidden="1" x14ac:dyDescent="0.35">
      <c r="O2877" s="58"/>
    </row>
    <row r="2878" spans="15:15" hidden="1" x14ac:dyDescent="0.35">
      <c r="O2878" s="58"/>
    </row>
    <row r="2879" spans="15:15" hidden="1" x14ac:dyDescent="0.35">
      <c r="O2879" s="58"/>
    </row>
    <row r="2880" spans="15:15" hidden="1" x14ac:dyDescent="0.35">
      <c r="O2880" s="58"/>
    </row>
    <row r="2881" spans="15:15" hidden="1" x14ac:dyDescent="0.35">
      <c r="O2881" s="58"/>
    </row>
    <row r="2882" spans="15:15" hidden="1" x14ac:dyDescent="0.35">
      <c r="O2882" s="58"/>
    </row>
    <row r="2883" spans="15:15" hidden="1" x14ac:dyDescent="0.35">
      <c r="O2883" s="58"/>
    </row>
    <row r="2884" spans="15:15" hidden="1" x14ac:dyDescent="0.35">
      <c r="O2884" s="58"/>
    </row>
    <row r="2885" spans="15:15" hidden="1" x14ac:dyDescent="0.35">
      <c r="O2885" s="58"/>
    </row>
    <row r="2886" spans="15:15" hidden="1" x14ac:dyDescent="0.35">
      <c r="O2886" s="58"/>
    </row>
    <row r="2887" spans="15:15" hidden="1" x14ac:dyDescent="0.35">
      <c r="O2887" s="58"/>
    </row>
    <row r="2888" spans="15:15" hidden="1" x14ac:dyDescent="0.35">
      <c r="O2888" s="58"/>
    </row>
    <row r="2889" spans="15:15" hidden="1" x14ac:dyDescent="0.35">
      <c r="O2889" s="58"/>
    </row>
    <row r="2890" spans="15:15" hidden="1" x14ac:dyDescent="0.35">
      <c r="O2890" s="58"/>
    </row>
    <row r="2891" spans="15:15" hidden="1" x14ac:dyDescent="0.35">
      <c r="O2891" s="58"/>
    </row>
    <row r="2892" spans="15:15" hidden="1" x14ac:dyDescent="0.35">
      <c r="O2892" s="58"/>
    </row>
    <row r="2893" spans="15:15" hidden="1" x14ac:dyDescent="0.35">
      <c r="O2893" s="58"/>
    </row>
    <row r="2894" spans="15:15" hidden="1" x14ac:dyDescent="0.35">
      <c r="O2894" s="58"/>
    </row>
    <row r="2895" spans="15:15" hidden="1" x14ac:dyDescent="0.35">
      <c r="O2895" s="58"/>
    </row>
    <row r="2896" spans="15:15" hidden="1" x14ac:dyDescent="0.35">
      <c r="O2896" s="58"/>
    </row>
    <row r="2897" spans="15:15" hidden="1" x14ac:dyDescent="0.35">
      <c r="O2897" s="58"/>
    </row>
    <row r="2898" spans="15:15" hidden="1" x14ac:dyDescent="0.35">
      <c r="O2898" s="58"/>
    </row>
    <row r="2899" spans="15:15" hidden="1" x14ac:dyDescent="0.35">
      <c r="O2899" s="58"/>
    </row>
    <row r="2900" spans="15:15" hidden="1" x14ac:dyDescent="0.35">
      <c r="O2900" s="58"/>
    </row>
    <row r="2901" spans="15:15" hidden="1" x14ac:dyDescent="0.35">
      <c r="O2901" s="58"/>
    </row>
    <row r="2902" spans="15:15" hidden="1" x14ac:dyDescent="0.35">
      <c r="O2902" s="58"/>
    </row>
    <row r="2903" spans="15:15" hidden="1" x14ac:dyDescent="0.35">
      <c r="O2903" s="58"/>
    </row>
    <row r="2904" spans="15:15" hidden="1" x14ac:dyDescent="0.35">
      <c r="O2904" s="58"/>
    </row>
    <row r="2905" spans="15:15" hidden="1" x14ac:dyDescent="0.35">
      <c r="O2905" s="58"/>
    </row>
    <row r="2906" spans="15:15" hidden="1" x14ac:dyDescent="0.35">
      <c r="O2906" s="58"/>
    </row>
    <row r="2907" spans="15:15" hidden="1" x14ac:dyDescent="0.35">
      <c r="O2907" s="58"/>
    </row>
    <row r="2908" spans="15:15" hidden="1" x14ac:dyDescent="0.35">
      <c r="O2908" s="58"/>
    </row>
    <row r="2909" spans="15:15" hidden="1" x14ac:dyDescent="0.35">
      <c r="O2909" s="58"/>
    </row>
    <row r="2910" spans="15:15" hidden="1" x14ac:dyDescent="0.35">
      <c r="O2910" s="58"/>
    </row>
    <row r="2911" spans="15:15" hidden="1" x14ac:dyDescent="0.35">
      <c r="O2911" s="58"/>
    </row>
    <row r="2912" spans="15:15" hidden="1" x14ac:dyDescent="0.35">
      <c r="O2912" s="58"/>
    </row>
    <row r="2913" spans="15:15" hidden="1" x14ac:dyDescent="0.35">
      <c r="O2913" s="58"/>
    </row>
    <row r="2914" spans="15:15" hidden="1" x14ac:dyDescent="0.35">
      <c r="O2914" s="58"/>
    </row>
    <row r="2915" spans="15:15" hidden="1" x14ac:dyDescent="0.35">
      <c r="O2915" s="58"/>
    </row>
    <row r="2916" spans="15:15" hidden="1" x14ac:dyDescent="0.35">
      <c r="O2916" s="58"/>
    </row>
    <row r="2917" spans="15:15" hidden="1" x14ac:dyDescent="0.35">
      <c r="O2917" s="58"/>
    </row>
    <row r="2918" spans="15:15" hidden="1" x14ac:dyDescent="0.35">
      <c r="O2918" s="58"/>
    </row>
    <row r="2919" spans="15:15" hidden="1" x14ac:dyDescent="0.35">
      <c r="O2919" s="58"/>
    </row>
    <row r="2920" spans="15:15" hidden="1" x14ac:dyDescent="0.35">
      <c r="O2920" s="58"/>
    </row>
    <row r="2921" spans="15:15" hidden="1" x14ac:dyDescent="0.35">
      <c r="O2921" s="58"/>
    </row>
    <row r="2922" spans="15:15" hidden="1" x14ac:dyDescent="0.35">
      <c r="O2922" s="58"/>
    </row>
    <row r="2923" spans="15:15" hidden="1" x14ac:dyDescent="0.35">
      <c r="O2923" s="58"/>
    </row>
    <row r="2924" spans="15:15" hidden="1" x14ac:dyDescent="0.35">
      <c r="O2924" s="58"/>
    </row>
    <row r="2925" spans="15:15" hidden="1" x14ac:dyDescent="0.35">
      <c r="O2925" s="58"/>
    </row>
    <row r="2926" spans="15:15" hidden="1" x14ac:dyDescent="0.35">
      <c r="O2926" s="58"/>
    </row>
    <row r="2927" spans="15:15" hidden="1" x14ac:dyDescent="0.35">
      <c r="O2927" s="58"/>
    </row>
    <row r="2928" spans="15:15" hidden="1" x14ac:dyDescent="0.35">
      <c r="O2928" s="58"/>
    </row>
    <row r="2929" spans="15:15" hidden="1" x14ac:dyDescent="0.35">
      <c r="O2929" s="58"/>
    </row>
    <row r="2930" spans="15:15" hidden="1" x14ac:dyDescent="0.35">
      <c r="O2930" s="58"/>
    </row>
    <row r="2931" spans="15:15" hidden="1" x14ac:dyDescent="0.35">
      <c r="O2931" s="58"/>
    </row>
    <row r="2932" spans="15:15" hidden="1" x14ac:dyDescent="0.35">
      <c r="O2932" s="58"/>
    </row>
    <row r="2933" spans="15:15" hidden="1" x14ac:dyDescent="0.35">
      <c r="O2933" s="58"/>
    </row>
    <row r="2934" spans="15:15" hidden="1" x14ac:dyDescent="0.35">
      <c r="O2934" s="58"/>
    </row>
    <row r="2935" spans="15:15" hidden="1" x14ac:dyDescent="0.35">
      <c r="O2935" s="58"/>
    </row>
    <row r="2936" spans="15:15" hidden="1" x14ac:dyDescent="0.35">
      <c r="O2936" s="58"/>
    </row>
    <row r="2937" spans="15:15" hidden="1" x14ac:dyDescent="0.35">
      <c r="O2937" s="58"/>
    </row>
    <row r="2938" spans="15:15" hidden="1" x14ac:dyDescent="0.35">
      <c r="O2938" s="58"/>
    </row>
    <row r="2939" spans="15:15" hidden="1" x14ac:dyDescent="0.35">
      <c r="O2939" s="58"/>
    </row>
    <row r="2940" spans="15:15" hidden="1" x14ac:dyDescent="0.35">
      <c r="O2940" s="58"/>
    </row>
    <row r="2941" spans="15:15" hidden="1" x14ac:dyDescent="0.35">
      <c r="O2941" s="58"/>
    </row>
    <row r="2942" spans="15:15" hidden="1" x14ac:dyDescent="0.35">
      <c r="O2942" s="58"/>
    </row>
    <row r="2943" spans="15:15" hidden="1" x14ac:dyDescent="0.35">
      <c r="O2943" s="58"/>
    </row>
    <row r="2944" spans="15:15" hidden="1" x14ac:dyDescent="0.35">
      <c r="O2944" s="58"/>
    </row>
    <row r="2945" spans="15:15" hidden="1" x14ac:dyDescent="0.35">
      <c r="O2945" s="58"/>
    </row>
    <row r="2946" spans="15:15" hidden="1" x14ac:dyDescent="0.35">
      <c r="O2946" s="58"/>
    </row>
    <row r="2947" spans="15:15" hidden="1" x14ac:dyDescent="0.35">
      <c r="O2947" s="58"/>
    </row>
    <row r="2948" spans="15:15" hidden="1" x14ac:dyDescent="0.35">
      <c r="O2948" s="58"/>
    </row>
    <row r="2949" spans="15:15" hidden="1" x14ac:dyDescent="0.35">
      <c r="O2949" s="58"/>
    </row>
    <row r="2950" spans="15:15" hidden="1" x14ac:dyDescent="0.35">
      <c r="O2950" s="58"/>
    </row>
    <row r="2951" spans="15:15" hidden="1" x14ac:dyDescent="0.35">
      <c r="O2951" s="58"/>
    </row>
    <row r="2952" spans="15:15" hidden="1" x14ac:dyDescent="0.35">
      <c r="O2952" s="58"/>
    </row>
    <row r="2953" spans="15:15" hidden="1" x14ac:dyDescent="0.35">
      <c r="O2953" s="58"/>
    </row>
    <row r="2954" spans="15:15" hidden="1" x14ac:dyDescent="0.35">
      <c r="O2954" s="58"/>
    </row>
    <row r="2955" spans="15:15" hidden="1" x14ac:dyDescent="0.35">
      <c r="O2955" s="58"/>
    </row>
    <row r="2956" spans="15:15" hidden="1" x14ac:dyDescent="0.35">
      <c r="O2956" s="58"/>
    </row>
    <row r="2957" spans="15:15" hidden="1" x14ac:dyDescent="0.35">
      <c r="O2957" s="58"/>
    </row>
    <row r="2958" spans="15:15" hidden="1" x14ac:dyDescent="0.35">
      <c r="O2958" s="58"/>
    </row>
    <row r="2959" spans="15:15" hidden="1" x14ac:dyDescent="0.35">
      <c r="O2959" s="58"/>
    </row>
    <row r="2960" spans="15:15" hidden="1" x14ac:dyDescent="0.35">
      <c r="O2960" s="58"/>
    </row>
    <row r="2961" spans="15:15" hidden="1" x14ac:dyDescent="0.35">
      <c r="O2961" s="58"/>
    </row>
    <row r="2962" spans="15:15" hidden="1" x14ac:dyDescent="0.35">
      <c r="O2962" s="58"/>
    </row>
    <row r="2963" spans="15:15" hidden="1" x14ac:dyDescent="0.35">
      <c r="O2963" s="58"/>
    </row>
    <row r="2964" spans="15:15" hidden="1" x14ac:dyDescent="0.35">
      <c r="O2964" s="58"/>
    </row>
    <row r="2965" spans="15:15" hidden="1" x14ac:dyDescent="0.35">
      <c r="O2965" s="58"/>
    </row>
    <row r="2966" spans="15:15" hidden="1" x14ac:dyDescent="0.35">
      <c r="O2966" s="58"/>
    </row>
    <row r="2967" spans="15:15" hidden="1" x14ac:dyDescent="0.35">
      <c r="O2967" s="58"/>
    </row>
    <row r="2968" spans="15:15" hidden="1" x14ac:dyDescent="0.35">
      <c r="O2968" s="58"/>
    </row>
    <row r="2969" spans="15:15" hidden="1" x14ac:dyDescent="0.35">
      <c r="O2969" s="58"/>
    </row>
    <row r="2970" spans="15:15" hidden="1" x14ac:dyDescent="0.35">
      <c r="O2970" s="58"/>
    </row>
    <row r="2971" spans="15:15" hidden="1" x14ac:dyDescent="0.35">
      <c r="O2971" s="58"/>
    </row>
    <row r="2972" spans="15:15" hidden="1" x14ac:dyDescent="0.35">
      <c r="O2972" s="58"/>
    </row>
    <row r="2973" spans="15:15" hidden="1" x14ac:dyDescent="0.35">
      <c r="O2973" s="58"/>
    </row>
    <row r="2974" spans="15:15" hidden="1" x14ac:dyDescent="0.35">
      <c r="O2974" s="58"/>
    </row>
    <row r="2975" spans="15:15" hidden="1" x14ac:dyDescent="0.35">
      <c r="O2975" s="58"/>
    </row>
    <row r="2976" spans="15:15" hidden="1" x14ac:dyDescent="0.35">
      <c r="O2976" s="58"/>
    </row>
    <row r="2977" spans="15:15" hidden="1" x14ac:dyDescent="0.35">
      <c r="O2977" s="58"/>
    </row>
    <row r="2978" spans="15:15" hidden="1" x14ac:dyDescent="0.35">
      <c r="O2978" s="58"/>
    </row>
    <row r="2979" spans="15:15" hidden="1" x14ac:dyDescent="0.35">
      <c r="O2979" s="58"/>
    </row>
    <row r="2980" spans="15:15" hidden="1" x14ac:dyDescent="0.35">
      <c r="O2980" s="58"/>
    </row>
    <row r="2981" spans="15:15" hidden="1" x14ac:dyDescent="0.35">
      <c r="O2981" s="58"/>
    </row>
    <row r="2982" spans="15:15" hidden="1" x14ac:dyDescent="0.35">
      <c r="O2982" s="58"/>
    </row>
    <row r="2983" spans="15:15" hidden="1" x14ac:dyDescent="0.35">
      <c r="O2983" s="58"/>
    </row>
    <row r="2984" spans="15:15" hidden="1" x14ac:dyDescent="0.35">
      <c r="O2984" s="58"/>
    </row>
    <row r="2985" spans="15:15" hidden="1" x14ac:dyDescent="0.35">
      <c r="O2985" s="58"/>
    </row>
    <row r="2986" spans="15:15" hidden="1" x14ac:dyDescent="0.35">
      <c r="O2986" s="58"/>
    </row>
    <row r="2987" spans="15:15" hidden="1" x14ac:dyDescent="0.35">
      <c r="O2987" s="58"/>
    </row>
    <row r="2988" spans="15:15" hidden="1" x14ac:dyDescent="0.35">
      <c r="O2988" s="58"/>
    </row>
    <row r="2989" spans="15:15" hidden="1" x14ac:dyDescent="0.35">
      <c r="O2989" s="58"/>
    </row>
    <row r="2990" spans="15:15" hidden="1" x14ac:dyDescent="0.35">
      <c r="O2990" s="58"/>
    </row>
    <row r="2991" spans="15:15" hidden="1" x14ac:dyDescent="0.35">
      <c r="O2991" s="58"/>
    </row>
    <row r="2992" spans="15:15" hidden="1" x14ac:dyDescent="0.35">
      <c r="O2992" s="58"/>
    </row>
    <row r="2993" spans="15:15" hidden="1" x14ac:dyDescent="0.35">
      <c r="O2993" s="58"/>
    </row>
    <row r="2994" spans="15:15" hidden="1" x14ac:dyDescent="0.35">
      <c r="O2994" s="58"/>
    </row>
    <row r="2995" spans="15:15" hidden="1" x14ac:dyDescent="0.35">
      <c r="O2995" s="58"/>
    </row>
    <row r="2996" spans="15:15" hidden="1" x14ac:dyDescent="0.35">
      <c r="O2996" s="58"/>
    </row>
    <row r="2997" spans="15:15" hidden="1" x14ac:dyDescent="0.35">
      <c r="O2997" s="58"/>
    </row>
    <row r="2998" spans="15:15" hidden="1" x14ac:dyDescent="0.35">
      <c r="O2998" s="58"/>
    </row>
    <row r="2999" spans="15:15" hidden="1" x14ac:dyDescent="0.35">
      <c r="O2999" s="58"/>
    </row>
    <row r="3000" spans="15:15" hidden="1" x14ac:dyDescent="0.35">
      <c r="O3000" s="58"/>
    </row>
    <row r="3001" spans="15:15" hidden="1" x14ac:dyDescent="0.35">
      <c r="O3001" s="58"/>
    </row>
    <row r="3002" spans="15:15" hidden="1" x14ac:dyDescent="0.35">
      <c r="O3002" s="58"/>
    </row>
    <row r="3003" spans="15:15" hidden="1" x14ac:dyDescent="0.35">
      <c r="O3003" s="58"/>
    </row>
    <row r="3004" spans="15:15" hidden="1" x14ac:dyDescent="0.35">
      <c r="O3004" s="58"/>
    </row>
    <row r="3005" spans="15:15" hidden="1" x14ac:dyDescent="0.35">
      <c r="O3005" s="58"/>
    </row>
    <row r="3006" spans="15:15" hidden="1" x14ac:dyDescent="0.35">
      <c r="O3006" s="58"/>
    </row>
  </sheetData>
  <sheetProtection algorithmName="SHA-512" hashValue="VX46peSLuujVAgXoT+ze/kEmtYrpr6yJJkAaxBo2y/k+J1D8hjAcIY4losrFSxecqpAnkDsSoI0l4Ui1TM0gNw==" saltValue="UqHvlcz5BRqfNe/kChLcpg==" spinCount="100000" sheet="1" sort="0" autoFilter="0"/>
  <phoneticPr fontId="6" type="noConversion"/>
  <dataValidations count="7">
    <dataValidation type="list" allowBlank="1" showInputMessage="1" showErrorMessage="1" sqref="C24:C523" xr:uid="{00000000-0002-0000-0300-000000000000}">
      <formula1>FacilityList</formula1>
    </dataValidation>
    <dataValidation type="decimal" operator="greaterThanOrEqual" allowBlank="1" showInputMessage="1" showErrorMessage="1" sqref="E24:E1048576" xr:uid="{14B45E66-4AC2-4670-8C80-4FB442A6F30F}">
      <formula1>0</formula1>
    </dataValidation>
    <dataValidation type="whole" operator="greaterThanOrEqual" allowBlank="1" showInputMessage="1" showErrorMessage="1" sqref="F524:F1048576" xr:uid="{246E97A1-56D9-4978-BE8C-6AFD267635D3}">
      <formula1>1950</formula1>
    </dataValidation>
    <dataValidation type="list" allowBlank="1" showInputMessage="1" showErrorMessage="1" sqref="D24:D523" xr:uid="{78055C7B-A2D7-49AA-B9A9-067EE1938706}">
      <formula1>"CI, SI 2SLB, SI 4SLB, SI 4SRB"</formula1>
    </dataValidation>
    <dataValidation type="list" allowBlank="1" showInputMessage="1" showErrorMessage="1" sqref="M24:N523" xr:uid="{EFFCB56F-59FD-432A-BFC6-AD18F7DC5E7E}">
      <formula1>"Yes,No"</formula1>
    </dataValidation>
    <dataValidation type="whole" operator="greaterThanOrEqual" allowBlank="1" showInputMessage="1" showErrorMessage="1" sqref="F24:F523" xr:uid="{AD4DCD94-85CF-477B-BB1E-8D43D80DB5B4}">
      <formula1>1890</formula1>
    </dataValidation>
    <dataValidation type="list" allowBlank="1" showInputMessage="1" showErrorMessage="1" sqref="I24:I523" xr:uid="{E2B5213F-2470-475A-A4C5-7115F27A6457}">
      <formula1>"Not Applicable, Yes"</formula1>
    </dataValidation>
  </dataValidations>
  <pageMargins left="0.7" right="0.7" top="0.75" bottom="0.75" header="0.3" footer="0.3"/>
  <pageSetup orientation="portrait" horizontalDpi="90" verticalDpi="9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71208927-00BA-4CEE-8BED-8D974936176F}">
          <x14:formula1>
            <xm:f>Lists!$N$3:$N$4</xm:f>
          </x14:formula1>
          <xm:sqref>P524:P1048576</xm:sqref>
        </x14:dataValidation>
        <x14:dataValidation type="list" allowBlank="1" showInputMessage="1" showErrorMessage="1" xr:uid="{D011AA66-339D-487C-8EFB-E73C2A209C0F}">
          <x14:formula1>
            <xm:f>Lists!$AW$1:$AY$1</xm:f>
          </x14:formula1>
          <xm:sqref>J24:J523</xm:sqref>
        </x14:dataValidation>
        <x14:dataValidation type="list" allowBlank="1" showInputMessage="1" showErrorMessage="1" xr:uid="{43673438-9278-48AE-B371-E9DA074848F2}">
          <x14:formula1>
            <xm:f>Lists!$N$3:$N$5</xm:f>
          </x14:formula1>
          <xm:sqref>P24:P523</xm:sqref>
        </x14:dataValidation>
        <x14:dataValidation type="list" allowBlank="1" showInputMessage="1" showErrorMessage="1" xr:uid="{00000000-0002-0000-0300-000003000000}">
          <x14:formula1>
            <xm:f>Lists!$N$2:$N$3</xm:f>
          </x14:formula1>
          <xm:sqref>O24:O1048576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BE9E6-1B97-4E70-A78D-23172BC1DD52}">
  <sheetPr codeName="Sheet14"/>
  <dimension ref="A1:M2492"/>
  <sheetViews>
    <sheetView showGridLines="0" topLeftCell="B7" zoomScaleNormal="100" workbookViewId="0">
      <selection activeCell="I35" sqref="I35"/>
    </sheetView>
  </sheetViews>
  <sheetFormatPr defaultColWidth="0" defaultRowHeight="14.5" zeroHeight="1" x14ac:dyDescent="0.35"/>
  <cols>
    <col min="1" max="1" width="9.08984375" style="116" hidden="1" customWidth="1"/>
    <col min="2" max="2" width="17.36328125" style="116" customWidth="1"/>
    <col min="3" max="3" width="47.453125" style="127" customWidth="1"/>
    <col min="4" max="7" width="23.54296875" style="127" customWidth="1"/>
    <col min="8" max="8" width="22.54296875" style="127" customWidth="1"/>
    <col min="9" max="9" width="38.54296875" style="128" customWidth="1"/>
    <col min="10" max="11" width="9.08984375" style="116" hidden="1" customWidth="1"/>
    <col min="12" max="13" width="0" style="116" hidden="1" customWidth="1"/>
    <col min="14" max="16384" width="9.08984375" style="116" hidden="1"/>
  </cols>
  <sheetData>
    <row r="1" spans="1:9" s="169" customFormat="1" ht="29" hidden="1" x14ac:dyDescent="0.35">
      <c r="A1" s="116"/>
      <c r="B1" s="117" t="str">
        <f>Welcome!A1</f>
        <v>DO NOT REMOVE OR EDIT INFORMATION IN ROWS 1 THROUGH 5
FOR INTERNAL USE ONLY</v>
      </c>
      <c r="C1" s="117"/>
      <c r="D1" s="117"/>
      <c r="E1" s="117"/>
      <c r="F1" s="117"/>
      <c r="G1" s="117"/>
      <c r="H1" s="119"/>
      <c r="I1" s="118"/>
    </row>
    <row r="2" spans="1:9" hidden="1" x14ac:dyDescent="0.35">
      <c r="B2" s="121" t="str">
        <f>Welcome!A2</f>
        <v>Template Name</v>
      </c>
      <c r="C2" s="121" t="str">
        <f>Welcome!B2</f>
        <v>63.6650 Semiannual and Annual Report</v>
      </c>
      <c r="D2" s="121"/>
      <c r="E2" s="121"/>
      <c r="F2" s="121"/>
      <c r="G2" s="121"/>
      <c r="H2" s="123"/>
      <c r="I2" s="122"/>
    </row>
    <row r="3" spans="1:9" hidden="1" x14ac:dyDescent="0.35">
      <c r="B3" s="121" t="str">
        <f>Welcome!A3</f>
        <v>CitationID</v>
      </c>
      <c r="C3" s="121" t="str">
        <f>Welcome!B3</f>
        <v>63.6650(h)(3) and (i)</v>
      </c>
      <c r="D3" s="121"/>
      <c r="E3" s="121"/>
      <c r="F3" s="121"/>
      <c r="G3" s="121"/>
      <c r="H3" s="123"/>
      <c r="I3" s="122"/>
    </row>
    <row r="4" spans="1:9" hidden="1" x14ac:dyDescent="0.35">
      <c r="B4" s="121" t="str">
        <f>Welcome!A4</f>
        <v>Template Version</v>
      </c>
      <c r="C4" s="121" t="str">
        <f>Welcome!B4</f>
        <v>v5.00</v>
      </c>
      <c r="D4" s="121"/>
      <c r="E4" s="121"/>
      <c r="F4" s="121"/>
      <c r="G4" s="121"/>
      <c r="H4" s="123"/>
      <c r="I4" s="122"/>
    </row>
    <row r="5" spans="1:9" hidden="1" x14ac:dyDescent="0.35">
      <c r="B5" s="121" t="str">
        <f>Welcome!A5</f>
        <v>Last Updated Date</v>
      </c>
      <c r="C5" s="126">
        <f>Welcome!B5</f>
        <v>45530</v>
      </c>
      <c r="D5" s="126"/>
      <c r="E5" s="126"/>
      <c r="F5" s="126"/>
      <c r="G5" s="126"/>
      <c r="H5" s="123"/>
      <c r="I5" s="122"/>
    </row>
    <row r="7" spans="1:9" ht="15.65" customHeight="1" x14ac:dyDescent="0.35">
      <c r="B7" s="242" t="s">
        <v>93</v>
      </c>
      <c r="C7" s="132"/>
      <c r="D7" s="132"/>
      <c r="E7" s="132"/>
      <c r="F7" s="132"/>
      <c r="G7" s="132"/>
      <c r="H7" s="132"/>
      <c r="I7" s="132"/>
    </row>
    <row r="8" spans="1:9" ht="15" customHeight="1" thickBot="1" x14ac:dyDescent="0.4">
      <c r="B8" s="133" t="s">
        <v>94</v>
      </c>
      <c r="C8" s="134"/>
      <c r="D8" s="134"/>
      <c r="E8" s="134"/>
      <c r="F8" s="134"/>
      <c r="G8" s="134"/>
      <c r="H8" s="134"/>
      <c r="I8" s="134"/>
    </row>
    <row r="9" spans="1:9" ht="15" hidden="1" thickBot="1" x14ac:dyDescent="0.4">
      <c r="B9" s="135"/>
    </row>
    <row r="10" spans="1:9" ht="15" hidden="1" thickBot="1" x14ac:dyDescent="0.4">
      <c r="B10" s="135"/>
    </row>
    <row r="11" spans="1:9" ht="15" customHeight="1" thickBot="1" x14ac:dyDescent="0.4">
      <c r="B11" s="136"/>
      <c r="C11" s="262" t="s">
        <v>95</v>
      </c>
      <c r="D11" s="263"/>
      <c r="E11" s="263"/>
      <c r="F11" s="263"/>
      <c r="G11" s="263"/>
      <c r="H11" s="263"/>
      <c r="I11" s="263"/>
    </row>
    <row r="12" spans="1:9" s="137" customFormat="1" ht="58.5" thickBot="1" x14ac:dyDescent="0.4">
      <c r="B12" s="140" t="s">
        <v>96</v>
      </c>
      <c r="C12" s="176" t="s">
        <v>97</v>
      </c>
      <c r="D12" s="176" t="s">
        <v>98</v>
      </c>
      <c r="E12" s="176" t="s">
        <v>99</v>
      </c>
      <c r="F12" s="176" t="s">
        <v>100</v>
      </c>
      <c r="G12" s="176" t="s">
        <v>101</v>
      </c>
      <c r="H12" s="176" t="s">
        <v>102</v>
      </c>
      <c r="I12" s="196" t="s">
        <v>103</v>
      </c>
    </row>
    <row r="13" spans="1:9" x14ac:dyDescent="0.35">
      <c r="B13" s="138" t="s">
        <v>71</v>
      </c>
      <c r="C13" s="178" t="s">
        <v>104</v>
      </c>
      <c r="D13" s="210" t="s">
        <v>105</v>
      </c>
      <c r="E13" s="210" t="s">
        <v>106</v>
      </c>
      <c r="F13" s="210" t="s">
        <v>107</v>
      </c>
      <c r="G13" s="210" t="s">
        <v>108</v>
      </c>
      <c r="H13" s="178" t="s">
        <v>109</v>
      </c>
      <c r="I13" s="198" t="s">
        <v>110</v>
      </c>
    </row>
    <row r="14" spans="1:9" x14ac:dyDescent="0.35">
      <c r="B14" s="139" t="s">
        <v>47</v>
      </c>
      <c r="C14" s="180" t="s">
        <v>92</v>
      </c>
      <c r="D14" s="180" t="s">
        <v>111</v>
      </c>
      <c r="E14" s="181" t="s">
        <v>112</v>
      </c>
      <c r="F14" s="180" t="s">
        <v>111</v>
      </c>
      <c r="G14" s="181" t="s">
        <v>113</v>
      </c>
      <c r="H14" s="180" t="s">
        <v>114</v>
      </c>
      <c r="I14" s="200" t="s">
        <v>92</v>
      </c>
    </row>
    <row r="15" spans="1:9" hidden="1" x14ac:dyDescent="0.35">
      <c r="B15" s="139" t="s">
        <v>92</v>
      </c>
      <c r="C15" s="139" t="s">
        <v>92</v>
      </c>
      <c r="D15" s="139" t="s">
        <v>92</v>
      </c>
      <c r="E15" s="139" t="s">
        <v>92</v>
      </c>
      <c r="F15" s="139" t="s">
        <v>92</v>
      </c>
      <c r="G15" s="139" t="s">
        <v>92</v>
      </c>
      <c r="H15" s="139" t="s">
        <v>92</v>
      </c>
      <c r="I15" s="201" t="s">
        <v>92</v>
      </c>
    </row>
    <row r="16" spans="1:9" hidden="1" x14ac:dyDescent="0.35">
      <c r="B16" s="139" t="s">
        <v>92</v>
      </c>
      <c r="C16" s="139" t="s">
        <v>92</v>
      </c>
      <c r="D16" s="139" t="s">
        <v>92</v>
      </c>
      <c r="E16" s="139" t="s">
        <v>92</v>
      </c>
      <c r="F16" s="139" t="s">
        <v>92</v>
      </c>
      <c r="G16" s="139" t="s">
        <v>92</v>
      </c>
      <c r="H16" s="139" t="s">
        <v>92</v>
      </c>
      <c r="I16" s="201" t="s">
        <v>92</v>
      </c>
    </row>
    <row r="17" spans="2:9" hidden="1" x14ac:dyDescent="0.35">
      <c r="B17" s="139" t="s">
        <v>92</v>
      </c>
      <c r="C17" s="139" t="s">
        <v>92</v>
      </c>
      <c r="D17" s="139" t="s">
        <v>92</v>
      </c>
      <c r="E17" s="139" t="s">
        <v>92</v>
      </c>
      <c r="F17" s="139" t="s">
        <v>92</v>
      </c>
      <c r="G17" s="139" t="s">
        <v>92</v>
      </c>
      <c r="H17" s="139" t="s">
        <v>92</v>
      </c>
      <c r="I17" s="201" t="s">
        <v>92</v>
      </c>
    </row>
    <row r="18" spans="2:9" hidden="1" x14ac:dyDescent="0.35">
      <c r="B18" s="139" t="s">
        <v>92</v>
      </c>
      <c r="C18" s="139" t="s">
        <v>92</v>
      </c>
      <c r="D18" s="139" t="s">
        <v>92</v>
      </c>
      <c r="E18" s="139" t="s">
        <v>92</v>
      </c>
      <c r="F18" s="139" t="s">
        <v>92</v>
      </c>
      <c r="G18" s="139" t="s">
        <v>92</v>
      </c>
      <c r="H18" s="139" t="s">
        <v>92</v>
      </c>
      <c r="I18" s="201" t="s">
        <v>92</v>
      </c>
    </row>
    <row r="19" spans="2:9" hidden="1" x14ac:dyDescent="0.35">
      <c r="B19" s="139" t="s">
        <v>92</v>
      </c>
      <c r="C19" s="139" t="s">
        <v>92</v>
      </c>
      <c r="D19" s="139" t="s">
        <v>92</v>
      </c>
      <c r="E19" s="139" t="s">
        <v>92</v>
      </c>
      <c r="F19" s="139" t="s">
        <v>92</v>
      </c>
      <c r="G19" s="139" t="s">
        <v>92</v>
      </c>
      <c r="H19" s="139" t="s">
        <v>92</v>
      </c>
      <c r="I19" s="201" t="s">
        <v>92</v>
      </c>
    </row>
    <row r="20" spans="2:9" hidden="1" x14ac:dyDescent="0.35">
      <c r="B20" s="139" t="s">
        <v>92</v>
      </c>
      <c r="C20" s="139" t="s">
        <v>92</v>
      </c>
      <c r="D20" s="139" t="s">
        <v>92</v>
      </c>
      <c r="E20" s="139" t="s">
        <v>92</v>
      </c>
      <c r="F20" s="139" t="s">
        <v>92</v>
      </c>
      <c r="G20" s="139" t="s">
        <v>92</v>
      </c>
      <c r="H20" s="139" t="s">
        <v>92</v>
      </c>
      <c r="I20" s="201" t="s">
        <v>92</v>
      </c>
    </row>
    <row r="21" spans="2:9" hidden="1" x14ac:dyDescent="0.35">
      <c r="B21" s="139" t="s">
        <v>92</v>
      </c>
      <c r="C21" s="139" t="s">
        <v>92</v>
      </c>
      <c r="D21" s="139" t="s">
        <v>92</v>
      </c>
      <c r="E21" s="139" t="s">
        <v>92</v>
      </c>
      <c r="F21" s="139" t="s">
        <v>92</v>
      </c>
      <c r="G21" s="139" t="s">
        <v>92</v>
      </c>
      <c r="H21" s="139" t="s">
        <v>92</v>
      </c>
      <c r="I21" s="201" t="s">
        <v>92</v>
      </c>
    </row>
    <row r="22" spans="2:9" hidden="1" x14ac:dyDescent="0.35">
      <c r="B22" s="139" t="s">
        <v>92</v>
      </c>
      <c r="C22" s="139" t="s">
        <v>92</v>
      </c>
      <c r="D22" s="139" t="s">
        <v>92</v>
      </c>
      <c r="E22" s="139" t="s">
        <v>92</v>
      </c>
      <c r="F22" s="139" t="s">
        <v>92</v>
      </c>
      <c r="G22" s="139" t="s">
        <v>92</v>
      </c>
      <c r="H22" s="139" t="s">
        <v>92</v>
      </c>
      <c r="I22" s="201" t="s">
        <v>92</v>
      </c>
    </row>
    <row r="23" spans="2:9" hidden="1" x14ac:dyDescent="0.35">
      <c r="B23" s="139" t="s">
        <v>92</v>
      </c>
      <c r="C23" s="139" t="s">
        <v>92</v>
      </c>
      <c r="D23" s="139" t="s">
        <v>92</v>
      </c>
      <c r="E23" s="139" t="s">
        <v>92</v>
      </c>
      <c r="F23" s="139" t="s">
        <v>92</v>
      </c>
      <c r="G23" s="139" t="s">
        <v>92</v>
      </c>
      <c r="H23" s="139" t="s">
        <v>92</v>
      </c>
      <c r="I23" s="201" t="s">
        <v>92</v>
      </c>
    </row>
    <row r="24" spans="2:9" x14ac:dyDescent="0.35">
      <c r="B24" s="202"/>
      <c r="C24" s="203"/>
      <c r="D24" s="186"/>
      <c r="E24" s="187"/>
      <c r="F24" s="186"/>
      <c r="G24" s="187"/>
      <c r="H24" s="327" t="str">
        <f t="shared" ref="H24:H87" si="0">IF(G24="","",(VALUE(TEXT(F24,"m/dd/yy ")&amp;TEXT(G24,"hh:mm:ss"))-VALUE(TEXT(D24,"m/dd/yy ")&amp;TEXT(E24,"hh:mm:ss")))*24)</f>
        <v/>
      </c>
      <c r="I24" s="205"/>
    </row>
    <row r="25" spans="2:9" x14ac:dyDescent="0.35">
      <c r="B25" s="185"/>
      <c r="C25" s="186"/>
      <c r="D25" s="186"/>
      <c r="E25" s="187"/>
      <c r="F25" s="186"/>
      <c r="G25" s="187"/>
      <c r="H25" s="193" t="str">
        <f t="shared" si="0"/>
        <v/>
      </c>
      <c r="I25" s="187"/>
    </row>
    <row r="26" spans="2:9" x14ac:dyDescent="0.35">
      <c r="B26" s="185"/>
      <c r="C26" s="186"/>
      <c r="D26" s="186"/>
      <c r="E26" s="187"/>
      <c r="F26" s="186"/>
      <c r="G26" s="187"/>
      <c r="H26" s="193" t="str">
        <f t="shared" si="0"/>
        <v/>
      </c>
      <c r="I26" s="187"/>
    </row>
    <row r="27" spans="2:9" x14ac:dyDescent="0.35">
      <c r="B27" s="185"/>
      <c r="C27" s="186"/>
      <c r="D27" s="186"/>
      <c r="E27" s="187"/>
      <c r="F27" s="186"/>
      <c r="G27" s="187"/>
      <c r="H27" s="193" t="str">
        <f t="shared" si="0"/>
        <v/>
      </c>
      <c r="I27" s="187"/>
    </row>
    <row r="28" spans="2:9" x14ac:dyDescent="0.35">
      <c r="B28" s="185"/>
      <c r="C28" s="186"/>
      <c r="D28" s="186"/>
      <c r="E28" s="187"/>
      <c r="F28" s="186"/>
      <c r="G28" s="187"/>
      <c r="H28" s="193" t="str">
        <f t="shared" si="0"/>
        <v/>
      </c>
      <c r="I28" s="187"/>
    </row>
    <row r="29" spans="2:9" x14ac:dyDescent="0.35">
      <c r="B29" s="185"/>
      <c r="C29" s="186"/>
      <c r="D29" s="186"/>
      <c r="E29" s="187"/>
      <c r="F29" s="186"/>
      <c r="G29" s="187"/>
      <c r="H29" s="193" t="str">
        <f t="shared" si="0"/>
        <v/>
      </c>
      <c r="I29" s="187"/>
    </row>
    <row r="30" spans="2:9" x14ac:dyDescent="0.35">
      <c r="B30" s="185"/>
      <c r="C30" s="186"/>
      <c r="D30" s="186"/>
      <c r="E30" s="187"/>
      <c r="F30" s="186"/>
      <c r="G30" s="187"/>
      <c r="H30" s="193" t="str">
        <f t="shared" si="0"/>
        <v/>
      </c>
      <c r="I30" s="187"/>
    </row>
    <row r="31" spans="2:9" x14ac:dyDescent="0.35">
      <c r="B31" s="185"/>
      <c r="C31" s="186"/>
      <c r="D31" s="186"/>
      <c r="E31" s="187"/>
      <c r="F31" s="186"/>
      <c r="G31" s="187"/>
      <c r="H31" s="193" t="str">
        <f t="shared" si="0"/>
        <v/>
      </c>
      <c r="I31" s="187"/>
    </row>
    <row r="32" spans="2:9" x14ac:dyDescent="0.35">
      <c r="B32" s="185"/>
      <c r="C32" s="186"/>
      <c r="D32" s="186"/>
      <c r="E32" s="187"/>
      <c r="F32" s="186"/>
      <c r="G32" s="187"/>
      <c r="H32" s="193" t="str">
        <f t="shared" si="0"/>
        <v/>
      </c>
      <c r="I32" s="187"/>
    </row>
    <row r="33" spans="2:9" x14ac:dyDescent="0.35">
      <c r="B33" s="185"/>
      <c r="C33" s="186"/>
      <c r="D33" s="186"/>
      <c r="E33" s="187"/>
      <c r="F33" s="186"/>
      <c r="G33" s="187"/>
      <c r="H33" s="193" t="str">
        <f t="shared" si="0"/>
        <v/>
      </c>
      <c r="I33" s="187"/>
    </row>
    <row r="34" spans="2:9" x14ac:dyDescent="0.35">
      <c r="B34" s="185"/>
      <c r="C34" s="186"/>
      <c r="D34" s="186"/>
      <c r="E34" s="187"/>
      <c r="F34" s="186"/>
      <c r="G34" s="187"/>
      <c r="H34" s="193" t="str">
        <f t="shared" si="0"/>
        <v/>
      </c>
      <c r="I34" s="187"/>
    </row>
    <row r="35" spans="2:9" x14ac:dyDescent="0.35">
      <c r="B35" s="185"/>
      <c r="C35" s="186"/>
      <c r="D35" s="186"/>
      <c r="E35" s="187"/>
      <c r="F35" s="186"/>
      <c r="G35" s="187"/>
      <c r="H35" s="193" t="str">
        <f t="shared" si="0"/>
        <v/>
      </c>
      <c r="I35" s="187"/>
    </row>
    <row r="36" spans="2:9" x14ac:dyDescent="0.35">
      <c r="B36" s="185"/>
      <c r="C36" s="186"/>
      <c r="D36" s="186"/>
      <c r="E36" s="187"/>
      <c r="F36" s="186"/>
      <c r="G36" s="187"/>
      <c r="H36" s="193" t="str">
        <f t="shared" si="0"/>
        <v/>
      </c>
      <c r="I36" s="187"/>
    </row>
    <row r="37" spans="2:9" x14ac:dyDescent="0.35">
      <c r="B37" s="185"/>
      <c r="C37" s="186"/>
      <c r="D37" s="186"/>
      <c r="E37" s="187"/>
      <c r="F37" s="186"/>
      <c r="G37" s="187"/>
      <c r="H37" s="193" t="str">
        <f t="shared" si="0"/>
        <v/>
      </c>
      <c r="I37" s="187"/>
    </row>
    <row r="38" spans="2:9" x14ac:dyDescent="0.35">
      <c r="B38" s="185"/>
      <c r="C38" s="186"/>
      <c r="D38" s="186"/>
      <c r="E38" s="187"/>
      <c r="F38" s="186"/>
      <c r="G38" s="187"/>
      <c r="H38" s="193" t="str">
        <f t="shared" si="0"/>
        <v/>
      </c>
      <c r="I38" s="187"/>
    </row>
    <row r="39" spans="2:9" x14ac:dyDescent="0.35">
      <c r="B39" s="185"/>
      <c r="C39" s="186"/>
      <c r="D39" s="186"/>
      <c r="E39" s="187"/>
      <c r="F39" s="186"/>
      <c r="G39" s="187"/>
      <c r="H39" s="193" t="str">
        <f t="shared" si="0"/>
        <v/>
      </c>
      <c r="I39" s="187"/>
    </row>
    <row r="40" spans="2:9" x14ac:dyDescent="0.35">
      <c r="B40" s="185"/>
      <c r="C40" s="186"/>
      <c r="D40" s="186"/>
      <c r="E40" s="187"/>
      <c r="F40" s="186"/>
      <c r="G40" s="187"/>
      <c r="H40" s="193" t="str">
        <f t="shared" si="0"/>
        <v/>
      </c>
      <c r="I40" s="187"/>
    </row>
    <row r="41" spans="2:9" x14ac:dyDescent="0.35">
      <c r="B41" s="185"/>
      <c r="C41" s="186"/>
      <c r="D41" s="186"/>
      <c r="E41" s="187"/>
      <c r="F41" s="186"/>
      <c r="G41" s="187"/>
      <c r="H41" s="193" t="str">
        <f t="shared" si="0"/>
        <v/>
      </c>
      <c r="I41" s="187"/>
    </row>
    <row r="42" spans="2:9" x14ac:dyDescent="0.35">
      <c r="B42" s="185"/>
      <c r="C42" s="186"/>
      <c r="D42" s="186"/>
      <c r="E42" s="187"/>
      <c r="F42" s="186"/>
      <c r="G42" s="187"/>
      <c r="H42" s="193" t="str">
        <f t="shared" si="0"/>
        <v/>
      </c>
      <c r="I42" s="187"/>
    </row>
    <row r="43" spans="2:9" x14ac:dyDescent="0.35">
      <c r="B43" s="185"/>
      <c r="C43" s="186"/>
      <c r="D43" s="186"/>
      <c r="E43" s="187"/>
      <c r="F43" s="186"/>
      <c r="G43" s="187"/>
      <c r="H43" s="193" t="str">
        <f t="shared" si="0"/>
        <v/>
      </c>
      <c r="I43" s="187"/>
    </row>
    <row r="44" spans="2:9" x14ac:dyDescent="0.35">
      <c r="B44" s="185"/>
      <c r="C44" s="186"/>
      <c r="D44" s="186"/>
      <c r="E44" s="187"/>
      <c r="F44" s="186"/>
      <c r="G44" s="187"/>
      <c r="H44" s="193" t="str">
        <f t="shared" si="0"/>
        <v/>
      </c>
      <c r="I44" s="187"/>
    </row>
    <row r="45" spans="2:9" x14ac:dyDescent="0.35">
      <c r="B45" s="185"/>
      <c r="C45" s="186"/>
      <c r="D45" s="186"/>
      <c r="E45" s="187"/>
      <c r="F45" s="186"/>
      <c r="G45" s="187"/>
      <c r="H45" s="193" t="str">
        <f t="shared" si="0"/>
        <v/>
      </c>
      <c r="I45" s="187"/>
    </row>
    <row r="46" spans="2:9" x14ac:dyDescent="0.35">
      <c r="B46" s="185"/>
      <c r="C46" s="186"/>
      <c r="D46" s="186"/>
      <c r="E46" s="187"/>
      <c r="F46" s="186"/>
      <c r="G46" s="187"/>
      <c r="H46" s="193" t="str">
        <f t="shared" si="0"/>
        <v/>
      </c>
      <c r="I46" s="187"/>
    </row>
    <row r="47" spans="2:9" x14ac:dyDescent="0.35">
      <c r="B47" s="185"/>
      <c r="C47" s="186"/>
      <c r="D47" s="186"/>
      <c r="E47" s="187"/>
      <c r="F47" s="186"/>
      <c r="G47" s="187"/>
      <c r="H47" s="193" t="str">
        <f t="shared" si="0"/>
        <v/>
      </c>
      <c r="I47" s="187"/>
    </row>
    <row r="48" spans="2:9" x14ac:dyDescent="0.35">
      <c r="B48" s="185"/>
      <c r="C48" s="186"/>
      <c r="D48" s="186"/>
      <c r="E48" s="187"/>
      <c r="F48" s="186"/>
      <c r="G48" s="187"/>
      <c r="H48" s="193" t="str">
        <f t="shared" si="0"/>
        <v/>
      </c>
      <c r="I48" s="187"/>
    </row>
    <row r="49" spans="2:9" x14ac:dyDescent="0.35">
      <c r="B49" s="185"/>
      <c r="C49" s="186"/>
      <c r="D49" s="186"/>
      <c r="E49" s="187"/>
      <c r="F49" s="186"/>
      <c r="G49" s="187"/>
      <c r="H49" s="193" t="str">
        <f t="shared" si="0"/>
        <v/>
      </c>
      <c r="I49" s="187"/>
    </row>
    <row r="50" spans="2:9" x14ac:dyDescent="0.35">
      <c r="B50" s="185"/>
      <c r="C50" s="186"/>
      <c r="D50" s="186"/>
      <c r="E50" s="187"/>
      <c r="F50" s="186"/>
      <c r="G50" s="187"/>
      <c r="H50" s="193" t="str">
        <f t="shared" si="0"/>
        <v/>
      </c>
      <c r="I50" s="187"/>
    </row>
    <row r="51" spans="2:9" x14ac:dyDescent="0.35">
      <c r="B51" s="185"/>
      <c r="C51" s="186"/>
      <c r="D51" s="186"/>
      <c r="E51" s="187"/>
      <c r="F51" s="186"/>
      <c r="G51" s="187"/>
      <c r="H51" s="193" t="str">
        <f t="shared" si="0"/>
        <v/>
      </c>
      <c r="I51" s="187"/>
    </row>
    <row r="52" spans="2:9" x14ac:dyDescent="0.35">
      <c r="B52" s="185"/>
      <c r="C52" s="186"/>
      <c r="D52" s="186"/>
      <c r="E52" s="187"/>
      <c r="F52" s="186"/>
      <c r="G52" s="187"/>
      <c r="H52" s="193" t="str">
        <f t="shared" si="0"/>
        <v/>
      </c>
      <c r="I52" s="187"/>
    </row>
    <row r="53" spans="2:9" x14ac:dyDescent="0.35">
      <c r="B53" s="185"/>
      <c r="C53" s="186"/>
      <c r="D53" s="186"/>
      <c r="E53" s="187"/>
      <c r="F53" s="186"/>
      <c r="G53" s="187"/>
      <c r="H53" s="193" t="str">
        <f t="shared" si="0"/>
        <v/>
      </c>
      <c r="I53" s="187"/>
    </row>
    <row r="54" spans="2:9" x14ac:dyDescent="0.35">
      <c r="B54" s="185"/>
      <c r="C54" s="186"/>
      <c r="D54" s="186"/>
      <c r="E54" s="187"/>
      <c r="F54" s="186"/>
      <c r="G54" s="187"/>
      <c r="H54" s="193" t="str">
        <f t="shared" si="0"/>
        <v/>
      </c>
      <c r="I54" s="187"/>
    </row>
    <row r="55" spans="2:9" x14ac:dyDescent="0.35">
      <c r="B55" s="185"/>
      <c r="C55" s="186"/>
      <c r="D55" s="186"/>
      <c r="E55" s="187"/>
      <c r="F55" s="186"/>
      <c r="G55" s="187"/>
      <c r="H55" s="193" t="str">
        <f t="shared" si="0"/>
        <v/>
      </c>
      <c r="I55" s="187"/>
    </row>
    <row r="56" spans="2:9" x14ac:dyDescent="0.35">
      <c r="B56" s="185"/>
      <c r="C56" s="186"/>
      <c r="D56" s="186"/>
      <c r="E56" s="187"/>
      <c r="F56" s="186"/>
      <c r="G56" s="187"/>
      <c r="H56" s="193" t="str">
        <f t="shared" si="0"/>
        <v/>
      </c>
      <c r="I56" s="187"/>
    </row>
    <row r="57" spans="2:9" x14ac:dyDescent="0.35">
      <c r="B57" s="185"/>
      <c r="C57" s="186"/>
      <c r="D57" s="186"/>
      <c r="E57" s="187"/>
      <c r="F57" s="186"/>
      <c r="G57" s="187"/>
      <c r="H57" s="193" t="str">
        <f t="shared" si="0"/>
        <v/>
      </c>
      <c r="I57" s="187"/>
    </row>
    <row r="58" spans="2:9" x14ac:dyDescent="0.35">
      <c r="B58" s="185"/>
      <c r="C58" s="186"/>
      <c r="D58" s="186"/>
      <c r="E58" s="187"/>
      <c r="F58" s="186"/>
      <c r="G58" s="187"/>
      <c r="H58" s="193" t="str">
        <f t="shared" si="0"/>
        <v/>
      </c>
      <c r="I58" s="187"/>
    </row>
    <row r="59" spans="2:9" x14ac:dyDescent="0.35">
      <c r="B59" s="185"/>
      <c r="C59" s="186"/>
      <c r="D59" s="186"/>
      <c r="E59" s="187"/>
      <c r="F59" s="186"/>
      <c r="G59" s="187"/>
      <c r="H59" s="193" t="str">
        <f t="shared" si="0"/>
        <v/>
      </c>
      <c r="I59" s="187"/>
    </row>
    <row r="60" spans="2:9" x14ac:dyDescent="0.35">
      <c r="B60" s="185"/>
      <c r="C60" s="186"/>
      <c r="D60" s="186"/>
      <c r="E60" s="187"/>
      <c r="F60" s="186"/>
      <c r="G60" s="187"/>
      <c r="H60" s="193" t="str">
        <f t="shared" si="0"/>
        <v/>
      </c>
      <c r="I60" s="187"/>
    </row>
    <row r="61" spans="2:9" x14ac:dyDescent="0.35">
      <c r="B61" s="185"/>
      <c r="C61" s="186"/>
      <c r="D61" s="186"/>
      <c r="E61" s="187"/>
      <c r="F61" s="186"/>
      <c r="G61" s="187"/>
      <c r="H61" s="193" t="str">
        <f t="shared" si="0"/>
        <v/>
      </c>
      <c r="I61" s="187"/>
    </row>
    <row r="62" spans="2:9" x14ac:dyDescent="0.35">
      <c r="B62" s="185"/>
      <c r="C62" s="186"/>
      <c r="D62" s="186"/>
      <c r="E62" s="187"/>
      <c r="F62" s="186"/>
      <c r="G62" s="187"/>
      <c r="H62" s="193" t="str">
        <f t="shared" si="0"/>
        <v/>
      </c>
      <c r="I62" s="187"/>
    </row>
    <row r="63" spans="2:9" x14ac:dyDescent="0.35">
      <c r="B63" s="185"/>
      <c r="C63" s="186"/>
      <c r="D63" s="186"/>
      <c r="E63" s="187"/>
      <c r="F63" s="186"/>
      <c r="G63" s="187"/>
      <c r="H63" s="193" t="str">
        <f t="shared" si="0"/>
        <v/>
      </c>
      <c r="I63" s="187"/>
    </row>
    <row r="64" spans="2:9" x14ac:dyDescent="0.35">
      <c r="B64" s="185"/>
      <c r="C64" s="186"/>
      <c r="D64" s="186"/>
      <c r="E64" s="187"/>
      <c r="F64" s="186"/>
      <c r="G64" s="187"/>
      <c r="H64" s="193" t="str">
        <f t="shared" si="0"/>
        <v/>
      </c>
      <c r="I64" s="187"/>
    </row>
    <row r="65" spans="2:9" x14ac:dyDescent="0.35">
      <c r="B65" s="185"/>
      <c r="C65" s="186"/>
      <c r="D65" s="186"/>
      <c r="E65" s="187"/>
      <c r="F65" s="186"/>
      <c r="G65" s="187"/>
      <c r="H65" s="193" t="str">
        <f t="shared" si="0"/>
        <v/>
      </c>
      <c r="I65" s="187"/>
    </row>
    <row r="66" spans="2:9" x14ac:dyDescent="0.35">
      <c r="B66" s="185"/>
      <c r="C66" s="186"/>
      <c r="D66" s="186"/>
      <c r="E66" s="187"/>
      <c r="F66" s="186"/>
      <c r="G66" s="187"/>
      <c r="H66" s="193" t="str">
        <f t="shared" si="0"/>
        <v/>
      </c>
      <c r="I66" s="187"/>
    </row>
    <row r="67" spans="2:9" x14ac:dyDescent="0.35">
      <c r="B67" s="185"/>
      <c r="C67" s="186"/>
      <c r="D67" s="186"/>
      <c r="E67" s="187"/>
      <c r="F67" s="186"/>
      <c r="G67" s="187"/>
      <c r="H67" s="193" t="str">
        <f t="shared" si="0"/>
        <v/>
      </c>
      <c r="I67" s="187"/>
    </row>
    <row r="68" spans="2:9" x14ac:dyDescent="0.35">
      <c r="B68" s="185"/>
      <c r="C68" s="186"/>
      <c r="D68" s="186"/>
      <c r="E68" s="187"/>
      <c r="F68" s="186"/>
      <c r="G68" s="187"/>
      <c r="H68" s="193" t="str">
        <f t="shared" si="0"/>
        <v/>
      </c>
      <c r="I68" s="187"/>
    </row>
    <row r="69" spans="2:9" x14ac:dyDescent="0.35">
      <c r="B69" s="185"/>
      <c r="C69" s="186"/>
      <c r="D69" s="186"/>
      <c r="E69" s="187"/>
      <c r="F69" s="186"/>
      <c r="G69" s="187"/>
      <c r="H69" s="193" t="str">
        <f t="shared" si="0"/>
        <v/>
      </c>
      <c r="I69" s="187"/>
    </row>
    <row r="70" spans="2:9" x14ac:dyDescent="0.35">
      <c r="B70" s="185"/>
      <c r="C70" s="186"/>
      <c r="D70" s="186"/>
      <c r="E70" s="187"/>
      <c r="F70" s="186"/>
      <c r="G70" s="187"/>
      <c r="H70" s="193" t="str">
        <f t="shared" si="0"/>
        <v/>
      </c>
      <c r="I70" s="187"/>
    </row>
    <row r="71" spans="2:9" x14ac:dyDescent="0.35">
      <c r="B71" s="185"/>
      <c r="C71" s="186"/>
      <c r="D71" s="186"/>
      <c r="E71" s="187"/>
      <c r="F71" s="186"/>
      <c r="G71" s="187"/>
      <c r="H71" s="193" t="str">
        <f t="shared" si="0"/>
        <v/>
      </c>
      <c r="I71" s="187"/>
    </row>
    <row r="72" spans="2:9" x14ac:dyDescent="0.35">
      <c r="B72" s="185"/>
      <c r="C72" s="186"/>
      <c r="D72" s="186"/>
      <c r="E72" s="187"/>
      <c r="F72" s="186"/>
      <c r="G72" s="187"/>
      <c r="H72" s="193" t="str">
        <f t="shared" si="0"/>
        <v/>
      </c>
      <c r="I72" s="187"/>
    </row>
    <row r="73" spans="2:9" x14ac:dyDescent="0.35">
      <c r="B73" s="185"/>
      <c r="C73" s="186"/>
      <c r="D73" s="186"/>
      <c r="E73" s="187"/>
      <c r="F73" s="186"/>
      <c r="G73" s="187"/>
      <c r="H73" s="193" t="str">
        <f t="shared" si="0"/>
        <v/>
      </c>
      <c r="I73" s="187"/>
    </row>
    <row r="74" spans="2:9" x14ac:dyDescent="0.35">
      <c r="B74" s="185"/>
      <c r="C74" s="186"/>
      <c r="D74" s="186"/>
      <c r="E74" s="187"/>
      <c r="F74" s="186"/>
      <c r="G74" s="187"/>
      <c r="H74" s="193" t="str">
        <f t="shared" si="0"/>
        <v/>
      </c>
      <c r="I74" s="187"/>
    </row>
    <row r="75" spans="2:9" x14ac:dyDescent="0.35">
      <c r="B75" s="185"/>
      <c r="C75" s="186"/>
      <c r="D75" s="186"/>
      <c r="E75" s="187"/>
      <c r="F75" s="186"/>
      <c r="G75" s="187"/>
      <c r="H75" s="193" t="str">
        <f t="shared" si="0"/>
        <v/>
      </c>
      <c r="I75" s="187"/>
    </row>
    <row r="76" spans="2:9" x14ac:dyDescent="0.35">
      <c r="B76" s="185"/>
      <c r="C76" s="186"/>
      <c r="D76" s="186"/>
      <c r="E76" s="187"/>
      <c r="F76" s="186"/>
      <c r="G76" s="187"/>
      <c r="H76" s="193" t="str">
        <f t="shared" si="0"/>
        <v/>
      </c>
      <c r="I76" s="187"/>
    </row>
    <row r="77" spans="2:9" x14ac:dyDescent="0.35">
      <c r="B77" s="185"/>
      <c r="C77" s="186"/>
      <c r="D77" s="186"/>
      <c r="E77" s="187"/>
      <c r="F77" s="186"/>
      <c r="G77" s="187"/>
      <c r="H77" s="193" t="str">
        <f t="shared" si="0"/>
        <v/>
      </c>
      <c r="I77" s="187"/>
    </row>
    <row r="78" spans="2:9" x14ac:dyDescent="0.35">
      <c r="B78" s="185"/>
      <c r="C78" s="186"/>
      <c r="D78" s="186"/>
      <c r="E78" s="187"/>
      <c r="F78" s="186"/>
      <c r="G78" s="187"/>
      <c r="H78" s="193" t="str">
        <f t="shared" si="0"/>
        <v/>
      </c>
      <c r="I78" s="187"/>
    </row>
    <row r="79" spans="2:9" x14ac:dyDescent="0.35">
      <c r="B79" s="185"/>
      <c r="C79" s="186"/>
      <c r="D79" s="186"/>
      <c r="E79" s="187"/>
      <c r="F79" s="186"/>
      <c r="G79" s="187"/>
      <c r="H79" s="193" t="str">
        <f t="shared" si="0"/>
        <v/>
      </c>
      <c r="I79" s="187"/>
    </row>
    <row r="80" spans="2:9" x14ac:dyDescent="0.35">
      <c r="B80" s="185"/>
      <c r="C80" s="186"/>
      <c r="D80" s="186"/>
      <c r="E80" s="187"/>
      <c r="F80" s="186"/>
      <c r="G80" s="187"/>
      <c r="H80" s="193" t="str">
        <f t="shared" si="0"/>
        <v/>
      </c>
      <c r="I80" s="187"/>
    </row>
    <row r="81" spans="2:9" x14ac:dyDescent="0.35">
      <c r="B81" s="185"/>
      <c r="C81" s="186"/>
      <c r="D81" s="186"/>
      <c r="E81" s="187"/>
      <c r="F81" s="186"/>
      <c r="G81" s="187"/>
      <c r="H81" s="193" t="str">
        <f t="shared" si="0"/>
        <v/>
      </c>
      <c r="I81" s="187"/>
    </row>
    <row r="82" spans="2:9" x14ac:dyDescent="0.35">
      <c r="B82" s="185"/>
      <c r="C82" s="186"/>
      <c r="D82" s="186"/>
      <c r="E82" s="187"/>
      <c r="F82" s="186"/>
      <c r="G82" s="187"/>
      <c r="H82" s="193" t="str">
        <f t="shared" si="0"/>
        <v/>
      </c>
      <c r="I82" s="187"/>
    </row>
    <row r="83" spans="2:9" x14ac:dyDescent="0.35">
      <c r="B83" s="185"/>
      <c r="C83" s="186"/>
      <c r="D83" s="186"/>
      <c r="E83" s="187"/>
      <c r="F83" s="186"/>
      <c r="G83" s="187"/>
      <c r="H83" s="193" t="str">
        <f t="shared" si="0"/>
        <v/>
      </c>
      <c r="I83" s="187"/>
    </row>
    <row r="84" spans="2:9" x14ac:dyDescent="0.35">
      <c r="B84" s="185"/>
      <c r="C84" s="186"/>
      <c r="D84" s="186"/>
      <c r="E84" s="187"/>
      <c r="F84" s="186"/>
      <c r="G84" s="187"/>
      <c r="H84" s="193" t="str">
        <f t="shared" si="0"/>
        <v/>
      </c>
      <c r="I84" s="187"/>
    </row>
    <row r="85" spans="2:9" x14ac:dyDescent="0.35">
      <c r="B85" s="185"/>
      <c r="C85" s="186"/>
      <c r="D85" s="186"/>
      <c r="E85" s="187"/>
      <c r="F85" s="186"/>
      <c r="G85" s="187"/>
      <c r="H85" s="193" t="str">
        <f t="shared" si="0"/>
        <v/>
      </c>
      <c r="I85" s="187"/>
    </row>
    <row r="86" spans="2:9" x14ac:dyDescent="0.35">
      <c r="B86" s="185"/>
      <c r="C86" s="186"/>
      <c r="D86" s="186"/>
      <c r="E86" s="187"/>
      <c r="F86" s="186"/>
      <c r="G86" s="187"/>
      <c r="H86" s="193" t="str">
        <f t="shared" si="0"/>
        <v/>
      </c>
      <c r="I86" s="187"/>
    </row>
    <row r="87" spans="2:9" x14ac:dyDescent="0.35">
      <c r="B87" s="185"/>
      <c r="C87" s="186"/>
      <c r="D87" s="186"/>
      <c r="E87" s="187"/>
      <c r="F87" s="186"/>
      <c r="G87" s="187"/>
      <c r="H87" s="193" t="str">
        <f t="shared" si="0"/>
        <v/>
      </c>
      <c r="I87" s="187"/>
    </row>
    <row r="88" spans="2:9" x14ac:dyDescent="0.35">
      <c r="B88" s="185"/>
      <c r="C88" s="186"/>
      <c r="D88" s="186"/>
      <c r="E88" s="187"/>
      <c r="F88" s="186"/>
      <c r="G88" s="187"/>
      <c r="H88" s="193" t="str">
        <f t="shared" ref="H88:H151" si="1">IF(G88="","",(VALUE(TEXT(F88,"m/dd/yy ")&amp;TEXT(G88,"hh:mm:ss"))-VALUE(TEXT(D88,"m/dd/yy ")&amp;TEXT(E88,"hh:mm:ss")))*24)</f>
        <v/>
      </c>
      <c r="I88" s="187"/>
    </row>
    <row r="89" spans="2:9" x14ac:dyDescent="0.35">
      <c r="B89" s="185"/>
      <c r="C89" s="186"/>
      <c r="D89" s="186"/>
      <c r="E89" s="187"/>
      <c r="F89" s="186"/>
      <c r="G89" s="187"/>
      <c r="H89" s="193" t="str">
        <f t="shared" si="1"/>
        <v/>
      </c>
      <c r="I89" s="187"/>
    </row>
    <row r="90" spans="2:9" x14ac:dyDescent="0.35">
      <c r="B90" s="185"/>
      <c r="C90" s="186"/>
      <c r="D90" s="186"/>
      <c r="E90" s="187"/>
      <c r="F90" s="186"/>
      <c r="G90" s="187"/>
      <c r="H90" s="193" t="str">
        <f t="shared" si="1"/>
        <v/>
      </c>
      <c r="I90" s="187"/>
    </row>
    <row r="91" spans="2:9" x14ac:dyDescent="0.35">
      <c r="B91" s="185"/>
      <c r="C91" s="186"/>
      <c r="D91" s="186"/>
      <c r="E91" s="187"/>
      <c r="F91" s="186"/>
      <c r="G91" s="187"/>
      <c r="H91" s="193" t="str">
        <f t="shared" si="1"/>
        <v/>
      </c>
      <c r="I91" s="187"/>
    </row>
    <row r="92" spans="2:9" x14ac:dyDescent="0.35">
      <c r="B92" s="185"/>
      <c r="C92" s="186"/>
      <c r="D92" s="186"/>
      <c r="E92" s="187"/>
      <c r="F92" s="186"/>
      <c r="G92" s="187"/>
      <c r="H92" s="193" t="str">
        <f t="shared" si="1"/>
        <v/>
      </c>
      <c r="I92" s="187"/>
    </row>
    <row r="93" spans="2:9" x14ac:dyDescent="0.35">
      <c r="B93" s="185"/>
      <c r="C93" s="186"/>
      <c r="D93" s="186"/>
      <c r="E93" s="187"/>
      <c r="F93" s="186"/>
      <c r="G93" s="187"/>
      <c r="H93" s="193" t="str">
        <f t="shared" si="1"/>
        <v/>
      </c>
      <c r="I93" s="187"/>
    </row>
    <row r="94" spans="2:9" x14ac:dyDescent="0.35">
      <c r="B94" s="185"/>
      <c r="C94" s="186"/>
      <c r="D94" s="186"/>
      <c r="E94" s="187"/>
      <c r="F94" s="186"/>
      <c r="G94" s="187"/>
      <c r="H94" s="193" t="str">
        <f t="shared" si="1"/>
        <v/>
      </c>
      <c r="I94" s="187"/>
    </row>
    <row r="95" spans="2:9" x14ac:dyDescent="0.35">
      <c r="B95" s="185"/>
      <c r="C95" s="186"/>
      <c r="D95" s="186"/>
      <c r="E95" s="187"/>
      <c r="F95" s="186"/>
      <c r="G95" s="187"/>
      <c r="H95" s="193" t="str">
        <f t="shared" si="1"/>
        <v/>
      </c>
      <c r="I95" s="187"/>
    </row>
    <row r="96" spans="2:9" x14ac:dyDescent="0.35">
      <c r="B96" s="185"/>
      <c r="C96" s="186"/>
      <c r="D96" s="186"/>
      <c r="E96" s="187"/>
      <c r="F96" s="186"/>
      <c r="G96" s="187"/>
      <c r="H96" s="193" t="str">
        <f t="shared" si="1"/>
        <v/>
      </c>
      <c r="I96" s="187"/>
    </row>
    <row r="97" spans="2:9" x14ac:dyDescent="0.35">
      <c r="B97" s="185"/>
      <c r="C97" s="186"/>
      <c r="D97" s="186"/>
      <c r="E97" s="187"/>
      <c r="F97" s="186"/>
      <c r="G97" s="187"/>
      <c r="H97" s="193" t="str">
        <f t="shared" si="1"/>
        <v/>
      </c>
      <c r="I97" s="187"/>
    </row>
    <row r="98" spans="2:9" x14ac:dyDescent="0.35">
      <c r="B98" s="185"/>
      <c r="C98" s="186"/>
      <c r="D98" s="186"/>
      <c r="E98" s="187"/>
      <c r="F98" s="186"/>
      <c r="G98" s="187"/>
      <c r="H98" s="193" t="str">
        <f t="shared" si="1"/>
        <v/>
      </c>
      <c r="I98" s="187"/>
    </row>
    <row r="99" spans="2:9" x14ac:dyDescent="0.35">
      <c r="B99" s="185"/>
      <c r="C99" s="186"/>
      <c r="D99" s="186"/>
      <c r="E99" s="187"/>
      <c r="F99" s="186"/>
      <c r="G99" s="187"/>
      <c r="H99" s="193" t="str">
        <f t="shared" si="1"/>
        <v/>
      </c>
      <c r="I99" s="187"/>
    </row>
    <row r="100" spans="2:9" x14ac:dyDescent="0.35">
      <c r="B100" s="185"/>
      <c r="C100" s="186"/>
      <c r="D100" s="186"/>
      <c r="E100" s="187"/>
      <c r="F100" s="186"/>
      <c r="G100" s="187"/>
      <c r="H100" s="193" t="str">
        <f t="shared" si="1"/>
        <v/>
      </c>
      <c r="I100" s="187"/>
    </row>
    <row r="101" spans="2:9" x14ac:dyDescent="0.35">
      <c r="B101" s="185"/>
      <c r="C101" s="186"/>
      <c r="D101" s="186"/>
      <c r="E101" s="187"/>
      <c r="F101" s="186"/>
      <c r="G101" s="187"/>
      <c r="H101" s="193" t="str">
        <f t="shared" si="1"/>
        <v/>
      </c>
      <c r="I101" s="187"/>
    </row>
    <row r="102" spans="2:9" x14ac:dyDescent="0.35">
      <c r="B102" s="185"/>
      <c r="C102" s="186"/>
      <c r="D102" s="186"/>
      <c r="E102" s="187"/>
      <c r="F102" s="186"/>
      <c r="G102" s="187"/>
      <c r="H102" s="193" t="str">
        <f t="shared" si="1"/>
        <v/>
      </c>
      <c r="I102" s="187"/>
    </row>
    <row r="103" spans="2:9" x14ac:dyDescent="0.35">
      <c r="B103" s="185"/>
      <c r="C103" s="186"/>
      <c r="D103" s="186"/>
      <c r="E103" s="187"/>
      <c r="F103" s="186"/>
      <c r="G103" s="187"/>
      <c r="H103" s="193" t="str">
        <f t="shared" si="1"/>
        <v/>
      </c>
      <c r="I103" s="187"/>
    </row>
    <row r="104" spans="2:9" x14ac:dyDescent="0.35">
      <c r="B104" s="185"/>
      <c r="C104" s="186"/>
      <c r="D104" s="186"/>
      <c r="E104" s="187"/>
      <c r="F104" s="186"/>
      <c r="G104" s="187"/>
      <c r="H104" s="193" t="str">
        <f t="shared" si="1"/>
        <v/>
      </c>
      <c r="I104" s="187"/>
    </row>
    <row r="105" spans="2:9" x14ac:dyDescent="0.35">
      <c r="B105" s="185"/>
      <c r="C105" s="186"/>
      <c r="D105" s="186"/>
      <c r="E105" s="187"/>
      <c r="F105" s="186"/>
      <c r="G105" s="187"/>
      <c r="H105" s="193" t="str">
        <f t="shared" si="1"/>
        <v/>
      </c>
      <c r="I105" s="187"/>
    </row>
    <row r="106" spans="2:9" x14ac:dyDescent="0.35">
      <c r="B106" s="185"/>
      <c r="C106" s="186"/>
      <c r="D106" s="186"/>
      <c r="E106" s="187"/>
      <c r="F106" s="186"/>
      <c r="G106" s="187"/>
      <c r="H106" s="193" t="str">
        <f t="shared" si="1"/>
        <v/>
      </c>
      <c r="I106" s="187"/>
    </row>
    <row r="107" spans="2:9" x14ac:dyDescent="0.35">
      <c r="B107" s="185"/>
      <c r="C107" s="186"/>
      <c r="D107" s="186"/>
      <c r="E107" s="187"/>
      <c r="F107" s="186"/>
      <c r="G107" s="187"/>
      <c r="H107" s="193" t="str">
        <f t="shared" si="1"/>
        <v/>
      </c>
      <c r="I107" s="187"/>
    </row>
    <row r="108" spans="2:9" x14ac:dyDescent="0.35">
      <c r="B108" s="185"/>
      <c r="C108" s="186"/>
      <c r="D108" s="186"/>
      <c r="E108" s="187"/>
      <c r="F108" s="186"/>
      <c r="G108" s="187"/>
      <c r="H108" s="193" t="str">
        <f t="shared" si="1"/>
        <v/>
      </c>
      <c r="I108" s="187"/>
    </row>
    <row r="109" spans="2:9" x14ac:dyDescent="0.35">
      <c r="B109" s="185"/>
      <c r="C109" s="186"/>
      <c r="D109" s="186"/>
      <c r="E109" s="187"/>
      <c r="F109" s="186"/>
      <c r="G109" s="187"/>
      <c r="H109" s="193" t="str">
        <f t="shared" si="1"/>
        <v/>
      </c>
      <c r="I109" s="187"/>
    </row>
    <row r="110" spans="2:9" x14ac:dyDescent="0.35">
      <c r="B110" s="185"/>
      <c r="C110" s="186"/>
      <c r="D110" s="186"/>
      <c r="E110" s="187"/>
      <c r="F110" s="186"/>
      <c r="G110" s="187"/>
      <c r="H110" s="193" t="str">
        <f t="shared" si="1"/>
        <v/>
      </c>
      <c r="I110" s="187"/>
    </row>
    <row r="111" spans="2:9" x14ac:dyDescent="0.35">
      <c r="B111" s="185"/>
      <c r="C111" s="186"/>
      <c r="D111" s="186"/>
      <c r="E111" s="187"/>
      <c r="F111" s="186"/>
      <c r="G111" s="187"/>
      <c r="H111" s="193" t="str">
        <f t="shared" si="1"/>
        <v/>
      </c>
      <c r="I111" s="187"/>
    </row>
    <row r="112" spans="2:9" x14ac:dyDescent="0.35">
      <c r="B112" s="185"/>
      <c r="C112" s="186"/>
      <c r="D112" s="186"/>
      <c r="E112" s="187"/>
      <c r="F112" s="186"/>
      <c r="G112" s="187"/>
      <c r="H112" s="193" t="str">
        <f t="shared" si="1"/>
        <v/>
      </c>
      <c r="I112" s="187"/>
    </row>
    <row r="113" spans="2:9" x14ac:dyDescent="0.35">
      <c r="B113" s="185"/>
      <c r="C113" s="186"/>
      <c r="D113" s="186"/>
      <c r="E113" s="187"/>
      <c r="F113" s="186"/>
      <c r="G113" s="187"/>
      <c r="H113" s="193" t="str">
        <f t="shared" si="1"/>
        <v/>
      </c>
      <c r="I113" s="187"/>
    </row>
    <row r="114" spans="2:9" x14ac:dyDescent="0.35">
      <c r="B114" s="185"/>
      <c r="C114" s="186"/>
      <c r="D114" s="186"/>
      <c r="E114" s="187"/>
      <c r="F114" s="186"/>
      <c r="G114" s="187"/>
      <c r="H114" s="193" t="str">
        <f t="shared" si="1"/>
        <v/>
      </c>
      <c r="I114" s="187"/>
    </row>
    <row r="115" spans="2:9" x14ac:dyDescent="0.35">
      <c r="B115" s="185"/>
      <c r="C115" s="186"/>
      <c r="D115" s="186"/>
      <c r="E115" s="187"/>
      <c r="F115" s="186"/>
      <c r="G115" s="187"/>
      <c r="H115" s="193" t="str">
        <f t="shared" si="1"/>
        <v/>
      </c>
      <c r="I115" s="187"/>
    </row>
    <row r="116" spans="2:9" x14ac:dyDescent="0.35">
      <c r="B116" s="185"/>
      <c r="C116" s="186"/>
      <c r="D116" s="186"/>
      <c r="E116" s="187"/>
      <c r="F116" s="186"/>
      <c r="G116" s="187"/>
      <c r="H116" s="193" t="str">
        <f t="shared" si="1"/>
        <v/>
      </c>
      <c r="I116" s="187"/>
    </row>
    <row r="117" spans="2:9" x14ac:dyDescent="0.35">
      <c r="B117" s="185"/>
      <c r="C117" s="186"/>
      <c r="D117" s="186"/>
      <c r="E117" s="187"/>
      <c r="F117" s="186"/>
      <c r="G117" s="187"/>
      <c r="H117" s="193" t="str">
        <f t="shared" si="1"/>
        <v/>
      </c>
      <c r="I117" s="187"/>
    </row>
    <row r="118" spans="2:9" x14ac:dyDescent="0.35">
      <c r="B118" s="185"/>
      <c r="C118" s="186"/>
      <c r="D118" s="186"/>
      <c r="E118" s="187"/>
      <c r="F118" s="186"/>
      <c r="G118" s="187"/>
      <c r="H118" s="193" t="str">
        <f t="shared" si="1"/>
        <v/>
      </c>
      <c r="I118" s="187"/>
    </row>
    <row r="119" spans="2:9" x14ac:dyDescent="0.35">
      <c r="B119" s="185"/>
      <c r="C119" s="186"/>
      <c r="D119" s="186"/>
      <c r="E119" s="187"/>
      <c r="F119" s="186"/>
      <c r="G119" s="187"/>
      <c r="H119" s="193" t="str">
        <f t="shared" si="1"/>
        <v/>
      </c>
      <c r="I119" s="187"/>
    </row>
    <row r="120" spans="2:9" x14ac:dyDescent="0.35">
      <c r="B120" s="185"/>
      <c r="C120" s="186"/>
      <c r="D120" s="186"/>
      <c r="E120" s="187"/>
      <c r="F120" s="186"/>
      <c r="G120" s="187"/>
      <c r="H120" s="193" t="str">
        <f t="shared" si="1"/>
        <v/>
      </c>
      <c r="I120" s="187"/>
    </row>
    <row r="121" spans="2:9" x14ac:dyDescent="0.35">
      <c r="B121" s="185"/>
      <c r="C121" s="186"/>
      <c r="D121" s="186"/>
      <c r="E121" s="187"/>
      <c r="F121" s="186"/>
      <c r="G121" s="187"/>
      <c r="H121" s="193" t="str">
        <f t="shared" si="1"/>
        <v/>
      </c>
      <c r="I121" s="187"/>
    </row>
    <row r="122" spans="2:9" x14ac:dyDescent="0.35">
      <c r="B122" s="185"/>
      <c r="C122" s="186"/>
      <c r="D122" s="186"/>
      <c r="E122" s="187"/>
      <c r="F122" s="186"/>
      <c r="G122" s="187"/>
      <c r="H122" s="193" t="str">
        <f t="shared" si="1"/>
        <v/>
      </c>
      <c r="I122" s="187"/>
    </row>
    <row r="123" spans="2:9" x14ac:dyDescent="0.35">
      <c r="B123" s="185"/>
      <c r="C123" s="186"/>
      <c r="D123" s="186"/>
      <c r="E123" s="187"/>
      <c r="F123" s="186"/>
      <c r="G123" s="187"/>
      <c r="H123" s="193" t="str">
        <f t="shared" si="1"/>
        <v/>
      </c>
      <c r="I123" s="187"/>
    </row>
    <row r="124" spans="2:9" x14ac:dyDescent="0.35">
      <c r="B124" s="185"/>
      <c r="C124" s="186"/>
      <c r="D124" s="186"/>
      <c r="E124" s="187"/>
      <c r="F124" s="186"/>
      <c r="G124" s="187"/>
      <c r="H124" s="193" t="str">
        <f t="shared" si="1"/>
        <v/>
      </c>
      <c r="I124" s="187"/>
    </row>
    <row r="125" spans="2:9" x14ac:dyDescent="0.35">
      <c r="B125" s="185"/>
      <c r="C125" s="186"/>
      <c r="D125" s="186"/>
      <c r="E125" s="187"/>
      <c r="F125" s="186"/>
      <c r="G125" s="187"/>
      <c r="H125" s="193" t="str">
        <f t="shared" si="1"/>
        <v/>
      </c>
      <c r="I125" s="187"/>
    </row>
    <row r="126" spans="2:9" x14ac:dyDescent="0.35">
      <c r="B126" s="185"/>
      <c r="C126" s="186"/>
      <c r="D126" s="186"/>
      <c r="E126" s="187"/>
      <c r="F126" s="186"/>
      <c r="G126" s="187"/>
      <c r="H126" s="193" t="str">
        <f t="shared" si="1"/>
        <v/>
      </c>
      <c r="I126" s="187"/>
    </row>
    <row r="127" spans="2:9" x14ac:dyDescent="0.35">
      <c r="B127" s="185"/>
      <c r="C127" s="186"/>
      <c r="D127" s="186"/>
      <c r="E127" s="187"/>
      <c r="F127" s="186"/>
      <c r="G127" s="187"/>
      <c r="H127" s="193" t="str">
        <f t="shared" si="1"/>
        <v/>
      </c>
      <c r="I127" s="187"/>
    </row>
    <row r="128" spans="2:9" x14ac:dyDescent="0.35">
      <c r="B128" s="185"/>
      <c r="C128" s="186"/>
      <c r="D128" s="186"/>
      <c r="E128" s="187"/>
      <c r="F128" s="186"/>
      <c r="G128" s="187"/>
      <c r="H128" s="193" t="str">
        <f t="shared" si="1"/>
        <v/>
      </c>
      <c r="I128" s="187"/>
    </row>
    <row r="129" spans="2:9" x14ac:dyDescent="0.35">
      <c r="B129" s="185"/>
      <c r="C129" s="186"/>
      <c r="D129" s="186"/>
      <c r="E129" s="187"/>
      <c r="F129" s="186"/>
      <c r="G129" s="187"/>
      <c r="H129" s="193" t="str">
        <f t="shared" si="1"/>
        <v/>
      </c>
      <c r="I129" s="187"/>
    </row>
    <row r="130" spans="2:9" x14ac:dyDescent="0.35">
      <c r="B130" s="185"/>
      <c r="C130" s="186"/>
      <c r="D130" s="186"/>
      <c r="E130" s="187"/>
      <c r="F130" s="186"/>
      <c r="G130" s="187"/>
      <c r="H130" s="193" t="str">
        <f t="shared" si="1"/>
        <v/>
      </c>
      <c r="I130" s="187"/>
    </row>
    <row r="131" spans="2:9" x14ac:dyDescent="0.35">
      <c r="B131" s="185"/>
      <c r="C131" s="186"/>
      <c r="D131" s="186"/>
      <c r="E131" s="187"/>
      <c r="F131" s="186"/>
      <c r="G131" s="187"/>
      <c r="H131" s="193" t="str">
        <f t="shared" si="1"/>
        <v/>
      </c>
      <c r="I131" s="187"/>
    </row>
    <row r="132" spans="2:9" x14ac:dyDescent="0.35">
      <c r="B132" s="185"/>
      <c r="C132" s="186"/>
      <c r="D132" s="186"/>
      <c r="E132" s="187"/>
      <c r="F132" s="186"/>
      <c r="G132" s="187"/>
      <c r="H132" s="193" t="str">
        <f t="shared" si="1"/>
        <v/>
      </c>
      <c r="I132" s="187"/>
    </row>
    <row r="133" spans="2:9" x14ac:dyDescent="0.35">
      <c r="B133" s="185"/>
      <c r="C133" s="186"/>
      <c r="D133" s="186"/>
      <c r="E133" s="187"/>
      <c r="F133" s="186"/>
      <c r="G133" s="187"/>
      <c r="H133" s="193" t="str">
        <f t="shared" si="1"/>
        <v/>
      </c>
      <c r="I133" s="187"/>
    </row>
    <row r="134" spans="2:9" x14ac:dyDescent="0.35">
      <c r="B134" s="185"/>
      <c r="C134" s="186"/>
      <c r="D134" s="186"/>
      <c r="E134" s="187"/>
      <c r="F134" s="186"/>
      <c r="G134" s="187"/>
      <c r="H134" s="193" t="str">
        <f t="shared" si="1"/>
        <v/>
      </c>
      <c r="I134" s="187"/>
    </row>
    <row r="135" spans="2:9" x14ac:dyDescent="0.35">
      <c r="B135" s="185"/>
      <c r="C135" s="186"/>
      <c r="D135" s="186"/>
      <c r="E135" s="187"/>
      <c r="F135" s="186"/>
      <c r="G135" s="187"/>
      <c r="H135" s="193" t="str">
        <f t="shared" si="1"/>
        <v/>
      </c>
      <c r="I135" s="187"/>
    </row>
    <row r="136" spans="2:9" x14ac:dyDescent="0.35">
      <c r="B136" s="185"/>
      <c r="C136" s="186"/>
      <c r="D136" s="186"/>
      <c r="E136" s="187"/>
      <c r="F136" s="186"/>
      <c r="G136" s="187"/>
      <c r="H136" s="193" t="str">
        <f t="shared" si="1"/>
        <v/>
      </c>
      <c r="I136" s="187"/>
    </row>
    <row r="137" spans="2:9" x14ac:dyDescent="0.35">
      <c r="B137" s="185"/>
      <c r="C137" s="186"/>
      <c r="D137" s="186"/>
      <c r="E137" s="187"/>
      <c r="F137" s="186"/>
      <c r="G137" s="187"/>
      <c r="H137" s="193" t="str">
        <f t="shared" si="1"/>
        <v/>
      </c>
      <c r="I137" s="187"/>
    </row>
    <row r="138" spans="2:9" x14ac:dyDescent="0.35">
      <c r="B138" s="185"/>
      <c r="C138" s="186"/>
      <c r="D138" s="186"/>
      <c r="E138" s="187"/>
      <c r="F138" s="186"/>
      <c r="G138" s="187"/>
      <c r="H138" s="193" t="str">
        <f t="shared" si="1"/>
        <v/>
      </c>
      <c r="I138" s="187"/>
    </row>
    <row r="139" spans="2:9" x14ac:dyDescent="0.35">
      <c r="B139" s="185"/>
      <c r="C139" s="186"/>
      <c r="D139" s="186"/>
      <c r="E139" s="187"/>
      <c r="F139" s="186"/>
      <c r="G139" s="187"/>
      <c r="H139" s="193" t="str">
        <f t="shared" si="1"/>
        <v/>
      </c>
      <c r="I139" s="187"/>
    </row>
    <row r="140" spans="2:9" x14ac:dyDescent="0.35">
      <c r="B140" s="185"/>
      <c r="C140" s="186"/>
      <c r="D140" s="186"/>
      <c r="E140" s="187"/>
      <c r="F140" s="186"/>
      <c r="G140" s="187"/>
      <c r="H140" s="193" t="str">
        <f t="shared" si="1"/>
        <v/>
      </c>
      <c r="I140" s="187"/>
    </row>
    <row r="141" spans="2:9" x14ac:dyDescent="0.35">
      <c r="B141" s="185"/>
      <c r="C141" s="186"/>
      <c r="D141" s="186"/>
      <c r="E141" s="187"/>
      <c r="F141" s="186"/>
      <c r="G141" s="187"/>
      <c r="H141" s="193" t="str">
        <f t="shared" si="1"/>
        <v/>
      </c>
      <c r="I141" s="187"/>
    </row>
    <row r="142" spans="2:9" x14ac:dyDescent="0.35">
      <c r="B142" s="185"/>
      <c r="C142" s="186"/>
      <c r="D142" s="186"/>
      <c r="E142" s="187"/>
      <c r="F142" s="186"/>
      <c r="G142" s="187"/>
      <c r="H142" s="193" t="str">
        <f t="shared" si="1"/>
        <v/>
      </c>
      <c r="I142" s="187"/>
    </row>
    <row r="143" spans="2:9" x14ac:dyDescent="0.35">
      <c r="B143" s="185"/>
      <c r="C143" s="186"/>
      <c r="D143" s="186"/>
      <c r="E143" s="187"/>
      <c r="F143" s="186"/>
      <c r="G143" s="187"/>
      <c r="H143" s="193" t="str">
        <f t="shared" si="1"/>
        <v/>
      </c>
      <c r="I143" s="187"/>
    </row>
    <row r="144" spans="2:9" x14ac:dyDescent="0.35">
      <c r="B144" s="185"/>
      <c r="C144" s="186"/>
      <c r="D144" s="186"/>
      <c r="E144" s="187"/>
      <c r="F144" s="186"/>
      <c r="G144" s="187"/>
      <c r="H144" s="193" t="str">
        <f t="shared" si="1"/>
        <v/>
      </c>
      <c r="I144" s="187"/>
    </row>
    <row r="145" spans="2:9" x14ac:dyDescent="0.35">
      <c r="B145" s="185"/>
      <c r="C145" s="186"/>
      <c r="D145" s="186"/>
      <c r="E145" s="187"/>
      <c r="F145" s="186"/>
      <c r="G145" s="187"/>
      <c r="H145" s="193" t="str">
        <f t="shared" si="1"/>
        <v/>
      </c>
      <c r="I145" s="187"/>
    </row>
    <row r="146" spans="2:9" x14ac:dyDescent="0.35">
      <c r="B146" s="185"/>
      <c r="C146" s="186"/>
      <c r="D146" s="186"/>
      <c r="E146" s="187"/>
      <c r="F146" s="186"/>
      <c r="G146" s="187"/>
      <c r="H146" s="193" t="str">
        <f t="shared" si="1"/>
        <v/>
      </c>
      <c r="I146" s="187"/>
    </row>
    <row r="147" spans="2:9" x14ac:dyDescent="0.35">
      <c r="B147" s="185"/>
      <c r="C147" s="186"/>
      <c r="D147" s="186"/>
      <c r="E147" s="187"/>
      <c r="F147" s="186"/>
      <c r="G147" s="187"/>
      <c r="H147" s="193" t="str">
        <f t="shared" si="1"/>
        <v/>
      </c>
      <c r="I147" s="187"/>
    </row>
    <row r="148" spans="2:9" x14ac:dyDescent="0.35">
      <c r="B148" s="185"/>
      <c r="C148" s="186"/>
      <c r="D148" s="186"/>
      <c r="E148" s="187"/>
      <c r="F148" s="186"/>
      <c r="G148" s="187"/>
      <c r="H148" s="193" t="str">
        <f t="shared" si="1"/>
        <v/>
      </c>
      <c r="I148" s="187"/>
    </row>
    <row r="149" spans="2:9" x14ac:dyDescent="0.35">
      <c r="B149" s="185"/>
      <c r="C149" s="186"/>
      <c r="D149" s="186"/>
      <c r="E149" s="187"/>
      <c r="F149" s="186"/>
      <c r="G149" s="187"/>
      <c r="H149" s="193" t="str">
        <f t="shared" si="1"/>
        <v/>
      </c>
      <c r="I149" s="187"/>
    </row>
    <row r="150" spans="2:9" x14ac:dyDescent="0.35">
      <c r="B150" s="185"/>
      <c r="C150" s="186"/>
      <c r="D150" s="186"/>
      <c r="E150" s="187"/>
      <c r="F150" s="186"/>
      <c r="G150" s="187"/>
      <c r="H150" s="193" t="str">
        <f t="shared" si="1"/>
        <v/>
      </c>
      <c r="I150" s="187"/>
    </row>
    <row r="151" spans="2:9" x14ac:dyDescent="0.35">
      <c r="B151" s="185"/>
      <c r="C151" s="186"/>
      <c r="D151" s="186"/>
      <c r="E151" s="187"/>
      <c r="F151" s="186"/>
      <c r="G151" s="187"/>
      <c r="H151" s="193" t="str">
        <f t="shared" si="1"/>
        <v/>
      </c>
      <c r="I151" s="187"/>
    </row>
    <row r="152" spans="2:9" x14ac:dyDescent="0.35">
      <c r="B152" s="185"/>
      <c r="C152" s="186"/>
      <c r="D152" s="186"/>
      <c r="E152" s="187"/>
      <c r="F152" s="186"/>
      <c r="G152" s="187"/>
      <c r="H152" s="193" t="str">
        <f t="shared" ref="H152:H215" si="2">IF(G152="","",(VALUE(TEXT(F152,"m/dd/yy ")&amp;TEXT(G152,"hh:mm:ss"))-VALUE(TEXT(D152,"m/dd/yy ")&amp;TEXT(E152,"hh:mm:ss")))*24)</f>
        <v/>
      </c>
      <c r="I152" s="187"/>
    </row>
    <row r="153" spans="2:9" x14ac:dyDescent="0.35">
      <c r="B153" s="185"/>
      <c r="C153" s="186"/>
      <c r="D153" s="186"/>
      <c r="E153" s="187"/>
      <c r="F153" s="186"/>
      <c r="G153" s="187"/>
      <c r="H153" s="193" t="str">
        <f t="shared" si="2"/>
        <v/>
      </c>
      <c r="I153" s="187"/>
    </row>
    <row r="154" spans="2:9" x14ac:dyDescent="0.35">
      <c r="B154" s="185"/>
      <c r="C154" s="186"/>
      <c r="D154" s="186"/>
      <c r="E154" s="187"/>
      <c r="F154" s="186"/>
      <c r="G154" s="187"/>
      <c r="H154" s="193" t="str">
        <f t="shared" si="2"/>
        <v/>
      </c>
      <c r="I154" s="187"/>
    </row>
    <row r="155" spans="2:9" x14ac:dyDescent="0.35">
      <c r="B155" s="185"/>
      <c r="C155" s="186"/>
      <c r="D155" s="186"/>
      <c r="E155" s="187"/>
      <c r="F155" s="186"/>
      <c r="G155" s="187"/>
      <c r="H155" s="193" t="str">
        <f t="shared" si="2"/>
        <v/>
      </c>
      <c r="I155" s="187"/>
    </row>
    <row r="156" spans="2:9" x14ac:dyDescent="0.35">
      <c r="B156" s="185"/>
      <c r="C156" s="186"/>
      <c r="D156" s="186"/>
      <c r="E156" s="187"/>
      <c r="F156" s="186"/>
      <c r="G156" s="187"/>
      <c r="H156" s="193" t="str">
        <f t="shared" si="2"/>
        <v/>
      </c>
      <c r="I156" s="187"/>
    </row>
    <row r="157" spans="2:9" x14ac:dyDescent="0.35">
      <c r="B157" s="185"/>
      <c r="C157" s="186"/>
      <c r="D157" s="186"/>
      <c r="E157" s="187"/>
      <c r="F157" s="186"/>
      <c r="G157" s="187"/>
      <c r="H157" s="193" t="str">
        <f t="shared" si="2"/>
        <v/>
      </c>
      <c r="I157" s="187"/>
    </row>
    <row r="158" spans="2:9" x14ac:dyDescent="0.35">
      <c r="B158" s="185"/>
      <c r="C158" s="186"/>
      <c r="D158" s="186"/>
      <c r="E158" s="187"/>
      <c r="F158" s="186"/>
      <c r="G158" s="187"/>
      <c r="H158" s="193" t="str">
        <f t="shared" si="2"/>
        <v/>
      </c>
      <c r="I158" s="187"/>
    </row>
    <row r="159" spans="2:9" x14ac:dyDescent="0.35">
      <c r="B159" s="185"/>
      <c r="C159" s="186"/>
      <c r="D159" s="186"/>
      <c r="E159" s="187"/>
      <c r="F159" s="186"/>
      <c r="G159" s="187"/>
      <c r="H159" s="193" t="str">
        <f t="shared" si="2"/>
        <v/>
      </c>
      <c r="I159" s="187"/>
    </row>
    <row r="160" spans="2:9" x14ac:dyDescent="0.35">
      <c r="B160" s="185"/>
      <c r="C160" s="186"/>
      <c r="D160" s="186"/>
      <c r="E160" s="187"/>
      <c r="F160" s="186"/>
      <c r="G160" s="187"/>
      <c r="H160" s="193" t="str">
        <f t="shared" si="2"/>
        <v/>
      </c>
      <c r="I160" s="187"/>
    </row>
    <row r="161" spans="2:9" x14ac:dyDescent="0.35">
      <c r="B161" s="185"/>
      <c r="C161" s="186"/>
      <c r="D161" s="186"/>
      <c r="E161" s="187"/>
      <c r="F161" s="186"/>
      <c r="G161" s="187"/>
      <c r="H161" s="193" t="str">
        <f t="shared" si="2"/>
        <v/>
      </c>
      <c r="I161" s="187"/>
    </row>
    <row r="162" spans="2:9" x14ac:dyDescent="0.35">
      <c r="B162" s="185"/>
      <c r="C162" s="186"/>
      <c r="D162" s="186"/>
      <c r="E162" s="187"/>
      <c r="F162" s="186"/>
      <c r="G162" s="187"/>
      <c r="H162" s="193" t="str">
        <f t="shared" si="2"/>
        <v/>
      </c>
      <c r="I162" s="187"/>
    </row>
    <row r="163" spans="2:9" x14ac:dyDescent="0.35">
      <c r="B163" s="185"/>
      <c r="C163" s="186"/>
      <c r="D163" s="186"/>
      <c r="E163" s="187"/>
      <c r="F163" s="186"/>
      <c r="G163" s="187"/>
      <c r="H163" s="193" t="str">
        <f t="shared" si="2"/>
        <v/>
      </c>
      <c r="I163" s="187"/>
    </row>
    <row r="164" spans="2:9" x14ac:dyDescent="0.35">
      <c r="B164" s="185"/>
      <c r="C164" s="186"/>
      <c r="D164" s="186"/>
      <c r="E164" s="187"/>
      <c r="F164" s="186"/>
      <c r="G164" s="187"/>
      <c r="H164" s="193" t="str">
        <f t="shared" si="2"/>
        <v/>
      </c>
      <c r="I164" s="187"/>
    </row>
    <row r="165" spans="2:9" x14ac:dyDescent="0.35">
      <c r="B165" s="185"/>
      <c r="C165" s="186"/>
      <c r="D165" s="186"/>
      <c r="E165" s="187"/>
      <c r="F165" s="186"/>
      <c r="G165" s="187"/>
      <c r="H165" s="193" t="str">
        <f t="shared" si="2"/>
        <v/>
      </c>
      <c r="I165" s="187"/>
    </row>
    <row r="166" spans="2:9" x14ac:dyDescent="0.35">
      <c r="B166" s="185"/>
      <c r="C166" s="186"/>
      <c r="D166" s="186"/>
      <c r="E166" s="187"/>
      <c r="F166" s="186"/>
      <c r="G166" s="187"/>
      <c r="H166" s="193" t="str">
        <f t="shared" si="2"/>
        <v/>
      </c>
      <c r="I166" s="187"/>
    </row>
    <row r="167" spans="2:9" x14ac:dyDescent="0.35">
      <c r="B167" s="185"/>
      <c r="C167" s="186"/>
      <c r="D167" s="186"/>
      <c r="E167" s="187"/>
      <c r="F167" s="186"/>
      <c r="G167" s="187"/>
      <c r="H167" s="193" t="str">
        <f t="shared" si="2"/>
        <v/>
      </c>
      <c r="I167" s="187"/>
    </row>
    <row r="168" spans="2:9" x14ac:dyDescent="0.35">
      <c r="B168" s="185"/>
      <c r="C168" s="186"/>
      <c r="D168" s="186"/>
      <c r="E168" s="187"/>
      <c r="F168" s="186"/>
      <c r="G168" s="187"/>
      <c r="H168" s="193" t="str">
        <f t="shared" si="2"/>
        <v/>
      </c>
      <c r="I168" s="187"/>
    </row>
    <row r="169" spans="2:9" x14ac:dyDescent="0.35">
      <c r="B169" s="185"/>
      <c r="C169" s="186"/>
      <c r="D169" s="186"/>
      <c r="E169" s="187"/>
      <c r="F169" s="186"/>
      <c r="G169" s="187"/>
      <c r="H169" s="193" t="str">
        <f t="shared" si="2"/>
        <v/>
      </c>
      <c r="I169" s="187"/>
    </row>
    <row r="170" spans="2:9" x14ac:dyDescent="0.35">
      <c r="B170" s="185"/>
      <c r="C170" s="186"/>
      <c r="D170" s="186"/>
      <c r="E170" s="187"/>
      <c r="F170" s="186"/>
      <c r="G170" s="187"/>
      <c r="H170" s="193" t="str">
        <f t="shared" si="2"/>
        <v/>
      </c>
      <c r="I170" s="187"/>
    </row>
    <row r="171" spans="2:9" x14ac:dyDescent="0.35">
      <c r="B171" s="185"/>
      <c r="C171" s="186"/>
      <c r="D171" s="186"/>
      <c r="E171" s="187"/>
      <c r="F171" s="186"/>
      <c r="G171" s="187"/>
      <c r="H171" s="193" t="str">
        <f t="shared" si="2"/>
        <v/>
      </c>
      <c r="I171" s="187"/>
    </row>
    <row r="172" spans="2:9" x14ac:dyDescent="0.35">
      <c r="B172" s="185"/>
      <c r="C172" s="186"/>
      <c r="D172" s="186"/>
      <c r="E172" s="187"/>
      <c r="F172" s="186"/>
      <c r="G172" s="187"/>
      <c r="H172" s="193" t="str">
        <f t="shared" si="2"/>
        <v/>
      </c>
      <c r="I172" s="187"/>
    </row>
    <row r="173" spans="2:9" x14ac:dyDescent="0.35">
      <c r="B173" s="185"/>
      <c r="C173" s="186"/>
      <c r="D173" s="186"/>
      <c r="E173" s="187"/>
      <c r="F173" s="186"/>
      <c r="G173" s="187"/>
      <c r="H173" s="193" t="str">
        <f t="shared" si="2"/>
        <v/>
      </c>
      <c r="I173" s="187"/>
    </row>
    <row r="174" spans="2:9" x14ac:dyDescent="0.35">
      <c r="B174" s="185"/>
      <c r="C174" s="186"/>
      <c r="D174" s="186"/>
      <c r="E174" s="187"/>
      <c r="F174" s="186"/>
      <c r="G174" s="187"/>
      <c r="H174" s="193" t="str">
        <f t="shared" si="2"/>
        <v/>
      </c>
      <c r="I174" s="187"/>
    </row>
    <row r="175" spans="2:9" x14ac:dyDescent="0.35">
      <c r="B175" s="185"/>
      <c r="C175" s="186"/>
      <c r="D175" s="186"/>
      <c r="E175" s="187"/>
      <c r="F175" s="186"/>
      <c r="G175" s="187"/>
      <c r="H175" s="193" t="str">
        <f t="shared" si="2"/>
        <v/>
      </c>
      <c r="I175" s="187"/>
    </row>
    <row r="176" spans="2:9" x14ac:dyDescent="0.35">
      <c r="B176" s="185"/>
      <c r="C176" s="186"/>
      <c r="D176" s="186"/>
      <c r="E176" s="187"/>
      <c r="F176" s="186"/>
      <c r="G176" s="187"/>
      <c r="H176" s="193" t="str">
        <f t="shared" si="2"/>
        <v/>
      </c>
      <c r="I176" s="187"/>
    </row>
    <row r="177" spans="2:9" x14ac:dyDescent="0.35">
      <c r="B177" s="185"/>
      <c r="C177" s="186"/>
      <c r="D177" s="186"/>
      <c r="E177" s="187"/>
      <c r="F177" s="186"/>
      <c r="G177" s="187"/>
      <c r="H177" s="193" t="str">
        <f t="shared" si="2"/>
        <v/>
      </c>
      <c r="I177" s="187"/>
    </row>
    <row r="178" spans="2:9" x14ac:dyDescent="0.35">
      <c r="B178" s="185"/>
      <c r="C178" s="186"/>
      <c r="D178" s="186"/>
      <c r="E178" s="187"/>
      <c r="F178" s="186"/>
      <c r="G178" s="187"/>
      <c r="H178" s="193" t="str">
        <f t="shared" si="2"/>
        <v/>
      </c>
      <c r="I178" s="187"/>
    </row>
    <row r="179" spans="2:9" x14ac:dyDescent="0.35">
      <c r="B179" s="185"/>
      <c r="C179" s="186"/>
      <c r="D179" s="186"/>
      <c r="E179" s="187"/>
      <c r="F179" s="186"/>
      <c r="G179" s="187"/>
      <c r="H179" s="193" t="str">
        <f t="shared" si="2"/>
        <v/>
      </c>
      <c r="I179" s="187"/>
    </row>
    <row r="180" spans="2:9" x14ac:dyDescent="0.35">
      <c r="B180" s="185"/>
      <c r="C180" s="186"/>
      <c r="D180" s="186"/>
      <c r="E180" s="187"/>
      <c r="F180" s="186"/>
      <c r="G180" s="187"/>
      <c r="H180" s="193" t="str">
        <f t="shared" si="2"/>
        <v/>
      </c>
      <c r="I180" s="187"/>
    </row>
    <row r="181" spans="2:9" x14ac:dyDescent="0.35">
      <c r="B181" s="185"/>
      <c r="C181" s="186"/>
      <c r="D181" s="186"/>
      <c r="E181" s="187"/>
      <c r="F181" s="186"/>
      <c r="G181" s="187"/>
      <c r="H181" s="193" t="str">
        <f t="shared" si="2"/>
        <v/>
      </c>
      <c r="I181" s="187"/>
    </row>
    <row r="182" spans="2:9" x14ac:dyDescent="0.35">
      <c r="B182" s="185"/>
      <c r="C182" s="186"/>
      <c r="D182" s="186"/>
      <c r="E182" s="187"/>
      <c r="F182" s="186"/>
      <c r="G182" s="187"/>
      <c r="H182" s="193" t="str">
        <f t="shared" si="2"/>
        <v/>
      </c>
      <c r="I182" s="187"/>
    </row>
    <row r="183" spans="2:9" x14ac:dyDescent="0.35">
      <c r="B183" s="185"/>
      <c r="C183" s="186"/>
      <c r="D183" s="186"/>
      <c r="E183" s="187"/>
      <c r="F183" s="186"/>
      <c r="G183" s="187"/>
      <c r="H183" s="193" t="str">
        <f t="shared" si="2"/>
        <v/>
      </c>
      <c r="I183" s="187"/>
    </row>
    <row r="184" spans="2:9" x14ac:dyDescent="0.35">
      <c r="B184" s="185"/>
      <c r="C184" s="186"/>
      <c r="D184" s="186"/>
      <c r="E184" s="187"/>
      <c r="F184" s="186"/>
      <c r="G184" s="187"/>
      <c r="H184" s="193" t="str">
        <f t="shared" si="2"/>
        <v/>
      </c>
      <c r="I184" s="187"/>
    </row>
    <row r="185" spans="2:9" x14ac:dyDescent="0.35">
      <c r="B185" s="185"/>
      <c r="C185" s="186"/>
      <c r="D185" s="186"/>
      <c r="E185" s="187"/>
      <c r="F185" s="186"/>
      <c r="G185" s="187"/>
      <c r="H185" s="193" t="str">
        <f t="shared" si="2"/>
        <v/>
      </c>
      <c r="I185" s="187"/>
    </row>
    <row r="186" spans="2:9" x14ac:dyDescent="0.35">
      <c r="B186" s="185"/>
      <c r="C186" s="186"/>
      <c r="D186" s="186"/>
      <c r="E186" s="187"/>
      <c r="F186" s="186"/>
      <c r="G186" s="187"/>
      <c r="H186" s="193" t="str">
        <f t="shared" si="2"/>
        <v/>
      </c>
      <c r="I186" s="187"/>
    </row>
    <row r="187" spans="2:9" x14ac:dyDescent="0.35">
      <c r="B187" s="185"/>
      <c r="C187" s="186"/>
      <c r="D187" s="186"/>
      <c r="E187" s="187"/>
      <c r="F187" s="186"/>
      <c r="G187" s="187"/>
      <c r="H187" s="193" t="str">
        <f t="shared" si="2"/>
        <v/>
      </c>
      <c r="I187" s="187"/>
    </row>
    <row r="188" spans="2:9" x14ac:dyDescent="0.35">
      <c r="B188" s="185"/>
      <c r="C188" s="186"/>
      <c r="D188" s="186"/>
      <c r="E188" s="187"/>
      <c r="F188" s="186"/>
      <c r="G188" s="187"/>
      <c r="H188" s="193" t="str">
        <f t="shared" si="2"/>
        <v/>
      </c>
      <c r="I188" s="187"/>
    </row>
    <row r="189" spans="2:9" x14ac:dyDescent="0.35">
      <c r="B189" s="185"/>
      <c r="C189" s="186"/>
      <c r="D189" s="186"/>
      <c r="E189" s="187"/>
      <c r="F189" s="186"/>
      <c r="G189" s="187"/>
      <c r="H189" s="193" t="str">
        <f t="shared" si="2"/>
        <v/>
      </c>
      <c r="I189" s="187"/>
    </row>
    <row r="190" spans="2:9" x14ac:dyDescent="0.35">
      <c r="B190" s="185"/>
      <c r="C190" s="186"/>
      <c r="D190" s="186"/>
      <c r="E190" s="187"/>
      <c r="F190" s="186"/>
      <c r="G190" s="187"/>
      <c r="H190" s="193" t="str">
        <f t="shared" si="2"/>
        <v/>
      </c>
      <c r="I190" s="187"/>
    </row>
    <row r="191" spans="2:9" x14ac:dyDescent="0.35">
      <c r="B191" s="185"/>
      <c r="C191" s="186"/>
      <c r="D191" s="186"/>
      <c r="E191" s="187"/>
      <c r="F191" s="186"/>
      <c r="G191" s="187"/>
      <c r="H191" s="193" t="str">
        <f t="shared" si="2"/>
        <v/>
      </c>
      <c r="I191" s="187"/>
    </row>
    <row r="192" spans="2:9" x14ac:dyDescent="0.35">
      <c r="B192" s="185"/>
      <c r="C192" s="186"/>
      <c r="D192" s="186"/>
      <c r="E192" s="187"/>
      <c r="F192" s="186"/>
      <c r="G192" s="187"/>
      <c r="H192" s="193" t="str">
        <f t="shared" si="2"/>
        <v/>
      </c>
      <c r="I192" s="187"/>
    </row>
    <row r="193" spans="2:9" x14ac:dyDescent="0.35">
      <c r="B193" s="185"/>
      <c r="C193" s="186"/>
      <c r="D193" s="186"/>
      <c r="E193" s="187"/>
      <c r="F193" s="186"/>
      <c r="G193" s="187"/>
      <c r="H193" s="193" t="str">
        <f t="shared" si="2"/>
        <v/>
      </c>
      <c r="I193" s="187"/>
    </row>
    <row r="194" spans="2:9" x14ac:dyDescent="0.35">
      <c r="B194" s="185"/>
      <c r="C194" s="186"/>
      <c r="D194" s="186"/>
      <c r="E194" s="187"/>
      <c r="F194" s="186"/>
      <c r="G194" s="187"/>
      <c r="H194" s="193" t="str">
        <f t="shared" si="2"/>
        <v/>
      </c>
      <c r="I194" s="187"/>
    </row>
    <row r="195" spans="2:9" x14ac:dyDescent="0.35">
      <c r="B195" s="185"/>
      <c r="C195" s="186"/>
      <c r="D195" s="186"/>
      <c r="E195" s="187"/>
      <c r="F195" s="186"/>
      <c r="G195" s="187"/>
      <c r="H195" s="193" t="str">
        <f t="shared" si="2"/>
        <v/>
      </c>
      <c r="I195" s="187"/>
    </row>
    <row r="196" spans="2:9" x14ac:dyDescent="0.35">
      <c r="B196" s="185"/>
      <c r="C196" s="186"/>
      <c r="D196" s="186"/>
      <c r="E196" s="187"/>
      <c r="F196" s="186"/>
      <c r="G196" s="187"/>
      <c r="H196" s="193" t="str">
        <f t="shared" si="2"/>
        <v/>
      </c>
      <c r="I196" s="187"/>
    </row>
    <row r="197" spans="2:9" x14ac:dyDescent="0.35">
      <c r="B197" s="185"/>
      <c r="C197" s="186"/>
      <c r="D197" s="186"/>
      <c r="E197" s="187"/>
      <c r="F197" s="186"/>
      <c r="G197" s="187"/>
      <c r="H197" s="193" t="str">
        <f t="shared" si="2"/>
        <v/>
      </c>
      <c r="I197" s="187"/>
    </row>
    <row r="198" spans="2:9" x14ac:dyDescent="0.35">
      <c r="B198" s="185"/>
      <c r="C198" s="186"/>
      <c r="D198" s="186"/>
      <c r="E198" s="187"/>
      <c r="F198" s="186"/>
      <c r="G198" s="187"/>
      <c r="H198" s="193" t="str">
        <f t="shared" si="2"/>
        <v/>
      </c>
      <c r="I198" s="187"/>
    </row>
    <row r="199" spans="2:9" x14ac:dyDescent="0.35">
      <c r="B199" s="185"/>
      <c r="C199" s="186"/>
      <c r="D199" s="186"/>
      <c r="E199" s="187"/>
      <c r="F199" s="186"/>
      <c r="G199" s="187"/>
      <c r="H199" s="193" t="str">
        <f t="shared" si="2"/>
        <v/>
      </c>
      <c r="I199" s="187"/>
    </row>
    <row r="200" spans="2:9" x14ac:dyDescent="0.35">
      <c r="B200" s="185"/>
      <c r="C200" s="186"/>
      <c r="D200" s="186"/>
      <c r="E200" s="187"/>
      <c r="F200" s="186"/>
      <c r="G200" s="187"/>
      <c r="H200" s="193" t="str">
        <f t="shared" si="2"/>
        <v/>
      </c>
      <c r="I200" s="187"/>
    </row>
    <row r="201" spans="2:9" x14ac:dyDescent="0.35">
      <c r="B201" s="185"/>
      <c r="C201" s="186"/>
      <c r="D201" s="186"/>
      <c r="E201" s="187"/>
      <c r="F201" s="186"/>
      <c r="G201" s="187"/>
      <c r="H201" s="193" t="str">
        <f t="shared" si="2"/>
        <v/>
      </c>
      <c r="I201" s="187"/>
    </row>
    <row r="202" spans="2:9" x14ac:dyDescent="0.35">
      <c r="B202" s="185"/>
      <c r="C202" s="186"/>
      <c r="D202" s="186"/>
      <c r="E202" s="187"/>
      <c r="F202" s="186"/>
      <c r="G202" s="187"/>
      <c r="H202" s="193" t="str">
        <f t="shared" si="2"/>
        <v/>
      </c>
      <c r="I202" s="187"/>
    </row>
    <row r="203" spans="2:9" x14ac:dyDescent="0.35">
      <c r="B203" s="185"/>
      <c r="C203" s="186"/>
      <c r="D203" s="186"/>
      <c r="E203" s="187"/>
      <c r="F203" s="186"/>
      <c r="G203" s="187"/>
      <c r="H203" s="193" t="str">
        <f t="shared" si="2"/>
        <v/>
      </c>
      <c r="I203" s="187"/>
    </row>
    <row r="204" spans="2:9" x14ac:dyDescent="0.35">
      <c r="B204" s="185"/>
      <c r="C204" s="186"/>
      <c r="D204" s="186"/>
      <c r="E204" s="187"/>
      <c r="F204" s="186"/>
      <c r="G204" s="187"/>
      <c r="H204" s="193" t="str">
        <f t="shared" si="2"/>
        <v/>
      </c>
      <c r="I204" s="187"/>
    </row>
    <row r="205" spans="2:9" x14ac:dyDescent="0.35">
      <c r="B205" s="185"/>
      <c r="C205" s="186"/>
      <c r="D205" s="186"/>
      <c r="E205" s="187"/>
      <c r="F205" s="186"/>
      <c r="G205" s="187"/>
      <c r="H205" s="193" t="str">
        <f t="shared" si="2"/>
        <v/>
      </c>
      <c r="I205" s="187"/>
    </row>
    <row r="206" spans="2:9" x14ac:dyDescent="0.35">
      <c r="B206" s="185"/>
      <c r="C206" s="186"/>
      <c r="D206" s="186"/>
      <c r="E206" s="187"/>
      <c r="F206" s="186"/>
      <c r="G206" s="187"/>
      <c r="H206" s="193" t="str">
        <f t="shared" si="2"/>
        <v/>
      </c>
      <c r="I206" s="187"/>
    </row>
    <row r="207" spans="2:9" x14ac:dyDescent="0.35">
      <c r="B207" s="185"/>
      <c r="C207" s="186"/>
      <c r="D207" s="186"/>
      <c r="E207" s="187"/>
      <c r="F207" s="186"/>
      <c r="G207" s="187"/>
      <c r="H207" s="193" t="str">
        <f t="shared" si="2"/>
        <v/>
      </c>
      <c r="I207" s="187"/>
    </row>
    <row r="208" spans="2:9" x14ac:dyDescent="0.35">
      <c r="B208" s="185"/>
      <c r="C208" s="186"/>
      <c r="D208" s="186"/>
      <c r="E208" s="187"/>
      <c r="F208" s="186"/>
      <c r="G208" s="187"/>
      <c r="H208" s="193" t="str">
        <f t="shared" si="2"/>
        <v/>
      </c>
      <c r="I208" s="187"/>
    </row>
    <row r="209" spans="2:9" x14ac:dyDescent="0.35">
      <c r="B209" s="185"/>
      <c r="C209" s="186"/>
      <c r="D209" s="186"/>
      <c r="E209" s="187"/>
      <c r="F209" s="186"/>
      <c r="G209" s="187"/>
      <c r="H209" s="193" t="str">
        <f t="shared" si="2"/>
        <v/>
      </c>
      <c r="I209" s="187"/>
    </row>
    <row r="210" spans="2:9" x14ac:dyDescent="0.35">
      <c r="B210" s="185"/>
      <c r="C210" s="186"/>
      <c r="D210" s="186"/>
      <c r="E210" s="187"/>
      <c r="F210" s="186"/>
      <c r="G210" s="187"/>
      <c r="H210" s="193" t="str">
        <f t="shared" si="2"/>
        <v/>
      </c>
      <c r="I210" s="187"/>
    </row>
    <row r="211" spans="2:9" x14ac:dyDescent="0.35">
      <c r="B211" s="185"/>
      <c r="C211" s="186"/>
      <c r="D211" s="186"/>
      <c r="E211" s="187"/>
      <c r="F211" s="186"/>
      <c r="G211" s="187"/>
      <c r="H211" s="193" t="str">
        <f t="shared" si="2"/>
        <v/>
      </c>
      <c r="I211" s="187"/>
    </row>
    <row r="212" spans="2:9" x14ac:dyDescent="0.35">
      <c r="B212" s="185"/>
      <c r="C212" s="186"/>
      <c r="D212" s="186"/>
      <c r="E212" s="187"/>
      <c r="F212" s="186"/>
      <c r="G212" s="187"/>
      <c r="H212" s="193" t="str">
        <f t="shared" si="2"/>
        <v/>
      </c>
      <c r="I212" s="187"/>
    </row>
    <row r="213" spans="2:9" x14ac:dyDescent="0.35">
      <c r="B213" s="185"/>
      <c r="C213" s="186"/>
      <c r="D213" s="186"/>
      <c r="E213" s="187"/>
      <c r="F213" s="186"/>
      <c r="G213" s="187"/>
      <c r="H213" s="193" t="str">
        <f t="shared" si="2"/>
        <v/>
      </c>
      <c r="I213" s="187"/>
    </row>
    <row r="214" spans="2:9" x14ac:dyDescent="0.35">
      <c r="B214" s="185"/>
      <c r="C214" s="186"/>
      <c r="D214" s="186"/>
      <c r="E214" s="187"/>
      <c r="F214" s="186"/>
      <c r="G214" s="187"/>
      <c r="H214" s="193" t="str">
        <f t="shared" si="2"/>
        <v/>
      </c>
      <c r="I214" s="187"/>
    </row>
    <row r="215" spans="2:9" x14ac:dyDescent="0.35">
      <c r="B215" s="185"/>
      <c r="C215" s="186"/>
      <c r="D215" s="186"/>
      <c r="E215" s="187"/>
      <c r="F215" s="186"/>
      <c r="G215" s="187"/>
      <c r="H215" s="193" t="str">
        <f t="shared" si="2"/>
        <v/>
      </c>
      <c r="I215" s="187"/>
    </row>
    <row r="216" spans="2:9" x14ac:dyDescent="0.35">
      <c r="B216" s="185"/>
      <c r="C216" s="186"/>
      <c r="D216" s="186"/>
      <c r="E216" s="187"/>
      <c r="F216" s="186"/>
      <c r="G216" s="187"/>
      <c r="H216" s="193" t="str">
        <f t="shared" ref="H216:H279" si="3">IF(G216="","",(VALUE(TEXT(F216,"m/dd/yy ")&amp;TEXT(G216,"hh:mm:ss"))-VALUE(TEXT(D216,"m/dd/yy ")&amp;TEXT(E216,"hh:mm:ss")))*24)</f>
        <v/>
      </c>
      <c r="I216" s="187"/>
    </row>
    <row r="217" spans="2:9" x14ac:dyDescent="0.35">
      <c r="B217" s="185"/>
      <c r="C217" s="186"/>
      <c r="D217" s="186"/>
      <c r="E217" s="187"/>
      <c r="F217" s="186"/>
      <c r="G217" s="187"/>
      <c r="H217" s="193" t="str">
        <f t="shared" si="3"/>
        <v/>
      </c>
      <c r="I217" s="187"/>
    </row>
    <row r="218" spans="2:9" x14ac:dyDescent="0.35">
      <c r="B218" s="185"/>
      <c r="C218" s="186"/>
      <c r="D218" s="186"/>
      <c r="E218" s="187"/>
      <c r="F218" s="186"/>
      <c r="G218" s="187"/>
      <c r="H218" s="193" t="str">
        <f t="shared" si="3"/>
        <v/>
      </c>
      <c r="I218" s="187"/>
    </row>
    <row r="219" spans="2:9" x14ac:dyDescent="0.35">
      <c r="B219" s="185"/>
      <c r="C219" s="186"/>
      <c r="D219" s="186"/>
      <c r="E219" s="187"/>
      <c r="F219" s="186"/>
      <c r="G219" s="187"/>
      <c r="H219" s="193" t="str">
        <f t="shared" si="3"/>
        <v/>
      </c>
      <c r="I219" s="187"/>
    </row>
    <row r="220" spans="2:9" x14ac:dyDescent="0.35">
      <c r="B220" s="185"/>
      <c r="C220" s="186"/>
      <c r="D220" s="186"/>
      <c r="E220" s="187"/>
      <c r="F220" s="186"/>
      <c r="G220" s="187"/>
      <c r="H220" s="193" t="str">
        <f t="shared" si="3"/>
        <v/>
      </c>
      <c r="I220" s="187"/>
    </row>
    <row r="221" spans="2:9" x14ac:dyDescent="0.35">
      <c r="B221" s="185"/>
      <c r="C221" s="186"/>
      <c r="D221" s="186"/>
      <c r="E221" s="187"/>
      <c r="F221" s="186"/>
      <c r="G221" s="187"/>
      <c r="H221" s="193" t="str">
        <f t="shared" si="3"/>
        <v/>
      </c>
      <c r="I221" s="187"/>
    </row>
    <row r="222" spans="2:9" x14ac:dyDescent="0.35">
      <c r="B222" s="185"/>
      <c r="C222" s="186"/>
      <c r="D222" s="186"/>
      <c r="E222" s="187"/>
      <c r="F222" s="186"/>
      <c r="G222" s="187"/>
      <c r="H222" s="193" t="str">
        <f t="shared" si="3"/>
        <v/>
      </c>
      <c r="I222" s="187"/>
    </row>
    <row r="223" spans="2:9" x14ac:dyDescent="0.35">
      <c r="B223" s="185"/>
      <c r="C223" s="186"/>
      <c r="D223" s="186"/>
      <c r="E223" s="187"/>
      <c r="F223" s="186"/>
      <c r="G223" s="187"/>
      <c r="H223" s="193" t="str">
        <f t="shared" si="3"/>
        <v/>
      </c>
      <c r="I223" s="187"/>
    </row>
    <row r="224" spans="2:9" x14ac:dyDescent="0.35">
      <c r="B224" s="185"/>
      <c r="C224" s="186"/>
      <c r="D224" s="186"/>
      <c r="E224" s="187"/>
      <c r="F224" s="186"/>
      <c r="G224" s="187"/>
      <c r="H224" s="193" t="str">
        <f t="shared" si="3"/>
        <v/>
      </c>
      <c r="I224" s="187"/>
    </row>
    <row r="225" spans="2:9" x14ac:dyDescent="0.35">
      <c r="B225" s="185"/>
      <c r="C225" s="186"/>
      <c r="D225" s="186"/>
      <c r="E225" s="187"/>
      <c r="F225" s="186"/>
      <c r="G225" s="187"/>
      <c r="H225" s="193" t="str">
        <f t="shared" si="3"/>
        <v/>
      </c>
      <c r="I225" s="187"/>
    </row>
    <row r="226" spans="2:9" x14ac:dyDescent="0.35">
      <c r="B226" s="185"/>
      <c r="C226" s="186"/>
      <c r="D226" s="186"/>
      <c r="E226" s="187"/>
      <c r="F226" s="186"/>
      <c r="G226" s="187"/>
      <c r="H226" s="193" t="str">
        <f t="shared" si="3"/>
        <v/>
      </c>
      <c r="I226" s="187"/>
    </row>
    <row r="227" spans="2:9" x14ac:dyDescent="0.35">
      <c r="B227" s="185"/>
      <c r="C227" s="186"/>
      <c r="D227" s="186"/>
      <c r="E227" s="187"/>
      <c r="F227" s="186"/>
      <c r="G227" s="187"/>
      <c r="H227" s="193" t="str">
        <f t="shared" si="3"/>
        <v/>
      </c>
      <c r="I227" s="187"/>
    </row>
    <row r="228" spans="2:9" x14ac:dyDescent="0.35">
      <c r="B228" s="185"/>
      <c r="C228" s="186"/>
      <c r="D228" s="186"/>
      <c r="E228" s="187"/>
      <c r="F228" s="186"/>
      <c r="G228" s="187"/>
      <c r="H228" s="193" t="str">
        <f t="shared" si="3"/>
        <v/>
      </c>
      <c r="I228" s="187"/>
    </row>
    <row r="229" spans="2:9" x14ac:dyDescent="0.35">
      <c r="B229" s="185"/>
      <c r="C229" s="186"/>
      <c r="D229" s="186"/>
      <c r="E229" s="187"/>
      <c r="F229" s="186"/>
      <c r="G229" s="187"/>
      <c r="H229" s="193" t="str">
        <f t="shared" si="3"/>
        <v/>
      </c>
      <c r="I229" s="187"/>
    </row>
    <row r="230" spans="2:9" x14ac:dyDescent="0.35">
      <c r="B230" s="185"/>
      <c r="C230" s="186"/>
      <c r="D230" s="186"/>
      <c r="E230" s="187"/>
      <c r="F230" s="186"/>
      <c r="G230" s="187"/>
      <c r="H230" s="193" t="str">
        <f t="shared" si="3"/>
        <v/>
      </c>
      <c r="I230" s="187"/>
    </row>
    <row r="231" spans="2:9" x14ac:dyDescent="0.35">
      <c r="B231" s="185"/>
      <c r="C231" s="186"/>
      <c r="D231" s="186"/>
      <c r="E231" s="187"/>
      <c r="F231" s="186"/>
      <c r="G231" s="187"/>
      <c r="H231" s="193" t="str">
        <f t="shared" si="3"/>
        <v/>
      </c>
      <c r="I231" s="187"/>
    </row>
    <row r="232" spans="2:9" x14ac:dyDescent="0.35">
      <c r="B232" s="185"/>
      <c r="C232" s="186"/>
      <c r="D232" s="186"/>
      <c r="E232" s="187"/>
      <c r="F232" s="186"/>
      <c r="G232" s="187"/>
      <c r="H232" s="193" t="str">
        <f t="shared" si="3"/>
        <v/>
      </c>
      <c r="I232" s="187"/>
    </row>
    <row r="233" spans="2:9" x14ac:dyDescent="0.35">
      <c r="B233" s="185"/>
      <c r="C233" s="186"/>
      <c r="D233" s="186"/>
      <c r="E233" s="187"/>
      <c r="F233" s="186"/>
      <c r="G233" s="187"/>
      <c r="H233" s="193" t="str">
        <f t="shared" si="3"/>
        <v/>
      </c>
      <c r="I233" s="187"/>
    </row>
    <row r="234" spans="2:9" x14ac:dyDescent="0.35">
      <c r="B234" s="185"/>
      <c r="C234" s="186"/>
      <c r="D234" s="186"/>
      <c r="E234" s="187"/>
      <c r="F234" s="186"/>
      <c r="G234" s="187"/>
      <c r="H234" s="193" t="str">
        <f t="shared" si="3"/>
        <v/>
      </c>
      <c r="I234" s="187"/>
    </row>
    <row r="235" spans="2:9" x14ac:dyDescent="0.35">
      <c r="B235" s="185"/>
      <c r="C235" s="186"/>
      <c r="D235" s="186"/>
      <c r="E235" s="187"/>
      <c r="F235" s="186"/>
      <c r="G235" s="187"/>
      <c r="H235" s="193" t="str">
        <f t="shared" si="3"/>
        <v/>
      </c>
      <c r="I235" s="187"/>
    </row>
    <row r="236" spans="2:9" x14ac:dyDescent="0.35">
      <c r="B236" s="185"/>
      <c r="C236" s="186"/>
      <c r="D236" s="186"/>
      <c r="E236" s="187"/>
      <c r="F236" s="186"/>
      <c r="G236" s="187"/>
      <c r="H236" s="193" t="str">
        <f t="shared" si="3"/>
        <v/>
      </c>
      <c r="I236" s="187"/>
    </row>
    <row r="237" spans="2:9" x14ac:dyDescent="0.35">
      <c r="B237" s="185"/>
      <c r="C237" s="186"/>
      <c r="D237" s="186"/>
      <c r="E237" s="187"/>
      <c r="F237" s="186"/>
      <c r="G237" s="187"/>
      <c r="H237" s="193" t="str">
        <f t="shared" si="3"/>
        <v/>
      </c>
      <c r="I237" s="187"/>
    </row>
    <row r="238" spans="2:9" x14ac:dyDescent="0.35">
      <c r="B238" s="185"/>
      <c r="C238" s="186"/>
      <c r="D238" s="186"/>
      <c r="E238" s="187"/>
      <c r="F238" s="186"/>
      <c r="G238" s="187"/>
      <c r="H238" s="193" t="str">
        <f t="shared" si="3"/>
        <v/>
      </c>
      <c r="I238" s="187"/>
    </row>
    <row r="239" spans="2:9" x14ac:dyDescent="0.35">
      <c r="B239" s="185"/>
      <c r="C239" s="186"/>
      <c r="D239" s="186"/>
      <c r="E239" s="187"/>
      <c r="F239" s="186"/>
      <c r="G239" s="187"/>
      <c r="H239" s="193" t="str">
        <f t="shared" si="3"/>
        <v/>
      </c>
      <c r="I239" s="187"/>
    </row>
    <row r="240" spans="2:9" x14ac:dyDescent="0.35">
      <c r="B240" s="185"/>
      <c r="C240" s="186"/>
      <c r="D240" s="186"/>
      <c r="E240" s="187"/>
      <c r="F240" s="186"/>
      <c r="G240" s="187"/>
      <c r="H240" s="193" t="str">
        <f t="shared" si="3"/>
        <v/>
      </c>
      <c r="I240" s="187"/>
    </row>
    <row r="241" spans="2:9" x14ac:dyDescent="0.35">
      <c r="B241" s="185"/>
      <c r="C241" s="186"/>
      <c r="D241" s="186"/>
      <c r="E241" s="187"/>
      <c r="F241" s="186"/>
      <c r="G241" s="187"/>
      <c r="H241" s="193" t="str">
        <f t="shared" si="3"/>
        <v/>
      </c>
      <c r="I241" s="187"/>
    </row>
    <row r="242" spans="2:9" x14ac:dyDescent="0.35">
      <c r="B242" s="185"/>
      <c r="C242" s="186"/>
      <c r="D242" s="186"/>
      <c r="E242" s="187"/>
      <c r="F242" s="186"/>
      <c r="G242" s="187"/>
      <c r="H242" s="193" t="str">
        <f t="shared" si="3"/>
        <v/>
      </c>
      <c r="I242" s="187"/>
    </row>
    <row r="243" spans="2:9" x14ac:dyDescent="0.35">
      <c r="B243" s="185"/>
      <c r="C243" s="186"/>
      <c r="D243" s="186"/>
      <c r="E243" s="187"/>
      <c r="F243" s="186"/>
      <c r="G243" s="187"/>
      <c r="H243" s="193" t="str">
        <f t="shared" si="3"/>
        <v/>
      </c>
      <c r="I243" s="187"/>
    </row>
    <row r="244" spans="2:9" x14ac:dyDescent="0.35">
      <c r="B244" s="185"/>
      <c r="C244" s="186"/>
      <c r="D244" s="186"/>
      <c r="E244" s="187"/>
      <c r="F244" s="186"/>
      <c r="G244" s="187"/>
      <c r="H244" s="193" t="str">
        <f t="shared" si="3"/>
        <v/>
      </c>
      <c r="I244" s="187"/>
    </row>
    <row r="245" spans="2:9" x14ac:dyDescent="0.35">
      <c r="B245" s="185"/>
      <c r="C245" s="186"/>
      <c r="D245" s="186"/>
      <c r="E245" s="187"/>
      <c r="F245" s="186"/>
      <c r="G245" s="187"/>
      <c r="H245" s="193" t="str">
        <f t="shared" si="3"/>
        <v/>
      </c>
      <c r="I245" s="187"/>
    </row>
    <row r="246" spans="2:9" x14ac:dyDescent="0.35">
      <c r="B246" s="185"/>
      <c r="C246" s="186"/>
      <c r="D246" s="186"/>
      <c r="E246" s="187"/>
      <c r="F246" s="186"/>
      <c r="G246" s="187"/>
      <c r="H246" s="193" t="str">
        <f t="shared" si="3"/>
        <v/>
      </c>
      <c r="I246" s="187"/>
    </row>
    <row r="247" spans="2:9" x14ac:dyDescent="0.35">
      <c r="B247" s="185"/>
      <c r="C247" s="186"/>
      <c r="D247" s="186"/>
      <c r="E247" s="187"/>
      <c r="F247" s="186"/>
      <c r="G247" s="187"/>
      <c r="H247" s="193" t="str">
        <f t="shared" si="3"/>
        <v/>
      </c>
      <c r="I247" s="187"/>
    </row>
    <row r="248" spans="2:9" x14ac:dyDescent="0.35">
      <c r="B248" s="185"/>
      <c r="C248" s="186"/>
      <c r="D248" s="186"/>
      <c r="E248" s="187"/>
      <c r="F248" s="186"/>
      <c r="G248" s="187"/>
      <c r="H248" s="193" t="str">
        <f t="shared" si="3"/>
        <v/>
      </c>
      <c r="I248" s="187"/>
    </row>
    <row r="249" spans="2:9" x14ac:dyDescent="0.35">
      <c r="B249" s="185"/>
      <c r="C249" s="186"/>
      <c r="D249" s="186"/>
      <c r="E249" s="187"/>
      <c r="F249" s="186"/>
      <c r="G249" s="187"/>
      <c r="H249" s="193" t="str">
        <f t="shared" si="3"/>
        <v/>
      </c>
      <c r="I249" s="187"/>
    </row>
    <row r="250" spans="2:9" x14ac:dyDescent="0.35">
      <c r="B250" s="185"/>
      <c r="C250" s="186"/>
      <c r="D250" s="186"/>
      <c r="E250" s="187"/>
      <c r="F250" s="186"/>
      <c r="G250" s="187"/>
      <c r="H250" s="193" t="str">
        <f t="shared" si="3"/>
        <v/>
      </c>
      <c r="I250" s="187"/>
    </row>
    <row r="251" spans="2:9" x14ac:dyDescent="0.35">
      <c r="B251" s="185"/>
      <c r="C251" s="186"/>
      <c r="D251" s="186"/>
      <c r="E251" s="187"/>
      <c r="F251" s="186"/>
      <c r="G251" s="187"/>
      <c r="H251" s="193" t="str">
        <f t="shared" si="3"/>
        <v/>
      </c>
      <c r="I251" s="187"/>
    </row>
    <row r="252" spans="2:9" x14ac:dyDescent="0.35">
      <c r="B252" s="185"/>
      <c r="C252" s="186"/>
      <c r="D252" s="186"/>
      <c r="E252" s="187"/>
      <c r="F252" s="186"/>
      <c r="G252" s="187"/>
      <c r="H252" s="193" t="str">
        <f t="shared" si="3"/>
        <v/>
      </c>
      <c r="I252" s="187"/>
    </row>
    <row r="253" spans="2:9" x14ac:dyDescent="0.35">
      <c r="B253" s="185"/>
      <c r="C253" s="186"/>
      <c r="D253" s="186"/>
      <c r="E253" s="187"/>
      <c r="F253" s="186"/>
      <c r="G253" s="187"/>
      <c r="H253" s="193" t="str">
        <f t="shared" si="3"/>
        <v/>
      </c>
      <c r="I253" s="187"/>
    </row>
    <row r="254" spans="2:9" x14ac:dyDescent="0.35">
      <c r="B254" s="185"/>
      <c r="C254" s="186"/>
      <c r="D254" s="186"/>
      <c r="E254" s="187"/>
      <c r="F254" s="186"/>
      <c r="G254" s="187"/>
      <c r="H254" s="193" t="str">
        <f t="shared" si="3"/>
        <v/>
      </c>
      <c r="I254" s="187"/>
    </row>
    <row r="255" spans="2:9" x14ac:dyDescent="0.35">
      <c r="B255" s="185"/>
      <c r="C255" s="186"/>
      <c r="D255" s="186"/>
      <c r="E255" s="187"/>
      <c r="F255" s="186"/>
      <c r="G255" s="187"/>
      <c r="H255" s="193" t="str">
        <f t="shared" si="3"/>
        <v/>
      </c>
      <c r="I255" s="187"/>
    </row>
    <row r="256" spans="2:9" x14ac:dyDescent="0.35">
      <c r="B256" s="185"/>
      <c r="C256" s="186"/>
      <c r="D256" s="186"/>
      <c r="E256" s="187"/>
      <c r="F256" s="186"/>
      <c r="G256" s="187"/>
      <c r="H256" s="193" t="str">
        <f t="shared" si="3"/>
        <v/>
      </c>
      <c r="I256" s="187"/>
    </row>
    <row r="257" spans="2:9" x14ac:dyDescent="0.35">
      <c r="B257" s="185"/>
      <c r="C257" s="186"/>
      <c r="D257" s="186"/>
      <c r="E257" s="187"/>
      <c r="F257" s="186"/>
      <c r="G257" s="187"/>
      <c r="H257" s="193" t="str">
        <f t="shared" si="3"/>
        <v/>
      </c>
      <c r="I257" s="187"/>
    </row>
    <row r="258" spans="2:9" x14ac:dyDescent="0.35">
      <c r="B258" s="185"/>
      <c r="C258" s="186"/>
      <c r="D258" s="186"/>
      <c r="E258" s="187"/>
      <c r="F258" s="186"/>
      <c r="G258" s="187"/>
      <c r="H258" s="193" t="str">
        <f t="shared" si="3"/>
        <v/>
      </c>
      <c r="I258" s="187"/>
    </row>
    <row r="259" spans="2:9" x14ac:dyDescent="0.35">
      <c r="B259" s="185"/>
      <c r="C259" s="186"/>
      <c r="D259" s="186"/>
      <c r="E259" s="187"/>
      <c r="F259" s="186"/>
      <c r="G259" s="187"/>
      <c r="H259" s="193" t="str">
        <f t="shared" si="3"/>
        <v/>
      </c>
      <c r="I259" s="187"/>
    </row>
    <row r="260" spans="2:9" x14ac:dyDescent="0.35">
      <c r="B260" s="185"/>
      <c r="C260" s="186"/>
      <c r="D260" s="186"/>
      <c r="E260" s="187"/>
      <c r="F260" s="186"/>
      <c r="G260" s="187"/>
      <c r="H260" s="193" t="str">
        <f t="shared" si="3"/>
        <v/>
      </c>
      <c r="I260" s="187"/>
    </row>
    <row r="261" spans="2:9" x14ac:dyDescent="0.35">
      <c r="B261" s="185"/>
      <c r="C261" s="186"/>
      <c r="D261" s="186"/>
      <c r="E261" s="187"/>
      <c r="F261" s="186"/>
      <c r="G261" s="187"/>
      <c r="H261" s="193" t="str">
        <f t="shared" si="3"/>
        <v/>
      </c>
      <c r="I261" s="187"/>
    </row>
    <row r="262" spans="2:9" x14ac:dyDescent="0.35">
      <c r="B262" s="185"/>
      <c r="C262" s="186"/>
      <c r="D262" s="186"/>
      <c r="E262" s="187"/>
      <c r="F262" s="186"/>
      <c r="G262" s="187"/>
      <c r="H262" s="193" t="str">
        <f t="shared" si="3"/>
        <v/>
      </c>
      <c r="I262" s="187"/>
    </row>
    <row r="263" spans="2:9" x14ac:dyDescent="0.35">
      <c r="B263" s="185"/>
      <c r="C263" s="186"/>
      <c r="D263" s="186"/>
      <c r="E263" s="187"/>
      <c r="F263" s="186"/>
      <c r="G263" s="187"/>
      <c r="H263" s="193" t="str">
        <f t="shared" si="3"/>
        <v/>
      </c>
      <c r="I263" s="187"/>
    </row>
    <row r="264" spans="2:9" x14ac:dyDescent="0.35">
      <c r="B264" s="185"/>
      <c r="C264" s="186"/>
      <c r="D264" s="186"/>
      <c r="E264" s="187"/>
      <c r="F264" s="186"/>
      <c r="G264" s="187"/>
      <c r="H264" s="193" t="str">
        <f t="shared" si="3"/>
        <v/>
      </c>
      <c r="I264" s="187"/>
    </row>
    <row r="265" spans="2:9" x14ac:dyDescent="0.35">
      <c r="B265" s="185"/>
      <c r="C265" s="186"/>
      <c r="D265" s="186"/>
      <c r="E265" s="187"/>
      <c r="F265" s="186"/>
      <c r="G265" s="187"/>
      <c r="H265" s="193" t="str">
        <f t="shared" si="3"/>
        <v/>
      </c>
      <c r="I265" s="187"/>
    </row>
    <row r="266" spans="2:9" x14ac:dyDescent="0.35">
      <c r="B266" s="185"/>
      <c r="C266" s="186"/>
      <c r="D266" s="186"/>
      <c r="E266" s="187"/>
      <c r="F266" s="186"/>
      <c r="G266" s="187"/>
      <c r="H266" s="193" t="str">
        <f t="shared" si="3"/>
        <v/>
      </c>
      <c r="I266" s="187"/>
    </row>
    <row r="267" spans="2:9" x14ac:dyDescent="0.35">
      <c r="B267" s="185"/>
      <c r="C267" s="186"/>
      <c r="D267" s="186"/>
      <c r="E267" s="187"/>
      <c r="F267" s="186"/>
      <c r="G267" s="187"/>
      <c r="H267" s="193" t="str">
        <f t="shared" si="3"/>
        <v/>
      </c>
      <c r="I267" s="187"/>
    </row>
    <row r="268" spans="2:9" x14ac:dyDescent="0.35">
      <c r="B268" s="185"/>
      <c r="C268" s="186"/>
      <c r="D268" s="186"/>
      <c r="E268" s="187"/>
      <c r="F268" s="186"/>
      <c r="G268" s="187"/>
      <c r="H268" s="193" t="str">
        <f t="shared" si="3"/>
        <v/>
      </c>
      <c r="I268" s="187"/>
    </row>
    <row r="269" spans="2:9" x14ac:dyDescent="0.35">
      <c r="B269" s="185"/>
      <c r="C269" s="186"/>
      <c r="D269" s="186"/>
      <c r="E269" s="187"/>
      <c r="F269" s="186"/>
      <c r="G269" s="187"/>
      <c r="H269" s="193" t="str">
        <f t="shared" si="3"/>
        <v/>
      </c>
      <c r="I269" s="187"/>
    </row>
    <row r="270" spans="2:9" x14ac:dyDescent="0.35">
      <c r="B270" s="185"/>
      <c r="C270" s="186"/>
      <c r="D270" s="186"/>
      <c r="E270" s="187"/>
      <c r="F270" s="186"/>
      <c r="G270" s="187"/>
      <c r="H270" s="193" t="str">
        <f t="shared" si="3"/>
        <v/>
      </c>
      <c r="I270" s="187"/>
    </row>
    <row r="271" spans="2:9" x14ac:dyDescent="0.35">
      <c r="B271" s="185"/>
      <c r="C271" s="186"/>
      <c r="D271" s="186"/>
      <c r="E271" s="187"/>
      <c r="F271" s="186"/>
      <c r="G271" s="187"/>
      <c r="H271" s="193" t="str">
        <f t="shared" si="3"/>
        <v/>
      </c>
      <c r="I271" s="187"/>
    </row>
    <row r="272" spans="2:9" x14ac:dyDescent="0.35">
      <c r="B272" s="185"/>
      <c r="C272" s="186"/>
      <c r="D272" s="186"/>
      <c r="E272" s="187"/>
      <c r="F272" s="186"/>
      <c r="G272" s="187"/>
      <c r="H272" s="193" t="str">
        <f t="shared" si="3"/>
        <v/>
      </c>
      <c r="I272" s="187"/>
    </row>
    <row r="273" spans="2:9" x14ac:dyDescent="0.35">
      <c r="B273" s="185"/>
      <c r="C273" s="186"/>
      <c r="D273" s="186"/>
      <c r="E273" s="187"/>
      <c r="F273" s="186"/>
      <c r="G273" s="187"/>
      <c r="H273" s="193" t="str">
        <f t="shared" si="3"/>
        <v/>
      </c>
      <c r="I273" s="187"/>
    </row>
    <row r="274" spans="2:9" x14ac:dyDescent="0.35">
      <c r="B274" s="185"/>
      <c r="C274" s="186"/>
      <c r="D274" s="186"/>
      <c r="E274" s="187"/>
      <c r="F274" s="186"/>
      <c r="G274" s="187"/>
      <c r="H274" s="193" t="str">
        <f t="shared" si="3"/>
        <v/>
      </c>
      <c r="I274" s="187"/>
    </row>
    <row r="275" spans="2:9" x14ac:dyDescent="0.35">
      <c r="B275" s="185"/>
      <c r="C275" s="186"/>
      <c r="D275" s="186"/>
      <c r="E275" s="187"/>
      <c r="F275" s="186"/>
      <c r="G275" s="187"/>
      <c r="H275" s="193" t="str">
        <f t="shared" si="3"/>
        <v/>
      </c>
      <c r="I275" s="187"/>
    </row>
    <row r="276" spans="2:9" x14ac:dyDescent="0.35">
      <c r="B276" s="185"/>
      <c r="C276" s="186"/>
      <c r="D276" s="186"/>
      <c r="E276" s="187"/>
      <c r="F276" s="186"/>
      <c r="G276" s="187"/>
      <c r="H276" s="193" t="str">
        <f t="shared" si="3"/>
        <v/>
      </c>
      <c r="I276" s="187"/>
    </row>
    <row r="277" spans="2:9" x14ac:dyDescent="0.35">
      <c r="B277" s="185"/>
      <c r="C277" s="186"/>
      <c r="D277" s="186"/>
      <c r="E277" s="187"/>
      <c r="F277" s="186"/>
      <c r="G277" s="187"/>
      <c r="H277" s="193" t="str">
        <f t="shared" si="3"/>
        <v/>
      </c>
      <c r="I277" s="187"/>
    </row>
    <row r="278" spans="2:9" x14ac:dyDescent="0.35">
      <c r="B278" s="185"/>
      <c r="C278" s="186"/>
      <c r="D278" s="186"/>
      <c r="E278" s="187"/>
      <c r="F278" s="186"/>
      <c r="G278" s="187"/>
      <c r="H278" s="193" t="str">
        <f t="shared" si="3"/>
        <v/>
      </c>
      <c r="I278" s="187"/>
    </row>
    <row r="279" spans="2:9" x14ac:dyDescent="0.35">
      <c r="B279" s="185"/>
      <c r="C279" s="186"/>
      <c r="D279" s="186"/>
      <c r="E279" s="187"/>
      <c r="F279" s="186"/>
      <c r="G279" s="187"/>
      <c r="H279" s="193" t="str">
        <f t="shared" si="3"/>
        <v/>
      </c>
      <c r="I279" s="187"/>
    </row>
    <row r="280" spans="2:9" x14ac:dyDescent="0.35">
      <c r="B280" s="185"/>
      <c r="C280" s="186"/>
      <c r="D280" s="186"/>
      <c r="E280" s="187"/>
      <c r="F280" s="186"/>
      <c r="G280" s="187"/>
      <c r="H280" s="193" t="str">
        <f t="shared" ref="H280:H343" si="4">IF(G280="","",(VALUE(TEXT(F280,"m/dd/yy ")&amp;TEXT(G280,"hh:mm:ss"))-VALUE(TEXT(D280,"m/dd/yy ")&amp;TEXT(E280,"hh:mm:ss")))*24)</f>
        <v/>
      </c>
      <c r="I280" s="187"/>
    </row>
    <row r="281" spans="2:9" x14ac:dyDescent="0.35">
      <c r="B281" s="185"/>
      <c r="C281" s="186"/>
      <c r="D281" s="186"/>
      <c r="E281" s="187"/>
      <c r="F281" s="186"/>
      <c r="G281" s="187"/>
      <c r="H281" s="193" t="str">
        <f t="shared" si="4"/>
        <v/>
      </c>
      <c r="I281" s="187"/>
    </row>
    <row r="282" spans="2:9" x14ac:dyDescent="0.35">
      <c r="B282" s="185"/>
      <c r="C282" s="186"/>
      <c r="D282" s="186"/>
      <c r="E282" s="187"/>
      <c r="F282" s="186"/>
      <c r="G282" s="187"/>
      <c r="H282" s="193" t="str">
        <f t="shared" si="4"/>
        <v/>
      </c>
      <c r="I282" s="187"/>
    </row>
    <row r="283" spans="2:9" x14ac:dyDescent="0.35">
      <c r="B283" s="185"/>
      <c r="C283" s="186"/>
      <c r="D283" s="186"/>
      <c r="E283" s="187"/>
      <c r="F283" s="186"/>
      <c r="G283" s="187"/>
      <c r="H283" s="193" t="str">
        <f t="shared" si="4"/>
        <v/>
      </c>
      <c r="I283" s="187"/>
    </row>
    <row r="284" spans="2:9" x14ac:dyDescent="0.35">
      <c r="B284" s="185"/>
      <c r="C284" s="186"/>
      <c r="D284" s="186"/>
      <c r="E284" s="187"/>
      <c r="F284" s="186"/>
      <c r="G284" s="187"/>
      <c r="H284" s="193" t="str">
        <f t="shared" si="4"/>
        <v/>
      </c>
      <c r="I284" s="187"/>
    </row>
    <row r="285" spans="2:9" x14ac:dyDescent="0.35">
      <c r="B285" s="185"/>
      <c r="C285" s="186"/>
      <c r="D285" s="186"/>
      <c r="E285" s="187"/>
      <c r="F285" s="186"/>
      <c r="G285" s="187"/>
      <c r="H285" s="193" t="str">
        <f t="shared" si="4"/>
        <v/>
      </c>
      <c r="I285" s="187"/>
    </row>
    <row r="286" spans="2:9" x14ac:dyDescent="0.35">
      <c r="B286" s="185"/>
      <c r="C286" s="186"/>
      <c r="D286" s="186"/>
      <c r="E286" s="187"/>
      <c r="F286" s="186"/>
      <c r="G286" s="187"/>
      <c r="H286" s="193" t="str">
        <f t="shared" si="4"/>
        <v/>
      </c>
      <c r="I286" s="187"/>
    </row>
    <row r="287" spans="2:9" x14ac:dyDescent="0.35">
      <c r="B287" s="185"/>
      <c r="C287" s="186"/>
      <c r="D287" s="186"/>
      <c r="E287" s="187"/>
      <c r="F287" s="186"/>
      <c r="G287" s="187"/>
      <c r="H287" s="193" t="str">
        <f t="shared" si="4"/>
        <v/>
      </c>
      <c r="I287" s="187"/>
    </row>
    <row r="288" spans="2:9" x14ac:dyDescent="0.35">
      <c r="B288" s="185"/>
      <c r="C288" s="186"/>
      <c r="D288" s="186"/>
      <c r="E288" s="187"/>
      <c r="F288" s="186"/>
      <c r="G288" s="187"/>
      <c r="H288" s="193" t="str">
        <f t="shared" si="4"/>
        <v/>
      </c>
      <c r="I288" s="187"/>
    </row>
    <row r="289" spans="2:9" x14ac:dyDescent="0.35">
      <c r="B289" s="185"/>
      <c r="C289" s="186"/>
      <c r="D289" s="186"/>
      <c r="E289" s="187"/>
      <c r="F289" s="186"/>
      <c r="G289" s="187"/>
      <c r="H289" s="193" t="str">
        <f t="shared" si="4"/>
        <v/>
      </c>
      <c r="I289" s="187"/>
    </row>
    <row r="290" spans="2:9" x14ac:dyDescent="0.35">
      <c r="B290" s="185"/>
      <c r="C290" s="186"/>
      <c r="D290" s="186"/>
      <c r="E290" s="187"/>
      <c r="F290" s="186"/>
      <c r="G290" s="187"/>
      <c r="H290" s="193" t="str">
        <f t="shared" si="4"/>
        <v/>
      </c>
      <c r="I290" s="187"/>
    </row>
    <row r="291" spans="2:9" x14ac:dyDescent="0.35">
      <c r="B291" s="185"/>
      <c r="C291" s="186"/>
      <c r="D291" s="186"/>
      <c r="E291" s="187"/>
      <c r="F291" s="186"/>
      <c r="G291" s="187"/>
      <c r="H291" s="193" t="str">
        <f t="shared" si="4"/>
        <v/>
      </c>
      <c r="I291" s="187"/>
    </row>
    <row r="292" spans="2:9" x14ac:dyDescent="0.35">
      <c r="B292" s="185"/>
      <c r="C292" s="186"/>
      <c r="D292" s="186"/>
      <c r="E292" s="187"/>
      <c r="F292" s="186"/>
      <c r="G292" s="187"/>
      <c r="H292" s="193" t="str">
        <f t="shared" si="4"/>
        <v/>
      </c>
      <c r="I292" s="187"/>
    </row>
    <row r="293" spans="2:9" x14ac:dyDescent="0.35">
      <c r="B293" s="185"/>
      <c r="C293" s="186"/>
      <c r="D293" s="186"/>
      <c r="E293" s="187"/>
      <c r="F293" s="186"/>
      <c r="G293" s="187"/>
      <c r="H293" s="193" t="str">
        <f t="shared" si="4"/>
        <v/>
      </c>
      <c r="I293" s="187"/>
    </row>
    <row r="294" spans="2:9" x14ac:dyDescent="0.35">
      <c r="B294" s="185"/>
      <c r="C294" s="186"/>
      <c r="D294" s="186"/>
      <c r="E294" s="187"/>
      <c r="F294" s="186"/>
      <c r="G294" s="187"/>
      <c r="H294" s="193" t="str">
        <f t="shared" si="4"/>
        <v/>
      </c>
      <c r="I294" s="187"/>
    </row>
    <row r="295" spans="2:9" x14ac:dyDescent="0.35">
      <c r="B295" s="185"/>
      <c r="C295" s="186"/>
      <c r="D295" s="186"/>
      <c r="E295" s="187"/>
      <c r="F295" s="186"/>
      <c r="G295" s="187"/>
      <c r="H295" s="193" t="str">
        <f t="shared" si="4"/>
        <v/>
      </c>
      <c r="I295" s="187"/>
    </row>
    <row r="296" spans="2:9" x14ac:dyDescent="0.35">
      <c r="B296" s="185"/>
      <c r="C296" s="186"/>
      <c r="D296" s="186"/>
      <c r="E296" s="187"/>
      <c r="F296" s="186"/>
      <c r="G296" s="187"/>
      <c r="H296" s="193" t="str">
        <f t="shared" si="4"/>
        <v/>
      </c>
      <c r="I296" s="187"/>
    </row>
    <row r="297" spans="2:9" x14ac:dyDescent="0.35">
      <c r="B297" s="185"/>
      <c r="C297" s="186"/>
      <c r="D297" s="186"/>
      <c r="E297" s="187"/>
      <c r="F297" s="186"/>
      <c r="G297" s="187"/>
      <c r="H297" s="193" t="str">
        <f t="shared" si="4"/>
        <v/>
      </c>
      <c r="I297" s="187"/>
    </row>
    <row r="298" spans="2:9" x14ac:dyDescent="0.35">
      <c r="B298" s="185"/>
      <c r="C298" s="186"/>
      <c r="D298" s="186"/>
      <c r="E298" s="187"/>
      <c r="F298" s="186"/>
      <c r="G298" s="187"/>
      <c r="H298" s="193" t="str">
        <f t="shared" si="4"/>
        <v/>
      </c>
      <c r="I298" s="187"/>
    </row>
    <row r="299" spans="2:9" x14ac:dyDescent="0.35">
      <c r="B299" s="185"/>
      <c r="C299" s="186"/>
      <c r="D299" s="186"/>
      <c r="E299" s="187"/>
      <c r="F299" s="186"/>
      <c r="G299" s="187"/>
      <c r="H299" s="193" t="str">
        <f t="shared" si="4"/>
        <v/>
      </c>
      <c r="I299" s="187"/>
    </row>
    <row r="300" spans="2:9" x14ac:dyDescent="0.35">
      <c r="B300" s="185"/>
      <c r="C300" s="186"/>
      <c r="D300" s="186"/>
      <c r="E300" s="187"/>
      <c r="F300" s="186"/>
      <c r="G300" s="187"/>
      <c r="H300" s="193" t="str">
        <f t="shared" si="4"/>
        <v/>
      </c>
      <c r="I300" s="187"/>
    </row>
    <row r="301" spans="2:9" x14ac:dyDescent="0.35">
      <c r="B301" s="185"/>
      <c r="C301" s="186"/>
      <c r="D301" s="186"/>
      <c r="E301" s="187"/>
      <c r="F301" s="186"/>
      <c r="G301" s="187"/>
      <c r="H301" s="193" t="str">
        <f t="shared" si="4"/>
        <v/>
      </c>
      <c r="I301" s="187"/>
    </row>
    <row r="302" spans="2:9" x14ac:dyDescent="0.35">
      <c r="B302" s="185"/>
      <c r="C302" s="186"/>
      <c r="D302" s="186"/>
      <c r="E302" s="187"/>
      <c r="F302" s="186"/>
      <c r="G302" s="187"/>
      <c r="H302" s="193" t="str">
        <f t="shared" si="4"/>
        <v/>
      </c>
      <c r="I302" s="187"/>
    </row>
    <row r="303" spans="2:9" x14ac:dyDescent="0.35">
      <c r="B303" s="185"/>
      <c r="C303" s="186"/>
      <c r="D303" s="186"/>
      <c r="E303" s="187"/>
      <c r="F303" s="186"/>
      <c r="G303" s="187"/>
      <c r="H303" s="193" t="str">
        <f t="shared" si="4"/>
        <v/>
      </c>
      <c r="I303" s="187"/>
    </row>
    <row r="304" spans="2:9" x14ac:dyDescent="0.35">
      <c r="B304" s="185"/>
      <c r="C304" s="186"/>
      <c r="D304" s="186"/>
      <c r="E304" s="187"/>
      <c r="F304" s="186"/>
      <c r="G304" s="187"/>
      <c r="H304" s="193" t="str">
        <f t="shared" si="4"/>
        <v/>
      </c>
      <c r="I304" s="187"/>
    </row>
    <row r="305" spans="2:9" x14ac:dyDescent="0.35">
      <c r="B305" s="185"/>
      <c r="C305" s="186"/>
      <c r="D305" s="186"/>
      <c r="E305" s="187"/>
      <c r="F305" s="186"/>
      <c r="G305" s="187"/>
      <c r="H305" s="193" t="str">
        <f t="shared" si="4"/>
        <v/>
      </c>
      <c r="I305" s="187"/>
    </row>
    <row r="306" spans="2:9" x14ac:dyDescent="0.35">
      <c r="B306" s="185"/>
      <c r="C306" s="186"/>
      <c r="D306" s="186"/>
      <c r="E306" s="187"/>
      <c r="F306" s="186"/>
      <c r="G306" s="187"/>
      <c r="H306" s="193" t="str">
        <f t="shared" si="4"/>
        <v/>
      </c>
      <c r="I306" s="187"/>
    </row>
    <row r="307" spans="2:9" x14ac:dyDescent="0.35">
      <c r="B307" s="185"/>
      <c r="C307" s="186"/>
      <c r="D307" s="186"/>
      <c r="E307" s="187"/>
      <c r="F307" s="186"/>
      <c r="G307" s="187"/>
      <c r="H307" s="193" t="str">
        <f t="shared" si="4"/>
        <v/>
      </c>
      <c r="I307" s="187"/>
    </row>
    <row r="308" spans="2:9" x14ac:dyDescent="0.35">
      <c r="B308" s="185"/>
      <c r="C308" s="186"/>
      <c r="D308" s="186"/>
      <c r="E308" s="187"/>
      <c r="F308" s="186"/>
      <c r="G308" s="187"/>
      <c r="H308" s="193" t="str">
        <f t="shared" si="4"/>
        <v/>
      </c>
      <c r="I308" s="187"/>
    </row>
    <row r="309" spans="2:9" x14ac:dyDescent="0.35">
      <c r="B309" s="185"/>
      <c r="C309" s="186"/>
      <c r="D309" s="186"/>
      <c r="E309" s="187"/>
      <c r="F309" s="186"/>
      <c r="G309" s="187"/>
      <c r="H309" s="193" t="str">
        <f t="shared" si="4"/>
        <v/>
      </c>
      <c r="I309" s="187"/>
    </row>
    <row r="310" spans="2:9" x14ac:dyDescent="0.35">
      <c r="B310" s="185"/>
      <c r="C310" s="186"/>
      <c r="D310" s="186"/>
      <c r="E310" s="187"/>
      <c r="F310" s="186"/>
      <c r="G310" s="187"/>
      <c r="H310" s="193" t="str">
        <f t="shared" si="4"/>
        <v/>
      </c>
      <c r="I310" s="187"/>
    </row>
    <row r="311" spans="2:9" x14ac:dyDescent="0.35">
      <c r="B311" s="185"/>
      <c r="C311" s="186"/>
      <c r="D311" s="186"/>
      <c r="E311" s="187"/>
      <c r="F311" s="186"/>
      <c r="G311" s="187"/>
      <c r="H311" s="193" t="str">
        <f t="shared" si="4"/>
        <v/>
      </c>
      <c r="I311" s="187"/>
    </row>
    <row r="312" spans="2:9" x14ac:dyDescent="0.35">
      <c r="B312" s="185"/>
      <c r="C312" s="186"/>
      <c r="D312" s="186"/>
      <c r="E312" s="187"/>
      <c r="F312" s="186"/>
      <c r="G312" s="187"/>
      <c r="H312" s="193" t="str">
        <f t="shared" si="4"/>
        <v/>
      </c>
      <c r="I312" s="187"/>
    </row>
    <row r="313" spans="2:9" x14ac:dyDescent="0.35">
      <c r="B313" s="185"/>
      <c r="C313" s="186"/>
      <c r="D313" s="186"/>
      <c r="E313" s="187"/>
      <c r="F313" s="186"/>
      <c r="G313" s="187"/>
      <c r="H313" s="193" t="str">
        <f t="shared" si="4"/>
        <v/>
      </c>
      <c r="I313" s="187"/>
    </row>
    <row r="314" spans="2:9" x14ac:dyDescent="0.35">
      <c r="B314" s="185"/>
      <c r="C314" s="186"/>
      <c r="D314" s="186"/>
      <c r="E314" s="187"/>
      <c r="F314" s="186"/>
      <c r="G314" s="187"/>
      <c r="H314" s="193" t="str">
        <f t="shared" si="4"/>
        <v/>
      </c>
      <c r="I314" s="187"/>
    </row>
    <row r="315" spans="2:9" x14ac:dyDescent="0.35">
      <c r="B315" s="185"/>
      <c r="C315" s="186"/>
      <c r="D315" s="186"/>
      <c r="E315" s="187"/>
      <c r="F315" s="186"/>
      <c r="G315" s="187"/>
      <c r="H315" s="193" t="str">
        <f t="shared" si="4"/>
        <v/>
      </c>
      <c r="I315" s="187"/>
    </row>
    <row r="316" spans="2:9" x14ac:dyDescent="0.35">
      <c r="B316" s="185"/>
      <c r="C316" s="186"/>
      <c r="D316" s="186"/>
      <c r="E316" s="187"/>
      <c r="F316" s="186"/>
      <c r="G316" s="187"/>
      <c r="H316" s="193" t="str">
        <f t="shared" si="4"/>
        <v/>
      </c>
      <c r="I316" s="187"/>
    </row>
    <row r="317" spans="2:9" x14ac:dyDescent="0.35">
      <c r="B317" s="185"/>
      <c r="C317" s="186"/>
      <c r="D317" s="186"/>
      <c r="E317" s="187"/>
      <c r="F317" s="186"/>
      <c r="G317" s="187"/>
      <c r="H317" s="193" t="str">
        <f t="shared" si="4"/>
        <v/>
      </c>
      <c r="I317" s="187"/>
    </row>
    <row r="318" spans="2:9" x14ac:dyDescent="0.35">
      <c r="B318" s="185"/>
      <c r="C318" s="186"/>
      <c r="D318" s="186"/>
      <c r="E318" s="187"/>
      <c r="F318" s="186"/>
      <c r="G318" s="187"/>
      <c r="H318" s="193" t="str">
        <f t="shared" si="4"/>
        <v/>
      </c>
      <c r="I318" s="187"/>
    </row>
    <row r="319" spans="2:9" x14ac:dyDescent="0.35">
      <c r="B319" s="185"/>
      <c r="C319" s="186"/>
      <c r="D319" s="186"/>
      <c r="E319" s="187"/>
      <c r="F319" s="186"/>
      <c r="G319" s="187"/>
      <c r="H319" s="193" t="str">
        <f t="shared" si="4"/>
        <v/>
      </c>
      <c r="I319" s="187"/>
    </row>
    <row r="320" spans="2:9" x14ac:dyDescent="0.35">
      <c r="B320" s="185"/>
      <c r="C320" s="186"/>
      <c r="D320" s="186"/>
      <c r="E320" s="187"/>
      <c r="F320" s="186"/>
      <c r="G320" s="187"/>
      <c r="H320" s="193" t="str">
        <f t="shared" si="4"/>
        <v/>
      </c>
      <c r="I320" s="187"/>
    </row>
    <row r="321" spans="2:9" x14ac:dyDescent="0.35">
      <c r="B321" s="185"/>
      <c r="C321" s="186"/>
      <c r="D321" s="186"/>
      <c r="E321" s="187"/>
      <c r="F321" s="186"/>
      <c r="G321" s="187"/>
      <c r="H321" s="193" t="str">
        <f t="shared" si="4"/>
        <v/>
      </c>
      <c r="I321" s="187"/>
    </row>
    <row r="322" spans="2:9" x14ac:dyDescent="0.35">
      <c r="B322" s="185"/>
      <c r="C322" s="186"/>
      <c r="D322" s="186"/>
      <c r="E322" s="187"/>
      <c r="F322" s="186"/>
      <c r="G322" s="187"/>
      <c r="H322" s="193" t="str">
        <f t="shared" si="4"/>
        <v/>
      </c>
      <c r="I322" s="187"/>
    </row>
    <row r="323" spans="2:9" x14ac:dyDescent="0.35">
      <c r="B323" s="185"/>
      <c r="C323" s="186"/>
      <c r="D323" s="186"/>
      <c r="E323" s="187"/>
      <c r="F323" s="186"/>
      <c r="G323" s="187"/>
      <c r="H323" s="193" t="str">
        <f t="shared" si="4"/>
        <v/>
      </c>
      <c r="I323" s="187"/>
    </row>
    <row r="324" spans="2:9" x14ac:dyDescent="0.35">
      <c r="B324" s="185"/>
      <c r="C324" s="186"/>
      <c r="D324" s="186"/>
      <c r="E324" s="187"/>
      <c r="F324" s="186"/>
      <c r="G324" s="187"/>
      <c r="H324" s="193" t="str">
        <f t="shared" si="4"/>
        <v/>
      </c>
      <c r="I324" s="187"/>
    </row>
    <row r="325" spans="2:9" x14ac:dyDescent="0.35">
      <c r="B325" s="185"/>
      <c r="C325" s="186"/>
      <c r="D325" s="186"/>
      <c r="E325" s="187"/>
      <c r="F325" s="186"/>
      <c r="G325" s="187"/>
      <c r="H325" s="193" t="str">
        <f t="shared" si="4"/>
        <v/>
      </c>
      <c r="I325" s="187"/>
    </row>
    <row r="326" spans="2:9" x14ac:dyDescent="0.35">
      <c r="B326" s="185"/>
      <c r="C326" s="186"/>
      <c r="D326" s="186"/>
      <c r="E326" s="187"/>
      <c r="F326" s="186"/>
      <c r="G326" s="187"/>
      <c r="H326" s="193" t="str">
        <f t="shared" si="4"/>
        <v/>
      </c>
      <c r="I326" s="187"/>
    </row>
    <row r="327" spans="2:9" x14ac:dyDescent="0.35">
      <c r="B327" s="185"/>
      <c r="C327" s="186"/>
      <c r="D327" s="186"/>
      <c r="E327" s="187"/>
      <c r="F327" s="186"/>
      <c r="G327" s="187"/>
      <c r="H327" s="193" t="str">
        <f t="shared" si="4"/>
        <v/>
      </c>
      <c r="I327" s="187"/>
    </row>
    <row r="328" spans="2:9" x14ac:dyDescent="0.35">
      <c r="B328" s="185"/>
      <c r="C328" s="186"/>
      <c r="D328" s="186"/>
      <c r="E328" s="187"/>
      <c r="F328" s="186"/>
      <c r="G328" s="187"/>
      <c r="H328" s="193" t="str">
        <f t="shared" si="4"/>
        <v/>
      </c>
      <c r="I328" s="187"/>
    </row>
    <row r="329" spans="2:9" x14ac:dyDescent="0.35">
      <c r="B329" s="185"/>
      <c r="C329" s="186"/>
      <c r="D329" s="186"/>
      <c r="E329" s="187"/>
      <c r="F329" s="186"/>
      <c r="G329" s="187"/>
      <c r="H329" s="193" t="str">
        <f t="shared" si="4"/>
        <v/>
      </c>
      <c r="I329" s="187"/>
    </row>
    <row r="330" spans="2:9" x14ac:dyDescent="0.35">
      <c r="B330" s="185"/>
      <c r="C330" s="186"/>
      <c r="D330" s="186"/>
      <c r="E330" s="187"/>
      <c r="F330" s="186"/>
      <c r="G330" s="187"/>
      <c r="H330" s="193" t="str">
        <f t="shared" si="4"/>
        <v/>
      </c>
      <c r="I330" s="187"/>
    </row>
    <row r="331" spans="2:9" x14ac:dyDescent="0.35">
      <c r="B331" s="185"/>
      <c r="C331" s="186"/>
      <c r="D331" s="186"/>
      <c r="E331" s="187"/>
      <c r="F331" s="186"/>
      <c r="G331" s="187"/>
      <c r="H331" s="193" t="str">
        <f t="shared" si="4"/>
        <v/>
      </c>
      <c r="I331" s="187"/>
    </row>
    <row r="332" spans="2:9" x14ac:dyDescent="0.35">
      <c r="B332" s="185"/>
      <c r="C332" s="186"/>
      <c r="D332" s="186"/>
      <c r="E332" s="187"/>
      <c r="F332" s="186"/>
      <c r="G332" s="187"/>
      <c r="H332" s="193" t="str">
        <f t="shared" si="4"/>
        <v/>
      </c>
      <c r="I332" s="187"/>
    </row>
    <row r="333" spans="2:9" x14ac:dyDescent="0.35">
      <c r="B333" s="185"/>
      <c r="C333" s="186"/>
      <c r="D333" s="186"/>
      <c r="E333" s="187"/>
      <c r="F333" s="186"/>
      <c r="G333" s="187"/>
      <c r="H333" s="193" t="str">
        <f t="shared" si="4"/>
        <v/>
      </c>
      <c r="I333" s="187"/>
    </row>
    <row r="334" spans="2:9" x14ac:dyDescent="0.35">
      <c r="B334" s="185"/>
      <c r="C334" s="186"/>
      <c r="D334" s="186"/>
      <c r="E334" s="187"/>
      <c r="F334" s="186"/>
      <c r="G334" s="187"/>
      <c r="H334" s="193" t="str">
        <f t="shared" si="4"/>
        <v/>
      </c>
      <c r="I334" s="187"/>
    </row>
    <row r="335" spans="2:9" x14ac:dyDescent="0.35">
      <c r="B335" s="185"/>
      <c r="C335" s="186"/>
      <c r="D335" s="186"/>
      <c r="E335" s="187"/>
      <c r="F335" s="186"/>
      <c r="G335" s="187"/>
      <c r="H335" s="193" t="str">
        <f t="shared" si="4"/>
        <v/>
      </c>
      <c r="I335" s="187"/>
    </row>
    <row r="336" spans="2:9" x14ac:dyDescent="0.35">
      <c r="B336" s="185"/>
      <c r="C336" s="186"/>
      <c r="D336" s="186"/>
      <c r="E336" s="187"/>
      <c r="F336" s="186"/>
      <c r="G336" s="187"/>
      <c r="H336" s="193" t="str">
        <f t="shared" si="4"/>
        <v/>
      </c>
      <c r="I336" s="187"/>
    </row>
    <row r="337" spans="2:9" x14ac:dyDescent="0.35">
      <c r="B337" s="185"/>
      <c r="C337" s="186"/>
      <c r="D337" s="186"/>
      <c r="E337" s="187"/>
      <c r="F337" s="186"/>
      <c r="G337" s="187"/>
      <c r="H337" s="193" t="str">
        <f t="shared" si="4"/>
        <v/>
      </c>
      <c r="I337" s="187"/>
    </row>
    <row r="338" spans="2:9" x14ac:dyDescent="0.35">
      <c r="B338" s="185"/>
      <c r="C338" s="186"/>
      <c r="D338" s="186"/>
      <c r="E338" s="187"/>
      <c r="F338" s="186"/>
      <c r="G338" s="187"/>
      <c r="H338" s="193" t="str">
        <f t="shared" si="4"/>
        <v/>
      </c>
      <c r="I338" s="187"/>
    </row>
    <row r="339" spans="2:9" x14ac:dyDescent="0.35">
      <c r="B339" s="185"/>
      <c r="C339" s="186"/>
      <c r="D339" s="186"/>
      <c r="E339" s="187"/>
      <c r="F339" s="186"/>
      <c r="G339" s="187"/>
      <c r="H339" s="193" t="str">
        <f t="shared" si="4"/>
        <v/>
      </c>
      <c r="I339" s="187"/>
    </row>
    <row r="340" spans="2:9" x14ac:dyDescent="0.35">
      <c r="B340" s="185"/>
      <c r="C340" s="186"/>
      <c r="D340" s="186"/>
      <c r="E340" s="187"/>
      <c r="F340" s="186"/>
      <c r="G340" s="187"/>
      <c r="H340" s="193" t="str">
        <f t="shared" si="4"/>
        <v/>
      </c>
      <c r="I340" s="187"/>
    </row>
    <row r="341" spans="2:9" x14ac:dyDescent="0.35">
      <c r="B341" s="185"/>
      <c r="C341" s="186"/>
      <c r="D341" s="186"/>
      <c r="E341" s="187"/>
      <c r="F341" s="186"/>
      <c r="G341" s="187"/>
      <c r="H341" s="193" t="str">
        <f t="shared" si="4"/>
        <v/>
      </c>
      <c r="I341" s="187"/>
    </row>
    <row r="342" spans="2:9" x14ac:dyDescent="0.35">
      <c r="B342" s="185"/>
      <c r="C342" s="186"/>
      <c r="D342" s="186"/>
      <c r="E342" s="187"/>
      <c r="F342" s="186"/>
      <c r="G342" s="187"/>
      <c r="H342" s="193" t="str">
        <f t="shared" si="4"/>
        <v/>
      </c>
      <c r="I342" s="187"/>
    </row>
    <row r="343" spans="2:9" x14ac:dyDescent="0.35">
      <c r="B343" s="185"/>
      <c r="C343" s="186"/>
      <c r="D343" s="186"/>
      <c r="E343" s="187"/>
      <c r="F343" s="186"/>
      <c r="G343" s="187"/>
      <c r="H343" s="193" t="str">
        <f t="shared" si="4"/>
        <v/>
      </c>
      <c r="I343" s="187"/>
    </row>
    <row r="344" spans="2:9" x14ac:dyDescent="0.35">
      <c r="B344" s="185"/>
      <c r="C344" s="186"/>
      <c r="D344" s="186"/>
      <c r="E344" s="187"/>
      <c r="F344" s="186"/>
      <c r="G344" s="187"/>
      <c r="H344" s="193" t="str">
        <f t="shared" ref="H344:H407" si="5">IF(G344="","",(VALUE(TEXT(F344,"m/dd/yy ")&amp;TEXT(G344,"hh:mm:ss"))-VALUE(TEXT(D344,"m/dd/yy ")&amp;TEXT(E344,"hh:mm:ss")))*24)</f>
        <v/>
      </c>
      <c r="I344" s="187"/>
    </row>
    <row r="345" spans="2:9" x14ac:dyDescent="0.35">
      <c r="B345" s="185"/>
      <c r="C345" s="186"/>
      <c r="D345" s="186"/>
      <c r="E345" s="187"/>
      <c r="F345" s="186"/>
      <c r="G345" s="187"/>
      <c r="H345" s="193" t="str">
        <f t="shared" si="5"/>
        <v/>
      </c>
      <c r="I345" s="187"/>
    </row>
    <row r="346" spans="2:9" x14ac:dyDescent="0.35">
      <c r="B346" s="185"/>
      <c r="C346" s="186"/>
      <c r="D346" s="186"/>
      <c r="E346" s="187"/>
      <c r="F346" s="186"/>
      <c r="G346" s="187"/>
      <c r="H346" s="193" t="str">
        <f t="shared" si="5"/>
        <v/>
      </c>
      <c r="I346" s="187"/>
    </row>
    <row r="347" spans="2:9" x14ac:dyDescent="0.35">
      <c r="B347" s="185"/>
      <c r="C347" s="186"/>
      <c r="D347" s="186"/>
      <c r="E347" s="187"/>
      <c r="F347" s="186"/>
      <c r="G347" s="187"/>
      <c r="H347" s="193" t="str">
        <f t="shared" si="5"/>
        <v/>
      </c>
      <c r="I347" s="187"/>
    </row>
    <row r="348" spans="2:9" x14ac:dyDescent="0.35">
      <c r="B348" s="185"/>
      <c r="C348" s="186"/>
      <c r="D348" s="186"/>
      <c r="E348" s="187"/>
      <c r="F348" s="186"/>
      <c r="G348" s="187"/>
      <c r="H348" s="193" t="str">
        <f t="shared" si="5"/>
        <v/>
      </c>
      <c r="I348" s="187"/>
    </row>
    <row r="349" spans="2:9" x14ac:dyDescent="0.35">
      <c r="B349" s="185"/>
      <c r="C349" s="186"/>
      <c r="D349" s="186"/>
      <c r="E349" s="187"/>
      <c r="F349" s="186"/>
      <c r="G349" s="187"/>
      <c r="H349" s="193" t="str">
        <f t="shared" si="5"/>
        <v/>
      </c>
      <c r="I349" s="187"/>
    </row>
    <row r="350" spans="2:9" x14ac:dyDescent="0.35">
      <c r="B350" s="185"/>
      <c r="C350" s="186"/>
      <c r="D350" s="186"/>
      <c r="E350" s="187"/>
      <c r="F350" s="186"/>
      <c r="G350" s="187"/>
      <c r="H350" s="193" t="str">
        <f t="shared" si="5"/>
        <v/>
      </c>
      <c r="I350" s="187"/>
    </row>
    <row r="351" spans="2:9" x14ac:dyDescent="0.35">
      <c r="B351" s="185"/>
      <c r="C351" s="186"/>
      <c r="D351" s="186"/>
      <c r="E351" s="187"/>
      <c r="F351" s="186"/>
      <c r="G351" s="187"/>
      <c r="H351" s="193" t="str">
        <f t="shared" si="5"/>
        <v/>
      </c>
      <c r="I351" s="187"/>
    </row>
    <row r="352" spans="2:9" x14ac:dyDescent="0.35">
      <c r="B352" s="185"/>
      <c r="C352" s="186"/>
      <c r="D352" s="186"/>
      <c r="E352" s="187"/>
      <c r="F352" s="186"/>
      <c r="G352" s="187"/>
      <c r="H352" s="193" t="str">
        <f t="shared" si="5"/>
        <v/>
      </c>
      <c r="I352" s="187"/>
    </row>
    <row r="353" spans="2:9" x14ac:dyDescent="0.35">
      <c r="B353" s="185"/>
      <c r="C353" s="186"/>
      <c r="D353" s="186"/>
      <c r="E353" s="187"/>
      <c r="F353" s="186"/>
      <c r="G353" s="187"/>
      <c r="H353" s="193" t="str">
        <f t="shared" si="5"/>
        <v/>
      </c>
      <c r="I353" s="187"/>
    </row>
    <row r="354" spans="2:9" x14ac:dyDescent="0.35">
      <c r="B354" s="185"/>
      <c r="C354" s="186"/>
      <c r="D354" s="186"/>
      <c r="E354" s="187"/>
      <c r="F354" s="186"/>
      <c r="G354" s="187"/>
      <c r="H354" s="193" t="str">
        <f t="shared" si="5"/>
        <v/>
      </c>
      <c r="I354" s="187"/>
    </row>
    <row r="355" spans="2:9" x14ac:dyDescent="0.35">
      <c r="B355" s="185"/>
      <c r="C355" s="186"/>
      <c r="D355" s="186"/>
      <c r="E355" s="187"/>
      <c r="F355" s="186"/>
      <c r="G355" s="187"/>
      <c r="H355" s="193" t="str">
        <f t="shared" si="5"/>
        <v/>
      </c>
      <c r="I355" s="187"/>
    </row>
    <row r="356" spans="2:9" x14ac:dyDescent="0.35">
      <c r="B356" s="185"/>
      <c r="C356" s="186"/>
      <c r="D356" s="186"/>
      <c r="E356" s="187"/>
      <c r="F356" s="186"/>
      <c r="G356" s="187"/>
      <c r="H356" s="193" t="str">
        <f t="shared" si="5"/>
        <v/>
      </c>
      <c r="I356" s="187"/>
    </row>
    <row r="357" spans="2:9" x14ac:dyDescent="0.35">
      <c r="B357" s="185"/>
      <c r="C357" s="186"/>
      <c r="D357" s="186"/>
      <c r="E357" s="187"/>
      <c r="F357" s="186"/>
      <c r="G357" s="187"/>
      <c r="H357" s="193" t="str">
        <f t="shared" si="5"/>
        <v/>
      </c>
      <c r="I357" s="187"/>
    </row>
    <row r="358" spans="2:9" x14ac:dyDescent="0.35">
      <c r="B358" s="185"/>
      <c r="C358" s="186"/>
      <c r="D358" s="186"/>
      <c r="E358" s="187"/>
      <c r="F358" s="186"/>
      <c r="G358" s="187"/>
      <c r="H358" s="193" t="str">
        <f t="shared" si="5"/>
        <v/>
      </c>
      <c r="I358" s="187"/>
    </row>
    <row r="359" spans="2:9" x14ac:dyDescent="0.35">
      <c r="B359" s="185"/>
      <c r="C359" s="186"/>
      <c r="D359" s="186"/>
      <c r="E359" s="187"/>
      <c r="F359" s="186"/>
      <c r="G359" s="187"/>
      <c r="H359" s="193" t="str">
        <f t="shared" si="5"/>
        <v/>
      </c>
      <c r="I359" s="187"/>
    </row>
    <row r="360" spans="2:9" x14ac:dyDescent="0.35">
      <c r="B360" s="185"/>
      <c r="C360" s="186"/>
      <c r="D360" s="186"/>
      <c r="E360" s="187"/>
      <c r="F360" s="186"/>
      <c r="G360" s="187"/>
      <c r="H360" s="193" t="str">
        <f t="shared" si="5"/>
        <v/>
      </c>
      <c r="I360" s="187"/>
    </row>
    <row r="361" spans="2:9" x14ac:dyDescent="0.35">
      <c r="B361" s="185"/>
      <c r="C361" s="186"/>
      <c r="D361" s="186"/>
      <c r="E361" s="187"/>
      <c r="F361" s="186"/>
      <c r="G361" s="187"/>
      <c r="H361" s="193" t="str">
        <f t="shared" si="5"/>
        <v/>
      </c>
      <c r="I361" s="187"/>
    </row>
    <row r="362" spans="2:9" x14ac:dyDescent="0.35">
      <c r="B362" s="185"/>
      <c r="C362" s="186"/>
      <c r="D362" s="186"/>
      <c r="E362" s="187"/>
      <c r="F362" s="186"/>
      <c r="G362" s="187"/>
      <c r="H362" s="193" t="str">
        <f t="shared" si="5"/>
        <v/>
      </c>
      <c r="I362" s="187"/>
    </row>
    <row r="363" spans="2:9" x14ac:dyDescent="0.35">
      <c r="B363" s="185"/>
      <c r="C363" s="186"/>
      <c r="D363" s="186"/>
      <c r="E363" s="187"/>
      <c r="F363" s="186"/>
      <c r="G363" s="187"/>
      <c r="H363" s="193" t="str">
        <f t="shared" si="5"/>
        <v/>
      </c>
      <c r="I363" s="187"/>
    </row>
    <row r="364" spans="2:9" x14ac:dyDescent="0.35">
      <c r="B364" s="185"/>
      <c r="C364" s="186"/>
      <c r="D364" s="186"/>
      <c r="E364" s="187"/>
      <c r="F364" s="186"/>
      <c r="G364" s="187"/>
      <c r="H364" s="193" t="str">
        <f t="shared" si="5"/>
        <v/>
      </c>
      <c r="I364" s="187"/>
    </row>
    <row r="365" spans="2:9" x14ac:dyDescent="0.35">
      <c r="B365" s="185"/>
      <c r="C365" s="186"/>
      <c r="D365" s="186"/>
      <c r="E365" s="187"/>
      <c r="F365" s="186"/>
      <c r="G365" s="187"/>
      <c r="H365" s="193" t="str">
        <f t="shared" si="5"/>
        <v/>
      </c>
      <c r="I365" s="187"/>
    </row>
    <row r="366" spans="2:9" x14ac:dyDescent="0.35">
      <c r="B366" s="185"/>
      <c r="C366" s="186"/>
      <c r="D366" s="186"/>
      <c r="E366" s="187"/>
      <c r="F366" s="186"/>
      <c r="G366" s="187"/>
      <c r="H366" s="193" t="str">
        <f t="shared" si="5"/>
        <v/>
      </c>
      <c r="I366" s="187"/>
    </row>
    <row r="367" spans="2:9" x14ac:dyDescent="0.35">
      <c r="B367" s="185"/>
      <c r="C367" s="186"/>
      <c r="D367" s="186"/>
      <c r="E367" s="187"/>
      <c r="F367" s="186"/>
      <c r="G367" s="187"/>
      <c r="H367" s="193" t="str">
        <f t="shared" si="5"/>
        <v/>
      </c>
      <c r="I367" s="187"/>
    </row>
    <row r="368" spans="2:9" x14ac:dyDescent="0.35">
      <c r="B368" s="185"/>
      <c r="C368" s="186"/>
      <c r="D368" s="186"/>
      <c r="E368" s="187"/>
      <c r="F368" s="186"/>
      <c r="G368" s="187"/>
      <c r="H368" s="193" t="str">
        <f t="shared" si="5"/>
        <v/>
      </c>
      <c r="I368" s="187"/>
    </row>
    <row r="369" spans="2:9" x14ac:dyDescent="0.35">
      <c r="B369" s="185"/>
      <c r="C369" s="186"/>
      <c r="D369" s="186"/>
      <c r="E369" s="187"/>
      <c r="F369" s="186"/>
      <c r="G369" s="187"/>
      <c r="H369" s="193" t="str">
        <f t="shared" si="5"/>
        <v/>
      </c>
      <c r="I369" s="187"/>
    </row>
    <row r="370" spans="2:9" x14ac:dyDescent="0.35">
      <c r="B370" s="185"/>
      <c r="C370" s="186"/>
      <c r="D370" s="186"/>
      <c r="E370" s="187"/>
      <c r="F370" s="186"/>
      <c r="G370" s="187"/>
      <c r="H370" s="193" t="str">
        <f t="shared" si="5"/>
        <v/>
      </c>
      <c r="I370" s="187"/>
    </row>
    <row r="371" spans="2:9" x14ac:dyDescent="0.35">
      <c r="B371" s="185"/>
      <c r="C371" s="186"/>
      <c r="D371" s="186"/>
      <c r="E371" s="187"/>
      <c r="F371" s="186"/>
      <c r="G371" s="187"/>
      <c r="H371" s="193" t="str">
        <f t="shared" si="5"/>
        <v/>
      </c>
      <c r="I371" s="187"/>
    </row>
    <row r="372" spans="2:9" x14ac:dyDescent="0.35">
      <c r="B372" s="185"/>
      <c r="C372" s="186"/>
      <c r="D372" s="186"/>
      <c r="E372" s="187"/>
      <c r="F372" s="186"/>
      <c r="G372" s="187"/>
      <c r="H372" s="193" t="str">
        <f t="shared" si="5"/>
        <v/>
      </c>
      <c r="I372" s="187"/>
    </row>
    <row r="373" spans="2:9" x14ac:dyDescent="0.35">
      <c r="B373" s="185"/>
      <c r="C373" s="186"/>
      <c r="D373" s="186"/>
      <c r="E373" s="187"/>
      <c r="F373" s="186"/>
      <c r="G373" s="187"/>
      <c r="H373" s="193" t="str">
        <f t="shared" si="5"/>
        <v/>
      </c>
      <c r="I373" s="187"/>
    </row>
    <row r="374" spans="2:9" x14ac:dyDescent="0.35">
      <c r="B374" s="185"/>
      <c r="C374" s="186"/>
      <c r="D374" s="186"/>
      <c r="E374" s="187"/>
      <c r="F374" s="186"/>
      <c r="G374" s="187"/>
      <c r="H374" s="193" t="str">
        <f t="shared" si="5"/>
        <v/>
      </c>
      <c r="I374" s="187"/>
    </row>
    <row r="375" spans="2:9" x14ac:dyDescent="0.35">
      <c r="B375" s="185"/>
      <c r="C375" s="186"/>
      <c r="D375" s="186"/>
      <c r="E375" s="187"/>
      <c r="F375" s="186"/>
      <c r="G375" s="187"/>
      <c r="H375" s="193" t="str">
        <f t="shared" si="5"/>
        <v/>
      </c>
      <c r="I375" s="187"/>
    </row>
    <row r="376" spans="2:9" x14ac:dyDescent="0.35">
      <c r="B376" s="185"/>
      <c r="C376" s="186"/>
      <c r="D376" s="186"/>
      <c r="E376" s="187"/>
      <c r="F376" s="186"/>
      <c r="G376" s="187"/>
      <c r="H376" s="193" t="str">
        <f t="shared" si="5"/>
        <v/>
      </c>
      <c r="I376" s="187"/>
    </row>
    <row r="377" spans="2:9" x14ac:dyDescent="0.35">
      <c r="B377" s="185"/>
      <c r="C377" s="186"/>
      <c r="D377" s="186"/>
      <c r="E377" s="187"/>
      <c r="F377" s="186"/>
      <c r="G377" s="187"/>
      <c r="H377" s="193" t="str">
        <f t="shared" si="5"/>
        <v/>
      </c>
      <c r="I377" s="187"/>
    </row>
    <row r="378" spans="2:9" x14ac:dyDescent="0.35">
      <c r="B378" s="185"/>
      <c r="C378" s="186"/>
      <c r="D378" s="186"/>
      <c r="E378" s="187"/>
      <c r="F378" s="186"/>
      <c r="G378" s="187"/>
      <c r="H378" s="193" t="str">
        <f t="shared" si="5"/>
        <v/>
      </c>
      <c r="I378" s="187"/>
    </row>
    <row r="379" spans="2:9" x14ac:dyDescent="0.35">
      <c r="B379" s="185"/>
      <c r="C379" s="186"/>
      <c r="D379" s="186"/>
      <c r="E379" s="187"/>
      <c r="F379" s="186"/>
      <c r="G379" s="187"/>
      <c r="H379" s="193" t="str">
        <f t="shared" si="5"/>
        <v/>
      </c>
      <c r="I379" s="187"/>
    </row>
    <row r="380" spans="2:9" x14ac:dyDescent="0.35">
      <c r="B380" s="185"/>
      <c r="C380" s="186"/>
      <c r="D380" s="186"/>
      <c r="E380" s="187"/>
      <c r="F380" s="186"/>
      <c r="G380" s="187"/>
      <c r="H380" s="193" t="str">
        <f t="shared" si="5"/>
        <v/>
      </c>
      <c r="I380" s="187"/>
    </row>
    <row r="381" spans="2:9" x14ac:dyDescent="0.35">
      <c r="B381" s="185"/>
      <c r="C381" s="186"/>
      <c r="D381" s="186"/>
      <c r="E381" s="187"/>
      <c r="F381" s="186"/>
      <c r="G381" s="187"/>
      <c r="H381" s="193" t="str">
        <f t="shared" si="5"/>
        <v/>
      </c>
      <c r="I381" s="187"/>
    </row>
    <row r="382" spans="2:9" x14ac:dyDescent="0.35">
      <c r="B382" s="185"/>
      <c r="C382" s="186"/>
      <c r="D382" s="186"/>
      <c r="E382" s="187"/>
      <c r="F382" s="186"/>
      <c r="G382" s="187"/>
      <c r="H382" s="193" t="str">
        <f t="shared" si="5"/>
        <v/>
      </c>
      <c r="I382" s="187"/>
    </row>
    <row r="383" spans="2:9" x14ac:dyDescent="0.35">
      <c r="B383" s="185"/>
      <c r="C383" s="186"/>
      <c r="D383" s="186"/>
      <c r="E383" s="187"/>
      <c r="F383" s="186"/>
      <c r="G383" s="187"/>
      <c r="H383" s="193" t="str">
        <f t="shared" si="5"/>
        <v/>
      </c>
      <c r="I383" s="187"/>
    </row>
    <row r="384" spans="2:9" x14ac:dyDescent="0.35">
      <c r="B384" s="185"/>
      <c r="C384" s="186"/>
      <c r="D384" s="186"/>
      <c r="E384" s="187"/>
      <c r="F384" s="186"/>
      <c r="G384" s="187"/>
      <c r="H384" s="193" t="str">
        <f t="shared" si="5"/>
        <v/>
      </c>
      <c r="I384" s="187"/>
    </row>
    <row r="385" spans="2:9" x14ac:dyDescent="0.35">
      <c r="B385" s="185"/>
      <c r="C385" s="186"/>
      <c r="D385" s="186"/>
      <c r="E385" s="187"/>
      <c r="F385" s="186"/>
      <c r="G385" s="187"/>
      <c r="H385" s="193" t="str">
        <f t="shared" si="5"/>
        <v/>
      </c>
      <c r="I385" s="187"/>
    </row>
    <row r="386" spans="2:9" x14ac:dyDescent="0.35">
      <c r="B386" s="185"/>
      <c r="C386" s="186"/>
      <c r="D386" s="186"/>
      <c r="E386" s="187"/>
      <c r="F386" s="186"/>
      <c r="G386" s="187"/>
      <c r="H386" s="193" t="str">
        <f t="shared" si="5"/>
        <v/>
      </c>
      <c r="I386" s="187"/>
    </row>
    <row r="387" spans="2:9" x14ac:dyDescent="0.35">
      <c r="B387" s="185"/>
      <c r="C387" s="186"/>
      <c r="D387" s="186"/>
      <c r="E387" s="187"/>
      <c r="F387" s="186"/>
      <c r="G387" s="187"/>
      <c r="H387" s="193" t="str">
        <f t="shared" si="5"/>
        <v/>
      </c>
      <c r="I387" s="187"/>
    </row>
    <row r="388" spans="2:9" x14ac:dyDescent="0.35">
      <c r="B388" s="185"/>
      <c r="C388" s="186"/>
      <c r="D388" s="186"/>
      <c r="E388" s="187"/>
      <c r="F388" s="186"/>
      <c r="G388" s="187"/>
      <c r="H388" s="193" t="str">
        <f t="shared" si="5"/>
        <v/>
      </c>
      <c r="I388" s="187"/>
    </row>
    <row r="389" spans="2:9" x14ac:dyDescent="0.35">
      <c r="B389" s="185"/>
      <c r="C389" s="186"/>
      <c r="D389" s="186"/>
      <c r="E389" s="187"/>
      <c r="F389" s="186"/>
      <c r="G389" s="187"/>
      <c r="H389" s="193" t="str">
        <f t="shared" si="5"/>
        <v/>
      </c>
      <c r="I389" s="187"/>
    </row>
    <row r="390" spans="2:9" x14ac:dyDescent="0.35">
      <c r="B390" s="185"/>
      <c r="C390" s="186"/>
      <c r="D390" s="186"/>
      <c r="E390" s="187"/>
      <c r="F390" s="186"/>
      <c r="G390" s="187"/>
      <c r="H390" s="193" t="str">
        <f t="shared" si="5"/>
        <v/>
      </c>
      <c r="I390" s="187"/>
    </row>
    <row r="391" spans="2:9" x14ac:dyDescent="0.35">
      <c r="B391" s="185"/>
      <c r="C391" s="186"/>
      <c r="D391" s="186"/>
      <c r="E391" s="187"/>
      <c r="F391" s="186"/>
      <c r="G391" s="187"/>
      <c r="H391" s="193" t="str">
        <f t="shared" si="5"/>
        <v/>
      </c>
      <c r="I391" s="187"/>
    </row>
    <row r="392" spans="2:9" x14ac:dyDescent="0.35">
      <c r="B392" s="185"/>
      <c r="C392" s="186"/>
      <c r="D392" s="186"/>
      <c r="E392" s="187"/>
      <c r="F392" s="186"/>
      <c r="G392" s="187"/>
      <c r="H392" s="193" t="str">
        <f t="shared" si="5"/>
        <v/>
      </c>
      <c r="I392" s="187"/>
    </row>
    <row r="393" spans="2:9" x14ac:dyDescent="0.35">
      <c r="B393" s="185"/>
      <c r="C393" s="186"/>
      <c r="D393" s="186"/>
      <c r="E393" s="187"/>
      <c r="F393" s="186"/>
      <c r="G393" s="187"/>
      <c r="H393" s="193" t="str">
        <f t="shared" si="5"/>
        <v/>
      </c>
      <c r="I393" s="187"/>
    </row>
    <row r="394" spans="2:9" x14ac:dyDescent="0.35">
      <c r="B394" s="185"/>
      <c r="C394" s="186"/>
      <c r="D394" s="186"/>
      <c r="E394" s="187"/>
      <c r="F394" s="186"/>
      <c r="G394" s="187"/>
      <c r="H394" s="193" t="str">
        <f t="shared" si="5"/>
        <v/>
      </c>
      <c r="I394" s="187"/>
    </row>
    <row r="395" spans="2:9" x14ac:dyDescent="0.35">
      <c r="B395" s="185"/>
      <c r="C395" s="186"/>
      <c r="D395" s="186"/>
      <c r="E395" s="187"/>
      <c r="F395" s="186"/>
      <c r="G395" s="187"/>
      <c r="H395" s="193" t="str">
        <f t="shared" si="5"/>
        <v/>
      </c>
      <c r="I395" s="187"/>
    </row>
    <row r="396" spans="2:9" x14ac:dyDescent="0.35">
      <c r="B396" s="185"/>
      <c r="C396" s="186"/>
      <c r="D396" s="186"/>
      <c r="E396" s="187"/>
      <c r="F396" s="186"/>
      <c r="G396" s="187"/>
      <c r="H396" s="193" t="str">
        <f t="shared" si="5"/>
        <v/>
      </c>
      <c r="I396" s="187"/>
    </row>
    <row r="397" spans="2:9" x14ac:dyDescent="0.35">
      <c r="B397" s="185"/>
      <c r="C397" s="186"/>
      <c r="D397" s="186"/>
      <c r="E397" s="187"/>
      <c r="F397" s="186"/>
      <c r="G397" s="187"/>
      <c r="H397" s="193" t="str">
        <f t="shared" si="5"/>
        <v/>
      </c>
      <c r="I397" s="187"/>
    </row>
    <row r="398" spans="2:9" x14ac:dyDescent="0.35">
      <c r="B398" s="185"/>
      <c r="C398" s="186"/>
      <c r="D398" s="186"/>
      <c r="E398" s="187"/>
      <c r="F398" s="186"/>
      <c r="G398" s="187"/>
      <c r="H398" s="193" t="str">
        <f t="shared" si="5"/>
        <v/>
      </c>
      <c r="I398" s="187"/>
    </row>
    <row r="399" spans="2:9" x14ac:dyDescent="0.35">
      <c r="B399" s="185"/>
      <c r="C399" s="186"/>
      <c r="D399" s="186"/>
      <c r="E399" s="187"/>
      <c r="F399" s="186"/>
      <c r="G399" s="187"/>
      <c r="H399" s="193" t="str">
        <f t="shared" si="5"/>
        <v/>
      </c>
      <c r="I399" s="187"/>
    </row>
    <row r="400" spans="2:9" x14ac:dyDescent="0.35">
      <c r="B400" s="185"/>
      <c r="C400" s="186"/>
      <c r="D400" s="186"/>
      <c r="E400" s="187"/>
      <c r="F400" s="186"/>
      <c r="G400" s="187"/>
      <c r="H400" s="193" t="str">
        <f t="shared" si="5"/>
        <v/>
      </c>
      <c r="I400" s="187"/>
    </row>
    <row r="401" spans="2:9" x14ac:dyDescent="0.35">
      <c r="B401" s="185"/>
      <c r="C401" s="186"/>
      <c r="D401" s="186"/>
      <c r="E401" s="187"/>
      <c r="F401" s="186"/>
      <c r="G401" s="187"/>
      <c r="H401" s="193" t="str">
        <f t="shared" si="5"/>
        <v/>
      </c>
      <c r="I401" s="187"/>
    </row>
    <row r="402" spans="2:9" x14ac:dyDescent="0.35">
      <c r="B402" s="185"/>
      <c r="C402" s="186"/>
      <c r="D402" s="186"/>
      <c r="E402" s="187"/>
      <c r="F402" s="186"/>
      <c r="G402" s="187"/>
      <c r="H402" s="193" t="str">
        <f t="shared" si="5"/>
        <v/>
      </c>
      <c r="I402" s="187"/>
    </row>
    <row r="403" spans="2:9" x14ac:dyDescent="0.35">
      <c r="B403" s="185"/>
      <c r="C403" s="186"/>
      <c r="D403" s="186"/>
      <c r="E403" s="187"/>
      <c r="F403" s="186"/>
      <c r="G403" s="187"/>
      <c r="H403" s="193" t="str">
        <f t="shared" si="5"/>
        <v/>
      </c>
      <c r="I403" s="187"/>
    </row>
    <row r="404" spans="2:9" x14ac:dyDescent="0.35">
      <c r="B404" s="185"/>
      <c r="C404" s="186"/>
      <c r="D404" s="186"/>
      <c r="E404" s="187"/>
      <c r="F404" s="186"/>
      <c r="G404" s="187"/>
      <c r="H404" s="193" t="str">
        <f t="shared" si="5"/>
        <v/>
      </c>
      <c r="I404" s="187"/>
    </row>
    <row r="405" spans="2:9" x14ac:dyDescent="0.35">
      <c r="B405" s="185"/>
      <c r="C405" s="186"/>
      <c r="D405" s="186"/>
      <c r="E405" s="187"/>
      <c r="F405" s="186"/>
      <c r="G405" s="187"/>
      <c r="H405" s="193" t="str">
        <f t="shared" si="5"/>
        <v/>
      </c>
      <c r="I405" s="187"/>
    </row>
    <row r="406" spans="2:9" x14ac:dyDescent="0.35">
      <c r="B406" s="185"/>
      <c r="C406" s="186"/>
      <c r="D406" s="186"/>
      <c r="E406" s="187"/>
      <c r="F406" s="186"/>
      <c r="G406" s="187"/>
      <c r="H406" s="193" t="str">
        <f t="shared" si="5"/>
        <v/>
      </c>
      <c r="I406" s="187"/>
    </row>
    <row r="407" spans="2:9" x14ac:dyDescent="0.35">
      <c r="B407" s="185"/>
      <c r="C407" s="186"/>
      <c r="D407" s="186"/>
      <c r="E407" s="187"/>
      <c r="F407" s="186"/>
      <c r="G407" s="187"/>
      <c r="H407" s="193" t="str">
        <f t="shared" si="5"/>
        <v/>
      </c>
      <c r="I407" s="187"/>
    </row>
    <row r="408" spans="2:9" x14ac:dyDescent="0.35">
      <c r="B408" s="185"/>
      <c r="C408" s="186"/>
      <c r="D408" s="186"/>
      <c r="E408" s="187"/>
      <c r="F408" s="186"/>
      <c r="G408" s="187"/>
      <c r="H408" s="193" t="str">
        <f t="shared" ref="H408:H471" si="6">IF(G408="","",(VALUE(TEXT(F408,"m/dd/yy ")&amp;TEXT(G408,"hh:mm:ss"))-VALUE(TEXT(D408,"m/dd/yy ")&amp;TEXT(E408,"hh:mm:ss")))*24)</f>
        <v/>
      </c>
      <c r="I408" s="187"/>
    </row>
    <row r="409" spans="2:9" x14ac:dyDescent="0.35">
      <c r="B409" s="185"/>
      <c r="C409" s="186"/>
      <c r="D409" s="186"/>
      <c r="E409" s="187"/>
      <c r="F409" s="186"/>
      <c r="G409" s="187"/>
      <c r="H409" s="193" t="str">
        <f t="shared" si="6"/>
        <v/>
      </c>
      <c r="I409" s="187"/>
    </row>
    <row r="410" spans="2:9" x14ac:dyDescent="0.35">
      <c r="B410" s="185"/>
      <c r="C410" s="186"/>
      <c r="D410" s="186"/>
      <c r="E410" s="187"/>
      <c r="F410" s="186"/>
      <c r="G410" s="187"/>
      <c r="H410" s="193" t="str">
        <f t="shared" si="6"/>
        <v/>
      </c>
      <c r="I410" s="187"/>
    </row>
    <row r="411" spans="2:9" x14ac:dyDescent="0.35">
      <c r="B411" s="185"/>
      <c r="C411" s="186"/>
      <c r="D411" s="186"/>
      <c r="E411" s="187"/>
      <c r="F411" s="186"/>
      <c r="G411" s="187"/>
      <c r="H411" s="193" t="str">
        <f t="shared" si="6"/>
        <v/>
      </c>
      <c r="I411" s="187"/>
    </row>
    <row r="412" spans="2:9" x14ac:dyDescent="0.35">
      <c r="B412" s="185"/>
      <c r="C412" s="186"/>
      <c r="D412" s="186"/>
      <c r="E412" s="187"/>
      <c r="F412" s="186"/>
      <c r="G412" s="187"/>
      <c r="H412" s="193" t="str">
        <f t="shared" si="6"/>
        <v/>
      </c>
      <c r="I412" s="187"/>
    </row>
    <row r="413" spans="2:9" x14ac:dyDescent="0.35">
      <c r="B413" s="185"/>
      <c r="C413" s="186"/>
      <c r="D413" s="186"/>
      <c r="E413" s="187"/>
      <c r="F413" s="186"/>
      <c r="G413" s="187"/>
      <c r="H413" s="193" t="str">
        <f t="shared" si="6"/>
        <v/>
      </c>
      <c r="I413" s="187"/>
    </row>
    <row r="414" spans="2:9" x14ac:dyDescent="0.35">
      <c r="B414" s="185"/>
      <c r="C414" s="186"/>
      <c r="D414" s="186"/>
      <c r="E414" s="187"/>
      <c r="F414" s="186"/>
      <c r="G414" s="187"/>
      <c r="H414" s="193" t="str">
        <f t="shared" si="6"/>
        <v/>
      </c>
      <c r="I414" s="187"/>
    </row>
    <row r="415" spans="2:9" x14ac:dyDescent="0.35">
      <c r="B415" s="185"/>
      <c r="C415" s="186"/>
      <c r="D415" s="186"/>
      <c r="E415" s="187"/>
      <c r="F415" s="186"/>
      <c r="G415" s="187"/>
      <c r="H415" s="193" t="str">
        <f t="shared" si="6"/>
        <v/>
      </c>
      <c r="I415" s="187"/>
    </row>
    <row r="416" spans="2:9" x14ac:dyDescent="0.35">
      <c r="B416" s="185"/>
      <c r="C416" s="186"/>
      <c r="D416" s="186"/>
      <c r="E416" s="187"/>
      <c r="F416" s="186"/>
      <c r="G416" s="187"/>
      <c r="H416" s="193" t="str">
        <f t="shared" si="6"/>
        <v/>
      </c>
      <c r="I416" s="187"/>
    </row>
    <row r="417" spans="2:9" x14ac:dyDescent="0.35">
      <c r="B417" s="185"/>
      <c r="C417" s="186"/>
      <c r="D417" s="186"/>
      <c r="E417" s="187"/>
      <c r="F417" s="186"/>
      <c r="G417" s="187"/>
      <c r="H417" s="193" t="str">
        <f t="shared" si="6"/>
        <v/>
      </c>
      <c r="I417" s="187"/>
    </row>
    <row r="418" spans="2:9" x14ac:dyDescent="0.35">
      <c r="B418" s="185"/>
      <c r="C418" s="186"/>
      <c r="D418" s="186"/>
      <c r="E418" s="187"/>
      <c r="F418" s="186"/>
      <c r="G418" s="187"/>
      <c r="H418" s="193" t="str">
        <f t="shared" si="6"/>
        <v/>
      </c>
      <c r="I418" s="187"/>
    </row>
    <row r="419" spans="2:9" x14ac:dyDescent="0.35">
      <c r="B419" s="185"/>
      <c r="C419" s="186"/>
      <c r="D419" s="186"/>
      <c r="E419" s="187"/>
      <c r="F419" s="186"/>
      <c r="G419" s="187"/>
      <c r="H419" s="193" t="str">
        <f t="shared" si="6"/>
        <v/>
      </c>
      <c r="I419" s="187"/>
    </row>
    <row r="420" spans="2:9" x14ac:dyDescent="0.35">
      <c r="B420" s="185"/>
      <c r="C420" s="186"/>
      <c r="D420" s="186"/>
      <c r="E420" s="187"/>
      <c r="F420" s="186"/>
      <c r="G420" s="187"/>
      <c r="H420" s="193" t="str">
        <f t="shared" si="6"/>
        <v/>
      </c>
      <c r="I420" s="187"/>
    </row>
    <row r="421" spans="2:9" x14ac:dyDescent="0.35">
      <c r="B421" s="185"/>
      <c r="C421" s="186"/>
      <c r="D421" s="186"/>
      <c r="E421" s="187"/>
      <c r="F421" s="186"/>
      <c r="G421" s="187"/>
      <c r="H421" s="193" t="str">
        <f t="shared" si="6"/>
        <v/>
      </c>
      <c r="I421" s="187"/>
    </row>
    <row r="422" spans="2:9" x14ac:dyDescent="0.35">
      <c r="B422" s="185"/>
      <c r="C422" s="186"/>
      <c r="D422" s="186"/>
      <c r="E422" s="187"/>
      <c r="F422" s="186"/>
      <c r="G422" s="187"/>
      <c r="H422" s="193" t="str">
        <f t="shared" si="6"/>
        <v/>
      </c>
      <c r="I422" s="187"/>
    </row>
    <row r="423" spans="2:9" x14ac:dyDescent="0.35">
      <c r="B423" s="185"/>
      <c r="C423" s="186"/>
      <c r="D423" s="186"/>
      <c r="E423" s="187"/>
      <c r="F423" s="186"/>
      <c r="G423" s="187"/>
      <c r="H423" s="193" t="str">
        <f t="shared" si="6"/>
        <v/>
      </c>
      <c r="I423" s="187"/>
    </row>
    <row r="424" spans="2:9" x14ac:dyDescent="0.35">
      <c r="B424" s="185"/>
      <c r="C424" s="186"/>
      <c r="D424" s="186"/>
      <c r="E424" s="187"/>
      <c r="F424" s="186"/>
      <c r="G424" s="187"/>
      <c r="H424" s="193" t="str">
        <f t="shared" si="6"/>
        <v/>
      </c>
      <c r="I424" s="187"/>
    </row>
    <row r="425" spans="2:9" x14ac:dyDescent="0.35">
      <c r="B425" s="185"/>
      <c r="C425" s="186"/>
      <c r="D425" s="186"/>
      <c r="E425" s="187"/>
      <c r="F425" s="186"/>
      <c r="G425" s="187"/>
      <c r="H425" s="193" t="str">
        <f t="shared" si="6"/>
        <v/>
      </c>
      <c r="I425" s="187"/>
    </row>
    <row r="426" spans="2:9" x14ac:dyDescent="0.35">
      <c r="B426" s="185"/>
      <c r="C426" s="186"/>
      <c r="D426" s="186"/>
      <c r="E426" s="187"/>
      <c r="F426" s="186"/>
      <c r="G426" s="187"/>
      <c r="H426" s="193" t="str">
        <f t="shared" si="6"/>
        <v/>
      </c>
      <c r="I426" s="187"/>
    </row>
    <row r="427" spans="2:9" x14ac:dyDescent="0.35">
      <c r="B427" s="185"/>
      <c r="C427" s="186"/>
      <c r="D427" s="186"/>
      <c r="E427" s="187"/>
      <c r="F427" s="186"/>
      <c r="G427" s="187"/>
      <c r="H427" s="193" t="str">
        <f t="shared" si="6"/>
        <v/>
      </c>
      <c r="I427" s="187"/>
    </row>
    <row r="428" spans="2:9" x14ac:dyDescent="0.35">
      <c r="B428" s="185"/>
      <c r="C428" s="186"/>
      <c r="D428" s="186"/>
      <c r="E428" s="187"/>
      <c r="F428" s="186"/>
      <c r="G428" s="187"/>
      <c r="H428" s="193" t="str">
        <f t="shared" si="6"/>
        <v/>
      </c>
      <c r="I428" s="187"/>
    </row>
    <row r="429" spans="2:9" x14ac:dyDescent="0.35">
      <c r="B429" s="185"/>
      <c r="C429" s="186"/>
      <c r="D429" s="186"/>
      <c r="E429" s="187"/>
      <c r="F429" s="186"/>
      <c r="G429" s="187"/>
      <c r="H429" s="193" t="str">
        <f t="shared" si="6"/>
        <v/>
      </c>
      <c r="I429" s="187"/>
    </row>
    <row r="430" spans="2:9" x14ac:dyDescent="0.35">
      <c r="B430" s="185"/>
      <c r="C430" s="186"/>
      <c r="D430" s="186"/>
      <c r="E430" s="187"/>
      <c r="F430" s="186"/>
      <c r="G430" s="187"/>
      <c r="H430" s="193" t="str">
        <f t="shared" si="6"/>
        <v/>
      </c>
      <c r="I430" s="187"/>
    </row>
    <row r="431" spans="2:9" x14ac:dyDescent="0.35">
      <c r="B431" s="185"/>
      <c r="C431" s="186"/>
      <c r="D431" s="186"/>
      <c r="E431" s="187"/>
      <c r="F431" s="186"/>
      <c r="G431" s="187"/>
      <c r="H431" s="193" t="str">
        <f t="shared" si="6"/>
        <v/>
      </c>
      <c r="I431" s="187"/>
    </row>
    <row r="432" spans="2:9" x14ac:dyDescent="0.35">
      <c r="B432" s="185"/>
      <c r="C432" s="186"/>
      <c r="D432" s="186"/>
      <c r="E432" s="187"/>
      <c r="F432" s="186"/>
      <c r="G432" s="187"/>
      <c r="H432" s="193" t="str">
        <f t="shared" si="6"/>
        <v/>
      </c>
      <c r="I432" s="187"/>
    </row>
    <row r="433" spans="2:9" x14ac:dyDescent="0.35">
      <c r="B433" s="185"/>
      <c r="C433" s="186"/>
      <c r="D433" s="186"/>
      <c r="E433" s="187"/>
      <c r="F433" s="186"/>
      <c r="G433" s="187"/>
      <c r="H433" s="193" t="str">
        <f t="shared" si="6"/>
        <v/>
      </c>
      <c r="I433" s="187"/>
    </row>
    <row r="434" spans="2:9" x14ac:dyDescent="0.35">
      <c r="B434" s="185"/>
      <c r="C434" s="186"/>
      <c r="D434" s="186"/>
      <c r="E434" s="187"/>
      <c r="F434" s="186"/>
      <c r="G434" s="187"/>
      <c r="H434" s="193" t="str">
        <f t="shared" si="6"/>
        <v/>
      </c>
      <c r="I434" s="187"/>
    </row>
    <row r="435" spans="2:9" x14ac:dyDescent="0.35">
      <c r="B435" s="185"/>
      <c r="C435" s="186"/>
      <c r="D435" s="186"/>
      <c r="E435" s="187"/>
      <c r="F435" s="186"/>
      <c r="G435" s="187"/>
      <c r="H435" s="193" t="str">
        <f t="shared" si="6"/>
        <v/>
      </c>
      <c r="I435" s="187"/>
    </row>
    <row r="436" spans="2:9" x14ac:dyDescent="0.35">
      <c r="B436" s="185"/>
      <c r="C436" s="186"/>
      <c r="D436" s="186"/>
      <c r="E436" s="187"/>
      <c r="F436" s="186"/>
      <c r="G436" s="187"/>
      <c r="H436" s="193" t="str">
        <f t="shared" si="6"/>
        <v/>
      </c>
      <c r="I436" s="187"/>
    </row>
    <row r="437" spans="2:9" x14ac:dyDescent="0.35">
      <c r="B437" s="185"/>
      <c r="C437" s="186"/>
      <c r="D437" s="186"/>
      <c r="E437" s="187"/>
      <c r="F437" s="186"/>
      <c r="G437" s="187"/>
      <c r="H437" s="193" t="str">
        <f t="shared" si="6"/>
        <v/>
      </c>
      <c r="I437" s="187"/>
    </row>
    <row r="438" spans="2:9" x14ac:dyDescent="0.35">
      <c r="B438" s="185"/>
      <c r="C438" s="186"/>
      <c r="D438" s="186"/>
      <c r="E438" s="187"/>
      <c r="F438" s="186"/>
      <c r="G438" s="187"/>
      <c r="H438" s="193" t="str">
        <f t="shared" si="6"/>
        <v/>
      </c>
      <c r="I438" s="187"/>
    </row>
    <row r="439" spans="2:9" x14ac:dyDescent="0.35">
      <c r="B439" s="185"/>
      <c r="C439" s="186"/>
      <c r="D439" s="186"/>
      <c r="E439" s="187"/>
      <c r="F439" s="186"/>
      <c r="G439" s="187"/>
      <c r="H439" s="193" t="str">
        <f t="shared" si="6"/>
        <v/>
      </c>
      <c r="I439" s="187"/>
    </row>
    <row r="440" spans="2:9" x14ac:dyDescent="0.35">
      <c r="B440" s="185"/>
      <c r="C440" s="186"/>
      <c r="D440" s="186"/>
      <c r="E440" s="187"/>
      <c r="F440" s="186"/>
      <c r="G440" s="187"/>
      <c r="H440" s="193" t="str">
        <f t="shared" si="6"/>
        <v/>
      </c>
      <c r="I440" s="187"/>
    </row>
    <row r="441" spans="2:9" x14ac:dyDescent="0.35">
      <c r="B441" s="185"/>
      <c r="C441" s="186"/>
      <c r="D441" s="186"/>
      <c r="E441" s="187"/>
      <c r="F441" s="186"/>
      <c r="G441" s="187"/>
      <c r="H441" s="193" t="str">
        <f t="shared" si="6"/>
        <v/>
      </c>
      <c r="I441" s="187"/>
    </row>
    <row r="442" spans="2:9" x14ac:dyDescent="0.35">
      <c r="B442" s="185"/>
      <c r="C442" s="186"/>
      <c r="D442" s="186"/>
      <c r="E442" s="187"/>
      <c r="F442" s="186"/>
      <c r="G442" s="187"/>
      <c r="H442" s="193" t="str">
        <f t="shared" si="6"/>
        <v/>
      </c>
      <c r="I442" s="187"/>
    </row>
    <row r="443" spans="2:9" x14ac:dyDescent="0.35">
      <c r="B443" s="185"/>
      <c r="C443" s="186"/>
      <c r="D443" s="186"/>
      <c r="E443" s="187"/>
      <c r="F443" s="186"/>
      <c r="G443" s="187"/>
      <c r="H443" s="193" t="str">
        <f t="shared" si="6"/>
        <v/>
      </c>
      <c r="I443" s="187"/>
    </row>
    <row r="444" spans="2:9" x14ac:dyDescent="0.35">
      <c r="B444" s="185"/>
      <c r="C444" s="186"/>
      <c r="D444" s="186"/>
      <c r="E444" s="187"/>
      <c r="F444" s="186"/>
      <c r="G444" s="187"/>
      <c r="H444" s="193" t="str">
        <f t="shared" si="6"/>
        <v/>
      </c>
      <c r="I444" s="187"/>
    </row>
    <row r="445" spans="2:9" x14ac:dyDescent="0.35">
      <c r="B445" s="185"/>
      <c r="C445" s="186"/>
      <c r="D445" s="186"/>
      <c r="E445" s="187"/>
      <c r="F445" s="186"/>
      <c r="G445" s="187"/>
      <c r="H445" s="193" t="str">
        <f t="shared" si="6"/>
        <v/>
      </c>
      <c r="I445" s="187"/>
    </row>
    <row r="446" spans="2:9" x14ac:dyDescent="0.35">
      <c r="B446" s="185"/>
      <c r="C446" s="186"/>
      <c r="D446" s="186"/>
      <c r="E446" s="187"/>
      <c r="F446" s="186"/>
      <c r="G446" s="187"/>
      <c r="H446" s="193" t="str">
        <f t="shared" si="6"/>
        <v/>
      </c>
      <c r="I446" s="187"/>
    </row>
    <row r="447" spans="2:9" x14ac:dyDescent="0.35">
      <c r="B447" s="185"/>
      <c r="C447" s="186"/>
      <c r="D447" s="186"/>
      <c r="E447" s="187"/>
      <c r="F447" s="186"/>
      <c r="G447" s="187"/>
      <c r="H447" s="193" t="str">
        <f t="shared" si="6"/>
        <v/>
      </c>
      <c r="I447" s="187"/>
    </row>
    <row r="448" spans="2:9" x14ac:dyDescent="0.35">
      <c r="B448" s="185"/>
      <c r="C448" s="186"/>
      <c r="D448" s="186"/>
      <c r="E448" s="187"/>
      <c r="F448" s="186"/>
      <c r="G448" s="187"/>
      <c r="H448" s="193" t="str">
        <f t="shared" si="6"/>
        <v/>
      </c>
      <c r="I448" s="187"/>
    </row>
    <row r="449" spans="2:9" x14ac:dyDescent="0.35">
      <c r="B449" s="185"/>
      <c r="C449" s="186"/>
      <c r="D449" s="186"/>
      <c r="E449" s="187"/>
      <c r="F449" s="186"/>
      <c r="G449" s="187"/>
      <c r="H449" s="193" t="str">
        <f t="shared" si="6"/>
        <v/>
      </c>
      <c r="I449" s="187"/>
    </row>
    <row r="450" spans="2:9" x14ac:dyDescent="0.35">
      <c r="B450" s="185"/>
      <c r="C450" s="186"/>
      <c r="D450" s="186"/>
      <c r="E450" s="187"/>
      <c r="F450" s="186"/>
      <c r="G450" s="187"/>
      <c r="H450" s="193" t="str">
        <f t="shared" si="6"/>
        <v/>
      </c>
      <c r="I450" s="187"/>
    </row>
    <row r="451" spans="2:9" x14ac:dyDescent="0.35">
      <c r="B451" s="185"/>
      <c r="C451" s="186"/>
      <c r="D451" s="186"/>
      <c r="E451" s="187"/>
      <c r="F451" s="186"/>
      <c r="G451" s="187"/>
      <c r="H451" s="193" t="str">
        <f t="shared" si="6"/>
        <v/>
      </c>
      <c r="I451" s="187"/>
    </row>
    <row r="452" spans="2:9" x14ac:dyDescent="0.35">
      <c r="B452" s="185"/>
      <c r="C452" s="186"/>
      <c r="D452" s="186"/>
      <c r="E452" s="187"/>
      <c r="F452" s="186"/>
      <c r="G452" s="187"/>
      <c r="H452" s="193" t="str">
        <f t="shared" si="6"/>
        <v/>
      </c>
      <c r="I452" s="187"/>
    </row>
    <row r="453" spans="2:9" x14ac:dyDescent="0.35">
      <c r="B453" s="185"/>
      <c r="C453" s="186"/>
      <c r="D453" s="186"/>
      <c r="E453" s="187"/>
      <c r="F453" s="186"/>
      <c r="G453" s="187"/>
      <c r="H453" s="193" t="str">
        <f t="shared" si="6"/>
        <v/>
      </c>
      <c r="I453" s="187"/>
    </row>
    <row r="454" spans="2:9" x14ac:dyDescent="0.35">
      <c r="B454" s="185"/>
      <c r="C454" s="186"/>
      <c r="D454" s="186"/>
      <c r="E454" s="187"/>
      <c r="F454" s="186"/>
      <c r="G454" s="187"/>
      <c r="H454" s="193" t="str">
        <f t="shared" si="6"/>
        <v/>
      </c>
      <c r="I454" s="187"/>
    </row>
    <row r="455" spans="2:9" x14ac:dyDescent="0.35">
      <c r="B455" s="185"/>
      <c r="C455" s="186"/>
      <c r="D455" s="186"/>
      <c r="E455" s="187"/>
      <c r="F455" s="186"/>
      <c r="G455" s="187"/>
      <c r="H455" s="193" t="str">
        <f t="shared" si="6"/>
        <v/>
      </c>
      <c r="I455" s="187"/>
    </row>
    <row r="456" spans="2:9" x14ac:dyDescent="0.35">
      <c r="B456" s="185"/>
      <c r="C456" s="186"/>
      <c r="D456" s="186"/>
      <c r="E456" s="187"/>
      <c r="F456" s="186"/>
      <c r="G456" s="187"/>
      <c r="H456" s="193" t="str">
        <f t="shared" si="6"/>
        <v/>
      </c>
      <c r="I456" s="187"/>
    </row>
    <row r="457" spans="2:9" x14ac:dyDescent="0.35">
      <c r="B457" s="185"/>
      <c r="C457" s="186"/>
      <c r="D457" s="186"/>
      <c r="E457" s="187"/>
      <c r="F457" s="186"/>
      <c r="G457" s="187"/>
      <c r="H457" s="193" t="str">
        <f t="shared" si="6"/>
        <v/>
      </c>
      <c r="I457" s="187"/>
    </row>
    <row r="458" spans="2:9" x14ac:dyDescent="0.35">
      <c r="B458" s="185"/>
      <c r="C458" s="186"/>
      <c r="D458" s="186"/>
      <c r="E458" s="187"/>
      <c r="F458" s="186"/>
      <c r="G458" s="187"/>
      <c r="H458" s="193" t="str">
        <f t="shared" si="6"/>
        <v/>
      </c>
      <c r="I458" s="187"/>
    </row>
    <row r="459" spans="2:9" x14ac:dyDescent="0.35">
      <c r="B459" s="185"/>
      <c r="C459" s="186"/>
      <c r="D459" s="186"/>
      <c r="E459" s="187"/>
      <c r="F459" s="186"/>
      <c r="G459" s="187"/>
      <c r="H459" s="193" t="str">
        <f t="shared" si="6"/>
        <v/>
      </c>
      <c r="I459" s="187"/>
    </row>
    <row r="460" spans="2:9" x14ac:dyDescent="0.35">
      <c r="B460" s="185"/>
      <c r="C460" s="186"/>
      <c r="D460" s="186"/>
      <c r="E460" s="187"/>
      <c r="F460" s="186"/>
      <c r="G460" s="187"/>
      <c r="H460" s="193" t="str">
        <f t="shared" si="6"/>
        <v/>
      </c>
      <c r="I460" s="187"/>
    </row>
    <row r="461" spans="2:9" x14ac:dyDescent="0.35">
      <c r="B461" s="185"/>
      <c r="C461" s="186"/>
      <c r="D461" s="186"/>
      <c r="E461" s="187"/>
      <c r="F461" s="186"/>
      <c r="G461" s="187"/>
      <c r="H461" s="193" t="str">
        <f t="shared" si="6"/>
        <v/>
      </c>
      <c r="I461" s="187"/>
    </row>
    <row r="462" spans="2:9" x14ac:dyDescent="0.35">
      <c r="B462" s="185"/>
      <c r="C462" s="186"/>
      <c r="D462" s="186"/>
      <c r="E462" s="187"/>
      <c r="F462" s="186"/>
      <c r="G462" s="187"/>
      <c r="H462" s="193" t="str">
        <f t="shared" si="6"/>
        <v/>
      </c>
      <c r="I462" s="187"/>
    </row>
    <row r="463" spans="2:9" x14ac:dyDescent="0.35">
      <c r="B463" s="185"/>
      <c r="C463" s="186"/>
      <c r="D463" s="186"/>
      <c r="E463" s="187"/>
      <c r="F463" s="186"/>
      <c r="G463" s="187"/>
      <c r="H463" s="193" t="str">
        <f t="shared" si="6"/>
        <v/>
      </c>
      <c r="I463" s="187"/>
    </row>
    <row r="464" spans="2:9" x14ac:dyDescent="0.35">
      <c r="B464" s="185"/>
      <c r="C464" s="186"/>
      <c r="D464" s="186"/>
      <c r="E464" s="187"/>
      <c r="F464" s="186"/>
      <c r="G464" s="187"/>
      <c r="H464" s="193" t="str">
        <f t="shared" si="6"/>
        <v/>
      </c>
      <c r="I464" s="187"/>
    </row>
    <row r="465" spans="2:9" x14ac:dyDescent="0.35">
      <c r="B465" s="185"/>
      <c r="C465" s="186"/>
      <c r="D465" s="186"/>
      <c r="E465" s="187"/>
      <c r="F465" s="186"/>
      <c r="G465" s="187"/>
      <c r="H465" s="193" t="str">
        <f t="shared" si="6"/>
        <v/>
      </c>
      <c r="I465" s="187"/>
    </row>
    <row r="466" spans="2:9" x14ac:dyDescent="0.35">
      <c r="B466" s="185"/>
      <c r="C466" s="186"/>
      <c r="D466" s="186"/>
      <c r="E466" s="187"/>
      <c r="F466" s="186"/>
      <c r="G466" s="187"/>
      <c r="H466" s="193" t="str">
        <f t="shared" si="6"/>
        <v/>
      </c>
      <c r="I466" s="187"/>
    </row>
    <row r="467" spans="2:9" x14ac:dyDescent="0.35">
      <c r="B467" s="185"/>
      <c r="C467" s="186"/>
      <c r="D467" s="186"/>
      <c r="E467" s="187"/>
      <c r="F467" s="186"/>
      <c r="G467" s="187"/>
      <c r="H467" s="193" t="str">
        <f t="shared" si="6"/>
        <v/>
      </c>
      <c r="I467" s="187"/>
    </row>
    <row r="468" spans="2:9" x14ac:dyDescent="0.35">
      <c r="B468" s="185"/>
      <c r="C468" s="186"/>
      <c r="D468" s="186"/>
      <c r="E468" s="187"/>
      <c r="F468" s="186"/>
      <c r="G468" s="187"/>
      <c r="H468" s="193" t="str">
        <f t="shared" si="6"/>
        <v/>
      </c>
      <c r="I468" s="187"/>
    </row>
    <row r="469" spans="2:9" x14ac:dyDescent="0.35">
      <c r="B469" s="185"/>
      <c r="C469" s="186"/>
      <c r="D469" s="186"/>
      <c r="E469" s="187"/>
      <c r="F469" s="186"/>
      <c r="G469" s="187"/>
      <c r="H469" s="193" t="str">
        <f t="shared" si="6"/>
        <v/>
      </c>
      <c r="I469" s="187"/>
    </row>
    <row r="470" spans="2:9" x14ac:dyDescent="0.35">
      <c r="B470" s="185"/>
      <c r="C470" s="186"/>
      <c r="D470" s="186"/>
      <c r="E470" s="187"/>
      <c r="F470" s="186"/>
      <c r="G470" s="187"/>
      <c r="H470" s="193" t="str">
        <f t="shared" si="6"/>
        <v/>
      </c>
      <c r="I470" s="187"/>
    </row>
    <row r="471" spans="2:9" x14ac:dyDescent="0.35">
      <c r="B471" s="185"/>
      <c r="C471" s="186"/>
      <c r="D471" s="186"/>
      <c r="E471" s="187"/>
      <c r="F471" s="186"/>
      <c r="G471" s="187"/>
      <c r="H471" s="193" t="str">
        <f t="shared" si="6"/>
        <v/>
      </c>
      <c r="I471" s="187"/>
    </row>
    <row r="472" spans="2:9" x14ac:dyDescent="0.35">
      <c r="B472" s="185"/>
      <c r="C472" s="186"/>
      <c r="D472" s="186"/>
      <c r="E472" s="187"/>
      <c r="F472" s="186"/>
      <c r="G472" s="187"/>
      <c r="H472" s="193" t="str">
        <f t="shared" ref="H472:H523" si="7">IF(G472="","",(VALUE(TEXT(F472,"m/dd/yy ")&amp;TEXT(G472,"hh:mm:ss"))-VALUE(TEXT(D472,"m/dd/yy ")&amp;TEXT(E472,"hh:mm:ss")))*24)</f>
        <v/>
      </c>
      <c r="I472" s="187"/>
    </row>
    <row r="473" spans="2:9" x14ac:dyDescent="0.35">
      <c r="B473" s="185"/>
      <c r="C473" s="186"/>
      <c r="D473" s="186"/>
      <c r="E473" s="187"/>
      <c r="F473" s="186"/>
      <c r="G473" s="187"/>
      <c r="H473" s="193" t="str">
        <f t="shared" si="7"/>
        <v/>
      </c>
      <c r="I473" s="187"/>
    </row>
    <row r="474" spans="2:9" x14ac:dyDescent="0.35">
      <c r="B474" s="185"/>
      <c r="C474" s="186"/>
      <c r="D474" s="186"/>
      <c r="E474" s="187"/>
      <c r="F474" s="186"/>
      <c r="G474" s="187"/>
      <c r="H474" s="193" t="str">
        <f t="shared" si="7"/>
        <v/>
      </c>
      <c r="I474" s="187"/>
    </row>
    <row r="475" spans="2:9" x14ac:dyDescent="0.35">
      <c r="B475" s="185"/>
      <c r="C475" s="186"/>
      <c r="D475" s="186"/>
      <c r="E475" s="187"/>
      <c r="F475" s="186"/>
      <c r="G475" s="187"/>
      <c r="H475" s="193" t="str">
        <f t="shared" si="7"/>
        <v/>
      </c>
      <c r="I475" s="187"/>
    </row>
    <row r="476" spans="2:9" x14ac:dyDescent="0.35">
      <c r="B476" s="185"/>
      <c r="C476" s="186"/>
      <c r="D476" s="186"/>
      <c r="E476" s="187"/>
      <c r="F476" s="186"/>
      <c r="G476" s="187"/>
      <c r="H476" s="193" t="str">
        <f t="shared" si="7"/>
        <v/>
      </c>
      <c r="I476" s="187"/>
    </row>
    <row r="477" spans="2:9" x14ac:dyDescent="0.35">
      <c r="B477" s="185"/>
      <c r="C477" s="186"/>
      <c r="D477" s="186"/>
      <c r="E477" s="187"/>
      <c r="F477" s="186"/>
      <c r="G477" s="187"/>
      <c r="H477" s="193" t="str">
        <f t="shared" si="7"/>
        <v/>
      </c>
      <c r="I477" s="187"/>
    </row>
    <row r="478" spans="2:9" x14ac:dyDescent="0.35">
      <c r="B478" s="185"/>
      <c r="C478" s="186"/>
      <c r="D478" s="186"/>
      <c r="E478" s="187"/>
      <c r="F478" s="186"/>
      <c r="G478" s="187"/>
      <c r="H478" s="193" t="str">
        <f t="shared" si="7"/>
        <v/>
      </c>
      <c r="I478" s="187"/>
    </row>
    <row r="479" spans="2:9" x14ac:dyDescent="0.35">
      <c r="B479" s="185"/>
      <c r="C479" s="186"/>
      <c r="D479" s="186"/>
      <c r="E479" s="187"/>
      <c r="F479" s="186"/>
      <c r="G479" s="187"/>
      <c r="H479" s="193" t="str">
        <f t="shared" si="7"/>
        <v/>
      </c>
      <c r="I479" s="187"/>
    </row>
    <row r="480" spans="2:9" x14ac:dyDescent="0.35">
      <c r="B480" s="185"/>
      <c r="C480" s="186"/>
      <c r="D480" s="186"/>
      <c r="E480" s="187"/>
      <c r="F480" s="186"/>
      <c r="G480" s="187"/>
      <c r="H480" s="193" t="str">
        <f t="shared" si="7"/>
        <v/>
      </c>
      <c r="I480" s="187"/>
    </row>
    <row r="481" spans="2:9" x14ac:dyDescent="0.35">
      <c r="B481" s="185"/>
      <c r="C481" s="186"/>
      <c r="D481" s="186"/>
      <c r="E481" s="187"/>
      <c r="F481" s="186"/>
      <c r="G481" s="187"/>
      <c r="H481" s="193" t="str">
        <f t="shared" si="7"/>
        <v/>
      </c>
      <c r="I481" s="187"/>
    </row>
    <row r="482" spans="2:9" x14ac:dyDescent="0.35">
      <c r="B482" s="185"/>
      <c r="C482" s="186"/>
      <c r="D482" s="186"/>
      <c r="E482" s="187"/>
      <c r="F482" s="186"/>
      <c r="G482" s="187"/>
      <c r="H482" s="193" t="str">
        <f t="shared" si="7"/>
        <v/>
      </c>
      <c r="I482" s="187"/>
    </row>
    <row r="483" spans="2:9" x14ac:dyDescent="0.35">
      <c r="B483" s="185"/>
      <c r="C483" s="186"/>
      <c r="D483" s="186"/>
      <c r="E483" s="187"/>
      <c r="F483" s="186"/>
      <c r="G483" s="187"/>
      <c r="H483" s="193" t="str">
        <f t="shared" si="7"/>
        <v/>
      </c>
      <c r="I483" s="187"/>
    </row>
    <row r="484" spans="2:9" x14ac:dyDescent="0.35">
      <c r="B484" s="185"/>
      <c r="C484" s="186"/>
      <c r="D484" s="186"/>
      <c r="E484" s="187"/>
      <c r="F484" s="186"/>
      <c r="G484" s="187"/>
      <c r="H484" s="193" t="str">
        <f t="shared" si="7"/>
        <v/>
      </c>
      <c r="I484" s="187"/>
    </row>
    <row r="485" spans="2:9" x14ac:dyDescent="0.35">
      <c r="B485" s="185"/>
      <c r="C485" s="186"/>
      <c r="D485" s="186"/>
      <c r="E485" s="187"/>
      <c r="F485" s="186"/>
      <c r="G485" s="187"/>
      <c r="H485" s="193" t="str">
        <f t="shared" si="7"/>
        <v/>
      </c>
      <c r="I485" s="187"/>
    </row>
    <row r="486" spans="2:9" x14ac:dyDescent="0.35">
      <c r="B486" s="185"/>
      <c r="C486" s="186"/>
      <c r="D486" s="186"/>
      <c r="E486" s="187"/>
      <c r="F486" s="186"/>
      <c r="G486" s="187"/>
      <c r="H486" s="193" t="str">
        <f t="shared" si="7"/>
        <v/>
      </c>
      <c r="I486" s="187"/>
    </row>
    <row r="487" spans="2:9" x14ac:dyDescent="0.35">
      <c r="B487" s="185"/>
      <c r="C487" s="186"/>
      <c r="D487" s="186"/>
      <c r="E487" s="187"/>
      <c r="F487" s="186"/>
      <c r="G487" s="187"/>
      <c r="H487" s="193" t="str">
        <f t="shared" si="7"/>
        <v/>
      </c>
      <c r="I487" s="187"/>
    </row>
    <row r="488" spans="2:9" x14ac:dyDescent="0.35">
      <c r="B488" s="185"/>
      <c r="C488" s="186"/>
      <c r="D488" s="186"/>
      <c r="E488" s="187"/>
      <c r="F488" s="186"/>
      <c r="G488" s="187"/>
      <c r="H488" s="193" t="str">
        <f t="shared" si="7"/>
        <v/>
      </c>
      <c r="I488" s="187"/>
    </row>
    <row r="489" spans="2:9" x14ac:dyDescent="0.35">
      <c r="B489" s="185"/>
      <c r="C489" s="186"/>
      <c r="D489" s="186"/>
      <c r="E489" s="187"/>
      <c r="F489" s="186"/>
      <c r="G489" s="187"/>
      <c r="H489" s="193" t="str">
        <f t="shared" si="7"/>
        <v/>
      </c>
      <c r="I489" s="187"/>
    </row>
    <row r="490" spans="2:9" x14ac:dyDescent="0.35">
      <c r="B490" s="185"/>
      <c r="C490" s="186"/>
      <c r="D490" s="186"/>
      <c r="E490" s="187"/>
      <c r="F490" s="186"/>
      <c r="G490" s="187"/>
      <c r="H490" s="193" t="str">
        <f t="shared" si="7"/>
        <v/>
      </c>
      <c r="I490" s="187"/>
    </row>
    <row r="491" spans="2:9" x14ac:dyDescent="0.35">
      <c r="B491" s="185"/>
      <c r="C491" s="186"/>
      <c r="D491" s="186"/>
      <c r="E491" s="187"/>
      <c r="F491" s="186"/>
      <c r="G491" s="187"/>
      <c r="H491" s="193" t="str">
        <f t="shared" si="7"/>
        <v/>
      </c>
      <c r="I491" s="187"/>
    </row>
    <row r="492" spans="2:9" x14ac:dyDescent="0.35">
      <c r="B492" s="185"/>
      <c r="C492" s="186"/>
      <c r="D492" s="186"/>
      <c r="E492" s="187"/>
      <c r="F492" s="186"/>
      <c r="G492" s="187"/>
      <c r="H492" s="193" t="str">
        <f t="shared" si="7"/>
        <v/>
      </c>
      <c r="I492" s="187"/>
    </row>
    <row r="493" spans="2:9" x14ac:dyDescent="0.35">
      <c r="B493" s="185"/>
      <c r="C493" s="186"/>
      <c r="D493" s="186"/>
      <c r="E493" s="187"/>
      <c r="F493" s="186"/>
      <c r="G493" s="187"/>
      <c r="H493" s="193" t="str">
        <f t="shared" si="7"/>
        <v/>
      </c>
      <c r="I493" s="187"/>
    </row>
    <row r="494" spans="2:9" x14ac:dyDescent="0.35">
      <c r="B494" s="185"/>
      <c r="C494" s="186"/>
      <c r="D494" s="186"/>
      <c r="E494" s="187"/>
      <c r="F494" s="186"/>
      <c r="G494" s="187"/>
      <c r="H494" s="193" t="str">
        <f t="shared" si="7"/>
        <v/>
      </c>
      <c r="I494" s="187"/>
    </row>
    <row r="495" spans="2:9" x14ac:dyDescent="0.35">
      <c r="B495" s="185"/>
      <c r="C495" s="186"/>
      <c r="D495" s="186"/>
      <c r="E495" s="187"/>
      <c r="F495" s="186"/>
      <c r="G495" s="187"/>
      <c r="H495" s="193" t="str">
        <f t="shared" si="7"/>
        <v/>
      </c>
      <c r="I495" s="187"/>
    </row>
    <row r="496" spans="2:9" x14ac:dyDescent="0.35">
      <c r="B496" s="185"/>
      <c r="C496" s="186"/>
      <c r="D496" s="186"/>
      <c r="E496" s="187"/>
      <c r="F496" s="186"/>
      <c r="G496" s="187"/>
      <c r="H496" s="193" t="str">
        <f t="shared" si="7"/>
        <v/>
      </c>
      <c r="I496" s="187"/>
    </row>
    <row r="497" spans="2:9" x14ac:dyDescent="0.35">
      <c r="B497" s="185"/>
      <c r="C497" s="186"/>
      <c r="D497" s="186"/>
      <c r="E497" s="187"/>
      <c r="F497" s="186"/>
      <c r="G497" s="187"/>
      <c r="H497" s="193" t="str">
        <f t="shared" si="7"/>
        <v/>
      </c>
      <c r="I497" s="187"/>
    </row>
    <row r="498" spans="2:9" x14ac:dyDescent="0.35">
      <c r="B498" s="185"/>
      <c r="C498" s="186"/>
      <c r="D498" s="186"/>
      <c r="E498" s="187"/>
      <c r="F498" s="186"/>
      <c r="G498" s="187"/>
      <c r="H498" s="193" t="str">
        <f t="shared" si="7"/>
        <v/>
      </c>
      <c r="I498" s="187"/>
    </row>
    <row r="499" spans="2:9" x14ac:dyDescent="0.35">
      <c r="B499" s="185"/>
      <c r="C499" s="186"/>
      <c r="D499" s="186"/>
      <c r="E499" s="187"/>
      <c r="F499" s="186"/>
      <c r="G499" s="187"/>
      <c r="H499" s="193" t="str">
        <f t="shared" si="7"/>
        <v/>
      </c>
      <c r="I499" s="187"/>
    </row>
    <row r="500" spans="2:9" x14ac:dyDescent="0.35">
      <c r="B500" s="185"/>
      <c r="C500" s="186"/>
      <c r="D500" s="186"/>
      <c r="E500" s="187"/>
      <c r="F500" s="186"/>
      <c r="G500" s="187"/>
      <c r="H500" s="193" t="str">
        <f t="shared" si="7"/>
        <v/>
      </c>
      <c r="I500" s="187"/>
    </row>
    <row r="501" spans="2:9" x14ac:dyDescent="0.35">
      <c r="B501" s="185"/>
      <c r="C501" s="186"/>
      <c r="D501" s="186"/>
      <c r="E501" s="187"/>
      <c r="F501" s="186"/>
      <c r="G501" s="187"/>
      <c r="H501" s="193" t="str">
        <f t="shared" si="7"/>
        <v/>
      </c>
      <c r="I501" s="187"/>
    </row>
    <row r="502" spans="2:9" x14ac:dyDescent="0.35">
      <c r="B502" s="185"/>
      <c r="C502" s="186"/>
      <c r="D502" s="186"/>
      <c r="E502" s="187"/>
      <c r="F502" s="186"/>
      <c r="G502" s="187"/>
      <c r="H502" s="193" t="str">
        <f t="shared" si="7"/>
        <v/>
      </c>
      <c r="I502" s="187"/>
    </row>
    <row r="503" spans="2:9" x14ac:dyDescent="0.35">
      <c r="B503" s="185"/>
      <c r="C503" s="186"/>
      <c r="D503" s="186"/>
      <c r="E503" s="187"/>
      <c r="F503" s="186"/>
      <c r="G503" s="187"/>
      <c r="H503" s="193" t="str">
        <f t="shared" si="7"/>
        <v/>
      </c>
      <c r="I503" s="187"/>
    </row>
    <row r="504" spans="2:9" x14ac:dyDescent="0.35">
      <c r="B504" s="185"/>
      <c r="C504" s="186"/>
      <c r="D504" s="186"/>
      <c r="E504" s="187"/>
      <c r="F504" s="186"/>
      <c r="G504" s="187"/>
      <c r="H504" s="193" t="str">
        <f t="shared" si="7"/>
        <v/>
      </c>
      <c r="I504" s="187"/>
    </row>
    <row r="505" spans="2:9" x14ac:dyDescent="0.35">
      <c r="B505" s="185"/>
      <c r="C505" s="186"/>
      <c r="D505" s="186"/>
      <c r="E505" s="187"/>
      <c r="F505" s="186"/>
      <c r="G505" s="187"/>
      <c r="H505" s="193" t="str">
        <f t="shared" si="7"/>
        <v/>
      </c>
      <c r="I505" s="187"/>
    </row>
    <row r="506" spans="2:9" x14ac:dyDescent="0.35">
      <c r="B506" s="185"/>
      <c r="C506" s="186"/>
      <c r="D506" s="186"/>
      <c r="E506" s="187"/>
      <c r="F506" s="186"/>
      <c r="G506" s="187"/>
      <c r="H506" s="193" t="str">
        <f t="shared" si="7"/>
        <v/>
      </c>
      <c r="I506" s="187"/>
    </row>
    <row r="507" spans="2:9" x14ac:dyDescent="0.35">
      <c r="B507" s="185"/>
      <c r="C507" s="186"/>
      <c r="D507" s="186"/>
      <c r="E507" s="187"/>
      <c r="F507" s="186"/>
      <c r="G507" s="187"/>
      <c r="H507" s="193" t="str">
        <f t="shared" si="7"/>
        <v/>
      </c>
      <c r="I507" s="187"/>
    </row>
    <row r="508" spans="2:9" x14ac:dyDescent="0.35">
      <c r="B508" s="185"/>
      <c r="C508" s="186"/>
      <c r="D508" s="186"/>
      <c r="E508" s="187"/>
      <c r="F508" s="186"/>
      <c r="G508" s="187"/>
      <c r="H508" s="193" t="str">
        <f t="shared" si="7"/>
        <v/>
      </c>
      <c r="I508" s="187"/>
    </row>
    <row r="509" spans="2:9" x14ac:dyDescent="0.35">
      <c r="B509" s="185"/>
      <c r="C509" s="186"/>
      <c r="D509" s="186"/>
      <c r="E509" s="187"/>
      <c r="F509" s="186"/>
      <c r="G509" s="187"/>
      <c r="H509" s="193" t="str">
        <f t="shared" si="7"/>
        <v/>
      </c>
      <c r="I509" s="187"/>
    </row>
    <row r="510" spans="2:9" x14ac:dyDescent="0.35">
      <c r="B510" s="185"/>
      <c r="C510" s="186"/>
      <c r="D510" s="186"/>
      <c r="E510" s="187"/>
      <c r="F510" s="186"/>
      <c r="G510" s="187"/>
      <c r="H510" s="193" t="str">
        <f t="shared" si="7"/>
        <v/>
      </c>
      <c r="I510" s="187"/>
    </row>
    <row r="511" spans="2:9" x14ac:dyDescent="0.35">
      <c r="B511" s="185"/>
      <c r="C511" s="186"/>
      <c r="D511" s="186"/>
      <c r="E511" s="187"/>
      <c r="F511" s="186"/>
      <c r="G511" s="187"/>
      <c r="H511" s="193" t="str">
        <f t="shared" si="7"/>
        <v/>
      </c>
      <c r="I511" s="187"/>
    </row>
    <row r="512" spans="2:9" x14ac:dyDescent="0.35">
      <c r="B512" s="185"/>
      <c r="C512" s="186"/>
      <c r="D512" s="186"/>
      <c r="E512" s="187"/>
      <c r="F512" s="186"/>
      <c r="G512" s="187"/>
      <c r="H512" s="193" t="str">
        <f t="shared" si="7"/>
        <v/>
      </c>
      <c r="I512" s="187"/>
    </row>
    <row r="513" spans="2:9" x14ac:dyDescent="0.35">
      <c r="B513" s="185"/>
      <c r="C513" s="186"/>
      <c r="D513" s="186"/>
      <c r="E513" s="187"/>
      <c r="F513" s="186"/>
      <c r="G513" s="187"/>
      <c r="H513" s="193" t="str">
        <f t="shared" si="7"/>
        <v/>
      </c>
      <c r="I513" s="187"/>
    </row>
    <row r="514" spans="2:9" x14ac:dyDescent="0.35">
      <c r="B514" s="185"/>
      <c r="C514" s="186"/>
      <c r="D514" s="186"/>
      <c r="E514" s="187"/>
      <c r="F514" s="186"/>
      <c r="G514" s="187"/>
      <c r="H514" s="193" t="str">
        <f t="shared" si="7"/>
        <v/>
      </c>
      <c r="I514" s="187"/>
    </row>
    <row r="515" spans="2:9" x14ac:dyDescent="0.35">
      <c r="B515" s="185"/>
      <c r="C515" s="186"/>
      <c r="D515" s="186"/>
      <c r="E515" s="187"/>
      <c r="F515" s="186"/>
      <c r="G515" s="187"/>
      <c r="H515" s="193" t="str">
        <f t="shared" si="7"/>
        <v/>
      </c>
      <c r="I515" s="187"/>
    </row>
    <row r="516" spans="2:9" x14ac:dyDescent="0.35">
      <c r="B516" s="185"/>
      <c r="C516" s="186"/>
      <c r="D516" s="186"/>
      <c r="E516" s="187"/>
      <c r="F516" s="186"/>
      <c r="G516" s="187"/>
      <c r="H516" s="193" t="str">
        <f t="shared" si="7"/>
        <v/>
      </c>
      <c r="I516" s="187"/>
    </row>
    <row r="517" spans="2:9" x14ac:dyDescent="0.35">
      <c r="B517" s="185"/>
      <c r="C517" s="186"/>
      <c r="D517" s="186"/>
      <c r="E517" s="187"/>
      <c r="F517" s="186"/>
      <c r="G517" s="187"/>
      <c r="H517" s="193" t="str">
        <f t="shared" si="7"/>
        <v/>
      </c>
      <c r="I517" s="187"/>
    </row>
    <row r="518" spans="2:9" x14ac:dyDescent="0.35">
      <c r="B518" s="185"/>
      <c r="C518" s="186"/>
      <c r="D518" s="186"/>
      <c r="E518" s="187"/>
      <c r="F518" s="186"/>
      <c r="G518" s="187"/>
      <c r="H518" s="193" t="str">
        <f t="shared" si="7"/>
        <v/>
      </c>
      <c r="I518" s="187"/>
    </row>
    <row r="519" spans="2:9" x14ac:dyDescent="0.35">
      <c r="B519" s="185"/>
      <c r="C519" s="186"/>
      <c r="D519" s="186"/>
      <c r="E519" s="187"/>
      <c r="F519" s="186"/>
      <c r="G519" s="187"/>
      <c r="H519" s="193" t="str">
        <f t="shared" si="7"/>
        <v/>
      </c>
      <c r="I519" s="187"/>
    </row>
    <row r="520" spans="2:9" x14ac:dyDescent="0.35">
      <c r="B520" s="185"/>
      <c r="C520" s="186"/>
      <c r="D520" s="186"/>
      <c r="E520" s="187"/>
      <c r="F520" s="186"/>
      <c r="G520" s="187"/>
      <c r="H520" s="193" t="str">
        <f t="shared" si="7"/>
        <v/>
      </c>
      <c r="I520" s="187"/>
    </row>
    <row r="521" spans="2:9" x14ac:dyDescent="0.35">
      <c r="B521" s="185"/>
      <c r="C521" s="186"/>
      <c r="D521" s="186"/>
      <c r="E521" s="187"/>
      <c r="F521" s="186"/>
      <c r="G521" s="187"/>
      <c r="H521" s="193" t="str">
        <f t="shared" si="7"/>
        <v/>
      </c>
      <c r="I521" s="187"/>
    </row>
    <row r="522" spans="2:9" x14ac:dyDescent="0.35">
      <c r="B522" s="185"/>
      <c r="C522" s="186"/>
      <c r="D522" s="186"/>
      <c r="E522" s="187"/>
      <c r="F522" s="186"/>
      <c r="G522" s="187"/>
      <c r="H522" s="193" t="str">
        <f t="shared" si="7"/>
        <v/>
      </c>
      <c r="I522" s="187"/>
    </row>
    <row r="523" spans="2:9" x14ac:dyDescent="0.35">
      <c r="B523" s="185"/>
      <c r="C523" s="186"/>
      <c r="D523" s="186"/>
      <c r="E523" s="187"/>
      <c r="F523" s="186"/>
      <c r="G523" s="187"/>
      <c r="H523" s="193" t="str">
        <f t="shared" si="7"/>
        <v/>
      </c>
      <c r="I523" s="187"/>
    </row>
    <row r="524" spans="2:9" hidden="1" x14ac:dyDescent="0.35">
      <c r="B524" s="183"/>
    </row>
    <row r="525" spans="2:9" hidden="1" x14ac:dyDescent="0.35">
      <c r="B525" s="183"/>
    </row>
    <row r="526" spans="2:9" hidden="1" x14ac:dyDescent="0.35">
      <c r="B526" s="183"/>
    </row>
    <row r="527" spans="2:9" hidden="1" x14ac:dyDescent="0.35">
      <c r="B527" s="183"/>
    </row>
    <row r="528" spans="2:9" hidden="1" x14ac:dyDescent="0.35">
      <c r="B528" s="183"/>
    </row>
    <row r="529" spans="2:2" hidden="1" x14ac:dyDescent="0.35">
      <c r="B529" s="183"/>
    </row>
    <row r="530" spans="2:2" hidden="1" x14ac:dyDescent="0.35">
      <c r="B530" s="183"/>
    </row>
    <row r="531" spans="2:2" hidden="1" x14ac:dyDescent="0.35">
      <c r="B531" s="183"/>
    </row>
    <row r="532" spans="2:2" hidden="1" x14ac:dyDescent="0.35">
      <c r="B532" s="183"/>
    </row>
    <row r="533" spans="2:2" hidden="1" x14ac:dyDescent="0.35">
      <c r="B533" s="183"/>
    </row>
    <row r="534" spans="2:2" hidden="1" x14ac:dyDescent="0.35">
      <c r="B534" s="183"/>
    </row>
    <row r="535" spans="2:2" hidden="1" x14ac:dyDescent="0.35">
      <c r="B535" s="183"/>
    </row>
    <row r="536" spans="2:2" hidden="1" x14ac:dyDescent="0.35">
      <c r="B536" s="183"/>
    </row>
    <row r="537" spans="2:2" hidden="1" x14ac:dyDescent="0.35">
      <c r="B537" s="183"/>
    </row>
    <row r="538" spans="2:2" hidden="1" x14ac:dyDescent="0.35">
      <c r="B538" s="183"/>
    </row>
    <row r="539" spans="2:2" hidden="1" x14ac:dyDescent="0.35">
      <c r="B539" s="183"/>
    </row>
    <row r="540" spans="2:2" hidden="1" x14ac:dyDescent="0.35">
      <c r="B540" s="183"/>
    </row>
    <row r="541" spans="2:2" hidden="1" x14ac:dyDescent="0.35">
      <c r="B541" s="183"/>
    </row>
    <row r="542" spans="2:2" hidden="1" x14ac:dyDescent="0.35">
      <c r="B542" s="183"/>
    </row>
    <row r="543" spans="2:2" hidden="1" x14ac:dyDescent="0.35">
      <c r="B543" s="183"/>
    </row>
    <row r="544" spans="2:2" hidden="1" x14ac:dyDescent="0.35">
      <c r="B544" s="183"/>
    </row>
    <row r="545" spans="2:2" hidden="1" x14ac:dyDescent="0.35">
      <c r="B545" s="183"/>
    </row>
    <row r="546" spans="2:2" hidden="1" x14ac:dyDescent="0.35">
      <c r="B546" s="183"/>
    </row>
    <row r="547" spans="2:2" hidden="1" x14ac:dyDescent="0.35">
      <c r="B547" s="183"/>
    </row>
    <row r="548" spans="2:2" hidden="1" x14ac:dyDescent="0.35">
      <c r="B548" s="183"/>
    </row>
    <row r="549" spans="2:2" hidden="1" x14ac:dyDescent="0.35">
      <c r="B549" s="183"/>
    </row>
    <row r="550" spans="2:2" hidden="1" x14ac:dyDescent="0.35">
      <c r="B550" s="183"/>
    </row>
    <row r="551" spans="2:2" hidden="1" x14ac:dyDescent="0.35">
      <c r="B551" s="183"/>
    </row>
    <row r="552" spans="2:2" hidden="1" x14ac:dyDescent="0.35">
      <c r="B552" s="183"/>
    </row>
    <row r="553" spans="2:2" hidden="1" x14ac:dyDescent="0.35">
      <c r="B553" s="183"/>
    </row>
    <row r="554" spans="2:2" hidden="1" x14ac:dyDescent="0.35">
      <c r="B554" s="183"/>
    </row>
    <row r="555" spans="2:2" hidden="1" x14ac:dyDescent="0.35">
      <c r="B555" s="183"/>
    </row>
    <row r="556" spans="2:2" hidden="1" x14ac:dyDescent="0.35">
      <c r="B556" s="183"/>
    </row>
    <row r="557" spans="2:2" hidden="1" x14ac:dyDescent="0.35">
      <c r="B557" s="183"/>
    </row>
    <row r="558" spans="2:2" hidden="1" x14ac:dyDescent="0.35">
      <c r="B558" s="183"/>
    </row>
    <row r="559" spans="2:2" hidden="1" x14ac:dyDescent="0.35">
      <c r="B559" s="183"/>
    </row>
    <row r="560" spans="2:2" hidden="1" x14ac:dyDescent="0.35">
      <c r="B560" s="183"/>
    </row>
    <row r="561" spans="2:2" hidden="1" x14ac:dyDescent="0.35">
      <c r="B561" s="183"/>
    </row>
    <row r="562" spans="2:2" hidden="1" x14ac:dyDescent="0.35">
      <c r="B562" s="183"/>
    </row>
    <row r="563" spans="2:2" hidden="1" x14ac:dyDescent="0.35">
      <c r="B563" s="183"/>
    </row>
    <row r="564" spans="2:2" hidden="1" x14ac:dyDescent="0.35">
      <c r="B564" s="183"/>
    </row>
    <row r="565" spans="2:2" hidden="1" x14ac:dyDescent="0.35">
      <c r="B565" s="183"/>
    </row>
    <row r="566" spans="2:2" hidden="1" x14ac:dyDescent="0.35">
      <c r="B566" s="183"/>
    </row>
    <row r="567" spans="2:2" hidden="1" x14ac:dyDescent="0.35">
      <c r="B567" s="183"/>
    </row>
    <row r="568" spans="2:2" hidden="1" x14ac:dyDescent="0.35">
      <c r="B568" s="183"/>
    </row>
    <row r="569" spans="2:2" hidden="1" x14ac:dyDescent="0.35">
      <c r="B569" s="183"/>
    </row>
    <row r="570" spans="2:2" hidden="1" x14ac:dyDescent="0.35">
      <c r="B570" s="183"/>
    </row>
    <row r="571" spans="2:2" hidden="1" x14ac:dyDescent="0.35">
      <c r="B571" s="183"/>
    </row>
    <row r="572" spans="2:2" hidden="1" x14ac:dyDescent="0.35">
      <c r="B572" s="183"/>
    </row>
    <row r="573" spans="2:2" hidden="1" x14ac:dyDescent="0.35">
      <c r="B573" s="183"/>
    </row>
    <row r="574" spans="2:2" hidden="1" x14ac:dyDescent="0.35">
      <c r="B574" s="183"/>
    </row>
    <row r="575" spans="2:2" hidden="1" x14ac:dyDescent="0.35">
      <c r="B575" s="183"/>
    </row>
    <row r="576" spans="2:2" hidden="1" x14ac:dyDescent="0.35">
      <c r="B576" s="183"/>
    </row>
    <row r="577" spans="2:2" hidden="1" x14ac:dyDescent="0.35">
      <c r="B577" s="183"/>
    </row>
    <row r="578" spans="2:2" hidden="1" x14ac:dyDescent="0.35">
      <c r="B578" s="183"/>
    </row>
    <row r="579" spans="2:2" hidden="1" x14ac:dyDescent="0.35">
      <c r="B579" s="183"/>
    </row>
    <row r="580" spans="2:2" hidden="1" x14ac:dyDescent="0.35">
      <c r="B580" s="183"/>
    </row>
    <row r="581" spans="2:2" hidden="1" x14ac:dyDescent="0.35">
      <c r="B581" s="183"/>
    </row>
    <row r="582" spans="2:2" hidden="1" x14ac:dyDescent="0.35">
      <c r="B582" s="183"/>
    </row>
    <row r="583" spans="2:2" hidden="1" x14ac:dyDescent="0.35">
      <c r="B583" s="183"/>
    </row>
    <row r="584" spans="2:2" hidden="1" x14ac:dyDescent="0.35">
      <c r="B584" s="183"/>
    </row>
    <row r="585" spans="2:2" hidden="1" x14ac:dyDescent="0.35">
      <c r="B585" s="183"/>
    </row>
    <row r="586" spans="2:2" hidden="1" x14ac:dyDescent="0.35">
      <c r="B586" s="183"/>
    </row>
    <row r="587" spans="2:2" hidden="1" x14ac:dyDescent="0.35">
      <c r="B587" s="183"/>
    </row>
    <row r="588" spans="2:2" hidden="1" x14ac:dyDescent="0.35">
      <c r="B588" s="183"/>
    </row>
    <row r="589" spans="2:2" hidden="1" x14ac:dyDescent="0.35">
      <c r="B589" s="183"/>
    </row>
    <row r="590" spans="2:2" hidden="1" x14ac:dyDescent="0.35">
      <c r="B590" s="183"/>
    </row>
    <row r="591" spans="2:2" hidden="1" x14ac:dyDescent="0.35">
      <c r="B591" s="183"/>
    </row>
    <row r="592" spans="2:2" hidden="1" x14ac:dyDescent="0.35">
      <c r="B592" s="183"/>
    </row>
    <row r="593" spans="2:2" hidden="1" x14ac:dyDescent="0.35">
      <c r="B593" s="183"/>
    </row>
    <row r="594" spans="2:2" hidden="1" x14ac:dyDescent="0.35">
      <c r="B594" s="183"/>
    </row>
    <row r="595" spans="2:2" hidden="1" x14ac:dyDescent="0.35">
      <c r="B595" s="183"/>
    </row>
    <row r="596" spans="2:2" hidden="1" x14ac:dyDescent="0.35">
      <c r="B596" s="183"/>
    </row>
    <row r="597" spans="2:2" hidden="1" x14ac:dyDescent="0.35">
      <c r="B597" s="183"/>
    </row>
    <row r="598" spans="2:2" hidden="1" x14ac:dyDescent="0.35">
      <c r="B598" s="183"/>
    </row>
    <row r="599" spans="2:2" hidden="1" x14ac:dyDescent="0.35">
      <c r="B599" s="183"/>
    </row>
    <row r="600" spans="2:2" hidden="1" x14ac:dyDescent="0.35">
      <c r="B600" s="183"/>
    </row>
    <row r="601" spans="2:2" hidden="1" x14ac:dyDescent="0.35">
      <c r="B601" s="183"/>
    </row>
    <row r="602" spans="2:2" hidden="1" x14ac:dyDescent="0.35">
      <c r="B602" s="183"/>
    </row>
    <row r="603" spans="2:2" hidden="1" x14ac:dyDescent="0.35">
      <c r="B603" s="183"/>
    </row>
    <row r="604" spans="2:2" hidden="1" x14ac:dyDescent="0.35">
      <c r="B604" s="183"/>
    </row>
    <row r="605" spans="2:2" hidden="1" x14ac:dyDescent="0.35">
      <c r="B605" s="183"/>
    </row>
    <row r="606" spans="2:2" hidden="1" x14ac:dyDescent="0.35">
      <c r="B606" s="183"/>
    </row>
    <row r="607" spans="2:2" hidden="1" x14ac:dyDescent="0.35">
      <c r="B607" s="183"/>
    </row>
    <row r="608" spans="2:2" hidden="1" x14ac:dyDescent="0.35">
      <c r="B608" s="183"/>
    </row>
    <row r="609" spans="2:2" hidden="1" x14ac:dyDescent="0.35">
      <c r="B609" s="183"/>
    </row>
    <row r="610" spans="2:2" hidden="1" x14ac:dyDescent="0.35">
      <c r="B610" s="183"/>
    </row>
    <row r="611" spans="2:2" hidden="1" x14ac:dyDescent="0.35">
      <c r="B611" s="183"/>
    </row>
    <row r="612" spans="2:2" hidden="1" x14ac:dyDescent="0.35">
      <c r="B612" s="183"/>
    </row>
    <row r="613" spans="2:2" hidden="1" x14ac:dyDescent="0.35">
      <c r="B613" s="183"/>
    </row>
    <row r="614" spans="2:2" hidden="1" x14ac:dyDescent="0.35">
      <c r="B614" s="183"/>
    </row>
    <row r="615" spans="2:2" hidden="1" x14ac:dyDescent="0.35">
      <c r="B615" s="183"/>
    </row>
    <row r="616" spans="2:2" hidden="1" x14ac:dyDescent="0.35">
      <c r="B616" s="183"/>
    </row>
    <row r="617" spans="2:2" hidden="1" x14ac:dyDescent="0.35">
      <c r="B617" s="183"/>
    </row>
    <row r="618" spans="2:2" hidden="1" x14ac:dyDescent="0.35">
      <c r="B618" s="183"/>
    </row>
    <row r="619" spans="2:2" hidden="1" x14ac:dyDescent="0.35">
      <c r="B619" s="183"/>
    </row>
    <row r="620" spans="2:2" hidden="1" x14ac:dyDescent="0.35">
      <c r="B620" s="183"/>
    </row>
    <row r="621" spans="2:2" hidden="1" x14ac:dyDescent="0.35">
      <c r="B621" s="183"/>
    </row>
    <row r="622" spans="2:2" hidden="1" x14ac:dyDescent="0.35">
      <c r="B622" s="183"/>
    </row>
    <row r="623" spans="2:2" hidden="1" x14ac:dyDescent="0.35">
      <c r="B623" s="183"/>
    </row>
    <row r="624" spans="2:2" hidden="1" x14ac:dyDescent="0.35">
      <c r="B624" s="183"/>
    </row>
    <row r="625" spans="2:2" hidden="1" x14ac:dyDescent="0.35">
      <c r="B625" s="183"/>
    </row>
    <row r="626" spans="2:2" hidden="1" x14ac:dyDescent="0.35">
      <c r="B626" s="183"/>
    </row>
    <row r="627" spans="2:2" hidden="1" x14ac:dyDescent="0.35">
      <c r="B627" s="183"/>
    </row>
    <row r="628" spans="2:2" hidden="1" x14ac:dyDescent="0.35">
      <c r="B628" s="183"/>
    </row>
    <row r="629" spans="2:2" hidden="1" x14ac:dyDescent="0.35">
      <c r="B629" s="183"/>
    </row>
    <row r="630" spans="2:2" hidden="1" x14ac:dyDescent="0.35">
      <c r="B630" s="183"/>
    </row>
    <row r="631" spans="2:2" hidden="1" x14ac:dyDescent="0.35">
      <c r="B631" s="183"/>
    </row>
    <row r="632" spans="2:2" hidden="1" x14ac:dyDescent="0.35">
      <c r="B632" s="183"/>
    </row>
    <row r="633" spans="2:2" hidden="1" x14ac:dyDescent="0.35">
      <c r="B633" s="183"/>
    </row>
    <row r="634" spans="2:2" hidden="1" x14ac:dyDescent="0.35">
      <c r="B634" s="183"/>
    </row>
    <row r="635" spans="2:2" hidden="1" x14ac:dyDescent="0.35">
      <c r="B635" s="183"/>
    </row>
    <row r="636" spans="2:2" hidden="1" x14ac:dyDescent="0.35">
      <c r="B636" s="183"/>
    </row>
    <row r="637" spans="2:2" hidden="1" x14ac:dyDescent="0.35">
      <c r="B637" s="183"/>
    </row>
    <row r="638" spans="2:2" hidden="1" x14ac:dyDescent="0.35">
      <c r="B638" s="183"/>
    </row>
    <row r="639" spans="2:2" hidden="1" x14ac:dyDescent="0.35">
      <c r="B639" s="183"/>
    </row>
    <row r="640" spans="2:2" hidden="1" x14ac:dyDescent="0.35">
      <c r="B640" s="183"/>
    </row>
    <row r="641" spans="2:2" hidden="1" x14ac:dyDescent="0.35">
      <c r="B641" s="183"/>
    </row>
    <row r="642" spans="2:2" hidden="1" x14ac:dyDescent="0.35">
      <c r="B642" s="183"/>
    </row>
    <row r="643" spans="2:2" hidden="1" x14ac:dyDescent="0.35">
      <c r="B643" s="183"/>
    </row>
    <row r="644" spans="2:2" hidden="1" x14ac:dyDescent="0.35">
      <c r="B644" s="183"/>
    </row>
    <row r="645" spans="2:2" hidden="1" x14ac:dyDescent="0.35">
      <c r="B645" s="183"/>
    </row>
    <row r="646" spans="2:2" hidden="1" x14ac:dyDescent="0.35">
      <c r="B646" s="183"/>
    </row>
    <row r="647" spans="2:2" hidden="1" x14ac:dyDescent="0.35">
      <c r="B647" s="183"/>
    </row>
    <row r="648" spans="2:2" hidden="1" x14ac:dyDescent="0.35">
      <c r="B648" s="183"/>
    </row>
    <row r="649" spans="2:2" hidden="1" x14ac:dyDescent="0.35">
      <c r="B649" s="183"/>
    </row>
    <row r="650" spans="2:2" hidden="1" x14ac:dyDescent="0.35">
      <c r="B650" s="183"/>
    </row>
    <row r="651" spans="2:2" hidden="1" x14ac:dyDescent="0.35">
      <c r="B651" s="183"/>
    </row>
    <row r="652" spans="2:2" hidden="1" x14ac:dyDescent="0.35">
      <c r="B652" s="183"/>
    </row>
    <row r="653" spans="2:2" hidden="1" x14ac:dyDescent="0.35">
      <c r="B653" s="183"/>
    </row>
    <row r="654" spans="2:2" hidden="1" x14ac:dyDescent="0.35">
      <c r="B654" s="183"/>
    </row>
    <row r="655" spans="2:2" hidden="1" x14ac:dyDescent="0.35">
      <c r="B655" s="183"/>
    </row>
    <row r="656" spans="2:2" hidden="1" x14ac:dyDescent="0.35">
      <c r="B656" s="183"/>
    </row>
    <row r="657" spans="2:2" hidden="1" x14ac:dyDescent="0.35">
      <c r="B657" s="183"/>
    </row>
    <row r="658" spans="2:2" hidden="1" x14ac:dyDescent="0.35">
      <c r="B658" s="183"/>
    </row>
    <row r="659" spans="2:2" hidden="1" x14ac:dyDescent="0.35">
      <c r="B659" s="183"/>
    </row>
    <row r="660" spans="2:2" hidden="1" x14ac:dyDescent="0.35">
      <c r="B660" s="183"/>
    </row>
    <row r="661" spans="2:2" hidden="1" x14ac:dyDescent="0.35">
      <c r="B661" s="183"/>
    </row>
    <row r="662" spans="2:2" hidden="1" x14ac:dyDescent="0.35">
      <c r="B662" s="183"/>
    </row>
    <row r="663" spans="2:2" hidden="1" x14ac:dyDescent="0.35">
      <c r="B663" s="183"/>
    </row>
    <row r="664" spans="2:2" hidden="1" x14ac:dyDescent="0.35">
      <c r="B664" s="183"/>
    </row>
    <row r="665" spans="2:2" hidden="1" x14ac:dyDescent="0.35">
      <c r="B665" s="183"/>
    </row>
    <row r="666" spans="2:2" hidden="1" x14ac:dyDescent="0.35">
      <c r="B666" s="183"/>
    </row>
    <row r="667" spans="2:2" hidden="1" x14ac:dyDescent="0.35">
      <c r="B667" s="183"/>
    </row>
    <row r="668" spans="2:2" hidden="1" x14ac:dyDescent="0.35">
      <c r="B668" s="183"/>
    </row>
    <row r="669" spans="2:2" hidden="1" x14ac:dyDescent="0.35">
      <c r="B669" s="183"/>
    </row>
    <row r="670" spans="2:2" hidden="1" x14ac:dyDescent="0.35">
      <c r="B670" s="183"/>
    </row>
    <row r="671" spans="2:2" hidden="1" x14ac:dyDescent="0.35">
      <c r="B671" s="183"/>
    </row>
    <row r="672" spans="2:2" hidden="1" x14ac:dyDescent="0.35">
      <c r="B672" s="183"/>
    </row>
    <row r="673" spans="2:2" hidden="1" x14ac:dyDescent="0.35">
      <c r="B673" s="183"/>
    </row>
    <row r="674" spans="2:2" hidden="1" x14ac:dyDescent="0.35">
      <c r="B674" s="183"/>
    </row>
    <row r="675" spans="2:2" hidden="1" x14ac:dyDescent="0.35">
      <c r="B675" s="183"/>
    </row>
    <row r="676" spans="2:2" hidden="1" x14ac:dyDescent="0.35">
      <c r="B676" s="183"/>
    </row>
    <row r="677" spans="2:2" hidden="1" x14ac:dyDescent="0.35">
      <c r="B677" s="183"/>
    </row>
    <row r="678" spans="2:2" hidden="1" x14ac:dyDescent="0.35">
      <c r="B678" s="183"/>
    </row>
    <row r="679" spans="2:2" hidden="1" x14ac:dyDescent="0.35">
      <c r="B679" s="183"/>
    </row>
    <row r="680" spans="2:2" hidden="1" x14ac:dyDescent="0.35">
      <c r="B680" s="183"/>
    </row>
    <row r="681" spans="2:2" hidden="1" x14ac:dyDescent="0.35">
      <c r="B681" s="183"/>
    </row>
    <row r="682" spans="2:2" hidden="1" x14ac:dyDescent="0.35">
      <c r="B682" s="183"/>
    </row>
    <row r="683" spans="2:2" hidden="1" x14ac:dyDescent="0.35">
      <c r="B683" s="183"/>
    </row>
    <row r="684" spans="2:2" hidden="1" x14ac:dyDescent="0.35">
      <c r="B684" s="183"/>
    </row>
    <row r="685" spans="2:2" hidden="1" x14ac:dyDescent="0.35">
      <c r="B685" s="183"/>
    </row>
    <row r="686" spans="2:2" hidden="1" x14ac:dyDescent="0.35">
      <c r="B686" s="183"/>
    </row>
    <row r="687" spans="2:2" hidden="1" x14ac:dyDescent="0.35">
      <c r="B687" s="183"/>
    </row>
    <row r="688" spans="2:2" hidden="1" x14ac:dyDescent="0.35">
      <c r="B688" s="183"/>
    </row>
    <row r="689" spans="2:2" hidden="1" x14ac:dyDescent="0.35">
      <c r="B689" s="183"/>
    </row>
    <row r="690" spans="2:2" hidden="1" x14ac:dyDescent="0.35">
      <c r="B690" s="183"/>
    </row>
    <row r="691" spans="2:2" hidden="1" x14ac:dyDescent="0.35">
      <c r="B691" s="183"/>
    </row>
    <row r="692" spans="2:2" hidden="1" x14ac:dyDescent="0.35">
      <c r="B692" s="183"/>
    </row>
    <row r="693" spans="2:2" hidden="1" x14ac:dyDescent="0.35">
      <c r="B693" s="183"/>
    </row>
    <row r="694" spans="2:2" hidden="1" x14ac:dyDescent="0.35">
      <c r="B694" s="183"/>
    </row>
    <row r="695" spans="2:2" hidden="1" x14ac:dyDescent="0.35">
      <c r="B695" s="183"/>
    </row>
    <row r="696" spans="2:2" hidden="1" x14ac:dyDescent="0.35">
      <c r="B696" s="183"/>
    </row>
    <row r="697" spans="2:2" hidden="1" x14ac:dyDescent="0.35">
      <c r="B697" s="183"/>
    </row>
    <row r="698" spans="2:2" hidden="1" x14ac:dyDescent="0.35">
      <c r="B698" s="183"/>
    </row>
    <row r="699" spans="2:2" hidden="1" x14ac:dyDescent="0.35">
      <c r="B699" s="183"/>
    </row>
    <row r="700" spans="2:2" hidden="1" x14ac:dyDescent="0.35">
      <c r="B700" s="183"/>
    </row>
    <row r="701" spans="2:2" hidden="1" x14ac:dyDescent="0.35">
      <c r="B701" s="183"/>
    </row>
    <row r="702" spans="2:2" hidden="1" x14ac:dyDescent="0.35">
      <c r="B702" s="183"/>
    </row>
    <row r="703" spans="2:2" hidden="1" x14ac:dyDescent="0.35">
      <c r="B703" s="183"/>
    </row>
    <row r="704" spans="2:2" hidden="1" x14ac:dyDescent="0.35">
      <c r="B704" s="183"/>
    </row>
    <row r="705" spans="2:2" hidden="1" x14ac:dyDescent="0.35">
      <c r="B705" s="183"/>
    </row>
    <row r="706" spans="2:2" hidden="1" x14ac:dyDescent="0.35">
      <c r="B706" s="183"/>
    </row>
    <row r="707" spans="2:2" hidden="1" x14ac:dyDescent="0.35">
      <c r="B707" s="183"/>
    </row>
    <row r="708" spans="2:2" hidden="1" x14ac:dyDescent="0.35">
      <c r="B708" s="183"/>
    </row>
    <row r="709" spans="2:2" hidden="1" x14ac:dyDescent="0.35">
      <c r="B709" s="183"/>
    </row>
    <row r="710" spans="2:2" hidden="1" x14ac:dyDescent="0.35">
      <c r="B710" s="183"/>
    </row>
    <row r="711" spans="2:2" hidden="1" x14ac:dyDescent="0.35">
      <c r="B711" s="183"/>
    </row>
    <row r="712" spans="2:2" hidden="1" x14ac:dyDescent="0.35">
      <c r="B712" s="183"/>
    </row>
    <row r="713" spans="2:2" hidden="1" x14ac:dyDescent="0.35">
      <c r="B713" s="183"/>
    </row>
    <row r="714" spans="2:2" hidden="1" x14ac:dyDescent="0.35">
      <c r="B714" s="183"/>
    </row>
    <row r="715" spans="2:2" hidden="1" x14ac:dyDescent="0.35">
      <c r="B715" s="183"/>
    </row>
    <row r="716" spans="2:2" hidden="1" x14ac:dyDescent="0.35">
      <c r="B716" s="183"/>
    </row>
    <row r="717" spans="2:2" hidden="1" x14ac:dyDescent="0.35">
      <c r="B717" s="183"/>
    </row>
    <row r="718" spans="2:2" hidden="1" x14ac:dyDescent="0.35">
      <c r="B718" s="183"/>
    </row>
    <row r="719" spans="2:2" hidden="1" x14ac:dyDescent="0.35">
      <c r="B719" s="183"/>
    </row>
    <row r="720" spans="2:2" hidden="1" x14ac:dyDescent="0.35">
      <c r="B720" s="183"/>
    </row>
    <row r="721" spans="2:2" hidden="1" x14ac:dyDescent="0.35">
      <c r="B721" s="183"/>
    </row>
    <row r="722" spans="2:2" hidden="1" x14ac:dyDescent="0.35">
      <c r="B722" s="183"/>
    </row>
    <row r="723" spans="2:2" hidden="1" x14ac:dyDescent="0.35">
      <c r="B723" s="183"/>
    </row>
    <row r="724" spans="2:2" hidden="1" x14ac:dyDescent="0.35">
      <c r="B724" s="183"/>
    </row>
    <row r="725" spans="2:2" hidden="1" x14ac:dyDescent="0.35">
      <c r="B725" s="183"/>
    </row>
    <row r="726" spans="2:2" hidden="1" x14ac:dyDescent="0.35">
      <c r="B726" s="183"/>
    </row>
    <row r="727" spans="2:2" hidden="1" x14ac:dyDescent="0.35">
      <c r="B727" s="183"/>
    </row>
    <row r="728" spans="2:2" hidden="1" x14ac:dyDescent="0.35">
      <c r="B728" s="183"/>
    </row>
    <row r="729" spans="2:2" hidden="1" x14ac:dyDescent="0.35">
      <c r="B729" s="183"/>
    </row>
    <row r="730" spans="2:2" hidden="1" x14ac:dyDescent="0.35">
      <c r="B730" s="183"/>
    </row>
    <row r="731" spans="2:2" hidden="1" x14ac:dyDescent="0.35">
      <c r="B731" s="183"/>
    </row>
    <row r="732" spans="2:2" hidden="1" x14ac:dyDescent="0.35">
      <c r="B732" s="183"/>
    </row>
    <row r="733" spans="2:2" hidden="1" x14ac:dyDescent="0.35">
      <c r="B733" s="183"/>
    </row>
    <row r="734" spans="2:2" hidden="1" x14ac:dyDescent="0.35">
      <c r="B734" s="183"/>
    </row>
    <row r="735" spans="2:2" hidden="1" x14ac:dyDescent="0.35">
      <c r="B735" s="183"/>
    </row>
    <row r="736" spans="2:2" hidden="1" x14ac:dyDescent="0.35">
      <c r="B736" s="183"/>
    </row>
    <row r="737" spans="2:2" hidden="1" x14ac:dyDescent="0.35">
      <c r="B737" s="183"/>
    </row>
    <row r="738" spans="2:2" hidden="1" x14ac:dyDescent="0.35">
      <c r="B738" s="183"/>
    </row>
    <row r="739" spans="2:2" hidden="1" x14ac:dyDescent="0.35">
      <c r="B739" s="183"/>
    </row>
    <row r="740" spans="2:2" hidden="1" x14ac:dyDescent="0.35">
      <c r="B740" s="183"/>
    </row>
    <row r="741" spans="2:2" hidden="1" x14ac:dyDescent="0.35">
      <c r="B741" s="183"/>
    </row>
    <row r="742" spans="2:2" hidden="1" x14ac:dyDescent="0.35">
      <c r="B742" s="183"/>
    </row>
    <row r="743" spans="2:2" hidden="1" x14ac:dyDescent="0.35">
      <c r="B743" s="183"/>
    </row>
    <row r="744" spans="2:2" hidden="1" x14ac:dyDescent="0.35">
      <c r="B744" s="183"/>
    </row>
    <row r="745" spans="2:2" hidden="1" x14ac:dyDescent="0.35">
      <c r="B745" s="183"/>
    </row>
    <row r="746" spans="2:2" hidden="1" x14ac:dyDescent="0.35">
      <c r="B746" s="183"/>
    </row>
    <row r="747" spans="2:2" hidden="1" x14ac:dyDescent="0.35">
      <c r="B747" s="183"/>
    </row>
    <row r="748" spans="2:2" hidden="1" x14ac:dyDescent="0.35">
      <c r="B748" s="183"/>
    </row>
    <row r="749" spans="2:2" hidden="1" x14ac:dyDescent="0.35">
      <c r="B749" s="183"/>
    </row>
    <row r="750" spans="2:2" hidden="1" x14ac:dyDescent="0.35">
      <c r="B750" s="183"/>
    </row>
    <row r="751" spans="2:2" hidden="1" x14ac:dyDescent="0.35">
      <c r="B751" s="183"/>
    </row>
    <row r="752" spans="2:2" hidden="1" x14ac:dyDescent="0.35">
      <c r="B752" s="183"/>
    </row>
    <row r="753" spans="2:2" hidden="1" x14ac:dyDescent="0.35">
      <c r="B753" s="183"/>
    </row>
    <row r="754" spans="2:2" hidden="1" x14ac:dyDescent="0.35">
      <c r="B754" s="183"/>
    </row>
    <row r="755" spans="2:2" hidden="1" x14ac:dyDescent="0.35">
      <c r="B755" s="183"/>
    </row>
    <row r="756" spans="2:2" hidden="1" x14ac:dyDescent="0.35">
      <c r="B756" s="183"/>
    </row>
    <row r="757" spans="2:2" hidden="1" x14ac:dyDescent="0.35">
      <c r="B757" s="183"/>
    </row>
    <row r="758" spans="2:2" hidden="1" x14ac:dyDescent="0.35">
      <c r="B758" s="183"/>
    </row>
    <row r="759" spans="2:2" hidden="1" x14ac:dyDescent="0.35">
      <c r="B759" s="183"/>
    </row>
    <row r="760" spans="2:2" hidden="1" x14ac:dyDescent="0.35">
      <c r="B760" s="183"/>
    </row>
    <row r="761" spans="2:2" hidden="1" x14ac:dyDescent="0.35">
      <c r="B761" s="183"/>
    </row>
    <row r="762" spans="2:2" hidden="1" x14ac:dyDescent="0.35">
      <c r="B762" s="183"/>
    </row>
    <row r="763" spans="2:2" hidden="1" x14ac:dyDescent="0.35">
      <c r="B763" s="183"/>
    </row>
    <row r="764" spans="2:2" hidden="1" x14ac:dyDescent="0.35">
      <c r="B764" s="183"/>
    </row>
    <row r="765" spans="2:2" hidden="1" x14ac:dyDescent="0.35">
      <c r="B765" s="183"/>
    </row>
    <row r="766" spans="2:2" hidden="1" x14ac:dyDescent="0.35">
      <c r="B766" s="183"/>
    </row>
    <row r="767" spans="2:2" hidden="1" x14ac:dyDescent="0.35">
      <c r="B767" s="183"/>
    </row>
    <row r="768" spans="2:2" hidden="1" x14ac:dyDescent="0.35">
      <c r="B768" s="183"/>
    </row>
    <row r="769" spans="2:2" hidden="1" x14ac:dyDescent="0.35">
      <c r="B769" s="183"/>
    </row>
    <row r="770" spans="2:2" hidden="1" x14ac:dyDescent="0.35">
      <c r="B770" s="183"/>
    </row>
    <row r="771" spans="2:2" hidden="1" x14ac:dyDescent="0.35">
      <c r="B771" s="183"/>
    </row>
    <row r="772" spans="2:2" hidden="1" x14ac:dyDescent="0.35">
      <c r="B772" s="183"/>
    </row>
    <row r="773" spans="2:2" hidden="1" x14ac:dyDescent="0.35">
      <c r="B773" s="183"/>
    </row>
    <row r="774" spans="2:2" hidden="1" x14ac:dyDescent="0.35">
      <c r="B774" s="183"/>
    </row>
    <row r="775" spans="2:2" hidden="1" x14ac:dyDescent="0.35">
      <c r="B775" s="183"/>
    </row>
    <row r="776" spans="2:2" hidden="1" x14ac:dyDescent="0.35">
      <c r="B776" s="183"/>
    </row>
    <row r="777" spans="2:2" hidden="1" x14ac:dyDescent="0.35">
      <c r="B777" s="183"/>
    </row>
    <row r="778" spans="2:2" hidden="1" x14ac:dyDescent="0.35">
      <c r="B778" s="183"/>
    </row>
    <row r="779" spans="2:2" hidden="1" x14ac:dyDescent="0.35">
      <c r="B779" s="183"/>
    </row>
    <row r="780" spans="2:2" hidden="1" x14ac:dyDescent="0.35">
      <c r="B780" s="183"/>
    </row>
    <row r="781" spans="2:2" hidden="1" x14ac:dyDescent="0.35">
      <c r="B781" s="183"/>
    </row>
    <row r="782" spans="2:2" hidden="1" x14ac:dyDescent="0.35">
      <c r="B782" s="183"/>
    </row>
    <row r="783" spans="2:2" hidden="1" x14ac:dyDescent="0.35">
      <c r="B783" s="183"/>
    </row>
    <row r="784" spans="2:2" hidden="1" x14ac:dyDescent="0.35">
      <c r="B784" s="183"/>
    </row>
    <row r="785" spans="2:2" hidden="1" x14ac:dyDescent="0.35">
      <c r="B785" s="183"/>
    </row>
    <row r="786" spans="2:2" hidden="1" x14ac:dyDescent="0.35">
      <c r="B786" s="183"/>
    </row>
    <row r="787" spans="2:2" hidden="1" x14ac:dyDescent="0.35">
      <c r="B787" s="183"/>
    </row>
    <row r="788" spans="2:2" hidden="1" x14ac:dyDescent="0.35">
      <c r="B788" s="183"/>
    </row>
    <row r="789" spans="2:2" hidden="1" x14ac:dyDescent="0.35">
      <c r="B789" s="183"/>
    </row>
    <row r="790" spans="2:2" hidden="1" x14ac:dyDescent="0.35">
      <c r="B790" s="183"/>
    </row>
    <row r="791" spans="2:2" hidden="1" x14ac:dyDescent="0.35">
      <c r="B791" s="183"/>
    </row>
    <row r="792" spans="2:2" hidden="1" x14ac:dyDescent="0.35">
      <c r="B792" s="183"/>
    </row>
    <row r="793" spans="2:2" hidden="1" x14ac:dyDescent="0.35">
      <c r="B793" s="183"/>
    </row>
    <row r="794" spans="2:2" hidden="1" x14ac:dyDescent="0.35">
      <c r="B794" s="183"/>
    </row>
    <row r="795" spans="2:2" hidden="1" x14ac:dyDescent="0.35">
      <c r="B795" s="183"/>
    </row>
    <row r="796" spans="2:2" hidden="1" x14ac:dyDescent="0.35">
      <c r="B796" s="183"/>
    </row>
    <row r="797" spans="2:2" hidden="1" x14ac:dyDescent="0.35">
      <c r="B797" s="183"/>
    </row>
    <row r="798" spans="2:2" hidden="1" x14ac:dyDescent="0.35">
      <c r="B798" s="183"/>
    </row>
    <row r="799" spans="2:2" hidden="1" x14ac:dyDescent="0.35">
      <c r="B799" s="183"/>
    </row>
    <row r="800" spans="2:2" hidden="1" x14ac:dyDescent="0.35">
      <c r="B800" s="183"/>
    </row>
    <row r="801" spans="2:2" hidden="1" x14ac:dyDescent="0.35">
      <c r="B801" s="183"/>
    </row>
    <row r="802" spans="2:2" hidden="1" x14ac:dyDescent="0.35">
      <c r="B802" s="183"/>
    </row>
    <row r="803" spans="2:2" hidden="1" x14ac:dyDescent="0.35">
      <c r="B803" s="183"/>
    </row>
    <row r="804" spans="2:2" hidden="1" x14ac:dyDescent="0.35">
      <c r="B804" s="183"/>
    </row>
    <row r="805" spans="2:2" hidden="1" x14ac:dyDescent="0.35">
      <c r="B805" s="183"/>
    </row>
    <row r="806" spans="2:2" hidden="1" x14ac:dyDescent="0.35">
      <c r="B806" s="183"/>
    </row>
    <row r="807" spans="2:2" hidden="1" x14ac:dyDescent="0.35">
      <c r="B807" s="183"/>
    </row>
    <row r="808" spans="2:2" hidden="1" x14ac:dyDescent="0.35">
      <c r="B808" s="183"/>
    </row>
    <row r="809" spans="2:2" hidden="1" x14ac:dyDescent="0.35">
      <c r="B809" s="183"/>
    </row>
    <row r="810" spans="2:2" hidden="1" x14ac:dyDescent="0.35">
      <c r="B810" s="183"/>
    </row>
    <row r="811" spans="2:2" hidden="1" x14ac:dyDescent="0.35">
      <c r="B811" s="183"/>
    </row>
    <row r="812" spans="2:2" hidden="1" x14ac:dyDescent="0.35">
      <c r="B812" s="183"/>
    </row>
    <row r="813" spans="2:2" hidden="1" x14ac:dyDescent="0.35">
      <c r="B813" s="183"/>
    </row>
    <row r="814" spans="2:2" hidden="1" x14ac:dyDescent="0.35">
      <c r="B814" s="183"/>
    </row>
    <row r="815" spans="2:2" hidden="1" x14ac:dyDescent="0.35">
      <c r="B815" s="183"/>
    </row>
    <row r="816" spans="2:2" hidden="1" x14ac:dyDescent="0.35">
      <c r="B816" s="183"/>
    </row>
    <row r="817" spans="2:2" hidden="1" x14ac:dyDescent="0.35">
      <c r="B817" s="183"/>
    </row>
    <row r="818" spans="2:2" hidden="1" x14ac:dyDescent="0.35">
      <c r="B818" s="183"/>
    </row>
    <row r="819" spans="2:2" hidden="1" x14ac:dyDescent="0.35">
      <c r="B819" s="183"/>
    </row>
    <row r="820" spans="2:2" hidden="1" x14ac:dyDescent="0.35">
      <c r="B820" s="183"/>
    </row>
    <row r="821" spans="2:2" hidden="1" x14ac:dyDescent="0.35">
      <c r="B821" s="183"/>
    </row>
    <row r="822" spans="2:2" hidden="1" x14ac:dyDescent="0.35">
      <c r="B822" s="183"/>
    </row>
    <row r="823" spans="2:2" hidden="1" x14ac:dyDescent="0.35">
      <c r="B823" s="183"/>
    </row>
    <row r="824" spans="2:2" hidden="1" x14ac:dyDescent="0.35">
      <c r="B824" s="183"/>
    </row>
    <row r="825" spans="2:2" hidden="1" x14ac:dyDescent="0.35">
      <c r="B825" s="183"/>
    </row>
    <row r="826" spans="2:2" hidden="1" x14ac:dyDescent="0.35">
      <c r="B826" s="183"/>
    </row>
    <row r="827" spans="2:2" hidden="1" x14ac:dyDescent="0.35">
      <c r="B827" s="183"/>
    </row>
    <row r="828" spans="2:2" hidden="1" x14ac:dyDescent="0.35">
      <c r="B828" s="183"/>
    </row>
    <row r="829" spans="2:2" hidden="1" x14ac:dyDescent="0.35">
      <c r="B829" s="183"/>
    </row>
    <row r="830" spans="2:2" hidden="1" x14ac:dyDescent="0.35">
      <c r="B830" s="183"/>
    </row>
    <row r="831" spans="2:2" hidden="1" x14ac:dyDescent="0.35">
      <c r="B831" s="183"/>
    </row>
    <row r="832" spans="2:2" hidden="1" x14ac:dyDescent="0.35">
      <c r="B832" s="183"/>
    </row>
    <row r="833" spans="2:2" hidden="1" x14ac:dyDescent="0.35">
      <c r="B833" s="183"/>
    </row>
    <row r="834" spans="2:2" hidden="1" x14ac:dyDescent="0.35">
      <c r="B834" s="183"/>
    </row>
    <row r="835" spans="2:2" hidden="1" x14ac:dyDescent="0.35">
      <c r="B835" s="183"/>
    </row>
    <row r="836" spans="2:2" hidden="1" x14ac:dyDescent="0.35">
      <c r="B836" s="183"/>
    </row>
    <row r="837" spans="2:2" hidden="1" x14ac:dyDescent="0.35">
      <c r="B837" s="183"/>
    </row>
    <row r="838" spans="2:2" hidden="1" x14ac:dyDescent="0.35">
      <c r="B838" s="183"/>
    </row>
    <row r="839" spans="2:2" hidden="1" x14ac:dyDescent="0.35">
      <c r="B839" s="183"/>
    </row>
    <row r="840" spans="2:2" hidden="1" x14ac:dyDescent="0.35">
      <c r="B840" s="183"/>
    </row>
    <row r="841" spans="2:2" hidden="1" x14ac:dyDescent="0.35">
      <c r="B841" s="183"/>
    </row>
    <row r="842" spans="2:2" hidden="1" x14ac:dyDescent="0.35">
      <c r="B842" s="183"/>
    </row>
    <row r="843" spans="2:2" hidden="1" x14ac:dyDescent="0.35">
      <c r="B843" s="183"/>
    </row>
    <row r="844" spans="2:2" hidden="1" x14ac:dyDescent="0.35">
      <c r="B844" s="183"/>
    </row>
    <row r="845" spans="2:2" hidden="1" x14ac:dyDescent="0.35">
      <c r="B845" s="183"/>
    </row>
    <row r="846" spans="2:2" hidden="1" x14ac:dyDescent="0.35">
      <c r="B846" s="183"/>
    </row>
    <row r="847" spans="2:2" hidden="1" x14ac:dyDescent="0.35">
      <c r="B847" s="183"/>
    </row>
    <row r="848" spans="2:2" hidden="1" x14ac:dyDescent="0.35">
      <c r="B848" s="183"/>
    </row>
    <row r="849" spans="2:2" hidden="1" x14ac:dyDescent="0.35">
      <c r="B849" s="183"/>
    </row>
    <row r="850" spans="2:2" hidden="1" x14ac:dyDescent="0.35">
      <c r="B850" s="183"/>
    </row>
    <row r="851" spans="2:2" hidden="1" x14ac:dyDescent="0.35">
      <c r="B851" s="183"/>
    </row>
    <row r="852" spans="2:2" hidden="1" x14ac:dyDescent="0.35">
      <c r="B852" s="183"/>
    </row>
    <row r="853" spans="2:2" hidden="1" x14ac:dyDescent="0.35">
      <c r="B853" s="183"/>
    </row>
    <row r="854" spans="2:2" hidden="1" x14ac:dyDescent="0.35">
      <c r="B854" s="183"/>
    </row>
    <row r="855" spans="2:2" hidden="1" x14ac:dyDescent="0.35">
      <c r="B855" s="183"/>
    </row>
    <row r="856" spans="2:2" hidden="1" x14ac:dyDescent="0.35">
      <c r="B856" s="183"/>
    </row>
    <row r="857" spans="2:2" hidden="1" x14ac:dyDescent="0.35">
      <c r="B857" s="183"/>
    </row>
    <row r="858" spans="2:2" hidden="1" x14ac:dyDescent="0.35">
      <c r="B858" s="183"/>
    </row>
    <row r="859" spans="2:2" hidden="1" x14ac:dyDescent="0.35">
      <c r="B859" s="183"/>
    </row>
    <row r="860" spans="2:2" hidden="1" x14ac:dyDescent="0.35">
      <c r="B860" s="183"/>
    </row>
    <row r="861" spans="2:2" hidden="1" x14ac:dyDescent="0.35">
      <c r="B861" s="183"/>
    </row>
    <row r="862" spans="2:2" hidden="1" x14ac:dyDescent="0.35">
      <c r="B862" s="183"/>
    </row>
    <row r="863" spans="2:2" hidden="1" x14ac:dyDescent="0.35">
      <c r="B863" s="183"/>
    </row>
    <row r="864" spans="2:2" hidden="1" x14ac:dyDescent="0.35">
      <c r="B864" s="183"/>
    </row>
    <row r="865" spans="2:2" hidden="1" x14ac:dyDescent="0.35">
      <c r="B865" s="183"/>
    </row>
    <row r="866" spans="2:2" hidden="1" x14ac:dyDescent="0.35">
      <c r="B866" s="183"/>
    </row>
    <row r="867" spans="2:2" hidden="1" x14ac:dyDescent="0.35">
      <c r="B867" s="183"/>
    </row>
    <row r="868" spans="2:2" hidden="1" x14ac:dyDescent="0.35">
      <c r="B868" s="183"/>
    </row>
    <row r="869" spans="2:2" hidden="1" x14ac:dyDescent="0.35">
      <c r="B869" s="183"/>
    </row>
    <row r="870" spans="2:2" hidden="1" x14ac:dyDescent="0.35">
      <c r="B870" s="183"/>
    </row>
    <row r="871" spans="2:2" hidden="1" x14ac:dyDescent="0.35">
      <c r="B871" s="183"/>
    </row>
    <row r="872" spans="2:2" hidden="1" x14ac:dyDescent="0.35">
      <c r="B872" s="183"/>
    </row>
    <row r="873" spans="2:2" hidden="1" x14ac:dyDescent="0.35">
      <c r="B873" s="183"/>
    </row>
    <row r="874" spans="2:2" hidden="1" x14ac:dyDescent="0.35">
      <c r="B874" s="183"/>
    </row>
    <row r="875" spans="2:2" hidden="1" x14ac:dyDescent="0.35">
      <c r="B875" s="183"/>
    </row>
    <row r="876" spans="2:2" hidden="1" x14ac:dyDescent="0.35">
      <c r="B876" s="183"/>
    </row>
    <row r="877" spans="2:2" hidden="1" x14ac:dyDescent="0.35">
      <c r="B877" s="183"/>
    </row>
    <row r="878" spans="2:2" hidden="1" x14ac:dyDescent="0.35">
      <c r="B878" s="183"/>
    </row>
    <row r="879" spans="2:2" hidden="1" x14ac:dyDescent="0.35">
      <c r="B879" s="183"/>
    </row>
    <row r="880" spans="2:2" hidden="1" x14ac:dyDescent="0.35">
      <c r="B880" s="183"/>
    </row>
    <row r="881" spans="2:2" hidden="1" x14ac:dyDescent="0.35">
      <c r="B881" s="183"/>
    </row>
    <row r="882" spans="2:2" hidden="1" x14ac:dyDescent="0.35">
      <c r="B882" s="183"/>
    </row>
    <row r="883" spans="2:2" hidden="1" x14ac:dyDescent="0.35">
      <c r="B883" s="183"/>
    </row>
    <row r="884" spans="2:2" hidden="1" x14ac:dyDescent="0.35">
      <c r="B884" s="183"/>
    </row>
    <row r="885" spans="2:2" hidden="1" x14ac:dyDescent="0.35">
      <c r="B885" s="183"/>
    </row>
    <row r="886" spans="2:2" hidden="1" x14ac:dyDescent="0.35">
      <c r="B886" s="183"/>
    </row>
    <row r="887" spans="2:2" hidden="1" x14ac:dyDescent="0.35">
      <c r="B887" s="183"/>
    </row>
    <row r="888" spans="2:2" hidden="1" x14ac:dyDescent="0.35">
      <c r="B888" s="183"/>
    </row>
    <row r="889" spans="2:2" hidden="1" x14ac:dyDescent="0.35">
      <c r="B889" s="183"/>
    </row>
    <row r="890" spans="2:2" hidden="1" x14ac:dyDescent="0.35">
      <c r="B890" s="183"/>
    </row>
    <row r="891" spans="2:2" hidden="1" x14ac:dyDescent="0.35">
      <c r="B891" s="183"/>
    </row>
    <row r="892" spans="2:2" hidden="1" x14ac:dyDescent="0.35">
      <c r="B892" s="183"/>
    </row>
    <row r="893" spans="2:2" hidden="1" x14ac:dyDescent="0.35">
      <c r="B893" s="183"/>
    </row>
    <row r="894" spans="2:2" hidden="1" x14ac:dyDescent="0.35">
      <c r="B894" s="183"/>
    </row>
    <row r="895" spans="2:2" hidden="1" x14ac:dyDescent="0.35">
      <c r="B895" s="183"/>
    </row>
    <row r="896" spans="2:2" hidden="1" x14ac:dyDescent="0.35">
      <c r="B896" s="183"/>
    </row>
    <row r="897" spans="2:2" hidden="1" x14ac:dyDescent="0.35">
      <c r="B897" s="183"/>
    </row>
    <row r="898" spans="2:2" hidden="1" x14ac:dyDescent="0.35">
      <c r="B898" s="183"/>
    </row>
    <row r="899" spans="2:2" hidden="1" x14ac:dyDescent="0.35">
      <c r="B899" s="183"/>
    </row>
    <row r="900" spans="2:2" hidden="1" x14ac:dyDescent="0.35">
      <c r="B900" s="183"/>
    </row>
    <row r="901" spans="2:2" hidden="1" x14ac:dyDescent="0.35">
      <c r="B901" s="183"/>
    </row>
    <row r="902" spans="2:2" hidden="1" x14ac:dyDescent="0.35">
      <c r="B902" s="183"/>
    </row>
    <row r="903" spans="2:2" hidden="1" x14ac:dyDescent="0.35">
      <c r="B903" s="183"/>
    </row>
    <row r="904" spans="2:2" hidden="1" x14ac:dyDescent="0.35">
      <c r="B904" s="183"/>
    </row>
    <row r="905" spans="2:2" hidden="1" x14ac:dyDescent="0.35">
      <c r="B905" s="183"/>
    </row>
    <row r="906" spans="2:2" hidden="1" x14ac:dyDescent="0.35">
      <c r="B906" s="183"/>
    </row>
    <row r="907" spans="2:2" hidden="1" x14ac:dyDescent="0.35">
      <c r="B907" s="183"/>
    </row>
    <row r="908" spans="2:2" hidden="1" x14ac:dyDescent="0.35">
      <c r="B908" s="183"/>
    </row>
    <row r="909" spans="2:2" hidden="1" x14ac:dyDescent="0.35">
      <c r="B909" s="183"/>
    </row>
    <row r="910" spans="2:2" hidden="1" x14ac:dyDescent="0.35">
      <c r="B910" s="183"/>
    </row>
    <row r="911" spans="2:2" hidden="1" x14ac:dyDescent="0.35">
      <c r="B911" s="183"/>
    </row>
    <row r="912" spans="2:2" hidden="1" x14ac:dyDescent="0.35">
      <c r="B912" s="183"/>
    </row>
    <row r="913" spans="2:2" hidden="1" x14ac:dyDescent="0.35">
      <c r="B913" s="183"/>
    </row>
    <row r="914" spans="2:2" hidden="1" x14ac:dyDescent="0.35">
      <c r="B914" s="183"/>
    </row>
    <row r="915" spans="2:2" hidden="1" x14ac:dyDescent="0.35">
      <c r="B915" s="183"/>
    </row>
    <row r="916" spans="2:2" hidden="1" x14ac:dyDescent="0.35">
      <c r="B916" s="183"/>
    </row>
    <row r="917" spans="2:2" hidden="1" x14ac:dyDescent="0.35">
      <c r="B917" s="183"/>
    </row>
    <row r="918" spans="2:2" hidden="1" x14ac:dyDescent="0.35">
      <c r="B918" s="183"/>
    </row>
    <row r="919" spans="2:2" hidden="1" x14ac:dyDescent="0.35">
      <c r="B919" s="183"/>
    </row>
    <row r="920" spans="2:2" hidden="1" x14ac:dyDescent="0.35">
      <c r="B920" s="183"/>
    </row>
    <row r="921" spans="2:2" hidden="1" x14ac:dyDescent="0.35">
      <c r="B921" s="183"/>
    </row>
    <row r="922" spans="2:2" hidden="1" x14ac:dyDescent="0.35">
      <c r="B922" s="183"/>
    </row>
    <row r="923" spans="2:2" hidden="1" x14ac:dyDescent="0.35">
      <c r="B923" s="183"/>
    </row>
    <row r="924" spans="2:2" hidden="1" x14ac:dyDescent="0.35">
      <c r="B924" s="183"/>
    </row>
    <row r="925" spans="2:2" hidden="1" x14ac:dyDescent="0.35">
      <c r="B925" s="183"/>
    </row>
    <row r="926" spans="2:2" hidden="1" x14ac:dyDescent="0.35">
      <c r="B926" s="183"/>
    </row>
    <row r="927" spans="2:2" hidden="1" x14ac:dyDescent="0.35">
      <c r="B927" s="183"/>
    </row>
    <row r="928" spans="2:2" hidden="1" x14ac:dyDescent="0.35">
      <c r="B928" s="183"/>
    </row>
    <row r="929" spans="2:2" hidden="1" x14ac:dyDescent="0.35">
      <c r="B929" s="183"/>
    </row>
    <row r="930" spans="2:2" hidden="1" x14ac:dyDescent="0.35">
      <c r="B930" s="183"/>
    </row>
    <row r="931" spans="2:2" hidden="1" x14ac:dyDescent="0.35">
      <c r="B931" s="183"/>
    </row>
    <row r="932" spans="2:2" hidden="1" x14ac:dyDescent="0.35">
      <c r="B932" s="183"/>
    </row>
    <row r="933" spans="2:2" hidden="1" x14ac:dyDescent="0.35">
      <c r="B933" s="183"/>
    </row>
    <row r="934" spans="2:2" hidden="1" x14ac:dyDescent="0.35">
      <c r="B934" s="183"/>
    </row>
    <row r="935" spans="2:2" hidden="1" x14ac:dyDescent="0.35">
      <c r="B935" s="183"/>
    </row>
    <row r="936" spans="2:2" hidden="1" x14ac:dyDescent="0.35">
      <c r="B936" s="183"/>
    </row>
    <row r="937" spans="2:2" hidden="1" x14ac:dyDescent="0.35">
      <c r="B937" s="183"/>
    </row>
    <row r="938" spans="2:2" hidden="1" x14ac:dyDescent="0.35">
      <c r="B938" s="183"/>
    </row>
    <row r="939" spans="2:2" hidden="1" x14ac:dyDescent="0.35">
      <c r="B939" s="183"/>
    </row>
    <row r="940" spans="2:2" hidden="1" x14ac:dyDescent="0.35">
      <c r="B940" s="183"/>
    </row>
    <row r="941" spans="2:2" hidden="1" x14ac:dyDescent="0.35">
      <c r="B941" s="183"/>
    </row>
    <row r="942" spans="2:2" hidden="1" x14ac:dyDescent="0.35">
      <c r="B942" s="183"/>
    </row>
    <row r="943" spans="2:2" hidden="1" x14ac:dyDescent="0.35">
      <c r="B943" s="183"/>
    </row>
    <row r="944" spans="2:2" hidden="1" x14ac:dyDescent="0.35">
      <c r="B944" s="183"/>
    </row>
    <row r="945" spans="2:2" hidden="1" x14ac:dyDescent="0.35">
      <c r="B945" s="183"/>
    </row>
    <row r="946" spans="2:2" hidden="1" x14ac:dyDescent="0.35">
      <c r="B946" s="183"/>
    </row>
    <row r="947" spans="2:2" hidden="1" x14ac:dyDescent="0.35">
      <c r="B947" s="183"/>
    </row>
    <row r="948" spans="2:2" hidden="1" x14ac:dyDescent="0.35">
      <c r="B948" s="183"/>
    </row>
    <row r="949" spans="2:2" hidden="1" x14ac:dyDescent="0.35">
      <c r="B949" s="183"/>
    </row>
    <row r="950" spans="2:2" hidden="1" x14ac:dyDescent="0.35">
      <c r="B950" s="183"/>
    </row>
    <row r="951" spans="2:2" hidden="1" x14ac:dyDescent="0.35">
      <c r="B951" s="183"/>
    </row>
    <row r="952" spans="2:2" hidden="1" x14ac:dyDescent="0.35">
      <c r="B952" s="183"/>
    </row>
    <row r="953" spans="2:2" hidden="1" x14ac:dyDescent="0.35">
      <c r="B953" s="183"/>
    </row>
    <row r="954" spans="2:2" hidden="1" x14ac:dyDescent="0.35">
      <c r="B954" s="183"/>
    </row>
    <row r="955" spans="2:2" hidden="1" x14ac:dyDescent="0.35">
      <c r="B955" s="183"/>
    </row>
    <row r="956" spans="2:2" hidden="1" x14ac:dyDescent="0.35">
      <c r="B956" s="183"/>
    </row>
    <row r="957" spans="2:2" hidden="1" x14ac:dyDescent="0.35">
      <c r="B957" s="183"/>
    </row>
    <row r="958" spans="2:2" hidden="1" x14ac:dyDescent="0.35">
      <c r="B958" s="183"/>
    </row>
    <row r="959" spans="2:2" hidden="1" x14ac:dyDescent="0.35">
      <c r="B959" s="183"/>
    </row>
    <row r="960" spans="2:2" hidden="1" x14ac:dyDescent="0.35">
      <c r="B960" s="183"/>
    </row>
    <row r="961" spans="2:2" hidden="1" x14ac:dyDescent="0.35">
      <c r="B961" s="183"/>
    </row>
    <row r="962" spans="2:2" hidden="1" x14ac:dyDescent="0.35">
      <c r="B962" s="183"/>
    </row>
    <row r="963" spans="2:2" hidden="1" x14ac:dyDescent="0.35">
      <c r="B963" s="183"/>
    </row>
    <row r="964" spans="2:2" hidden="1" x14ac:dyDescent="0.35">
      <c r="B964" s="183"/>
    </row>
    <row r="965" spans="2:2" hidden="1" x14ac:dyDescent="0.35">
      <c r="B965" s="183"/>
    </row>
    <row r="966" spans="2:2" hidden="1" x14ac:dyDescent="0.35">
      <c r="B966" s="183"/>
    </row>
    <row r="967" spans="2:2" hidden="1" x14ac:dyDescent="0.35">
      <c r="B967" s="183"/>
    </row>
    <row r="968" spans="2:2" hidden="1" x14ac:dyDescent="0.35">
      <c r="B968" s="183"/>
    </row>
    <row r="969" spans="2:2" hidden="1" x14ac:dyDescent="0.35">
      <c r="B969" s="183"/>
    </row>
    <row r="970" spans="2:2" hidden="1" x14ac:dyDescent="0.35">
      <c r="B970" s="183"/>
    </row>
    <row r="971" spans="2:2" hidden="1" x14ac:dyDescent="0.35">
      <c r="B971" s="183"/>
    </row>
    <row r="972" spans="2:2" hidden="1" x14ac:dyDescent="0.35">
      <c r="B972" s="183"/>
    </row>
    <row r="973" spans="2:2" hidden="1" x14ac:dyDescent="0.35">
      <c r="B973" s="183"/>
    </row>
    <row r="974" spans="2:2" hidden="1" x14ac:dyDescent="0.35">
      <c r="B974" s="183"/>
    </row>
    <row r="975" spans="2:2" hidden="1" x14ac:dyDescent="0.35">
      <c r="B975" s="183"/>
    </row>
    <row r="976" spans="2:2" hidden="1" x14ac:dyDescent="0.35">
      <c r="B976" s="183"/>
    </row>
    <row r="977" spans="2:2" hidden="1" x14ac:dyDescent="0.35">
      <c r="B977" s="183"/>
    </row>
    <row r="978" spans="2:2" hidden="1" x14ac:dyDescent="0.35">
      <c r="B978" s="183"/>
    </row>
    <row r="979" spans="2:2" hidden="1" x14ac:dyDescent="0.35">
      <c r="B979" s="183"/>
    </row>
    <row r="980" spans="2:2" hidden="1" x14ac:dyDescent="0.35">
      <c r="B980" s="183"/>
    </row>
    <row r="981" spans="2:2" hidden="1" x14ac:dyDescent="0.35">
      <c r="B981" s="183"/>
    </row>
    <row r="982" spans="2:2" hidden="1" x14ac:dyDescent="0.35">
      <c r="B982" s="183"/>
    </row>
    <row r="983" spans="2:2" hidden="1" x14ac:dyDescent="0.35">
      <c r="B983" s="183"/>
    </row>
    <row r="984" spans="2:2" hidden="1" x14ac:dyDescent="0.35">
      <c r="B984" s="183"/>
    </row>
    <row r="985" spans="2:2" hidden="1" x14ac:dyDescent="0.35">
      <c r="B985" s="183"/>
    </row>
    <row r="986" spans="2:2" hidden="1" x14ac:dyDescent="0.35">
      <c r="B986" s="183"/>
    </row>
    <row r="987" spans="2:2" hidden="1" x14ac:dyDescent="0.35">
      <c r="B987" s="183"/>
    </row>
    <row r="988" spans="2:2" hidden="1" x14ac:dyDescent="0.35">
      <c r="B988" s="183"/>
    </row>
    <row r="989" spans="2:2" hidden="1" x14ac:dyDescent="0.35">
      <c r="B989" s="183"/>
    </row>
    <row r="990" spans="2:2" hidden="1" x14ac:dyDescent="0.35">
      <c r="B990" s="183"/>
    </row>
    <row r="991" spans="2:2" hidden="1" x14ac:dyDescent="0.35">
      <c r="B991" s="183"/>
    </row>
    <row r="992" spans="2:2" hidden="1" x14ac:dyDescent="0.35">
      <c r="B992" s="183"/>
    </row>
    <row r="993" spans="2:2" hidden="1" x14ac:dyDescent="0.35">
      <c r="B993" s="183"/>
    </row>
    <row r="994" spans="2:2" hidden="1" x14ac:dyDescent="0.35">
      <c r="B994" s="183"/>
    </row>
    <row r="995" spans="2:2" hidden="1" x14ac:dyDescent="0.35">
      <c r="B995" s="183"/>
    </row>
    <row r="996" spans="2:2" hidden="1" x14ac:dyDescent="0.35">
      <c r="B996" s="183"/>
    </row>
    <row r="997" spans="2:2" hidden="1" x14ac:dyDescent="0.35">
      <c r="B997" s="183"/>
    </row>
    <row r="998" spans="2:2" hidden="1" x14ac:dyDescent="0.35">
      <c r="B998" s="183"/>
    </row>
    <row r="999" spans="2:2" hidden="1" x14ac:dyDescent="0.35">
      <c r="B999" s="183"/>
    </row>
    <row r="1000" spans="2:2" hidden="1" x14ac:dyDescent="0.35">
      <c r="B1000" s="183"/>
    </row>
    <row r="1001" spans="2:2" hidden="1" x14ac:dyDescent="0.35">
      <c r="B1001" s="183"/>
    </row>
    <row r="1002" spans="2:2" hidden="1" x14ac:dyDescent="0.35">
      <c r="B1002" s="183"/>
    </row>
    <row r="1003" spans="2:2" hidden="1" x14ac:dyDescent="0.35">
      <c r="B1003" s="183"/>
    </row>
    <row r="1004" spans="2:2" hidden="1" x14ac:dyDescent="0.35">
      <c r="B1004" s="183"/>
    </row>
    <row r="1005" spans="2:2" hidden="1" x14ac:dyDescent="0.35">
      <c r="B1005" s="183"/>
    </row>
    <row r="1006" spans="2:2" hidden="1" x14ac:dyDescent="0.35">
      <c r="B1006" s="183"/>
    </row>
    <row r="1007" spans="2:2" hidden="1" x14ac:dyDescent="0.35">
      <c r="B1007" s="183"/>
    </row>
    <row r="1008" spans="2:2" hidden="1" x14ac:dyDescent="0.35">
      <c r="B1008" s="183"/>
    </row>
    <row r="1009" spans="2:2" hidden="1" x14ac:dyDescent="0.35">
      <c r="B1009" s="183"/>
    </row>
    <row r="1010" spans="2:2" hidden="1" x14ac:dyDescent="0.35">
      <c r="B1010" s="183"/>
    </row>
    <row r="1011" spans="2:2" hidden="1" x14ac:dyDescent="0.35">
      <c r="B1011" s="183"/>
    </row>
    <row r="1012" spans="2:2" hidden="1" x14ac:dyDescent="0.35">
      <c r="B1012" s="183"/>
    </row>
    <row r="1013" spans="2:2" hidden="1" x14ac:dyDescent="0.35">
      <c r="B1013" s="183"/>
    </row>
    <row r="1014" spans="2:2" hidden="1" x14ac:dyDescent="0.35">
      <c r="B1014" s="183"/>
    </row>
    <row r="1015" spans="2:2" hidden="1" x14ac:dyDescent="0.35">
      <c r="B1015" s="183"/>
    </row>
    <row r="1016" spans="2:2" hidden="1" x14ac:dyDescent="0.35">
      <c r="B1016" s="183"/>
    </row>
    <row r="1017" spans="2:2" hidden="1" x14ac:dyDescent="0.35">
      <c r="B1017" s="183"/>
    </row>
    <row r="1018" spans="2:2" hidden="1" x14ac:dyDescent="0.35">
      <c r="B1018" s="183"/>
    </row>
    <row r="1019" spans="2:2" hidden="1" x14ac:dyDescent="0.35">
      <c r="B1019" s="183"/>
    </row>
    <row r="1020" spans="2:2" hidden="1" x14ac:dyDescent="0.35">
      <c r="B1020" s="183"/>
    </row>
    <row r="1021" spans="2:2" hidden="1" x14ac:dyDescent="0.35">
      <c r="B1021" s="183"/>
    </row>
    <row r="1022" spans="2:2" hidden="1" x14ac:dyDescent="0.35">
      <c r="B1022" s="183"/>
    </row>
    <row r="1023" spans="2:2" hidden="1" x14ac:dyDescent="0.35">
      <c r="B1023" s="183"/>
    </row>
    <row r="1024" spans="2:2" hidden="1" x14ac:dyDescent="0.35">
      <c r="B1024" s="183"/>
    </row>
    <row r="1025" spans="2:2" hidden="1" x14ac:dyDescent="0.35">
      <c r="B1025" s="183"/>
    </row>
    <row r="1026" spans="2:2" hidden="1" x14ac:dyDescent="0.35">
      <c r="B1026" s="183"/>
    </row>
    <row r="1027" spans="2:2" hidden="1" x14ac:dyDescent="0.35">
      <c r="B1027" s="183"/>
    </row>
    <row r="1028" spans="2:2" hidden="1" x14ac:dyDescent="0.35">
      <c r="B1028" s="183"/>
    </row>
    <row r="1029" spans="2:2" hidden="1" x14ac:dyDescent="0.35">
      <c r="B1029" s="183"/>
    </row>
    <row r="1030" spans="2:2" hidden="1" x14ac:dyDescent="0.35">
      <c r="B1030" s="183"/>
    </row>
    <row r="1031" spans="2:2" hidden="1" x14ac:dyDescent="0.35">
      <c r="B1031" s="183"/>
    </row>
    <row r="1032" spans="2:2" hidden="1" x14ac:dyDescent="0.35">
      <c r="B1032" s="183"/>
    </row>
    <row r="1033" spans="2:2" hidden="1" x14ac:dyDescent="0.35">
      <c r="B1033" s="183"/>
    </row>
    <row r="1034" spans="2:2" hidden="1" x14ac:dyDescent="0.35">
      <c r="B1034" s="183"/>
    </row>
    <row r="1035" spans="2:2" hidden="1" x14ac:dyDescent="0.35">
      <c r="B1035" s="183"/>
    </row>
    <row r="1036" spans="2:2" hidden="1" x14ac:dyDescent="0.35">
      <c r="B1036" s="183"/>
    </row>
    <row r="1037" spans="2:2" hidden="1" x14ac:dyDescent="0.35">
      <c r="B1037" s="183"/>
    </row>
    <row r="1038" spans="2:2" hidden="1" x14ac:dyDescent="0.35">
      <c r="B1038" s="183"/>
    </row>
    <row r="1039" spans="2:2" hidden="1" x14ac:dyDescent="0.35">
      <c r="B1039" s="183"/>
    </row>
    <row r="1040" spans="2:2" hidden="1" x14ac:dyDescent="0.35">
      <c r="B1040" s="183"/>
    </row>
    <row r="1041" spans="2:2" hidden="1" x14ac:dyDescent="0.35">
      <c r="B1041" s="183"/>
    </row>
    <row r="1042" spans="2:2" hidden="1" x14ac:dyDescent="0.35">
      <c r="B1042" s="183"/>
    </row>
    <row r="1043" spans="2:2" hidden="1" x14ac:dyDescent="0.35">
      <c r="B1043" s="183"/>
    </row>
    <row r="1044" spans="2:2" hidden="1" x14ac:dyDescent="0.35">
      <c r="B1044" s="183"/>
    </row>
    <row r="1045" spans="2:2" hidden="1" x14ac:dyDescent="0.35">
      <c r="B1045" s="183"/>
    </row>
    <row r="1046" spans="2:2" hidden="1" x14ac:dyDescent="0.35">
      <c r="B1046" s="183"/>
    </row>
    <row r="1047" spans="2:2" hidden="1" x14ac:dyDescent="0.35">
      <c r="B1047" s="183"/>
    </row>
    <row r="1048" spans="2:2" hidden="1" x14ac:dyDescent="0.35">
      <c r="B1048" s="183"/>
    </row>
    <row r="1049" spans="2:2" hidden="1" x14ac:dyDescent="0.35">
      <c r="B1049" s="183"/>
    </row>
    <row r="1050" spans="2:2" hidden="1" x14ac:dyDescent="0.35">
      <c r="B1050" s="183"/>
    </row>
    <row r="1051" spans="2:2" hidden="1" x14ac:dyDescent="0.35">
      <c r="B1051" s="183"/>
    </row>
    <row r="1052" spans="2:2" hidden="1" x14ac:dyDescent="0.35">
      <c r="B1052" s="183"/>
    </row>
    <row r="1053" spans="2:2" hidden="1" x14ac:dyDescent="0.35">
      <c r="B1053" s="183"/>
    </row>
    <row r="1054" spans="2:2" hidden="1" x14ac:dyDescent="0.35">
      <c r="B1054" s="183"/>
    </row>
    <row r="1055" spans="2:2" hidden="1" x14ac:dyDescent="0.35">
      <c r="B1055" s="183"/>
    </row>
    <row r="1056" spans="2:2" hidden="1" x14ac:dyDescent="0.35">
      <c r="B1056" s="183"/>
    </row>
    <row r="1057" spans="2:2" hidden="1" x14ac:dyDescent="0.35">
      <c r="B1057" s="183"/>
    </row>
    <row r="1058" spans="2:2" hidden="1" x14ac:dyDescent="0.35">
      <c r="B1058" s="183"/>
    </row>
    <row r="1059" spans="2:2" hidden="1" x14ac:dyDescent="0.35">
      <c r="B1059" s="183"/>
    </row>
    <row r="1060" spans="2:2" hidden="1" x14ac:dyDescent="0.35">
      <c r="B1060" s="183"/>
    </row>
    <row r="1061" spans="2:2" hidden="1" x14ac:dyDescent="0.35">
      <c r="B1061" s="183"/>
    </row>
    <row r="1062" spans="2:2" hidden="1" x14ac:dyDescent="0.35">
      <c r="B1062" s="183"/>
    </row>
    <row r="1063" spans="2:2" hidden="1" x14ac:dyDescent="0.35">
      <c r="B1063" s="183"/>
    </row>
    <row r="1064" spans="2:2" hidden="1" x14ac:dyDescent="0.35">
      <c r="B1064" s="183"/>
    </row>
    <row r="1065" spans="2:2" hidden="1" x14ac:dyDescent="0.35">
      <c r="B1065" s="183"/>
    </row>
    <row r="1066" spans="2:2" hidden="1" x14ac:dyDescent="0.35">
      <c r="B1066" s="183"/>
    </row>
    <row r="1067" spans="2:2" hidden="1" x14ac:dyDescent="0.35">
      <c r="B1067" s="183"/>
    </row>
    <row r="1068" spans="2:2" hidden="1" x14ac:dyDescent="0.35">
      <c r="B1068" s="183"/>
    </row>
    <row r="1069" spans="2:2" hidden="1" x14ac:dyDescent="0.35">
      <c r="B1069" s="183"/>
    </row>
    <row r="1070" spans="2:2" hidden="1" x14ac:dyDescent="0.35">
      <c r="B1070" s="183"/>
    </row>
    <row r="1071" spans="2:2" hidden="1" x14ac:dyDescent="0.35">
      <c r="B1071" s="183"/>
    </row>
    <row r="1072" spans="2:2" hidden="1" x14ac:dyDescent="0.35">
      <c r="B1072" s="183"/>
    </row>
    <row r="1073" spans="2:2" hidden="1" x14ac:dyDescent="0.35">
      <c r="B1073" s="183"/>
    </row>
    <row r="1074" spans="2:2" hidden="1" x14ac:dyDescent="0.35">
      <c r="B1074" s="183"/>
    </row>
    <row r="1075" spans="2:2" hidden="1" x14ac:dyDescent="0.35">
      <c r="B1075" s="183"/>
    </row>
    <row r="1076" spans="2:2" hidden="1" x14ac:dyDescent="0.35">
      <c r="B1076" s="183"/>
    </row>
    <row r="1077" spans="2:2" hidden="1" x14ac:dyDescent="0.35">
      <c r="B1077" s="183"/>
    </row>
    <row r="1078" spans="2:2" hidden="1" x14ac:dyDescent="0.35">
      <c r="B1078" s="183"/>
    </row>
    <row r="1079" spans="2:2" hidden="1" x14ac:dyDescent="0.35">
      <c r="B1079" s="183"/>
    </row>
    <row r="1080" spans="2:2" hidden="1" x14ac:dyDescent="0.35">
      <c r="B1080" s="183"/>
    </row>
    <row r="1081" spans="2:2" hidden="1" x14ac:dyDescent="0.35">
      <c r="B1081" s="183"/>
    </row>
    <row r="1082" spans="2:2" hidden="1" x14ac:dyDescent="0.35">
      <c r="B1082" s="183"/>
    </row>
    <row r="1083" spans="2:2" hidden="1" x14ac:dyDescent="0.35">
      <c r="B1083" s="183"/>
    </row>
    <row r="1084" spans="2:2" hidden="1" x14ac:dyDescent="0.35">
      <c r="B1084" s="183"/>
    </row>
    <row r="1085" spans="2:2" hidden="1" x14ac:dyDescent="0.35">
      <c r="B1085" s="183"/>
    </row>
    <row r="1086" spans="2:2" hidden="1" x14ac:dyDescent="0.35">
      <c r="B1086" s="183"/>
    </row>
    <row r="1087" spans="2:2" hidden="1" x14ac:dyDescent="0.35">
      <c r="B1087" s="183"/>
    </row>
    <row r="1088" spans="2:2" hidden="1" x14ac:dyDescent="0.35">
      <c r="B1088" s="183"/>
    </row>
    <row r="1089" spans="2:2" hidden="1" x14ac:dyDescent="0.35">
      <c r="B1089" s="183"/>
    </row>
    <row r="1090" spans="2:2" hidden="1" x14ac:dyDescent="0.35">
      <c r="B1090" s="183"/>
    </row>
    <row r="1091" spans="2:2" hidden="1" x14ac:dyDescent="0.35">
      <c r="B1091" s="183"/>
    </row>
    <row r="1092" spans="2:2" hidden="1" x14ac:dyDescent="0.35">
      <c r="B1092" s="183"/>
    </row>
    <row r="1093" spans="2:2" hidden="1" x14ac:dyDescent="0.35">
      <c r="B1093" s="183"/>
    </row>
    <row r="1094" spans="2:2" hidden="1" x14ac:dyDescent="0.35">
      <c r="B1094" s="183"/>
    </row>
    <row r="1095" spans="2:2" hidden="1" x14ac:dyDescent="0.35">
      <c r="B1095" s="183"/>
    </row>
    <row r="1096" spans="2:2" hidden="1" x14ac:dyDescent="0.35">
      <c r="B1096" s="183"/>
    </row>
    <row r="1097" spans="2:2" hidden="1" x14ac:dyDescent="0.35">
      <c r="B1097" s="183"/>
    </row>
    <row r="1098" spans="2:2" hidden="1" x14ac:dyDescent="0.35">
      <c r="B1098" s="183"/>
    </row>
    <row r="1099" spans="2:2" hidden="1" x14ac:dyDescent="0.35">
      <c r="B1099" s="183"/>
    </row>
    <row r="1100" spans="2:2" hidden="1" x14ac:dyDescent="0.35">
      <c r="B1100" s="183"/>
    </row>
    <row r="1101" spans="2:2" hidden="1" x14ac:dyDescent="0.35">
      <c r="B1101" s="183"/>
    </row>
    <row r="1102" spans="2:2" hidden="1" x14ac:dyDescent="0.35">
      <c r="B1102" s="183"/>
    </row>
    <row r="1103" spans="2:2" hidden="1" x14ac:dyDescent="0.35">
      <c r="B1103" s="183"/>
    </row>
    <row r="1104" spans="2:2" hidden="1" x14ac:dyDescent="0.35">
      <c r="B1104" s="183"/>
    </row>
    <row r="1105" spans="2:2" hidden="1" x14ac:dyDescent="0.35">
      <c r="B1105" s="183"/>
    </row>
    <row r="1106" spans="2:2" hidden="1" x14ac:dyDescent="0.35">
      <c r="B1106" s="183"/>
    </row>
    <row r="1107" spans="2:2" hidden="1" x14ac:dyDescent="0.35">
      <c r="B1107" s="183"/>
    </row>
    <row r="1108" spans="2:2" hidden="1" x14ac:dyDescent="0.35">
      <c r="B1108" s="183"/>
    </row>
    <row r="1109" spans="2:2" hidden="1" x14ac:dyDescent="0.35">
      <c r="B1109" s="183"/>
    </row>
    <row r="1110" spans="2:2" hidden="1" x14ac:dyDescent="0.35">
      <c r="B1110" s="183"/>
    </row>
    <row r="1111" spans="2:2" hidden="1" x14ac:dyDescent="0.35">
      <c r="B1111" s="183"/>
    </row>
    <row r="1112" spans="2:2" hidden="1" x14ac:dyDescent="0.35">
      <c r="B1112" s="183"/>
    </row>
    <row r="1113" spans="2:2" hidden="1" x14ac:dyDescent="0.35">
      <c r="B1113" s="183"/>
    </row>
    <row r="1114" spans="2:2" hidden="1" x14ac:dyDescent="0.35">
      <c r="B1114" s="183"/>
    </row>
    <row r="1115" spans="2:2" hidden="1" x14ac:dyDescent="0.35">
      <c r="B1115" s="183"/>
    </row>
    <row r="1116" spans="2:2" hidden="1" x14ac:dyDescent="0.35">
      <c r="B1116" s="183"/>
    </row>
    <row r="1117" spans="2:2" hidden="1" x14ac:dyDescent="0.35">
      <c r="B1117" s="183"/>
    </row>
    <row r="1118" spans="2:2" hidden="1" x14ac:dyDescent="0.35">
      <c r="B1118" s="183"/>
    </row>
    <row r="1119" spans="2:2" hidden="1" x14ac:dyDescent="0.35">
      <c r="B1119" s="183"/>
    </row>
    <row r="1120" spans="2:2" hidden="1" x14ac:dyDescent="0.35">
      <c r="B1120" s="183"/>
    </row>
    <row r="1121" spans="2:2" hidden="1" x14ac:dyDescent="0.35">
      <c r="B1121" s="183"/>
    </row>
    <row r="1122" spans="2:2" hidden="1" x14ac:dyDescent="0.35">
      <c r="B1122" s="183"/>
    </row>
    <row r="1123" spans="2:2" hidden="1" x14ac:dyDescent="0.35">
      <c r="B1123" s="183"/>
    </row>
    <row r="1124" spans="2:2" hidden="1" x14ac:dyDescent="0.35">
      <c r="B1124" s="183"/>
    </row>
    <row r="1125" spans="2:2" hidden="1" x14ac:dyDescent="0.35">
      <c r="B1125" s="183"/>
    </row>
    <row r="1126" spans="2:2" hidden="1" x14ac:dyDescent="0.35">
      <c r="B1126" s="183"/>
    </row>
    <row r="1127" spans="2:2" hidden="1" x14ac:dyDescent="0.35">
      <c r="B1127" s="183"/>
    </row>
    <row r="1128" spans="2:2" hidden="1" x14ac:dyDescent="0.35">
      <c r="B1128" s="183"/>
    </row>
    <row r="1129" spans="2:2" hidden="1" x14ac:dyDescent="0.35">
      <c r="B1129" s="183"/>
    </row>
    <row r="1130" spans="2:2" hidden="1" x14ac:dyDescent="0.35">
      <c r="B1130" s="183"/>
    </row>
    <row r="1131" spans="2:2" hidden="1" x14ac:dyDescent="0.35">
      <c r="B1131" s="183"/>
    </row>
    <row r="1132" spans="2:2" hidden="1" x14ac:dyDescent="0.35">
      <c r="B1132" s="183"/>
    </row>
    <row r="1133" spans="2:2" hidden="1" x14ac:dyDescent="0.35">
      <c r="B1133" s="183"/>
    </row>
    <row r="1134" spans="2:2" hidden="1" x14ac:dyDescent="0.35">
      <c r="B1134" s="183"/>
    </row>
    <row r="1135" spans="2:2" hidden="1" x14ac:dyDescent="0.35">
      <c r="B1135" s="183"/>
    </row>
    <row r="1136" spans="2:2" hidden="1" x14ac:dyDescent="0.35">
      <c r="B1136" s="183"/>
    </row>
    <row r="1137" spans="2:2" hidden="1" x14ac:dyDescent="0.35">
      <c r="B1137" s="183"/>
    </row>
    <row r="1138" spans="2:2" hidden="1" x14ac:dyDescent="0.35">
      <c r="B1138" s="183"/>
    </row>
    <row r="1139" spans="2:2" hidden="1" x14ac:dyDescent="0.35">
      <c r="B1139" s="183"/>
    </row>
    <row r="1140" spans="2:2" hidden="1" x14ac:dyDescent="0.35">
      <c r="B1140" s="183"/>
    </row>
    <row r="1141" spans="2:2" hidden="1" x14ac:dyDescent="0.35">
      <c r="B1141" s="183"/>
    </row>
    <row r="1142" spans="2:2" hidden="1" x14ac:dyDescent="0.35">
      <c r="B1142" s="183"/>
    </row>
    <row r="1143" spans="2:2" hidden="1" x14ac:dyDescent="0.35">
      <c r="B1143" s="183"/>
    </row>
    <row r="1144" spans="2:2" hidden="1" x14ac:dyDescent="0.35">
      <c r="B1144" s="183"/>
    </row>
    <row r="1145" spans="2:2" hidden="1" x14ac:dyDescent="0.35">
      <c r="B1145" s="183"/>
    </row>
    <row r="1146" spans="2:2" hidden="1" x14ac:dyDescent="0.35">
      <c r="B1146" s="183"/>
    </row>
    <row r="1147" spans="2:2" hidden="1" x14ac:dyDescent="0.35">
      <c r="B1147" s="183"/>
    </row>
    <row r="1148" spans="2:2" hidden="1" x14ac:dyDescent="0.35">
      <c r="B1148" s="183"/>
    </row>
    <row r="1149" spans="2:2" hidden="1" x14ac:dyDescent="0.35">
      <c r="B1149" s="183"/>
    </row>
    <row r="1150" spans="2:2" hidden="1" x14ac:dyDescent="0.35">
      <c r="B1150" s="183"/>
    </row>
    <row r="1151" spans="2:2" hidden="1" x14ac:dyDescent="0.35">
      <c r="B1151" s="183"/>
    </row>
    <row r="1152" spans="2:2" hidden="1" x14ac:dyDescent="0.35">
      <c r="B1152" s="183"/>
    </row>
    <row r="1153" spans="2:2" hidden="1" x14ac:dyDescent="0.35">
      <c r="B1153" s="183"/>
    </row>
    <row r="1154" spans="2:2" hidden="1" x14ac:dyDescent="0.35">
      <c r="B1154" s="183"/>
    </row>
    <row r="1155" spans="2:2" hidden="1" x14ac:dyDescent="0.35">
      <c r="B1155" s="183"/>
    </row>
    <row r="1156" spans="2:2" hidden="1" x14ac:dyDescent="0.35">
      <c r="B1156" s="183"/>
    </row>
    <row r="1157" spans="2:2" hidden="1" x14ac:dyDescent="0.35">
      <c r="B1157" s="183"/>
    </row>
    <row r="1158" spans="2:2" hidden="1" x14ac:dyDescent="0.35">
      <c r="B1158" s="183"/>
    </row>
    <row r="1159" spans="2:2" hidden="1" x14ac:dyDescent="0.35">
      <c r="B1159" s="183"/>
    </row>
    <row r="1160" spans="2:2" hidden="1" x14ac:dyDescent="0.35">
      <c r="B1160" s="183"/>
    </row>
    <row r="1161" spans="2:2" hidden="1" x14ac:dyDescent="0.35">
      <c r="B1161" s="183"/>
    </row>
    <row r="1162" spans="2:2" hidden="1" x14ac:dyDescent="0.35">
      <c r="B1162" s="183"/>
    </row>
    <row r="1163" spans="2:2" hidden="1" x14ac:dyDescent="0.35">
      <c r="B1163" s="183"/>
    </row>
    <row r="1164" spans="2:2" hidden="1" x14ac:dyDescent="0.35">
      <c r="B1164" s="183"/>
    </row>
    <row r="1165" spans="2:2" hidden="1" x14ac:dyDescent="0.35">
      <c r="B1165" s="183"/>
    </row>
    <row r="1166" spans="2:2" hidden="1" x14ac:dyDescent="0.35">
      <c r="B1166" s="183"/>
    </row>
    <row r="1167" spans="2:2" hidden="1" x14ac:dyDescent="0.35">
      <c r="B1167" s="183"/>
    </row>
    <row r="1168" spans="2:2" hidden="1" x14ac:dyDescent="0.35">
      <c r="B1168" s="183"/>
    </row>
    <row r="1169" spans="2:2" hidden="1" x14ac:dyDescent="0.35">
      <c r="B1169" s="183"/>
    </row>
    <row r="1170" spans="2:2" hidden="1" x14ac:dyDescent="0.35">
      <c r="B1170" s="183"/>
    </row>
    <row r="1171" spans="2:2" hidden="1" x14ac:dyDescent="0.35">
      <c r="B1171" s="183"/>
    </row>
    <row r="1172" spans="2:2" hidden="1" x14ac:dyDescent="0.35">
      <c r="B1172" s="183"/>
    </row>
    <row r="1173" spans="2:2" hidden="1" x14ac:dyDescent="0.35">
      <c r="B1173" s="183"/>
    </row>
    <row r="1174" spans="2:2" hidden="1" x14ac:dyDescent="0.35">
      <c r="B1174" s="183"/>
    </row>
    <row r="1175" spans="2:2" hidden="1" x14ac:dyDescent="0.35">
      <c r="B1175" s="183"/>
    </row>
    <row r="1176" spans="2:2" hidden="1" x14ac:dyDescent="0.35">
      <c r="B1176" s="183"/>
    </row>
    <row r="1177" spans="2:2" hidden="1" x14ac:dyDescent="0.35">
      <c r="B1177" s="183"/>
    </row>
    <row r="1178" spans="2:2" hidden="1" x14ac:dyDescent="0.35">
      <c r="B1178" s="183"/>
    </row>
    <row r="1179" spans="2:2" hidden="1" x14ac:dyDescent="0.35">
      <c r="B1179" s="183"/>
    </row>
    <row r="1180" spans="2:2" hidden="1" x14ac:dyDescent="0.35">
      <c r="B1180" s="183"/>
    </row>
    <row r="1181" spans="2:2" hidden="1" x14ac:dyDescent="0.35">
      <c r="B1181" s="183"/>
    </row>
    <row r="1182" spans="2:2" hidden="1" x14ac:dyDescent="0.35">
      <c r="B1182" s="183"/>
    </row>
    <row r="1183" spans="2:2" hidden="1" x14ac:dyDescent="0.35">
      <c r="B1183" s="183"/>
    </row>
    <row r="1184" spans="2:2" hidden="1" x14ac:dyDescent="0.35">
      <c r="B1184" s="183"/>
    </row>
    <row r="1185" spans="2:2" hidden="1" x14ac:dyDescent="0.35">
      <c r="B1185" s="183"/>
    </row>
    <row r="1186" spans="2:2" hidden="1" x14ac:dyDescent="0.35">
      <c r="B1186" s="183"/>
    </row>
    <row r="1187" spans="2:2" hidden="1" x14ac:dyDescent="0.35">
      <c r="B1187" s="183"/>
    </row>
    <row r="1188" spans="2:2" hidden="1" x14ac:dyDescent="0.35">
      <c r="B1188" s="183"/>
    </row>
    <row r="1189" spans="2:2" hidden="1" x14ac:dyDescent="0.35">
      <c r="B1189" s="183"/>
    </row>
    <row r="1190" spans="2:2" hidden="1" x14ac:dyDescent="0.35">
      <c r="B1190" s="183"/>
    </row>
    <row r="1191" spans="2:2" hidden="1" x14ac:dyDescent="0.35">
      <c r="B1191" s="183"/>
    </row>
    <row r="1192" spans="2:2" hidden="1" x14ac:dyDescent="0.35">
      <c r="B1192" s="183"/>
    </row>
    <row r="1193" spans="2:2" hidden="1" x14ac:dyDescent="0.35">
      <c r="B1193" s="183"/>
    </row>
    <row r="1194" spans="2:2" hidden="1" x14ac:dyDescent="0.35">
      <c r="B1194" s="183"/>
    </row>
    <row r="1195" spans="2:2" hidden="1" x14ac:dyDescent="0.35">
      <c r="B1195" s="183"/>
    </row>
    <row r="1196" spans="2:2" hidden="1" x14ac:dyDescent="0.35">
      <c r="B1196" s="183"/>
    </row>
    <row r="1197" spans="2:2" hidden="1" x14ac:dyDescent="0.35">
      <c r="B1197" s="183"/>
    </row>
    <row r="1198" spans="2:2" hidden="1" x14ac:dyDescent="0.35">
      <c r="B1198" s="183"/>
    </row>
    <row r="1199" spans="2:2" hidden="1" x14ac:dyDescent="0.35">
      <c r="B1199" s="183"/>
    </row>
    <row r="1200" spans="2:2" hidden="1" x14ac:dyDescent="0.35">
      <c r="B1200" s="183"/>
    </row>
    <row r="1201" spans="2:2" hidden="1" x14ac:dyDescent="0.35">
      <c r="B1201" s="183"/>
    </row>
    <row r="1202" spans="2:2" hidden="1" x14ac:dyDescent="0.35">
      <c r="B1202" s="183"/>
    </row>
    <row r="1203" spans="2:2" hidden="1" x14ac:dyDescent="0.35">
      <c r="B1203" s="183"/>
    </row>
    <row r="1204" spans="2:2" hidden="1" x14ac:dyDescent="0.35">
      <c r="B1204" s="183"/>
    </row>
    <row r="1205" spans="2:2" hidden="1" x14ac:dyDescent="0.35">
      <c r="B1205" s="183"/>
    </row>
    <row r="1206" spans="2:2" hidden="1" x14ac:dyDescent="0.35">
      <c r="B1206" s="183"/>
    </row>
    <row r="1207" spans="2:2" hidden="1" x14ac:dyDescent="0.35">
      <c r="B1207" s="183"/>
    </row>
    <row r="1208" spans="2:2" hidden="1" x14ac:dyDescent="0.35">
      <c r="B1208" s="183"/>
    </row>
    <row r="1209" spans="2:2" hidden="1" x14ac:dyDescent="0.35">
      <c r="B1209" s="183"/>
    </row>
    <row r="1210" spans="2:2" hidden="1" x14ac:dyDescent="0.35">
      <c r="B1210" s="183"/>
    </row>
    <row r="1211" spans="2:2" hidden="1" x14ac:dyDescent="0.35">
      <c r="B1211" s="183"/>
    </row>
    <row r="1212" spans="2:2" hidden="1" x14ac:dyDescent="0.35">
      <c r="B1212" s="183"/>
    </row>
    <row r="1213" spans="2:2" hidden="1" x14ac:dyDescent="0.35">
      <c r="B1213" s="183"/>
    </row>
    <row r="1214" spans="2:2" hidden="1" x14ac:dyDescent="0.35">
      <c r="B1214" s="183"/>
    </row>
    <row r="1215" spans="2:2" hidden="1" x14ac:dyDescent="0.35">
      <c r="B1215" s="183"/>
    </row>
    <row r="1216" spans="2:2" hidden="1" x14ac:dyDescent="0.35">
      <c r="B1216" s="183"/>
    </row>
    <row r="1217" spans="2:2" hidden="1" x14ac:dyDescent="0.35">
      <c r="B1217" s="183"/>
    </row>
    <row r="1218" spans="2:2" hidden="1" x14ac:dyDescent="0.35">
      <c r="B1218" s="183"/>
    </row>
    <row r="1219" spans="2:2" hidden="1" x14ac:dyDescent="0.35">
      <c r="B1219" s="183"/>
    </row>
    <row r="1220" spans="2:2" hidden="1" x14ac:dyDescent="0.35">
      <c r="B1220" s="183"/>
    </row>
    <row r="1221" spans="2:2" hidden="1" x14ac:dyDescent="0.35">
      <c r="B1221" s="183"/>
    </row>
    <row r="1222" spans="2:2" hidden="1" x14ac:dyDescent="0.35">
      <c r="B1222" s="183"/>
    </row>
    <row r="1223" spans="2:2" hidden="1" x14ac:dyDescent="0.35">
      <c r="B1223" s="183"/>
    </row>
    <row r="1224" spans="2:2" hidden="1" x14ac:dyDescent="0.35">
      <c r="B1224" s="183"/>
    </row>
    <row r="1225" spans="2:2" hidden="1" x14ac:dyDescent="0.35">
      <c r="B1225" s="183"/>
    </row>
    <row r="1226" spans="2:2" hidden="1" x14ac:dyDescent="0.35">
      <c r="B1226" s="183"/>
    </row>
    <row r="1227" spans="2:2" hidden="1" x14ac:dyDescent="0.35">
      <c r="B1227" s="183"/>
    </row>
    <row r="1228" spans="2:2" hidden="1" x14ac:dyDescent="0.35">
      <c r="B1228" s="183"/>
    </row>
    <row r="1229" spans="2:2" hidden="1" x14ac:dyDescent="0.35">
      <c r="B1229" s="183"/>
    </row>
    <row r="1230" spans="2:2" hidden="1" x14ac:dyDescent="0.35">
      <c r="B1230" s="183"/>
    </row>
    <row r="1231" spans="2:2" hidden="1" x14ac:dyDescent="0.35">
      <c r="B1231" s="183"/>
    </row>
    <row r="1232" spans="2:2" hidden="1" x14ac:dyDescent="0.35">
      <c r="B1232" s="183"/>
    </row>
    <row r="1233" spans="2:2" hidden="1" x14ac:dyDescent="0.35">
      <c r="B1233" s="183"/>
    </row>
    <row r="1234" spans="2:2" hidden="1" x14ac:dyDescent="0.35">
      <c r="B1234" s="183"/>
    </row>
    <row r="1235" spans="2:2" hidden="1" x14ac:dyDescent="0.35">
      <c r="B1235" s="183"/>
    </row>
    <row r="1236" spans="2:2" hidden="1" x14ac:dyDescent="0.35">
      <c r="B1236" s="183"/>
    </row>
    <row r="1237" spans="2:2" hidden="1" x14ac:dyDescent="0.35">
      <c r="B1237" s="183"/>
    </row>
    <row r="1238" spans="2:2" hidden="1" x14ac:dyDescent="0.35">
      <c r="B1238" s="183"/>
    </row>
    <row r="1239" spans="2:2" hidden="1" x14ac:dyDescent="0.35">
      <c r="B1239" s="183"/>
    </row>
    <row r="1240" spans="2:2" hidden="1" x14ac:dyDescent="0.35">
      <c r="B1240" s="183"/>
    </row>
    <row r="1241" spans="2:2" hidden="1" x14ac:dyDescent="0.35">
      <c r="B1241" s="183"/>
    </row>
    <row r="1242" spans="2:2" hidden="1" x14ac:dyDescent="0.35">
      <c r="B1242" s="183"/>
    </row>
    <row r="1243" spans="2:2" hidden="1" x14ac:dyDescent="0.35">
      <c r="B1243" s="183"/>
    </row>
    <row r="1244" spans="2:2" hidden="1" x14ac:dyDescent="0.35">
      <c r="B1244" s="183"/>
    </row>
    <row r="1245" spans="2:2" hidden="1" x14ac:dyDescent="0.35">
      <c r="B1245" s="183"/>
    </row>
    <row r="1246" spans="2:2" hidden="1" x14ac:dyDescent="0.35">
      <c r="B1246" s="183"/>
    </row>
    <row r="1247" spans="2:2" hidden="1" x14ac:dyDescent="0.35">
      <c r="B1247" s="183"/>
    </row>
    <row r="1248" spans="2:2" hidden="1" x14ac:dyDescent="0.35">
      <c r="B1248" s="183"/>
    </row>
    <row r="1249" spans="2:2" hidden="1" x14ac:dyDescent="0.35">
      <c r="B1249" s="183"/>
    </row>
    <row r="1250" spans="2:2" hidden="1" x14ac:dyDescent="0.35">
      <c r="B1250" s="183"/>
    </row>
    <row r="1251" spans="2:2" hidden="1" x14ac:dyDescent="0.35">
      <c r="B1251" s="183"/>
    </row>
    <row r="1252" spans="2:2" hidden="1" x14ac:dyDescent="0.35">
      <c r="B1252" s="183"/>
    </row>
    <row r="1253" spans="2:2" hidden="1" x14ac:dyDescent="0.35">
      <c r="B1253" s="183"/>
    </row>
    <row r="1254" spans="2:2" hidden="1" x14ac:dyDescent="0.35">
      <c r="B1254" s="183"/>
    </row>
    <row r="1255" spans="2:2" hidden="1" x14ac:dyDescent="0.35">
      <c r="B1255" s="183"/>
    </row>
    <row r="1256" spans="2:2" hidden="1" x14ac:dyDescent="0.35">
      <c r="B1256" s="183"/>
    </row>
    <row r="1257" spans="2:2" hidden="1" x14ac:dyDescent="0.35">
      <c r="B1257" s="183"/>
    </row>
    <row r="1258" spans="2:2" hidden="1" x14ac:dyDescent="0.35">
      <c r="B1258" s="183"/>
    </row>
    <row r="1259" spans="2:2" hidden="1" x14ac:dyDescent="0.35">
      <c r="B1259" s="183"/>
    </row>
    <row r="1260" spans="2:2" hidden="1" x14ac:dyDescent="0.35">
      <c r="B1260" s="183"/>
    </row>
    <row r="1261" spans="2:2" hidden="1" x14ac:dyDescent="0.35">
      <c r="B1261" s="183"/>
    </row>
    <row r="1262" spans="2:2" hidden="1" x14ac:dyDescent="0.35">
      <c r="B1262" s="183"/>
    </row>
    <row r="1263" spans="2:2" hidden="1" x14ac:dyDescent="0.35">
      <c r="B1263" s="183"/>
    </row>
    <row r="1264" spans="2:2" hidden="1" x14ac:dyDescent="0.35">
      <c r="B1264" s="183"/>
    </row>
    <row r="1265" spans="2:2" hidden="1" x14ac:dyDescent="0.35">
      <c r="B1265" s="183"/>
    </row>
    <row r="1266" spans="2:2" hidden="1" x14ac:dyDescent="0.35">
      <c r="B1266" s="183"/>
    </row>
    <row r="1267" spans="2:2" hidden="1" x14ac:dyDescent="0.35">
      <c r="B1267" s="183"/>
    </row>
    <row r="1268" spans="2:2" hidden="1" x14ac:dyDescent="0.35">
      <c r="B1268" s="183"/>
    </row>
    <row r="1269" spans="2:2" hidden="1" x14ac:dyDescent="0.35">
      <c r="B1269" s="183"/>
    </row>
    <row r="1270" spans="2:2" hidden="1" x14ac:dyDescent="0.35">
      <c r="B1270" s="183"/>
    </row>
    <row r="1271" spans="2:2" hidden="1" x14ac:dyDescent="0.35">
      <c r="B1271" s="183"/>
    </row>
    <row r="1272" spans="2:2" hidden="1" x14ac:dyDescent="0.35">
      <c r="B1272" s="183"/>
    </row>
    <row r="1273" spans="2:2" hidden="1" x14ac:dyDescent="0.35">
      <c r="B1273" s="183"/>
    </row>
    <row r="1274" spans="2:2" hidden="1" x14ac:dyDescent="0.35">
      <c r="B1274" s="183"/>
    </row>
    <row r="1275" spans="2:2" hidden="1" x14ac:dyDescent="0.35">
      <c r="B1275" s="183"/>
    </row>
    <row r="1276" spans="2:2" hidden="1" x14ac:dyDescent="0.35">
      <c r="B1276" s="183"/>
    </row>
    <row r="1277" spans="2:2" hidden="1" x14ac:dyDescent="0.35">
      <c r="B1277" s="183"/>
    </row>
    <row r="1278" spans="2:2" hidden="1" x14ac:dyDescent="0.35">
      <c r="B1278" s="183"/>
    </row>
    <row r="1279" spans="2:2" hidden="1" x14ac:dyDescent="0.35">
      <c r="B1279" s="183"/>
    </row>
    <row r="1280" spans="2:2" hidden="1" x14ac:dyDescent="0.35">
      <c r="B1280" s="183"/>
    </row>
    <row r="1281" spans="2:2" hidden="1" x14ac:dyDescent="0.35">
      <c r="B1281" s="183"/>
    </row>
    <row r="1282" spans="2:2" hidden="1" x14ac:dyDescent="0.35">
      <c r="B1282" s="183"/>
    </row>
    <row r="1283" spans="2:2" hidden="1" x14ac:dyDescent="0.35">
      <c r="B1283" s="183"/>
    </row>
    <row r="1284" spans="2:2" hidden="1" x14ac:dyDescent="0.35">
      <c r="B1284" s="183"/>
    </row>
    <row r="1285" spans="2:2" hidden="1" x14ac:dyDescent="0.35">
      <c r="B1285" s="183"/>
    </row>
    <row r="1286" spans="2:2" hidden="1" x14ac:dyDescent="0.35">
      <c r="B1286" s="183"/>
    </row>
    <row r="1287" spans="2:2" hidden="1" x14ac:dyDescent="0.35">
      <c r="B1287" s="183"/>
    </row>
    <row r="1288" spans="2:2" hidden="1" x14ac:dyDescent="0.35">
      <c r="B1288" s="183"/>
    </row>
    <row r="1289" spans="2:2" hidden="1" x14ac:dyDescent="0.35">
      <c r="B1289" s="183"/>
    </row>
    <row r="1290" spans="2:2" hidden="1" x14ac:dyDescent="0.35">
      <c r="B1290" s="183"/>
    </row>
    <row r="1291" spans="2:2" hidden="1" x14ac:dyDescent="0.35">
      <c r="B1291" s="183"/>
    </row>
    <row r="1292" spans="2:2" hidden="1" x14ac:dyDescent="0.35">
      <c r="B1292" s="183"/>
    </row>
    <row r="1293" spans="2:2" hidden="1" x14ac:dyDescent="0.35">
      <c r="B1293" s="183"/>
    </row>
    <row r="1294" spans="2:2" hidden="1" x14ac:dyDescent="0.35">
      <c r="B1294" s="183"/>
    </row>
    <row r="1295" spans="2:2" hidden="1" x14ac:dyDescent="0.35">
      <c r="B1295" s="183"/>
    </row>
    <row r="1296" spans="2:2" hidden="1" x14ac:dyDescent="0.35">
      <c r="B1296" s="183"/>
    </row>
    <row r="1297" spans="2:2" hidden="1" x14ac:dyDescent="0.35">
      <c r="B1297" s="183"/>
    </row>
    <row r="1298" spans="2:2" hidden="1" x14ac:dyDescent="0.35">
      <c r="B1298" s="183"/>
    </row>
    <row r="1299" spans="2:2" hidden="1" x14ac:dyDescent="0.35">
      <c r="B1299" s="183"/>
    </row>
    <row r="1300" spans="2:2" hidden="1" x14ac:dyDescent="0.35">
      <c r="B1300" s="183"/>
    </row>
    <row r="1301" spans="2:2" hidden="1" x14ac:dyDescent="0.35">
      <c r="B1301" s="183"/>
    </row>
    <row r="1302" spans="2:2" hidden="1" x14ac:dyDescent="0.35">
      <c r="B1302" s="183"/>
    </row>
    <row r="1303" spans="2:2" hidden="1" x14ac:dyDescent="0.35">
      <c r="B1303" s="183"/>
    </row>
    <row r="1304" spans="2:2" hidden="1" x14ac:dyDescent="0.35">
      <c r="B1304" s="183"/>
    </row>
    <row r="1305" spans="2:2" hidden="1" x14ac:dyDescent="0.35">
      <c r="B1305" s="183"/>
    </row>
    <row r="1306" spans="2:2" hidden="1" x14ac:dyDescent="0.35">
      <c r="B1306" s="183"/>
    </row>
    <row r="1307" spans="2:2" hidden="1" x14ac:dyDescent="0.35">
      <c r="B1307" s="183"/>
    </row>
    <row r="1308" spans="2:2" hidden="1" x14ac:dyDescent="0.35">
      <c r="B1308" s="183"/>
    </row>
    <row r="1309" spans="2:2" hidden="1" x14ac:dyDescent="0.35">
      <c r="B1309" s="183"/>
    </row>
    <row r="1310" spans="2:2" hidden="1" x14ac:dyDescent="0.35">
      <c r="B1310" s="183"/>
    </row>
    <row r="1311" spans="2:2" hidden="1" x14ac:dyDescent="0.35">
      <c r="B1311" s="183"/>
    </row>
    <row r="1312" spans="2:2" hidden="1" x14ac:dyDescent="0.35">
      <c r="B1312" s="183"/>
    </row>
    <row r="1313" spans="2:2" hidden="1" x14ac:dyDescent="0.35">
      <c r="B1313" s="183"/>
    </row>
    <row r="1314" spans="2:2" hidden="1" x14ac:dyDescent="0.35">
      <c r="B1314" s="183"/>
    </row>
    <row r="1315" spans="2:2" hidden="1" x14ac:dyDescent="0.35">
      <c r="B1315" s="183"/>
    </row>
    <row r="1316" spans="2:2" hidden="1" x14ac:dyDescent="0.35">
      <c r="B1316" s="183"/>
    </row>
    <row r="1317" spans="2:2" hidden="1" x14ac:dyDescent="0.35">
      <c r="B1317" s="183"/>
    </row>
    <row r="1318" spans="2:2" hidden="1" x14ac:dyDescent="0.35">
      <c r="B1318" s="183"/>
    </row>
    <row r="1319" spans="2:2" hidden="1" x14ac:dyDescent="0.35">
      <c r="B1319" s="183"/>
    </row>
    <row r="1320" spans="2:2" hidden="1" x14ac:dyDescent="0.35">
      <c r="B1320" s="183"/>
    </row>
    <row r="1321" spans="2:2" hidden="1" x14ac:dyDescent="0.35">
      <c r="B1321" s="183"/>
    </row>
    <row r="1322" spans="2:2" hidden="1" x14ac:dyDescent="0.35">
      <c r="B1322" s="183"/>
    </row>
    <row r="1323" spans="2:2" hidden="1" x14ac:dyDescent="0.35">
      <c r="B1323" s="183"/>
    </row>
    <row r="1324" spans="2:2" hidden="1" x14ac:dyDescent="0.35">
      <c r="B1324" s="183"/>
    </row>
    <row r="1325" spans="2:2" hidden="1" x14ac:dyDescent="0.35">
      <c r="B1325" s="183"/>
    </row>
    <row r="1326" spans="2:2" hidden="1" x14ac:dyDescent="0.35">
      <c r="B1326" s="183"/>
    </row>
    <row r="1327" spans="2:2" hidden="1" x14ac:dyDescent="0.35">
      <c r="B1327" s="183"/>
    </row>
    <row r="1328" spans="2:2" hidden="1" x14ac:dyDescent="0.35">
      <c r="B1328" s="183"/>
    </row>
    <row r="1329" spans="2:2" hidden="1" x14ac:dyDescent="0.35">
      <c r="B1329" s="183"/>
    </row>
    <row r="1330" spans="2:2" hidden="1" x14ac:dyDescent="0.35">
      <c r="B1330" s="183"/>
    </row>
    <row r="1331" spans="2:2" hidden="1" x14ac:dyDescent="0.35">
      <c r="B1331" s="183"/>
    </row>
    <row r="1332" spans="2:2" hidden="1" x14ac:dyDescent="0.35">
      <c r="B1332" s="183"/>
    </row>
    <row r="1333" spans="2:2" hidden="1" x14ac:dyDescent="0.35">
      <c r="B1333" s="183"/>
    </row>
    <row r="1334" spans="2:2" hidden="1" x14ac:dyDescent="0.35">
      <c r="B1334" s="183"/>
    </row>
    <row r="1335" spans="2:2" hidden="1" x14ac:dyDescent="0.35">
      <c r="B1335" s="183"/>
    </row>
    <row r="1336" spans="2:2" hidden="1" x14ac:dyDescent="0.35">
      <c r="B1336" s="183"/>
    </row>
    <row r="1337" spans="2:2" hidden="1" x14ac:dyDescent="0.35">
      <c r="B1337" s="183"/>
    </row>
    <row r="1338" spans="2:2" hidden="1" x14ac:dyDescent="0.35">
      <c r="B1338" s="183"/>
    </row>
    <row r="1339" spans="2:2" hidden="1" x14ac:dyDescent="0.35">
      <c r="B1339" s="183"/>
    </row>
    <row r="1340" spans="2:2" hidden="1" x14ac:dyDescent="0.35">
      <c r="B1340" s="183"/>
    </row>
    <row r="1341" spans="2:2" hidden="1" x14ac:dyDescent="0.35">
      <c r="B1341" s="183"/>
    </row>
    <row r="1342" spans="2:2" hidden="1" x14ac:dyDescent="0.35">
      <c r="B1342" s="183"/>
    </row>
    <row r="1343" spans="2:2" hidden="1" x14ac:dyDescent="0.35">
      <c r="B1343" s="183"/>
    </row>
    <row r="1344" spans="2:2" hidden="1" x14ac:dyDescent="0.35">
      <c r="B1344" s="183"/>
    </row>
    <row r="1345" spans="2:2" hidden="1" x14ac:dyDescent="0.35">
      <c r="B1345" s="183"/>
    </row>
    <row r="1346" spans="2:2" hidden="1" x14ac:dyDescent="0.35">
      <c r="B1346" s="183"/>
    </row>
    <row r="1347" spans="2:2" hidden="1" x14ac:dyDescent="0.35">
      <c r="B1347" s="183"/>
    </row>
    <row r="1348" spans="2:2" hidden="1" x14ac:dyDescent="0.35">
      <c r="B1348" s="183"/>
    </row>
    <row r="1349" spans="2:2" hidden="1" x14ac:dyDescent="0.35">
      <c r="B1349" s="183"/>
    </row>
    <row r="1350" spans="2:2" hidden="1" x14ac:dyDescent="0.35">
      <c r="B1350" s="183"/>
    </row>
    <row r="1351" spans="2:2" hidden="1" x14ac:dyDescent="0.35">
      <c r="B1351" s="183"/>
    </row>
    <row r="1352" spans="2:2" hidden="1" x14ac:dyDescent="0.35">
      <c r="B1352" s="183"/>
    </row>
    <row r="1353" spans="2:2" hidden="1" x14ac:dyDescent="0.35">
      <c r="B1353" s="183"/>
    </row>
    <row r="1354" spans="2:2" hidden="1" x14ac:dyDescent="0.35">
      <c r="B1354" s="183"/>
    </row>
    <row r="1355" spans="2:2" hidden="1" x14ac:dyDescent="0.35">
      <c r="B1355" s="183"/>
    </row>
    <row r="1356" spans="2:2" hidden="1" x14ac:dyDescent="0.35">
      <c r="B1356" s="183"/>
    </row>
    <row r="1357" spans="2:2" hidden="1" x14ac:dyDescent="0.35">
      <c r="B1357" s="183"/>
    </row>
    <row r="1358" spans="2:2" hidden="1" x14ac:dyDescent="0.35">
      <c r="B1358" s="183"/>
    </row>
    <row r="1359" spans="2:2" hidden="1" x14ac:dyDescent="0.35">
      <c r="B1359" s="183"/>
    </row>
    <row r="1360" spans="2:2" hidden="1" x14ac:dyDescent="0.35">
      <c r="B1360" s="183"/>
    </row>
    <row r="1361" spans="2:2" hidden="1" x14ac:dyDescent="0.35">
      <c r="B1361" s="183"/>
    </row>
    <row r="1362" spans="2:2" hidden="1" x14ac:dyDescent="0.35">
      <c r="B1362" s="183"/>
    </row>
    <row r="1363" spans="2:2" hidden="1" x14ac:dyDescent="0.35">
      <c r="B1363" s="183"/>
    </row>
    <row r="1364" spans="2:2" hidden="1" x14ac:dyDescent="0.35">
      <c r="B1364" s="183"/>
    </row>
    <row r="1365" spans="2:2" hidden="1" x14ac:dyDescent="0.35">
      <c r="B1365" s="183"/>
    </row>
    <row r="1366" spans="2:2" hidden="1" x14ac:dyDescent="0.35">
      <c r="B1366" s="183"/>
    </row>
    <row r="1367" spans="2:2" hidden="1" x14ac:dyDescent="0.35">
      <c r="B1367" s="183"/>
    </row>
    <row r="1368" spans="2:2" hidden="1" x14ac:dyDescent="0.35">
      <c r="B1368" s="183"/>
    </row>
    <row r="1369" spans="2:2" hidden="1" x14ac:dyDescent="0.35">
      <c r="B1369" s="183"/>
    </row>
    <row r="1370" spans="2:2" hidden="1" x14ac:dyDescent="0.35">
      <c r="B1370" s="183"/>
    </row>
    <row r="1371" spans="2:2" hidden="1" x14ac:dyDescent="0.35">
      <c r="B1371" s="183"/>
    </row>
    <row r="1372" spans="2:2" hidden="1" x14ac:dyDescent="0.35">
      <c r="B1372" s="183"/>
    </row>
    <row r="1373" spans="2:2" hidden="1" x14ac:dyDescent="0.35">
      <c r="B1373" s="183"/>
    </row>
    <row r="1374" spans="2:2" hidden="1" x14ac:dyDescent="0.35">
      <c r="B1374" s="183"/>
    </row>
    <row r="1375" spans="2:2" hidden="1" x14ac:dyDescent="0.35">
      <c r="B1375" s="183"/>
    </row>
    <row r="1376" spans="2:2" hidden="1" x14ac:dyDescent="0.35">
      <c r="B1376" s="183"/>
    </row>
    <row r="1377" spans="2:2" hidden="1" x14ac:dyDescent="0.35">
      <c r="B1377" s="183"/>
    </row>
    <row r="1378" spans="2:2" hidden="1" x14ac:dyDescent="0.35">
      <c r="B1378" s="183"/>
    </row>
    <row r="1379" spans="2:2" hidden="1" x14ac:dyDescent="0.35">
      <c r="B1379" s="183"/>
    </row>
    <row r="1380" spans="2:2" hidden="1" x14ac:dyDescent="0.35">
      <c r="B1380" s="183"/>
    </row>
    <row r="1381" spans="2:2" hidden="1" x14ac:dyDescent="0.35">
      <c r="B1381" s="183"/>
    </row>
    <row r="1382" spans="2:2" hidden="1" x14ac:dyDescent="0.35">
      <c r="B1382" s="183"/>
    </row>
    <row r="1383" spans="2:2" hidden="1" x14ac:dyDescent="0.35">
      <c r="B1383" s="183"/>
    </row>
    <row r="1384" spans="2:2" hidden="1" x14ac:dyDescent="0.35">
      <c r="B1384" s="183"/>
    </row>
    <row r="1385" spans="2:2" hidden="1" x14ac:dyDescent="0.35">
      <c r="B1385" s="183"/>
    </row>
    <row r="1386" spans="2:2" hidden="1" x14ac:dyDescent="0.35">
      <c r="B1386" s="183"/>
    </row>
    <row r="1387" spans="2:2" hidden="1" x14ac:dyDescent="0.35">
      <c r="B1387" s="183"/>
    </row>
    <row r="1388" spans="2:2" hidden="1" x14ac:dyDescent="0.35">
      <c r="B1388" s="183"/>
    </row>
    <row r="1389" spans="2:2" hidden="1" x14ac:dyDescent="0.35">
      <c r="B1389" s="183"/>
    </row>
    <row r="1390" spans="2:2" hidden="1" x14ac:dyDescent="0.35">
      <c r="B1390" s="183"/>
    </row>
    <row r="1391" spans="2:2" hidden="1" x14ac:dyDescent="0.35">
      <c r="B1391" s="183"/>
    </row>
    <row r="1392" spans="2:2" hidden="1" x14ac:dyDescent="0.35">
      <c r="B1392" s="183"/>
    </row>
    <row r="1393" spans="2:2" hidden="1" x14ac:dyDescent="0.35">
      <c r="B1393" s="183"/>
    </row>
    <row r="1394" spans="2:2" hidden="1" x14ac:dyDescent="0.35">
      <c r="B1394" s="183"/>
    </row>
    <row r="1395" spans="2:2" hidden="1" x14ac:dyDescent="0.35">
      <c r="B1395" s="183"/>
    </row>
    <row r="1396" spans="2:2" hidden="1" x14ac:dyDescent="0.35">
      <c r="B1396" s="183"/>
    </row>
    <row r="1397" spans="2:2" hidden="1" x14ac:dyDescent="0.35">
      <c r="B1397" s="183"/>
    </row>
    <row r="1398" spans="2:2" hidden="1" x14ac:dyDescent="0.35">
      <c r="B1398" s="183"/>
    </row>
    <row r="1399" spans="2:2" hidden="1" x14ac:dyDescent="0.35">
      <c r="B1399" s="183"/>
    </row>
    <row r="1400" spans="2:2" hidden="1" x14ac:dyDescent="0.35">
      <c r="B1400" s="183"/>
    </row>
    <row r="1401" spans="2:2" hidden="1" x14ac:dyDescent="0.35">
      <c r="B1401" s="183"/>
    </row>
    <row r="1402" spans="2:2" hidden="1" x14ac:dyDescent="0.35">
      <c r="B1402" s="183"/>
    </row>
    <row r="1403" spans="2:2" hidden="1" x14ac:dyDescent="0.35">
      <c r="B1403" s="183"/>
    </row>
    <row r="1404" spans="2:2" hidden="1" x14ac:dyDescent="0.35">
      <c r="B1404" s="183"/>
    </row>
    <row r="1405" spans="2:2" hidden="1" x14ac:dyDescent="0.35">
      <c r="B1405" s="183"/>
    </row>
    <row r="1406" spans="2:2" hidden="1" x14ac:dyDescent="0.35">
      <c r="B1406" s="183"/>
    </row>
    <row r="1407" spans="2:2" hidden="1" x14ac:dyDescent="0.35">
      <c r="B1407" s="183"/>
    </row>
    <row r="1408" spans="2:2" hidden="1" x14ac:dyDescent="0.35">
      <c r="B1408" s="183"/>
    </row>
    <row r="1409" spans="2:2" hidden="1" x14ac:dyDescent="0.35">
      <c r="B1409" s="183"/>
    </row>
    <row r="1410" spans="2:2" hidden="1" x14ac:dyDescent="0.35">
      <c r="B1410" s="183"/>
    </row>
    <row r="1411" spans="2:2" hidden="1" x14ac:dyDescent="0.35">
      <c r="B1411" s="183"/>
    </row>
    <row r="1412" spans="2:2" hidden="1" x14ac:dyDescent="0.35">
      <c r="B1412" s="183"/>
    </row>
    <row r="1413" spans="2:2" hidden="1" x14ac:dyDescent="0.35">
      <c r="B1413" s="183"/>
    </row>
    <row r="1414" spans="2:2" hidden="1" x14ac:dyDescent="0.35">
      <c r="B1414" s="183"/>
    </row>
    <row r="1415" spans="2:2" hidden="1" x14ac:dyDescent="0.35">
      <c r="B1415" s="183"/>
    </row>
    <row r="1416" spans="2:2" hidden="1" x14ac:dyDescent="0.35">
      <c r="B1416" s="183"/>
    </row>
    <row r="1417" spans="2:2" hidden="1" x14ac:dyDescent="0.35">
      <c r="B1417" s="183"/>
    </row>
    <row r="1418" spans="2:2" hidden="1" x14ac:dyDescent="0.35">
      <c r="B1418" s="183"/>
    </row>
    <row r="1419" spans="2:2" hidden="1" x14ac:dyDescent="0.35">
      <c r="B1419" s="183"/>
    </row>
    <row r="1420" spans="2:2" hidden="1" x14ac:dyDescent="0.35">
      <c r="B1420" s="183"/>
    </row>
    <row r="1421" spans="2:2" hidden="1" x14ac:dyDescent="0.35">
      <c r="B1421" s="183"/>
    </row>
    <row r="1422" spans="2:2" hidden="1" x14ac:dyDescent="0.35">
      <c r="B1422" s="183"/>
    </row>
    <row r="1423" spans="2:2" hidden="1" x14ac:dyDescent="0.35">
      <c r="B1423" s="183"/>
    </row>
    <row r="1424" spans="2:2" hidden="1" x14ac:dyDescent="0.35">
      <c r="B1424" s="183"/>
    </row>
    <row r="1425" spans="2:2" hidden="1" x14ac:dyDescent="0.35">
      <c r="B1425" s="183"/>
    </row>
    <row r="1426" spans="2:2" hidden="1" x14ac:dyDescent="0.35">
      <c r="B1426" s="183"/>
    </row>
    <row r="1427" spans="2:2" hidden="1" x14ac:dyDescent="0.35">
      <c r="B1427" s="183"/>
    </row>
    <row r="1428" spans="2:2" hidden="1" x14ac:dyDescent="0.35">
      <c r="B1428" s="183"/>
    </row>
    <row r="1429" spans="2:2" hidden="1" x14ac:dyDescent="0.35">
      <c r="B1429" s="183"/>
    </row>
    <row r="1430" spans="2:2" hidden="1" x14ac:dyDescent="0.35">
      <c r="B1430" s="183"/>
    </row>
    <row r="1431" spans="2:2" hidden="1" x14ac:dyDescent="0.35">
      <c r="B1431" s="183"/>
    </row>
    <row r="1432" spans="2:2" hidden="1" x14ac:dyDescent="0.35">
      <c r="B1432" s="183"/>
    </row>
    <row r="1433" spans="2:2" hidden="1" x14ac:dyDescent="0.35">
      <c r="B1433" s="183"/>
    </row>
    <row r="1434" spans="2:2" hidden="1" x14ac:dyDescent="0.35">
      <c r="B1434" s="183"/>
    </row>
    <row r="1435" spans="2:2" hidden="1" x14ac:dyDescent="0.35">
      <c r="B1435" s="183"/>
    </row>
    <row r="1436" spans="2:2" hidden="1" x14ac:dyDescent="0.35">
      <c r="B1436" s="183"/>
    </row>
    <row r="1437" spans="2:2" hidden="1" x14ac:dyDescent="0.35">
      <c r="B1437" s="183"/>
    </row>
    <row r="1438" spans="2:2" hidden="1" x14ac:dyDescent="0.35">
      <c r="B1438" s="183"/>
    </row>
    <row r="1439" spans="2:2" hidden="1" x14ac:dyDescent="0.35">
      <c r="B1439" s="183"/>
    </row>
    <row r="1440" spans="2:2" hidden="1" x14ac:dyDescent="0.35">
      <c r="B1440" s="183"/>
    </row>
    <row r="1441" spans="2:2" hidden="1" x14ac:dyDescent="0.35">
      <c r="B1441" s="183"/>
    </row>
    <row r="1442" spans="2:2" hidden="1" x14ac:dyDescent="0.35">
      <c r="B1442" s="183"/>
    </row>
    <row r="1443" spans="2:2" hidden="1" x14ac:dyDescent="0.35">
      <c r="B1443" s="183"/>
    </row>
    <row r="1444" spans="2:2" hidden="1" x14ac:dyDescent="0.35">
      <c r="B1444" s="183"/>
    </row>
    <row r="1445" spans="2:2" hidden="1" x14ac:dyDescent="0.35">
      <c r="B1445" s="183"/>
    </row>
    <row r="1446" spans="2:2" hidden="1" x14ac:dyDescent="0.35">
      <c r="B1446" s="183"/>
    </row>
    <row r="1447" spans="2:2" hidden="1" x14ac:dyDescent="0.35">
      <c r="B1447" s="183"/>
    </row>
    <row r="1448" spans="2:2" hidden="1" x14ac:dyDescent="0.35">
      <c r="B1448" s="183"/>
    </row>
    <row r="1449" spans="2:2" hidden="1" x14ac:dyDescent="0.35">
      <c r="B1449" s="183"/>
    </row>
    <row r="1450" spans="2:2" hidden="1" x14ac:dyDescent="0.35">
      <c r="B1450" s="183"/>
    </row>
    <row r="1451" spans="2:2" hidden="1" x14ac:dyDescent="0.35">
      <c r="B1451" s="183"/>
    </row>
    <row r="1452" spans="2:2" hidden="1" x14ac:dyDescent="0.35">
      <c r="B1452" s="183"/>
    </row>
    <row r="1453" spans="2:2" hidden="1" x14ac:dyDescent="0.35">
      <c r="B1453" s="183"/>
    </row>
    <row r="1454" spans="2:2" hidden="1" x14ac:dyDescent="0.35">
      <c r="B1454" s="183"/>
    </row>
    <row r="1455" spans="2:2" hidden="1" x14ac:dyDescent="0.35">
      <c r="B1455" s="183"/>
    </row>
    <row r="1456" spans="2:2" hidden="1" x14ac:dyDescent="0.35">
      <c r="B1456" s="183"/>
    </row>
    <row r="1457" spans="2:2" hidden="1" x14ac:dyDescent="0.35">
      <c r="B1457" s="183"/>
    </row>
    <row r="1458" spans="2:2" hidden="1" x14ac:dyDescent="0.35">
      <c r="B1458" s="183"/>
    </row>
    <row r="1459" spans="2:2" hidden="1" x14ac:dyDescent="0.35">
      <c r="B1459" s="183"/>
    </row>
    <row r="1460" spans="2:2" hidden="1" x14ac:dyDescent="0.35">
      <c r="B1460" s="183"/>
    </row>
    <row r="1461" spans="2:2" hidden="1" x14ac:dyDescent="0.35">
      <c r="B1461" s="183"/>
    </row>
    <row r="1462" spans="2:2" hidden="1" x14ac:dyDescent="0.35">
      <c r="B1462" s="183"/>
    </row>
    <row r="1463" spans="2:2" hidden="1" x14ac:dyDescent="0.35">
      <c r="B1463" s="183"/>
    </row>
    <row r="1464" spans="2:2" hidden="1" x14ac:dyDescent="0.35">
      <c r="B1464" s="183"/>
    </row>
    <row r="1465" spans="2:2" hidden="1" x14ac:dyDescent="0.35">
      <c r="B1465" s="183"/>
    </row>
    <row r="1466" spans="2:2" hidden="1" x14ac:dyDescent="0.35">
      <c r="B1466" s="183"/>
    </row>
    <row r="1467" spans="2:2" hidden="1" x14ac:dyDescent="0.35">
      <c r="B1467" s="183"/>
    </row>
    <row r="1468" spans="2:2" hidden="1" x14ac:dyDescent="0.35">
      <c r="B1468" s="183"/>
    </row>
    <row r="1469" spans="2:2" hidden="1" x14ac:dyDescent="0.35">
      <c r="B1469" s="183"/>
    </row>
    <row r="1470" spans="2:2" hidden="1" x14ac:dyDescent="0.35">
      <c r="B1470" s="183"/>
    </row>
    <row r="1471" spans="2:2" hidden="1" x14ac:dyDescent="0.35">
      <c r="B1471" s="183"/>
    </row>
    <row r="1472" spans="2:2" hidden="1" x14ac:dyDescent="0.35">
      <c r="B1472" s="183"/>
    </row>
    <row r="1473" spans="2:2" hidden="1" x14ac:dyDescent="0.35">
      <c r="B1473" s="183"/>
    </row>
    <row r="1474" spans="2:2" hidden="1" x14ac:dyDescent="0.35">
      <c r="B1474" s="183"/>
    </row>
    <row r="1475" spans="2:2" hidden="1" x14ac:dyDescent="0.35">
      <c r="B1475" s="183"/>
    </row>
    <row r="1476" spans="2:2" hidden="1" x14ac:dyDescent="0.35">
      <c r="B1476" s="183"/>
    </row>
    <row r="1477" spans="2:2" hidden="1" x14ac:dyDescent="0.35">
      <c r="B1477" s="183"/>
    </row>
    <row r="1478" spans="2:2" hidden="1" x14ac:dyDescent="0.35">
      <c r="B1478" s="183"/>
    </row>
    <row r="1479" spans="2:2" hidden="1" x14ac:dyDescent="0.35">
      <c r="B1479" s="183"/>
    </row>
    <row r="1480" spans="2:2" hidden="1" x14ac:dyDescent="0.35">
      <c r="B1480" s="183"/>
    </row>
    <row r="1481" spans="2:2" hidden="1" x14ac:dyDescent="0.35">
      <c r="B1481" s="183"/>
    </row>
    <row r="1482" spans="2:2" hidden="1" x14ac:dyDescent="0.35">
      <c r="B1482" s="183"/>
    </row>
    <row r="1483" spans="2:2" hidden="1" x14ac:dyDescent="0.35">
      <c r="B1483" s="183"/>
    </row>
    <row r="1484" spans="2:2" hidden="1" x14ac:dyDescent="0.35">
      <c r="B1484" s="183"/>
    </row>
    <row r="1485" spans="2:2" hidden="1" x14ac:dyDescent="0.35">
      <c r="B1485" s="183"/>
    </row>
    <row r="1486" spans="2:2" hidden="1" x14ac:dyDescent="0.35">
      <c r="B1486" s="183"/>
    </row>
    <row r="1487" spans="2:2" hidden="1" x14ac:dyDescent="0.35">
      <c r="B1487" s="183"/>
    </row>
    <row r="1488" spans="2:2" hidden="1" x14ac:dyDescent="0.35">
      <c r="B1488" s="183"/>
    </row>
    <row r="1489" spans="2:2" hidden="1" x14ac:dyDescent="0.35">
      <c r="B1489" s="183"/>
    </row>
    <row r="1490" spans="2:2" hidden="1" x14ac:dyDescent="0.35">
      <c r="B1490" s="183"/>
    </row>
    <row r="1491" spans="2:2" hidden="1" x14ac:dyDescent="0.35">
      <c r="B1491" s="183"/>
    </row>
    <row r="1492" spans="2:2" hidden="1" x14ac:dyDescent="0.35">
      <c r="B1492" s="183"/>
    </row>
    <row r="1493" spans="2:2" hidden="1" x14ac:dyDescent="0.35">
      <c r="B1493" s="183"/>
    </row>
    <row r="1494" spans="2:2" hidden="1" x14ac:dyDescent="0.35">
      <c r="B1494" s="183"/>
    </row>
    <row r="1495" spans="2:2" hidden="1" x14ac:dyDescent="0.35">
      <c r="B1495" s="183"/>
    </row>
    <row r="1496" spans="2:2" hidden="1" x14ac:dyDescent="0.35">
      <c r="B1496" s="183"/>
    </row>
    <row r="1497" spans="2:2" hidden="1" x14ac:dyDescent="0.35">
      <c r="B1497" s="183"/>
    </row>
    <row r="1498" spans="2:2" hidden="1" x14ac:dyDescent="0.35">
      <c r="B1498" s="183"/>
    </row>
    <row r="1499" spans="2:2" hidden="1" x14ac:dyDescent="0.35">
      <c r="B1499" s="183"/>
    </row>
    <row r="1500" spans="2:2" hidden="1" x14ac:dyDescent="0.35">
      <c r="B1500" s="183"/>
    </row>
    <row r="1501" spans="2:2" hidden="1" x14ac:dyDescent="0.35">
      <c r="B1501" s="183"/>
    </row>
    <row r="1502" spans="2:2" hidden="1" x14ac:dyDescent="0.35">
      <c r="B1502" s="183"/>
    </row>
    <row r="1503" spans="2:2" hidden="1" x14ac:dyDescent="0.35">
      <c r="B1503" s="183"/>
    </row>
    <row r="1504" spans="2:2" hidden="1" x14ac:dyDescent="0.35">
      <c r="B1504" s="183"/>
    </row>
    <row r="1505" spans="2:2" hidden="1" x14ac:dyDescent="0.35">
      <c r="B1505" s="183"/>
    </row>
    <row r="1506" spans="2:2" hidden="1" x14ac:dyDescent="0.35">
      <c r="B1506" s="183"/>
    </row>
    <row r="1507" spans="2:2" hidden="1" x14ac:dyDescent="0.35">
      <c r="B1507" s="183"/>
    </row>
    <row r="1508" spans="2:2" hidden="1" x14ac:dyDescent="0.35">
      <c r="B1508" s="183"/>
    </row>
    <row r="1509" spans="2:2" hidden="1" x14ac:dyDescent="0.35">
      <c r="B1509" s="183"/>
    </row>
    <row r="1510" spans="2:2" hidden="1" x14ac:dyDescent="0.35">
      <c r="B1510" s="183"/>
    </row>
    <row r="1511" spans="2:2" hidden="1" x14ac:dyDescent="0.35">
      <c r="B1511" s="183"/>
    </row>
    <row r="1512" spans="2:2" hidden="1" x14ac:dyDescent="0.35">
      <c r="B1512" s="183"/>
    </row>
    <row r="1513" spans="2:2" hidden="1" x14ac:dyDescent="0.35">
      <c r="B1513" s="183"/>
    </row>
    <row r="1514" spans="2:2" hidden="1" x14ac:dyDescent="0.35">
      <c r="B1514" s="183"/>
    </row>
    <row r="1515" spans="2:2" hidden="1" x14ac:dyDescent="0.35">
      <c r="B1515" s="183"/>
    </row>
    <row r="1516" spans="2:2" hidden="1" x14ac:dyDescent="0.35">
      <c r="B1516" s="183"/>
    </row>
    <row r="1517" spans="2:2" hidden="1" x14ac:dyDescent="0.35">
      <c r="B1517" s="183"/>
    </row>
    <row r="1518" spans="2:2" hidden="1" x14ac:dyDescent="0.35">
      <c r="B1518" s="183"/>
    </row>
    <row r="1519" spans="2:2" hidden="1" x14ac:dyDescent="0.35">
      <c r="B1519" s="183"/>
    </row>
    <row r="1520" spans="2:2" hidden="1" x14ac:dyDescent="0.35">
      <c r="B1520" s="183"/>
    </row>
    <row r="1521" spans="2:2" hidden="1" x14ac:dyDescent="0.35">
      <c r="B1521" s="183"/>
    </row>
    <row r="1522" spans="2:2" hidden="1" x14ac:dyDescent="0.35">
      <c r="B1522" s="183"/>
    </row>
    <row r="1523" spans="2:2" hidden="1" x14ac:dyDescent="0.35">
      <c r="B1523" s="183"/>
    </row>
    <row r="1524" spans="2:2" hidden="1" x14ac:dyDescent="0.35">
      <c r="B1524" s="183"/>
    </row>
    <row r="1525" spans="2:2" hidden="1" x14ac:dyDescent="0.35">
      <c r="B1525" s="183"/>
    </row>
    <row r="1526" spans="2:2" hidden="1" x14ac:dyDescent="0.35">
      <c r="B1526" s="183"/>
    </row>
    <row r="1527" spans="2:2" hidden="1" x14ac:dyDescent="0.35">
      <c r="B1527" s="183"/>
    </row>
    <row r="1528" spans="2:2" hidden="1" x14ac:dyDescent="0.35">
      <c r="B1528" s="183"/>
    </row>
    <row r="1529" spans="2:2" hidden="1" x14ac:dyDescent="0.35">
      <c r="B1529" s="183"/>
    </row>
    <row r="1530" spans="2:2" hidden="1" x14ac:dyDescent="0.35">
      <c r="B1530" s="183"/>
    </row>
    <row r="1531" spans="2:2" hidden="1" x14ac:dyDescent="0.35">
      <c r="B1531" s="183"/>
    </row>
    <row r="1532" spans="2:2" hidden="1" x14ac:dyDescent="0.35">
      <c r="B1532" s="183"/>
    </row>
    <row r="1533" spans="2:2" hidden="1" x14ac:dyDescent="0.35">
      <c r="B1533" s="183"/>
    </row>
    <row r="1534" spans="2:2" hidden="1" x14ac:dyDescent="0.35">
      <c r="B1534" s="183"/>
    </row>
    <row r="1535" spans="2:2" hidden="1" x14ac:dyDescent="0.35">
      <c r="B1535" s="183"/>
    </row>
    <row r="1536" spans="2:2" hidden="1" x14ac:dyDescent="0.35">
      <c r="B1536" s="183"/>
    </row>
    <row r="1537" spans="2:2" hidden="1" x14ac:dyDescent="0.35">
      <c r="B1537" s="183"/>
    </row>
    <row r="1538" spans="2:2" hidden="1" x14ac:dyDescent="0.35">
      <c r="B1538" s="183"/>
    </row>
    <row r="1539" spans="2:2" hidden="1" x14ac:dyDescent="0.35">
      <c r="B1539" s="183"/>
    </row>
    <row r="1540" spans="2:2" hidden="1" x14ac:dyDescent="0.35">
      <c r="B1540" s="183"/>
    </row>
    <row r="1541" spans="2:2" hidden="1" x14ac:dyDescent="0.35">
      <c r="B1541" s="183"/>
    </row>
    <row r="1542" spans="2:2" hidden="1" x14ac:dyDescent="0.35">
      <c r="B1542" s="183"/>
    </row>
    <row r="1543" spans="2:2" hidden="1" x14ac:dyDescent="0.35">
      <c r="B1543" s="183"/>
    </row>
    <row r="1544" spans="2:2" hidden="1" x14ac:dyDescent="0.35">
      <c r="B1544" s="183"/>
    </row>
    <row r="1545" spans="2:2" hidden="1" x14ac:dyDescent="0.35">
      <c r="B1545" s="183"/>
    </row>
    <row r="1546" spans="2:2" hidden="1" x14ac:dyDescent="0.35">
      <c r="B1546" s="183"/>
    </row>
    <row r="1547" spans="2:2" hidden="1" x14ac:dyDescent="0.35">
      <c r="B1547" s="183"/>
    </row>
    <row r="1548" spans="2:2" hidden="1" x14ac:dyDescent="0.35">
      <c r="B1548" s="183"/>
    </row>
    <row r="1549" spans="2:2" hidden="1" x14ac:dyDescent="0.35">
      <c r="B1549" s="183"/>
    </row>
    <row r="1550" spans="2:2" hidden="1" x14ac:dyDescent="0.35">
      <c r="B1550" s="183"/>
    </row>
    <row r="1551" spans="2:2" hidden="1" x14ac:dyDescent="0.35">
      <c r="B1551" s="183"/>
    </row>
    <row r="1552" spans="2:2" hidden="1" x14ac:dyDescent="0.35">
      <c r="B1552" s="183"/>
    </row>
    <row r="1553" spans="2:2" hidden="1" x14ac:dyDescent="0.35">
      <c r="B1553" s="183"/>
    </row>
    <row r="1554" spans="2:2" hidden="1" x14ac:dyDescent="0.35">
      <c r="B1554" s="183"/>
    </row>
    <row r="1555" spans="2:2" hidden="1" x14ac:dyDescent="0.35">
      <c r="B1555" s="183"/>
    </row>
    <row r="1556" spans="2:2" hidden="1" x14ac:dyDescent="0.35">
      <c r="B1556" s="183"/>
    </row>
    <row r="1557" spans="2:2" hidden="1" x14ac:dyDescent="0.35">
      <c r="B1557" s="183"/>
    </row>
    <row r="1558" spans="2:2" hidden="1" x14ac:dyDescent="0.35">
      <c r="B1558" s="183"/>
    </row>
    <row r="1559" spans="2:2" hidden="1" x14ac:dyDescent="0.35">
      <c r="B1559" s="183"/>
    </row>
    <row r="1560" spans="2:2" hidden="1" x14ac:dyDescent="0.35">
      <c r="B1560" s="183"/>
    </row>
    <row r="1561" spans="2:2" hidden="1" x14ac:dyDescent="0.35">
      <c r="B1561" s="183"/>
    </row>
    <row r="1562" spans="2:2" hidden="1" x14ac:dyDescent="0.35">
      <c r="B1562" s="183"/>
    </row>
    <row r="1563" spans="2:2" hidden="1" x14ac:dyDescent="0.35">
      <c r="B1563" s="183"/>
    </row>
    <row r="1564" spans="2:2" hidden="1" x14ac:dyDescent="0.35">
      <c r="B1564" s="183"/>
    </row>
    <row r="1565" spans="2:2" hidden="1" x14ac:dyDescent="0.35">
      <c r="B1565" s="183"/>
    </row>
    <row r="1566" spans="2:2" hidden="1" x14ac:dyDescent="0.35">
      <c r="B1566" s="183"/>
    </row>
    <row r="1567" spans="2:2" hidden="1" x14ac:dyDescent="0.35">
      <c r="B1567" s="183"/>
    </row>
    <row r="1568" spans="2:2" hidden="1" x14ac:dyDescent="0.35">
      <c r="B1568" s="183"/>
    </row>
    <row r="1569" spans="2:2" hidden="1" x14ac:dyDescent="0.35">
      <c r="B1569" s="183"/>
    </row>
    <row r="1570" spans="2:2" hidden="1" x14ac:dyDescent="0.35">
      <c r="B1570" s="183"/>
    </row>
    <row r="1571" spans="2:2" hidden="1" x14ac:dyDescent="0.35">
      <c r="B1571" s="183"/>
    </row>
    <row r="1572" spans="2:2" hidden="1" x14ac:dyDescent="0.35">
      <c r="B1572" s="183"/>
    </row>
    <row r="1573" spans="2:2" hidden="1" x14ac:dyDescent="0.35">
      <c r="B1573" s="183"/>
    </row>
    <row r="1574" spans="2:2" hidden="1" x14ac:dyDescent="0.35">
      <c r="B1574" s="183"/>
    </row>
    <row r="1575" spans="2:2" hidden="1" x14ac:dyDescent="0.35">
      <c r="B1575" s="183"/>
    </row>
    <row r="1576" spans="2:2" hidden="1" x14ac:dyDescent="0.35">
      <c r="B1576" s="183"/>
    </row>
    <row r="1577" spans="2:2" hidden="1" x14ac:dyDescent="0.35">
      <c r="B1577" s="183"/>
    </row>
    <row r="1578" spans="2:2" hidden="1" x14ac:dyDescent="0.35">
      <c r="B1578" s="183"/>
    </row>
    <row r="1579" spans="2:2" hidden="1" x14ac:dyDescent="0.35">
      <c r="B1579" s="183"/>
    </row>
    <row r="1580" spans="2:2" hidden="1" x14ac:dyDescent="0.35">
      <c r="B1580" s="183"/>
    </row>
    <row r="1581" spans="2:2" hidden="1" x14ac:dyDescent="0.35">
      <c r="B1581" s="183"/>
    </row>
    <row r="1582" spans="2:2" hidden="1" x14ac:dyDescent="0.35">
      <c r="B1582" s="183"/>
    </row>
    <row r="1583" spans="2:2" hidden="1" x14ac:dyDescent="0.35">
      <c r="B1583" s="183"/>
    </row>
    <row r="1584" spans="2:2" hidden="1" x14ac:dyDescent="0.35">
      <c r="B1584" s="183"/>
    </row>
    <row r="1585" spans="2:2" hidden="1" x14ac:dyDescent="0.35">
      <c r="B1585" s="183"/>
    </row>
    <row r="1586" spans="2:2" hidden="1" x14ac:dyDescent="0.35">
      <c r="B1586" s="183"/>
    </row>
    <row r="1587" spans="2:2" hidden="1" x14ac:dyDescent="0.35">
      <c r="B1587" s="183"/>
    </row>
    <row r="1588" spans="2:2" hidden="1" x14ac:dyDescent="0.35">
      <c r="B1588" s="183"/>
    </row>
    <row r="1589" spans="2:2" hidden="1" x14ac:dyDescent="0.35">
      <c r="B1589" s="183"/>
    </row>
    <row r="1590" spans="2:2" hidden="1" x14ac:dyDescent="0.35">
      <c r="B1590" s="183"/>
    </row>
    <row r="1591" spans="2:2" hidden="1" x14ac:dyDescent="0.35">
      <c r="B1591" s="183"/>
    </row>
    <row r="1592" spans="2:2" hidden="1" x14ac:dyDescent="0.35">
      <c r="B1592" s="183"/>
    </row>
    <row r="1593" spans="2:2" hidden="1" x14ac:dyDescent="0.35">
      <c r="B1593" s="183"/>
    </row>
    <row r="1594" spans="2:2" hidden="1" x14ac:dyDescent="0.35">
      <c r="B1594" s="183"/>
    </row>
    <row r="1595" spans="2:2" hidden="1" x14ac:dyDescent="0.35">
      <c r="B1595" s="183"/>
    </row>
    <row r="1596" spans="2:2" hidden="1" x14ac:dyDescent="0.35">
      <c r="B1596" s="183"/>
    </row>
    <row r="1597" spans="2:2" hidden="1" x14ac:dyDescent="0.35">
      <c r="B1597" s="183"/>
    </row>
    <row r="1598" spans="2:2" hidden="1" x14ac:dyDescent="0.35">
      <c r="B1598" s="183"/>
    </row>
    <row r="1599" spans="2:2" hidden="1" x14ac:dyDescent="0.35">
      <c r="B1599" s="183"/>
    </row>
    <row r="1600" spans="2:2" hidden="1" x14ac:dyDescent="0.35">
      <c r="B1600" s="183"/>
    </row>
    <row r="1601" spans="2:2" hidden="1" x14ac:dyDescent="0.35">
      <c r="B1601" s="183"/>
    </row>
    <row r="1602" spans="2:2" hidden="1" x14ac:dyDescent="0.35">
      <c r="B1602" s="183"/>
    </row>
    <row r="1603" spans="2:2" hidden="1" x14ac:dyDescent="0.35">
      <c r="B1603" s="183"/>
    </row>
    <row r="1604" spans="2:2" hidden="1" x14ac:dyDescent="0.35">
      <c r="B1604" s="183"/>
    </row>
    <row r="1605" spans="2:2" hidden="1" x14ac:dyDescent="0.35">
      <c r="B1605" s="183"/>
    </row>
    <row r="1606" spans="2:2" hidden="1" x14ac:dyDescent="0.35">
      <c r="B1606" s="183"/>
    </row>
    <row r="1607" spans="2:2" hidden="1" x14ac:dyDescent="0.35">
      <c r="B1607" s="183"/>
    </row>
    <row r="1608" spans="2:2" hidden="1" x14ac:dyDescent="0.35">
      <c r="B1608" s="183"/>
    </row>
    <row r="1609" spans="2:2" hidden="1" x14ac:dyDescent="0.35">
      <c r="B1609" s="183"/>
    </row>
    <row r="1610" spans="2:2" hidden="1" x14ac:dyDescent="0.35">
      <c r="B1610" s="183"/>
    </row>
    <row r="1611" spans="2:2" hidden="1" x14ac:dyDescent="0.35">
      <c r="B1611" s="183"/>
    </row>
    <row r="1612" spans="2:2" hidden="1" x14ac:dyDescent="0.35">
      <c r="B1612" s="183"/>
    </row>
    <row r="1613" spans="2:2" hidden="1" x14ac:dyDescent="0.35">
      <c r="B1613" s="183"/>
    </row>
    <row r="1614" spans="2:2" hidden="1" x14ac:dyDescent="0.35">
      <c r="B1614" s="183"/>
    </row>
    <row r="1615" spans="2:2" hidden="1" x14ac:dyDescent="0.35">
      <c r="B1615" s="183"/>
    </row>
    <row r="1616" spans="2:2" hidden="1" x14ac:dyDescent="0.35">
      <c r="B1616" s="183"/>
    </row>
    <row r="1617" spans="2:2" hidden="1" x14ac:dyDescent="0.35">
      <c r="B1617" s="183"/>
    </row>
    <row r="1618" spans="2:2" hidden="1" x14ac:dyDescent="0.35">
      <c r="B1618" s="183"/>
    </row>
    <row r="1619" spans="2:2" hidden="1" x14ac:dyDescent="0.35">
      <c r="B1619" s="183"/>
    </row>
    <row r="1620" spans="2:2" hidden="1" x14ac:dyDescent="0.35">
      <c r="B1620" s="183"/>
    </row>
    <row r="1621" spans="2:2" hidden="1" x14ac:dyDescent="0.35">
      <c r="B1621" s="183"/>
    </row>
    <row r="1622" spans="2:2" hidden="1" x14ac:dyDescent="0.35">
      <c r="B1622" s="183"/>
    </row>
    <row r="1623" spans="2:2" hidden="1" x14ac:dyDescent="0.35">
      <c r="B1623" s="183"/>
    </row>
    <row r="1624" spans="2:2" hidden="1" x14ac:dyDescent="0.35">
      <c r="B1624" s="183"/>
    </row>
    <row r="1625" spans="2:2" hidden="1" x14ac:dyDescent="0.35">
      <c r="B1625" s="183"/>
    </row>
    <row r="1626" spans="2:2" hidden="1" x14ac:dyDescent="0.35">
      <c r="B1626" s="183"/>
    </row>
    <row r="1627" spans="2:2" hidden="1" x14ac:dyDescent="0.35">
      <c r="B1627" s="183"/>
    </row>
    <row r="1628" spans="2:2" hidden="1" x14ac:dyDescent="0.35">
      <c r="B1628" s="183"/>
    </row>
    <row r="1629" spans="2:2" hidden="1" x14ac:dyDescent="0.35">
      <c r="B1629" s="183"/>
    </row>
    <row r="1630" spans="2:2" hidden="1" x14ac:dyDescent="0.35">
      <c r="B1630" s="183"/>
    </row>
    <row r="1631" spans="2:2" hidden="1" x14ac:dyDescent="0.35">
      <c r="B1631" s="183"/>
    </row>
    <row r="1632" spans="2:2" hidden="1" x14ac:dyDescent="0.35">
      <c r="B1632" s="183"/>
    </row>
    <row r="1633" spans="2:2" hidden="1" x14ac:dyDescent="0.35">
      <c r="B1633" s="183"/>
    </row>
    <row r="1634" spans="2:2" hidden="1" x14ac:dyDescent="0.35">
      <c r="B1634" s="183"/>
    </row>
    <row r="1635" spans="2:2" hidden="1" x14ac:dyDescent="0.35">
      <c r="B1635" s="183"/>
    </row>
    <row r="1636" spans="2:2" hidden="1" x14ac:dyDescent="0.35">
      <c r="B1636" s="183"/>
    </row>
    <row r="1637" spans="2:2" hidden="1" x14ac:dyDescent="0.35">
      <c r="B1637" s="183"/>
    </row>
    <row r="1638" spans="2:2" hidden="1" x14ac:dyDescent="0.35">
      <c r="B1638" s="183"/>
    </row>
    <row r="1639" spans="2:2" hidden="1" x14ac:dyDescent="0.35">
      <c r="B1639" s="183"/>
    </row>
    <row r="1640" spans="2:2" hidden="1" x14ac:dyDescent="0.35">
      <c r="B1640" s="183"/>
    </row>
    <row r="1641" spans="2:2" hidden="1" x14ac:dyDescent="0.35">
      <c r="B1641" s="183"/>
    </row>
    <row r="1642" spans="2:2" hidden="1" x14ac:dyDescent="0.35">
      <c r="B1642" s="183"/>
    </row>
    <row r="1643" spans="2:2" hidden="1" x14ac:dyDescent="0.35">
      <c r="B1643" s="183"/>
    </row>
    <row r="1644" spans="2:2" hidden="1" x14ac:dyDescent="0.35">
      <c r="B1644" s="183"/>
    </row>
    <row r="1645" spans="2:2" hidden="1" x14ac:dyDescent="0.35">
      <c r="B1645" s="183"/>
    </row>
    <row r="1646" spans="2:2" hidden="1" x14ac:dyDescent="0.35">
      <c r="B1646" s="183"/>
    </row>
    <row r="1647" spans="2:2" hidden="1" x14ac:dyDescent="0.35">
      <c r="B1647" s="183"/>
    </row>
    <row r="1648" spans="2:2" hidden="1" x14ac:dyDescent="0.35">
      <c r="B1648" s="183"/>
    </row>
    <row r="1649" spans="2:2" hidden="1" x14ac:dyDescent="0.35">
      <c r="B1649" s="183"/>
    </row>
    <row r="1650" spans="2:2" hidden="1" x14ac:dyDescent="0.35">
      <c r="B1650" s="183"/>
    </row>
    <row r="1651" spans="2:2" hidden="1" x14ac:dyDescent="0.35">
      <c r="B1651" s="183"/>
    </row>
    <row r="1652" spans="2:2" hidden="1" x14ac:dyDescent="0.35">
      <c r="B1652" s="183"/>
    </row>
    <row r="1653" spans="2:2" hidden="1" x14ac:dyDescent="0.35">
      <c r="B1653" s="183"/>
    </row>
    <row r="1654" spans="2:2" hidden="1" x14ac:dyDescent="0.35">
      <c r="B1654" s="183"/>
    </row>
    <row r="1655" spans="2:2" hidden="1" x14ac:dyDescent="0.35">
      <c r="B1655" s="183"/>
    </row>
    <row r="1656" spans="2:2" hidden="1" x14ac:dyDescent="0.35">
      <c r="B1656" s="183"/>
    </row>
    <row r="1657" spans="2:2" hidden="1" x14ac:dyDescent="0.35">
      <c r="B1657" s="183"/>
    </row>
    <row r="1658" spans="2:2" hidden="1" x14ac:dyDescent="0.35">
      <c r="B1658" s="183"/>
    </row>
    <row r="1659" spans="2:2" hidden="1" x14ac:dyDescent="0.35">
      <c r="B1659" s="183"/>
    </row>
    <row r="1660" spans="2:2" hidden="1" x14ac:dyDescent="0.35">
      <c r="B1660" s="183"/>
    </row>
    <row r="1661" spans="2:2" hidden="1" x14ac:dyDescent="0.35">
      <c r="B1661" s="183"/>
    </row>
    <row r="1662" spans="2:2" hidden="1" x14ac:dyDescent="0.35">
      <c r="B1662" s="183"/>
    </row>
    <row r="1663" spans="2:2" hidden="1" x14ac:dyDescent="0.35">
      <c r="B1663" s="183"/>
    </row>
    <row r="1664" spans="2:2" hidden="1" x14ac:dyDescent="0.35">
      <c r="B1664" s="183"/>
    </row>
    <row r="1665" spans="2:2" hidden="1" x14ac:dyDescent="0.35">
      <c r="B1665" s="183"/>
    </row>
    <row r="1666" spans="2:2" hidden="1" x14ac:dyDescent="0.35">
      <c r="B1666" s="183"/>
    </row>
    <row r="1667" spans="2:2" hidden="1" x14ac:dyDescent="0.35">
      <c r="B1667" s="183"/>
    </row>
    <row r="1668" spans="2:2" hidden="1" x14ac:dyDescent="0.35">
      <c r="B1668" s="183"/>
    </row>
    <row r="1669" spans="2:2" hidden="1" x14ac:dyDescent="0.35">
      <c r="B1669" s="183"/>
    </row>
    <row r="1670" spans="2:2" hidden="1" x14ac:dyDescent="0.35">
      <c r="B1670" s="183"/>
    </row>
    <row r="1671" spans="2:2" hidden="1" x14ac:dyDescent="0.35">
      <c r="B1671" s="183"/>
    </row>
    <row r="1672" spans="2:2" hidden="1" x14ac:dyDescent="0.35">
      <c r="B1672" s="183"/>
    </row>
    <row r="1673" spans="2:2" hidden="1" x14ac:dyDescent="0.35">
      <c r="B1673" s="183"/>
    </row>
    <row r="1674" spans="2:2" hidden="1" x14ac:dyDescent="0.35">
      <c r="B1674" s="183"/>
    </row>
    <row r="1675" spans="2:2" hidden="1" x14ac:dyDescent="0.35">
      <c r="B1675" s="183"/>
    </row>
    <row r="1676" spans="2:2" hidden="1" x14ac:dyDescent="0.35">
      <c r="B1676" s="183"/>
    </row>
    <row r="1677" spans="2:2" hidden="1" x14ac:dyDescent="0.35">
      <c r="B1677" s="183"/>
    </row>
    <row r="1678" spans="2:2" hidden="1" x14ac:dyDescent="0.35">
      <c r="B1678" s="183"/>
    </row>
    <row r="1679" spans="2:2" hidden="1" x14ac:dyDescent="0.35">
      <c r="B1679" s="183"/>
    </row>
    <row r="1680" spans="2:2" hidden="1" x14ac:dyDescent="0.35">
      <c r="B1680" s="183"/>
    </row>
    <row r="1681" spans="2:2" hidden="1" x14ac:dyDescent="0.35">
      <c r="B1681" s="183"/>
    </row>
    <row r="1682" spans="2:2" hidden="1" x14ac:dyDescent="0.35">
      <c r="B1682" s="183"/>
    </row>
    <row r="1683" spans="2:2" hidden="1" x14ac:dyDescent="0.35">
      <c r="B1683" s="183"/>
    </row>
    <row r="1684" spans="2:2" hidden="1" x14ac:dyDescent="0.35">
      <c r="B1684" s="183"/>
    </row>
    <row r="1685" spans="2:2" hidden="1" x14ac:dyDescent="0.35">
      <c r="B1685" s="183"/>
    </row>
    <row r="1686" spans="2:2" hidden="1" x14ac:dyDescent="0.35">
      <c r="B1686" s="183"/>
    </row>
    <row r="1687" spans="2:2" hidden="1" x14ac:dyDescent="0.35">
      <c r="B1687" s="183"/>
    </row>
    <row r="1688" spans="2:2" hidden="1" x14ac:dyDescent="0.35">
      <c r="B1688" s="183"/>
    </row>
    <row r="1689" spans="2:2" hidden="1" x14ac:dyDescent="0.35">
      <c r="B1689" s="183"/>
    </row>
    <row r="1690" spans="2:2" hidden="1" x14ac:dyDescent="0.35">
      <c r="B1690" s="183"/>
    </row>
    <row r="1691" spans="2:2" hidden="1" x14ac:dyDescent="0.35">
      <c r="B1691" s="183"/>
    </row>
    <row r="1692" spans="2:2" hidden="1" x14ac:dyDescent="0.35">
      <c r="B1692" s="183"/>
    </row>
    <row r="1693" spans="2:2" hidden="1" x14ac:dyDescent="0.35">
      <c r="B1693" s="183"/>
    </row>
    <row r="1694" spans="2:2" hidden="1" x14ac:dyDescent="0.35">
      <c r="B1694" s="183"/>
    </row>
    <row r="1695" spans="2:2" hidden="1" x14ac:dyDescent="0.35">
      <c r="B1695" s="183"/>
    </row>
    <row r="1696" spans="2:2" hidden="1" x14ac:dyDescent="0.35">
      <c r="B1696" s="183"/>
    </row>
    <row r="1697" spans="2:2" hidden="1" x14ac:dyDescent="0.35">
      <c r="B1697" s="183"/>
    </row>
    <row r="1698" spans="2:2" hidden="1" x14ac:dyDescent="0.35">
      <c r="B1698" s="183"/>
    </row>
    <row r="1699" spans="2:2" hidden="1" x14ac:dyDescent="0.35">
      <c r="B1699" s="183"/>
    </row>
    <row r="1700" spans="2:2" hidden="1" x14ac:dyDescent="0.35">
      <c r="B1700" s="183"/>
    </row>
    <row r="1701" spans="2:2" hidden="1" x14ac:dyDescent="0.35">
      <c r="B1701" s="183"/>
    </row>
    <row r="1702" spans="2:2" hidden="1" x14ac:dyDescent="0.35">
      <c r="B1702" s="183"/>
    </row>
    <row r="1703" spans="2:2" hidden="1" x14ac:dyDescent="0.35">
      <c r="B1703" s="183"/>
    </row>
    <row r="1704" spans="2:2" hidden="1" x14ac:dyDescent="0.35">
      <c r="B1704" s="183"/>
    </row>
    <row r="1705" spans="2:2" hidden="1" x14ac:dyDescent="0.35">
      <c r="B1705" s="183"/>
    </row>
    <row r="1706" spans="2:2" hidden="1" x14ac:dyDescent="0.35">
      <c r="B1706" s="183"/>
    </row>
    <row r="1707" spans="2:2" hidden="1" x14ac:dyDescent="0.35">
      <c r="B1707" s="183"/>
    </row>
    <row r="1708" spans="2:2" hidden="1" x14ac:dyDescent="0.35">
      <c r="B1708" s="183"/>
    </row>
    <row r="1709" spans="2:2" hidden="1" x14ac:dyDescent="0.35">
      <c r="B1709" s="183"/>
    </row>
    <row r="1710" spans="2:2" hidden="1" x14ac:dyDescent="0.35">
      <c r="B1710" s="183"/>
    </row>
    <row r="1711" spans="2:2" hidden="1" x14ac:dyDescent="0.35">
      <c r="B1711" s="183"/>
    </row>
    <row r="1712" spans="2:2" hidden="1" x14ac:dyDescent="0.35">
      <c r="B1712" s="183"/>
    </row>
    <row r="1713" spans="2:2" hidden="1" x14ac:dyDescent="0.35">
      <c r="B1713" s="183"/>
    </row>
    <row r="1714" spans="2:2" hidden="1" x14ac:dyDescent="0.35">
      <c r="B1714" s="183"/>
    </row>
    <row r="1715" spans="2:2" hidden="1" x14ac:dyDescent="0.35">
      <c r="B1715" s="183"/>
    </row>
    <row r="1716" spans="2:2" hidden="1" x14ac:dyDescent="0.35">
      <c r="B1716" s="183"/>
    </row>
    <row r="1717" spans="2:2" hidden="1" x14ac:dyDescent="0.35">
      <c r="B1717" s="183"/>
    </row>
    <row r="1718" spans="2:2" hidden="1" x14ac:dyDescent="0.35">
      <c r="B1718" s="183"/>
    </row>
    <row r="1719" spans="2:2" hidden="1" x14ac:dyDescent="0.35">
      <c r="B1719" s="183"/>
    </row>
    <row r="1720" spans="2:2" hidden="1" x14ac:dyDescent="0.35">
      <c r="B1720" s="183"/>
    </row>
    <row r="1721" spans="2:2" hidden="1" x14ac:dyDescent="0.35">
      <c r="B1721" s="183"/>
    </row>
    <row r="1722" spans="2:2" hidden="1" x14ac:dyDescent="0.35">
      <c r="B1722" s="183"/>
    </row>
    <row r="1723" spans="2:2" hidden="1" x14ac:dyDescent="0.35">
      <c r="B1723" s="183"/>
    </row>
    <row r="1724" spans="2:2" hidden="1" x14ac:dyDescent="0.35">
      <c r="B1724" s="183"/>
    </row>
    <row r="1725" spans="2:2" hidden="1" x14ac:dyDescent="0.35">
      <c r="B1725" s="183"/>
    </row>
    <row r="1726" spans="2:2" hidden="1" x14ac:dyDescent="0.35">
      <c r="B1726" s="183"/>
    </row>
    <row r="1727" spans="2:2" hidden="1" x14ac:dyDescent="0.35">
      <c r="B1727" s="183"/>
    </row>
    <row r="1728" spans="2:2" hidden="1" x14ac:dyDescent="0.35">
      <c r="B1728" s="183"/>
    </row>
    <row r="1729" spans="2:2" hidden="1" x14ac:dyDescent="0.35">
      <c r="B1729" s="183"/>
    </row>
    <row r="1730" spans="2:2" hidden="1" x14ac:dyDescent="0.35">
      <c r="B1730" s="183"/>
    </row>
    <row r="1731" spans="2:2" hidden="1" x14ac:dyDescent="0.35">
      <c r="B1731" s="183"/>
    </row>
    <row r="1732" spans="2:2" hidden="1" x14ac:dyDescent="0.35">
      <c r="B1732" s="183"/>
    </row>
    <row r="1733" spans="2:2" hidden="1" x14ac:dyDescent="0.35">
      <c r="B1733" s="183"/>
    </row>
    <row r="1734" spans="2:2" hidden="1" x14ac:dyDescent="0.35">
      <c r="B1734" s="183"/>
    </row>
    <row r="1735" spans="2:2" hidden="1" x14ac:dyDescent="0.35">
      <c r="B1735" s="183"/>
    </row>
    <row r="1736" spans="2:2" hidden="1" x14ac:dyDescent="0.35">
      <c r="B1736" s="183"/>
    </row>
    <row r="1737" spans="2:2" hidden="1" x14ac:dyDescent="0.35">
      <c r="B1737" s="183"/>
    </row>
    <row r="1738" spans="2:2" hidden="1" x14ac:dyDescent="0.35">
      <c r="B1738" s="183"/>
    </row>
    <row r="1739" spans="2:2" hidden="1" x14ac:dyDescent="0.35">
      <c r="B1739" s="183"/>
    </row>
    <row r="1740" spans="2:2" hidden="1" x14ac:dyDescent="0.35">
      <c r="B1740" s="183"/>
    </row>
    <row r="1741" spans="2:2" hidden="1" x14ac:dyDescent="0.35">
      <c r="B1741" s="183"/>
    </row>
    <row r="1742" spans="2:2" hidden="1" x14ac:dyDescent="0.35">
      <c r="B1742" s="183"/>
    </row>
    <row r="1743" spans="2:2" hidden="1" x14ac:dyDescent="0.35">
      <c r="B1743" s="183"/>
    </row>
    <row r="1744" spans="2:2" hidden="1" x14ac:dyDescent="0.35">
      <c r="B1744" s="183"/>
    </row>
    <row r="1745" spans="2:2" hidden="1" x14ac:dyDescent="0.35">
      <c r="B1745" s="183"/>
    </row>
    <row r="1746" spans="2:2" hidden="1" x14ac:dyDescent="0.35">
      <c r="B1746" s="183"/>
    </row>
    <row r="1747" spans="2:2" hidden="1" x14ac:dyDescent="0.35">
      <c r="B1747" s="183"/>
    </row>
    <row r="1748" spans="2:2" hidden="1" x14ac:dyDescent="0.35">
      <c r="B1748" s="183"/>
    </row>
    <row r="1749" spans="2:2" hidden="1" x14ac:dyDescent="0.35">
      <c r="B1749" s="183"/>
    </row>
    <row r="1750" spans="2:2" hidden="1" x14ac:dyDescent="0.35">
      <c r="B1750" s="183"/>
    </row>
    <row r="1751" spans="2:2" hidden="1" x14ac:dyDescent="0.35">
      <c r="B1751" s="183"/>
    </row>
    <row r="1752" spans="2:2" hidden="1" x14ac:dyDescent="0.35">
      <c r="B1752" s="183"/>
    </row>
    <row r="1753" spans="2:2" hidden="1" x14ac:dyDescent="0.35">
      <c r="B1753" s="183"/>
    </row>
    <row r="1754" spans="2:2" hidden="1" x14ac:dyDescent="0.35">
      <c r="B1754" s="183"/>
    </row>
    <row r="1755" spans="2:2" hidden="1" x14ac:dyDescent="0.35">
      <c r="B1755" s="183"/>
    </row>
    <row r="1756" spans="2:2" hidden="1" x14ac:dyDescent="0.35">
      <c r="B1756" s="183"/>
    </row>
    <row r="1757" spans="2:2" hidden="1" x14ac:dyDescent="0.35">
      <c r="B1757" s="183"/>
    </row>
    <row r="1758" spans="2:2" hidden="1" x14ac:dyDescent="0.35">
      <c r="B1758" s="183"/>
    </row>
    <row r="1759" spans="2:2" hidden="1" x14ac:dyDescent="0.35">
      <c r="B1759" s="183"/>
    </row>
    <row r="1760" spans="2:2" hidden="1" x14ac:dyDescent="0.35">
      <c r="B1760" s="183"/>
    </row>
    <row r="1761" spans="2:2" hidden="1" x14ac:dyDescent="0.35">
      <c r="B1761" s="183"/>
    </row>
    <row r="1762" spans="2:2" hidden="1" x14ac:dyDescent="0.35">
      <c r="B1762" s="183"/>
    </row>
    <row r="1763" spans="2:2" hidden="1" x14ac:dyDescent="0.35">
      <c r="B1763" s="183"/>
    </row>
    <row r="1764" spans="2:2" hidden="1" x14ac:dyDescent="0.35">
      <c r="B1764" s="183"/>
    </row>
    <row r="1765" spans="2:2" hidden="1" x14ac:dyDescent="0.35">
      <c r="B1765" s="183"/>
    </row>
    <row r="1766" spans="2:2" hidden="1" x14ac:dyDescent="0.35">
      <c r="B1766" s="183"/>
    </row>
    <row r="1767" spans="2:2" hidden="1" x14ac:dyDescent="0.35">
      <c r="B1767" s="183"/>
    </row>
    <row r="1768" spans="2:2" hidden="1" x14ac:dyDescent="0.35">
      <c r="B1768" s="183"/>
    </row>
    <row r="1769" spans="2:2" hidden="1" x14ac:dyDescent="0.35">
      <c r="B1769" s="183"/>
    </row>
    <row r="1770" spans="2:2" hidden="1" x14ac:dyDescent="0.35">
      <c r="B1770" s="183"/>
    </row>
    <row r="1771" spans="2:2" hidden="1" x14ac:dyDescent="0.35">
      <c r="B1771" s="183"/>
    </row>
    <row r="1772" spans="2:2" hidden="1" x14ac:dyDescent="0.35">
      <c r="B1772" s="183"/>
    </row>
    <row r="1773" spans="2:2" hidden="1" x14ac:dyDescent="0.35">
      <c r="B1773" s="183"/>
    </row>
    <row r="1774" spans="2:2" hidden="1" x14ac:dyDescent="0.35">
      <c r="B1774" s="183"/>
    </row>
    <row r="1775" spans="2:2" hidden="1" x14ac:dyDescent="0.35">
      <c r="B1775" s="183"/>
    </row>
    <row r="1776" spans="2:2" hidden="1" x14ac:dyDescent="0.35">
      <c r="B1776" s="183"/>
    </row>
    <row r="1777" spans="2:2" hidden="1" x14ac:dyDescent="0.35">
      <c r="B1777" s="183"/>
    </row>
    <row r="1778" spans="2:2" hidden="1" x14ac:dyDescent="0.35">
      <c r="B1778" s="183"/>
    </row>
    <row r="1779" spans="2:2" hidden="1" x14ac:dyDescent="0.35">
      <c r="B1779" s="183"/>
    </row>
    <row r="1780" spans="2:2" hidden="1" x14ac:dyDescent="0.35">
      <c r="B1780" s="183"/>
    </row>
    <row r="1781" spans="2:2" hidden="1" x14ac:dyDescent="0.35">
      <c r="B1781" s="183"/>
    </row>
    <row r="1782" spans="2:2" hidden="1" x14ac:dyDescent="0.35">
      <c r="B1782" s="183"/>
    </row>
    <row r="1783" spans="2:2" hidden="1" x14ac:dyDescent="0.35">
      <c r="B1783" s="183"/>
    </row>
    <row r="1784" spans="2:2" hidden="1" x14ac:dyDescent="0.35">
      <c r="B1784" s="183"/>
    </row>
    <row r="1785" spans="2:2" hidden="1" x14ac:dyDescent="0.35">
      <c r="B1785" s="183"/>
    </row>
    <row r="1786" spans="2:2" hidden="1" x14ac:dyDescent="0.35">
      <c r="B1786" s="183"/>
    </row>
    <row r="1787" spans="2:2" hidden="1" x14ac:dyDescent="0.35">
      <c r="B1787" s="183"/>
    </row>
    <row r="1788" spans="2:2" hidden="1" x14ac:dyDescent="0.35">
      <c r="B1788" s="183"/>
    </row>
    <row r="1789" spans="2:2" hidden="1" x14ac:dyDescent="0.35">
      <c r="B1789" s="183"/>
    </row>
    <row r="1790" spans="2:2" hidden="1" x14ac:dyDescent="0.35">
      <c r="B1790" s="183"/>
    </row>
    <row r="1791" spans="2:2" hidden="1" x14ac:dyDescent="0.35">
      <c r="B1791" s="183"/>
    </row>
    <row r="1792" spans="2:2" hidden="1" x14ac:dyDescent="0.35">
      <c r="B1792" s="183"/>
    </row>
    <row r="1793" spans="2:2" hidden="1" x14ac:dyDescent="0.35">
      <c r="B1793" s="183"/>
    </row>
    <row r="1794" spans="2:2" hidden="1" x14ac:dyDescent="0.35">
      <c r="B1794" s="183"/>
    </row>
    <row r="1795" spans="2:2" hidden="1" x14ac:dyDescent="0.35">
      <c r="B1795" s="183"/>
    </row>
    <row r="1796" spans="2:2" hidden="1" x14ac:dyDescent="0.35">
      <c r="B1796" s="183"/>
    </row>
    <row r="1797" spans="2:2" hidden="1" x14ac:dyDescent="0.35">
      <c r="B1797" s="183"/>
    </row>
    <row r="1798" spans="2:2" hidden="1" x14ac:dyDescent="0.35">
      <c r="B1798" s="183"/>
    </row>
    <row r="1799" spans="2:2" hidden="1" x14ac:dyDescent="0.35">
      <c r="B1799" s="183"/>
    </row>
    <row r="1800" spans="2:2" hidden="1" x14ac:dyDescent="0.35">
      <c r="B1800" s="183"/>
    </row>
    <row r="1801" spans="2:2" hidden="1" x14ac:dyDescent="0.35">
      <c r="B1801" s="183"/>
    </row>
    <row r="1802" spans="2:2" hidden="1" x14ac:dyDescent="0.35">
      <c r="B1802" s="183"/>
    </row>
    <row r="1803" spans="2:2" hidden="1" x14ac:dyDescent="0.35">
      <c r="B1803" s="183"/>
    </row>
    <row r="1804" spans="2:2" hidden="1" x14ac:dyDescent="0.35">
      <c r="B1804" s="183"/>
    </row>
    <row r="1805" spans="2:2" hidden="1" x14ac:dyDescent="0.35">
      <c r="B1805" s="183"/>
    </row>
    <row r="1806" spans="2:2" hidden="1" x14ac:dyDescent="0.35">
      <c r="B1806" s="183"/>
    </row>
    <row r="1807" spans="2:2" hidden="1" x14ac:dyDescent="0.35">
      <c r="B1807" s="183"/>
    </row>
    <row r="1808" spans="2:2" hidden="1" x14ac:dyDescent="0.35">
      <c r="B1808" s="183"/>
    </row>
    <row r="1809" spans="2:2" hidden="1" x14ac:dyDescent="0.35">
      <c r="B1809" s="183"/>
    </row>
    <row r="1810" spans="2:2" hidden="1" x14ac:dyDescent="0.35">
      <c r="B1810" s="183"/>
    </row>
    <row r="1811" spans="2:2" hidden="1" x14ac:dyDescent="0.35">
      <c r="B1811" s="183"/>
    </row>
    <row r="1812" spans="2:2" hidden="1" x14ac:dyDescent="0.35">
      <c r="B1812" s="183"/>
    </row>
    <row r="1813" spans="2:2" hidden="1" x14ac:dyDescent="0.35">
      <c r="B1813" s="183"/>
    </row>
    <row r="1814" spans="2:2" hidden="1" x14ac:dyDescent="0.35">
      <c r="B1814" s="183"/>
    </row>
    <row r="1815" spans="2:2" hidden="1" x14ac:dyDescent="0.35">
      <c r="B1815" s="183"/>
    </row>
    <row r="1816" spans="2:2" hidden="1" x14ac:dyDescent="0.35">
      <c r="B1816" s="183"/>
    </row>
    <row r="1817" spans="2:2" hidden="1" x14ac:dyDescent="0.35">
      <c r="B1817" s="183"/>
    </row>
    <row r="1818" spans="2:2" hidden="1" x14ac:dyDescent="0.35">
      <c r="B1818" s="183"/>
    </row>
    <row r="1819" spans="2:2" hidden="1" x14ac:dyDescent="0.35">
      <c r="B1819" s="183"/>
    </row>
    <row r="1820" spans="2:2" hidden="1" x14ac:dyDescent="0.35">
      <c r="B1820" s="183"/>
    </row>
    <row r="1821" spans="2:2" hidden="1" x14ac:dyDescent="0.35">
      <c r="B1821" s="183"/>
    </row>
    <row r="1822" spans="2:2" hidden="1" x14ac:dyDescent="0.35">
      <c r="B1822" s="183"/>
    </row>
    <row r="1823" spans="2:2" hidden="1" x14ac:dyDescent="0.35">
      <c r="B1823" s="183"/>
    </row>
    <row r="1824" spans="2:2" hidden="1" x14ac:dyDescent="0.35">
      <c r="B1824" s="183"/>
    </row>
    <row r="1825" spans="2:2" hidden="1" x14ac:dyDescent="0.35">
      <c r="B1825" s="183"/>
    </row>
    <row r="1826" spans="2:2" hidden="1" x14ac:dyDescent="0.35">
      <c r="B1826" s="183"/>
    </row>
    <row r="1827" spans="2:2" hidden="1" x14ac:dyDescent="0.35">
      <c r="B1827" s="183"/>
    </row>
    <row r="1828" spans="2:2" hidden="1" x14ac:dyDescent="0.35">
      <c r="B1828" s="183"/>
    </row>
    <row r="1829" spans="2:2" hidden="1" x14ac:dyDescent="0.35">
      <c r="B1829" s="183"/>
    </row>
    <row r="1830" spans="2:2" hidden="1" x14ac:dyDescent="0.35">
      <c r="B1830" s="183"/>
    </row>
    <row r="1831" spans="2:2" hidden="1" x14ac:dyDescent="0.35">
      <c r="B1831" s="183"/>
    </row>
    <row r="1832" spans="2:2" hidden="1" x14ac:dyDescent="0.35">
      <c r="B1832" s="183"/>
    </row>
    <row r="1833" spans="2:2" hidden="1" x14ac:dyDescent="0.35">
      <c r="B1833" s="183"/>
    </row>
    <row r="1834" spans="2:2" hidden="1" x14ac:dyDescent="0.35">
      <c r="B1834" s="183"/>
    </row>
    <row r="1835" spans="2:2" hidden="1" x14ac:dyDescent="0.35">
      <c r="B1835" s="183"/>
    </row>
    <row r="1836" spans="2:2" hidden="1" x14ac:dyDescent="0.35">
      <c r="B1836" s="183"/>
    </row>
    <row r="1837" spans="2:2" hidden="1" x14ac:dyDescent="0.35">
      <c r="B1837" s="183"/>
    </row>
    <row r="1838" spans="2:2" hidden="1" x14ac:dyDescent="0.35">
      <c r="B1838" s="183"/>
    </row>
    <row r="1839" spans="2:2" hidden="1" x14ac:dyDescent="0.35">
      <c r="B1839" s="183"/>
    </row>
    <row r="1840" spans="2:2" hidden="1" x14ac:dyDescent="0.35">
      <c r="B1840" s="183"/>
    </row>
    <row r="1841" spans="2:2" hidden="1" x14ac:dyDescent="0.35">
      <c r="B1841" s="183"/>
    </row>
    <row r="1842" spans="2:2" hidden="1" x14ac:dyDescent="0.35">
      <c r="B1842" s="183"/>
    </row>
    <row r="1843" spans="2:2" hidden="1" x14ac:dyDescent="0.35">
      <c r="B1843" s="183"/>
    </row>
    <row r="1844" spans="2:2" hidden="1" x14ac:dyDescent="0.35">
      <c r="B1844" s="183"/>
    </row>
    <row r="1845" spans="2:2" hidden="1" x14ac:dyDescent="0.35">
      <c r="B1845" s="183"/>
    </row>
    <row r="1846" spans="2:2" hidden="1" x14ac:dyDescent="0.35">
      <c r="B1846" s="183"/>
    </row>
    <row r="1847" spans="2:2" hidden="1" x14ac:dyDescent="0.35">
      <c r="B1847" s="183"/>
    </row>
    <row r="1848" spans="2:2" hidden="1" x14ac:dyDescent="0.35">
      <c r="B1848" s="183"/>
    </row>
    <row r="1849" spans="2:2" hidden="1" x14ac:dyDescent="0.35">
      <c r="B1849" s="183"/>
    </row>
    <row r="1850" spans="2:2" hidden="1" x14ac:dyDescent="0.35">
      <c r="B1850" s="183"/>
    </row>
    <row r="1851" spans="2:2" hidden="1" x14ac:dyDescent="0.35">
      <c r="B1851" s="183"/>
    </row>
    <row r="1852" spans="2:2" hidden="1" x14ac:dyDescent="0.35">
      <c r="B1852" s="183"/>
    </row>
    <row r="1853" spans="2:2" hidden="1" x14ac:dyDescent="0.35">
      <c r="B1853" s="183"/>
    </row>
    <row r="1854" spans="2:2" hidden="1" x14ac:dyDescent="0.35">
      <c r="B1854" s="183"/>
    </row>
    <row r="1855" spans="2:2" hidden="1" x14ac:dyDescent="0.35">
      <c r="B1855" s="183"/>
    </row>
    <row r="1856" spans="2:2" hidden="1" x14ac:dyDescent="0.35">
      <c r="B1856" s="183"/>
    </row>
    <row r="1857" spans="2:2" hidden="1" x14ac:dyDescent="0.35">
      <c r="B1857" s="183"/>
    </row>
    <row r="1858" spans="2:2" hidden="1" x14ac:dyDescent="0.35">
      <c r="B1858" s="183"/>
    </row>
    <row r="1859" spans="2:2" hidden="1" x14ac:dyDescent="0.35">
      <c r="B1859" s="183"/>
    </row>
    <row r="1860" spans="2:2" hidden="1" x14ac:dyDescent="0.35">
      <c r="B1860" s="183"/>
    </row>
    <row r="1861" spans="2:2" hidden="1" x14ac:dyDescent="0.35">
      <c r="B1861" s="183"/>
    </row>
    <row r="1862" spans="2:2" hidden="1" x14ac:dyDescent="0.35">
      <c r="B1862" s="183"/>
    </row>
    <row r="1863" spans="2:2" hidden="1" x14ac:dyDescent="0.35">
      <c r="B1863" s="183"/>
    </row>
    <row r="1864" spans="2:2" hidden="1" x14ac:dyDescent="0.35">
      <c r="B1864" s="183"/>
    </row>
    <row r="1865" spans="2:2" hidden="1" x14ac:dyDescent="0.35">
      <c r="B1865" s="183"/>
    </row>
    <row r="1866" spans="2:2" hidden="1" x14ac:dyDescent="0.35">
      <c r="B1866" s="183"/>
    </row>
    <row r="1867" spans="2:2" hidden="1" x14ac:dyDescent="0.35">
      <c r="B1867" s="183"/>
    </row>
    <row r="1868" spans="2:2" hidden="1" x14ac:dyDescent="0.35">
      <c r="B1868" s="183"/>
    </row>
    <row r="1869" spans="2:2" hidden="1" x14ac:dyDescent="0.35">
      <c r="B1869" s="183"/>
    </row>
    <row r="1870" spans="2:2" hidden="1" x14ac:dyDescent="0.35">
      <c r="B1870" s="183"/>
    </row>
    <row r="1871" spans="2:2" hidden="1" x14ac:dyDescent="0.35">
      <c r="B1871" s="183"/>
    </row>
    <row r="1872" spans="2:2" hidden="1" x14ac:dyDescent="0.35">
      <c r="B1872" s="183"/>
    </row>
    <row r="1873" spans="2:2" hidden="1" x14ac:dyDescent="0.35">
      <c r="B1873" s="183"/>
    </row>
    <row r="1874" spans="2:2" hidden="1" x14ac:dyDescent="0.35">
      <c r="B1874" s="183"/>
    </row>
    <row r="1875" spans="2:2" hidden="1" x14ac:dyDescent="0.35">
      <c r="B1875" s="183"/>
    </row>
    <row r="1876" spans="2:2" hidden="1" x14ac:dyDescent="0.35">
      <c r="B1876" s="183"/>
    </row>
    <row r="1877" spans="2:2" hidden="1" x14ac:dyDescent="0.35">
      <c r="B1877" s="183"/>
    </row>
    <row r="1878" spans="2:2" hidden="1" x14ac:dyDescent="0.35">
      <c r="B1878" s="183"/>
    </row>
    <row r="1879" spans="2:2" hidden="1" x14ac:dyDescent="0.35">
      <c r="B1879" s="183"/>
    </row>
    <row r="1880" spans="2:2" hidden="1" x14ac:dyDescent="0.35">
      <c r="B1880" s="183"/>
    </row>
    <row r="1881" spans="2:2" hidden="1" x14ac:dyDescent="0.35">
      <c r="B1881" s="183"/>
    </row>
    <row r="1882" spans="2:2" hidden="1" x14ac:dyDescent="0.35">
      <c r="B1882" s="183"/>
    </row>
    <row r="1883" spans="2:2" hidden="1" x14ac:dyDescent="0.35">
      <c r="B1883" s="183"/>
    </row>
    <row r="1884" spans="2:2" hidden="1" x14ac:dyDescent="0.35">
      <c r="B1884" s="183"/>
    </row>
    <row r="1885" spans="2:2" hidden="1" x14ac:dyDescent="0.35">
      <c r="B1885" s="183"/>
    </row>
    <row r="1886" spans="2:2" hidden="1" x14ac:dyDescent="0.35">
      <c r="B1886" s="183"/>
    </row>
    <row r="1887" spans="2:2" hidden="1" x14ac:dyDescent="0.35">
      <c r="B1887" s="183"/>
    </row>
    <row r="1888" spans="2:2" hidden="1" x14ac:dyDescent="0.35">
      <c r="B1888" s="183"/>
    </row>
    <row r="1889" spans="2:2" hidden="1" x14ac:dyDescent="0.35">
      <c r="B1889" s="183"/>
    </row>
    <row r="1890" spans="2:2" hidden="1" x14ac:dyDescent="0.35">
      <c r="B1890" s="183"/>
    </row>
    <row r="1891" spans="2:2" hidden="1" x14ac:dyDescent="0.35">
      <c r="B1891" s="183"/>
    </row>
    <row r="1892" spans="2:2" hidden="1" x14ac:dyDescent="0.35">
      <c r="B1892" s="183"/>
    </row>
    <row r="1893" spans="2:2" hidden="1" x14ac:dyDescent="0.35">
      <c r="B1893" s="183"/>
    </row>
    <row r="1894" spans="2:2" hidden="1" x14ac:dyDescent="0.35">
      <c r="B1894" s="183"/>
    </row>
    <row r="1895" spans="2:2" hidden="1" x14ac:dyDescent="0.35">
      <c r="B1895" s="183"/>
    </row>
    <row r="1896" spans="2:2" hidden="1" x14ac:dyDescent="0.35">
      <c r="B1896" s="183"/>
    </row>
    <row r="1897" spans="2:2" hidden="1" x14ac:dyDescent="0.35">
      <c r="B1897" s="183"/>
    </row>
    <row r="1898" spans="2:2" hidden="1" x14ac:dyDescent="0.35">
      <c r="B1898" s="183"/>
    </row>
    <row r="1899" spans="2:2" hidden="1" x14ac:dyDescent="0.35">
      <c r="B1899" s="183"/>
    </row>
    <row r="1900" spans="2:2" hidden="1" x14ac:dyDescent="0.35">
      <c r="B1900" s="183"/>
    </row>
    <row r="1901" spans="2:2" hidden="1" x14ac:dyDescent="0.35">
      <c r="B1901" s="183"/>
    </row>
    <row r="1902" spans="2:2" hidden="1" x14ac:dyDescent="0.35">
      <c r="B1902" s="183"/>
    </row>
    <row r="1903" spans="2:2" hidden="1" x14ac:dyDescent="0.35">
      <c r="B1903" s="183"/>
    </row>
    <row r="1904" spans="2:2" hidden="1" x14ac:dyDescent="0.35">
      <c r="B1904" s="183"/>
    </row>
    <row r="1905" spans="2:2" hidden="1" x14ac:dyDescent="0.35">
      <c r="B1905" s="183"/>
    </row>
    <row r="1906" spans="2:2" hidden="1" x14ac:dyDescent="0.35">
      <c r="B1906" s="183"/>
    </row>
    <row r="1907" spans="2:2" hidden="1" x14ac:dyDescent="0.35">
      <c r="B1907" s="183"/>
    </row>
    <row r="1908" spans="2:2" hidden="1" x14ac:dyDescent="0.35">
      <c r="B1908" s="183"/>
    </row>
    <row r="1909" spans="2:2" hidden="1" x14ac:dyDescent="0.35">
      <c r="B1909" s="183"/>
    </row>
    <row r="1910" spans="2:2" hidden="1" x14ac:dyDescent="0.35">
      <c r="B1910" s="183"/>
    </row>
    <row r="1911" spans="2:2" hidden="1" x14ac:dyDescent="0.35">
      <c r="B1911" s="183"/>
    </row>
    <row r="1912" spans="2:2" hidden="1" x14ac:dyDescent="0.35">
      <c r="B1912" s="183"/>
    </row>
    <row r="1913" spans="2:2" hidden="1" x14ac:dyDescent="0.35">
      <c r="B1913" s="183"/>
    </row>
    <row r="1914" spans="2:2" hidden="1" x14ac:dyDescent="0.35">
      <c r="B1914" s="183"/>
    </row>
    <row r="1915" spans="2:2" hidden="1" x14ac:dyDescent="0.35">
      <c r="B1915" s="183"/>
    </row>
    <row r="1916" spans="2:2" hidden="1" x14ac:dyDescent="0.35">
      <c r="B1916" s="183"/>
    </row>
    <row r="1917" spans="2:2" hidden="1" x14ac:dyDescent="0.35">
      <c r="B1917" s="183"/>
    </row>
    <row r="1918" spans="2:2" hidden="1" x14ac:dyDescent="0.35">
      <c r="B1918" s="183"/>
    </row>
    <row r="1919" spans="2:2" hidden="1" x14ac:dyDescent="0.35">
      <c r="B1919" s="183"/>
    </row>
    <row r="1920" spans="2:2" hidden="1" x14ac:dyDescent="0.35">
      <c r="B1920" s="183"/>
    </row>
    <row r="1921" spans="2:2" hidden="1" x14ac:dyDescent="0.35">
      <c r="B1921" s="183"/>
    </row>
    <row r="1922" spans="2:2" hidden="1" x14ac:dyDescent="0.35">
      <c r="B1922" s="183"/>
    </row>
    <row r="1923" spans="2:2" hidden="1" x14ac:dyDescent="0.35">
      <c r="B1923" s="183"/>
    </row>
    <row r="1924" spans="2:2" hidden="1" x14ac:dyDescent="0.35">
      <c r="B1924" s="183"/>
    </row>
    <row r="1925" spans="2:2" hidden="1" x14ac:dyDescent="0.35">
      <c r="B1925" s="183"/>
    </row>
    <row r="1926" spans="2:2" hidden="1" x14ac:dyDescent="0.35">
      <c r="B1926" s="183"/>
    </row>
    <row r="1927" spans="2:2" hidden="1" x14ac:dyDescent="0.35">
      <c r="B1927" s="183"/>
    </row>
    <row r="1928" spans="2:2" hidden="1" x14ac:dyDescent="0.35">
      <c r="B1928" s="183"/>
    </row>
    <row r="1929" spans="2:2" hidden="1" x14ac:dyDescent="0.35">
      <c r="B1929" s="183"/>
    </row>
    <row r="1930" spans="2:2" hidden="1" x14ac:dyDescent="0.35">
      <c r="B1930" s="183"/>
    </row>
    <row r="1931" spans="2:2" hidden="1" x14ac:dyDescent="0.35">
      <c r="B1931" s="183"/>
    </row>
    <row r="1932" spans="2:2" hidden="1" x14ac:dyDescent="0.35">
      <c r="B1932" s="183"/>
    </row>
    <row r="1933" spans="2:2" hidden="1" x14ac:dyDescent="0.35">
      <c r="B1933" s="183"/>
    </row>
    <row r="1934" spans="2:2" hidden="1" x14ac:dyDescent="0.35">
      <c r="B1934" s="183"/>
    </row>
    <row r="1935" spans="2:2" hidden="1" x14ac:dyDescent="0.35">
      <c r="B1935" s="183"/>
    </row>
    <row r="1936" spans="2:2" hidden="1" x14ac:dyDescent="0.35">
      <c r="B1936" s="183"/>
    </row>
    <row r="1937" spans="2:2" hidden="1" x14ac:dyDescent="0.35">
      <c r="B1937" s="183"/>
    </row>
    <row r="1938" spans="2:2" hidden="1" x14ac:dyDescent="0.35">
      <c r="B1938" s="183"/>
    </row>
    <row r="1939" spans="2:2" hidden="1" x14ac:dyDescent="0.35">
      <c r="B1939" s="183"/>
    </row>
    <row r="1940" spans="2:2" hidden="1" x14ac:dyDescent="0.35">
      <c r="B1940" s="183"/>
    </row>
    <row r="1941" spans="2:2" hidden="1" x14ac:dyDescent="0.35">
      <c r="B1941" s="183"/>
    </row>
    <row r="1942" spans="2:2" hidden="1" x14ac:dyDescent="0.35">
      <c r="B1942" s="183"/>
    </row>
    <row r="1943" spans="2:2" hidden="1" x14ac:dyDescent="0.35">
      <c r="B1943" s="183"/>
    </row>
    <row r="1944" spans="2:2" hidden="1" x14ac:dyDescent="0.35">
      <c r="B1944" s="183"/>
    </row>
    <row r="1945" spans="2:2" hidden="1" x14ac:dyDescent="0.35">
      <c r="B1945" s="183"/>
    </row>
    <row r="1946" spans="2:2" hidden="1" x14ac:dyDescent="0.35">
      <c r="B1946" s="183"/>
    </row>
    <row r="1947" spans="2:2" hidden="1" x14ac:dyDescent="0.35">
      <c r="B1947" s="183"/>
    </row>
    <row r="1948" spans="2:2" hidden="1" x14ac:dyDescent="0.35">
      <c r="B1948" s="183"/>
    </row>
    <row r="1949" spans="2:2" hidden="1" x14ac:dyDescent="0.35">
      <c r="B1949" s="183"/>
    </row>
    <row r="1950" spans="2:2" hidden="1" x14ac:dyDescent="0.35">
      <c r="B1950" s="183"/>
    </row>
    <row r="1951" spans="2:2" hidden="1" x14ac:dyDescent="0.35">
      <c r="B1951" s="183"/>
    </row>
    <row r="1952" spans="2:2" hidden="1" x14ac:dyDescent="0.35">
      <c r="B1952" s="183"/>
    </row>
    <row r="1953" spans="2:2" hidden="1" x14ac:dyDescent="0.35">
      <c r="B1953" s="183"/>
    </row>
    <row r="1954" spans="2:2" hidden="1" x14ac:dyDescent="0.35">
      <c r="B1954" s="183"/>
    </row>
    <row r="1955" spans="2:2" hidden="1" x14ac:dyDescent="0.35">
      <c r="B1955" s="183"/>
    </row>
    <row r="1956" spans="2:2" hidden="1" x14ac:dyDescent="0.35">
      <c r="B1956" s="183"/>
    </row>
    <row r="1957" spans="2:2" hidden="1" x14ac:dyDescent="0.35">
      <c r="B1957" s="183"/>
    </row>
    <row r="1958" spans="2:2" hidden="1" x14ac:dyDescent="0.35">
      <c r="B1958" s="183"/>
    </row>
    <row r="1959" spans="2:2" hidden="1" x14ac:dyDescent="0.35">
      <c r="B1959" s="183"/>
    </row>
    <row r="1960" spans="2:2" hidden="1" x14ac:dyDescent="0.35">
      <c r="B1960" s="183"/>
    </row>
    <row r="1961" spans="2:2" hidden="1" x14ac:dyDescent="0.35">
      <c r="B1961" s="183"/>
    </row>
    <row r="1962" spans="2:2" hidden="1" x14ac:dyDescent="0.35">
      <c r="B1962" s="183"/>
    </row>
    <row r="1963" spans="2:2" hidden="1" x14ac:dyDescent="0.35">
      <c r="B1963" s="183"/>
    </row>
    <row r="1964" spans="2:2" hidden="1" x14ac:dyDescent="0.35">
      <c r="B1964" s="183"/>
    </row>
    <row r="1965" spans="2:2" hidden="1" x14ac:dyDescent="0.35">
      <c r="B1965" s="183"/>
    </row>
    <row r="1966" spans="2:2" hidden="1" x14ac:dyDescent="0.35">
      <c r="B1966" s="183"/>
    </row>
    <row r="1967" spans="2:2" hidden="1" x14ac:dyDescent="0.35">
      <c r="B1967" s="183"/>
    </row>
    <row r="1968" spans="2:2" hidden="1" x14ac:dyDescent="0.35">
      <c r="B1968" s="183"/>
    </row>
    <row r="1969" spans="2:2" hidden="1" x14ac:dyDescent="0.35">
      <c r="B1969" s="183"/>
    </row>
    <row r="1970" spans="2:2" hidden="1" x14ac:dyDescent="0.35">
      <c r="B1970" s="183"/>
    </row>
    <row r="1971" spans="2:2" hidden="1" x14ac:dyDescent="0.35">
      <c r="B1971" s="183"/>
    </row>
    <row r="1972" spans="2:2" hidden="1" x14ac:dyDescent="0.35">
      <c r="B1972" s="183"/>
    </row>
    <row r="1973" spans="2:2" hidden="1" x14ac:dyDescent="0.35">
      <c r="B1973" s="183"/>
    </row>
    <row r="1974" spans="2:2" hidden="1" x14ac:dyDescent="0.35">
      <c r="B1974" s="183"/>
    </row>
    <row r="1975" spans="2:2" hidden="1" x14ac:dyDescent="0.35">
      <c r="B1975" s="183"/>
    </row>
    <row r="1976" spans="2:2" hidden="1" x14ac:dyDescent="0.35">
      <c r="B1976" s="183"/>
    </row>
    <row r="1977" spans="2:2" hidden="1" x14ac:dyDescent="0.35">
      <c r="B1977" s="183"/>
    </row>
    <row r="1978" spans="2:2" hidden="1" x14ac:dyDescent="0.35">
      <c r="B1978" s="183"/>
    </row>
    <row r="1979" spans="2:2" hidden="1" x14ac:dyDescent="0.35">
      <c r="B1979" s="183"/>
    </row>
    <row r="1980" spans="2:2" hidden="1" x14ac:dyDescent="0.35">
      <c r="B1980" s="183"/>
    </row>
    <row r="1981" spans="2:2" hidden="1" x14ac:dyDescent="0.35">
      <c r="B1981" s="183"/>
    </row>
    <row r="1982" spans="2:2" hidden="1" x14ac:dyDescent="0.35">
      <c r="B1982" s="183"/>
    </row>
    <row r="1983" spans="2:2" hidden="1" x14ac:dyDescent="0.35">
      <c r="B1983" s="183"/>
    </row>
    <row r="1984" spans="2:2" hidden="1" x14ac:dyDescent="0.35">
      <c r="B1984" s="183"/>
    </row>
    <row r="1985" spans="2:2" hidden="1" x14ac:dyDescent="0.35">
      <c r="B1985" s="183"/>
    </row>
    <row r="1986" spans="2:2" hidden="1" x14ac:dyDescent="0.35">
      <c r="B1986" s="183"/>
    </row>
    <row r="1987" spans="2:2" hidden="1" x14ac:dyDescent="0.35">
      <c r="B1987" s="183"/>
    </row>
    <row r="1988" spans="2:2" hidden="1" x14ac:dyDescent="0.35">
      <c r="B1988" s="183"/>
    </row>
    <row r="1989" spans="2:2" hidden="1" x14ac:dyDescent="0.35">
      <c r="B1989" s="183"/>
    </row>
    <row r="1990" spans="2:2" hidden="1" x14ac:dyDescent="0.35">
      <c r="B1990" s="183"/>
    </row>
    <row r="1991" spans="2:2" hidden="1" x14ac:dyDescent="0.35">
      <c r="B1991" s="183"/>
    </row>
    <row r="1992" spans="2:2" hidden="1" x14ac:dyDescent="0.35">
      <c r="B1992" s="183"/>
    </row>
    <row r="1993" spans="2:2" hidden="1" x14ac:dyDescent="0.35">
      <c r="B1993" s="183"/>
    </row>
    <row r="1994" spans="2:2" hidden="1" x14ac:dyDescent="0.35">
      <c r="B1994" s="183"/>
    </row>
    <row r="1995" spans="2:2" hidden="1" x14ac:dyDescent="0.35">
      <c r="B1995" s="183"/>
    </row>
    <row r="1996" spans="2:2" hidden="1" x14ac:dyDescent="0.35">
      <c r="B1996" s="183"/>
    </row>
    <row r="1997" spans="2:2" hidden="1" x14ac:dyDescent="0.35">
      <c r="B1997" s="183"/>
    </row>
    <row r="1998" spans="2:2" hidden="1" x14ac:dyDescent="0.35">
      <c r="B1998" s="183"/>
    </row>
    <row r="1999" spans="2:2" hidden="1" x14ac:dyDescent="0.35">
      <c r="B1999" s="183"/>
    </row>
    <row r="2000" spans="2:2" hidden="1" x14ac:dyDescent="0.35">
      <c r="B2000" s="183"/>
    </row>
    <row r="2001" spans="2:2" hidden="1" x14ac:dyDescent="0.35">
      <c r="B2001" s="183"/>
    </row>
    <row r="2002" spans="2:2" hidden="1" x14ac:dyDescent="0.35">
      <c r="B2002" s="183"/>
    </row>
    <row r="2003" spans="2:2" hidden="1" x14ac:dyDescent="0.35">
      <c r="B2003" s="183"/>
    </row>
    <row r="2004" spans="2:2" hidden="1" x14ac:dyDescent="0.35">
      <c r="B2004" s="183"/>
    </row>
    <row r="2005" spans="2:2" hidden="1" x14ac:dyDescent="0.35">
      <c r="B2005" s="183"/>
    </row>
    <row r="2006" spans="2:2" hidden="1" x14ac:dyDescent="0.35">
      <c r="B2006" s="183"/>
    </row>
    <row r="2007" spans="2:2" hidden="1" x14ac:dyDescent="0.35">
      <c r="B2007" s="183"/>
    </row>
    <row r="2008" spans="2:2" hidden="1" x14ac:dyDescent="0.35">
      <c r="B2008" s="183"/>
    </row>
    <row r="2009" spans="2:2" hidden="1" x14ac:dyDescent="0.35">
      <c r="B2009" s="183"/>
    </row>
    <row r="2010" spans="2:2" hidden="1" x14ac:dyDescent="0.35">
      <c r="B2010" s="183"/>
    </row>
    <row r="2011" spans="2:2" hidden="1" x14ac:dyDescent="0.35">
      <c r="B2011" s="183"/>
    </row>
    <row r="2012" spans="2:2" hidden="1" x14ac:dyDescent="0.35">
      <c r="B2012" s="183"/>
    </row>
    <row r="2013" spans="2:2" hidden="1" x14ac:dyDescent="0.35">
      <c r="B2013" s="183"/>
    </row>
    <row r="2014" spans="2:2" hidden="1" x14ac:dyDescent="0.35">
      <c r="B2014" s="183"/>
    </row>
    <row r="2015" spans="2:2" hidden="1" x14ac:dyDescent="0.35">
      <c r="B2015" s="183"/>
    </row>
    <row r="2016" spans="2:2" hidden="1" x14ac:dyDescent="0.35">
      <c r="B2016" s="183"/>
    </row>
    <row r="2017" spans="2:2" hidden="1" x14ac:dyDescent="0.35">
      <c r="B2017" s="183"/>
    </row>
    <row r="2018" spans="2:2" hidden="1" x14ac:dyDescent="0.35">
      <c r="B2018" s="183"/>
    </row>
    <row r="2019" spans="2:2" hidden="1" x14ac:dyDescent="0.35">
      <c r="B2019" s="183"/>
    </row>
    <row r="2020" spans="2:2" hidden="1" x14ac:dyDescent="0.35">
      <c r="B2020" s="183"/>
    </row>
    <row r="2021" spans="2:2" hidden="1" x14ac:dyDescent="0.35">
      <c r="B2021" s="183"/>
    </row>
    <row r="2022" spans="2:2" hidden="1" x14ac:dyDescent="0.35">
      <c r="B2022" s="183"/>
    </row>
    <row r="2023" spans="2:2" hidden="1" x14ac:dyDescent="0.35">
      <c r="B2023" s="183"/>
    </row>
    <row r="2024" spans="2:2" hidden="1" x14ac:dyDescent="0.35">
      <c r="B2024" s="183"/>
    </row>
    <row r="2025" spans="2:2" hidden="1" x14ac:dyDescent="0.35">
      <c r="B2025" s="183"/>
    </row>
    <row r="2026" spans="2:2" hidden="1" x14ac:dyDescent="0.35">
      <c r="B2026" s="183"/>
    </row>
    <row r="2027" spans="2:2" hidden="1" x14ac:dyDescent="0.35">
      <c r="B2027" s="183"/>
    </row>
    <row r="2028" spans="2:2" hidden="1" x14ac:dyDescent="0.35">
      <c r="B2028" s="183"/>
    </row>
    <row r="2029" spans="2:2" hidden="1" x14ac:dyDescent="0.35">
      <c r="B2029" s="183"/>
    </row>
    <row r="2030" spans="2:2" hidden="1" x14ac:dyDescent="0.35">
      <c r="B2030" s="183"/>
    </row>
    <row r="2031" spans="2:2" hidden="1" x14ac:dyDescent="0.35">
      <c r="B2031" s="183"/>
    </row>
    <row r="2032" spans="2:2" hidden="1" x14ac:dyDescent="0.35">
      <c r="B2032" s="183"/>
    </row>
    <row r="2033" spans="2:2" hidden="1" x14ac:dyDescent="0.35">
      <c r="B2033" s="183"/>
    </row>
    <row r="2034" spans="2:2" hidden="1" x14ac:dyDescent="0.35">
      <c r="B2034" s="183"/>
    </row>
    <row r="2035" spans="2:2" hidden="1" x14ac:dyDescent="0.35">
      <c r="B2035" s="183"/>
    </row>
    <row r="2036" spans="2:2" hidden="1" x14ac:dyDescent="0.35">
      <c r="B2036" s="183"/>
    </row>
    <row r="2037" spans="2:2" hidden="1" x14ac:dyDescent="0.35">
      <c r="B2037" s="183"/>
    </row>
    <row r="2038" spans="2:2" hidden="1" x14ac:dyDescent="0.35">
      <c r="B2038" s="183"/>
    </row>
    <row r="2039" spans="2:2" hidden="1" x14ac:dyDescent="0.35">
      <c r="B2039" s="183"/>
    </row>
    <row r="2040" spans="2:2" hidden="1" x14ac:dyDescent="0.35">
      <c r="B2040" s="183"/>
    </row>
    <row r="2041" spans="2:2" hidden="1" x14ac:dyDescent="0.35">
      <c r="B2041" s="183"/>
    </row>
    <row r="2042" spans="2:2" hidden="1" x14ac:dyDescent="0.35">
      <c r="B2042" s="183"/>
    </row>
    <row r="2043" spans="2:2" hidden="1" x14ac:dyDescent="0.35">
      <c r="B2043" s="183"/>
    </row>
    <row r="2044" spans="2:2" hidden="1" x14ac:dyDescent="0.35">
      <c r="B2044" s="183"/>
    </row>
    <row r="2045" spans="2:2" hidden="1" x14ac:dyDescent="0.35">
      <c r="B2045" s="183"/>
    </row>
    <row r="2046" spans="2:2" hidden="1" x14ac:dyDescent="0.35">
      <c r="B2046" s="183"/>
    </row>
    <row r="2047" spans="2:2" hidden="1" x14ac:dyDescent="0.35">
      <c r="B2047" s="183"/>
    </row>
    <row r="2048" spans="2:2" hidden="1" x14ac:dyDescent="0.35">
      <c r="B2048" s="183"/>
    </row>
    <row r="2049" spans="2:2" hidden="1" x14ac:dyDescent="0.35">
      <c r="B2049" s="183"/>
    </row>
    <row r="2050" spans="2:2" hidden="1" x14ac:dyDescent="0.35">
      <c r="B2050" s="183"/>
    </row>
    <row r="2051" spans="2:2" hidden="1" x14ac:dyDescent="0.35">
      <c r="B2051" s="183"/>
    </row>
    <row r="2052" spans="2:2" hidden="1" x14ac:dyDescent="0.35">
      <c r="B2052" s="183"/>
    </row>
    <row r="2053" spans="2:2" hidden="1" x14ac:dyDescent="0.35">
      <c r="B2053" s="183"/>
    </row>
    <row r="2054" spans="2:2" hidden="1" x14ac:dyDescent="0.35">
      <c r="B2054" s="183"/>
    </row>
    <row r="2055" spans="2:2" hidden="1" x14ac:dyDescent="0.35">
      <c r="B2055" s="183"/>
    </row>
    <row r="2056" spans="2:2" hidden="1" x14ac:dyDescent="0.35">
      <c r="B2056" s="183"/>
    </row>
    <row r="2057" spans="2:2" hidden="1" x14ac:dyDescent="0.35">
      <c r="B2057" s="183"/>
    </row>
    <row r="2058" spans="2:2" hidden="1" x14ac:dyDescent="0.35">
      <c r="B2058" s="183"/>
    </row>
    <row r="2059" spans="2:2" hidden="1" x14ac:dyDescent="0.35">
      <c r="B2059" s="183"/>
    </row>
    <row r="2060" spans="2:2" hidden="1" x14ac:dyDescent="0.35">
      <c r="B2060" s="183"/>
    </row>
    <row r="2061" spans="2:2" hidden="1" x14ac:dyDescent="0.35">
      <c r="B2061" s="183"/>
    </row>
    <row r="2062" spans="2:2" hidden="1" x14ac:dyDescent="0.35">
      <c r="B2062" s="183"/>
    </row>
    <row r="2063" spans="2:2" hidden="1" x14ac:dyDescent="0.35">
      <c r="B2063" s="183"/>
    </row>
    <row r="2064" spans="2:2" hidden="1" x14ac:dyDescent="0.35">
      <c r="B2064" s="183"/>
    </row>
    <row r="2065" spans="2:2" hidden="1" x14ac:dyDescent="0.35">
      <c r="B2065" s="183"/>
    </row>
    <row r="2066" spans="2:2" hidden="1" x14ac:dyDescent="0.35">
      <c r="B2066" s="183"/>
    </row>
    <row r="2067" spans="2:2" hidden="1" x14ac:dyDescent="0.35">
      <c r="B2067" s="183"/>
    </row>
    <row r="2068" spans="2:2" hidden="1" x14ac:dyDescent="0.35">
      <c r="B2068" s="183"/>
    </row>
    <row r="2069" spans="2:2" hidden="1" x14ac:dyDescent="0.35">
      <c r="B2069" s="183"/>
    </row>
    <row r="2070" spans="2:2" hidden="1" x14ac:dyDescent="0.35">
      <c r="B2070" s="183"/>
    </row>
    <row r="2071" spans="2:2" hidden="1" x14ac:dyDescent="0.35">
      <c r="B2071" s="183"/>
    </row>
    <row r="2072" spans="2:2" hidden="1" x14ac:dyDescent="0.35">
      <c r="B2072" s="183"/>
    </row>
    <row r="2073" spans="2:2" hidden="1" x14ac:dyDescent="0.35">
      <c r="B2073" s="183"/>
    </row>
    <row r="2074" spans="2:2" hidden="1" x14ac:dyDescent="0.35">
      <c r="B2074" s="183"/>
    </row>
    <row r="2075" spans="2:2" hidden="1" x14ac:dyDescent="0.35">
      <c r="B2075" s="183"/>
    </row>
    <row r="2076" spans="2:2" hidden="1" x14ac:dyDescent="0.35">
      <c r="B2076" s="183"/>
    </row>
    <row r="2077" spans="2:2" hidden="1" x14ac:dyDescent="0.35">
      <c r="B2077" s="183"/>
    </row>
    <row r="2078" spans="2:2" hidden="1" x14ac:dyDescent="0.35">
      <c r="B2078" s="183"/>
    </row>
    <row r="2079" spans="2:2" hidden="1" x14ac:dyDescent="0.35">
      <c r="B2079" s="183"/>
    </row>
    <row r="2080" spans="2:2" hidden="1" x14ac:dyDescent="0.35">
      <c r="B2080" s="183"/>
    </row>
    <row r="2081" spans="2:2" hidden="1" x14ac:dyDescent="0.35">
      <c r="B2081" s="183"/>
    </row>
    <row r="2082" spans="2:2" hidden="1" x14ac:dyDescent="0.35">
      <c r="B2082" s="183"/>
    </row>
    <row r="2083" spans="2:2" hidden="1" x14ac:dyDescent="0.35">
      <c r="B2083" s="183"/>
    </row>
    <row r="2084" spans="2:2" hidden="1" x14ac:dyDescent="0.35">
      <c r="B2084" s="183"/>
    </row>
    <row r="2085" spans="2:2" hidden="1" x14ac:dyDescent="0.35">
      <c r="B2085" s="183"/>
    </row>
    <row r="2086" spans="2:2" hidden="1" x14ac:dyDescent="0.35">
      <c r="B2086" s="183"/>
    </row>
    <row r="2087" spans="2:2" hidden="1" x14ac:dyDescent="0.35">
      <c r="B2087" s="183"/>
    </row>
    <row r="2088" spans="2:2" hidden="1" x14ac:dyDescent="0.35">
      <c r="B2088" s="183"/>
    </row>
    <row r="2089" spans="2:2" hidden="1" x14ac:dyDescent="0.35">
      <c r="B2089" s="183"/>
    </row>
    <row r="2090" spans="2:2" hidden="1" x14ac:dyDescent="0.35">
      <c r="B2090" s="183"/>
    </row>
    <row r="2091" spans="2:2" hidden="1" x14ac:dyDescent="0.35">
      <c r="B2091" s="183"/>
    </row>
    <row r="2092" spans="2:2" hidden="1" x14ac:dyDescent="0.35">
      <c r="B2092" s="183"/>
    </row>
    <row r="2093" spans="2:2" hidden="1" x14ac:dyDescent="0.35">
      <c r="B2093" s="183"/>
    </row>
    <row r="2094" spans="2:2" hidden="1" x14ac:dyDescent="0.35">
      <c r="B2094" s="183"/>
    </row>
    <row r="2095" spans="2:2" hidden="1" x14ac:dyDescent="0.35">
      <c r="B2095" s="183"/>
    </row>
    <row r="2096" spans="2:2" hidden="1" x14ac:dyDescent="0.35">
      <c r="B2096" s="183"/>
    </row>
    <row r="2097" spans="2:2" hidden="1" x14ac:dyDescent="0.35">
      <c r="B2097" s="183"/>
    </row>
    <row r="2098" spans="2:2" hidden="1" x14ac:dyDescent="0.35">
      <c r="B2098" s="183"/>
    </row>
    <row r="2099" spans="2:2" hidden="1" x14ac:dyDescent="0.35">
      <c r="B2099" s="183"/>
    </row>
    <row r="2100" spans="2:2" hidden="1" x14ac:dyDescent="0.35">
      <c r="B2100" s="183"/>
    </row>
    <row r="2101" spans="2:2" hidden="1" x14ac:dyDescent="0.35">
      <c r="B2101" s="183"/>
    </row>
    <row r="2102" spans="2:2" hidden="1" x14ac:dyDescent="0.35">
      <c r="B2102" s="183"/>
    </row>
    <row r="2103" spans="2:2" hidden="1" x14ac:dyDescent="0.35">
      <c r="B2103" s="183"/>
    </row>
    <row r="2104" spans="2:2" hidden="1" x14ac:dyDescent="0.35">
      <c r="B2104" s="183"/>
    </row>
    <row r="2105" spans="2:2" hidden="1" x14ac:dyDescent="0.35">
      <c r="B2105" s="183"/>
    </row>
    <row r="2106" spans="2:2" hidden="1" x14ac:dyDescent="0.35">
      <c r="B2106" s="183"/>
    </row>
    <row r="2107" spans="2:2" hidden="1" x14ac:dyDescent="0.35">
      <c r="B2107" s="183"/>
    </row>
    <row r="2108" spans="2:2" hidden="1" x14ac:dyDescent="0.35">
      <c r="B2108" s="183"/>
    </row>
    <row r="2109" spans="2:2" hidden="1" x14ac:dyDescent="0.35">
      <c r="B2109" s="183"/>
    </row>
    <row r="2110" spans="2:2" hidden="1" x14ac:dyDescent="0.35">
      <c r="B2110" s="183"/>
    </row>
    <row r="2111" spans="2:2" hidden="1" x14ac:dyDescent="0.35">
      <c r="B2111" s="183"/>
    </row>
    <row r="2112" spans="2:2" hidden="1" x14ac:dyDescent="0.35">
      <c r="B2112" s="183"/>
    </row>
    <row r="2113" spans="2:2" hidden="1" x14ac:dyDescent="0.35">
      <c r="B2113" s="183"/>
    </row>
    <row r="2114" spans="2:2" hidden="1" x14ac:dyDescent="0.35">
      <c r="B2114" s="183"/>
    </row>
    <row r="2115" spans="2:2" hidden="1" x14ac:dyDescent="0.35">
      <c r="B2115" s="183"/>
    </row>
    <row r="2116" spans="2:2" hidden="1" x14ac:dyDescent="0.35">
      <c r="B2116" s="183"/>
    </row>
    <row r="2117" spans="2:2" hidden="1" x14ac:dyDescent="0.35">
      <c r="B2117" s="183"/>
    </row>
    <row r="2118" spans="2:2" hidden="1" x14ac:dyDescent="0.35">
      <c r="B2118" s="183"/>
    </row>
    <row r="2119" spans="2:2" hidden="1" x14ac:dyDescent="0.35">
      <c r="B2119" s="183"/>
    </row>
    <row r="2120" spans="2:2" hidden="1" x14ac:dyDescent="0.35">
      <c r="B2120" s="183"/>
    </row>
    <row r="2121" spans="2:2" hidden="1" x14ac:dyDescent="0.35">
      <c r="B2121" s="183"/>
    </row>
    <row r="2122" spans="2:2" hidden="1" x14ac:dyDescent="0.35">
      <c r="B2122" s="183"/>
    </row>
    <row r="2123" spans="2:2" hidden="1" x14ac:dyDescent="0.35">
      <c r="B2123" s="183"/>
    </row>
    <row r="2124" spans="2:2" hidden="1" x14ac:dyDescent="0.35">
      <c r="B2124" s="183"/>
    </row>
    <row r="2125" spans="2:2" hidden="1" x14ac:dyDescent="0.35">
      <c r="B2125" s="183"/>
    </row>
    <row r="2126" spans="2:2" hidden="1" x14ac:dyDescent="0.35">
      <c r="B2126" s="183"/>
    </row>
    <row r="2127" spans="2:2" hidden="1" x14ac:dyDescent="0.35">
      <c r="B2127" s="183"/>
    </row>
    <row r="2128" spans="2:2" hidden="1" x14ac:dyDescent="0.35">
      <c r="B2128" s="183"/>
    </row>
    <row r="2129" spans="2:2" hidden="1" x14ac:dyDescent="0.35">
      <c r="B2129" s="183"/>
    </row>
    <row r="2130" spans="2:2" hidden="1" x14ac:dyDescent="0.35">
      <c r="B2130" s="183"/>
    </row>
    <row r="2131" spans="2:2" hidden="1" x14ac:dyDescent="0.35">
      <c r="B2131" s="183"/>
    </row>
    <row r="2132" spans="2:2" hidden="1" x14ac:dyDescent="0.35">
      <c r="B2132" s="183"/>
    </row>
    <row r="2133" spans="2:2" hidden="1" x14ac:dyDescent="0.35">
      <c r="B2133" s="183"/>
    </row>
    <row r="2134" spans="2:2" hidden="1" x14ac:dyDescent="0.35">
      <c r="B2134" s="183"/>
    </row>
    <row r="2135" spans="2:2" hidden="1" x14ac:dyDescent="0.35">
      <c r="B2135" s="183"/>
    </row>
    <row r="2136" spans="2:2" hidden="1" x14ac:dyDescent="0.35">
      <c r="B2136" s="183"/>
    </row>
    <row r="2137" spans="2:2" hidden="1" x14ac:dyDescent="0.35">
      <c r="B2137" s="183"/>
    </row>
    <row r="2138" spans="2:2" hidden="1" x14ac:dyDescent="0.35">
      <c r="B2138" s="183"/>
    </row>
    <row r="2139" spans="2:2" hidden="1" x14ac:dyDescent="0.35">
      <c r="B2139" s="183"/>
    </row>
    <row r="2140" spans="2:2" hidden="1" x14ac:dyDescent="0.35">
      <c r="B2140" s="183"/>
    </row>
    <row r="2141" spans="2:2" hidden="1" x14ac:dyDescent="0.35">
      <c r="B2141" s="183"/>
    </row>
    <row r="2142" spans="2:2" hidden="1" x14ac:dyDescent="0.35">
      <c r="B2142" s="183"/>
    </row>
    <row r="2143" spans="2:2" hidden="1" x14ac:dyDescent="0.35">
      <c r="B2143" s="183"/>
    </row>
    <row r="2144" spans="2:2" hidden="1" x14ac:dyDescent="0.35">
      <c r="B2144" s="183"/>
    </row>
    <row r="2145" spans="2:2" hidden="1" x14ac:dyDescent="0.35">
      <c r="B2145" s="183"/>
    </row>
    <row r="2146" spans="2:2" hidden="1" x14ac:dyDescent="0.35">
      <c r="B2146" s="183"/>
    </row>
    <row r="2147" spans="2:2" hidden="1" x14ac:dyDescent="0.35">
      <c r="B2147" s="183"/>
    </row>
    <row r="2148" spans="2:2" hidden="1" x14ac:dyDescent="0.35">
      <c r="B2148" s="183"/>
    </row>
    <row r="2149" spans="2:2" hidden="1" x14ac:dyDescent="0.35">
      <c r="B2149" s="183"/>
    </row>
    <row r="2150" spans="2:2" hidden="1" x14ac:dyDescent="0.35">
      <c r="B2150" s="183"/>
    </row>
    <row r="2151" spans="2:2" hidden="1" x14ac:dyDescent="0.35">
      <c r="B2151" s="183"/>
    </row>
    <row r="2152" spans="2:2" hidden="1" x14ac:dyDescent="0.35">
      <c r="B2152" s="183"/>
    </row>
    <row r="2153" spans="2:2" hidden="1" x14ac:dyDescent="0.35">
      <c r="B2153" s="183"/>
    </row>
    <row r="2154" spans="2:2" hidden="1" x14ac:dyDescent="0.35">
      <c r="B2154" s="183"/>
    </row>
    <row r="2155" spans="2:2" hidden="1" x14ac:dyDescent="0.35">
      <c r="B2155" s="183"/>
    </row>
    <row r="2156" spans="2:2" hidden="1" x14ac:dyDescent="0.35">
      <c r="B2156" s="183"/>
    </row>
    <row r="2157" spans="2:2" hidden="1" x14ac:dyDescent="0.35">
      <c r="B2157" s="183"/>
    </row>
    <row r="2158" spans="2:2" hidden="1" x14ac:dyDescent="0.35">
      <c r="B2158" s="183"/>
    </row>
    <row r="2159" spans="2:2" hidden="1" x14ac:dyDescent="0.35">
      <c r="B2159" s="183"/>
    </row>
    <row r="2160" spans="2:2" hidden="1" x14ac:dyDescent="0.35">
      <c r="B2160" s="183"/>
    </row>
    <row r="2161" spans="2:2" hidden="1" x14ac:dyDescent="0.35">
      <c r="B2161" s="183"/>
    </row>
    <row r="2162" spans="2:2" hidden="1" x14ac:dyDescent="0.35">
      <c r="B2162" s="183"/>
    </row>
    <row r="2163" spans="2:2" hidden="1" x14ac:dyDescent="0.35">
      <c r="B2163" s="183"/>
    </row>
    <row r="2164" spans="2:2" hidden="1" x14ac:dyDescent="0.35">
      <c r="B2164" s="183"/>
    </row>
    <row r="2165" spans="2:2" hidden="1" x14ac:dyDescent="0.35">
      <c r="B2165" s="183"/>
    </row>
    <row r="2166" spans="2:2" hidden="1" x14ac:dyDescent="0.35">
      <c r="B2166" s="183"/>
    </row>
    <row r="2167" spans="2:2" hidden="1" x14ac:dyDescent="0.35">
      <c r="B2167" s="183"/>
    </row>
    <row r="2168" spans="2:2" hidden="1" x14ac:dyDescent="0.35">
      <c r="B2168" s="183"/>
    </row>
    <row r="2169" spans="2:2" hidden="1" x14ac:dyDescent="0.35">
      <c r="B2169" s="183"/>
    </row>
    <row r="2170" spans="2:2" hidden="1" x14ac:dyDescent="0.35">
      <c r="B2170" s="183"/>
    </row>
    <row r="2171" spans="2:2" hidden="1" x14ac:dyDescent="0.35">
      <c r="B2171" s="183"/>
    </row>
    <row r="2172" spans="2:2" hidden="1" x14ac:dyDescent="0.35">
      <c r="B2172" s="183"/>
    </row>
    <row r="2173" spans="2:2" hidden="1" x14ac:dyDescent="0.35">
      <c r="B2173" s="183"/>
    </row>
    <row r="2174" spans="2:2" hidden="1" x14ac:dyDescent="0.35">
      <c r="B2174" s="183"/>
    </row>
    <row r="2175" spans="2:2" hidden="1" x14ac:dyDescent="0.35">
      <c r="B2175" s="183"/>
    </row>
    <row r="2176" spans="2:2" hidden="1" x14ac:dyDescent="0.35">
      <c r="B2176" s="183"/>
    </row>
    <row r="2177" spans="2:2" hidden="1" x14ac:dyDescent="0.35">
      <c r="B2177" s="183"/>
    </row>
    <row r="2178" spans="2:2" hidden="1" x14ac:dyDescent="0.35">
      <c r="B2178" s="183"/>
    </row>
    <row r="2179" spans="2:2" hidden="1" x14ac:dyDescent="0.35">
      <c r="B2179" s="183"/>
    </row>
    <row r="2180" spans="2:2" hidden="1" x14ac:dyDescent="0.35">
      <c r="B2180" s="183"/>
    </row>
    <row r="2181" spans="2:2" hidden="1" x14ac:dyDescent="0.35">
      <c r="B2181" s="183"/>
    </row>
    <row r="2182" spans="2:2" hidden="1" x14ac:dyDescent="0.35">
      <c r="B2182" s="183"/>
    </row>
    <row r="2183" spans="2:2" hidden="1" x14ac:dyDescent="0.35">
      <c r="B2183" s="183"/>
    </row>
    <row r="2184" spans="2:2" hidden="1" x14ac:dyDescent="0.35">
      <c r="B2184" s="183"/>
    </row>
    <row r="2185" spans="2:2" hidden="1" x14ac:dyDescent="0.35">
      <c r="B2185" s="183"/>
    </row>
    <row r="2186" spans="2:2" hidden="1" x14ac:dyDescent="0.35">
      <c r="B2186" s="183"/>
    </row>
    <row r="2187" spans="2:2" hidden="1" x14ac:dyDescent="0.35">
      <c r="B2187" s="183"/>
    </row>
    <row r="2188" spans="2:2" hidden="1" x14ac:dyDescent="0.35">
      <c r="B2188" s="183"/>
    </row>
    <row r="2189" spans="2:2" hidden="1" x14ac:dyDescent="0.35">
      <c r="B2189" s="183"/>
    </row>
    <row r="2190" spans="2:2" hidden="1" x14ac:dyDescent="0.35">
      <c r="B2190" s="183"/>
    </row>
    <row r="2191" spans="2:2" hidden="1" x14ac:dyDescent="0.35">
      <c r="B2191" s="183"/>
    </row>
    <row r="2192" spans="2:2" hidden="1" x14ac:dyDescent="0.35">
      <c r="B2192" s="183"/>
    </row>
    <row r="2193" spans="2:2" hidden="1" x14ac:dyDescent="0.35">
      <c r="B2193" s="183"/>
    </row>
    <row r="2194" spans="2:2" hidden="1" x14ac:dyDescent="0.35">
      <c r="B2194" s="183"/>
    </row>
    <row r="2195" spans="2:2" hidden="1" x14ac:dyDescent="0.35">
      <c r="B2195" s="183"/>
    </row>
    <row r="2196" spans="2:2" hidden="1" x14ac:dyDescent="0.35">
      <c r="B2196" s="183"/>
    </row>
    <row r="2197" spans="2:2" hidden="1" x14ac:dyDescent="0.35">
      <c r="B2197" s="183"/>
    </row>
    <row r="2198" spans="2:2" hidden="1" x14ac:dyDescent="0.35">
      <c r="B2198" s="183"/>
    </row>
    <row r="2199" spans="2:2" hidden="1" x14ac:dyDescent="0.35">
      <c r="B2199" s="183"/>
    </row>
    <row r="2200" spans="2:2" hidden="1" x14ac:dyDescent="0.35">
      <c r="B2200" s="183"/>
    </row>
    <row r="2201" spans="2:2" hidden="1" x14ac:dyDescent="0.35">
      <c r="B2201" s="183"/>
    </row>
    <row r="2202" spans="2:2" hidden="1" x14ac:dyDescent="0.35">
      <c r="B2202" s="183"/>
    </row>
    <row r="2203" spans="2:2" hidden="1" x14ac:dyDescent="0.35">
      <c r="B2203" s="183"/>
    </row>
    <row r="2204" spans="2:2" hidden="1" x14ac:dyDescent="0.35">
      <c r="B2204" s="183"/>
    </row>
    <row r="2205" spans="2:2" hidden="1" x14ac:dyDescent="0.35">
      <c r="B2205" s="183"/>
    </row>
    <row r="2206" spans="2:2" hidden="1" x14ac:dyDescent="0.35">
      <c r="B2206" s="183"/>
    </row>
    <row r="2207" spans="2:2" hidden="1" x14ac:dyDescent="0.35">
      <c r="B2207" s="183"/>
    </row>
    <row r="2208" spans="2:2" hidden="1" x14ac:dyDescent="0.35">
      <c r="B2208" s="183"/>
    </row>
    <row r="2209" spans="2:2" hidden="1" x14ac:dyDescent="0.35">
      <c r="B2209" s="183"/>
    </row>
    <row r="2210" spans="2:2" hidden="1" x14ac:dyDescent="0.35">
      <c r="B2210" s="183"/>
    </row>
    <row r="2211" spans="2:2" hidden="1" x14ac:dyDescent="0.35">
      <c r="B2211" s="183"/>
    </row>
    <row r="2212" spans="2:2" hidden="1" x14ac:dyDescent="0.35">
      <c r="B2212" s="183"/>
    </row>
    <row r="2213" spans="2:2" hidden="1" x14ac:dyDescent="0.35">
      <c r="B2213" s="183"/>
    </row>
    <row r="2214" spans="2:2" hidden="1" x14ac:dyDescent="0.35">
      <c r="B2214" s="183"/>
    </row>
    <row r="2215" spans="2:2" hidden="1" x14ac:dyDescent="0.35">
      <c r="B2215" s="183"/>
    </row>
    <row r="2216" spans="2:2" hidden="1" x14ac:dyDescent="0.35">
      <c r="B2216" s="183"/>
    </row>
    <row r="2217" spans="2:2" hidden="1" x14ac:dyDescent="0.35">
      <c r="B2217" s="183"/>
    </row>
    <row r="2218" spans="2:2" hidden="1" x14ac:dyDescent="0.35">
      <c r="B2218" s="183"/>
    </row>
    <row r="2219" spans="2:2" hidden="1" x14ac:dyDescent="0.35">
      <c r="B2219" s="183"/>
    </row>
    <row r="2220" spans="2:2" hidden="1" x14ac:dyDescent="0.35">
      <c r="B2220" s="183"/>
    </row>
    <row r="2221" spans="2:2" hidden="1" x14ac:dyDescent="0.35">
      <c r="B2221" s="183"/>
    </row>
    <row r="2222" spans="2:2" hidden="1" x14ac:dyDescent="0.35">
      <c r="B2222" s="183"/>
    </row>
    <row r="2223" spans="2:2" hidden="1" x14ac:dyDescent="0.35">
      <c r="B2223" s="183"/>
    </row>
    <row r="2224" spans="2:2" hidden="1" x14ac:dyDescent="0.35">
      <c r="B2224" s="183"/>
    </row>
    <row r="2225" spans="2:2" hidden="1" x14ac:dyDescent="0.35">
      <c r="B2225" s="183"/>
    </row>
    <row r="2226" spans="2:2" hidden="1" x14ac:dyDescent="0.35">
      <c r="B2226" s="183"/>
    </row>
    <row r="2227" spans="2:2" hidden="1" x14ac:dyDescent="0.35">
      <c r="B2227" s="183"/>
    </row>
    <row r="2228" spans="2:2" hidden="1" x14ac:dyDescent="0.35">
      <c r="B2228" s="183"/>
    </row>
    <row r="2229" spans="2:2" hidden="1" x14ac:dyDescent="0.35">
      <c r="B2229" s="183"/>
    </row>
    <row r="2230" spans="2:2" hidden="1" x14ac:dyDescent="0.35">
      <c r="B2230" s="183"/>
    </row>
    <row r="2231" spans="2:2" hidden="1" x14ac:dyDescent="0.35">
      <c r="B2231" s="183"/>
    </row>
    <row r="2232" spans="2:2" hidden="1" x14ac:dyDescent="0.35">
      <c r="B2232" s="183"/>
    </row>
    <row r="2233" spans="2:2" hidden="1" x14ac:dyDescent="0.35">
      <c r="B2233" s="183"/>
    </row>
    <row r="2234" spans="2:2" hidden="1" x14ac:dyDescent="0.35">
      <c r="B2234" s="183"/>
    </row>
    <row r="2235" spans="2:2" hidden="1" x14ac:dyDescent="0.35">
      <c r="B2235" s="183"/>
    </row>
    <row r="2236" spans="2:2" hidden="1" x14ac:dyDescent="0.35">
      <c r="B2236" s="183"/>
    </row>
    <row r="2237" spans="2:2" hidden="1" x14ac:dyDescent="0.35">
      <c r="B2237" s="183"/>
    </row>
    <row r="2238" spans="2:2" hidden="1" x14ac:dyDescent="0.35">
      <c r="B2238" s="183"/>
    </row>
    <row r="2239" spans="2:2" hidden="1" x14ac:dyDescent="0.35">
      <c r="B2239" s="183"/>
    </row>
    <row r="2240" spans="2:2" hidden="1" x14ac:dyDescent="0.35">
      <c r="B2240" s="183"/>
    </row>
    <row r="2241" spans="2:2" hidden="1" x14ac:dyDescent="0.35">
      <c r="B2241" s="183"/>
    </row>
    <row r="2242" spans="2:2" hidden="1" x14ac:dyDescent="0.35">
      <c r="B2242" s="183"/>
    </row>
    <row r="2243" spans="2:2" hidden="1" x14ac:dyDescent="0.35">
      <c r="B2243" s="183"/>
    </row>
    <row r="2244" spans="2:2" hidden="1" x14ac:dyDescent="0.35">
      <c r="B2244" s="183"/>
    </row>
    <row r="2245" spans="2:2" hidden="1" x14ac:dyDescent="0.35">
      <c r="B2245" s="183"/>
    </row>
    <row r="2246" spans="2:2" hidden="1" x14ac:dyDescent="0.35">
      <c r="B2246" s="183"/>
    </row>
    <row r="2247" spans="2:2" hidden="1" x14ac:dyDescent="0.35">
      <c r="B2247" s="183"/>
    </row>
    <row r="2248" spans="2:2" hidden="1" x14ac:dyDescent="0.35">
      <c r="B2248" s="183"/>
    </row>
    <row r="2249" spans="2:2" hidden="1" x14ac:dyDescent="0.35">
      <c r="B2249" s="183"/>
    </row>
    <row r="2250" spans="2:2" hidden="1" x14ac:dyDescent="0.35">
      <c r="B2250" s="183"/>
    </row>
    <row r="2251" spans="2:2" hidden="1" x14ac:dyDescent="0.35">
      <c r="B2251" s="183"/>
    </row>
    <row r="2252" spans="2:2" hidden="1" x14ac:dyDescent="0.35">
      <c r="B2252" s="183"/>
    </row>
    <row r="2253" spans="2:2" hidden="1" x14ac:dyDescent="0.35">
      <c r="B2253" s="183"/>
    </row>
    <row r="2254" spans="2:2" hidden="1" x14ac:dyDescent="0.35">
      <c r="B2254" s="183"/>
    </row>
    <row r="2255" spans="2:2" hidden="1" x14ac:dyDescent="0.35">
      <c r="B2255" s="183"/>
    </row>
    <row r="2256" spans="2:2" hidden="1" x14ac:dyDescent="0.35">
      <c r="B2256" s="183"/>
    </row>
    <row r="2257" spans="2:2" hidden="1" x14ac:dyDescent="0.35">
      <c r="B2257" s="183"/>
    </row>
    <row r="2258" spans="2:2" hidden="1" x14ac:dyDescent="0.35">
      <c r="B2258" s="183"/>
    </row>
    <row r="2259" spans="2:2" hidden="1" x14ac:dyDescent="0.35">
      <c r="B2259" s="183"/>
    </row>
    <row r="2260" spans="2:2" hidden="1" x14ac:dyDescent="0.35">
      <c r="B2260" s="183"/>
    </row>
    <row r="2261" spans="2:2" hidden="1" x14ac:dyDescent="0.35">
      <c r="B2261" s="183"/>
    </row>
    <row r="2262" spans="2:2" hidden="1" x14ac:dyDescent="0.35">
      <c r="B2262" s="183"/>
    </row>
    <row r="2263" spans="2:2" hidden="1" x14ac:dyDescent="0.35">
      <c r="B2263" s="183"/>
    </row>
    <row r="2264" spans="2:2" hidden="1" x14ac:dyDescent="0.35">
      <c r="B2264" s="183"/>
    </row>
    <row r="2265" spans="2:2" hidden="1" x14ac:dyDescent="0.35">
      <c r="B2265" s="183"/>
    </row>
    <row r="2266" spans="2:2" hidden="1" x14ac:dyDescent="0.35">
      <c r="B2266" s="183"/>
    </row>
    <row r="2267" spans="2:2" hidden="1" x14ac:dyDescent="0.35">
      <c r="B2267" s="183"/>
    </row>
    <row r="2268" spans="2:2" hidden="1" x14ac:dyDescent="0.35">
      <c r="B2268" s="183"/>
    </row>
    <row r="2269" spans="2:2" hidden="1" x14ac:dyDescent="0.35">
      <c r="B2269" s="183"/>
    </row>
    <row r="2270" spans="2:2" hidden="1" x14ac:dyDescent="0.35">
      <c r="B2270" s="183"/>
    </row>
    <row r="2271" spans="2:2" hidden="1" x14ac:dyDescent="0.35">
      <c r="B2271" s="183"/>
    </row>
    <row r="2272" spans="2:2" hidden="1" x14ac:dyDescent="0.35">
      <c r="B2272" s="183"/>
    </row>
    <row r="2273" spans="2:2" hidden="1" x14ac:dyDescent="0.35">
      <c r="B2273" s="183"/>
    </row>
    <row r="2274" spans="2:2" hidden="1" x14ac:dyDescent="0.35">
      <c r="B2274" s="183"/>
    </row>
    <row r="2275" spans="2:2" hidden="1" x14ac:dyDescent="0.35">
      <c r="B2275" s="183"/>
    </row>
    <row r="2276" spans="2:2" hidden="1" x14ac:dyDescent="0.35">
      <c r="B2276" s="183"/>
    </row>
    <row r="2277" spans="2:2" hidden="1" x14ac:dyDescent="0.35">
      <c r="B2277" s="183"/>
    </row>
    <row r="2278" spans="2:2" hidden="1" x14ac:dyDescent="0.35">
      <c r="B2278" s="183"/>
    </row>
    <row r="2279" spans="2:2" hidden="1" x14ac:dyDescent="0.35">
      <c r="B2279" s="183"/>
    </row>
    <row r="2280" spans="2:2" hidden="1" x14ac:dyDescent="0.35">
      <c r="B2280" s="183"/>
    </row>
    <row r="2281" spans="2:2" hidden="1" x14ac:dyDescent="0.35">
      <c r="B2281" s="183"/>
    </row>
    <row r="2282" spans="2:2" hidden="1" x14ac:dyDescent="0.35">
      <c r="B2282" s="183"/>
    </row>
    <row r="2283" spans="2:2" hidden="1" x14ac:dyDescent="0.35">
      <c r="B2283" s="183"/>
    </row>
    <row r="2284" spans="2:2" hidden="1" x14ac:dyDescent="0.35">
      <c r="B2284" s="183"/>
    </row>
    <row r="2285" spans="2:2" hidden="1" x14ac:dyDescent="0.35">
      <c r="B2285" s="183"/>
    </row>
    <row r="2286" spans="2:2" hidden="1" x14ac:dyDescent="0.35">
      <c r="B2286" s="183"/>
    </row>
    <row r="2287" spans="2:2" hidden="1" x14ac:dyDescent="0.35">
      <c r="B2287" s="183"/>
    </row>
    <row r="2288" spans="2:2" hidden="1" x14ac:dyDescent="0.35">
      <c r="B2288" s="183"/>
    </row>
    <row r="2289" spans="2:2" hidden="1" x14ac:dyDescent="0.35">
      <c r="B2289" s="183"/>
    </row>
    <row r="2290" spans="2:2" hidden="1" x14ac:dyDescent="0.35">
      <c r="B2290" s="183"/>
    </row>
    <row r="2291" spans="2:2" hidden="1" x14ac:dyDescent="0.35">
      <c r="B2291" s="183"/>
    </row>
    <row r="2292" spans="2:2" hidden="1" x14ac:dyDescent="0.35">
      <c r="B2292" s="183"/>
    </row>
    <row r="2293" spans="2:2" hidden="1" x14ac:dyDescent="0.35">
      <c r="B2293" s="183"/>
    </row>
    <row r="2294" spans="2:2" hidden="1" x14ac:dyDescent="0.35">
      <c r="B2294" s="183"/>
    </row>
    <row r="2295" spans="2:2" hidden="1" x14ac:dyDescent="0.35">
      <c r="B2295" s="183"/>
    </row>
    <row r="2296" spans="2:2" hidden="1" x14ac:dyDescent="0.35">
      <c r="B2296" s="183"/>
    </row>
    <row r="2297" spans="2:2" hidden="1" x14ac:dyDescent="0.35">
      <c r="B2297" s="183"/>
    </row>
    <row r="2298" spans="2:2" hidden="1" x14ac:dyDescent="0.35">
      <c r="B2298" s="183"/>
    </row>
    <row r="2299" spans="2:2" hidden="1" x14ac:dyDescent="0.35">
      <c r="B2299" s="183"/>
    </row>
    <row r="2300" spans="2:2" hidden="1" x14ac:dyDescent="0.35">
      <c r="B2300" s="183"/>
    </row>
    <row r="2301" spans="2:2" hidden="1" x14ac:dyDescent="0.35">
      <c r="B2301" s="183"/>
    </row>
    <row r="2302" spans="2:2" hidden="1" x14ac:dyDescent="0.35">
      <c r="B2302" s="183"/>
    </row>
    <row r="2303" spans="2:2" hidden="1" x14ac:dyDescent="0.35">
      <c r="B2303" s="183"/>
    </row>
    <row r="2304" spans="2:2" hidden="1" x14ac:dyDescent="0.35">
      <c r="B2304" s="183"/>
    </row>
    <row r="2305" spans="2:2" hidden="1" x14ac:dyDescent="0.35">
      <c r="B2305" s="183"/>
    </row>
    <row r="2306" spans="2:2" hidden="1" x14ac:dyDescent="0.35">
      <c r="B2306" s="183"/>
    </row>
    <row r="2307" spans="2:2" hidden="1" x14ac:dyDescent="0.35">
      <c r="B2307" s="183"/>
    </row>
    <row r="2308" spans="2:2" hidden="1" x14ac:dyDescent="0.35">
      <c r="B2308" s="183"/>
    </row>
    <row r="2309" spans="2:2" hidden="1" x14ac:dyDescent="0.35">
      <c r="B2309" s="183"/>
    </row>
    <row r="2310" spans="2:2" hidden="1" x14ac:dyDescent="0.35">
      <c r="B2310" s="183"/>
    </row>
    <row r="2311" spans="2:2" hidden="1" x14ac:dyDescent="0.35">
      <c r="B2311" s="183"/>
    </row>
    <row r="2312" spans="2:2" hidden="1" x14ac:dyDescent="0.35">
      <c r="B2312" s="183"/>
    </row>
    <row r="2313" spans="2:2" hidden="1" x14ac:dyDescent="0.35">
      <c r="B2313" s="183"/>
    </row>
    <row r="2314" spans="2:2" hidden="1" x14ac:dyDescent="0.35">
      <c r="B2314" s="183"/>
    </row>
    <row r="2315" spans="2:2" hidden="1" x14ac:dyDescent="0.35">
      <c r="B2315" s="183"/>
    </row>
    <row r="2316" spans="2:2" hidden="1" x14ac:dyDescent="0.35">
      <c r="B2316" s="183"/>
    </row>
    <row r="2317" spans="2:2" hidden="1" x14ac:dyDescent="0.35">
      <c r="B2317" s="183"/>
    </row>
    <row r="2318" spans="2:2" hidden="1" x14ac:dyDescent="0.35">
      <c r="B2318" s="183"/>
    </row>
    <row r="2319" spans="2:2" hidden="1" x14ac:dyDescent="0.35">
      <c r="B2319" s="183"/>
    </row>
    <row r="2320" spans="2:2" hidden="1" x14ac:dyDescent="0.35">
      <c r="B2320" s="183"/>
    </row>
    <row r="2321" spans="2:2" hidden="1" x14ac:dyDescent="0.35">
      <c r="B2321" s="183"/>
    </row>
    <row r="2322" spans="2:2" hidden="1" x14ac:dyDescent="0.35">
      <c r="B2322" s="183"/>
    </row>
    <row r="2323" spans="2:2" hidden="1" x14ac:dyDescent="0.35">
      <c r="B2323" s="183"/>
    </row>
    <row r="2324" spans="2:2" hidden="1" x14ac:dyDescent="0.35">
      <c r="B2324" s="183"/>
    </row>
    <row r="2325" spans="2:2" hidden="1" x14ac:dyDescent="0.35">
      <c r="B2325" s="183"/>
    </row>
    <row r="2326" spans="2:2" hidden="1" x14ac:dyDescent="0.35">
      <c r="B2326" s="183"/>
    </row>
    <row r="2327" spans="2:2" hidden="1" x14ac:dyDescent="0.35">
      <c r="B2327" s="183"/>
    </row>
    <row r="2328" spans="2:2" hidden="1" x14ac:dyDescent="0.35">
      <c r="B2328" s="183"/>
    </row>
    <row r="2329" spans="2:2" hidden="1" x14ac:dyDescent="0.35">
      <c r="B2329" s="183"/>
    </row>
    <row r="2330" spans="2:2" hidden="1" x14ac:dyDescent="0.35">
      <c r="B2330" s="183"/>
    </row>
    <row r="2331" spans="2:2" hidden="1" x14ac:dyDescent="0.35">
      <c r="B2331" s="183"/>
    </row>
    <row r="2332" spans="2:2" hidden="1" x14ac:dyDescent="0.35">
      <c r="B2332" s="183"/>
    </row>
    <row r="2333" spans="2:2" hidden="1" x14ac:dyDescent="0.35">
      <c r="B2333" s="183"/>
    </row>
    <row r="2334" spans="2:2" hidden="1" x14ac:dyDescent="0.35">
      <c r="B2334" s="183"/>
    </row>
    <row r="2335" spans="2:2" hidden="1" x14ac:dyDescent="0.35">
      <c r="B2335" s="183"/>
    </row>
    <row r="2336" spans="2:2" hidden="1" x14ac:dyDescent="0.35">
      <c r="B2336" s="183"/>
    </row>
    <row r="2337" spans="2:2" hidden="1" x14ac:dyDescent="0.35">
      <c r="B2337" s="183"/>
    </row>
    <row r="2338" spans="2:2" hidden="1" x14ac:dyDescent="0.35">
      <c r="B2338" s="183"/>
    </row>
    <row r="2339" spans="2:2" hidden="1" x14ac:dyDescent="0.35">
      <c r="B2339" s="183"/>
    </row>
    <row r="2340" spans="2:2" hidden="1" x14ac:dyDescent="0.35">
      <c r="B2340" s="183"/>
    </row>
    <row r="2341" spans="2:2" hidden="1" x14ac:dyDescent="0.35">
      <c r="B2341" s="183"/>
    </row>
    <row r="2342" spans="2:2" hidden="1" x14ac:dyDescent="0.35">
      <c r="B2342" s="183"/>
    </row>
    <row r="2343" spans="2:2" hidden="1" x14ac:dyDescent="0.35">
      <c r="B2343" s="183"/>
    </row>
    <row r="2344" spans="2:2" hidden="1" x14ac:dyDescent="0.35">
      <c r="B2344" s="183"/>
    </row>
    <row r="2345" spans="2:2" hidden="1" x14ac:dyDescent="0.35">
      <c r="B2345" s="183"/>
    </row>
    <row r="2346" spans="2:2" hidden="1" x14ac:dyDescent="0.35">
      <c r="B2346" s="183"/>
    </row>
    <row r="2347" spans="2:2" hidden="1" x14ac:dyDescent="0.35">
      <c r="B2347" s="183"/>
    </row>
    <row r="2348" spans="2:2" hidden="1" x14ac:dyDescent="0.35">
      <c r="B2348" s="183"/>
    </row>
    <row r="2349" spans="2:2" hidden="1" x14ac:dyDescent="0.35">
      <c r="B2349" s="183"/>
    </row>
    <row r="2350" spans="2:2" hidden="1" x14ac:dyDescent="0.35">
      <c r="B2350" s="183"/>
    </row>
    <row r="2351" spans="2:2" hidden="1" x14ac:dyDescent="0.35">
      <c r="B2351" s="183"/>
    </row>
    <row r="2352" spans="2:2" hidden="1" x14ac:dyDescent="0.35">
      <c r="B2352" s="183"/>
    </row>
    <row r="2353" spans="2:2" hidden="1" x14ac:dyDescent="0.35">
      <c r="B2353" s="183"/>
    </row>
    <row r="2354" spans="2:2" hidden="1" x14ac:dyDescent="0.35">
      <c r="B2354" s="183"/>
    </row>
    <row r="2355" spans="2:2" hidden="1" x14ac:dyDescent="0.35">
      <c r="B2355" s="183"/>
    </row>
    <row r="2356" spans="2:2" hidden="1" x14ac:dyDescent="0.35">
      <c r="B2356" s="183"/>
    </row>
    <row r="2357" spans="2:2" hidden="1" x14ac:dyDescent="0.35">
      <c r="B2357" s="183"/>
    </row>
    <row r="2358" spans="2:2" hidden="1" x14ac:dyDescent="0.35">
      <c r="B2358" s="183"/>
    </row>
    <row r="2359" spans="2:2" hidden="1" x14ac:dyDescent="0.35">
      <c r="B2359" s="183"/>
    </row>
    <row r="2360" spans="2:2" hidden="1" x14ac:dyDescent="0.35">
      <c r="B2360" s="183"/>
    </row>
    <row r="2361" spans="2:2" hidden="1" x14ac:dyDescent="0.35">
      <c r="B2361" s="183"/>
    </row>
    <row r="2362" spans="2:2" hidden="1" x14ac:dyDescent="0.35">
      <c r="B2362" s="183"/>
    </row>
    <row r="2363" spans="2:2" hidden="1" x14ac:dyDescent="0.35">
      <c r="B2363" s="183"/>
    </row>
    <row r="2364" spans="2:2" hidden="1" x14ac:dyDescent="0.35">
      <c r="B2364" s="183"/>
    </row>
    <row r="2365" spans="2:2" hidden="1" x14ac:dyDescent="0.35">
      <c r="B2365" s="183"/>
    </row>
    <row r="2366" spans="2:2" hidden="1" x14ac:dyDescent="0.35">
      <c r="B2366" s="183"/>
    </row>
    <row r="2367" spans="2:2" hidden="1" x14ac:dyDescent="0.35">
      <c r="B2367" s="183"/>
    </row>
    <row r="2368" spans="2:2" hidden="1" x14ac:dyDescent="0.35">
      <c r="B2368" s="183"/>
    </row>
    <row r="2369" spans="2:2" hidden="1" x14ac:dyDescent="0.35">
      <c r="B2369" s="183"/>
    </row>
    <row r="2370" spans="2:2" hidden="1" x14ac:dyDescent="0.35">
      <c r="B2370" s="183"/>
    </row>
    <row r="2371" spans="2:2" hidden="1" x14ac:dyDescent="0.35">
      <c r="B2371" s="183"/>
    </row>
    <row r="2372" spans="2:2" hidden="1" x14ac:dyDescent="0.35">
      <c r="B2372" s="183"/>
    </row>
    <row r="2373" spans="2:2" hidden="1" x14ac:dyDescent="0.35">
      <c r="B2373" s="183"/>
    </row>
    <row r="2374" spans="2:2" hidden="1" x14ac:dyDescent="0.35">
      <c r="B2374" s="183"/>
    </row>
    <row r="2375" spans="2:2" hidden="1" x14ac:dyDescent="0.35">
      <c r="B2375" s="183"/>
    </row>
    <row r="2376" spans="2:2" hidden="1" x14ac:dyDescent="0.35">
      <c r="B2376" s="183"/>
    </row>
    <row r="2377" spans="2:2" hidden="1" x14ac:dyDescent="0.35">
      <c r="B2377" s="183"/>
    </row>
    <row r="2378" spans="2:2" hidden="1" x14ac:dyDescent="0.35">
      <c r="B2378" s="183"/>
    </row>
    <row r="2379" spans="2:2" hidden="1" x14ac:dyDescent="0.35">
      <c r="B2379" s="183"/>
    </row>
    <row r="2380" spans="2:2" hidden="1" x14ac:dyDescent="0.35">
      <c r="B2380" s="183"/>
    </row>
    <row r="2381" spans="2:2" hidden="1" x14ac:dyDescent="0.35">
      <c r="B2381" s="183"/>
    </row>
    <row r="2382" spans="2:2" hidden="1" x14ac:dyDescent="0.35">
      <c r="B2382" s="183"/>
    </row>
    <row r="2383" spans="2:2" hidden="1" x14ac:dyDescent="0.35">
      <c r="B2383" s="183"/>
    </row>
    <row r="2384" spans="2:2" hidden="1" x14ac:dyDescent="0.35">
      <c r="B2384" s="183"/>
    </row>
    <row r="2385" spans="2:2" hidden="1" x14ac:dyDescent="0.35">
      <c r="B2385" s="183"/>
    </row>
    <row r="2386" spans="2:2" hidden="1" x14ac:dyDescent="0.35">
      <c r="B2386" s="183"/>
    </row>
    <row r="2387" spans="2:2" hidden="1" x14ac:dyDescent="0.35">
      <c r="B2387" s="183"/>
    </row>
    <row r="2388" spans="2:2" hidden="1" x14ac:dyDescent="0.35">
      <c r="B2388" s="183"/>
    </row>
    <row r="2389" spans="2:2" hidden="1" x14ac:dyDescent="0.35">
      <c r="B2389" s="183"/>
    </row>
    <row r="2390" spans="2:2" hidden="1" x14ac:dyDescent="0.35">
      <c r="B2390" s="183"/>
    </row>
    <row r="2391" spans="2:2" hidden="1" x14ac:dyDescent="0.35">
      <c r="B2391" s="183"/>
    </row>
    <row r="2392" spans="2:2" hidden="1" x14ac:dyDescent="0.35">
      <c r="B2392" s="183"/>
    </row>
    <row r="2393" spans="2:2" hidden="1" x14ac:dyDescent="0.35">
      <c r="B2393" s="183"/>
    </row>
    <row r="2394" spans="2:2" hidden="1" x14ac:dyDescent="0.35">
      <c r="B2394" s="183"/>
    </row>
    <row r="2395" spans="2:2" hidden="1" x14ac:dyDescent="0.35">
      <c r="B2395" s="183"/>
    </row>
    <row r="2396" spans="2:2" hidden="1" x14ac:dyDescent="0.35">
      <c r="B2396" s="183"/>
    </row>
    <row r="2397" spans="2:2" hidden="1" x14ac:dyDescent="0.35">
      <c r="B2397" s="183"/>
    </row>
    <row r="2398" spans="2:2" hidden="1" x14ac:dyDescent="0.35">
      <c r="B2398" s="183"/>
    </row>
    <row r="2399" spans="2:2" hidden="1" x14ac:dyDescent="0.35">
      <c r="B2399" s="183"/>
    </row>
    <row r="2400" spans="2:2" hidden="1" x14ac:dyDescent="0.35">
      <c r="B2400" s="183"/>
    </row>
    <row r="2401" spans="2:2" hidden="1" x14ac:dyDescent="0.35">
      <c r="B2401" s="183"/>
    </row>
    <row r="2402" spans="2:2" hidden="1" x14ac:dyDescent="0.35">
      <c r="B2402" s="183"/>
    </row>
    <row r="2403" spans="2:2" hidden="1" x14ac:dyDescent="0.35">
      <c r="B2403" s="183"/>
    </row>
    <row r="2404" spans="2:2" hidden="1" x14ac:dyDescent="0.35">
      <c r="B2404" s="183"/>
    </row>
    <row r="2405" spans="2:2" hidden="1" x14ac:dyDescent="0.35">
      <c r="B2405" s="183"/>
    </row>
    <row r="2406" spans="2:2" hidden="1" x14ac:dyDescent="0.35">
      <c r="B2406" s="183"/>
    </row>
    <row r="2407" spans="2:2" hidden="1" x14ac:dyDescent="0.35">
      <c r="B2407" s="183"/>
    </row>
    <row r="2408" spans="2:2" hidden="1" x14ac:dyDescent="0.35">
      <c r="B2408" s="183"/>
    </row>
    <row r="2409" spans="2:2" hidden="1" x14ac:dyDescent="0.35">
      <c r="B2409" s="183"/>
    </row>
    <row r="2410" spans="2:2" hidden="1" x14ac:dyDescent="0.35">
      <c r="B2410" s="183"/>
    </row>
    <row r="2411" spans="2:2" hidden="1" x14ac:dyDescent="0.35">
      <c r="B2411" s="183"/>
    </row>
    <row r="2412" spans="2:2" hidden="1" x14ac:dyDescent="0.35">
      <c r="B2412" s="183"/>
    </row>
    <row r="2413" spans="2:2" hidden="1" x14ac:dyDescent="0.35">
      <c r="B2413" s="183"/>
    </row>
    <row r="2414" spans="2:2" hidden="1" x14ac:dyDescent="0.35">
      <c r="B2414" s="183"/>
    </row>
    <row r="2415" spans="2:2" hidden="1" x14ac:dyDescent="0.35">
      <c r="B2415" s="183"/>
    </row>
    <row r="2416" spans="2:2" hidden="1" x14ac:dyDescent="0.35">
      <c r="B2416" s="183"/>
    </row>
    <row r="2417" spans="2:2" hidden="1" x14ac:dyDescent="0.35">
      <c r="B2417" s="183"/>
    </row>
    <row r="2418" spans="2:2" hidden="1" x14ac:dyDescent="0.35">
      <c r="B2418" s="183"/>
    </row>
    <row r="2419" spans="2:2" hidden="1" x14ac:dyDescent="0.35">
      <c r="B2419" s="183"/>
    </row>
    <row r="2420" spans="2:2" hidden="1" x14ac:dyDescent="0.35">
      <c r="B2420" s="183"/>
    </row>
    <row r="2421" spans="2:2" hidden="1" x14ac:dyDescent="0.35">
      <c r="B2421" s="183"/>
    </row>
    <row r="2422" spans="2:2" hidden="1" x14ac:dyDescent="0.35">
      <c r="B2422" s="183"/>
    </row>
    <row r="2423" spans="2:2" hidden="1" x14ac:dyDescent="0.35">
      <c r="B2423" s="183"/>
    </row>
    <row r="2424" spans="2:2" hidden="1" x14ac:dyDescent="0.35">
      <c r="B2424" s="183"/>
    </row>
    <row r="2425" spans="2:2" hidden="1" x14ac:dyDescent="0.35">
      <c r="B2425" s="183"/>
    </row>
    <row r="2426" spans="2:2" hidden="1" x14ac:dyDescent="0.35">
      <c r="B2426" s="183"/>
    </row>
    <row r="2427" spans="2:2" hidden="1" x14ac:dyDescent="0.35">
      <c r="B2427" s="183"/>
    </row>
    <row r="2428" spans="2:2" hidden="1" x14ac:dyDescent="0.35">
      <c r="B2428" s="183"/>
    </row>
    <row r="2429" spans="2:2" hidden="1" x14ac:dyDescent="0.35">
      <c r="B2429" s="183"/>
    </row>
    <row r="2430" spans="2:2" hidden="1" x14ac:dyDescent="0.35">
      <c r="B2430" s="183"/>
    </row>
    <row r="2431" spans="2:2" hidden="1" x14ac:dyDescent="0.35">
      <c r="B2431" s="183"/>
    </row>
    <row r="2432" spans="2:2" hidden="1" x14ac:dyDescent="0.35">
      <c r="B2432" s="183"/>
    </row>
    <row r="2433" spans="2:2" hidden="1" x14ac:dyDescent="0.35">
      <c r="B2433" s="183"/>
    </row>
    <row r="2434" spans="2:2" hidden="1" x14ac:dyDescent="0.35">
      <c r="B2434" s="183"/>
    </row>
    <row r="2435" spans="2:2" hidden="1" x14ac:dyDescent="0.35">
      <c r="B2435" s="183"/>
    </row>
    <row r="2436" spans="2:2" hidden="1" x14ac:dyDescent="0.35">
      <c r="B2436" s="183"/>
    </row>
    <row r="2437" spans="2:2" hidden="1" x14ac:dyDescent="0.35">
      <c r="B2437" s="183"/>
    </row>
    <row r="2438" spans="2:2" hidden="1" x14ac:dyDescent="0.35">
      <c r="B2438" s="183"/>
    </row>
    <row r="2439" spans="2:2" hidden="1" x14ac:dyDescent="0.35">
      <c r="B2439" s="183"/>
    </row>
    <row r="2440" spans="2:2" hidden="1" x14ac:dyDescent="0.35">
      <c r="B2440" s="183"/>
    </row>
    <row r="2441" spans="2:2" hidden="1" x14ac:dyDescent="0.35">
      <c r="B2441" s="183"/>
    </row>
    <row r="2442" spans="2:2" hidden="1" x14ac:dyDescent="0.35">
      <c r="B2442" s="183"/>
    </row>
    <row r="2443" spans="2:2" hidden="1" x14ac:dyDescent="0.35">
      <c r="B2443" s="183"/>
    </row>
    <row r="2444" spans="2:2" hidden="1" x14ac:dyDescent="0.35">
      <c r="B2444" s="183"/>
    </row>
    <row r="2445" spans="2:2" hidden="1" x14ac:dyDescent="0.35">
      <c r="B2445" s="183"/>
    </row>
    <row r="2446" spans="2:2" hidden="1" x14ac:dyDescent="0.35">
      <c r="B2446" s="183"/>
    </row>
    <row r="2447" spans="2:2" hidden="1" x14ac:dyDescent="0.35">
      <c r="B2447" s="183"/>
    </row>
    <row r="2448" spans="2:2" hidden="1" x14ac:dyDescent="0.35">
      <c r="B2448" s="183"/>
    </row>
    <row r="2449" spans="2:2" hidden="1" x14ac:dyDescent="0.35">
      <c r="B2449" s="183"/>
    </row>
    <row r="2450" spans="2:2" hidden="1" x14ac:dyDescent="0.35">
      <c r="B2450" s="183"/>
    </row>
    <row r="2451" spans="2:2" hidden="1" x14ac:dyDescent="0.35">
      <c r="B2451" s="183"/>
    </row>
    <row r="2452" spans="2:2" hidden="1" x14ac:dyDescent="0.35">
      <c r="B2452" s="183"/>
    </row>
    <row r="2453" spans="2:2" hidden="1" x14ac:dyDescent="0.35">
      <c r="B2453" s="183"/>
    </row>
    <row r="2454" spans="2:2" hidden="1" x14ac:dyDescent="0.35">
      <c r="B2454" s="183"/>
    </row>
    <row r="2455" spans="2:2" hidden="1" x14ac:dyDescent="0.35">
      <c r="B2455" s="183"/>
    </row>
    <row r="2456" spans="2:2" hidden="1" x14ac:dyDescent="0.35">
      <c r="B2456" s="183"/>
    </row>
    <row r="2457" spans="2:2" hidden="1" x14ac:dyDescent="0.35">
      <c r="B2457" s="183"/>
    </row>
    <row r="2458" spans="2:2" hidden="1" x14ac:dyDescent="0.35">
      <c r="B2458" s="183"/>
    </row>
    <row r="2459" spans="2:2" hidden="1" x14ac:dyDescent="0.35">
      <c r="B2459" s="183"/>
    </row>
    <row r="2460" spans="2:2" hidden="1" x14ac:dyDescent="0.35">
      <c r="B2460" s="183"/>
    </row>
    <row r="2461" spans="2:2" hidden="1" x14ac:dyDescent="0.35">
      <c r="B2461" s="183"/>
    </row>
    <row r="2462" spans="2:2" hidden="1" x14ac:dyDescent="0.35">
      <c r="B2462" s="183"/>
    </row>
    <row r="2463" spans="2:2" hidden="1" x14ac:dyDescent="0.35">
      <c r="B2463" s="183"/>
    </row>
    <row r="2464" spans="2:2" hidden="1" x14ac:dyDescent="0.35">
      <c r="B2464" s="183"/>
    </row>
    <row r="2465" spans="2:2" hidden="1" x14ac:dyDescent="0.35">
      <c r="B2465" s="183"/>
    </row>
    <row r="2466" spans="2:2" hidden="1" x14ac:dyDescent="0.35">
      <c r="B2466" s="183"/>
    </row>
    <row r="2467" spans="2:2" hidden="1" x14ac:dyDescent="0.35">
      <c r="B2467" s="183"/>
    </row>
    <row r="2468" spans="2:2" hidden="1" x14ac:dyDescent="0.35">
      <c r="B2468" s="183"/>
    </row>
    <row r="2469" spans="2:2" hidden="1" x14ac:dyDescent="0.35">
      <c r="B2469" s="183"/>
    </row>
    <row r="2470" spans="2:2" hidden="1" x14ac:dyDescent="0.35">
      <c r="B2470" s="183"/>
    </row>
    <row r="2471" spans="2:2" hidden="1" x14ac:dyDescent="0.35">
      <c r="B2471" s="183"/>
    </row>
    <row r="2472" spans="2:2" hidden="1" x14ac:dyDescent="0.35">
      <c r="B2472" s="183"/>
    </row>
    <row r="2473" spans="2:2" hidden="1" x14ac:dyDescent="0.35">
      <c r="B2473" s="183"/>
    </row>
    <row r="2474" spans="2:2" hidden="1" x14ac:dyDescent="0.35">
      <c r="B2474" s="183"/>
    </row>
    <row r="2475" spans="2:2" hidden="1" x14ac:dyDescent="0.35">
      <c r="B2475" s="183"/>
    </row>
    <row r="2476" spans="2:2" hidden="1" x14ac:dyDescent="0.35">
      <c r="B2476" s="183"/>
    </row>
    <row r="2477" spans="2:2" hidden="1" x14ac:dyDescent="0.35">
      <c r="B2477" s="183"/>
    </row>
    <row r="2478" spans="2:2" hidden="1" x14ac:dyDescent="0.35">
      <c r="B2478" s="183"/>
    </row>
    <row r="2479" spans="2:2" hidden="1" x14ac:dyDescent="0.35">
      <c r="B2479" s="183"/>
    </row>
    <row r="2480" spans="2:2" hidden="1" x14ac:dyDescent="0.35">
      <c r="B2480" s="183"/>
    </row>
    <row r="2481" spans="2:2" hidden="1" x14ac:dyDescent="0.35">
      <c r="B2481" s="183"/>
    </row>
    <row r="2482" spans="2:2" hidden="1" x14ac:dyDescent="0.35">
      <c r="B2482" s="183"/>
    </row>
    <row r="2483" spans="2:2" hidden="1" x14ac:dyDescent="0.35">
      <c r="B2483" s="183"/>
    </row>
    <row r="2484" spans="2:2" hidden="1" x14ac:dyDescent="0.35">
      <c r="B2484" s="183"/>
    </row>
    <row r="2485" spans="2:2" hidden="1" x14ac:dyDescent="0.35">
      <c r="B2485" s="183"/>
    </row>
    <row r="2486" spans="2:2" hidden="1" x14ac:dyDescent="0.35">
      <c r="B2486" s="183"/>
    </row>
    <row r="2487" spans="2:2" hidden="1" x14ac:dyDescent="0.35">
      <c r="B2487" s="183"/>
    </row>
    <row r="2488" spans="2:2" hidden="1" x14ac:dyDescent="0.35">
      <c r="B2488" s="183"/>
    </row>
    <row r="2489" spans="2:2" hidden="1" x14ac:dyDescent="0.35">
      <c r="B2489" s="183"/>
    </row>
    <row r="2490" spans="2:2" hidden="1" x14ac:dyDescent="0.35">
      <c r="B2490" s="183"/>
    </row>
    <row r="2491" spans="2:2" hidden="1" x14ac:dyDescent="0.35">
      <c r="B2491" s="183"/>
    </row>
    <row r="2492" spans="2:2" hidden="1" x14ac:dyDescent="0.35">
      <c r="B2492" s="183"/>
    </row>
  </sheetData>
  <sheetProtection algorithmName="SHA-512" hashValue="cc0YIcauRNOelpiQGNDR12hFPTfK/+EjouLNGmRUho+9BPb4KVKGup9oFXfg1XLepejePqr8NURtqAhAbONDnQ==" saltValue="Xt1wVan0vopVJLdSFJecIQ==" spinCount="100000" sheet="1" sort="0" autoFilter="0"/>
  <phoneticPr fontId="6" type="noConversion"/>
  <dataValidations count="8">
    <dataValidation type="list" allowBlank="1" showInputMessage="1" showErrorMessage="1" sqref="B24:B523" xr:uid="{1F3DAEB8-300F-47A7-A0D3-24929624B3B2}">
      <formula1>EngineList</formula1>
    </dataValidation>
    <dataValidation operator="greaterThanOrEqual" allowBlank="1" showErrorMessage="1" errorTitle="Error" error="You have entered an invalid date! The format must be (mm/dd/yyyy)." sqref="C13:D14 E13 F13:F14 G13" xr:uid="{FEC8B978-A1A2-45AF-9DED-FBB20CB12CE8}"/>
    <dataValidation operator="greaterThanOrEqual" allowBlank="1" showErrorMessage="1" errorTitle="Error" error="You have entered an invalid time! The format must be (hh:mm)." sqref="E14 G14 I13:I14" xr:uid="{F6F9193F-062E-4DD7-A66F-D313333ABAF1}"/>
    <dataValidation type="time" operator="greaterThanOrEqual" allowBlank="1" showErrorMessage="1" errorTitle="Error" error="You have entered an invalid time! The format must be (hh:mm)." sqref="I1:I7 I9:I10 I524:I1048576 E24 G24 E27 G27" xr:uid="{8368152C-3D24-42A5-93D3-FE8F9716C2D2}">
      <formula1>0</formula1>
    </dataValidation>
    <dataValidation type="date" operator="greaterThanOrEqual" allowBlank="1" showErrorMessage="1" errorTitle="Error" error="You have entered an invalid date! The format must be (mm/dd/yyyy)." sqref="C9:G10 C6:G7 C524:G1048576 D24 D27" xr:uid="{1EDCBA97-696C-4E9A-91BD-9B1C91D840EA}">
      <formula1>1/1/1970</formula1>
      <formula2>12/31/2050</formula2>
    </dataValidation>
    <dataValidation type="decimal" operator="greaterThan" allowBlank="1" showInputMessage="1" showErrorMessage="1" sqref="H24:H523" xr:uid="{A0563AF6-969A-4CA0-A3BF-7EB05E2225FE}">
      <formula1>0</formula1>
    </dataValidation>
    <dataValidation type="date" operator="greaterThanOrEqual" allowBlank="1" showInputMessage="1" showErrorMessage="1" sqref="H524:H1048576" xr:uid="{C69DDC3C-8296-4B46-8C05-1E86D1BA7DD4}">
      <formula1>C524</formula1>
    </dataValidation>
    <dataValidation type="date" operator="greaterThanOrEqual" allowBlank="1" showInputMessage="1" showErrorMessage="1" sqref="F24 F27" xr:uid="{93EFDEBF-DE96-4980-806D-F72424A2D1F7}">
      <formula1>D24</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BD81D-52DB-4D93-9D8D-8053FAD3017D}">
  <sheetPr codeName="Sheet18"/>
  <dimension ref="A1:G523"/>
  <sheetViews>
    <sheetView showGridLines="0" topLeftCell="B7" workbookViewId="0">
      <selection activeCell="B10" sqref="A10:XFD10"/>
    </sheetView>
  </sheetViews>
  <sheetFormatPr defaultColWidth="0" defaultRowHeight="14.5" zeroHeight="1" x14ac:dyDescent="0.35"/>
  <cols>
    <col min="1" max="1" width="0" style="1" hidden="1" customWidth="1"/>
    <col min="2" max="2" width="17.90625" style="1" customWidth="1"/>
    <col min="3" max="3" width="127.90625" style="1" customWidth="1"/>
    <col min="4" max="7" width="0" style="1" hidden="1" customWidth="1"/>
    <col min="8" max="16384" width="9.08984375" style="1" hidden="1"/>
  </cols>
  <sheetData>
    <row r="1" spans="2:7" hidden="1" x14ac:dyDescent="0.35">
      <c r="B1" s="218" t="str">
        <f>Welcome!A1</f>
        <v>DO NOT REMOVE OR EDIT INFORMATION IN ROWS 1 THROUGH 5
FOR INTERNAL USE ONLY</v>
      </c>
      <c r="C1" s="117"/>
      <c r="D1" s="117"/>
      <c r="E1" s="117"/>
      <c r="F1" s="118"/>
      <c r="G1" s="169"/>
    </row>
    <row r="2" spans="2:7" hidden="1" x14ac:dyDescent="0.35">
      <c r="B2" s="218" t="str">
        <f>Welcome!A2</f>
        <v>Template Name</v>
      </c>
      <c r="C2" s="218"/>
      <c r="D2" s="218"/>
      <c r="E2" s="218" t="str">
        <f>Welcome!B2</f>
        <v>63.6650 Semiannual and Annual Report</v>
      </c>
      <c r="F2" s="219"/>
      <c r="G2" s="207"/>
    </row>
    <row r="3" spans="2:7" hidden="1" x14ac:dyDescent="0.35">
      <c r="B3" s="218" t="str">
        <f>Welcome!A3</f>
        <v>CitationID</v>
      </c>
      <c r="C3" s="218"/>
      <c r="D3" s="218"/>
      <c r="E3" s="218" t="str">
        <f>Welcome!B3</f>
        <v>63.6650(h)(3) and (i)</v>
      </c>
      <c r="F3" s="219"/>
      <c r="G3" s="207"/>
    </row>
    <row r="4" spans="2:7" hidden="1" x14ac:dyDescent="0.35">
      <c r="B4" s="218" t="str">
        <f>Welcome!A4</f>
        <v>Template Version</v>
      </c>
      <c r="C4" s="218"/>
      <c r="D4" s="218"/>
      <c r="E4" s="218" t="str">
        <f>Welcome!B4</f>
        <v>v5.00</v>
      </c>
      <c r="F4" s="219"/>
      <c r="G4" s="207"/>
    </row>
    <row r="5" spans="2:7" hidden="1" x14ac:dyDescent="0.35">
      <c r="B5" s="218" t="str">
        <f>Welcome!A5</f>
        <v>Last Updated Date</v>
      </c>
      <c r="C5" s="218"/>
      <c r="D5" s="218"/>
      <c r="E5" s="220">
        <f>Welcome!B5</f>
        <v>45530</v>
      </c>
      <c r="F5" s="219"/>
      <c r="G5" s="207"/>
    </row>
    <row r="6" spans="2:7" hidden="1" x14ac:dyDescent="0.35">
      <c r="B6" s="116"/>
      <c r="C6" s="116"/>
      <c r="D6" s="116"/>
      <c r="E6" s="127"/>
      <c r="F6" s="128"/>
      <c r="G6" s="116"/>
    </row>
    <row r="7" spans="2:7" x14ac:dyDescent="0.35">
      <c r="B7" s="236" t="s">
        <v>93</v>
      </c>
      <c r="C7" s="131"/>
      <c r="D7" s="131"/>
      <c r="E7" s="132"/>
      <c r="F7" s="132"/>
      <c r="G7" s="116"/>
    </row>
    <row r="8" spans="2:7" x14ac:dyDescent="0.35">
      <c r="B8" s="133" t="s">
        <v>94</v>
      </c>
      <c r="C8" s="133"/>
      <c r="D8" s="133"/>
      <c r="E8" s="134"/>
      <c r="F8" s="134"/>
      <c r="G8" s="116"/>
    </row>
    <row r="10" spans="2:7" ht="18.5" hidden="1" x14ac:dyDescent="0.45">
      <c r="B10" s="226"/>
    </row>
    <row r="12" spans="2:7" ht="44" thickBot="1" x14ac:dyDescent="0.4">
      <c r="B12" s="225" t="s">
        <v>115</v>
      </c>
      <c r="C12" s="289" t="s">
        <v>116</v>
      </c>
    </row>
    <row r="13" spans="2:7" x14ac:dyDescent="0.35">
      <c r="B13" s="223" t="s">
        <v>71</v>
      </c>
      <c r="C13" s="224" t="s">
        <v>117</v>
      </c>
    </row>
    <row r="14" spans="2:7" hidden="1" x14ac:dyDescent="0.35">
      <c r="B14" s="221" t="s">
        <v>92</v>
      </c>
      <c r="C14" s="222" t="s">
        <v>92</v>
      </c>
    </row>
    <row r="15" spans="2:7" hidden="1" x14ac:dyDescent="0.35">
      <c r="B15" s="221" t="s">
        <v>92</v>
      </c>
      <c r="C15" s="222" t="s">
        <v>92</v>
      </c>
    </row>
    <row r="16" spans="2:7" hidden="1" x14ac:dyDescent="0.35">
      <c r="B16" s="221" t="s">
        <v>92</v>
      </c>
      <c r="C16" s="222" t="s">
        <v>92</v>
      </c>
    </row>
    <row r="17" spans="2:3" hidden="1" x14ac:dyDescent="0.35">
      <c r="B17" s="221" t="s">
        <v>92</v>
      </c>
      <c r="C17" s="222" t="s">
        <v>92</v>
      </c>
    </row>
    <row r="18" spans="2:3" hidden="1" x14ac:dyDescent="0.35">
      <c r="B18" s="221" t="s">
        <v>92</v>
      </c>
      <c r="C18" s="222" t="s">
        <v>92</v>
      </c>
    </row>
    <row r="19" spans="2:3" hidden="1" x14ac:dyDescent="0.35">
      <c r="B19" s="221" t="s">
        <v>92</v>
      </c>
      <c r="C19" s="222" t="s">
        <v>92</v>
      </c>
    </row>
    <row r="20" spans="2:3" hidden="1" x14ac:dyDescent="0.35">
      <c r="B20" s="221" t="s">
        <v>92</v>
      </c>
      <c r="C20" s="222" t="s">
        <v>92</v>
      </c>
    </row>
    <row r="21" spans="2:3" hidden="1" x14ac:dyDescent="0.35">
      <c r="B21" s="221" t="s">
        <v>92</v>
      </c>
      <c r="C21" s="222" t="s">
        <v>92</v>
      </c>
    </row>
    <row r="22" spans="2:3" hidden="1" x14ac:dyDescent="0.35">
      <c r="B22" s="221" t="s">
        <v>92</v>
      </c>
      <c r="C22" s="222" t="s">
        <v>92</v>
      </c>
    </row>
    <row r="23" spans="2:3" hidden="1" x14ac:dyDescent="0.35">
      <c r="B23" s="221" t="s">
        <v>92</v>
      </c>
      <c r="C23" s="222" t="s">
        <v>92</v>
      </c>
    </row>
    <row r="24" spans="2:3" x14ac:dyDescent="0.35">
      <c r="B24" s="237"/>
      <c r="C24" s="238"/>
    </row>
    <row r="25" spans="2:3" x14ac:dyDescent="0.35">
      <c r="B25" s="239"/>
      <c r="C25" s="238"/>
    </row>
    <row r="26" spans="2:3" x14ac:dyDescent="0.35">
      <c r="B26" s="239"/>
      <c r="C26" s="238"/>
    </row>
    <row r="27" spans="2:3" x14ac:dyDescent="0.35">
      <c r="B27" s="239"/>
      <c r="C27" s="238"/>
    </row>
    <row r="28" spans="2:3" x14ac:dyDescent="0.35">
      <c r="B28" s="239"/>
      <c r="C28" s="238"/>
    </row>
    <row r="29" spans="2:3" x14ac:dyDescent="0.35">
      <c r="B29" s="239"/>
      <c r="C29" s="238"/>
    </row>
    <row r="30" spans="2:3" x14ac:dyDescent="0.35">
      <c r="B30" s="239"/>
      <c r="C30" s="238"/>
    </row>
    <row r="31" spans="2:3" x14ac:dyDescent="0.35">
      <c r="B31" s="239"/>
      <c r="C31" s="238"/>
    </row>
    <row r="32" spans="2:3" x14ac:dyDescent="0.35">
      <c r="B32" s="239"/>
      <c r="C32" s="238"/>
    </row>
    <row r="33" spans="2:3" x14ac:dyDescent="0.35">
      <c r="B33" s="239"/>
      <c r="C33" s="238"/>
    </row>
    <row r="34" spans="2:3" x14ac:dyDescent="0.35">
      <c r="B34" s="239"/>
      <c r="C34" s="238"/>
    </row>
    <row r="35" spans="2:3" x14ac:dyDescent="0.35">
      <c r="B35" s="239"/>
      <c r="C35" s="238"/>
    </row>
    <row r="36" spans="2:3" x14ac:dyDescent="0.35">
      <c r="B36" s="239"/>
      <c r="C36" s="238"/>
    </row>
    <row r="37" spans="2:3" x14ac:dyDescent="0.35">
      <c r="B37" s="239"/>
      <c r="C37" s="238"/>
    </row>
    <row r="38" spans="2:3" x14ac:dyDescent="0.35">
      <c r="B38" s="239"/>
      <c r="C38" s="238"/>
    </row>
    <row r="39" spans="2:3" x14ac:dyDescent="0.35">
      <c r="B39" s="239"/>
      <c r="C39" s="238"/>
    </row>
    <row r="40" spans="2:3" x14ac:dyDescent="0.35">
      <c r="B40" s="239"/>
      <c r="C40" s="238"/>
    </row>
    <row r="41" spans="2:3" x14ac:dyDescent="0.35">
      <c r="B41" s="239"/>
      <c r="C41" s="238"/>
    </row>
    <row r="42" spans="2:3" x14ac:dyDescent="0.35">
      <c r="B42" s="239"/>
      <c r="C42" s="238"/>
    </row>
    <row r="43" spans="2:3" x14ac:dyDescent="0.35">
      <c r="B43" s="239"/>
      <c r="C43" s="238"/>
    </row>
    <row r="44" spans="2:3" x14ac:dyDescent="0.35">
      <c r="B44" s="239"/>
      <c r="C44" s="238"/>
    </row>
    <row r="45" spans="2:3" x14ac:dyDescent="0.35">
      <c r="B45" s="239"/>
      <c r="C45" s="238"/>
    </row>
    <row r="46" spans="2:3" x14ac:dyDescent="0.35">
      <c r="B46" s="239"/>
      <c r="C46" s="238"/>
    </row>
    <row r="47" spans="2:3" x14ac:dyDescent="0.35">
      <c r="B47" s="239"/>
      <c r="C47" s="238"/>
    </row>
    <row r="48" spans="2:3" x14ac:dyDescent="0.35">
      <c r="B48" s="239"/>
      <c r="C48" s="238"/>
    </row>
    <row r="49" spans="2:3" x14ac:dyDescent="0.35">
      <c r="B49" s="239"/>
      <c r="C49" s="238"/>
    </row>
    <row r="50" spans="2:3" x14ac:dyDescent="0.35">
      <c r="B50" s="239"/>
      <c r="C50" s="238"/>
    </row>
    <row r="51" spans="2:3" x14ac:dyDescent="0.35">
      <c r="B51" s="239"/>
      <c r="C51" s="238"/>
    </row>
    <row r="52" spans="2:3" x14ac:dyDescent="0.35">
      <c r="B52" s="239"/>
      <c r="C52" s="238"/>
    </row>
    <row r="53" spans="2:3" x14ac:dyDescent="0.35">
      <c r="B53" s="239"/>
      <c r="C53" s="238"/>
    </row>
    <row r="54" spans="2:3" x14ac:dyDescent="0.35">
      <c r="B54" s="239"/>
      <c r="C54" s="238"/>
    </row>
    <row r="55" spans="2:3" x14ac:dyDescent="0.35">
      <c r="B55" s="239"/>
      <c r="C55" s="238"/>
    </row>
    <row r="56" spans="2:3" x14ac:dyDescent="0.35">
      <c r="B56" s="239"/>
      <c r="C56" s="238"/>
    </row>
    <row r="57" spans="2:3" x14ac:dyDescent="0.35">
      <c r="B57" s="239"/>
      <c r="C57" s="238"/>
    </row>
    <row r="58" spans="2:3" x14ac:dyDescent="0.35">
      <c r="B58" s="239"/>
      <c r="C58" s="238"/>
    </row>
    <row r="59" spans="2:3" x14ac:dyDescent="0.35">
      <c r="B59" s="239"/>
      <c r="C59" s="238"/>
    </row>
    <row r="60" spans="2:3" x14ac:dyDescent="0.35">
      <c r="B60" s="239"/>
      <c r="C60" s="238"/>
    </row>
    <row r="61" spans="2:3" x14ac:dyDescent="0.35">
      <c r="B61" s="239"/>
      <c r="C61" s="238"/>
    </row>
    <row r="62" spans="2:3" x14ac:dyDescent="0.35">
      <c r="B62" s="239"/>
      <c r="C62" s="238"/>
    </row>
    <row r="63" spans="2:3" x14ac:dyDescent="0.35">
      <c r="B63" s="239"/>
      <c r="C63" s="238"/>
    </row>
    <row r="64" spans="2:3" x14ac:dyDescent="0.35">
      <c r="B64" s="239"/>
      <c r="C64" s="238"/>
    </row>
    <row r="65" spans="2:3" x14ac:dyDescent="0.35">
      <c r="B65" s="239"/>
      <c r="C65" s="238"/>
    </row>
    <row r="66" spans="2:3" x14ac:dyDescent="0.35">
      <c r="B66" s="239"/>
      <c r="C66" s="238"/>
    </row>
    <row r="67" spans="2:3" x14ac:dyDescent="0.35">
      <c r="B67" s="239"/>
      <c r="C67" s="238"/>
    </row>
    <row r="68" spans="2:3" x14ac:dyDescent="0.35">
      <c r="B68" s="239"/>
      <c r="C68" s="238"/>
    </row>
    <row r="69" spans="2:3" x14ac:dyDescent="0.35">
      <c r="B69" s="239"/>
      <c r="C69" s="238"/>
    </row>
    <row r="70" spans="2:3" x14ac:dyDescent="0.35">
      <c r="B70" s="239"/>
      <c r="C70" s="238"/>
    </row>
    <row r="71" spans="2:3" x14ac:dyDescent="0.35">
      <c r="B71" s="239"/>
      <c r="C71" s="238"/>
    </row>
    <row r="72" spans="2:3" x14ac:dyDescent="0.35">
      <c r="B72" s="239"/>
      <c r="C72" s="238"/>
    </row>
    <row r="73" spans="2:3" x14ac:dyDescent="0.35">
      <c r="B73" s="239"/>
      <c r="C73" s="238"/>
    </row>
    <row r="74" spans="2:3" x14ac:dyDescent="0.35">
      <c r="B74" s="239"/>
      <c r="C74" s="238"/>
    </row>
    <row r="75" spans="2:3" x14ac:dyDescent="0.35">
      <c r="B75" s="239"/>
      <c r="C75" s="238"/>
    </row>
    <row r="76" spans="2:3" x14ac:dyDescent="0.35">
      <c r="B76" s="239"/>
      <c r="C76" s="238"/>
    </row>
    <row r="77" spans="2:3" x14ac:dyDescent="0.35">
      <c r="B77" s="239"/>
      <c r="C77" s="238"/>
    </row>
    <row r="78" spans="2:3" x14ac:dyDescent="0.35">
      <c r="B78" s="239"/>
      <c r="C78" s="238"/>
    </row>
    <row r="79" spans="2:3" x14ac:dyDescent="0.35">
      <c r="B79" s="239"/>
      <c r="C79" s="238"/>
    </row>
    <row r="80" spans="2:3" x14ac:dyDescent="0.35">
      <c r="B80" s="239"/>
      <c r="C80" s="238"/>
    </row>
    <row r="81" spans="2:3" x14ac:dyDescent="0.35">
      <c r="B81" s="239"/>
      <c r="C81" s="238"/>
    </row>
    <row r="82" spans="2:3" x14ac:dyDescent="0.35">
      <c r="B82" s="239"/>
      <c r="C82" s="238"/>
    </row>
    <row r="83" spans="2:3" x14ac:dyDescent="0.35">
      <c r="B83" s="239"/>
      <c r="C83" s="238"/>
    </row>
    <row r="84" spans="2:3" x14ac:dyDescent="0.35">
      <c r="B84" s="239"/>
      <c r="C84" s="238"/>
    </row>
    <row r="85" spans="2:3" x14ac:dyDescent="0.35">
      <c r="B85" s="239"/>
      <c r="C85" s="238"/>
    </row>
    <row r="86" spans="2:3" x14ac:dyDescent="0.35">
      <c r="B86" s="239"/>
      <c r="C86" s="238"/>
    </row>
    <row r="87" spans="2:3" x14ac:dyDescent="0.35">
      <c r="B87" s="239"/>
      <c r="C87" s="238"/>
    </row>
    <row r="88" spans="2:3" x14ac:dyDescent="0.35">
      <c r="B88" s="239"/>
      <c r="C88" s="238"/>
    </row>
    <row r="89" spans="2:3" x14ac:dyDescent="0.35">
      <c r="B89" s="239"/>
      <c r="C89" s="238"/>
    </row>
    <row r="90" spans="2:3" x14ac:dyDescent="0.35">
      <c r="B90" s="239"/>
      <c r="C90" s="238"/>
    </row>
    <row r="91" spans="2:3" x14ac:dyDescent="0.35">
      <c r="B91" s="239"/>
      <c r="C91" s="238"/>
    </row>
    <row r="92" spans="2:3" x14ac:dyDescent="0.35">
      <c r="B92" s="239"/>
      <c r="C92" s="238"/>
    </row>
    <row r="93" spans="2:3" x14ac:dyDescent="0.35">
      <c r="B93" s="239"/>
      <c r="C93" s="238"/>
    </row>
    <row r="94" spans="2:3" x14ac:dyDescent="0.35">
      <c r="B94" s="239"/>
      <c r="C94" s="238"/>
    </row>
    <row r="95" spans="2:3" x14ac:dyDescent="0.35">
      <c r="B95" s="239"/>
      <c r="C95" s="238"/>
    </row>
    <row r="96" spans="2:3" x14ac:dyDescent="0.35">
      <c r="B96" s="239"/>
      <c r="C96" s="238"/>
    </row>
    <row r="97" spans="2:3" x14ac:dyDescent="0.35">
      <c r="B97" s="239"/>
      <c r="C97" s="238"/>
    </row>
    <row r="98" spans="2:3" x14ac:dyDescent="0.35">
      <c r="B98" s="239"/>
      <c r="C98" s="238"/>
    </row>
    <row r="99" spans="2:3" x14ac:dyDescent="0.35">
      <c r="B99" s="239"/>
      <c r="C99" s="238"/>
    </row>
    <row r="100" spans="2:3" x14ac:dyDescent="0.35">
      <c r="B100" s="239"/>
      <c r="C100" s="238"/>
    </row>
    <row r="101" spans="2:3" x14ac:dyDescent="0.35">
      <c r="B101" s="239"/>
      <c r="C101" s="238"/>
    </row>
    <row r="102" spans="2:3" x14ac:dyDescent="0.35">
      <c r="B102" s="239"/>
      <c r="C102" s="238"/>
    </row>
    <row r="103" spans="2:3" x14ac:dyDescent="0.35">
      <c r="B103" s="239"/>
      <c r="C103" s="238"/>
    </row>
    <row r="104" spans="2:3" x14ac:dyDescent="0.35">
      <c r="B104" s="239"/>
      <c r="C104" s="238"/>
    </row>
    <row r="105" spans="2:3" x14ac:dyDescent="0.35">
      <c r="B105" s="239"/>
      <c r="C105" s="238"/>
    </row>
    <row r="106" spans="2:3" x14ac:dyDescent="0.35">
      <c r="B106" s="239"/>
      <c r="C106" s="238"/>
    </row>
    <row r="107" spans="2:3" x14ac:dyDescent="0.35">
      <c r="B107" s="239"/>
      <c r="C107" s="238"/>
    </row>
    <row r="108" spans="2:3" x14ac:dyDescent="0.35">
      <c r="B108" s="239"/>
      <c r="C108" s="238"/>
    </row>
    <row r="109" spans="2:3" x14ac:dyDescent="0.35">
      <c r="B109" s="239"/>
      <c r="C109" s="238"/>
    </row>
    <row r="110" spans="2:3" x14ac:dyDescent="0.35">
      <c r="B110" s="239"/>
      <c r="C110" s="238"/>
    </row>
    <row r="111" spans="2:3" x14ac:dyDescent="0.35">
      <c r="B111" s="239"/>
      <c r="C111" s="238"/>
    </row>
    <row r="112" spans="2:3" x14ac:dyDescent="0.35">
      <c r="B112" s="239"/>
      <c r="C112" s="238"/>
    </row>
    <row r="113" spans="2:3" x14ac:dyDescent="0.35">
      <c r="B113" s="239"/>
      <c r="C113" s="238"/>
    </row>
    <row r="114" spans="2:3" x14ac:dyDescent="0.35">
      <c r="B114" s="239"/>
      <c r="C114" s="238"/>
    </row>
    <row r="115" spans="2:3" x14ac:dyDescent="0.35">
      <c r="B115" s="239"/>
      <c r="C115" s="238"/>
    </row>
    <row r="116" spans="2:3" x14ac:dyDescent="0.35">
      <c r="B116" s="239"/>
      <c r="C116" s="238"/>
    </row>
    <row r="117" spans="2:3" x14ac:dyDescent="0.35">
      <c r="B117" s="239"/>
      <c r="C117" s="238"/>
    </row>
    <row r="118" spans="2:3" x14ac:dyDescent="0.35">
      <c r="B118" s="239"/>
      <c r="C118" s="238"/>
    </row>
    <row r="119" spans="2:3" x14ac:dyDescent="0.35">
      <c r="B119" s="239"/>
      <c r="C119" s="238"/>
    </row>
    <row r="120" spans="2:3" x14ac:dyDescent="0.35">
      <c r="B120" s="239"/>
      <c r="C120" s="238"/>
    </row>
    <row r="121" spans="2:3" x14ac:dyDescent="0.35">
      <c r="B121" s="239"/>
      <c r="C121" s="238"/>
    </row>
    <row r="122" spans="2:3" x14ac:dyDescent="0.35">
      <c r="B122" s="239"/>
      <c r="C122" s="238"/>
    </row>
    <row r="123" spans="2:3" x14ac:dyDescent="0.35">
      <c r="B123" s="239"/>
      <c r="C123" s="238"/>
    </row>
    <row r="124" spans="2:3" x14ac:dyDescent="0.35">
      <c r="B124" s="239"/>
      <c r="C124" s="238"/>
    </row>
    <row r="125" spans="2:3" x14ac:dyDescent="0.35">
      <c r="B125" s="239"/>
      <c r="C125" s="238"/>
    </row>
    <row r="126" spans="2:3" x14ac:dyDescent="0.35">
      <c r="B126" s="239"/>
      <c r="C126" s="238"/>
    </row>
    <row r="127" spans="2:3" x14ac:dyDescent="0.35">
      <c r="B127" s="239"/>
      <c r="C127" s="238"/>
    </row>
    <row r="128" spans="2:3" x14ac:dyDescent="0.35">
      <c r="B128" s="239"/>
      <c r="C128" s="238"/>
    </row>
    <row r="129" spans="2:3" x14ac:dyDescent="0.35">
      <c r="B129" s="239"/>
      <c r="C129" s="238"/>
    </row>
    <row r="130" spans="2:3" x14ac:dyDescent="0.35">
      <c r="B130" s="239"/>
      <c r="C130" s="238"/>
    </row>
    <row r="131" spans="2:3" x14ac:dyDescent="0.35">
      <c r="B131" s="239"/>
      <c r="C131" s="238"/>
    </row>
    <row r="132" spans="2:3" x14ac:dyDescent="0.35">
      <c r="B132" s="239"/>
      <c r="C132" s="238"/>
    </row>
    <row r="133" spans="2:3" x14ac:dyDescent="0.35">
      <c r="B133" s="239"/>
      <c r="C133" s="238"/>
    </row>
    <row r="134" spans="2:3" x14ac:dyDescent="0.35">
      <c r="B134" s="239"/>
      <c r="C134" s="238"/>
    </row>
    <row r="135" spans="2:3" x14ac:dyDescent="0.35">
      <c r="B135" s="239"/>
      <c r="C135" s="238"/>
    </row>
    <row r="136" spans="2:3" x14ac:dyDescent="0.35">
      <c r="B136" s="239"/>
      <c r="C136" s="238"/>
    </row>
    <row r="137" spans="2:3" x14ac:dyDescent="0.35">
      <c r="B137" s="239"/>
      <c r="C137" s="238"/>
    </row>
    <row r="138" spans="2:3" x14ac:dyDescent="0.35">
      <c r="B138" s="239"/>
      <c r="C138" s="238"/>
    </row>
    <row r="139" spans="2:3" x14ac:dyDescent="0.35">
      <c r="B139" s="239"/>
      <c r="C139" s="238"/>
    </row>
    <row r="140" spans="2:3" x14ac:dyDescent="0.35">
      <c r="B140" s="239"/>
      <c r="C140" s="238"/>
    </row>
    <row r="141" spans="2:3" x14ac:dyDescent="0.35">
      <c r="B141" s="239"/>
      <c r="C141" s="238"/>
    </row>
    <row r="142" spans="2:3" x14ac:dyDescent="0.35">
      <c r="B142" s="239"/>
      <c r="C142" s="238"/>
    </row>
    <row r="143" spans="2:3" x14ac:dyDescent="0.35">
      <c r="B143" s="239"/>
      <c r="C143" s="238"/>
    </row>
    <row r="144" spans="2:3" x14ac:dyDescent="0.35">
      <c r="B144" s="239"/>
      <c r="C144" s="238"/>
    </row>
    <row r="145" spans="2:3" x14ac:dyDescent="0.35">
      <c r="B145" s="239"/>
      <c r="C145" s="238"/>
    </row>
    <row r="146" spans="2:3" x14ac:dyDescent="0.35">
      <c r="B146" s="239"/>
      <c r="C146" s="238"/>
    </row>
    <row r="147" spans="2:3" x14ac:dyDescent="0.35">
      <c r="B147" s="239"/>
      <c r="C147" s="238"/>
    </row>
    <row r="148" spans="2:3" x14ac:dyDescent="0.35">
      <c r="B148" s="239"/>
      <c r="C148" s="238"/>
    </row>
    <row r="149" spans="2:3" x14ac:dyDescent="0.35">
      <c r="B149" s="239"/>
      <c r="C149" s="238"/>
    </row>
    <row r="150" spans="2:3" x14ac:dyDescent="0.35">
      <c r="B150" s="239"/>
      <c r="C150" s="238"/>
    </row>
    <row r="151" spans="2:3" x14ac:dyDescent="0.35">
      <c r="B151" s="239"/>
      <c r="C151" s="238"/>
    </row>
    <row r="152" spans="2:3" x14ac:dyDescent="0.35">
      <c r="B152" s="239"/>
      <c r="C152" s="238"/>
    </row>
    <row r="153" spans="2:3" x14ac:dyDescent="0.35">
      <c r="B153" s="239"/>
      <c r="C153" s="238"/>
    </row>
    <row r="154" spans="2:3" x14ac:dyDescent="0.35">
      <c r="B154" s="239"/>
      <c r="C154" s="238"/>
    </row>
    <row r="155" spans="2:3" x14ac:dyDescent="0.35">
      <c r="B155" s="239"/>
      <c r="C155" s="238"/>
    </row>
    <row r="156" spans="2:3" x14ac:dyDescent="0.35">
      <c r="B156" s="239"/>
      <c r="C156" s="238"/>
    </row>
    <row r="157" spans="2:3" x14ac:dyDescent="0.35">
      <c r="B157" s="239"/>
      <c r="C157" s="238"/>
    </row>
    <row r="158" spans="2:3" x14ac:dyDescent="0.35">
      <c r="B158" s="239"/>
      <c r="C158" s="238"/>
    </row>
    <row r="159" spans="2:3" x14ac:dyDescent="0.35">
      <c r="B159" s="239"/>
      <c r="C159" s="238"/>
    </row>
    <row r="160" spans="2:3" x14ac:dyDescent="0.35">
      <c r="B160" s="239"/>
      <c r="C160" s="238"/>
    </row>
    <row r="161" spans="2:3" x14ac:dyDescent="0.35">
      <c r="B161" s="239"/>
      <c r="C161" s="238"/>
    </row>
    <row r="162" spans="2:3" x14ac:dyDescent="0.35">
      <c r="B162" s="239"/>
      <c r="C162" s="238"/>
    </row>
    <row r="163" spans="2:3" x14ac:dyDescent="0.35">
      <c r="B163" s="239"/>
      <c r="C163" s="238"/>
    </row>
    <row r="164" spans="2:3" x14ac:dyDescent="0.35">
      <c r="B164" s="239"/>
      <c r="C164" s="238"/>
    </row>
    <row r="165" spans="2:3" x14ac:dyDescent="0.35">
      <c r="B165" s="239"/>
      <c r="C165" s="238"/>
    </row>
    <row r="166" spans="2:3" x14ac:dyDescent="0.35">
      <c r="B166" s="239"/>
      <c r="C166" s="238"/>
    </row>
    <row r="167" spans="2:3" x14ac:dyDescent="0.35">
      <c r="B167" s="239"/>
      <c r="C167" s="238"/>
    </row>
    <row r="168" spans="2:3" x14ac:dyDescent="0.35">
      <c r="B168" s="239"/>
      <c r="C168" s="238"/>
    </row>
    <row r="169" spans="2:3" x14ac:dyDescent="0.35">
      <c r="B169" s="239"/>
      <c r="C169" s="238"/>
    </row>
    <row r="170" spans="2:3" x14ac:dyDescent="0.35">
      <c r="B170" s="239"/>
      <c r="C170" s="238"/>
    </row>
    <row r="171" spans="2:3" x14ac:dyDescent="0.35">
      <c r="B171" s="239"/>
      <c r="C171" s="238"/>
    </row>
    <row r="172" spans="2:3" x14ac:dyDescent="0.35">
      <c r="B172" s="239"/>
      <c r="C172" s="238"/>
    </row>
    <row r="173" spans="2:3" x14ac:dyDescent="0.35">
      <c r="B173" s="239"/>
      <c r="C173" s="238"/>
    </row>
    <row r="174" spans="2:3" x14ac:dyDescent="0.35">
      <c r="B174" s="239"/>
      <c r="C174" s="238"/>
    </row>
    <row r="175" spans="2:3" x14ac:dyDescent="0.35">
      <c r="B175" s="239"/>
      <c r="C175" s="238"/>
    </row>
    <row r="176" spans="2:3" x14ac:dyDescent="0.35">
      <c r="B176" s="239"/>
      <c r="C176" s="238"/>
    </row>
    <row r="177" spans="2:3" x14ac:dyDescent="0.35">
      <c r="B177" s="239"/>
      <c r="C177" s="238"/>
    </row>
    <row r="178" spans="2:3" x14ac:dyDescent="0.35">
      <c r="B178" s="239"/>
      <c r="C178" s="238"/>
    </row>
    <row r="179" spans="2:3" x14ac:dyDescent="0.35">
      <c r="B179" s="239"/>
      <c r="C179" s="238"/>
    </row>
    <row r="180" spans="2:3" x14ac:dyDescent="0.35">
      <c r="B180" s="239"/>
      <c r="C180" s="238"/>
    </row>
    <row r="181" spans="2:3" x14ac:dyDescent="0.35">
      <c r="B181" s="239"/>
      <c r="C181" s="238"/>
    </row>
    <row r="182" spans="2:3" x14ac:dyDescent="0.35">
      <c r="B182" s="239"/>
      <c r="C182" s="238"/>
    </row>
    <row r="183" spans="2:3" x14ac:dyDescent="0.35">
      <c r="B183" s="239"/>
      <c r="C183" s="238"/>
    </row>
    <row r="184" spans="2:3" x14ac:dyDescent="0.35">
      <c r="B184" s="239"/>
      <c r="C184" s="238"/>
    </row>
    <row r="185" spans="2:3" x14ac:dyDescent="0.35">
      <c r="B185" s="239"/>
      <c r="C185" s="238"/>
    </row>
    <row r="186" spans="2:3" x14ac:dyDescent="0.35">
      <c r="B186" s="239"/>
      <c r="C186" s="238"/>
    </row>
    <row r="187" spans="2:3" x14ac:dyDescent="0.35">
      <c r="B187" s="239"/>
      <c r="C187" s="238"/>
    </row>
    <row r="188" spans="2:3" x14ac:dyDescent="0.35">
      <c r="B188" s="239"/>
      <c r="C188" s="238"/>
    </row>
    <row r="189" spans="2:3" x14ac:dyDescent="0.35">
      <c r="B189" s="239"/>
      <c r="C189" s="238"/>
    </row>
    <row r="190" spans="2:3" x14ac:dyDescent="0.35">
      <c r="B190" s="239"/>
      <c r="C190" s="238"/>
    </row>
    <row r="191" spans="2:3" x14ac:dyDescent="0.35">
      <c r="B191" s="239"/>
      <c r="C191" s="238"/>
    </row>
    <row r="192" spans="2:3" x14ac:dyDescent="0.35">
      <c r="B192" s="239"/>
      <c r="C192" s="238"/>
    </row>
    <row r="193" spans="2:3" x14ac:dyDescent="0.35">
      <c r="B193" s="239"/>
      <c r="C193" s="238"/>
    </row>
    <row r="194" spans="2:3" x14ac:dyDescent="0.35">
      <c r="B194" s="239"/>
      <c r="C194" s="238"/>
    </row>
    <row r="195" spans="2:3" x14ac:dyDescent="0.35">
      <c r="B195" s="239"/>
      <c r="C195" s="238"/>
    </row>
    <row r="196" spans="2:3" x14ac:dyDescent="0.35">
      <c r="B196" s="239"/>
      <c r="C196" s="238"/>
    </row>
    <row r="197" spans="2:3" x14ac:dyDescent="0.35">
      <c r="B197" s="239"/>
      <c r="C197" s="238"/>
    </row>
    <row r="198" spans="2:3" x14ac:dyDescent="0.35">
      <c r="B198" s="239"/>
      <c r="C198" s="238"/>
    </row>
    <row r="199" spans="2:3" x14ac:dyDescent="0.35">
      <c r="B199" s="239"/>
      <c r="C199" s="238"/>
    </row>
    <row r="200" spans="2:3" x14ac:dyDescent="0.35">
      <c r="B200" s="239"/>
      <c r="C200" s="238"/>
    </row>
    <row r="201" spans="2:3" x14ac:dyDescent="0.35">
      <c r="B201" s="239"/>
      <c r="C201" s="238"/>
    </row>
    <row r="202" spans="2:3" x14ac:dyDescent="0.35">
      <c r="B202" s="239"/>
      <c r="C202" s="238"/>
    </row>
    <row r="203" spans="2:3" x14ac:dyDescent="0.35">
      <c r="B203" s="239"/>
      <c r="C203" s="238"/>
    </row>
    <row r="204" spans="2:3" x14ac:dyDescent="0.35">
      <c r="B204" s="239"/>
      <c r="C204" s="238"/>
    </row>
    <row r="205" spans="2:3" x14ac:dyDescent="0.35">
      <c r="B205" s="239"/>
      <c r="C205" s="238"/>
    </row>
    <row r="206" spans="2:3" x14ac:dyDescent="0.35">
      <c r="B206" s="239"/>
      <c r="C206" s="238"/>
    </row>
    <row r="207" spans="2:3" x14ac:dyDescent="0.35">
      <c r="B207" s="239"/>
      <c r="C207" s="238"/>
    </row>
    <row r="208" spans="2:3" x14ac:dyDescent="0.35">
      <c r="B208" s="239"/>
      <c r="C208" s="238"/>
    </row>
    <row r="209" spans="2:3" x14ac:dyDescent="0.35">
      <c r="B209" s="239"/>
      <c r="C209" s="238"/>
    </row>
    <row r="210" spans="2:3" x14ac:dyDescent="0.35">
      <c r="B210" s="239"/>
      <c r="C210" s="238"/>
    </row>
    <row r="211" spans="2:3" x14ac:dyDescent="0.35">
      <c r="B211" s="239"/>
      <c r="C211" s="238"/>
    </row>
    <row r="212" spans="2:3" x14ac:dyDescent="0.35">
      <c r="B212" s="239"/>
      <c r="C212" s="238"/>
    </row>
    <row r="213" spans="2:3" x14ac:dyDescent="0.35">
      <c r="B213" s="239"/>
      <c r="C213" s="238"/>
    </row>
    <row r="214" spans="2:3" x14ac:dyDescent="0.35">
      <c r="B214" s="239"/>
      <c r="C214" s="238"/>
    </row>
    <row r="215" spans="2:3" x14ac:dyDescent="0.35">
      <c r="B215" s="239"/>
      <c r="C215" s="238"/>
    </row>
    <row r="216" spans="2:3" x14ac:dyDescent="0.35">
      <c r="B216" s="239"/>
      <c r="C216" s="238"/>
    </row>
    <row r="217" spans="2:3" x14ac:dyDescent="0.35">
      <c r="B217" s="239"/>
      <c r="C217" s="238"/>
    </row>
    <row r="218" spans="2:3" x14ac:dyDescent="0.35">
      <c r="B218" s="239"/>
      <c r="C218" s="238"/>
    </row>
    <row r="219" spans="2:3" x14ac:dyDescent="0.35">
      <c r="B219" s="239"/>
      <c r="C219" s="238"/>
    </row>
    <row r="220" spans="2:3" x14ac:dyDescent="0.35">
      <c r="B220" s="239"/>
      <c r="C220" s="238"/>
    </row>
    <row r="221" spans="2:3" x14ac:dyDescent="0.35">
      <c r="B221" s="239"/>
      <c r="C221" s="238"/>
    </row>
    <row r="222" spans="2:3" x14ac:dyDescent="0.35">
      <c r="B222" s="239"/>
      <c r="C222" s="238"/>
    </row>
    <row r="223" spans="2:3" x14ac:dyDescent="0.35">
      <c r="B223" s="239"/>
      <c r="C223" s="238"/>
    </row>
    <row r="224" spans="2:3" x14ac:dyDescent="0.35">
      <c r="B224" s="239"/>
      <c r="C224" s="238"/>
    </row>
    <row r="225" spans="2:3" x14ac:dyDescent="0.35">
      <c r="B225" s="239"/>
      <c r="C225" s="238"/>
    </row>
    <row r="226" spans="2:3" x14ac:dyDescent="0.35">
      <c r="B226" s="239"/>
      <c r="C226" s="238"/>
    </row>
    <row r="227" spans="2:3" x14ac:dyDescent="0.35">
      <c r="B227" s="239"/>
      <c r="C227" s="238"/>
    </row>
    <row r="228" spans="2:3" x14ac:dyDescent="0.35">
      <c r="B228" s="239"/>
      <c r="C228" s="238"/>
    </row>
    <row r="229" spans="2:3" x14ac:dyDescent="0.35">
      <c r="B229" s="239"/>
      <c r="C229" s="238"/>
    </row>
    <row r="230" spans="2:3" x14ac:dyDescent="0.35">
      <c r="B230" s="239"/>
      <c r="C230" s="238"/>
    </row>
    <row r="231" spans="2:3" x14ac:dyDescent="0.35">
      <c r="B231" s="239"/>
      <c r="C231" s="238"/>
    </row>
    <row r="232" spans="2:3" x14ac:dyDescent="0.35">
      <c r="B232" s="239"/>
      <c r="C232" s="238"/>
    </row>
    <row r="233" spans="2:3" x14ac:dyDescent="0.35">
      <c r="B233" s="239"/>
      <c r="C233" s="238"/>
    </row>
    <row r="234" spans="2:3" x14ac:dyDescent="0.35">
      <c r="B234" s="239"/>
      <c r="C234" s="238"/>
    </row>
    <row r="235" spans="2:3" x14ac:dyDescent="0.35">
      <c r="B235" s="239"/>
      <c r="C235" s="238"/>
    </row>
    <row r="236" spans="2:3" x14ac:dyDescent="0.35">
      <c r="B236" s="239"/>
      <c r="C236" s="238"/>
    </row>
    <row r="237" spans="2:3" x14ac:dyDescent="0.35">
      <c r="B237" s="239"/>
      <c r="C237" s="238"/>
    </row>
    <row r="238" spans="2:3" x14ac:dyDescent="0.35">
      <c r="B238" s="239"/>
      <c r="C238" s="238"/>
    </row>
    <row r="239" spans="2:3" x14ac:dyDescent="0.35">
      <c r="B239" s="239"/>
      <c r="C239" s="238"/>
    </row>
    <row r="240" spans="2:3" x14ac:dyDescent="0.35">
      <c r="B240" s="239"/>
      <c r="C240" s="238"/>
    </row>
    <row r="241" spans="2:3" x14ac:dyDescent="0.35">
      <c r="B241" s="239"/>
      <c r="C241" s="238"/>
    </row>
    <row r="242" spans="2:3" x14ac:dyDescent="0.35">
      <c r="B242" s="239"/>
      <c r="C242" s="238"/>
    </row>
    <row r="243" spans="2:3" x14ac:dyDescent="0.35">
      <c r="B243" s="239"/>
      <c r="C243" s="238"/>
    </row>
    <row r="244" spans="2:3" x14ac:dyDescent="0.35">
      <c r="B244" s="239"/>
      <c r="C244" s="238"/>
    </row>
    <row r="245" spans="2:3" x14ac:dyDescent="0.35">
      <c r="B245" s="239"/>
      <c r="C245" s="238"/>
    </row>
    <row r="246" spans="2:3" x14ac:dyDescent="0.35">
      <c r="B246" s="239"/>
      <c r="C246" s="238"/>
    </row>
    <row r="247" spans="2:3" x14ac:dyDescent="0.35">
      <c r="B247" s="239"/>
      <c r="C247" s="238"/>
    </row>
    <row r="248" spans="2:3" x14ac:dyDescent="0.35">
      <c r="B248" s="239"/>
      <c r="C248" s="238"/>
    </row>
    <row r="249" spans="2:3" x14ac:dyDescent="0.35">
      <c r="B249" s="239"/>
      <c r="C249" s="238"/>
    </row>
    <row r="250" spans="2:3" x14ac:dyDescent="0.35">
      <c r="B250" s="239"/>
      <c r="C250" s="238"/>
    </row>
    <row r="251" spans="2:3" x14ac:dyDescent="0.35">
      <c r="B251" s="239"/>
      <c r="C251" s="238"/>
    </row>
    <row r="252" spans="2:3" x14ac:dyDescent="0.35">
      <c r="B252" s="239"/>
      <c r="C252" s="238"/>
    </row>
    <row r="253" spans="2:3" x14ac:dyDescent="0.35">
      <c r="B253" s="239"/>
      <c r="C253" s="238"/>
    </row>
    <row r="254" spans="2:3" x14ac:dyDescent="0.35">
      <c r="B254" s="239"/>
      <c r="C254" s="238"/>
    </row>
    <row r="255" spans="2:3" x14ac:dyDescent="0.35">
      <c r="B255" s="239"/>
      <c r="C255" s="238"/>
    </row>
    <row r="256" spans="2:3" x14ac:dyDescent="0.35">
      <c r="B256" s="239"/>
      <c r="C256" s="238"/>
    </row>
    <row r="257" spans="2:3" x14ac:dyDescent="0.35">
      <c r="B257" s="239"/>
      <c r="C257" s="238"/>
    </row>
    <row r="258" spans="2:3" x14ac:dyDescent="0.35">
      <c r="B258" s="239"/>
      <c r="C258" s="238"/>
    </row>
    <row r="259" spans="2:3" x14ac:dyDescent="0.35">
      <c r="B259" s="239"/>
      <c r="C259" s="238"/>
    </row>
    <row r="260" spans="2:3" x14ac:dyDescent="0.35">
      <c r="B260" s="239"/>
      <c r="C260" s="238"/>
    </row>
    <row r="261" spans="2:3" x14ac:dyDescent="0.35">
      <c r="B261" s="239"/>
      <c r="C261" s="238"/>
    </row>
    <row r="262" spans="2:3" x14ac:dyDescent="0.35">
      <c r="B262" s="239"/>
      <c r="C262" s="238"/>
    </row>
    <row r="263" spans="2:3" x14ac:dyDescent="0.35">
      <c r="B263" s="239"/>
      <c r="C263" s="238"/>
    </row>
    <row r="264" spans="2:3" x14ac:dyDescent="0.35">
      <c r="B264" s="239"/>
      <c r="C264" s="238"/>
    </row>
    <row r="265" spans="2:3" x14ac:dyDescent="0.35">
      <c r="B265" s="239"/>
      <c r="C265" s="238"/>
    </row>
    <row r="266" spans="2:3" x14ac:dyDescent="0.35">
      <c r="B266" s="239"/>
      <c r="C266" s="238"/>
    </row>
    <row r="267" spans="2:3" x14ac:dyDescent="0.35">
      <c r="B267" s="239"/>
      <c r="C267" s="238"/>
    </row>
    <row r="268" spans="2:3" x14ac:dyDescent="0.35">
      <c r="B268" s="239"/>
      <c r="C268" s="238"/>
    </row>
    <row r="269" spans="2:3" x14ac:dyDescent="0.35">
      <c r="B269" s="239"/>
      <c r="C269" s="238"/>
    </row>
    <row r="270" spans="2:3" x14ac:dyDescent="0.35">
      <c r="B270" s="239"/>
      <c r="C270" s="238"/>
    </row>
    <row r="271" spans="2:3" x14ac:dyDescent="0.35">
      <c r="B271" s="239"/>
      <c r="C271" s="238"/>
    </row>
    <row r="272" spans="2:3" x14ac:dyDescent="0.35">
      <c r="B272" s="239"/>
      <c r="C272" s="238"/>
    </row>
    <row r="273" spans="2:3" x14ac:dyDescent="0.35">
      <c r="B273" s="239"/>
      <c r="C273" s="238"/>
    </row>
    <row r="274" spans="2:3" x14ac:dyDescent="0.35">
      <c r="B274" s="239"/>
      <c r="C274" s="238"/>
    </row>
    <row r="275" spans="2:3" x14ac:dyDescent="0.35">
      <c r="B275" s="239"/>
      <c r="C275" s="238"/>
    </row>
    <row r="276" spans="2:3" x14ac:dyDescent="0.35">
      <c r="B276" s="239"/>
      <c r="C276" s="238"/>
    </row>
    <row r="277" spans="2:3" x14ac:dyDescent="0.35">
      <c r="B277" s="239"/>
      <c r="C277" s="238"/>
    </row>
    <row r="278" spans="2:3" x14ac:dyDescent="0.35">
      <c r="B278" s="239"/>
      <c r="C278" s="238"/>
    </row>
    <row r="279" spans="2:3" x14ac:dyDescent="0.35">
      <c r="B279" s="239"/>
      <c r="C279" s="238"/>
    </row>
    <row r="280" spans="2:3" x14ac:dyDescent="0.35">
      <c r="B280" s="239"/>
      <c r="C280" s="238"/>
    </row>
    <row r="281" spans="2:3" x14ac:dyDescent="0.35">
      <c r="B281" s="239"/>
      <c r="C281" s="238"/>
    </row>
    <row r="282" spans="2:3" x14ac:dyDescent="0.35">
      <c r="B282" s="239"/>
      <c r="C282" s="238"/>
    </row>
    <row r="283" spans="2:3" x14ac:dyDescent="0.35">
      <c r="B283" s="239"/>
      <c r="C283" s="238"/>
    </row>
    <row r="284" spans="2:3" x14ac:dyDescent="0.35">
      <c r="B284" s="239"/>
      <c r="C284" s="238"/>
    </row>
    <row r="285" spans="2:3" x14ac:dyDescent="0.35">
      <c r="B285" s="239"/>
      <c r="C285" s="238"/>
    </row>
    <row r="286" spans="2:3" x14ac:dyDescent="0.35">
      <c r="B286" s="239"/>
      <c r="C286" s="238"/>
    </row>
    <row r="287" spans="2:3" x14ac:dyDescent="0.35">
      <c r="B287" s="239"/>
      <c r="C287" s="238"/>
    </row>
    <row r="288" spans="2:3" x14ac:dyDescent="0.35">
      <c r="B288" s="239"/>
      <c r="C288" s="238"/>
    </row>
    <row r="289" spans="2:3" x14ac:dyDescent="0.35">
      <c r="B289" s="239"/>
      <c r="C289" s="238"/>
    </row>
    <row r="290" spans="2:3" x14ac:dyDescent="0.35">
      <c r="B290" s="239"/>
      <c r="C290" s="238"/>
    </row>
    <row r="291" spans="2:3" x14ac:dyDescent="0.35">
      <c r="B291" s="239"/>
      <c r="C291" s="238"/>
    </row>
    <row r="292" spans="2:3" x14ac:dyDescent="0.35">
      <c r="B292" s="239"/>
      <c r="C292" s="238"/>
    </row>
    <row r="293" spans="2:3" x14ac:dyDescent="0.35">
      <c r="B293" s="239"/>
      <c r="C293" s="238"/>
    </row>
    <row r="294" spans="2:3" x14ac:dyDescent="0.35">
      <c r="B294" s="239"/>
      <c r="C294" s="238"/>
    </row>
    <row r="295" spans="2:3" x14ac:dyDescent="0.35">
      <c r="B295" s="239"/>
      <c r="C295" s="238"/>
    </row>
    <row r="296" spans="2:3" x14ac:dyDescent="0.35">
      <c r="B296" s="239"/>
      <c r="C296" s="238"/>
    </row>
    <row r="297" spans="2:3" x14ac:dyDescent="0.35">
      <c r="B297" s="239"/>
      <c r="C297" s="238"/>
    </row>
    <row r="298" spans="2:3" x14ac:dyDescent="0.35">
      <c r="B298" s="239"/>
      <c r="C298" s="238"/>
    </row>
    <row r="299" spans="2:3" x14ac:dyDescent="0.35">
      <c r="B299" s="239"/>
      <c r="C299" s="238"/>
    </row>
    <row r="300" spans="2:3" x14ac:dyDescent="0.35">
      <c r="B300" s="239"/>
      <c r="C300" s="238"/>
    </row>
    <row r="301" spans="2:3" x14ac:dyDescent="0.35">
      <c r="B301" s="239"/>
      <c r="C301" s="238"/>
    </row>
    <row r="302" spans="2:3" x14ac:dyDescent="0.35">
      <c r="B302" s="239"/>
      <c r="C302" s="238"/>
    </row>
    <row r="303" spans="2:3" x14ac:dyDescent="0.35">
      <c r="B303" s="239"/>
      <c r="C303" s="238"/>
    </row>
    <row r="304" spans="2:3" x14ac:dyDescent="0.35">
      <c r="B304" s="239"/>
      <c r="C304" s="238"/>
    </row>
    <row r="305" spans="2:3" x14ac:dyDescent="0.35">
      <c r="B305" s="239"/>
      <c r="C305" s="238"/>
    </row>
    <row r="306" spans="2:3" x14ac:dyDescent="0.35">
      <c r="B306" s="239"/>
      <c r="C306" s="238"/>
    </row>
    <row r="307" spans="2:3" x14ac:dyDescent="0.35">
      <c r="B307" s="239"/>
      <c r="C307" s="238"/>
    </row>
    <row r="308" spans="2:3" x14ac:dyDescent="0.35">
      <c r="B308" s="239"/>
      <c r="C308" s="238"/>
    </row>
    <row r="309" spans="2:3" x14ac:dyDescent="0.35">
      <c r="B309" s="239"/>
      <c r="C309" s="238"/>
    </row>
    <row r="310" spans="2:3" x14ac:dyDescent="0.35">
      <c r="B310" s="239"/>
      <c r="C310" s="238"/>
    </row>
    <row r="311" spans="2:3" x14ac:dyDescent="0.35">
      <c r="B311" s="239"/>
      <c r="C311" s="238"/>
    </row>
    <row r="312" spans="2:3" x14ac:dyDescent="0.35">
      <c r="B312" s="239"/>
      <c r="C312" s="238"/>
    </row>
    <row r="313" spans="2:3" x14ac:dyDescent="0.35">
      <c r="B313" s="239"/>
      <c r="C313" s="238"/>
    </row>
    <row r="314" spans="2:3" x14ac:dyDescent="0.35">
      <c r="B314" s="239"/>
      <c r="C314" s="238"/>
    </row>
    <row r="315" spans="2:3" x14ac:dyDescent="0.35">
      <c r="B315" s="239"/>
      <c r="C315" s="238"/>
    </row>
    <row r="316" spans="2:3" x14ac:dyDescent="0.35">
      <c r="B316" s="239"/>
      <c r="C316" s="238"/>
    </row>
    <row r="317" spans="2:3" x14ac:dyDescent="0.35">
      <c r="B317" s="239"/>
      <c r="C317" s="238"/>
    </row>
    <row r="318" spans="2:3" x14ac:dyDescent="0.35">
      <c r="B318" s="239"/>
      <c r="C318" s="238"/>
    </row>
    <row r="319" spans="2:3" x14ac:dyDescent="0.35">
      <c r="B319" s="239"/>
      <c r="C319" s="238"/>
    </row>
    <row r="320" spans="2:3" x14ac:dyDescent="0.35">
      <c r="B320" s="239"/>
      <c r="C320" s="238"/>
    </row>
    <row r="321" spans="2:3" x14ac:dyDescent="0.35">
      <c r="B321" s="239"/>
      <c r="C321" s="238"/>
    </row>
    <row r="322" spans="2:3" x14ac:dyDescent="0.35">
      <c r="B322" s="239"/>
      <c r="C322" s="238"/>
    </row>
    <row r="323" spans="2:3" x14ac:dyDescent="0.35">
      <c r="B323" s="239"/>
      <c r="C323" s="238"/>
    </row>
    <row r="324" spans="2:3" x14ac:dyDescent="0.35">
      <c r="B324" s="239"/>
      <c r="C324" s="238"/>
    </row>
    <row r="325" spans="2:3" x14ac:dyDescent="0.35">
      <c r="B325" s="239"/>
      <c r="C325" s="238"/>
    </row>
    <row r="326" spans="2:3" x14ac:dyDescent="0.35">
      <c r="B326" s="239"/>
      <c r="C326" s="238"/>
    </row>
    <row r="327" spans="2:3" x14ac:dyDescent="0.35">
      <c r="B327" s="239"/>
      <c r="C327" s="238"/>
    </row>
    <row r="328" spans="2:3" x14ac:dyDescent="0.35">
      <c r="B328" s="239"/>
      <c r="C328" s="238"/>
    </row>
    <row r="329" spans="2:3" x14ac:dyDescent="0.35">
      <c r="B329" s="239"/>
      <c r="C329" s="238"/>
    </row>
    <row r="330" spans="2:3" x14ac:dyDescent="0.35">
      <c r="B330" s="239"/>
      <c r="C330" s="238"/>
    </row>
    <row r="331" spans="2:3" x14ac:dyDescent="0.35">
      <c r="B331" s="239"/>
      <c r="C331" s="238"/>
    </row>
    <row r="332" spans="2:3" x14ac:dyDescent="0.35">
      <c r="B332" s="239"/>
      <c r="C332" s="238"/>
    </row>
    <row r="333" spans="2:3" x14ac:dyDescent="0.35">
      <c r="B333" s="239"/>
      <c r="C333" s="238"/>
    </row>
    <row r="334" spans="2:3" x14ac:dyDescent="0.35">
      <c r="B334" s="239"/>
      <c r="C334" s="238"/>
    </row>
    <row r="335" spans="2:3" x14ac:dyDescent="0.35">
      <c r="B335" s="239"/>
      <c r="C335" s="238"/>
    </row>
    <row r="336" spans="2:3" x14ac:dyDescent="0.35">
      <c r="B336" s="239"/>
      <c r="C336" s="238"/>
    </row>
    <row r="337" spans="2:3" x14ac:dyDescent="0.35">
      <c r="B337" s="239"/>
      <c r="C337" s="238"/>
    </row>
    <row r="338" spans="2:3" x14ac:dyDescent="0.35">
      <c r="B338" s="239"/>
      <c r="C338" s="238"/>
    </row>
    <row r="339" spans="2:3" x14ac:dyDescent="0.35">
      <c r="B339" s="239"/>
      <c r="C339" s="238"/>
    </row>
    <row r="340" spans="2:3" x14ac:dyDescent="0.35">
      <c r="B340" s="239"/>
      <c r="C340" s="238"/>
    </row>
    <row r="341" spans="2:3" x14ac:dyDescent="0.35">
      <c r="B341" s="239"/>
      <c r="C341" s="238"/>
    </row>
    <row r="342" spans="2:3" x14ac:dyDescent="0.35">
      <c r="B342" s="239"/>
      <c r="C342" s="238"/>
    </row>
    <row r="343" spans="2:3" x14ac:dyDescent="0.35">
      <c r="B343" s="239"/>
      <c r="C343" s="238"/>
    </row>
    <row r="344" spans="2:3" x14ac:dyDescent="0.35">
      <c r="B344" s="239"/>
      <c r="C344" s="238"/>
    </row>
    <row r="345" spans="2:3" x14ac:dyDescent="0.35">
      <c r="B345" s="239"/>
      <c r="C345" s="238"/>
    </row>
    <row r="346" spans="2:3" x14ac:dyDescent="0.35">
      <c r="B346" s="239"/>
      <c r="C346" s="238"/>
    </row>
    <row r="347" spans="2:3" x14ac:dyDescent="0.35">
      <c r="B347" s="239"/>
      <c r="C347" s="238"/>
    </row>
    <row r="348" spans="2:3" x14ac:dyDescent="0.35">
      <c r="B348" s="239"/>
      <c r="C348" s="238"/>
    </row>
    <row r="349" spans="2:3" x14ac:dyDescent="0.35">
      <c r="B349" s="239"/>
      <c r="C349" s="238"/>
    </row>
    <row r="350" spans="2:3" x14ac:dyDescent="0.35">
      <c r="B350" s="239"/>
      <c r="C350" s="238"/>
    </row>
    <row r="351" spans="2:3" x14ac:dyDescent="0.35">
      <c r="B351" s="239"/>
      <c r="C351" s="238"/>
    </row>
    <row r="352" spans="2:3" x14ac:dyDescent="0.35">
      <c r="B352" s="239"/>
      <c r="C352" s="238"/>
    </row>
    <row r="353" spans="2:3" x14ac:dyDescent="0.35">
      <c r="B353" s="239"/>
      <c r="C353" s="238"/>
    </row>
    <row r="354" spans="2:3" x14ac:dyDescent="0.35">
      <c r="B354" s="239"/>
      <c r="C354" s="238"/>
    </row>
    <row r="355" spans="2:3" x14ac:dyDescent="0.35">
      <c r="B355" s="239"/>
      <c r="C355" s="238"/>
    </row>
    <row r="356" spans="2:3" x14ac:dyDescent="0.35">
      <c r="B356" s="239"/>
      <c r="C356" s="238"/>
    </row>
    <row r="357" spans="2:3" x14ac:dyDescent="0.35">
      <c r="B357" s="239"/>
      <c r="C357" s="238"/>
    </row>
    <row r="358" spans="2:3" x14ac:dyDescent="0.35">
      <c r="B358" s="239"/>
      <c r="C358" s="238"/>
    </row>
    <row r="359" spans="2:3" x14ac:dyDescent="0.35">
      <c r="B359" s="239"/>
      <c r="C359" s="238"/>
    </row>
    <row r="360" spans="2:3" x14ac:dyDescent="0.35">
      <c r="B360" s="239"/>
      <c r="C360" s="238"/>
    </row>
    <row r="361" spans="2:3" x14ac:dyDescent="0.35">
      <c r="B361" s="239"/>
      <c r="C361" s="238"/>
    </row>
    <row r="362" spans="2:3" x14ac:dyDescent="0.35">
      <c r="B362" s="239"/>
      <c r="C362" s="238"/>
    </row>
    <row r="363" spans="2:3" x14ac:dyDescent="0.35">
      <c r="B363" s="239"/>
      <c r="C363" s="238"/>
    </row>
    <row r="364" spans="2:3" x14ac:dyDescent="0.35">
      <c r="B364" s="239"/>
      <c r="C364" s="238"/>
    </row>
    <row r="365" spans="2:3" x14ac:dyDescent="0.35">
      <c r="B365" s="239"/>
      <c r="C365" s="238"/>
    </row>
    <row r="366" spans="2:3" x14ac:dyDescent="0.35">
      <c r="B366" s="239"/>
      <c r="C366" s="238"/>
    </row>
    <row r="367" spans="2:3" x14ac:dyDescent="0.35">
      <c r="B367" s="239"/>
      <c r="C367" s="238"/>
    </row>
    <row r="368" spans="2:3" x14ac:dyDescent="0.35">
      <c r="B368" s="239"/>
      <c r="C368" s="238"/>
    </row>
    <row r="369" spans="2:3" x14ac:dyDescent="0.35">
      <c r="B369" s="239"/>
      <c r="C369" s="238"/>
    </row>
    <row r="370" spans="2:3" x14ac:dyDescent="0.35">
      <c r="B370" s="239"/>
      <c r="C370" s="238"/>
    </row>
    <row r="371" spans="2:3" x14ac:dyDescent="0.35">
      <c r="B371" s="239"/>
      <c r="C371" s="238"/>
    </row>
    <row r="372" spans="2:3" x14ac:dyDescent="0.35">
      <c r="B372" s="239"/>
      <c r="C372" s="238"/>
    </row>
    <row r="373" spans="2:3" x14ac:dyDescent="0.35">
      <c r="B373" s="239"/>
      <c r="C373" s="238"/>
    </row>
    <row r="374" spans="2:3" x14ac:dyDescent="0.35">
      <c r="B374" s="239"/>
      <c r="C374" s="238"/>
    </row>
    <row r="375" spans="2:3" x14ac:dyDescent="0.35">
      <c r="B375" s="239"/>
      <c r="C375" s="238"/>
    </row>
    <row r="376" spans="2:3" x14ac:dyDescent="0.35">
      <c r="B376" s="239"/>
      <c r="C376" s="238"/>
    </row>
    <row r="377" spans="2:3" x14ac:dyDescent="0.35">
      <c r="B377" s="239"/>
      <c r="C377" s="238"/>
    </row>
    <row r="378" spans="2:3" x14ac:dyDescent="0.35">
      <c r="B378" s="239"/>
      <c r="C378" s="238"/>
    </row>
    <row r="379" spans="2:3" x14ac:dyDescent="0.35">
      <c r="B379" s="239"/>
      <c r="C379" s="238"/>
    </row>
    <row r="380" spans="2:3" x14ac:dyDescent="0.35">
      <c r="B380" s="239"/>
      <c r="C380" s="238"/>
    </row>
    <row r="381" spans="2:3" x14ac:dyDescent="0.35">
      <c r="B381" s="239"/>
      <c r="C381" s="238"/>
    </row>
    <row r="382" spans="2:3" x14ac:dyDescent="0.35">
      <c r="B382" s="239"/>
      <c r="C382" s="238"/>
    </row>
    <row r="383" spans="2:3" x14ac:dyDescent="0.35">
      <c r="B383" s="239"/>
      <c r="C383" s="238"/>
    </row>
    <row r="384" spans="2:3" x14ac:dyDescent="0.35">
      <c r="B384" s="239"/>
      <c r="C384" s="238"/>
    </row>
    <row r="385" spans="2:3" x14ac:dyDescent="0.35">
      <c r="B385" s="239"/>
      <c r="C385" s="238"/>
    </row>
    <row r="386" spans="2:3" x14ac:dyDescent="0.35">
      <c r="B386" s="239"/>
      <c r="C386" s="238"/>
    </row>
    <row r="387" spans="2:3" x14ac:dyDescent="0.35">
      <c r="B387" s="239"/>
      <c r="C387" s="238"/>
    </row>
    <row r="388" spans="2:3" x14ac:dyDescent="0.35">
      <c r="B388" s="239"/>
      <c r="C388" s="238"/>
    </row>
    <row r="389" spans="2:3" x14ac:dyDescent="0.35">
      <c r="B389" s="239"/>
      <c r="C389" s="238"/>
    </row>
    <row r="390" spans="2:3" x14ac:dyDescent="0.35">
      <c r="B390" s="239"/>
      <c r="C390" s="238"/>
    </row>
    <row r="391" spans="2:3" x14ac:dyDescent="0.35">
      <c r="B391" s="239"/>
      <c r="C391" s="238"/>
    </row>
    <row r="392" spans="2:3" x14ac:dyDescent="0.35">
      <c r="B392" s="239"/>
      <c r="C392" s="238"/>
    </row>
    <row r="393" spans="2:3" x14ac:dyDescent="0.35">
      <c r="B393" s="239"/>
      <c r="C393" s="238"/>
    </row>
    <row r="394" spans="2:3" x14ac:dyDescent="0.35">
      <c r="B394" s="239"/>
      <c r="C394" s="238"/>
    </row>
    <row r="395" spans="2:3" x14ac:dyDescent="0.35">
      <c r="B395" s="239"/>
      <c r="C395" s="238"/>
    </row>
    <row r="396" spans="2:3" x14ac:dyDescent="0.35">
      <c r="B396" s="239"/>
      <c r="C396" s="238"/>
    </row>
    <row r="397" spans="2:3" x14ac:dyDescent="0.35">
      <c r="B397" s="239"/>
      <c r="C397" s="238"/>
    </row>
    <row r="398" spans="2:3" x14ac:dyDescent="0.35">
      <c r="B398" s="239"/>
      <c r="C398" s="238"/>
    </row>
    <row r="399" spans="2:3" x14ac:dyDescent="0.35">
      <c r="B399" s="239"/>
      <c r="C399" s="238"/>
    </row>
    <row r="400" spans="2:3" x14ac:dyDescent="0.35">
      <c r="B400" s="239"/>
      <c r="C400" s="238"/>
    </row>
    <row r="401" spans="2:3" x14ac:dyDescent="0.35">
      <c r="B401" s="239"/>
      <c r="C401" s="238"/>
    </row>
    <row r="402" spans="2:3" x14ac:dyDescent="0.35">
      <c r="B402" s="239"/>
      <c r="C402" s="238"/>
    </row>
    <row r="403" spans="2:3" x14ac:dyDescent="0.35">
      <c r="B403" s="239"/>
      <c r="C403" s="238"/>
    </row>
    <row r="404" spans="2:3" x14ac:dyDescent="0.35">
      <c r="B404" s="239"/>
      <c r="C404" s="238"/>
    </row>
    <row r="405" spans="2:3" x14ac:dyDescent="0.35">
      <c r="B405" s="239"/>
      <c r="C405" s="238"/>
    </row>
    <row r="406" spans="2:3" x14ac:dyDescent="0.35">
      <c r="B406" s="239"/>
      <c r="C406" s="238"/>
    </row>
    <row r="407" spans="2:3" x14ac:dyDescent="0.35">
      <c r="B407" s="239"/>
      <c r="C407" s="238"/>
    </row>
    <row r="408" spans="2:3" x14ac:dyDescent="0.35">
      <c r="B408" s="239"/>
      <c r="C408" s="238"/>
    </row>
    <row r="409" spans="2:3" x14ac:dyDescent="0.35">
      <c r="B409" s="239"/>
      <c r="C409" s="238"/>
    </row>
    <row r="410" spans="2:3" x14ac:dyDescent="0.35">
      <c r="B410" s="239"/>
      <c r="C410" s="238"/>
    </row>
    <row r="411" spans="2:3" x14ac:dyDescent="0.35">
      <c r="B411" s="239"/>
      <c r="C411" s="238"/>
    </row>
    <row r="412" spans="2:3" x14ac:dyDescent="0.35">
      <c r="B412" s="239"/>
      <c r="C412" s="238"/>
    </row>
    <row r="413" spans="2:3" x14ac:dyDescent="0.35">
      <c r="B413" s="239"/>
      <c r="C413" s="238"/>
    </row>
    <row r="414" spans="2:3" x14ac:dyDescent="0.35">
      <c r="B414" s="239"/>
      <c r="C414" s="238"/>
    </row>
    <row r="415" spans="2:3" x14ac:dyDescent="0.35">
      <c r="B415" s="239"/>
      <c r="C415" s="238"/>
    </row>
    <row r="416" spans="2:3" x14ac:dyDescent="0.35">
      <c r="B416" s="239"/>
      <c r="C416" s="238"/>
    </row>
    <row r="417" spans="2:3" x14ac:dyDescent="0.35">
      <c r="B417" s="239"/>
      <c r="C417" s="238"/>
    </row>
    <row r="418" spans="2:3" x14ac:dyDescent="0.35">
      <c r="B418" s="239"/>
      <c r="C418" s="238"/>
    </row>
    <row r="419" spans="2:3" x14ac:dyDescent="0.35">
      <c r="B419" s="239"/>
      <c r="C419" s="238"/>
    </row>
    <row r="420" spans="2:3" x14ac:dyDescent="0.35">
      <c r="B420" s="239"/>
      <c r="C420" s="238"/>
    </row>
    <row r="421" spans="2:3" x14ac:dyDescent="0.35">
      <c r="B421" s="239"/>
      <c r="C421" s="238"/>
    </row>
    <row r="422" spans="2:3" x14ac:dyDescent="0.35">
      <c r="B422" s="239"/>
      <c r="C422" s="238"/>
    </row>
    <row r="423" spans="2:3" x14ac:dyDescent="0.35">
      <c r="B423" s="239"/>
      <c r="C423" s="238"/>
    </row>
    <row r="424" spans="2:3" x14ac:dyDescent="0.35">
      <c r="B424" s="239"/>
      <c r="C424" s="238"/>
    </row>
    <row r="425" spans="2:3" x14ac:dyDescent="0.35">
      <c r="B425" s="239"/>
      <c r="C425" s="238"/>
    </row>
    <row r="426" spans="2:3" x14ac:dyDescent="0.35">
      <c r="B426" s="239"/>
      <c r="C426" s="238"/>
    </row>
    <row r="427" spans="2:3" x14ac:dyDescent="0.35">
      <c r="B427" s="239"/>
      <c r="C427" s="238"/>
    </row>
    <row r="428" spans="2:3" x14ac:dyDescent="0.35">
      <c r="B428" s="239"/>
      <c r="C428" s="238"/>
    </row>
    <row r="429" spans="2:3" x14ac:dyDescent="0.35">
      <c r="B429" s="239"/>
      <c r="C429" s="238"/>
    </row>
    <row r="430" spans="2:3" x14ac:dyDescent="0.35">
      <c r="B430" s="239"/>
      <c r="C430" s="238"/>
    </row>
    <row r="431" spans="2:3" x14ac:dyDescent="0.35">
      <c r="B431" s="239"/>
      <c r="C431" s="238"/>
    </row>
    <row r="432" spans="2:3" x14ac:dyDescent="0.35">
      <c r="B432" s="239"/>
      <c r="C432" s="238"/>
    </row>
    <row r="433" spans="2:3" x14ac:dyDescent="0.35">
      <c r="B433" s="239"/>
      <c r="C433" s="238"/>
    </row>
    <row r="434" spans="2:3" x14ac:dyDescent="0.35">
      <c r="B434" s="239"/>
      <c r="C434" s="238"/>
    </row>
    <row r="435" spans="2:3" x14ac:dyDescent="0.35">
      <c r="B435" s="239"/>
      <c r="C435" s="238"/>
    </row>
    <row r="436" spans="2:3" x14ac:dyDescent="0.35">
      <c r="B436" s="239"/>
      <c r="C436" s="238"/>
    </row>
    <row r="437" spans="2:3" x14ac:dyDescent="0.35">
      <c r="B437" s="239"/>
      <c r="C437" s="238"/>
    </row>
    <row r="438" spans="2:3" x14ac:dyDescent="0.35">
      <c r="B438" s="239"/>
      <c r="C438" s="238"/>
    </row>
    <row r="439" spans="2:3" x14ac:dyDescent="0.35">
      <c r="B439" s="239"/>
      <c r="C439" s="238"/>
    </row>
    <row r="440" spans="2:3" x14ac:dyDescent="0.35">
      <c r="B440" s="239"/>
      <c r="C440" s="238"/>
    </row>
    <row r="441" spans="2:3" x14ac:dyDescent="0.35">
      <c r="B441" s="239"/>
      <c r="C441" s="238"/>
    </row>
    <row r="442" spans="2:3" x14ac:dyDescent="0.35">
      <c r="B442" s="239"/>
      <c r="C442" s="238"/>
    </row>
    <row r="443" spans="2:3" x14ac:dyDescent="0.35">
      <c r="B443" s="239"/>
      <c r="C443" s="238"/>
    </row>
    <row r="444" spans="2:3" x14ac:dyDescent="0.35">
      <c r="B444" s="239"/>
      <c r="C444" s="238"/>
    </row>
    <row r="445" spans="2:3" x14ac:dyDescent="0.35">
      <c r="B445" s="239"/>
      <c r="C445" s="238"/>
    </row>
    <row r="446" spans="2:3" x14ac:dyDescent="0.35">
      <c r="B446" s="239"/>
      <c r="C446" s="238"/>
    </row>
    <row r="447" spans="2:3" x14ac:dyDescent="0.35">
      <c r="B447" s="239"/>
      <c r="C447" s="238"/>
    </row>
    <row r="448" spans="2:3" x14ac:dyDescent="0.35">
      <c r="B448" s="239"/>
      <c r="C448" s="238"/>
    </row>
    <row r="449" spans="2:3" x14ac:dyDescent="0.35">
      <c r="B449" s="239"/>
      <c r="C449" s="238"/>
    </row>
    <row r="450" spans="2:3" x14ac:dyDescent="0.35">
      <c r="B450" s="239"/>
      <c r="C450" s="238"/>
    </row>
    <row r="451" spans="2:3" x14ac:dyDescent="0.35">
      <c r="B451" s="239"/>
      <c r="C451" s="238"/>
    </row>
    <row r="452" spans="2:3" x14ac:dyDescent="0.35">
      <c r="B452" s="239"/>
      <c r="C452" s="238"/>
    </row>
    <row r="453" spans="2:3" x14ac:dyDescent="0.35">
      <c r="B453" s="239"/>
      <c r="C453" s="238"/>
    </row>
    <row r="454" spans="2:3" x14ac:dyDescent="0.35">
      <c r="B454" s="239"/>
      <c r="C454" s="238"/>
    </row>
    <row r="455" spans="2:3" x14ac:dyDescent="0.35">
      <c r="B455" s="239"/>
      <c r="C455" s="238"/>
    </row>
    <row r="456" spans="2:3" x14ac:dyDescent="0.35">
      <c r="B456" s="239"/>
      <c r="C456" s="238"/>
    </row>
    <row r="457" spans="2:3" x14ac:dyDescent="0.35">
      <c r="B457" s="239"/>
      <c r="C457" s="238"/>
    </row>
    <row r="458" spans="2:3" x14ac:dyDescent="0.35">
      <c r="B458" s="239"/>
      <c r="C458" s="238"/>
    </row>
    <row r="459" spans="2:3" x14ac:dyDescent="0.35">
      <c r="B459" s="239"/>
      <c r="C459" s="238"/>
    </row>
    <row r="460" spans="2:3" x14ac:dyDescent="0.35">
      <c r="B460" s="239"/>
      <c r="C460" s="238"/>
    </row>
    <row r="461" spans="2:3" x14ac:dyDescent="0.35">
      <c r="B461" s="239"/>
      <c r="C461" s="238"/>
    </row>
    <row r="462" spans="2:3" x14ac:dyDescent="0.35">
      <c r="B462" s="239"/>
      <c r="C462" s="238"/>
    </row>
    <row r="463" spans="2:3" x14ac:dyDescent="0.35">
      <c r="B463" s="239"/>
      <c r="C463" s="238"/>
    </row>
    <row r="464" spans="2:3" x14ac:dyDescent="0.35">
      <c r="B464" s="239"/>
      <c r="C464" s="238"/>
    </row>
    <row r="465" spans="2:3" x14ac:dyDescent="0.35">
      <c r="B465" s="239"/>
      <c r="C465" s="238"/>
    </row>
    <row r="466" spans="2:3" x14ac:dyDescent="0.35">
      <c r="B466" s="239"/>
      <c r="C466" s="238"/>
    </row>
    <row r="467" spans="2:3" x14ac:dyDescent="0.35">
      <c r="B467" s="239"/>
      <c r="C467" s="238"/>
    </row>
    <row r="468" spans="2:3" x14ac:dyDescent="0.35">
      <c r="B468" s="239"/>
      <c r="C468" s="238"/>
    </row>
    <row r="469" spans="2:3" x14ac:dyDescent="0.35">
      <c r="B469" s="239"/>
      <c r="C469" s="238"/>
    </row>
    <row r="470" spans="2:3" x14ac:dyDescent="0.35">
      <c r="B470" s="239"/>
      <c r="C470" s="238"/>
    </row>
    <row r="471" spans="2:3" x14ac:dyDescent="0.35">
      <c r="B471" s="239"/>
      <c r="C471" s="238"/>
    </row>
    <row r="472" spans="2:3" x14ac:dyDescent="0.35">
      <c r="B472" s="239"/>
      <c r="C472" s="238"/>
    </row>
    <row r="473" spans="2:3" x14ac:dyDescent="0.35">
      <c r="B473" s="239"/>
      <c r="C473" s="238"/>
    </row>
    <row r="474" spans="2:3" x14ac:dyDescent="0.35">
      <c r="B474" s="239"/>
      <c r="C474" s="238"/>
    </row>
    <row r="475" spans="2:3" x14ac:dyDescent="0.35">
      <c r="B475" s="239"/>
      <c r="C475" s="238"/>
    </row>
    <row r="476" spans="2:3" x14ac:dyDescent="0.35">
      <c r="B476" s="239"/>
      <c r="C476" s="238"/>
    </row>
    <row r="477" spans="2:3" x14ac:dyDescent="0.35">
      <c r="B477" s="239"/>
      <c r="C477" s="238"/>
    </row>
    <row r="478" spans="2:3" x14ac:dyDescent="0.35">
      <c r="B478" s="239"/>
      <c r="C478" s="238"/>
    </row>
    <row r="479" spans="2:3" x14ac:dyDescent="0.35">
      <c r="B479" s="239"/>
      <c r="C479" s="238"/>
    </row>
    <row r="480" spans="2:3" x14ac:dyDescent="0.35">
      <c r="B480" s="239"/>
      <c r="C480" s="238"/>
    </row>
    <row r="481" spans="2:3" x14ac:dyDescent="0.35">
      <c r="B481" s="239"/>
      <c r="C481" s="238"/>
    </row>
    <row r="482" spans="2:3" x14ac:dyDescent="0.35">
      <c r="B482" s="239"/>
      <c r="C482" s="238"/>
    </row>
    <row r="483" spans="2:3" x14ac:dyDescent="0.35">
      <c r="B483" s="239"/>
      <c r="C483" s="238"/>
    </row>
    <row r="484" spans="2:3" x14ac:dyDescent="0.35">
      <c r="B484" s="239"/>
      <c r="C484" s="238"/>
    </row>
    <row r="485" spans="2:3" x14ac:dyDescent="0.35">
      <c r="B485" s="239"/>
      <c r="C485" s="238"/>
    </row>
    <row r="486" spans="2:3" x14ac:dyDescent="0.35">
      <c r="B486" s="239"/>
      <c r="C486" s="238"/>
    </row>
    <row r="487" spans="2:3" x14ac:dyDescent="0.35">
      <c r="B487" s="239"/>
      <c r="C487" s="238"/>
    </row>
    <row r="488" spans="2:3" x14ac:dyDescent="0.35">
      <c r="B488" s="239"/>
      <c r="C488" s="238"/>
    </row>
    <row r="489" spans="2:3" x14ac:dyDescent="0.35">
      <c r="B489" s="239"/>
      <c r="C489" s="238"/>
    </row>
    <row r="490" spans="2:3" x14ac:dyDescent="0.35">
      <c r="B490" s="239"/>
      <c r="C490" s="238"/>
    </row>
    <row r="491" spans="2:3" x14ac:dyDescent="0.35">
      <c r="B491" s="239"/>
      <c r="C491" s="238"/>
    </row>
    <row r="492" spans="2:3" x14ac:dyDescent="0.35">
      <c r="B492" s="239"/>
      <c r="C492" s="238"/>
    </row>
    <row r="493" spans="2:3" x14ac:dyDescent="0.35">
      <c r="B493" s="239"/>
      <c r="C493" s="238"/>
    </row>
    <row r="494" spans="2:3" x14ac:dyDescent="0.35">
      <c r="B494" s="239"/>
      <c r="C494" s="238"/>
    </row>
    <row r="495" spans="2:3" x14ac:dyDescent="0.35">
      <c r="B495" s="239"/>
      <c r="C495" s="238"/>
    </row>
    <row r="496" spans="2:3" x14ac:dyDescent="0.35">
      <c r="B496" s="239"/>
      <c r="C496" s="238"/>
    </row>
    <row r="497" spans="2:3" x14ac:dyDescent="0.35">
      <c r="B497" s="239"/>
      <c r="C497" s="238"/>
    </row>
    <row r="498" spans="2:3" x14ac:dyDescent="0.35">
      <c r="B498" s="239"/>
      <c r="C498" s="238"/>
    </row>
    <row r="499" spans="2:3" x14ac:dyDescent="0.35">
      <c r="B499" s="239"/>
      <c r="C499" s="238"/>
    </row>
    <row r="500" spans="2:3" x14ac:dyDescent="0.35">
      <c r="B500" s="239"/>
      <c r="C500" s="238"/>
    </row>
    <row r="501" spans="2:3" x14ac:dyDescent="0.35">
      <c r="B501" s="239"/>
      <c r="C501" s="238"/>
    </row>
    <row r="502" spans="2:3" x14ac:dyDescent="0.35">
      <c r="B502" s="239"/>
      <c r="C502" s="238"/>
    </row>
    <row r="503" spans="2:3" x14ac:dyDescent="0.35">
      <c r="B503" s="239"/>
      <c r="C503" s="238"/>
    </row>
    <row r="504" spans="2:3" x14ac:dyDescent="0.35">
      <c r="B504" s="239"/>
      <c r="C504" s="238"/>
    </row>
    <row r="505" spans="2:3" x14ac:dyDescent="0.35">
      <c r="B505" s="239"/>
      <c r="C505" s="238"/>
    </row>
    <row r="506" spans="2:3" x14ac:dyDescent="0.35">
      <c r="B506" s="239"/>
      <c r="C506" s="238"/>
    </row>
    <row r="507" spans="2:3" x14ac:dyDescent="0.35">
      <c r="B507" s="239"/>
      <c r="C507" s="238"/>
    </row>
    <row r="508" spans="2:3" x14ac:dyDescent="0.35">
      <c r="B508" s="239"/>
      <c r="C508" s="238"/>
    </row>
    <row r="509" spans="2:3" x14ac:dyDescent="0.35">
      <c r="B509" s="239"/>
      <c r="C509" s="238"/>
    </row>
    <row r="510" spans="2:3" x14ac:dyDescent="0.35">
      <c r="B510" s="239"/>
      <c r="C510" s="238"/>
    </row>
    <row r="511" spans="2:3" x14ac:dyDescent="0.35">
      <c r="B511" s="239"/>
      <c r="C511" s="238"/>
    </row>
    <row r="512" spans="2:3" x14ac:dyDescent="0.35">
      <c r="B512" s="239"/>
      <c r="C512" s="238"/>
    </row>
    <row r="513" spans="2:3" x14ac:dyDescent="0.35">
      <c r="B513" s="239"/>
      <c r="C513" s="238"/>
    </row>
    <row r="514" spans="2:3" x14ac:dyDescent="0.35">
      <c r="B514" s="239"/>
      <c r="C514" s="238"/>
    </row>
    <row r="515" spans="2:3" x14ac:dyDescent="0.35">
      <c r="B515" s="239"/>
      <c r="C515" s="238"/>
    </row>
    <row r="516" spans="2:3" x14ac:dyDescent="0.35">
      <c r="B516" s="239"/>
      <c r="C516" s="238"/>
    </row>
    <row r="517" spans="2:3" x14ac:dyDescent="0.35">
      <c r="B517" s="239"/>
      <c r="C517" s="238"/>
    </row>
    <row r="518" spans="2:3" x14ac:dyDescent="0.35">
      <c r="B518" s="239"/>
      <c r="C518" s="238"/>
    </row>
    <row r="519" spans="2:3" x14ac:dyDescent="0.35">
      <c r="B519" s="239"/>
      <c r="C519" s="238"/>
    </row>
    <row r="520" spans="2:3" x14ac:dyDescent="0.35">
      <c r="B520" s="239"/>
      <c r="C520" s="238"/>
    </row>
    <row r="521" spans="2:3" x14ac:dyDescent="0.35">
      <c r="B521" s="239"/>
      <c r="C521" s="238"/>
    </row>
    <row r="522" spans="2:3" x14ac:dyDescent="0.35">
      <c r="B522" s="239"/>
      <c r="C522" s="238"/>
    </row>
    <row r="523" spans="2:3" x14ac:dyDescent="0.35">
      <c r="B523" s="240"/>
      <c r="C523" s="241"/>
    </row>
  </sheetData>
  <sheetProtection algorithmName="SHA-512" hashValue="QO/ELANFTBGKNr5s6IxyehchDV5QzY9ohE3gXRZVtUnM1RRJoGFjzAooPHiGE8G/Vl9Bqww09lbrNJ8JMWfxwQ==" saltValue="jpqIyhU2ZChS3SJefuwlPA==" spinCount="100000" sheet="1" objects="1" scenarios="1"/>
  <dataValidations count="3">
    <dataValidation type="date" operator="greaterThanOrEqual" allowBlank="1" showErrorMessage="1" errorTitle="Error" error="You have entered an invalid date! The format must be (mm/dd/yyyy)." sqref="E6:E7" xr:uid="{587A6F73-B6BC-4AC4-BE59-18D72CE6035C}">
      <formula1>1/1/1970</formula1>
      <formula2>12/31/2050</formula2>
    </dataValidation>
    <dataValidation type="time" operator="greaterThanOrEqual" allowBlank="1" showErrorMessage="1" errorTitle="Error" error="You have entered an invalid time! The format must be (hh:mm)." sqref="F1:F7" xr:uid="{65348D0E-B2C1-46B3-BF57-930DB0019C2D}">
      <formula1>0</formula1>
    </dataValidation>
    <dataValidation type="list" allowBlank="1" showInputMessage="1" showErrorMessage="1" sqref="B24:B523" xr:uid="{EDA1E0CF-C815-4579-8D15-C4CAF13E1CC7}">
      <formula1>EngineList</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8C3C-DEF3-4E8E-A3DB-C96D267062EA}">
  <sheetPr codeName="Sheet5">
    <tabColor theme="5" tint="0.59999389629810485"/>
  </sheetPr>
  <dimension ref="A1:I2493"/>
  <sheetViews>
    <sheetView showGridLines="0" topLeftCell="B7" zoomScaleNormal="100" workbookViewId="0">
      <selection activeCell="B12" sqref="B12"/>
    </sheetView>
  </sheetViews>
  <sheetFormatPr defaultColWidth="0" defaultRowHeight="14.5" zeroHeight="1" x14ac:dyDescent="0.35"/>
  <cols>
    <col min="1" max="1" width="9.08984375" style="116" hidden="1" customWidth="1"/>
    <col min="2" max="2" width="17.36328125" style="116" customWidth="1"/>
    <col min="3" max="3" width="47.453125" style="127" customWidth="1"/>
    <col min="4" max="4" width="23.54296875" style="184" customWidth="1"/>
    <col min="5" max="5" width="22.54296875" style="127" customWidth="1"/>
    <col min="6" max="6" width="26.54296875" style="127" customWidth="1"/>
    <col min="7" max="7" width="38.54296875" style="128" customWidth="1"/>
    <col min="8" max="9" width="0" style="116" hidden="1" customWidth="1"/>
    <col min="10" max="16384" width="9.08984375" style="116" hidden="1"/>
  </cols>
  <sheetData>
    <row r="1" spans="1:7" s="169" customFormat="1" ht="29" hidden="1" x14ac:dyDescent="0.35">
      <c r="A1" s="116"/>
      <c r="B1" s="117" t="str">
        <f>Welcome!A1</f>
        <v>DO NOT REMOVE OR EDIT INFORMATION IN ROWS 1 THROUGH 5
FOR INTERNAL USE ONLY</v>
      </c>
      <c r="C1" s="117"/>
      <c r="D1" s="118"/>
      <c r="E1" s="119"/>
      <c r="F1" s="119"/>
      <c r="G1" s="118"/>
    </row>
    <row r="2" spans="1:7" hidden="1" x14ac:dyDescent="0.35">
      <c r="B2" s="121" t="str">
        <f>Welcome!A2</f>
        <v>Template Name</v>
      </c>
      <c r="C2" s="121" t="str">
        <f>Welcome!B2</f>
        <v>63.6650 Semiannual and Annual Report</v>
      </c>
      <c r="D2" s="122"/>
      <c r="E2" s="123"/>
      <c r="F2" s="123"/>
      <c r="G2" s="122"/>
    </row>
    <row r="3" spans="1:7" hidden="1" x14ac:dyDescent="0.35">
      <c r="B3" s="121" t="str">
        <f>Welcome!A3</f>
        <v>CitationID</v>
      </c>
      <c r="C3" s="121" t="str">
        <f>Welcome!B3</f>
        <v>63.6650(h)(3) and (i)</v>
      </c>
      <c r="D3" s="122"/>
      <c r="E3" s="123"/>
      <c r="F3" s="123"/>
      <c r="G3" s="122"/>
    </row>
    <row r="4" spans="1:7" hidden="1" x14ac:dyDescent="0.35">
      <c r="B4" s="121" t="str">
        <f>Welcome!A4</f>
        <v>Template Version</v>
      </c>
      <c r="C4" s="121" t="str">
        <f>Welcome!B4</f>
        <v>v5.00</v>
      </c>
      <c r="D4" s="122"/>
      <c r="E4" s="123"/>
      <c r="F4" s="123"/>
      <c r="G4" s="122"/>
    </row>
    <row r="5" spans="1:7" hidden="1" x14ac:dyDescent="0.35">
      <c r="B5" s="121" t="str">
        <f>Welcome!A5</f>
        <v>Last Updated Date</v>
      </c>
      <c r="C5" s="126">
        <f>Welcome!B5</f>
        <v>45530</v>
      </c>
      <c r="D5" s="122"/>
      <c r="E5" s="123"/>
      <c r="F5" s="123"/>
      <c r="G5" s="122"/>
    </row>
    <row r="6" spans="1:7" hidden="1" x14ac:dyDescent="0.35">
      <c r="D6" s="128"/>
    </row>
    <row r="7" spans="1:7" ht="15.65" customHeight="1" x14ac:dyDescent="0.35">
      <c r="B7" s="242" t="s">
        <v>93</v>
      </c>
      <c r="C7" s="132"/>
      <c r="D7" s="132"/>
      <c r="E7" s="132"/>
      <c r="F7" s="132"/>
      <c r="G7" s="132"/>
    </row>
    <row r="8" spans="1:7" ht="15" customHeight="1" x14ac:dyDescent="0.35">
      <c r="B8" s="133" t="s">
        <v>94</v>
      </c>
      <c r="C8" s="134"/>
      <c r="D8" s="134"/>
      <c r="E8" s="134"/>
      <c r="F8" s="134"/>
      <c r="G8" s="134"/>
    </row>
    <row r="9" spans="1:7" hidden="1" x14ac:dyDescent="0.35">
      <c r="B9" s="135"/>
      <c r="D9" s="128"/>
    </row>
    <row r="10" spans="1:7" hidden="1" x14ac:dyDescent="0.35">
      <c r="B10" s="135"/>
      <c r="D10" s="128"/>
    </row>
    <row r="11" spans="1:7" s="170" customFormat="1" ht="15" hidden="1" customHeight="1" thickBot="1" x14ac:dyDescent="0.4">
      <c r="B11" s="171"/>
      <c r="C11" s="172"/>
      <c r="D11" s="172"/>
      <c r="E11" s="172"/>
      <c r="F11" s="172"/>
      <c r="G11" s="172"/>
    </row>
    <row r="12" spans="1:7" s="137" customFormat="1" ht="44" thickBot="1" x14ac:dyDescent="0.4">
      <c r="B12" s="140" t="s">
        <v>96</v>
      </c>
      <c r="C12" s="176" t="s">
        <v>118</v>
      </c>
      <c r="D12" s="175" t="s">
        <v>119</v>
      </c>
      <c r="E12" s="176" t="s">
        <v>120</v>
      </c>
      <c r="F12" s="195" t="s">
        <v>121</v>
      </c>
      <c r="G12" s="196" t="s">
        <v>122</v>
      </c>
    </row>
    <row r="13" spans="1:7" x14ac:dyDescent="0.35">
      <c r="B13" s="138" t="s">
        <v>71</v>
      </c>
      <c r="C13" s="178" t="s">
        <v>123</v>
      </c>
      <c r="D13" s="179" t="s">
        <v>124</v>
      </c>
      <c r="E13" s="178" t="s">
        <v>125</v>
      </c>
      <c r="F13" s="197" t="s">
        <v>126</v>
      </c>
      <c r="G13" s="198" t="s">
        <v>127</v>
      </c>
    </row>
    <row r="14" spans="1:7" x14ac:dyDescent="0.35">
      <c r="B14" s="139" t="s">
        <v>47</v>
      </c>
      <c r="C14" s="180" t="s">
        <v>92</v>
      </c>
      <c r="D14" s="181" t="s">
        <v>128</v>
      </c>
      <c r="E14" s="180" t="s">
        <v>114</v>
      </c>
      <c r="F14" s="199" t="s">
        <v>92</v>
      </c>
      <c r="G14" s="200" t="s">
        <v>92</v>
      </c>
    </row>
    <row r="15" spans="1:7" hidden="1" x14ac:dyDescent="0.35">
      <c r="B15" s="139" t="s">
        <v>92</v>
      </c>
      <c r="C15" s="139" t="s">
        <v>92</v>
      </c>
      <c r="D15" s="139" t="s">
        <v>92</v>
      </c>
      <c r="E15" s="139" t="s">
        <v>92</v>
      </c>
      <c r="F15" s="201" t="s">
        <v>92</v>
      </c>
      <c r="G15" s="201" t="s">
        <v>92</v>
      </c>
    </row>
    <row r="16" spans="1:7" hidden="1" x14ac:dyDescent="0.35">
      <c r="B16" s="139" t="s">
        <v>92</v>
      </c>
      <c r="C16" s="139" t="s">
        <v>92</v>
      </c>
      <c r="D16" s="139" t="s">
        <v>92</v>
      </c>
      <c r="E16" s="139" t="s">
        <v>92</v>
      </c>
      <c r="F16" s="201" t="s">
        <v>92</v>
      </c>
      <c r="G16" s="201" t="s">
        <v>92</v>
      </c>
    </row>
    <row r="17" spans="2:7" hidden="1" x14ac:dyDescent="0.35">
      <c r="B17" s="139" t="s">
        <v>92</v>
      </c>
      <c r="C17" s="139" t="s">
        <v>92</v>
      </c>
      <c r="D17" s="139" t="s">
        <v>92</v>
      </c>
      <c r="E17" s="139" t="s">
        <v>92</v>
      </c>
      <c r="F17" s="201" t="s">
        <v>92</v>
      </c>
      <c r="G17" s="201" t="s">
        <v>92</v>
      </c>
    </row>
    <row r="18" spans="2:7" hidden="1" x14ac:dyDescent="0.35">
      <c r="B18" s="139" t="s">
        <v>92</v>
      </c>
      <c r="C18" s="139" t="s">
        <v>92</v>
      </c>
      <c r="D18" s="139" t="s">
        <v>92</v>
      </c>
      <c r="E18" s="139" t="s">
        <v>92</v>
      </c>
      <c r="F18" s="201" t="s">
        <v>92</v>
      </c>
      <c r="G18" s="201" t="s">
        <v>92</v>
      </c>
    </row>
    <row r="19" spans="2:7" hidden="1" x14ac:dyDescent="0.35">
      <c r="B19" s="139" t="s">
        <v>92</v>
      </c>
      <c r="C19" s="139" t="s">
        <v>92</v>
      </c>
      <c r="D19" s="139" t="s">
        <v>92</v>
      </c>
      <c r="E19" s="139" t="s">
        <v>92</v>
      </c>
      <c r="F19" s="201" t="s">
        <v>92</v>
      </c>
      <c r="G19" s="201" t="s">
        <v>92</v>
      </c>
    </row>
    <row r="20" spans="2:7" hidden="1" x14ac:dyDescent="0.35">
      <c r="B20" s="139" t="s">
        <v>92</v>
      </c>
      <c r="C20" s="139" t="s">
        <v>92</v>
      </c>
      <c r="D20" s="139" t="s">
        <v>92</v>
      </c>
      <c r="E20" s="139" t="s">
        <v>92</v>
      </c>
      <c r="F20" s="201" t="s">
        <v>92</v>
      </c>
      <c r="G20" s="201" t="s">
        <v>92</v>
      </c>
    </row>
    <row r="21" spans="2:7" hidden="1" x14ac:dyDescent="0.35">
      <c r="B21" s="139" t="s">
        <v>92</v>
      </c>
      <c r="C21" s="139" t="s">
        <v>92</v>
      </c>
      <c r="D21" s="139" t="s">
        <v>92</v>
      </c>
      <c r="E21" s="139" t="s">
        <v>92</v>
      </c>
      <c r="F21" s="201" t="s">
        <v>92</v>
      </c>
      <c r="G21" s="201" t="s">
        <v>92</v>
      </c>
    </row>
    <row r="22" spans="2:7" hidden="1" x14ac:dyDescent="0.35">
      <c r="B22" s="139" t="s">
        <v>92</v>
      </c>
      <c r="C22" s="139" t="s">
        <v>92</v>
      </c>
      <c r="D22" s="139" t="s">
        <v>92</v>
      </c>
      <c r="E22" s="139" t="s">
        <v>92</v>
      </c>
      <c r="F22" s="201" t="s">
        <v>92</v>
      </c>
      <c r="G22" s="201" t="s">
        <v>92</v>
      </c>
    </row>
    <row r="23" spans="2:7" hidden="1" x14ac:dyDescent="0.35">
      <c r="B23" s="139" t="s">
        <v>92</v>
      </c>
      <c r="C23" s="139" t="s">
        <v>92</v>
      </c>
      <c r="D23" s="139" t="s">
        <v>92</v>
      </c>
      <c r="E23" s="139" t="s">
        <v>92</v>
      </c>
      <c r="F23" s="201" t="s">
        <v>92</v>
      </c>
      <c r="G23" s="201" t="s">
        <v>92</v>
      </c>
    </row>
    <row r="24" spans="2:7" x14ac:dyDescent="0.35">
      <c r="B24" s="202"/>
      <c r="C24" s="203"/>
      <c r="D24" s="204"/>
      <c r="E24" s="204"/>
      <c r="F24" s="204"/>
      <c r="G24" s="205"/>
    </row>
    <row r="25" spans="2:7" x14ac:dyDescent="0.35">
      <c r="B25" s="185"/>
      <c r="C25" s="186"/>
      <c r="D25" s="191"/>
      <c r="E25" s="191"/>
      <c r="F25" s="191"/>
      <c r="G25" s="187"/>
    </row>
    <row r="26" spans="2:7" x14ac:dyDescent="0.35">
      <c r="B26" s="185"/>
      <c r="C26" s="186"/>
      <c r="D26" s="191"/>
      <c r="E26" s="191"/>
      <c r="F26" s="191"/>
      <c r="G26" s="187"/>
    </row>
    <row r="27" spans="2:7" x14ac:dyDescent="0.35">
      <c r="B27" s="185"/>
      <c r="C27" s="186"/>
      <c r="D27" s="191"/>
      <c r="E27" s="191"/>
      <c r="F27" s="191"/>
      <c r="G27" s="187"/>
    </row>
    <row r="28" spans="2:7" x14ac:dyDescent="0.35">
      <c r="B28" s="185"/>
      <c r="C28" s="186"/>
      <c r="D28" s="191"/>
      <c r="E28" s="191"/>
      <c r="F28" s="191"/>
      <c r="G28" s="187"/>
    </row>
    <row r="29" spans="2:7" x14ac:dyDescent="0.35">
      <c r="B29" s="185"/>
      <c r="C29" s="186"/>
      <c r="D29" s="191"/>
      <c r="E29" s="191"/>
      <c r="F29" s="191"/>
      <c r="G29" s="187"/>
    </row>
    <row r="30" spans="2:7" x14ac:dyDescent="0.35">
      <c r="B30" s="185"/>
      <c r="C30" s="186"/>
      <c r="D30" s="191"/>
      <c r="E30" s="191"/>
      <c r="F30" s="191"/>
      <c r="G30" s="187"/>
    </row>
    <row r="31" spans="2:7" x14ac:dyDescent="0.35">
      <c r="B31" s="185"/>
      <c r="C31" s="186"/>
      <c r="D31" s="191"/>
      <c r="E31" s="191"/>
      <c r="F31" s="191"/>
      <c r="G31" s="187"/>
    </row>
    <row r="32" spans="2:7" x14ac:dyDescent="0.35">
      <c r="B32" s="185"/>
      <c r="C32" s="186"/>
      <c r="D32" s="191"/>
      <c r="E32" s="191"/>
      <c r="F32" s="191"/>
      <c r="G32" s="187"/>
    </row>
    <row r="33" spans="2:7" x14ac:dyDescent="0.35">
      <c r="B33" s="185"/>
      <c r="C33" s="186"/>
      <c r="D33" s="191"/>
      <c r="E33" s="191"/>
      <c r="F33" s="191"/>
      <c r="G33" s="187"/>
    </row>
    <row r="34" spans="2:7" x14ac:dyDescent="0.35">
      <c r="B34" s="185"/>
      <c r="C34" s="186"/>
      <c r="D34" s="191"/>
      <c r="E34" s="191"/>
      <c r="F34" s="191"/>
      <c r="G34" s="187"/>
    </row>
    <row r="35" spans="2:7" x14ac:dyDescent="0.35">
      <c r="B35" s="185"/>
      <c r="C35" s="186"/>
      <c r="D35" s="191"/>
      <c r="E35" s="191"/>
      <c r="F35" s="191"/>
      <c r="G35" s="187"/>
    </row>
    <row r="36" spans="2:7" x14ac:dyDescent="0.35">
      <c r="B36" s="185"/>
      <c r="C36" s="186"/>
      <c r="D36" s="191"/>
      <c r="E36" s="191"/>
      <c r="F36" s="191"/>
      <c r="G36" s="187"/>
    </row>
    <row r="37" spans="2:7" x14ac:dyDescent="0.35">
      <c r="B37" s="185"/>
      <c r="C37" s="186"/>
      <c r="D37" s="191"/>
      <c r="E37" s="191"/>
      <c r="F37" s="191"/>
      <c r="G37" s="187"/>
    </row>
    <row r="38" spans="2:7" x14ac:dyDescent="0.35">
      <c r="B38" s="185"/>
      <c r="C38" s="186"/>
      <c r="D38" s="191"/>
      <c r="E38" s="191"/>
      <c r="F38" s="191"/>
      <c r="G38" s="187"/>
    </row>
    <row r="39" spans="2:7" x14ac:dyDescent="0.35">
      <c r="B39" s="185"/>
      <c r="C39" s="186"/>
      <c r="D39" s="191"/>
      <c r="E39" s="191"/>
      <c r="F39" s="191"/>
      <c r="G39" s="187"/>
    </row>
    <row r="40" spans="2:7" x14ac:dyDescent="0.35">
      <c r="B40" s="185"/>
      <c r="C40" s="186"/>
      <c r="D40" s="191"/>
      <c r="E40" s="191"/>
      <c r="F40" s="191"/>
      <c r="G40" s="187"/>
    </row>
    <row r="41" spans="2:7" x14ac:dyDescent="0.35">
      <c r="B41" s="185"/>
      <c r="C41" s="186"/>
      <c r="D41" s="191"/>
      <c r="E41" s="191"/>
      <c r="F41" s="191"/>
      <c r="G41" s="187"/>
    </row>
    <row r="42" spans="2:7" x14ac:dyDescent="0.35">
      <c r="B42" s="185"/>
      <c r="C42" s="186"/>
      <c r="D42" s="191"/>
      <c r="E42" s="191"/>
      <c r="F42" s="191"/>
      <c r="G42" s="187"/>
    </row>
    <row r="43" spans="2:7" x14ac:dyDescent="0.35">
      <c r="B43" s="185"/>
      <c r="C43" s="186"/>
      <c r="D43" s="191"/>
      <c r="E43" s="191"/>
      <c r="F43" s="191"/>
      <c r="G43" s="187"/>
    </row>
    <row r="44" spans="2:7" x14ac:dyDescent="0.35">
      <c r="B44" s="185"/>
      <c r="C44" s="186"/>
      <c r="D44" s="191"/>
      <c r="E44" s="191"/>
      <c r="F44" s="191"/>
      <c r="G44" s="187"/>
    </row>
    <row r="45" spans="2:7" x14ac:dyDescent="0.35">
      <c r="B45" s="185"/>
      <c r="C45" s="186"/>
      <c r="D45" s="191"/>
      <c r="E45" s="191"/>
      <c r="F45" s="191"/>
      <c r="G45" s="187"/>
    </row>
    <row r="46" spans="2:7" x14ac:dyDescent="0.35">
      <c r="B46" s="185"/>
      <c r="C46" s="186"/>
      <c r="D46" s="191"/>
      <c r="E46" s="191"/>
      <c r="F46" s="191"/>
      <c r="G46" s="187"/>
    </row>
    <row r="47" spans="2:7" x14ac:dyDescent="0.35">
      <c r="B47" s="185"/>
      <c r="C47" s="186"/>
      <c r="D47" s="191"/>
      <c r="E47" s="191"/>
      <c r="F47" s="191"/>
      <c r="G47" s="187"/>
    </row>
    <row r="48" spans="2:7" x14ac:dyDescent="0.35">
      <c r="B48" s="185"/>
      <c r="C48" s="186"/>
      <c r="D48" s="191"/>
      <c r="E48" s="191"/>
      <c r="F48" s="191"/>
      <c r="G48" s="187"/>
    </row>
    <row r="49" spans="2:7" x14ac:dyDescent="0.35">
      <c r="B49" s="185"/>
      <c r="C49" s="186"/>
      <c r="D49" s="191"/>
      <c r="E49" s="191"/>
      <c r="F49" s="191"/>
      <c r="G49" s="187"/>
    </row>
    <row r="50" spans="2:7" x14ac:dyDescent="0.35">
      <c r="B50" s="185"/>
      <c r="C50" s="186"/>
      <c r="D50" s="191"/>
      <c r="E50" s="191"/>
      <c r="F50" s="191"/>
      <c r="G50" s="187"/>
    </row>
    <row r="51" spans="2:7" x14ac:dyDescent="0.35">
      <c r="B51" s="185"/>
      <c r="C51" s="186"/>
      <c r="D51" s="191"/>
      <c r="E51" s="191"/>
      <c r="F51" s="191"/>
      <c r="G51" s="187"/>
    </row>
    <row r="52" spans="2:7" x14ac:dyDescent="0.35">
      <c r="B52" s="185"/>
      <c r="C52" s="186"/>
      <c r="D52" s="191"/>
      <c r="E52" s="191"/>
      <c r="F52" s="191"/>
      <c r="G52" s="187"/>
    </row>
    <row r="53" spans="2:7" x14ac:dyDescent="0.35">
      <c r="B53" s="185"/>
      <c r="C53" s="186"/>
      <c r="D53" s="191"/>
      <c r="E53" s="191"/>
      <c r="F53" s="191"/>
      <c r="G53" s="187"/>
    </row>
    <row r="54" spans="2:7" x14ac:dyDescent="0.35">
      <c r="B54" s="185"/>
      <c r="C54" s="186"/>
      <c r="D54" s="191"/>
      <c r="E54" s="191"/>
      <c r="F54" s="191"/>
      <c r="G54" s="187"/>
    </row>
    <row r="55" spans="2:7" x14ac:dyDescent="0.35">
      <c r="B55" s="185"/>
      <c r="C55" s="186"/>
      <c r="D55" s="191"/>
      <c r="E55" s="191"/>
      <c r="F55" s="191"/>
      <c r="G55" s="187"/>
    </row>
    <row r="56" spans="2:7" x14ac:dyDescent="0.35">
      <c r="B56" s="185"/>
      <c r="C56" s="186"/>
      <c r="D56" s="191"/>
      <c r="E56" s="191"/>
      <c r="F56" s="191"/>
      <c r="G56" s="187"/>
    </row>
    <row r="57" spans="2:7" x14ac:dyDescent="0.35">
      <c r="B57" s="185"/>
      <c r="C57" s="186"/>
      <c r="D57" s="191"/>
      <c r="E57" s="191"/>
      <c r="F57" s="191"/>
      <c r="G57" s="187"/>
    </row>
    <row r="58" spans="2:7" x14ac:dyDescent="0.35">
      <c r="B58" s="185"/>
      <c r="C58" s="186"/>
      <c r="D58" s="191"/>
      <c r="E58" s="191"/>
      <c r="F58" s="191"/>
      <c r="G58" s="187"/>
    </row>
    <row r="59" spans="2:7" x14ac:dyDescent="0.35">
      <c r="B59" s="185"/>
      <c r="C59" s="186"/>
      <c r="D59" s="191"/>
      <c r="E59" s="191"/>
      <c r="F59" s="191"/>
      <c r="G59" s="187"/>
    </row>
    <row r="60" spans="2:7" x14ac:dyDescent="0.35">
      <c r="B60" s="185"/>
      <c r="C60" s="186"/>
      <c r="D60" s="191"/>
      <c r="E60" s="191"/>
      <c r="F60" s="191"/>
      <c r="G60" s="187"/>
    </row>
    <row r="61" spans="2:7" x14ac:dyDescent="0.35">
      <c r="B61" s="185"/>
      <c r="C61" s="186"/>
      <c r="D61" s="191"/>
      <c r="E61" s="191"/>
      <c r="F61" s="191"/>
      <c r="G61" s="187"/>
    </row>
    <row r="62" spans="2:7" x14ac:dyDescent="0.35">
      <c r="B62" s="185"/>
      <c r="C62" s="186"/>
      <c r="D62" s="191"/>
      <c r="E62" s="191"/>
      <c r="F62" s="191"/>
      <c r="G62" s="187"/>
    </row>
    <row r="63" spans="2:7" x14ac:dyDescent="0.35">
      <c r="B63" s="185"/>
      <c r="C63" s="186"/>
      <c r="D63" s="191"/>
      <c r="E63" s="191"/>
      <c r="F63" s="191"/>
      <c r="G63" s="187"/>
    </row>
    <row r="64" spans="2:7" x14ac:dyDescent="0.35">
      <c r="B64" s="185"/>
      <c r="C64" s="186"/>
      <c r="D64" s="191"/>
      <c r="E64" s="191"/>
      <c r="F64" s="191"/>
      <c r="G64" s="187"/>
    </row>
    <row r="65" spans="2:7" x14ac:dyDescent="0.35">
      <c r="B65" s="185"/>
      <c r="C65" s="186"/>
      <c r="D65" s="191"/>
      <c r="E65" s="191"/>
      <c r="F65" s="191"/>
      <c r="G65" s="187"/>
    </row>
    <row r="66" spans="2:7" x14ac:dyDescent="0.35">
      <c r="B66" s="185"/>
      <c r="C66" s="186"/>
      <c r="D66" s="191"/>
      <c r="E66" s="191"/>
      <c r="F66" s="191"/>
      <c r="G66" s="187"/>
    </row>
    <row r="67" spans="2:7" x14ac:dyDescent="0.35">
      <c r="B67" s="185"/>
      <c r="C67" s="186"/>
      <c r="D67" s="191"/>
      <c r="E67" s="191"/>
      <c r="F67" s="191"/>
      <c r="G67" s="187"/>
    </row>
    <row r="68" spans="2:7" x14ac:dyDescent="0.35">
      <c r="B68" s="185"/>
      <c r="C68" s="186"/>
      <c r="D68" s="191"/>
      <c r="E68" s="191"/>
      <c r="F68" s="191"/>
      <c r="G68" s="187"/>
    </row>
    <row r="69" spans="2:7" x14ac:dyDescent="0.35">
      <c r="B69" s="185"/>
      <c r="C69" s="186"/>
      <c r="D69" s="191"/>
      <c r="E69" s="191"/>
      <c r="F69" s="191"/>
      <c r="G69" s="187"/>
    </row>
    <row r="70" spans="2:7" x14ac:dyDescent="0.35">
      <c r="B70" s="185"/>
      <c r="C70" s="186"/>
      <c r="D70" s="191"/>
      <c r="E70" s="191"/>
      <c r="F70" s="191"/>
      <c r="G70" s="187"/>
    </row>
    <row r="71" spans="2:7" x14ac:dyDescent="0.35">
      <c r="B71" s="185"/>
      <c r="C71" s="186"/>
      <c r="D71" s="191"/>
      <c r="E71" s="191"/>
      <c r="F71" s="191"/>
      <c r="G71" s="187"/>
    </row>
    <row r="72" spans="2:7" x14ac:dyDescent="0.35">
      <c r="B72" s="185"/>
      <c r="C72" s="186"/>
      <c r="D72" s="191"/>
      <c r="E72" s="191"/>
      <c r="F72" s="191"/>
      <c r="G72" s="187"/>
    </row>
    <row r="73" spans="2:7" x14ac:dyDescent="0.35">
      <c r="B73" s="185"/>
      <c r="C73" s="186"/>
      <c r="D73" s="191"/>
      <c r="E73" s="191"/>
      <c r="F73" s="191"/>
      <c r="G73" s="187"/>
    </row>
    <row r="74" spans="2:7" x14ac:dyDescent="0.35">
      <c r="B74" s="185"/>
      <c r="C74" s="186"/>
      <c r="D74" s="191"/>
      <c r="E74" s="191"/>
      <c r="F74" s="191"/>
      <c r="G74" s="187"/>
    </row>
    <row r="75" spans="2:7" x14ac:dyDescent="0.35">
      <c r="B75" s="185"/>
      <c r="C75" s="186"/>
      <c r="D75" s="191"/>
      <c r="E75" s="191"/>
      <c r="F75" s="191"/>
      <c r="G75" s="187"/>
    </row>
    <row r="76" spans="2:7" x14ac:dyDescent="0.35">
      <c r="B76" s="185"/>
      <c r="C76" s="186"/>
      <c r="D76" s="191"/>
      <c r="E76" s="191"/>
      <c r="F76" s="191"/>
      <c r="G76" s="187"/>
    </row>
    <row r="77" spans="2:7" x14ac:dyDescent="0.35">
      <c r="B77" s="185"/>
      <c r="C77" s="186"/>
      <c r="D77" s="191"/>
      <c r="E77" s="191"/>
      <c r="F77" s="191"/>
      <c r="G77" s="187"/>
    </row>
    <row r="78" spans="2:7" x14ac:dyDescent="0.35">
      <c r="B78" s="185"/>
      <c r="C78" s="186"/>
      <c r="D78" s="191"/>
      <c r="E78" s="191"/>
      <c r="F78" s="191"/>
      <c r="G78" s="187"/>
    </row>
    <row r="79" spans="2:7" x14ac:dyDescent="0.35">
      <c r="B79" s="185"/>
      <c r="C79" s="186"/>
      <c r="D79" s="191"/>
      <c r="E79" s="191"/>
      <c r="F79" s="191"/>
      <c r="G79" s="187"/>
    </row>
    <row r="80" spans="2:7" x14ac:dyDescent="0.35">
      <c r="B80" s="185"/>
      <c r="C80" s="186"/>
      <c r="D80" s="191"/>
      <c r="E80" s="191"/>
      <c r="F80" s="191"/>
      <c r="G80" s="187"/>
    </row>
    <row r="81" spans="2:7" x14ac:dyDescent="0.35">
      <c r="B81" s="185"/>
      <c r="C81" s="186"/>
      <c r="D81" s="191"/>
      <c r="E81" s="191"/>
      <c r="F81" s="191"/>
      <c r="G81" s="187"/>
    </row>
    <row r="82" spans="2:7" x14ac:dyDescent="0.35">
      <c r="B82" s="185"/>
      <c r="C82" s="186"/>
      <c r="D82" s="191"/>
      <c r="E82" s="191"/>
      <c r="F82" s="191"/>
      <c r="G82" s="187"/>
    </row>
    <row r="83" spans="2:7" x14ac:dyDescent="0.35">
      <c r="B83" s="185"/>
      <c r="C83" s="186"/>
      <c r="D83" s="191"/>
      <c r="E83" s="191"/>
      <c r="F83" s="191"/>
      <c r="G83" s="187"/>
    </row>
    <row r="84" spans="2:7" x14ac:dyDescent="0.35">
      <c r="B84" s="185"/>
      <c r="C84" s="186"/>
      <c r="D84" s="191"/>
      <c r="E84" s="191"/>
      <c r="F84" s="191"/>
      <c r="G84" s="187"/>
    </row>
    <row r="85" spans="2:7" x14ac:dyDescent="0.35">
      <c r="B85" s="185"/>
      <c r="C85" s="186"/>
      <c r="D85" s="191"/>
      <c r="E85" s="191"/>
      <c r="F85" s="191"/>
      <c r="G85" s="187"/>
    </row>
    <row r="86" spans="2:7" x14ac:dyDescent="0.35">
      <c r="B86" s="185"/>
      <c r="C86" s="186"/>
      <c r="D86" s="191"/>
      <c r="E86" s="191"/>
      <c r="F86" s="191"/>
      <c r="G86" s="187"/>
    </row>
    <row r="87" spans="2:7" x14ac:dyDescent="0.35">
      <c r="B87" s="185"/>
      <c r="C87" s="186"/>
      <c r="D87" s="191"/>
      <c r="E87" s="191"/>
      <c r="F87" s="191"/>
      <c r="G87" s="187"/>
    </row>
    <row r="88" spans="2:7" x14ac:dyDescent="0.35">
      <c r="B88" s="185"/>
      <c r="C88" s="186"/>
      <c r="D88" s="191"/>
      <c r="E88" s="191"/>
      <c r="F88" s="191"/>
      <c r="G88" s="187"/>
    </row>
    <row r="89" spans="2:7" x14ac:dyDescent="0.35">
      <c r="B89" s="185"/>
      <c r="C89" s="186"/>
      <c r="D89" s="191"/>
      <c r="E89" s="191"/>
      <c r="F89" s="191"/>
      <c r="G89" s="187"/>
    </row>
    <row r="90" spans="2:7" x14ac:dyDescent="0.35">
      <c r="B90" s="185"/>
      <c r="C90" s="186"/>
      <c r="D90" s="191"/>
      <c r="E90" s="191"/>
      <c r="F90" s="191"/>
      <c r="G90" s="187"/>
    </row>
    <row r="91" spans="2:7" x14ac:dyDescent="0.35">
      <c r="B91" s="185"/>
      <c r="C91" s="186"/>
      <c r="D91" s="191"/>
      <c r="E91" s="191"/>
      <c r="F91" s="191"/>
      <c r="G91" s="187"/>
    </row>
    <row r="92" spans="2:7" x14ac:dyDescent="0.35">
      <c r="B92" s="185"/>
      <c r="C92" s="186"/>
      <c r="D92" s="191"/>
      <c r="E92" s="191"/>
      <c r="F92" s="191"/>
      <c r="G92" s="187"/>
    </row>
    <row r="93" spans="2:7" x14ac:dyDescent="0.35">
      <c r="B93" s="185"/>
      <c r="C93" s="186"/>
      <c r="D93" s="191"/>
      <c r="E93" s="191"/>
      <c r="F93" s="191"/>
      <c r="G93" s="187"/>
    </row>
    <row r="94" spans="2:7" x14ac:dyDescent="0.35">
      <c r="B94" s="185"/>
      <c r="C94" s="186"/>
      <c r="D94" s="191"/>
      <c r="E94" s="191"/>
      <c r="F94" s="191"/>
      <c r="G94" s="187"/>
    </row>
    <row r="95" spans="2:7" x14ac:dyDescent="0.35">
      <c r="B95" s="185"/>
      <c r="C95" s="186"/>
      <c r="D95" s="191"/>
      <c r="E95" s="191"/>
      <c r="F95" s="191"/>
      <c r="G95" s="187"/>
    </row>
    <row r="96" spans="2:7" x14ac:dyDescent="0.35">
      <c r="B96" s="185"/>
      <c r="C96" s="186"/>
      <c r="D96" s="191"/>
      <c r="E96" s="191"/>
      <c r="F96" s="191"/>
      <c r="G96" s="187"/>
    </row>
    <row r="97" spans="2:7" x14ac:dyDescent="0.35">
      <c r="B97" s="185"/>
      <c r="C97" s="186"/>
      <c r="D97" s="191"/>
      <c r="E97" s="191"/>
      <c r="F97" s="191"/>
      <c r="G97" s="187"/>
    </row>
    <row r="98" spans="2:7" x14ac:dyDescent="0.35">
      <c r="B98" s="185"/>
      <c r="C98" s="186"/>
      <c r="D98" s="191"/>
      <c r="E98" s="191"/>
      <c r="F98" s="191"/>
      <c r="G98" s="187"/>
    </row>
    <row r="99" spans="2:7" x14ac:dyDescent="0.35">
      <c r="B99" s="185"/>
      <c r="C99" s="186"/>
      <c r="D99" s="191"/>
      <c r="E99" s="191"/>
      <c r="F99" s="191"/>
      <c r="G99" s="187"/>
    </row>
    <row r="100" spans="2:7" x14ac:dyDescent="0.35">
      <c r="B100" s="185"/>
      <c r="C100" s="186"/>
      <c r="D100" s="191"/>
      <c r="E100" s="191"/>
      <c r="F100" s="191"/>
      <c r="G100" s="187"/>
    </row>
    <row r="101" spans="2:7" x14ac:dyDescent="0.35">
      <c r="B101" s="185"/>
      <c r="C101" s="186"/>
      <c r="D101" s="191"/>
      <c r="E101" s="191"/>
      <c r="F101" s="191"/>
      <c r="G101" s="187"/>
    </row>
    <row r="102" spans="2:7" x14ac:dyDescent="0.35">
      <c r="B102" s="185"/>
      <c r="C102" s="186"/>
      <c r="D102" s="191"/>
      <c r="E102" s="191"/>
      <c r="F102" s="191"/>
      <c r="G102" s="187"/>
    </row>
    <row r="103" spans="2:7" x14ac:dyDescent="0.35">
      <c r="B103" s="185"/>
      <c r="C103" s="186"/>
      <c r="D103" s="191"/>
      <c r="E103" s="191"/>
      <c r="F103" s="191"/>
      <c r="G103" s="187"/>
    </row>
    <row r="104" spans="2:7" x14ac:dyDescent="0.35">
      <c r="B104" s="185"/>
      <c r="C104" s="186"/>
      <c r="D104" s="191"/>
      <c r="E104" s="191"/>
      <c r="F104" s="191"/>
      <c r="G104" s="187"/>
    </row>
    <row r="105" spans="2:7" x14ac:dyDescent="0.35">
      <c r="B105" s="185"/>
      <c r="C105" s="186"/>
      <c r="D105" s="191"/>
      <c r="E105" s="191"/>
      <c r="F105" s="191"/>
      <c r="G105" s="187"/>
    </row>
    <row r="106" spans="2:7" x14ac:dyDescent="0.35">
      <c r="B106" s="185"/>
      <c r="C106" s="186"/>
      <c r="D106" s="191"/>
      <c r="E106" s="191"/>
      <c r="F106" s="191"/>
      <c r="G106" s="187"/>
    </row>
    <row r="107" spans="2:7" x14ac:dyDescent="0.35">
      <c r="B107" s="185"/>
      <c r="C107" s="186"/>
      <c r="D107" s="191"/>
      <c r="E107" s="191"/>
      <c r="F107" s="191"/>
      <c r="G107" s="187"/>
    </row>
    <row r="108" spans="2:7" x14ac:dyDescent="0.35">
      <c r="B108" s="185"/>
      <c r="C108" s="186"/>
      <c r="D108" s="191"/>
      <c r="E108" s="191"/>
      <c r="F108" s="191"/>
      <c r="G108" s="187"/>
    </row>
    <row r="109" spans="2:7" x14ac:dyDescent="0.35">
      <c r="B109" s="185"/>
      <c r="C109" s="186"/>
      <c r="D109" s="191"/>
      <c r="E109" s="191"/>
      <c r="F109" s="191"/>
      <c r="G109" s="187"/>
    </row>
    <row r="110" spans="2:7" x14ac:dyDescent="0.35">
      <c r="B110" s="185"/>
      <c r="C110" s="186"/>
      <c r="D110" s="191"/>
      <c r="E110" s="191"/>
      <c r="F110" s="191"/>
      <c r="G110" s="187"/>
    </row>
    <row r="111" spans="2:7" x14ac:dyDescent="0.35">
      <c r="B111" s="185"/>
      <c r="C111" s="186"/>
      <c r="D111" s="191"/>
      <c r="E111" s="191"/>
      <c r="F111" s="191"/>
      <c r="G111" s="187"/>
    </row>
    <row r="112" spans="2:7" x14ac:dyDescent="0.35">
      <c r="B112" s="185"/>
      <c r="C112" s="186"/>
      <c r="D112" s="191"/>
      <c r="E112" s="191"/>
      <c r="F112" s="191"/>
      <c r="G112" s="187"/>
    </row>
    <row r="113" spans="2:7" x14ac:dyDescent="0.35">
      <c r="B113" s="185"/>
      <c r="C113" s="186"/>
      <c r="D113" s="191"/>
      <c r="E113" s="191"/>
      <c r="F113" s="191"/>
      <c r="G113" s="187"/>
    </row>
    <row r="114" spans="2:7" x14ac:dyDescent="0.35">
      <c r="B114" s="185"/>
      <c r="C114" s="186"/>
      <c r="D114" s="191"/>
      <c r="E114" s="191"/>
      <c r="F114" s="191"/>
      <c r="G114" s="187"/>
    </row>
    <row r="115" spans="2:7" x14ac:dyDescent="0.35">
      <c r="B115" s="185"/>
      <c r="C115" s="186"/>
      <c r="D115" s="191"/>
      <c r="E115" s="191"/>
      <c r="F115" s="191"/>
      <c r="G115" s="187"/>
    </row>
    <row r="116" spans="2:7" x14ac:dyDescent="0.35">
      <c r="B116" s="185"/>
      <c r="C116" s="186"/>
      <c r="D116" s="191"/>
      <c r="E116" s="191"/>
      <c r="F116" s="191"/>
      <c r="G116" s="187"/>
    </row>
    <row r="117" spans="2:7" x14ac:dyDescent="0.35">
      <c r="B117" s="185"/>
      <c r="C117" s="186"/>
      <c r="D117" s="191"/>
      <c r="E117" s="191"/>
      <c r="F117" s="191"/>
      <c r="G117" s="187"/>
    </row>
    <row r="118" spans="2:7" x14ac:dyDescent="0.35">
      <c r="B118" s="185"/>
      <c r="C118" s="186"/>
      <c r="D118" s="191"/>
      <c r="E118" s="191"/>
      <c r="F118" s="191"/>
      <c r="G118" s="187"/>
    </row>
    <row r="119" spans="2:7" x14ac:dyDescent="0.35">
      <c r="B119" s="185"/>
      <c r="C119" s="186"/>
      <c r="D119" s="191"/>
      <c r="E119" s="191"/>
      <c r="F119" s="191"/>
      <c r="G119" s="187"/>
    </row>
    <row r="120" spans="2:7" x14ac:dyDescent="0.35">
      <c r="B120" s="185"/>
      <c r="C120" s="186"/>
      <c r="D120" s="191"/>
      <c r="E120" s="191"/>
      <c r="F120" s="191"/>
      <c r="G120" s="187"/>
    </row>
    <row r="121" spans="2:7" x14ac:dyDescent="0.35">
      <c r="B121" s="185"/>
      <c r="C121" s="186"/>
      <c r="D121" s="191"/>
      <c r="E121" s="191"/>
      <c r="F121" s="191"/>
      <c r="G121" s="187"/>
    </row>
    <row r="122" spans="2:7" x14ac:dyDescent="0.35">
      <c r="B122" s="185"/>
      <c r="C122" s="186"/>
      <c r="D122" s="191"/>
      <c r="E122" s="191"/>
      <c r="F122" s="191"/>
      <c r="G122" s="187"/>
    </row>
    <row r="123" spans="2:7" x14ac:dyDescent="0.35">
      <c r="B123" s="185"/>
      <c r="C123" s="186"/>
      <c r="D123" s="191"/>
      <c r="E123" s="191"/>
      <c r="F123" s="191"/>
      <c r="G123" s="187"/>
    </row>
    <row r="124" spans="2:7" x14ac:dyDescent="0.35">
      <c r="B124" s="185"/>
      <c r="C124" s="186"/>
      <c r="D124" s="191"/>
      <c r="E124" s="191"/>
      <c r="F124" s="191"/>
      <c r="G124" s="187"/>
    </row>
    <row r="125" spans="2:7" x14ac:dyDescent="0.35">
      <c r="B125" s="185"/>
      <c r="C125" s="186"/>
      <c r="D125" s="191"/>
      <c r="E125" s="191"/>
      <c r="F125" s="191"/>
      <c r="G125" s="187"/>
    </row>
    <row r="126" spans="2:7" x14ac:dyDescent="0.35">
      <c r="B126" s="185"/>
      <c r="C126" s="186"/>
      <c r="D126" s="191"/>
      <c r="E126" s="191"/>
      <c r="F126" s="191"/>
      <c r="G126" s="187"/>
    </row>
    <row r="127" spans="2:7" x14ac:dyDescent="0.35">
      <c r="B127" s="185"/>
      <c r="C127" s="186"/>
      <c r="D127" s="191"/>
      <c r="E127" s="191"/>
      <c r="F127" s="191"/>
      <c r="G127" s="187"/>
    </row>
    <row r="128" spans="2:7" x14ac:dyDescent="0.35">
      <c r="B128" s="185"/>
      <c r="C128" s="186"/>
      <c r="D128" s="191"/>
      <c r="E128" s="191"/>
      <c r="F128" s="191"/>
      <c r="G128" s="187"/>
    </row>
    <row r="129" spans="2:7" x14ac:dyDescent="0.35">
      <c r="B129" s="185"/>
      <c r="C129" s="186"/>
      <c r="D129" s="191"/>
      <c r="E129" s="191"/>
      <c r="F129" s="191"/>
      <c r="G129" s="187"/>
    </row>
    <row r="130" spans="2:7" x14ac:dyDescent="0.35">
      <c r="B130" s="185"/>
      <c r="C130" s="186"/>
      <c r="D130" s="191"/>
      <c r="E130" s="191"/>
      <c r="F130" s="191"/>
      <c r="G130" s="187"/>
    </row>
    <row r="131" spans="2:7" x14ac:dyDescent="0.35">
      <c r="B131" s="185"/>
      <c r="C131" s="186"/>
      <c r="D131" s="191"/>
      <c r="E131" s="191"/>
      <c r="F131" s="191"/>
      <c r="G131" s="187"/>
    </row>
    <row r="132" spans="2:7" x14ac:dyDescent="0.35">
      <c r="B132" s="185"/>
      <c r="C132" s="186"/>
      <c r="D132" s="191"/>
      <c r="E132" s="191"/>
      <c r="F132" s="191"/>
      <c r="G132" s="187"/>
    </row>
    <row r="133" spans="2:7" x14ac:dyDescent="0.35">
      <c r="B133" s="185"/>
      <c r="C133" s="186"/>
      <c r="D133" s="191"/>
      <c r="E133" s="191"/>
      <c r="F133" s="191"/>
      <c r="G133" s="187"/>
    </row>
    <row r="134" spans="2:7" x14ac:dyDescent="0.35">
      <c r="B134" s="185"/>
      <c r="C134" s="186"/>
      <c r="D134" s="191"/>
      <c r="E134" s="191"/>
      <c r="F134" s="191"/>
      <c r="G134" s="187"/>
    </row>
    <row r="135" spans="2:7" x14ac:dyDescent="0.35">
      <c r="B135" s="185"/>
      <c r="C135" s="186"/>
      <c r="D135" s="191"/>
      <c r="E135" s="191"/>
      <c r="F135" s="191"/>
      <c r="G135" s="187"/>
    </row>
    <row r="136" spans="2:7" x14ac:dyDescent="0.35">
      <c r="B136" s="185"/>
      <c r="C136" s="186"/>
      <c r="D136" s="191"/>
      <c r="E136" s="191"/>
      <c r="F136" s="191"/>
      <c r="G136" s="187"/>
    </row>
    <row r="137" spans="2:7" x14ac:dyDescent="0.35">
      <c r="B137" s="185"/>
      <c r="C137" s="186"/>
      <c r="D137" s="191"/>
      <c r="E137" s="191"/>
      <c r="F137" s="191"/>
      <c r="G137" s="187"/>
    </row>
    <row r="138" spans="2:7" x14ac:dyDescent="0.35">
      <c r="B138" s="185"/>
      <c r="C138" s="186"/>
      <c r="D138" s="191"/>
      <c r="E138" s="191"/>
      <c r="F138" s="191"/>
      <c r="G138" s="187"/>
    </row>
    <row r="139" spans="2:7" x14ac:dyDescent="0.35">
      <c r="B139" s="185"/>
      <c r="C139" s="186"/>
      <c r="D139" s="191"/>
      <c r="E139" s="191"/>
      <c r="F139" s="191"/>
      <c r="G139" s="187"/>
    </row>
    <row r="140" spans="2:7" x14ac:dyDescent="0.35">
      <c r="B140" s="185"/>
      <c r="C140" s="186"/>
      <c r="D140" s="191"/>
      <c r="E140" s="191"/>
      <c r="F140" s="191"/>
      <c r="G140" s="187"/>
    </row>
    <row r="141" spans="2:7" x14ac:dyDescent="0.35">
      <c r="B141" s="185"/>
      <c r="C141" s="186"/>
      <c r="D141" s="191"/>
      <c r="E141" s="191"/>
      <c r="F141" s="191"/>
      <c r="G141" s="187"/>
    </row>
    <row r="142" spans="2:7" x14ac:dyDescent="0.35">
      <c r="B142" s="185"/>
      <c r="C142" s="186"/>
      <c r="D142" s="191"/>
      <c r="E142" s="191"/>
      <c r="F142" s="191"/>
      <c r="G142" s="187"/>
    </row>
    <row r="143" spans="2:7" x14ac:dyDescent="0.35">
      <c r="B143" s="185"/>
      <c r="C143" s="186"/>
      <c r="D143" s="191"/>
      <c r="E143" s="191"/>
      <c r="F143" s="191"/>
      <c r="G143" s="187"/>
    </row>
    <row r="144" spans="2:7" x14ac:dyDescent="0.35">
      <c r="B144" s="185"/>
      <c r="C144" s="186"/>
      <c r="D144" s="191"/>
      <c r="E144" s="191"/>
      <c r="F144" s="191"/>
      <c r="G144" s="187"/>
    </row>
    <row r="145" spans="2:7" x14ac:dyDescent="0.35">
      <c r="B145" s="185"/>
      <c r="C145" s="186"/>
      <c r="D145" s="191"/>
      <c r="E145" s="191"/>
      <c r="F145" s="191"/>
      <c r="G145" s="187"/>
    </row>
    <row r="146" spans="2:7" x14ac:dyDescent="0.35">
      <c r="B146" s="185"/>
      <c r="C146" s="186"/>
      <c r="D146" s="191"/>
      <c r="E146" s="191"/>
      <c r="F146" s="191"/>
      <c r="G146" s="187"/>
    </row>
    <row r="147" spans="2:7" x14ac:dyDescent="0.35">
      <c r="B147" s="185"/>
      <c r="C147" s="186"/>
      <c r="D147" s="191"/>
      <c r="E147" s="191"/>
      <c r="F147" s="191"/>
      <c r="G147" s="187"/>
    </row>
    <row r="148" spans="2:7" x14ac:dyDescent="0.35">
      <c r="B148" s="185"/>
      <c r="C148" s="186"/>
      <c r="D148" s="191"/>
      <c r="E148" s="191"/>
      <c r="F148" s="191"/>
      <c r="G148" s="187"/>
    </row>
    <row r="149" spans="2:7" x14ac:dyDescent="0.35">
      <c r="B149" s="185"/>
      <c r="C149" s="186"/>
      <c r="D149" s="191"/>
      <c r="E149" s="191"/>
      <c r="F149" s="191"/>
      <c r="G149" s="187"/>
    </row>
    <row r="150" spans="2:7" x14ac:dyDescent="0.35">
      <c r="B150" s="185"/>
      <c r="C150" s="186"/>
      <c r="D150" s="191"/>
      <c r="E150" s="191"/>
      <c r="F150" s="191"/>
      <c r="G150" s="187"/>
    </row>
    <row r="151" spans="2:7" x14ac:dyDescent="0.35">
      <c r="B151" s="185"/>
      <c r="C151" s="186"/>
      <c r="D151" s="191"/>
      <c r="E151" s="191"/>
      <c r="F151" s="191"/>
      <c r="G151" s="187"/>
    </row>
    <row r="152" spans="2:7" x14ac:dyDescent="0.35">
      <c r="B152" s="185"/>
      <c r="C152" s="186"/>
      <c r="D152" s="191"/>
      <c r="E152" s="191"/>
      <c r="F152" s="191"/>
      <c r="G152" s="187"/>
    </row>
    <row r="153" spans="2:7" x14ac:dyDescent="0.35">
      <c r="B153" s="185"/>
      <c r="C153" s="186"/>
      <c r="D153" s="191"/>
      <c r="E153" s="191"/>
      <c r="F153" s="191"/>
      <c r="G153" s="187"/>
    </row>
    <row r="154" spans="2:7" x14ac:dyDescent="0.35">
      <c r="B154" s="185"/>
      <c r="C154" s="186"/>
      <c r="D154" s="191"/>
      <c r="E154" s="191"/>
      <c r="F154" s="191"/>
      <c r="G154" s="187"/>
    </row>
    <row r="155" spans="2:7" x14ac:dyDescent="0.35">
      <c r="B155" s="185"/>
      <c r="C155" s="186"/>
      <c r="D155" s="191"/>
      <c r="E155" s="191"/>
      <c r="F155" s="191"/>
      <c r="G155" s="187"/>
    </row>
    <row r="156" spans="2:7" x14ac:dyDescent="0.35">
      <c r="B156" s="185"/>
      <c r="C156" s="186"/>
      <c r="D156" s="191"/>
      <c r="E156" s="191"/>
      <c r="F156" s="191"/>
      <c r="G156" s="187"/>
    </row>
    <row r="157" spans="2:7" x14ac:dyDescent="0.35">
      <c r="B157" s="185"/>
      <c r="C157" s="186"/>
      <c r="D157" s="191"/>
      <c r="E157" s="191"/>
      <c r="F157" s="191"/>
      <c r="G157" s="187"/>
    </row>
    <row r="158" spans="2:7" x14ac:dyDescent="0.35">
      <c r="B158" s="185"/>
      <c r="C158" s="186"/>
      <c r="D158" s="191"/>
      <c r="E158" s="191"/>
      <c r="F158" s="191"/>
      <c r="G158" s="187"/>
    </row>
    <row r="159" spans="2:7" x14ac:dyDescent="0.35">
      <c r="B159" s="185"/>
      <c r="C159" s="186"/>
      <c r="D159" s="191"/>
      <c r="E159" s="191"/>
      <c r="F159" s="191"/>
      <c r="G159" s="187"/>
    </row>
    <row r="160" spans="2:7" x14ac:dyDescent="0.35">
      <c r="B160" s="185"/>
      <c r="C160" s="186"/>
      <c r="D160" s="191"/>
      <c r="E160" s="191"/>
      <c r="F160" s="191"/>
      <c r="G160" s="187"/>
    </row>
    <row r="161" spans="2:7" x14ac:dyDescent="0.35">
      <c r="B161" s="185"/>
      <c r="C161" s="186"/>
      <c r="D161" s="191"/>
      <c r="E161" s="191"/>
      <c r="F161" s="191"/>
      <c r="G161" s="187"/>
    </row>
    <row r="162" spans="2:7" x14ac:dyDescent="0.35">
      <c r="B162" s="185"/>
      <c r="C162" s="186"/>
      <c r="D162" s="191"/>
      <c r="E162" s="191"/>
      <c r="F162" s="191"/>
      <c r="G162" s="187"/>
    </row>
    <row r="163" spans="2:7" x14ac:dyDescent="0.35">
      <c r="B163" s="185"/>
      <c r="C163" s="186"/>
      <c r="D163" s="191"/>
      <c r="E163" s="191"/>
      <c r="F163" s="191"/>
      <c r="G163" s="187"/>
    </row>
    <row r="164" spans="2:7" x14ac:dyDescent="0.35">
      <c r="B164" s="185"/>
      <c r="C164" s="186"/>
      <c r="D164" s="191"/>
      <c r="E164" s="191"/>
      <c r="F164" s="191"/>
      <c r="G164" s="187"/>
    </row>
    <row r="165" spans="2:7" x14ac:dyDescent="0.35">
      <c r="B165" s="185"/>
      <c r="C165" s="186"/>
      <c r="D165" s="191"/>
      <c r="E165" s="191"/>
      <c r="F165" s="191"/>
      <c r="G165" s="187"/>
    </row>
    <row r="166" spans="2:7" x14ac:dyDescent="0.35">
      <c r="B166" s="185"/>
      <c r="C166" s="186"/>
      <c r="D166" s="191"/>
      <c r="E166" s="191"/>
      <c r="F166" s="191"/>
      <c r="G166" s="187"/>
    </row>
    <row r="167" spans="2:7" x14ac:dyDescent="0.35">
      <c r="B167" s="185"/>
      <c r="C167" s="186"/>
      <c r="D167" s="191"/>
      <c r="E167" s="191"/>
      <c r="F167" s="191"/>
      <c r="G167" s="187"/>
    </row>
    <row r="168" spans="2:7" x14ac:dyDescent="0.35">
      <c r="B168" s="185"/>
      <c r="C168" s="186"/>
      <c r="D168" s="191"/>
      <c r="E168" s="191"/>
      <c r="F168" s="191"/>
      <c r="G168" s="187"/>
    </row>
    <row r="169" spans="2:7" x14ac:dyDescent="0.35">
      <c r="B169" s="185"/>
      <c r="C169" s="186"/>
      <c r="D169" s="191"/>
      <c r="E169" s="191"/>
      <c r="F169" s="191"/>
      <c r="G169" s="187"/>
    </row>
    <row r="170" spans="2:7" x14ac:dyDescent="0.35">
      <c r="B170" s="185"/>
      <c r="C170" s="186"/>
      <c r="D170" s="191"/>
      <c r="E170" s="191"/>
      <c r="F170" s="191"/>
      <c r="G170" s="187"/>
    </row>
    <row r="171" spans="2:7" x14ac:dyDescent="0.35">
      <c r="B171" s="185"/>
      <c r="C171" s="186"/>
      <c r="D171" s="191"/>
      <c r="E171" s="191"/>
      <c r="F171" s="191"/>
      <c r="G171" s="187"/>
    </row>
    <row r="172" spans="2:7" x14ac:dyDescent="0.35">
      <c r="B172" s="185"/>
      <c r="C172" s="186"/>
      <c r="D172" s="191"/>
      <c r="E172" s="191"/>
      <c r="F172" s="191"/>
      <c r="G172" s="187"/>
    </row>
    <row r="173" spans="2:7" x14ac:dyDescent="0.35">
      <c r="B173" s="185"/>
      <c r="C173" s="186"/>
      <c r="D173" s="191"/>
      <c r="E173" s="191"/>
      <c r="F173" s="191"/>
      <c r="G173" s="187"/>
    </row>
    <row r="174" spans="2:7" x14ac:dyDescent="0.35">
      <c r="B174" s="185"/>
      <c r="C174" s="186"/>
      <c r="D174" s="191"/>
      <c r="E174" s="191"/>
      <c r="F174" s="191"/>
      <c r="G174" s="187"/>
    </row>
    <row r="175" spans="2:7" x14ac:dyDescent="0.35">
      <c r="B175" s="185"/>
      <c r="C175" s="186"/>
      <c r="D175" s="191"/>
      <c r="E175" s="191"/>
      <c r="F175" s="191"/>
      <c r="G175" s="187"/>
    </row>
    <row r="176" spans="2:7" x14ac:dyDescent="0.35">
      <c r="B176" s="185"/>
      <c r="C176" s="186"/>
      <c r="D176" s="191"/>
      <c r="E176" s="191"/>
      <c r="F176" s="191"/>
      <c r="G176" s="187"/>
    </row>
    <row r="177" spans="2:7" x14ac:dyDescent="0.35">
      <c r="B177" s="185"/>
      <c r="C177" s="186"/>
      <c r="D177" s="191"/>
      <c r="E177" s="191"/>
      <c r="F177" s="191"/>
      <c r="G177" s="187"/>
    </row>
    <row r="178" spans="2:7" x14ac:dyDescent="0.35">
      <c r="B178" s="185"/>
      <c r="C178" s="186"/>
      <c r="D178" s="191"/>
      <c r="E178" s="191"/>
      <c r="F178" s="191"/>
      <c r="G178" s="187"/>
    </row>
    <row r="179" spans="2:7" x14ac:dyDescent="0.35">
      <c r="B179" s="185"/>
      <c r="C179" s="186"/>
      <c r="D179" s="191"/>
      <c r="E179" s="191"/>
      <c r="F179" s="191"/>
      <c r="G179" s="187"/>
    </row>
    <row r="180" spans="2:7" x14ac:dyDescent="0.35">
      <c r="B180" s="185"/>
      <c r="C180" s="186"/>
      <c r="D180" s="191"/>
      <c r="E180" s="191"/>
      <c r="F180" s="191"/>
      <c r="G180" s="187"/>
    </row>
    <row r="181" spans="2:7" x14ac:dyDescent="0.35">
      <c r="B181" s="185"/>
      <c r="C181" s="186"/>
      <c r="D181" s="191"/>
      <c r="E181" s="191"/>
      <c r="F181" s="191"/>
      <c r="G181" s="187"/>
    </row>
    <row r="182" spans="2:7" x14ac:dyDescent="0.35">
      <c r="B182" s="185"/>
      <c r="C182" s="186"/>
      <c r="D182" s="191"/>
      <c r="E182" s="191"/>
      <c r="F182" s="191"/>
      <c r="G182" s="187"/>
    </row>
    <row r="183" spans="2:7" x14ac:dyDescent="0.35">
      <c r="B183" s="185"/>
      <c r="C183" s="186"/>
      <c r="D183" s="191"/>
      <c r="E183" s="191"/>
      <c r="F183" s="191"/>
      <c r="G183" s="187"/>
    </row>
    <row r="184" spans="2:7" x14ac:dyDescent="0.35">
      <c r="B184" s="185"/>
      <c r="C184" s="186"/>
      <c r="D184" s="191"/>
      <c r="E184" s="191"/>
      <c r="F184" s="191"/>
      <c r="G184" s="187"/>
    </row>
    <row r="185" spans="2:7" x14ac:dyDescent="0.35">
      <c r="B185" s="185"/>
      <c r="C185" s="186"/>
      <c r="D185" s="191"/>
      <c r="E185" s="191"/>
      <c r="F185" s="191"/>
      <c r="G185" s="187"/>
    </row>
    <row r="186" spans="2:7" x14ac:dyDescent="0.35">
      <c r="B186" s="185"/>
      <c r="C186" s="186"/>
      <c r="D186" s="191"/>
      <c r="E186" s="191"/>
      <c r="F186" s="191"/>
      <c r="G186" s="187"/>
    </row>
    <row r="187" spans="2:7" x14ac:dyDescent="0.35">
      <c r="B187" s="185"/>
      <c r="C187" s="186"/>
      <c r="D187" s="191"/>
      <c r="E187" s="191"/>
      <c r="F187" s="191"/>
      <c r="G187" s="187"/>
    </row>
    <row r="188" spans="2:7" x14ac:dyDescent="0.35">
      <c r="B188" s="185"/>
      <c r="C188" s="186"/>
      <c r="D188" s="191"/>
      <c r="E188" s="191"/>
      <c r="F188" s="191"/>
      <c r="G188" s="187"/>
    </row>
    <row r="189" spans="2:7" x14ac:dyDescent="0.35">
      <c r="B189" s="185"/>
      <c r="C189" s="186"/>
      <c r="D189" s="191"/>
      <c r="E189" s="191"/>
      <c r="F189" s="191"/>
      <c r="G189" s="187"/>
    </row>
    <row r="190" spans="2:7" x14ac:dyDescent="0.35">
      <c r="B190" s="185"/>
      <c r="C190" s="186"/>
      <c r="D190" s="191"/>
      <c r="E190" s="191"/>
      <c r="F190" s="191"/>
      <c r="G190" s="187"/>
    </row>
    <row r="191" spans="2:7" x14ac:dyDescent="0.35">
      <c r="B191" s="185"/>
      <c r="C191" s="186"/>
      <c r="D191" s="191"/>
      <c r="E191" s="191"/>
      <c r="F191" s="191"/>
      <c r="G191" s="187"/>
    </row>
    <row r="192" spans="2:7" x14ac:dyDescent="0.35">
      <c r="B192" s="185"/>
      <c r="C192" s="186"/>
      <c r="D192" s="191"/>
      <c r="E192" s="191"/>
      <c r="F192" s="191"/>
      <c r="G192" s="187"/>
    </row>
    <row r="193" spans="2:7" x14ac:dyDescent="0.35">
      <c r="B193" s="185"/>
      <c r="C193" s="186"/>
      <c r="D193" s="191"/>
      <c r="E193" s="191"/>
      <c r="F193" s="191"/>
      <c r="G193" s="187"/>
    </row>
    <row r="194" spans="2:7" x14ac:dyDescent="0.35">
      <c r="B194" s="185"/>
      <c r="C194" s="186"/>
      <c r="D194" s="191"/>
      <c r="E194" s="191"/>
      <c r="F194" s="191"/>
      <c r="G194" s="187"/>
    </row>
    <row r="195" spans="2:7" x14ac:dyDescent="0.35">
      <c r="B195" s="185"/>
      <c r="C195" s="186"/>
      <c r="D195" s="191"/>
      <c r="E195" s="191"/>
      <c r="F195" s="191"/>
      <c r="G195" s="187"/>
    </row>
    <row r="196" spans="2:7" x14ac:dyDescent="0.35">
      <c r="B196" s="185"/>
      <c r="C196" s="186"/>
      <c r="D196" s="191"/>
      <c r="E196" s="191"/>
      <c r="F196" s="191"/>
      <c r="G196" s="187"/>
    </row>
    <row r="197" spans="2:7" x14ac:dyDescent="0.35">
      <c r="B197" s="185"/>
      <c r="C197" s="186"/>
      <c r="D197" s="191"/>
      <c r="E197" s="191"/>
      <c r="F197" s="191"/>
      <c r="G197" s="187"/>
    </row>
    <row r="198" spans="2:7" x14ac:dyDescent="0.35">
      <c r="B198" s="185"/>
      <c r="C198" s="186"/>
      <c r="D198" s="191"/>
      <c r="E198" s="191"/>
      <c r="F198" s="191"/>
      <c r="G198" s="187"/>
    </row>
    <row r="199" spans="2:7" x14ac:dyDescent="0.35">
      <c r="B199" s="185"/>
      <c r="C199" s="186"/>
      <c r="D199" s="191"/>
      <c r="E199" s="191"/>
      <c r="F199" s="191"/>
      <c r="G199" s="187"/>
    </row>
    <row r="200" spans="2:7" x14ac:dyDescent="0.35">
      <c r="B200" s="185"/>
      <c r="C200" s="186"/>
      <c r="D200" s="191"/>
      <c r="E200" s="191"/>
      <c r="F200" s="191"/>
      <c r="G200" s="187"/>
    </row>
    <row r="201" spans="2:7" x14ac:dyDescent="0.35">
      <c r="B201" s="185"/>
      <c r="C201" s="186"/>
      <c r="D201" s="191"/>
      <c r="E201" s="191"/>
      <c r="F201" s="191"/>
      <c r="G201" s="187"/>
    </row>
    <row r="202" spans="2:7" x14ac:dyDescent="0.35">
      <c r="B202" s="185"/>
      <c r="C202" s="186"/>
      <c r="D202" s="191"/>
      <c r="E202" s="191"/>
      <c r="F202" s="191"/>
      <c r="G202" s="187"/>
    </row>
    <row r="203" spans="2:7" x14ac:dyDescent="0.35">
      <c r="B203" s="185"/>
      <c r="C203" s="186"/>
      <c r="D203" s="191"/>
      <c r="E203" s="191"/>
      <c r="F203" s="191"/>
      <c r="G203" s="187"/>
    </row>
    <row r="204" spans="2:7" x14ac:dyDescent="0.35">
      <c r="B204" s="185"/>
      <c r="C204" s="186"/>
      <c r="D204" s="191"/>
      <c r="E204" s="191"/>
      <c r="F204" s="191"/>
      <c r="G204" s="187"/>
    </row>
    <row r="205" spans="2:7" x14ac:dyDescent="0.35">
      <c r="B205" s="185"/>
      <c r="C205" s="186"/>
      <c r="D205" s="191"/>
      <c r="E205" s="191"/>
      <c r="F205" s="191"/>
      <c r="G205" s="187"/>
    </row>
    <row r="206" spans="2:7" x14ac:dyDescent="0.35">
      <c r="B206" s="185"/>
      <c r="C206" s="186"/>
      <c r="D206" s="191"/>
      <c r="E206" s="191"/>
      <c r="F206" s="191"/>
      <c r="G206" s="187"/>
    </row>
    <row r="207" spans="2:7" x14ac:dyDescent="0.35">
      <c r="B207" s="185"/>
      <c r="C207" s="186"/>
      <c r="D207" s="191"/>
      <c r="E207" s="191"/>
      <c r="F207" s="191"/>
      <c r="G207" s="187"/>
    </row>
    <row r="208" spans="2:7" x14ac:dyDescent="0.35">
      <c r="B208" s="185"/>
      <c r="C208" s="186"/>
      <c r="D208" s="191"/>
      <c r="E208" s="191"/>
      <c r="F208" s="191"/>
      <c r="G208" s="187"/>
    </row>
    <row r="209" spans="2:7" x14ac:dyDescent="0.35">
      <c r="B209" s="185"/>
      <c r="C209" s="186"/>
      <c r="D209" s="191"/>
      <c r="E209" s="191"/>
      <c r="F209" s="191"/>
      <c r="G209" s="187"/>
    </row>
    <row r="210" spans="2:7" x14ac:dyDescent="0.35">
      <c r="B210" s="185"/>
      <c r="C210" s="186"/>
      <c r="D210" s="191"/>
      <c r="E210" s="191"/>
      <c r="F210" s="191"/>
      <c r="G210" s="187"/>
    </row>
    <row r="211" spans="2:7" x14ac:dyDescent="0.35">
      <c r="B211" s="185"/>
      <c r="C211" s="186"/>
      <c r="D211" s="191"/>
      <c r="E211" s="191"/>
      <c r="F211" s="191"/>
      <c r="G211" s="187"/>
    </row>
    <row r="212" spans="2:7" x14ac:dyDescent="0.35">
      <c r="B212" s="185"/>
      <c r="C212" s="186"/>
      <c r="D212" s="191"/>
      <c r="E212" s="191"/>
      <c r="F212" s="191"/>
      <c r="G212" s="187"/>
    </row>
    <row r="213" spans="2:7" x14ac:dyDescent="0.35">
      <c r="B213" s="185"/>
      <c r="C213" s="186"/>
      <c r="D213" s="191"/>
      <c r="E213" s="191"/>
      <c r="F213" s="191"/>
      <c r="G213" s="187"/>
    </row>
    <row r="214" spans="2:7" x14ac:dyDescent="0.35">
      <c r="B214" s="185"/>
      <c r="C214" s="186"/>
      <c r="D214" s="191"/>
      <c r="E214" s="191"/>
      <c r="F214" s="191"/>
      <c r="G214" s="187"/>
    </row>
    <row r="215" spans="2:7" x14ac:dyDescent="0.35">
      <c r="B215" s="185"/>
      <c r="C215" s="186"/>
      <c r="D215" s="191"/>
      <c r="E215" s="191"/>
      <c r="F215" s="191"/>
      <c r="G215" s="187"/>
    </row>
    <row r="216" spans="2:7" x14ac:dyDescent="0.35">
      <c r="B216" s="185"/>
      <c r="C216" s="186"/>
      <c r="D216" s="191"/>
      <c r="E216" s="191"/>
      <c r="F216" s="191"/>
      <c r="G216" s="187"/>
    </row>
    <row r="217" spans="2:7" x14ac:dyDescent="0.35">
      <c r="B217" s="185"/>
      <c r="C217" s="186"/>
      <c r="D217" s="191"/>
      <c r="E217" s="191"/>
      <c r="F217" s="191"/>
      <c r="G217" s="187"/>
    </row>
    <row r="218" spans="2:7" x14ac:dyDescent="0.35">
      <c r="B218" s="185"/>
      <c r="C218" s="186"/>
      <c r="D218" s="191"/>
      <c r="E218" s="191"/>
      <c r="F218" s="191"/>
      <c r="G218" s="187"/>
    </row>
    <row r="219" spans="2:7" x14ac:dyDescent="0.35">
      <c r="B219" s="185"/>
      <c r="C219" s="186"/>
      <c r="D219" s="191"/>
      <c r="E219" s="191"/>
      <c r="F219" s="191"/>
      <c r="G219" s="187"/>
    </row>
    <row r="220" spans="2:7" x14ac:dyDescent="0.35">
      <c r="B220" s="185"/>
      <c r="C220" s="186"/>
      <c r="D220" s="191"/>
      <c r="E220" s="191"/>
      <c r="F220" s="191"/>
      <c r="G220" s="187"/>
    </row>
    <row r="221" spans="2:7" x14ac:dyDescent="0.35">
      <c r="B221" s="185"/>
      <c r="C221" s="186"/>
      <c r="D221" s="191"/>
      <c r="E221" s="191"/>
      <c r="F221" s="191"/>
      <c r="G221" s="187"/>
    </row>
    <row r="222" spans="2:7" x14ac:dyDescent="0.35">
      <c r="B222" s="185"/>
      <c r="C222" s="186"/>
      <c r="D222" s="191"/>
      <c r="E222" s="191"/>
      <c r="F222" s="191"/>
      <c r="G222" s="187"/>
    </row>
    <row r="223" spans="2:7" x14ac:dyDescent="0.35">
      <c r="B223" s="185"/>
      <c r="C223" s="186"/>
      <c r="D223" s="191"/>
      <c r="E223" s="191"/>
      <c r="F223" s="191"/>
      <c r="G223" s="187"/>
    </row>
    <row r="224" spans="2:7" x14ac:dyDescent="0.35">
      <c r="B224" s="185"/>
      <c r="C224" s="186"/>
      <c r="D224" s="191"/>
      <c r="E224" s="191"/>
      <c r="F224" s="191"/>
      <c r="G224" s="187"/>
    </row>
    <row r="225" spans="2:7" x14ac:dyDescent="0.35">
      <c r="B225" s="185"/>
      <c r="C225" s="186"/>
      <c r="D225" s="191"/>
      <c r="E225" s="191"/>
      <c r="F225" s="191"/>
      <c r="G225" s="187"/>
    </row>
    <row r="226" spans="2:7" x14ac:dyDescent="0.35">
      <c r="B226" s="185"/>
      <c r="C226" s="186"/>
      <c r="D226" s="191"/>
      <c r="E226" s="191"/>
      <c r="F226" s="191"/>
      <c r="G226" s="187"/>
    </row>
    <row r="227" spans="2:7" x14ac:dyDescent="0.35">
      <c r="B227" s="185"/>
      <c r="C227" s="186"/>
      <c r="D227" s="191"/>
      <c r="E227" s="191"/>
      <c r="F227" s="191"/>
      <c r="G227" s="187"/>
    </row>
    <row r="228" spans="2:7" x14ac:dyDescent="0.35">
      <c r="B228" s="185"/>
      <c r="C228" s="186"/>
      <c r="D228" s="191"/>
      <c r="E228" s="191"/>
      <c r="F228" s="191"/>
      <c r="G228" s="187"/>
    </row>
    <row r="229" spans="2:7" x14ac:dyDescent="0.35">
      <c r="B229" s="185"/>
      <c r="C229" s="186"/>
      <c r="D229" s="191"/>
      <c r="E229" s="191"/>
      <c r="F229" s="191"/>
      <c r="G229" s="187"/>
    </row>
    <row r="230" spans="2:7" x14ac:dyDescent="0.35">
      <c r="B230" s="185"/>
      <c r="C230" s="186"/>
      <c r="D230" s="191"/>
      <c r="E230" s="191"/>
      <c r="F230" s="191"/>
      <c r="G230" s="187"/>
    </row>
    <row r="231" spans="2:7" x14ac:dyDescent="0.35">
      <c r="B231" s="185"/>
      <c r="C231" s="186"/>
      <c r="D231" s="191"/>
      <c r="E231" s="191"/>
      <c r="F231" s="191"/>
      <c r="G231" s="187"/>
    </row>
    <row r="232" spans="2:7" x14ac:dyDescent="0.35">
      <c r="B232" s="185"/>
      <c r="C232" s="186"/>
      <c r="D232" s="191"/>
      <c r="E232" s="191"/>
      <c r="F232" s="191"/>
      <c r="G232" s="187"/>
    </row>
    <row r="233" spans="2:7" x14ac:dyDescent="0.35">
      <c r="B233" s="185"/>
      <c r="C233" s="186"/>
      <c r="D233" s="191"/>
      <c r="E233" s="191"/>
      <c r="F233" s="191"/>
      <c r="G233" s="187"/>
    </row>
    <row r="234" spans="2:7" x14ac:dyDescent="0.35">
      <c r="B234" s="185"/>
      <c r="C234" s="186"/>
      <c r="D234" s="191"/>
      <c r="E234" s="191"/>
      <c r="F234" s="191"/>
      <c r="G234" s="187"/>
    </row>
    <row r="235" spans="2:7" x14ac:dyDescent="0.35">
      <c r="B235" s="185"/>
      <c r="C235" s="186"/>
      <c r="D235" s="191"/>
      <c r="E235" s="191"/>
      <c r="F235" s="191"/>
      <c r="G235" s="187"/>
    </row>
    <row r="236" spans="2:7" x14ac:dyDescent="0.35">
      <c r="B236" s="185"/>
      <c r="C236" s="186"/>
      <c r="D236" s="191"/>
      <c r="E236" s="191"/>
      <c r="F236" s="191"/>
      <c r="G236" s="187"/>
    </row>
    <row r="237" spans="2:7" x14ac:dyDescent="0.35">
      <c r="B237" s="185"/>
      <c r="C237" s="186"/>
      <c r="D237" s="191"/>
      <c r="E237" s="191"/>
      <c r="F237" s="191"/>
      <c r="G237" s="187"/>
    </row>
    <row r="238" spans="2:7" x14ac:dyDescent="0.35">
      <c r="B238" s="185"/>
      <c r="C238" s="186"/>
      <c r="D238" s="191"/>
      <c r="E238" s="191"/>
      <c r="F238" s="191"/>
      <c r="G238" s="187"/>
    </row>
    <row r="239" spans="2:7" x14ac:dyDescent="0.35">
      <c r="B239" s="185"/>
      <c r="C239" s="186"/>
      <c r="D239" s="191"/>
      <c r="E239" s="191"/>
      <c r="F239" s="191"/>
      <c r="G239" s="187"/>
    </row>
    <row r="240" spans="2:7" x14ac:dyDescent="0.35">
      <c r="B240" s="185"/>
      <c r="C240" s="186"/>
      <c r="D240" s="191"/>
      <c r="E240" s="191"/>
      <c r="F240" s="191"/>
      <c r="G240" s="187"/>
    </row>
    <row r="241" spans="2:7" x14ac:dyDescent="0.35">
      <c r="B241" s="185"/>
      <c r="C241" s="186"/>
      <c r="D241" s="191"/>
      <c r="E241" s="191"/>
      <c r="F241" s="191"/>
      <c r="G241" s="187"/>
    </row>
    <row r="242" spans="2:7" x14ac:dyDescent="0.35">
      <c r="B242" s="185"/>
      <c r="C242" s="186"/>
      <c r="D242" s="191"/>
      <c r="E242" s="191"/>
      <c r="F242" s="191"/>
      <c r="G242" s="187"/>
    </row>
    <row r="243" spans="2:7" x14ac:dyDescent="0.35">
      <c r="B243" s="185"/>
      <c r="C243" s="186"/>
      <c r="D243" s="191"/>
      <c r="E243" s="191"/>
      <c r="F243" s="191"/>
      <c r="G243" s="187"/>
    </row>
    <row r="244" spans="2:7" x14ac:dyDescent="0.35">
      <c r="B244" s="185"/>
      <c r="C244" s="186"/>
      <c r="D244" s="191"/>
      <c r="E244" s="191"/>
      <c r="F244" s="191"/>
      <c r="G244" s="187"/>
    </row>
    <row r="245" spans="2:7" x14ac:dyDescent="0.35">
      <c r="B245" s="185"/>
      <c r="C245" s="186"/>
      <c r="D245" s="191"/>
      <c r="E245" s="191"/>
      <c r="F245" s="191"/>
      <c r="G245" s="187"/>
    </row>
    <row r="246" spans="2:7" x14ac:dyDescent="0.35">
      <c r="B246" s="185"/>
      <c r="C246" s="186"/>
      <c r="D246" s="191"/>
      <c r="E246" s="191"/>
      <c r="F246" s="191"/>
      <c r="G246" s="187"/>
    </row>
    <row r="247" spans="2:7" x14ac:dyDescent="0.35">
      <c r="B247" s="185"/>
      <c r="C247" s="186"/>
      <c r="D247" s="191"/>
      <c r="E247" s="191"/>
      <c r="F247" s="191"/>
      <c r="G247" s="187"/>
    </row>
    <row r="248" spans="2:7" x14ac:dyDescent="0.35">
      <c r="B248" s="185"/>
      <c r="C248" s="186"/>
      <c r="D248" s="191"/>
      <c r="E248" s="191"/>
      <c r="F248" s="191"/>
      <c r="G248" s="187"/>
    </row>
    <row r="249" spans="2:7" x14ac:dyDescent="0.35">
      <c r="B249" s="185"/>
      <c r="C249" s="186"/>
      <c r="D249" s="191"/>
      <c r="E249" s="191"/>
      <c r="F249" s="191"/>
      <c r="G249" s="187"/>
    </row>
    <row r="250" spans="2:7" x14ac:dyDescent="0.35">
      <c r="B250" s="185"/>
      <c r="C250" s="186"/>
      <c r="D250" s="191"/>
      <c r="E250" s="191"/>
      <c r="F250" s="191"/>
      <c r="G250" s="187"/>
    </row>
    <row r="251" spans="2:7" x14ac:dyDescent="0.35">
      <c r="B251" s="185"/>
      <c r="C251" s="186"/>
      <c r="D251" s="191"/>
      <c r="E251" s="191"/>
      <c r="F251" s="191"/>
      <c r="G251" s="187"/>
    </row>
    <row r="252" spans="2:7" x14ac:dyDescent="0.35">
      <c r="B252" s="185"/>
      <c r="C252" s="186"/>
      <c r="D252" s="191"/>
      <c r="E252" s="191"/>
      <c r="F252" s="191"/>
      <c r="G252" s="187"/>
    </row>
    <row r="253" spans="2:7" x14ac:dyDescent="0.35">
      <c r="B253" s="185"/>
      <c r="C253" s="186"/>
      <c r="D253" s="191"/>
      <c r="E253" s="191"/>
      <c r="F253" s="191"/>
      <c r="G253" s="187"/>
    </row>
    <row r="254" spans="2:7" x14ac:dyDescent="0.35">
      <c r="B254" s="185"/>
      <c r="C254" s="186"/>
      <c r="D254" s="191"/>
      <c r="E254" s="191"/>
      <c r="F254" s="191"/>
      <c r="G254" s="187"/>
    </row>
    <row r="255" spans="2:7" x14ac:dyDescent="0.35">
      <c r="B255" s="185"/>
      <c r="C255" s="186"/>
      <c r="D255" s="191"/>
      <c r="E255" s="191"/>
      <c r="F255" s="191"/>
      <c r="G255" s="187"/>
    </row>
    <row r="256" spans="2:7" x14ac:dyDescent="0.35">
      <c r="B256" s="185"/>
      <c r="C256" s="186"/>
      <c r="D256" s="191"/>
      <c r="E256" s="191"/>
      <c r="F256" s="191"/>
      <c r="G256" s="187"/>
    </row>
    <row r="257" spans="2:7" x14ac:dyDescent="0.35">
      <c r="B257" s="185"/>
      <c r="C257" s="186"/>
      <c r="D257" s="191"/>
      <c r="E257" s="191"/>
      <c r="F257" s="191"/>
      <c r="G257" s="187"/>
    </row>
    <row r="258" spans="2:7" x14ac:dyDescent="0.35">
      <c r="B258" s="185"/>
      <c r="C258" s="186"/>
      <c r="D258" s="191"/>
      <c r="E258" s="191"/>
      <c r="F258" s="191"/>
      <c r="G258" s="187"/>
    </row>
    <row r="259" spans="2:7" x14ac:dyDescent="0.35">
      <c r="B259" s="185"/>
      <c r="C259" s="186"/>
      <c r="D259" s="191"/>
      <c r="E259" s="191"/>
      <c r="F259" s="191"/>
      <c r="G259" s="187"/>
    </row>
    <row r="260" spans="2:7" x14ac:dyDescent="0.35">
      <c r="B260" s="185"/>
      <c r="C260" s="186"/>
      <c r="D260" s="191"/>
      <c r="E260" s="191"/>
      <c r="F260" s="191"/>
      <c r="G260" s="187"/>
    </row>
    <row r="261" spans="2:7" x14ac:dyDescent="0.35">
      <c r="B261" s="185"/>
      <c r="C261" s="186"/>
      <c r="D261" s="191"/>
      <c r="E261" s="191"/>
      <c r="F261" s="191"/>
      <c r="G261" s="187"/>
    </row>
    <row r="262" spans="2:7" x14ac:dyDescent="0.35">
      <c r="B262" s="185"/>
      <c r="C262" s="186"/>
      <c r="D262" s="191"/>
      <c r="E262" s="191"/>
      <c r="F262" s="191"/>
      <c r="G262" s="187"/>
    </row>
    <row r="263" spans="2:7" x14ac:dyDescent="0.35">
      <c r="B263" s="185"/>
      <c r="C263" s="186"/>
      <c r="D263" s="191"/>
      <c r="E263" s="191"/>
      <c r="F263" s="191"/>
      <c r="G263" s="187"/>
    </row>
    <row r="264" spans="2:7" x14ac:dyDescent="0.35">
      <c r="B264" s="185"/>
      <c r="C264" s="186"/>
      <c r="D264" s="191"/>
      <c r="E264" s="191"/>
      <c r="F264" s="191"/>
      <c r="G264" s="187"/>
    </row>
    <row r="265" spans="2:7" x14ac:dyDescent="0.35">
      <c r="B265" s="185"/>
      <c r="C265" s="186"/>
      <c r="D265" s="191"/>
      <c r="E265" s="191"/>
      <c r="F265" s="191"/>
      <c r="G265" s="187"/>
    </row>
    <row r="266" spans="2:7" x14ac:dyDescent="0.35">
      <c r="B266" s="185"/>
      <c r="C266" s="186"/>
      <c r="D266" s="191"/>
      <c r="E266" s="191"/>
      <c r="F266" s="191"/>
      <c r="G266" s="187"/>
    </row>
    <row r="267" spans="2:7" x14ac:dyDescent="0.35">
      <c r="B267" s="185"/>
      <c r="C267" s="186"/>
      <c r="D267" s="191"/>
      <c r="E267" s="191"/>
      <c r="F267" s="191"/>
      <c r="G267" s="187"/>
    </row>
    <row r="268" spans="2:7" x14ac:dyDescent="0.35">
      <c r="B268" s="185"/>
      <c r="C268" s="186"/>
      <c r="D268" s="191"/>
      <c r="E268" s="191"/>
      <c r="F268" s="191"/>
      <c r="G268" s="187"/>
    </row>
    <row r="269" spans="2:7" x14ac:dyDescent="0.35">
      <c r="B269" s="185"/>
      <c r="C269" s="186"/>
      <c r="D269" s="191"/>
      <c r="E269" s="191"/>
      <c r="F269" s="191"/>
      <c r="G269" s="187"/>
    </row>
    <row r="270" spans="2:7" x14ac:dyDescent="0.35">
      <c r="B270" s="185"/>
      <c r="C270" s="186"/>
      <c r="D270" s="191"/>
      <c r="E270" s="191"/>
      <c r="F270" s="191"/>
      <c r="G270" s="187"/>
    </row>
    <row r="271" spans="2:7" x14ac:dyDescent="0.35">
      <c r="B271" s="185"/>
      <c r="C271" s="186"/>
      <c r="D271" s="191"/>
      <c r="E271" s="191"/>
      <c r="F271" s="191"/>
      <c r="G271" s="187"/>
    </row>
    <row r="272" spans="2:7" x14ac:dyDescent="0.35">
      <c r="B272" s="185"/>
      <c r="C272" s="186"/>
      <c r="D272" s="191"/>
      <c r="E272" s="191"/>
      <c r="F272" s="191"/>
      <c r="G272" s="187"/>
    </row>
    <row r="273" spans="2:7" x14ac:dyDescent="0.35">
      <c r="B273" s="185"/>
      <c r="C273" s="186"/>
      <c r="D273" s="191"/>
      <c r="E273" s="191"/>
      <c r="F273" s="191"/>
      <c r="G273" s="187"/>
    </row>
    <row r="274" spans="2:7" x14ac:dyDescent="0.35">
      <c r="B274" s="185"/>
      <c r="C274" s="186"/>
      <c r="D274" s="191"/>
      <c r="E274" s="191"/>
      <c r="F274" s="191"/>
      <c r="G274" s="187"/>
    </row>
    <row r="275" spans="2:7" x14ac:dyDescent="0.35">
      <c r="B275" s="185"/>
      <c r="C275" s="186"/>
      <c r="D275" s="191"/>
      <c r="E275" s="191"/>
      <c r="F275" s="191"/>
      <c r="G275" s="187"/>
    </row>
    <row r="276" spans="2:7" x14ac:dyDescent="0.35">
      <c r="B276" s="185"/>
      <c r="C276" s="186"/>
      <c r="D276" s="191"/>
      <c r="E276" s="191"/>
      <c r="F276" s="191"/>
      <c r="G276" s="187"/>
    </row>
    <row r="277" spans="2:7" x14ac:dyDescent="0.35">
      <c r="B277" s="185"/>
      <c r="C277" s="186"/>
      <c r="D277" s="191"/>
      <c r="E277" s="191"/>
      <c r="F277" s="191"/>
      <c r="G277" s="187"/>
    </row>
    <row r="278" spans="2:7" x14ac:dyDescent="0.35">
      <c r="B278" s="185"/>
      <c r="C278" s="186"/>
      <c r="D278" s="191"/>
      <c r="E278" s="191"/>
      <c r="F278" s="191"/>
      <c r="G278" s="187"/>
    </row>
    <row r="279" spans="2:7" x14ac:dyDescent="0.35">
      <c r="B279" s="185"/>
      <c r="C279" s="186"/>
      <c r="D279" s="191"/>
      <c r="E279" s="191"/>
      <c r="F279" s="191"/>
      <c r="G279" s="187"/>
    </row>
    <row r="280" spans="2:7" x14ac:dyDescent="0.35">
      <c r="B280" s="185"/>
      <c r="C280" s="186"/>
      <c r="D280" s="191"/>
      <c r="E280" s="191"/>
      <c r="F280" s="191"/>
      <c r="G280" s="187"/>
    </row>
    <row r="281" spans="2:7" x14ac:dyDescent="0.35">
      <c r="B281" s="185"/>
      <c r="C281" s="186"/>
      <c r="D281" s="191"/>
      <c r="E281" s="191"/>
      <c r="F281" s="191"/>
      <c r="G281" s="187"/>
    </row>
    <row r="282" spans="2:7" x14ac:dyDescent="0.35">
      <c r="B282" s="185"/>
      <c r="C282" s="186"/>
      <c r="D282" s="191"/>
      <c r="E282" s="191"/>
      <c r="F282" s="191"/>
      <c r="G282" s="187"/>
    </row>
    <row r="283" spans="2:7" x14ac:dyDescent="0.35">
      <c r="B283" s="185"/>
      <c r="C283" s="186"/>
      <c r="D283" s="191"/>
      <c r="E283" s="191"/>
      <c r="F283" s="191"/>
      <c r="G283" s="187"/>
    </row>
    <row r="284" spans="2:7" x14ac:dyDescent="0.35">
      <c r="B284" s="185"/>
      <c r="C284" s="186"/>
      <c r="D284" s="191"/>
      <c r="E284" s="191"/>
      <c r="F284" s="191"/>
      <c r="G284" s="187"/>
    </row>
    <row r="285" spans="2:7" x14ac:dyDescent="0.35">
      <c r="B285" s="185"/>
      <c r="C285" s="186"/>
      <c r="D285" s="191"/>
      <c r="E285" s="191"/>
      <c r="F285" s="191"/>
      <c r="G285" s="187"/>
    </row>
    <row r="286" spans="2:7" x14ac:dyDescent="0.35">
      <c r="B286" s="185"/>
      <c r="C286" s="186"/>
      <c r="D286" s="191"/>
      <c r="E286" s="191"/>
      <c r="F286" s="191"/>
      <c r="G286" s="187"/>
    </row>
    <row r="287" spans="2:7" x14ac:dyDescent="0.35">
      <c r="B287" s="185"/>
      <c r="C287" s="186"/>
      <c r="D287" s="191"/>
      <c r="E287" s="191"/>
      <c r="F287" s="191"/>
      <c r="G287" s="187"/>
    </row>
    <row r="288" spans="2:7" x14ac:dyDescent="0.35">
      <c r="B288" s="185"/>
      <c r="C288" s="186"/>
      <c r="D288" s="191"/>
      <c r="E288" s="191"/>
      <c r="F288" s="191"/>
      <c r="G288" s="187"/>
    </row>
    <row r="289" spans="2:7" x14ac:dyDescent="0.35">
      <c r="B289" s="185"/>
      <c r="C289" s="186"/>
      <c r="D289" s="191"/>
      <c r="E289" s="191"/>
      <c r="F289" s="191"/>
      <c r="G289" s="187"/>
    </row>
    <row r="290" spans="2:7" x14ac:dyDescent="0.35">
      <c r="B290" s="185"/>
      <c r="C290" s="186"/>
      <c r="D290" s="191"/>
      <c r="E290" s="191"/>
      <c r="F290" s="191"/>
      <c r="G290" s="187"/>
    </row>
    <row r="291" spans="2:7" x14ac:dyDescent="0.35">
      <c r="B291" s="185"/>
      <c r="C291" s="186"/>
      <c r="D291" s="191"/>
      <c r="E291" s="191"/>
      <c r="F291" s="191"/>
      <c r="G291" s="187"/>
    </row>
    <row r="292" spans="2:7" x14ac:dyDescent="0.35">
      <c r="B292" s="185"/>
      <c r="C292" s="186"/>
      <c r="D292" s="191"/>
      <c r="E292" s="191"/>
      <c r="F292" s="191"/>
      <c r="G292" s="187"/>
    </row>
    <row r="293" spans="2:7" x14ac:dyDescent="0.35">
      <c r="B293" s="185"/>
      <c r="C293" s="186"/>
      <c r="D293" s="191"/>
      <c r="E293" s="191"/>
      <c r="F293" s="191"/>
      <c r="G293" s="187"/>
    </row>
    <row r="294" spans="2:7" x14ac:dyDescent="0.35">
      <c r="B294" s="185"/>
      <c r="C294" s="186"/>
      <c r="D294" s="191"/>
      <c r="E294" s="191"/>
      <c r="F294" s="191"/>
      <c r="G294" s="187"/>
    </row>
    <row r="295" spans="2:7" x14ac:dyDescent="0.35">
      <c r="B295" s="185"/>
      <c r="C295" s="186"/>
      <c r="D295" s="191"/>
      <c r="E295" s="191"/>
      <c r="F295" s="191"/>
      <c r="G295" s="187"/>
    </row>
    <row r="296" spans="2:7" x14ac:dyDescent="0.35">
      <c r="B296" s="185"/>
      <c r="C296" s="186"/>
      <c r="D296" s="191"/>
      <c r="E296" s="191"/>
      <c r="F296" s="191"/>
      <c r="G296" s="187"/>
    </row>
    <row r="297" spans="2:7" x14ac:dyDescent="0.35">
      <c r="B297" s="185"/>
      <c r="C297" s="186"/>
      <c r="D297" s="191"/>
      <c r="E297" s="191"/>
      <c r="F297" s="191"/>
      <c r="G297" s="187"/>
    </row>
    <row r="298" spans="2:7" x14ac:dyDescent="0.35">
      <c r="B298" s="185"/>
      <c r="C298" s="186"/>
      <c r="D298" s="191"/>
      <c r="E298" s="191"/>
      <c r="F298" s="191"/>
      <c r="G298" s="187"/>
    </row>
    <row r="299" spans="2:7" x14ac:dyDescent="0.35">
      <c r="B299" s="185"/>
      <c r="C299" s="186"/>
      <c r="D299" s="191"/>
      <c r="E299" s="191"/>
      <c r="F299" s="191"/>
      <c r="G299" s="187"/>
    </row>
    <row r="300" spans="2:7" x14ac:dyDescent="0.35">
      <c r="B300" s="185"/>
      <c r="C300" s="186"/>
      <c r="D300" s="191"/>
      <c r="E300" s="191"/>
      <c r="F300" s="191"/>
      <c r="G300" s="187"/>
    </row>
    <row r="301" spans="2:7" x14ac:dyDescent="0.35">
      <c r="B301" s="185"/>
      <c r="C301" s="186"/>
      <c r="D301" s="191"/>
      <c r="E301" s="191"/>
      <c r="F301" s="191"/>
      <c r="G301" s="187"/>
    </row>
    <row r="302" spans="2:7" x14ac:dyDescent="0.35">
      <c r="B302" s="185"/>
      <c r="C302" s="186"/>
      <c r="D302" s="191"/>
      <c r="E302" s="191"/>
      <c r="F302" s="191"/>
      <c r="G302" s="187"/>
    </row>
    <row r="303" spans="2:7" x14ac:dyDescent="0.35">
      <c r="B303" s="185"/>
      <c r="C303" s="186"/>
      <c r="D303" s="191"/>
      <c r="E303" s="191"/>
      <c r="F303" s="191"/>
      <c r="G303" s="187"/>
    </row>
    <row r="304" spans="2:7" x14ac:dyDescent="0.35">
      <c r="B304" s="185"/>
      <c r="C304" s="186"/>
      <c r="D304" s="191"/>
      <c r="E304" s="191"/>
      <c r="F304" s="191"/>
      <c r="G304" s="187"/>
    </row>
    <row r="305" spans="2:7" x14ac:dyDescent="0.35">
      <c r="B305" s="185"/>
      <c r="C305" s="186"/>
      <c r="D305" s="191"/>
      <c r="E305" s="191"/>
      <c r="F305" s="191"/>
      <c r="G305" s="187"/>
    </row>
    <row r="306" spans="2:7" x14ac:dyDescent="0.35">
      <c r="B306" s="185"/>
      <c r="C306" s="186"/>
      <c r="D306" s="191"/>
      <c r="E306" s="191"/>
      <c r="F306" s="191"/>
      <c r="G306" s="187"/>
    </row>
    <row r="307" spans="2:7" x14ac:dyDescent="0.35">
      <c r="B307" s="185"/>
      <c r="C307" s="186"/>
      <c r="D307" s="191"/>
      <c r="E307" s="191"/>
      <c r="F307" s="191"/>
      <c r="G307" s="187"/>
    </row>
    <row r="308" spans="2:7" x14ac:dyDescent="0.35">
      <c r="B308" s="185"/>
      <c r="C308" s="186"/>
      <c r="D308" s="191"/>
      <c r="E308" s="191"/>
      <c r="F308" s="191"/>
      <c r="G308" s="187"/>
    </row>
    <row r="309" spans="2:7" x14ac:dyDescent="0.35">
      <c r="B309" s="185"/>
      <c r="C309" s="186"/>
      <c r="D309" s="191"/>
      <c r="E309" s="191"/>
      <c r="F309" s="191"/>
      <c r="G309" s="187"/>
    </row>
    <row r="310" spans="2:7" x14ac:dyDescent="0.35">
      <c r="B310" s="185"/>
      <c r="C310" s="186"/>
      <c r="D310" s="191"/>
      <c r="E310" s="191"/>
      <c r="F310" s="191"/>
      <c r="G310" s="187"/>
    </row>
    <row r="311" spans="2:7" x14ac:dyDescent="0.35">
      <c r="B311" s="185"/>
      <c r="C311" s="186"/>
      <c r="D311" s="191"/>
      <c r="E311" s="191"/>
      <c r="F311" s="191"/>
      <c r="G311" s="187"/>
    </row>
    <row r="312" spans="2:7" x14ac:dyDescent="0.35">
      <c r="B312" s="185"/>
      <c r="C312" s="186"/>
      <c r="D312" s="191"/>
      <c r="E312" s="191"/>
      <c r="F312" s="191"/>
      <c r="G312" s="187"/>
    </row>
    <row r="313" spans="2:7" x14ac:dyDescent="0.35">
      <c r="B313" s="185"/>
      <c r="C313" s="186"/>
      <c r="D313" s="191"/>
      <c r="E313" s="191"/>
      <c r="F313" s="191"/>
      <c r="G313" s="187"/>
    </row>
    <row r="314" spans="2:7" x14ac:dyDescent="0.35">
      <c r="B314" s="185"/>
      <c r="C314" s="186"/>
      <c r="D314" s="191"/>
      <c r="E314" s="191"/>
      <c r="F314" s="191"/>
      <c r="G314" s="187"/>
    </row>
    <row r="315" spans="2:7" x14ac:dyDescent="0.35">
      <c r="B315" s="185"/>
      <c r="C315" s="186"/>
      <c r="D315" s="191"/>
      <c r="E315" s="191"/>
      <c r="F315" s="191"/>
      <c r="G315" s="187"/>
    </row>
    <row r="316" spans="2:7" x14ac:dyDescent="0.35">
      <c r="B316" s="185"/>
      <c r="C316" s="186"/>
      <c r="D316" s="191"/>
      <c r="E316" s="191"/>
      <c r="F316" s="191"/>
      <c r="G316" s="187"/>
    </row>
    <row r="317" spans="2:7" x14ac:dyDescent="0.35">
      <c r="B317" s="185"/>
      <c r="C317" s="186"/>
      <c r="D317" s="191"/>
      <c r="E317" s="191"/>
      <c r="F317" s="191"/>
      <c r="G317" s="187"/>
    </row>
    <row r="318" spans="2:7" x14ac:dyDescent="0.35">
      <c r="B318" s="185"/>
      <c r="C318" s="186"/>
      <c r="D318" s="191"/>
      <c r="E318" s="191"/>
      <c r="F318" s="191"/>
      <c r="G318" s="187"/>
    </row>
    <row r="319" spans="2:7" x14ac:dyDescent="0.35">
      <c r="B319" s="185"/>
      <c r="C319" s="186"/>
      <c r="D319" s="191"/>
      <c r="E319" s="191"/>
      <c r="F319" s="191"/>
      <c r="G319" s="187"/>
    </row>
    <row r="320" spans="2:7" x14ac:dyDescent="0.35">
      <c r="B320" s="185"/>
      <c r="C320" s="186"/>
      <c r="D320" s="191"/>
      <c r="E320" s="191"/>
      <c r="F320" s="191"/>
      <c r="G320" s="187"/>
    </row>
    <row r="321" spans="2:7" x14ac:dyDescent="0.35">
      <c r="B321" s="185"/>
      <c r="C321" s="186"/>
      <c r="D321" s="191"/>
      <c r="E321" s="191"/>
      <c r="F321" s="191"/>
      <c r="G321" s="187"/>
    </row>
    <row r="322" spans="2:7" x14ac:dyDescent="0.35">
      <c r="B322" s="185"/>
      <c r="C322" s="186"/>
      <c r="D322" s="191"/>
      <c r="E322" s="191"/>
      <c r="F322" s="191"/>
      <c r="G322" s="187"/>
    </row>
    <row r="323" spans="2:7" x14ac:dyDescent="0.35">
      <c r="B323" s="185"/>
      <c r="C323" s="186"/>
      <c r="D323" s="191"/>
      <c r="E323" s="191"/>
      <c r="F323" s="191"/>
      <c r="G323" s="187"/>
    </row>
    <row r="324" spans="2:7" x14ac:dyDescent="0.35">
      <c r="B324" s="185"/>
      <c r="C324" s="186"/>
      <c r="D324" s="191"/>
      <c r="E324" s="191"/>
      <c r="F324" s="191"/>
      <c r="G324" s="187"/>
    </row>
    <row r="325" spans="2:7" x14ac:dyDescent="0.35">
      <c r="B325" s="185"/>
      <c r="C325" s="186"/>
      <c r="D325" s="191"/>
      <c r="E325" s="191"/>
      <c r="F325" s="191"/>
      <c r="G325" s="187"/>
    </row>
    <row r="326" spans="2:7" x14ac:dyDescent="0.35">
      <c r="B326" s="185"/>
      <c r="C326" s="186"/>
      <c r="D326" s="191"/>
      <c r="E326" s="191"/>
      <c r="F326" s="191"/>
      <c r="G326" s="187"/>
    </row>
    <row r="327" spans="2:7" x14ac:dyDescent="0.35">
      <c r="B327" s="185"/>
      <c r="C327" s="186"/>
      <c r="D327" s="191"/>
      <c r="E327" s="191"/>
      <c r="F327" s="191"/>
      <c r="G327" s="187"/>
    </row>
    <row r="328" spans="2:7" x14ac:dyDescent="0.35">
      <c r="B328" s="185"/>
      <c r="C328" s="186"/>
      <c r="D328" s="191"/>
      <c r="E328" s="191"/>
      <c r="F328" s="191"/>
      <c r="G328" s="187"/>
    </row>
    <row r="329" spans="2:7" x14ac:dyDescent="0.35">
      <c r="B329" s="185"/>
      <c r="C329" s="186"/>
      <c r="D329" s="191"/>
      <c r="E329" s="191"/>
      <c r="F329" s="191"/>
      <c r="G329" s="187"/>
    </row>
    <row r="330" spans="2:7" x14ac:dyDescent="0.35">
      <c r="B330" s="185"/>
      <c r="C330" s="186"/>
      <c r="D330" s="191"/>
      <c r="E330" s="191"/>
      <c r="F330" s="191"/>
      <c r="G330" s="187"/>
    </row>
    <row r="331" spans="2:7" x14ac:dyDescent="0.35">
      <c r="B331" s="185"/>
      <c r="C331" s="186"/>
      <c r="D331" s="191"/>
      <c r="E331" s="191"/>
      <c r="F331" s="191"/>
      <c r="G331" s="187"/>
    </row>
    <row r="332" spans="2:7" x14ac:dyDescent="0.35">
      <c r="B332" s="185"/>
      <c r="C332" s="186"/>
      <c r="D332" s="191"/>
      <c r="E332" s="191"/>
      <c r="F332" s="191"/>
      <c r="G332" s="187"/>
    </row>
    <row r="333" spans="2:7" x14ac:dyDescent="0.35">
      <c r="B333" s="185"/>
      <c r="C333" s="186"/>
      <c r="D333" s="191"/>
      <c r="E333" s="191"/>
      <c r="F333" s="191"/>
      <c r="G333" s="187"/>
    </row>
    <row r="334" spans="2:7" x14ac:dyDescent="0.35">
      <c r="B334" s="185"/>
      <c r="C334" s="186"/>
      <c r="D334" s="191"/>
      <c r="E334" s="191"/>
      <c r="F334" s="191"/>
      <c r="G334" s="187"/>
    </row>
    <row r="335" spans="2:7" x14ac:dyDescent="0.35">
      <c r="B335" s="185"/>
      <c r="C335" s="186"/>
      <c r="D335" s="191"/>
      <c r="E335" s="191"/>
      <c r="F335" s="191"/>
      <c r="G335" s="187"/>
    </row>
    <row r="336" spans="2:7" x14ac:dyDescent="0.35">
      <c r="B336" s="185"/>
      <c r="C336" s="186"/>
      <c r="D336" s="191"/>
      <c r="E336" s="191"/>
      <c r="F336" s="191"/>
      <c r="G336" s="187"/>
    </row>
    <row r="337" spans="2:7" x14ac:dyDescent="0.35">
      <c r="B337" s="185"/>
      <c r="C337" s="186"/>
      <c r="D337" s="191"/>
      <c r="E337" s="191"/>
      <c r="F337" s="191"/>
      <c r="G337" s="187"/>
    </row>
    <row r="338" spans="2:7" x14ac:dyDescent="0.35">
      <c r="B338" s="185"/>
      <c r="C338" s="186"/>
      <c r="D338" s="191"/>
      <c r="E338" s="191"/>
      <c r="F338" s="191"/>
      <c r="G338" s="187"/>
    </row>
    <row r="339" spans="2:7" x14ac:dyDescent="0.35">
      <c r="B339" s="185"/>
      <c r="C339" s="186"/>
      <c r="D339" s="191"/>
      <c r="E339" s="191"/>
      <c r="F339" s="191"/>
      <c r="G339" s="187"/>
    </row>
    <row r="340" spans="2:7" x14ac:dyDescent="0.35">
      <c r="B340" s="185"/>
      <c r="C340" s="186"/>
      <c r="D340" s="191"/>
      <c r="E340" s="191"/>
      <c r="F340" s="191"/>
      <c r="G340" s="187"/>
    </row>
    <row r="341" spans="2:7" x14ac:dyDescent="0.35">
      <c r="B341" s="185"/>
      <c r="C341" s="186"/>
      <c r="D341" s="191"/>
      <c r="E341" s="191"/>
      <c r="F341" s="191"/>
      <c r="G341" s="187"/>
    </row>
    <row r="342" spans="2:7" x14ac:dyDescent="0.35">
      <c r="B342" s="185"/>
      <c r="C342" s="186"/>
      <c r="D342" s="191"/>
      <c r="E342" s="191"/>
      <c r="F342" s="191"/>
      <c r="G342" s="187"/>
    </row>
    <row r="343" spans="2:7" x14ac:dyDescent="0.35">
      <c r="B343" s="185"/>
      <c r="C343" s="186"/>
      <c r="D343" s="191"/>
      <c r="E343" s="191"/>
      <c r="F343" s="191"/>
      <c r="G343" s="187"/>
    </row>
    <row r="344" spans="2:7" x14ac:dyDescent="0.35">
      <c r="B344" s="185"/>
      <c r="C344" s="186"/>
      <c r="D344" s="191"/>
      <c r="E344" s="191"/>
      <c r="F344" s="191"/>
      <c r="G344" s="187"/>
    </row>
    <row r="345" spans="2:7" x14ac:dyDescent="0.35">
      <c r="B345" s="185"/>
      <c r="C345" s="186"/>
      <c r="D345" s="191"/>
      <c r="E345" s="191"/>
      <c r="F345" s="191"/>
      <c r="G345" s="187"/>
    </row>
    <row r="346" spans="2:7" x14ac:dyDescent="0.35">
      <c r="B346" s="185"/>
      <c r="C346" s="186"/>
      <c r="D346" s="191"/>
      <c r="E346" s="191"/>
      <c r="F346" s="191"/>
      <c r="G346" s="187"/>
    </row>
    <row r="347" spans="2:7" x14ac:dyDescent="0.35">
      <c r="B347" s="185"/>
      <c r="C347" s="186"/>
      <c r="D347" s="191"/>
      <c r="E347" s="191"/>
      <c r="F347" s="191"/>
      <c r="G347" s="187"/>
    </row>
    <row r="348" spans="2:7" x14ac:dyDescent="0.35">
      <c r="B348" s="185"/>
      <c r="C348" s="186"/>
      <c r="D348" s="191"/>
      <c r="E348" s="191"/>
      <c r="F348" s="191"/>
      <c r="G348" s="187"/>
    </row>
    <row r="349" spans="2:7" x14ac:dyDescent="0.35">
      <c r="B349" s="185"/>
      <c r="C349" s="186"/>
      <c r="D349" s="191"/>
      <c r="E349" s="191"/>
      <c r="F349" s="191"/>
      <c r="G349" s="187"/>
    </row>
    <row r="350" spans="2:7" x14ac:dyDescent="0.35">
      <c r="B350" s="185"/>
      <c r="C350" s="186"/>
      <c r="D350" s="191"/>
      <c r="E350" s="191"/>
      <c r="F350" s="191"/>
      <c r="G350" s="187"/>
    </row>
    <row r="351" spans="2:7" x14ac:dyDescent="0.35">
      <c r="B351" s="185"/>
      <c r="C351" s="186"/>
      <c r="D351" s="191"/>
      <c r="E351" s="191"/>
      <c r="F351" s="191"/>
      <c r="G351" s="187"/>
    </row>
    <row r="352" spans="2:7" x14ac:dyDescent="0.35">
      <c r="B352" s="185"/>
      <c r="C352" s="186"/>
      <c r="D352" s="191"/>
      <c r="E352" s="191"/>
      <c r="F352" s="191"/>
      <c r="G352" s="187"/>
    </row>
    <row r="353" spans="2:7" x14ac:dyDescent="0.35">
      <c r="B353" s="185"/>
      <c r="C353" s="186"/>
      <c r="D353" s="191"/>
      <c r="E353" s="191"/>
      <c r="F353" s="191"/>
      <c r="G353" s="187"/>
    </row>
    <row r="354" spans="2:7" x14ac:dyDescent="0.35">
      <c r="B354" s="185"/>
      <c r="C354" s="186"/>
      <c r="D354" s="191"/>
      <c r="E354" s="191"/>
      <c r="F354" s="191"/>
      <c r="G354" s="187"/>
    </row>
    <row r="355" spans="2:7" x14ac:dyDescent="0.35">
      <c r="B355" s="185"/>
      <c r="C355" s="186"/>
      <c r="D355" s="191"/>
      <c r="E355" s="191"/>
      <c r="F355" s="191"/>
      <c r="G355" s="187"/>
    </row>
    <row r="356" spans="2:7" x14ac:dyDescent="0.35">
      <c r="B356" s="185"/>
      <c r="C356" s="186"/>
      <c r="D356" s="191"/>
      <c r="E356" s="191"/>
      <c r="F356" s="191"/>
      <c r="G356" s="187"/>
    </row>
    <row r="357" spans="2:7" x14ac:dyDescent="0.35">
      <c r="B357" s="185"/>
      <c r="C357" s="186"/>
      <c r="D357" s="191"/>
      <c r="E357" s="191"/>
      <c r="F357" s="191"/>
      <c r="G357" s="187"/>
    </row>
    <row r="358" spans="2:7" x14ac:dyDescent="0.35">
      <c r="B358" s="185"/>
      <c r="C358" s="186"/>
      <c r="D358" s="191"/>
      <c r="E358" s="191"/>
      <c r="F358" s="191"/>
      <c r="G358" s="187"/>
    </row>
    <row r="359" spans="2:7" x14ac:dyDescent="0.35">
      <c r="B359" s="185"/>
      <c r="C359" s="186"/>
      <c r="D359" s="191"/>
      <c r="E359" s="191"/>
      <c r="F359" s="191"/>
      <c r="G359" s="187"/>
    </row>
    <row r="360" spans="2:7" x14ac:dyDescent="0.35">
      <c r="B360" s="185"/>
      <c r="C360" s="186"/>
      <c r="D360" s="191"/>
      <c r="E360" s="191"/>
      <c r="F360" s="191"/>
      <c r="G360" s="187"/>
    </row>
    <row r="361" spans="2:7" x14ac:dyDescent="0.35">
      <c r="B361" s="185"/>
      <c r="C361" s="186"/>
      <c r="D361" s="191"/>
      <c r="E361" s="191"/>
      <c r="F361" s="191"/>
      <c r="G361" s="187"/>
    </row>
    <row r="362" spans="2:7" x14ac:dyDescent="0.35">
      <c r="B362" s="185"/>
      <c r="C362" s="186"/>
      <c r="D362" s="191"/>
      <c r="E362" s="191"/>
      <c r="F362" s="191"/>
      <c r="G362" s="187"/>
    </row>
    <row r="363" spans="2:7" x14ac:dyDescent="0.35">
      <c r="B363" s="185"/>
      <c r="C363" s="186"/>
      <c r="D363" s="191"/>
      <c r="E363" s="191"/>
      <c r="F363" s="191"/>
      <c r="G363" s="187"/>
    </row>
    <row r="364" spans="2:7" x14ac:dyDescent="0.35">
      <c r="B364" s="185"/>
      <c r="C364" s="186"/>
      <c r="D364" s="191"/>
      <c r="E364" s="191"/>
      <c r="F364" s="191"/>
      <c r="G364" s="187"/>
    </row>
    <row r="365" spans="2:7" x14ac:dyDescent="0.35">
      <c r="B365" s="185"/>
      <c r="C365" s="186"/>
      <c r="D365" s="191"/>
      <c r="E365" s="191"/>
      <c r="F365" s="191"/>
      <c r="G365" s="187"/>
    </row>
    <row r="366" spans="2:7" x14ac:dyDescent="0.35">
      <c r="B366" s="185"/>
      <c r="C366" s="186"/>
      <c r="D366" s="191"/>
      <c r="E366" s="191"/>
      <c r="F366" s="191"/>
      <c r="G366" s="187"/>
    </row>
    <row r="367" spans="2:7" x14ac:dyDescent="0.35">
      <c r="B367" s="185"/>
      <c r="C367" s="186"/>
      <c r="D367" s="191"/>
      <c r="E367" s="191"/>
      <c r="F367" s="191"/>
      <c r="G367" s="187"/>
    </row>
    <row r="368" spans="2:7" x14ac:dyDescent="0.35">
      <c r="B368" s="185"/>
      <c r="C368" s="186"/>
      <c r="D368" s="191"/>
      <c r="E368" s="191"/>
      <c r="F368" s="191"/>
      <c r="G368" s="187"/>
    </row>
    <row r="369" spans="2:7" x14ac:dyDescent="0.35">
      <c r="B369" s="185"/>
      <c r="C369" s="186"/>
      <c r="D369" s="191"/>
      <c r="E369" s="191"/>
      <c r="F369" s="191"/>
      <c r="G369" s="187"/>
    </row>
    <row r="370" spans="2:7" x14ac:dyDescent="0.35">
      <c r="B370" s="185"/>
      <c r="C370" s="186"/>
      <c r="D370" s="191"/>
      <c r="E370" s="191"/>
      <c r="F370" s="191"/>
      <c r="G370" s="187"/>
    </row>
    <row r="371" spans="2:7" x14ac:dyDescent="0.35">
      <c r="B371" s="185"/>
      <c r="C371" s="186"/>
      <c r="D371" s="191"/>
      <c r="E371" s="191"/>
      <c r="F371" s="191"/>
      <c r="G371" s="187"/>
    </row>
    <row r="372" spans="2:7" x14ac:dyDescent="0.35">
      <c r="B372" s="185"/>
      <c r="C372" s="186"/>
      <c r="D372" s="191"/>
      <c r="E372" s="191"/>
      <c r="F372" s="191"/>
      <c r="G372" s="187"/>
    </row>
    <row r="373" spans="2:7" x14ac:dyDescent="0.35">
      <c r="B373" s="185"/>
      <c r="C373" s="186"/>
      <c r="D373" s="191"/>
      <c r="E373" s="191"/>
      <c r="F373" s="191"/>
      <c r="G373" s="187"/>
    </row>
    <row r="374" spans="2:7" x14ac:dyDescent="0.35">
      <c r="B374" s="185"/>
      <c r="C374" s="186"/>
      <c r="D374" s="191"/>
      <c r="E374" s="191"/>
      <c r="F374" s="191"/>
      <c r="G374" s="187"/>
    </row>
    <row r="375" spans="2:7" x14ac:dyDescent="0.35">
      <c r="B375" s="185"/>
      <c r="C375" s="186"/>
      <c r="D375" s="191"/>
      <c r="E375" s="191"/>
      <c r="F375" s="191"/>
      <c r="G375" s="187"/>
    </row>
    <row r="376" spans="2:7" x14ac:dyDescent="0.35">
      <c r="B376" s="185"/>
      <c r="C376" s="186"/>
      <c r="D376" s="191"/>
      <c r="E376" s="191"/>
      <c r="F376" s="191"/>
      <c r="G376" s="187"/>
    </row>
    <row r="377" spans="2:7" x14ac:dyDescent="0.35">
      <c r="B377" s="185"/>
      <c r="C377" s="186"/>
      <c r="D377" s="191"/>
      <c r="E377" s="191"/>
      <c r="F377" s="191"/>
      <c r="G377" s="187"/>
    </row>
    <row r="378" spans="2:7" x14ac:dyDescent="0.35">
      <c r="B378" s="185"/>
      <c r="C378" s="186"/>
      <c r="D378" s="191"/>
      <c r="E378" s="191"/>
      <c r="F378" s="191"/>
      <c r="G378" s="187"/>
    </row>
    <row r="379" spans="2:7" x14ac:dyDescent="0.35">
      <c r="B379" s="185"/>
      <c r="C379" s="186"/>
      <c r="D379" s="191"/>
      <c r="E379" s="191"/>
      <c r="F379" s="191"/>
      <c r="G379" s="187"/>
    </row>
    <row r="380" spans="2:7" x14ac:dyDescent="0.35">
      <c r="B380" s="185"/>
      <c r="C380" s="186"/>
      <c r="D380" s="191"/>
      <c r="E380" s="191"/>
      <c r="F380" s="191"/>
      <c r="G380" s="187"/>
    </row>
    <row r="381" spans="2:7" x14ac:dyDescent="0.35">
      <c r="B381" s="185"/>
      <c r="C381" s="186"/>
      <c r="D381" s="191"/>
      <c r="E381" s="191"/>
      <c r="F381" s="191"/>
      <c r="G381" s="187"/>
    </row>
    <row r="382" spans="2:7" x14ac:dyDescent="0.35">
      <c r="B382" s="185"/>
      <c r="C382" s="186"/>
      <c r="D382" s="191"/>
      <c r="E382" s="191"/>
      <c r="F382" s="191"/>
      <c r="G382" s="187"/>
    </row>
    <row r="383" spans="2:7" x14ac:dyDescent="0.35">
      <c r="B383" s="185"/>
      <c r="C383" s="186"/>
      <c r="D383" s="191"/>
      <c r="E383" s="191"/>
      <c r="F383" s="191"/>
      <c r="G383" s="187"/>
    </row>
    <row r="384" spans="2:7" x14ac:dyDescent="0.35">
      <c r="B384" s="185"/>
      <c r="C384" s="186"/>
      <c r="D384" s="191"/>
      <c r="E384" s="191"/>
      <c r="F384" s="191"/>
      <c r="G384" s="187"/>
    </row>
    <row r="385" spans="2:7" x14ac:dyDescent="0.35">
      <c r="B385" s="185"/>
      <c r="C385" s="186"/>
      <c r="D385" s="191"/>
      <c r="E385" s="191"/>
      <c r="F385" s="191"/>
      <c r="G385" s="187"/>
    </row>
    <row r="386" spans="2:7" x14ac:dyDescent="0.35">
      <c r="B386" s="185"/>
      <c r="C386" s="186"/>
      <c r="D386" s="191"/>
      <c r="E386" s="191"/>
      <c r="F386" s="191"/>
      <c r="G386" s="187"/>
    </row>
    <row r="387" spans="2:7" x14ac:dyDescent="0.35">
      <c r="B387" s="185"/>
      <c r="C387" s="186"/>
      <c r="D387" s="191"/>
      <c r="E387" s="191"/>
      <c r="F387" s="191"/>
      <c r="G387" s="187"/>
    </row>
    <row r="388" spans="2:7" x14ac:dyDescent="0.35">
      <c r="B388" s="185"/>
      <c r="C388" s="186"/>
      <c r="D388" s="191"/>
      <c r="E388" s="191"/>
      <c r="F388" s="191"/>
      <c r="G388" s="187"/>
    </row>
    <row r="389" spans="2:7" x14ac:dyDescent="0.35">
      <c r="B389" s="185"/>
      <c r="C389" s="186"/>
      <c r="D389" s="191"/>
      <c r="E389" s="191"/>
      <c r="F389" s="191"/>
      <c r="G389" s="187"/>
    </row>
    <row r="390" spans="2:7" x14ac:dyDescent="0.35">
      <c r="B390" s="185"/>
      <c r="C390" s="186"/>
      <c r="D390" s="191"/>
      <c r="E390" s="191"/>
      <c r="F390" s="191"/>
      <c r="G390" s="187"/>
    </row>
    <row r="391" spans="2:7" x14ac:dyDescent="0.35">
      <c r="B391" s="185"/>
      <c r="C391" s="186"/>
      <c r="D391" s="191"/>
      <c r="E391" s="191"/>
      <c r="F391" s="191"/>
      <c r="G391" s="187"/>
    </row>
    <row r="392" spans="2:7" x14ac:dyDescent="0.35">
      <c r="B392" s="185"/>
      <c r="C392" s="186"/>
      <c r="D392" s="191"/>
      <c r="E392" s="191"/>
      <c r="F392" s="191"/>
      <c r="G392" s="187"/>
    </row>
    <row r="393" spans="2:7" x14ac:dyDescent="0.35">
      <c r="B393" s="185"/>
      <c r="C393" s="186"/>
      <c r="D393" s="191"/>
      <c r="E393" s="191"/>
      <c r="F393" s="191"/>
      <c r="G393" s="187"/>
    </row>
    <row r="394" spans="2:7" x14ac:dyDescent="0.35">
      <c r="B394" s="185"/>
      <c r="C394" s="186"/>
      <c r="D394" s="191"/>
      <c r="E394" s="191"/>
      <c r="F394" s="191"/>
      <c r="G394" s="187"/>
    </row>
    <row r="395" spans="2:7" x14ac:dyDescent="0.35">
      <c r="B395" s="185"/>
      <c r="C395" s="186"/>
      <c r="D395" s="191"/>
      <c r="E395" s="191"/>
      <c r="F395" s="191"/>
      <c r="G395" s="187"/>
    </row>
    <row r="396" spans="2:7" x14ac:dyDescent="0.35">
      <c r="B396" s="185"/>
      <c r="C396" s="186"/>
      <c r="D396" s="191"/>
      <c r="E396" s="191"/>
      <c r="F396" s="191"/>
      <c r="G396" s="187"/>
    </row>
    <row r="397" spans="2:7" x14ac:dyDescent="0.35">
      <c r="B397" s="185"/>
      <c r="C397" s="186"/>
      <c r="D397" s="191"/>
      <c r="E397" s="191"/>
      <c r="F397" s="191"/>
      <c r="G397" s="187"/>
    </row>
    <row r="398" spans="2:7" x14ac:dyDescent="0.35">
      <c r="B398" s="185"/>
      <c r="C398" s="186"/>
      <c r="D398" s="191"/>
      <c r="E398" s="191"/>
      <c r="F398" s="191"/>
      <c r="G398" s="187"/>
    </row>
    <row r="399" spans="2:7" x14ac:dyDescent="0.35">
      <c r="B399" s="185"/>
      <c r="C399" s="186"/>
      <c r="D399" s="191"/>
      <c r="E399" s="191"/>
      <c r="F399" s="191"/>
      <c r="G399" s="187"/>
    </row>
    <row r="400" spans="2:7" x14ac:dyDescent="0.35">
      <c r="B400" s="185"/>
      <c r="C400" s="186"/>
      <c r="D400" s="191"/>
      <c r="E400" s="191"/>
      <c r="F400" s="191"/>
      <c r="G400" s="187"/>
    </row>
    <row r="401" spans="2:7" x14ac:dyDescent="0.35">
      <c r="B401" s="185"/>
      <c r="C401" s="186"/>
      <c r="D401" s="191"/>
      <c r="E401" s="191"/>
      <c r="F401" s="191"/>
      <c r="G401" s="187"/>
    </row>
    <row r="402" spans="2:7" x14ac:dyDescent="0.35">
      <c r="B402" s="185"/>
      <c r="C402" s="186"/>
      <c r="D402" s="191"/>
      <c r="E402" s="191"/>
      <c r="F402" s="191"/>
      <c r="G402" s="187"/>
    </row>
    <row r="403" spans="2:7" x14ac:dyDescent="0.35">
      <c r="B403" s="185"/>
      <c r="C403" s="186"/>
      <c r="D403" s="191"/>
      <c r="E403" s="191"/>
      <c r="F403" s="191"/>
      <c r="G403" s="187"/>
    </row>
    <row r="404" spans="2:7" x14ac:dyDescent="0.35">
      <c r="B404" s="185"/>
      <c r="C404" s="186"/>
      <c r="D404" s="191"/>
      <c r="E404" s="191"/>
      <c r="F404" s="191"/>
      <c r="G404" s="187"/>
    </row>
    <row r="405" spans="2:7" x14ac:dyDescent="0.35">
      <c r="B405" s="185"/>
      <c r="C405" s="186"/>
      <c r="D405" s="191"/>
      <c r="E405" s="191"/>
      <c r="F405" s="191"/>
      <c r="G405" s="187"/>
    </row>
    <row r="406" spans="2:7" x14ac:dyDescent="0.35">
      <c r="B406" s="185"/>
      <c r="C406" s="186"/>
      <c r="D406" s="191"/>
      <c r="E406" s="191"/>
      <c r="F406" s="191"/>
      <c r="G406" s="187"/>
    </row>
    <row r="407" spans="2:7" x14ac:dyDescent="0.35">
      <c r="B407" s="185"/>
      <c r="C407" s="186"/>
      <c r="D407" s="191"/>
      <c r="E407" s="191"/>
      <c r="F407" s="191"/>
      <c r="G407" s="187"/>
    </row>
    <row r="408" spans="2:7" x14ac:dyDescent="0.35">
      <c r="B408" s="185"/>
      <c r="C408" s="186"/>
      <c r="D408" s="191"/>
      <c r="E408" s="191"/>
      <c r="F408" s="191"/>
      <c r="G408" s="187"/>
    </row>
    <row r="409" spans="2:7" x14ac:dyDescent="0.35">
      <c r="B409" s="185"/>
      <c r="C409" s="186"/>
      <c r="D409" s="191"/>
      <c r="E409" s="191"/>
      <c r="F409" s="191"/>
      <c r="G409" s="187"/>
    </row>
    <row r="410" spans="2:7" x14ac:dyDescent="0.35">
      <c r="B410" s="185"/>
      <c r="C410" s="186"/>
      <c r="D410" s="191"/>
      <c r="E410" s="191"/>
      <c r="F410" s="191"/>
      <c r="G410" s="187"/>
    </row>
    <row r="411" spans="2:7" x14ac:dyDescent="0.35">
      <c r="B411" s="185"/>
      <c r="C411" s="186"/>
      <c r="D411" s="191"/>
      <c r="E411" s="191"/>
      <c r="F411" s="191"/>
      <c r="G411" s="187"/>
    </row>
    <row r="412" spans="2:7" x14ac:dyDescent="0.35">
      <c r="B412" s="185"/>
      <c r="C412" s="186"/>
      <c r="D412" s="191"/>
      <c r="E412" s="191"/>
      <c r="F412" s="191"/>
      <c r="G412" s="187"/>
    </row>
    <row r="413" spans="2:7" x14ac:dyDescent="0.35">
      <c r="B413" s="185"/>
      <c r="C413" s="186"/>
      <c r="D413" s="191"/>
      <c r="E413" s="191"/>
      <c r="F413" s="191"/>
      <c r="G413" s="187"/>
    </row>
    <row r="414" spans="2:7" x14ac:dyDescent="0.35">
      <c r="B414" s="185"/>
      <c r="C414" s="186"/>
      <c r="D414" s="191"/>
      <c r="E414" s="191"/>
      <c r="F414" s="191"/>
      <c r="G414" s="187"/>
    </row>
    <row r="415" spans="2:7" x14ac:dyDescent="0.35">
      <c r="B415" s="185"/>
      <c r="C415" s="186"/>
      <c r="D415" s="191"/>
      <c r="E415" s="191"/>
      <c r="F415" s="191"/>
      <c r="G415" s="187"/>
    </row>
    <row r="416" spans="2:7" x14ac:dyDescent="0.35">
      <c r="B416" s="185"/>
      <c r="C416" s="186"/>
      <c r="D416" s="191"/>
      <c r="E416" s="191"/>
      <c r="F416" s="191"/>
      <c r="G416" s="187"/>
    </row>
    <row r="417" spans="2:7" x14ac:dyDescent="0.35">
      <c r="B417" s="185"/>
      <c r="C417" s="186"/>
      <c r="D417" s="191"/>
      <c r="E417" s="191"/>
      <c r="F417" s="191"/>
      <c r="G417" s="187"/>
    </row>
    <row r="418" spans="2:7" x14ac:dyDescent="0.35">
      <c r="B418" s="185"/>
      <c r="C418" s="186"/>
      <c r="D418" s="191"/>
      <c r="E418" s="191"/>
      <c r="F418" s="191"/>
      <c r="G418" s="187"/>
    </row>
    <row r="419" spans="2:7" x14ac:dyDescent="0.35">
      <c r="B419" s="185"/>
      <c r="C419" s="186"/>
      <c r="D419" s="191"/>
      <c r="E419" s="191"/>
      <c r="F419" s="191"/>
      <c r="G419" s="187"/>
    </row>
    <row r="420" spans="2:7" x14ac:dyDescent="0.35">
      <c r="B420" s="185"/>
      <c r="C420" s="186"/>
      <c r="D420" s="191"/>
      <c r="E420" s="191"/>
      <c r="F420" s="191"/>
      <c r="G420" s="187"/>
    </row>
    <row r="421" spans="2:7" x14ac:dyDescent="0.35">
      <c r="B421" s="185"/>
      <c r="C421" s="186"/>
      <c r="D421" s="191"/>
      <c r="E421" s="191"/>
      <c r="F421" s="191"/>
      <c r="G421" s="187"/>
    </row>
    <row r="422" spans="2:7" x14ac:dyDescent="0.35">
      <c r="B422" s="185"/>
      <c r="C422" s="186"/>
      <c r="D422" s="191"/>
      <c r="E422" s="191"/>
      <c r="F422" s="191"/>
      <c r="G422" s="187"/>
    </row>
    <row r="423" spans="2:7" x14ac:dyDescent="0.35">
      <c r="B423" s="185"/>
      <c r="C423" s="186"/>
      <c r="D423" s="191"/>
      <c r="E423" s="191"/>
      <c r="F423" s="191"/>
      <c r="G423" s="187"/>
    </row>
    <row r="424" spans="2:7" x14ac:dyDescent="0.35">
      <c r="B424" s="185"/>
      <c r="C424" s="186"/>
      <c r="D424" s="191"/>
      <c r="E424" s="191"/>
      <c r="F424" s="191"/>
      <c r="G424" s="187"/>
    </row>
    <row r="425" spans="2:7" x14ac:dyDescent="0.35">
      <c r="B425" s="185"/>
      <c r="C425" s="186"/>
      <c r="D425" s="191"/>
      <c r="E425" s="191"/>
      <c r="F425" s="191"/>
      <c r="G425" s="187"/>
    </row>
    <row r="426" spans="2:7" x14ac:dyDescent="0.35">
      <c r="B426" s="185"/>
      <c r="C426" s="186"/>
      <c r="D426" s="191"/>
      <c r="E426" s="191"/>
      <c r="F426" s="191"/>
      <c r="G426" s="187"/>
    </row>
    <row r="427" spans="2:7" x14ac:dyDescent="0.35">
      <c r="B427" s="185"/>
      <c r="C427" s="186"/>
      <c r="D427" s="191"/>
      <c r="E427" s="191"/>
      <c r="F427" s="191"/>
      <c r="G427" s="187"/>
    </row>
    <row r="428" spans="2:7" x14ac:dyDescent="0.35">
      <c r="B428" s="185"/>
      <c r="C428" s="186"/>
      <c r="D428" s="191"/>
      <c r="E428" s="191"/>
      <c r="F428" s="191"/>
      <c r="G428" s="187"/>
    </row>
    <row r="429" spans="2:7" x14ac:dyDescent="0.35">
      <c r="B429" s="185"/>
      <c r="C429" s="186"/>
      <c r="D429" s="191"/>
      <c r="E429" s="191"/>
      <c r="F429" s="191"/>
      <c r="G429" s="187"/>
    </row>
    <row r="430" spans="2:7" x14ac:dyDescent="0.35">
      <c r="B430" s="185"/>
      <c r="C430" s="186"/>
      <c r="D430" s="191"/>
      <c r="E430" s="191"/>
      <c r="F430" s="191"/>
      <c r="G430" s="187"/>
    </row>
    <row r="431" spans="2:7" x14ac:dyDescent="0.35">
      <c r="B431" s="185"/>
      <c r="C431" s="186"/>
      <c r="D431" s="191"/>
      <c r="E431" s="191"/>
      <c r="F431" s="191"/>
      <c r="G431" s="187"/>
    </row>
    <row r="432" spans="2:7" x14ac:dyDescent="0.35">
      <c r="B432" s="185"/>
      <c r="C432" s="186"/>
      <c r="D432" s="191"/>
      <c r="E432" s="191"/>
      <c r="F432" s="191"/>
      <c r="G432" s="187"/>
    </row>
    <row r="433" spans="2:7" x14ac:dyDescent="0.35">
      <c r="B433" s="185"/>
      <c r="C433" s="186"/>
      <c r="D433" s="191"/>
      <c r="E433" s="191"/>
      <c r="F433" s="191"/>
      <c r="G433" s="187"/>
    </row>
    <row r="434" spans="2:7" x14ac:dyDescent="0.35">
      <c r="B434" s="185"/>
      <c r="C434" s="186"/>
      <c r="D434" s="191"/>
      <c r="E434" s="191"/>
      <c r="F434" s="191"/>
      <c r="G434" s="187"/>
    </row>
    <row r="435" spans="2:7" x14ac:dyDescent="0.35">
      <c r="B435" s="185"/>
      <c r="C435" s="186"/>
      <c r="D435" s="191"/>
      <c r="E435" s="191"/>
      <c r="F435" s="191"/>
      <c r="G435" s="187"/>
    </row>
    <row r="436" spans="2:7" x14ac:dyDescent="0.35">
      <c r="B436" s="185"/>
      <c r="C436" s="186"/>
      <c r="D436" s="191"/>
      <c r="E436" s="191"/>
      <c r="F436" s="191"/>
      <c r="G436" s="187"/>
    </row>
    <row r="437" spans="2:7" x14ac:dyDescent="0.35">
      <c r="B437" s="185"/>
      <c r="C437" s="186"/>
      <c r="D437" s="191"/>
      <c r="E437" s="191"/>
      <c r="F437" s="191"/>
      <c r="G437" s="187"/>
    </row>
    <row r="438" spans="2:7" x14ac:dyDescent="0.35">
      <c r="B438" s="185"/>
      <c r="C438" s="186"/>
      <c r="D438" s="191"/>
      <c r="E438" s="191"/>
      <c r="F438" s="191"/>
      <c r="G438" s="187"/>
    </row>
    <row r="439" spans="2:7" x14ac:dyDescent="0.35">
      <c r="B439" s="185"/>
      <c r="C439" s="186"/>
      <c r="D439" s="191"/>
      <c r="E439" s="191"/>
      <c r="F439" s="191"/>
      <c r="G439" s="187"/>
    </row>
    <row r="440" spans="2:7" x14ac:dyDescent="0.35">
      <c r="B440" s="185"/>
      <c r="C440" s="186"/>
      <c r="D440" s="191"/>
      <c r="E440" s="191"/>
      <c r="F440" s="191"/>
      <c r="G440" s="187"/>
    </row>
    <row r="441" spans="2:7" x14ac:dyDescent="0.35">
      <c r="B441" s="185"/>
      <c r="C441" s="186"/>
      <c r="D441" s="191"/>
      <c r="E441" s="191"/>
      <c r="F441" s="191"/>
      <c r="G441" s="187"/>
    </row>
    <row r="442" spans="2:7" x14ac:dyDescent="0.35">
      <c r="B442" s="185"/>
      <c r="C442" s="186"/>
      <c r="D442" s="191"/>
      <c r="E442" s="191"/>
      <c r="F442" s="191"/>
      <c r="G442" s="187"/>
    </row>
    <row r="443" spans="2:7" x14ac:dyDescent="0.35">
      <c r="B443" s="185"/>
      <c r="C443" s="186"/>
      <c r="D443" s="191"/>
      <c r="E443" s="191"/>
      <c r="F443" s="191"/>
      <c r="G443" s="187"/>
    </row>
    <row r="444" spans="2:7" x14ac:dyDescent="0.35">
      <c r="B444" s="185"/>
      <c r="C444" s="186"/>
      <c r="D444" s="191"/>
      <c r="E444" s="191"/>
      <c r="F444" s="191"/>
      <c r="G444" s="187"/>
    </row>
    <row r="445" spans="2:7" x14ac:dyDescent="0.35">
      <c r="B445" s="185"/>
      <c r="C445" s="186"/>
      <c r="D445" s="191"/>
      <c r="E445" s="191"/>
      <c r="F445" s="191"/>
      <c r="G445" s="187"/>
    </row>
    <row r="446" spans="2:7" x14ac:dyDescent="0.35">
      <c r="B446" s="185"/>
      <c r="C446" s="186"/>
      <c r="D446" s="191"/>
      <c r="E446" s="191"/>
      <c r="F446" s="191"/>
      <c r="G446" s="187"/>
    </row>
    <row r="447" spans="2:7" x14ac:dyDescent="0.35">
      <c r="B447" s="185"/>
      <c r="C447" s="186"/>
      <c r="D447" s="191"/>
      <c r="E447" s="191"/>
      <c r="F447" s="191"/>
      <c r="G447" s="187"/>
    </row>
    <row r="448" spans="2:7" x14ac:dyDescent="0.35">
      <c r="B448" s="185"/>
      <c r="C448" s="186"/>
      <c r="D448" s="191"/>
      <c r="E448" s="191"/>
      <c r="F448" s="191"/>
      <c r="G448" s="187"/>
    </row>
    <row r="449" spans="2:7" x14ac:dyDescent="0.35">
      <c r="B449" s="185"/>
      <c r="C449" s="186"/>
      <c r="D449" s="191"/>
      <c r="E449" s="191"/>
      <c r="F449" s="191"/>
      <c r="G449" s="187"/>
    </row>
    <row r="450" spans="2:7" x14ac:dyDescent="0.35">
      <c r="B450" s="185"/>
      <c r="C450" s="186"/>
      <c r="D450" s="191"/>
      <c r="E450" s="191"/>
      <c r="F450" s="191"/>
      <c r="G450" s="187"/>
    </row>
    <row r="451" spans="2:7" x14ac:dyDescent="0.35">
      <c r="B451" s="185"/>
      <c r="C451" s="186"/>
      <c r="D451" s="191"/>
      <c r="E451" s="191"/>
      <c r="F451" s="191"/>
      <c r="G451" s="187"/>
    </row>
    <row r="452" spans="2:7" x14ac:dyDescent="0.35">
      <c r="B452" s="185"/>
      <c r="C452" s="186"/>
      <c r="D452" s="191"/>
      <c r="E452" s="191"/>
      <c r="F452" s="191"/>
      <c r="G452" s="187"/>
    </row>
    <row r="453" spans="2:7" x14ac:dyDescent="0.35">
      <c r="B453" s="185"/>
      <c r="C453" s="186"/>
      <c r="D453" s="191"/>
      <c r="E453" s="191"/>
      <c r="F453" s="191"/>
      <c r="G453" s="187"/>
    </row>
    <row r="454" spans="2:7" x14ac:dyDescent="0.35">
      <c r="B454" s="185"/>
      <c r="C454" s="186"/>
      <c r="D454" s="191"/>
      <c r="E454" s="191"/>
      <c r="F454" s="191"/>
      <c r="G454" s="187"/>
    </row>
    <row r="455" spans="2:7" x14ac:dyDescent="0.35">
      <c r="B455" s="185"/>
      <c r="C455" s="186"/>
      <c r="D455" s="191"/>
      <c r="E455" s="191"/>
      <c r="F455" s="191"/>
      <c r="G455" s="187"/>
    </row>
    <row r="456" spans="2:7" x14ac:dyDescent="0.35">
      <c r="B456" s="185"/>
      <c r="C456" s="186"/>
      <c r="D456" s="191"/>
      <c r="E456" s="191"/>
      <c r="F456" s="191"/>
      <c r="G456" s="187"/>
    </row>
    <row r="457" spans="2:7" x14ac:dyDescent="0.35">
      <c r="B457" s="185"/>
      <c r="C457" s="186"/>
      <c r="D457" s="191"/>
      <c r="E457" s="191"/>
      <c r="F457" s="191"/>
      <c r="G457" s="187"/>
    </row>
    <row r="458" spans="2:7" x14ac:dyDescent="0.35">
      <c r="B458" s="185"/>
      <c r="C458" s="186"/>
      <c r="D458" s="191"/>
      <c r="E458" s="191"/>
      <c r="F458" s="191"/>
      <c r="G458" s="187"/>
    </row>
    <row r="459" spans="2:7" x14ac:dyDescent="0.35">
      <c r="B459" s="185"/>
      <c r="C459" s="186"/>
      <c r="D459" s="191"/>
      <c r="E459" s="191"/>
      <c r="F459" s="191"/>
      <c r="G459" s="187"/>
    </row>
    <row r="460" spans="2:7" x14ac:dyDescent="0.35">
      <c r="B460" s="185"/>
      <c r="C460" s="186"/>
      <c r="D460" s="191"/>
      <c r="E460" s="191"/>
      <c r="F460" s="191"/>
      <c r="G460" s="187"/>
    </row>
    <row r="461" spans="2:7" x14ac:dyDescent="0.35">
      <c r="B461" s="185"/>
      <c r="C461" s="186"/>
      <c r="D461" s="191"/>
      <c r="E461" s="191"/>
      <c r="F461" s="191"/>
      <c r="G461" s="187"/>
    </row>
    <row r="462" spans="2:7" x14ac:dyDescent="0.35">
      <c r="B462" s="185"/>
      <c r="C462" s="186"/>
      <c r="D462" s="191"/>
      <c r="E462" s="191"/>
      <c r="F462" s="191"/>
      <c r="G462" s="187"/>
    </row>
    <row r="463" spans="2:7" x14ac:dyDescent="0.35">
      <c r="B463" s="185"/>
      <c r="C463" s="186"/>
      <c r="D463" s="191"/>
      <c r="E463" s="191"/>
      <c r="F463" s="191"/>
      <c r="G463" s="187"/>
    </row>
    <row r="464" spans="2:7" x14ac:dyDescent="0.35">
      <c r="B464" s="185"/>
      <c r="C464" s="186"/>
      <c r="D464" s="191"/>
      <c r="E464" s="191"/>
      <c r="F464" s="191"/>
      <c r="G464" s="187"/>
    </row>
    <row r="465" spans="2:7" x14ac:dyDescent="0.35">
      <c r="B465" s="185"/>
      <c r="C465" s="186"/>
      <c r="D465" s="191"/>
      <c r="E465" s="191"/>
      <c r="F465" s="191"/>
      <c r="G465" s="187"/>
    </row>
    <row r="466" spans="2:7" x14ac:dyDescent="0.35">
      <c r="B466" s="185"/>
      <c r="C466" s="186"/>
      <c r="D466" s="191"/>
      <c r="E466" s="191"/>
      <c r="F466" s="191"/>
      <c r="G466" s="187"/>
    </row>
    <row r="467" spans="2:7" x14ac:dyDescent="0.35">
      <c r="B467" s="185"/>
      <c r="C467" s="186"/>
      <c r="D467" s="191"/>
      <c r="E467" s="191"/>
      <c r="F467" s="191"/>
      <c r="G467" s="187"/>
    </row>
    <row r="468" spans="2:7" x14ac:dyDescent="0.35">
      <c r="B468" s="185"/>
      <c r="C468" s="186"/>
      <c r="D468" s="191"/>
      <c r="E468" s="191"/>
      <c r="F468" s="191"/>
      <c r="G468" s="187"/>
    </row>
    <row r="469" spans="2:7" x14ac:dyDescent="0.35">
      <c r="B469" s="185"/>
      <c r="C469" s="186"/>
      <c r="D469" s="191"/>
      <c r="E469" s="191"/>
      <c r="F469" s="191"/>
      <c r="G469" s="187"/>
    </row>
    <row r="470" spans="2:7" x14ac:dyDescent="0.35">
      <c r="B470" s="185"/>
      <c r="C470" s="186"/>
      <c r="D470" s="191"/>
      <c r="E470" s="191"/>
      <c r="F470" s="191"/>
      <c r="G470" s="187"/>
    </row>
    <row r="471" spans="2:7" x14ac:dyDescent="0.35">
      <c r="B471" s="185"/>
      <c r="C471" s="186"/>
      <c r="D471" s="191"/>
      <c r="E471" s="191"/>
      <c r="F471" s="191"/>
      <c r="G471" s="187"/>
    </row>
    <row r="472" spans="2:7" x14ac:dyDescent="0.35">
      <c r="B472" s="185"/>
      <c r="C472" s="186"/>
      <c r="D472" s="191"/>
      <c r="E472" s="191"/>
      <c r="F472" s="191"/>
      <c r="G472" s="187"/>
    </row>
    <row r="473" spans="2:7" x14ac:dyDescent="0.35">
      <c r="B473" s="185"/>
      <c r="C473" s="186"/>
      <c r="D473" s="191"/>
      <c r="E473" s="191"/>
      <c r="F473" s="191"/>
      <c r="G473" s="187"/>
    </row>
    <row r="474" spans="2:7" x14ac:dyDescent="0.35">
      <c r="B474" s="185"/>
      <c r="C474" s="186"/>
      <c r="D474" s="191"/>
      <c r="E474" s="191"/>
      <c r="F474" s="191"/>
      <c r="G474" s="187"/>
    </row>
    <row r="475" spans="2:7" x14ac:dyDescent="0.35">
      <c r="B475" s="185"/>
      <c r="C475" s="186"/>
      <c r="D475" s="191"/>
      <c r="E475" s="191"/>
      <c r="F475" s="191"/>
      <c r="G475" s="187"/>
    </row>
    <row r="476" spans="2:7" x14ac:dyDescent="0.35">
      <c r="B476" s="185"/>
      <c r="C476" s="186"/>
      <c r="D476" s="191"/>
      <c r="E476" s="191"/>
      <c r="F476" s="191"/>
      <c r="G476" s="187"/>
    </row>
    <row r="477" spans="2:7" x14ac:dyDescent="0.35">
      <c r="B477" s="185"/>
      <c r="C477" s="186"/>
      <c r="D477" s="191"/>
      <c r="E477" s="191"/>
      <c r="F477" s="191"/>
      <c r="G477" s="187"/>
    </row>
    <row r="478" spans="2:7" x14ac:dyDescent="0.35">
      <c r="B478" s="185"/>
      <c r="C478" s="186"/>
      <c r="D478" s="191"/>
      <c r="E478" s="191"/>
      <c r="F478" s="191"/>
      <c r="G478" s="187"/>
    </row>
    <row r="479" spans="2:7" x14ac:dyDescent="0.35">
      <c r="B479" s="185"/>
      <c r="C479" s="186"/>
      <c r="D479" s="191"/>
      <c r="E479" s="191"/>
      <c r="F479" s="191"/>
      <c r="G479" s="187"/>
    </row>
    <row r="480" spans="2:7" x14ac:dyDescent="0.35">
      <c r="B480" s="185"/>
      <c r="C480" s="186"/>
      <c r="D480" s="191"/>
      <c r="E480" s="191"/>
      <c r="F480" s="191"/>
      <c r="G480" s="187"/>
    </row>
    <row r="481" spans="2:7" x14ac:dyDescent="0.35">
      <c r="B481" s="185"/>
      <c r="C481" s="186"/>
      <c r="D481" s="191"/>
      <c r="E481" s="191"/>
      <c r="F481" s="191"/>
      <c r="G481" s="187"/>
    </row>
    <row r="482" spans="2:7" x14ac:dyDescent="0.35">
      <c r="B482" s="185"/>
      <c r="C482" s="186"/>
      <c r="D482" s="191"/>
      <c r="E482" s="191"/>
      <c r="F482" s="191"/>
      <c r="G482" s="187"/>
    </row>
    <row r="483" spans="2:7" x14ac:dyDescent="0.35">
      <c r="B483" s="185"/>
      <c r="C483" s="186"/>
      <c r="D483" s="191"/>
      <c r="E483" s="191"/>
      <c r="F483" s="191"/>
      <c r="G483" s="187"/>
    </row>
    <row r="484" spans="2:7" x14ac:dyDescent="0.35">
      <c r="B484" s="185"/>
      <c r="C484" s="186"/>
      <c r="D484" s="191"/>
      <c r="E484" s="191"/>
      <c r="F484" s="191"/>
      <c r="G484" s="187"/>
    </row>
    <row r="485" spans="2:7" x14ac:dyDescent="0.35">
      <c r="B485" s="185"/>
      <c r="C485" s="186"/>
      <c r="D485" s="191"/>
      <c r="E485" s="191"/>
      <c r="F485" s="191"/>
      <c r="G485" s="187"/>
    </row>
    <row r="486" spans="2:7" x14ac:dyDescent="0.35">
      <c r="B486" s="185"/>
      <c r="C486" s="186"/>
      <c r="D486" s="191"/>
      <c r="E486" s="191"/>
      <c r="F486" s="191"/>
      <c r="G486" s="187"/>
    </row>
    <row r="487" spans="2:7" x14ac:dyDescent="0.35">
      <c r="B487" s="185"/>
      <c r="C487" s="186"/>
      <c r="D487" s="191"/>
      <c r="E487" s="191"/>
      <c r="F487" s="191"/>
      <c r="G487" s="187"/>
    </row>
    <row r="488" spans="2:7" x14ac:dyDescent="0.35">
      <c r="B488" s="185"/>
      <c r="C488" s="186"/>
      <c r="D488" s="191"/>
      <c r="E488" s="191"/>
      <c r="F488" s="191"/>
      <c r="G488" s="187"/>
    </row>
    <row r="489" spans="2:7" x14ac:dyDescent="0.35">
      <c r="B489" s="185"/>
      <c r="C489" s="186"/>
      <c r="D489" s="191"/>
      <c r="E489" s="191"/>
      <c r="F489" s="191"/>
      <c r="G489" s="187"/>
    </row>
    <row r="490" spans="2:7" x14ac:dyDescent="0.35">
      <c r="B490" s="185"/>
      <c r="C490" s="186"/>
      <c r="D490" s="191"/>
      <c r="E490" s="191"/>
      <c r="F490" s="191"/>
      <c r="G490" s="187"/>
    </row>
    <row r="491" spans="2:7" x14ac:dyDescent="0.35">
      <c r="B491" s="185"/>
      <c r="C491" s="186"/>
      <c r="D491" s="191"/>
      <c r="E491" s="191"/>
      <c r="F491" s="191"/>
      <c r="G491" s="187"/>
    </row>
    <row r="492" spans="2:7" x14ac:dyDescent="0.35">
      <c r="B492" s="185"/>
      <c r="C492" s="186"/>
      <c r="D492" s="191"/>
      <c r="E492" s="191"/>
      <c r="F492" s="191"/>
      <c r="G492" s="187"/>
    </row>
    <row r="493" spans="2:7" x14ac:dyDescent="0.35">
      <c r="B493" s="185"/>
      <c r="C493" s="186"/>
      <c r="D493" s="191"/>
      <c r="E493" s="191"/>
      <c r="F493" s="191"/>
      <c r="G493" s="187"/>
    </row>
    <row r="494" spans="2:7" x14ac:dyDescent="0.35">
      <c r="B494" s="185"/>
      <c r="C494" s="186"/>
      <c r="D494" s="191"/>
      <c r="E494" s="191"/>
      <c r="F494" s="191"/>
      <c r="G494" s="187"/>
    </row>
    <row r="495" spans="2:7" x14ac:dyDescent="0.35">
      <c r="B495" s="185"/>
      <c r="C495" s="186"/>
      <c r="D495" s="191"/>
      <c r="E495" s="191"/>
      <c r="F495" s="191"/>
      <c r="G495" s="187"/>
    </row>
    <row r="496" spans="2:7" x14ac:dyDescent="0.35">
      <c r="B496" s="185"/>
      <c r="C496" s="186"/>
      <c r="D496" s="191"/>
      <c r="E496" s="191"/>
      <c r="F496" s="191"/>
      <c r="G496" s="187"/>
    </row>
    <row r="497" spans="2:7" x14ac:dyDescent="0.35">
      <c r="B497" s="185"/>
      <c r="C497" s="186"/>
      <c r="D497" s="191"/>
      <c r="E497" s="191"/>
      <c r="F497" s="191"/>
      <c r="G497" s="187"/>
    </row>
    <row r="498" spans="2:7" x14ac:dyDescent="0.35">
      <c r="B498" s="185"/>
      <c r="C498" s="186"/>
      <c r="D498" s="191"/>
      <c r="E498" s="191"/>
      <c r="F498" s="191"/>
      <c r="G498" s="187"/>
    </row>
    <row r="499" spans="2:7" x14ac:dyDescent="0.35">
      <c r="B499" s="185"/>
      <c r="C499" s="186"/>
      <c r="D499" s="191"/>
      <c r="E499" s="191"/>
      <c r="F499" s="191"/>
      <c r="G499" s="187"/>
    </row>
    <row r="500" spans="2:7" x14ac:dyDescent="0.35">
      <c r="B500" s="185"/>
      <c r="C500" s="186"/>
      <c r="D500" s="191"/>
      <c r="E500" s="191"/>
      <c r="F500" s="191"/>
      <c r="G500" s="187"/>
    </row>
    <row r="501" spans="2:7" x14ac:dyDescent="0.35">
      <c r="B501" s="185"/>
      <c r="C501" s="186"/>
      <c r="D501" s="191"/>
      <c r="E501" s="191"/>
      <c r="F501" s="191"/>
      <c r="G501" s="187"/>
    </row>
    <row r="502" spans="2:7" x14ac:dyDescent="0.35">
      <c r="B502" s="185"/>
      <c r="C502" s="186"/>
      <c r="D502" s="191"/>
      <c r="E502" s="191"/>
      <c r="F502" s="191"/>
      <c r="G502" s="187"/>
    </row>
    <row r="503" spans="2:7" x14ac:dyDescent="0.35">
      <c r="B503" s="185"/>
      <c r="C503" s="186"/>
      <c r="D503" s="191"/>
      <c r="E503" s="191"/>
      <c r="F503" s="191"/>
      <c r="G503" s="187"/>
    </row>
    <row r="504" spans="2:7" x14ac:dyDescent="0.35">
      <c r="B504" s="185"/>
      <c r="C504" s="186"/>
      <c r="D504" s="191"/>
      <c r="E504" s="191"/>
      <c r="F504" s="191"/>
      <c r="G504" s="187"/>
    </row>
    <row r="505" spans="2:7" x14ac:dyDescent="0.35">
      <c r="B505" s="185"/>
      <c r="C505" s="186"/>
      <c r="D505" s="191"/>
      <c r="E505" s="191"/>
      <c r="F505" s="191"/>
      <c r="G505" s="187"/>
    </row>
    <row r="506" spans="2:7" x14ac:dyDescent="0.35">
      <c r="B506" s="185"/>
      <c r="C506" s="186"/>
      <c r="D506" s="191"/>
      <c r="E506" s="191"/>
      <c r="F506" s="191"/>
      <c r="G506" s="187"/>
    </row>
    <row r="507" spans="2:7" x14ac:dyDescent="0.35">
      <c r="B507" s="185"/>
      <c r="C507" s="186"/>
      <c r="D507" s="191"/>
      <c r="E507" s="191"/>
      <c r="F507" s="191"/>
      <c r="G507" s="187"/>
    </row>
    <row r="508" spans="2:7" x14ac:dyDescent="0.35">
      <c r="B508" s="185"/>
      <c r="C508" s="186"/>
      <c r="D508" s="191"/>
      <c r="E508" s="191"/>
      <c r="F508" s="191"/>
      <c r="G508" s="187"/>
    </row>
    <row r="509" spans="2:7" x14ac:dyDescent="0.35">
      <c r="B509" s="185"/>
      <c r="C509" s="186"/>
      <c r="D509" s="191"/>
      <c r="E509" s="191"/>
      <c r="F509" s="191"/>
      <c r="G509" s="187"/>
    </row>
    <row r="510" spans="2:7" x14ac:dyDescent="0.35">
      <c r="B510" s="185"/>
      <c r="C510" s="186"/>
      <c r="D510" s="191"/>
      <c r="E510" s="191"/>
      <c r="F510" s="191"/>
      <c r="G510" s="187"/>
    </row>
    <row r="511" spans="2:7" x14ac:dyDescent="0.35">
      <c r="B511" s="185"/>
      <c r="C511" s="186"/>
      <c r="D511" s="191"/>
      <c r="E511" s="191"/>
      <c r="F511" s="191"/>
      <c r="G511" s="187"/>
    </row>
    <row r="512" spans="2:7" x14ac:dyDescent="0.35">
      <c r="B512" s="185"/>
      <c r="C512" s="186"/>
      <c r="D512" s="191"/>
      <c r="E512" s="191"/>
      <c r="F512" s="191"/>
      <c r="G512" s="187"/>
    </row>
    <row r="513" spans="2:7" x14ac:dyDescent="0.35">
      <c r="B513" s="185"/>
      <c r="C513" s="186"/>
      <c r="D513" s="191"/>
      <c r="E513" s="191"/>
      <c r="F513" s="191"/>
      <c r="G513" s="187"/>
    </row>
    <row r="514" spans="2:7" x14ac:dyDescent="0.35">
      <c r="B514" s="185"/>
      <c r="C514" s="186"/>
      <c r="D514" s="191"/>
      <c r="E514" s="191"/>
      <c r="F514" s="191"/>
      <c r="G514" s="187"/>
    </row>
    <row r="515" spans="2:7" x14ac:dyDescent="0.35">
      <c r="B515" s="185"/>
      <c r="C515" s="186"/>
      <c r="D515" s="191"/>
      <c r="E515" s="191"/>
      <c r="F515" s="191"/>
      <c r="G515" s="187"/>
    </row>
    <row r="516" spans="2:7" x14ac:dyDescent="0.35">
      <c r="B516" s="185"/>
      <c r="C516" s="186"/>
      <c r="D516" s="191"/>
      <c r="E516" s="191"/>
      <c r="F516" s="191"/>
      <c r="G516" s="187"/>
    </row>
    <row r="517" spans="2:7" x14ac:dyDescent="0.35">
      <c r="B517" s="185"/>
      <c r="C517" s="186"/>
      <c r="D517" s="191"/>
      <c r="E517" s="191"/>
      <c r="F517" s="191"/>
      <c r="G517" s="187"/>
    </row>
    <row r="518" spans="2:7" x14ac:dyDescent="0.35">
      <c r="B518" s="185"/>
      <c r="C518" s="186"/>
      <c r="D518" s="191"/>
      <c r="E518" s="191"/>
      <c r="F518" s="191"/>
      <c r="G518" s="187"/>
    </row>
    <row r="519" spans="2:7" x14ac:dyDescent="0.35">
      <c r="B519" s="185"/>
      <c r="C519" s="186"/>
      <c r="D519" s="191"/>
      <c r="E519" s="191"/>
      <c r="F519" s="191"/>
      <c r="G519" s="187"/>
    </row>
    <row r="520" spans="2:7" x14ac:dyDescent="0.35">
      <c r="B520" s="185"/>
      <c r="C520" s="186"/>
      <c r="D520" s="191"/>
      <c r="E520" s="191"/>
      <c r="F520" s="191"/>
      <c r="G520" s="187"/>
    </row>
    <row r="521" spans="2:7" x14ac:dyDescent="0.35">
      <c r="B521" s="185"/>
      <c r="C521" s="186"/>
      <c r="D521" s="191"/>
      <c r="E521" s="191"/>
      <c r="F521" s="191"/>
      <c r="G521" s="187"/>
    </row>
    <row r="522" spans="2:7" x14ac:dyDescent="0.35">
      <c r="B522" s="185"/>
      <c r="C522" s="186"/>
      <c r="D522" s="191"/>
      <c r="E522" s="191"/>
      <c r="F522" s="191"/>
      <c r="G522" s="187"/>
    </row>
    <row r="523" spans="2:7" x14ac:dyDescent="0.35">
      <c r="B523" s="185"/>
      <c r="C523" s="186"/>
      <c r="D523" s="191"/>
      <c r="E523" s="191"/>
      <c r="F523" s="191"/>
      <c r="G523" s="187"/>
    </row>
    <row r="524" spans="2:7" hidden="1" x14ac:dyDescent="0.35">
      <c r="B524" s="183"/>
    </row>
    <row r="525" spans="2:7" hidden="1" x14ac:dyDescent="0.35">
      <c r="B525" s="183"/>
    </row>
    <row r="526" spans="2:7" hidden="1" x14ac:dyDescent="0.35">
      <c r="B526" s="183"/>
    </row>
    <row r="527" spans="2:7" hidden="1" x14ac:dyDescent="0.35">
      <c r="B527" s="183"/>
    </row>
    <row r="528" spans="2:7" hidden="1" x14ac:dyDescent="0.35">
      <c r="B528" s="183"/>
    </row>
    <row r="529" spans="2:7" s="127" customFormat="1" hidden="1" x14ac:dyDescent="0.35">
      <c r="B529" s="183"/>
      <c r="D529" s="184"/>
      <c r="G529" s="128"/>
    </row>
    <row r="530" spans="2:7" s="127" customFormat="1" hidden="1" x14ac:dyDescent="0.35">
      <c r="B530" s="183"/>
      <c r="D530" s="184"/>
      <c r="G530" s="128"/>
    </row>
    <row r="531" spans="2:7" s="127" customFormat="1" hidden="1" x14ac:dyDescent="0.35">
      <c r="B531" s="183"/>
      <c r="D531" s="184"/>
      <c r="G531" s="128"/>
    </row>
    <row r="532" spans="2:7" s="127" customFormat="1" hidden="1" x14ac:dyDescent="0.35">
      <c r="B532" s="183"/>
      <c r="D532" s="184"/>
      <c r="G532" s="128"/>
    </row>
    <row r="533" spans="2:7" s="127" customFormat="1" hidden="1" x14ac:dyDescent="0.35">
      <c r="B533" s="183"/>
      <c r="D533" s="184"/>
      <c r="G533" s="128"/>
    </row>
    <row r="534" spans="2:7" s="127" customFormat="1" hidden="1" x14ac:dyDescent="0.35">
      <c r="B534" s="183"/>
      <c r="D534" s="184"/>
      <c r="G534" s="128"/>
    </row>
    <row r="535" spans="2:7" s="127" customFormat="1" hidden="1" x14ac:dyDescent="0.35">
      <c r="B535" s="183"/>
      <c r="D535" s="184"/>
      <c r="G535" s="128"/>
    </row>
    <row r="536" spans="2:7" s="127" customFormat="1" hidden="1" x14ac:dyDescent="0.35">
      <c r="B536" s="183"/>
      <c r="D536" s="184"/>
      <c r="G536" s="128"/>
    </row>
    <row r="537" spans="2:7" s="127" customFormat="1" hidden="1" x14ac:dyDescent="0.35">
      <c r="B537" s="183"/>
      <c r="D537" s="184"/>
      <c r="G537" s="128"/>
    </row>
    <row r="538" spans="2:7" s="127" customFormat="1" hidden="1" x14ac:dyDescent="0.35">
      <c r="B538" s="183"/>
      <c r="D538" s="184"/>
      <c r="G538" s="128"/>
    </row>
    <row r="539" spans="2:7" s="127" customFormat="1" hidden="1" x14ac:dyDescent="0.35">
      <c r="B539" s="183"/>
      <c r="D539" s="184"/>
      <c r="G539" s="128"/>
    </row>
    <row r="540" spans="2:7" s="127" customFormat="1" hidden="1" x14ac:dyDescent="0.35">
      <c r="B540" s="183"/>
      <c r="D540" s="184"/>
      <c r="G540" s="128"/>
    </row>
    <row r="541" spans="2:7" s="127" customFormat="1" hidden="1" x14ac:dyDescent="0.35">
      <c r="B541" s="183"/>
      <c r="D541" s="184"/>
      <c r="G541" s="128"/>
    </row>
    <row r="542" spans="2:7" s="127" customFormat="1" hidden="1" x14ac:dyDescent="0.35">
      <c r="B542" s="183"/>
      <c r="D542" s="184"/>
      <c r="G542" s="128"/>
    </row>
    <row r="543" spans="2:7" s="127" customFormat="1" hidden="1" x14ac:dyDescent="0.35">
      <c r="B543" s="183"/>
      <c r="D543" s="184"/>
      <c r="G543" s="128"/>
    </row>
    <row r="544" spans="2:7" s="127" customFormat="1" hidden="1" x14ac:dyDescent="0.35">
      <c r="B544" s="183"/>
      <c r="D544" s="184"/>
      <c r="G544" s="128"/>
    </row>
    <row r="545" spans="2:7" s="127" customFormat="1" hidden="1" x14ac:dyDescent="0.35">
      <c r="B545" s="183"/>
      <c r="D545" s="184"/>
      <c r="G545" s="128"/>
    </row>
    <row r="546" spans="2:7" s="127" customFormat="1" hidden="1" x14ac:dyDescent="0.35">
      <c r="B546" s="183"/>
      <c r="D546" s="184"/>
      <c r="G546" s="128"/>
    </row>
    <row r="547" spans="2:7" s="127" customFormat="1" hidden="1" x14ac:dyDescent="0.35">
      <c r="B547" s="183"/>
      <c r="D547" s="184"/>
      <c r="G547" s="128"/>
    </row>
    <row r="548" spans="2:7" s="127" customFormat="1" hidden="1" x14ac:dyDescent="0.35">
      <c r="B548" s="183"/>
      <c r="D548" s="184"/>
      <c r="G548" s="128"/>
    </row>
    <row r="549" spans="2:7" s="127" customFormat="1" hidden="1" x14ac:dyDescent="0.35">
      <c r="B549" s="183"/>
      <c r="D549" s="184"/>
      <c r="G549" s="128"/>
    </row>
    <row r="550" spans="2:7" s="127" customFormat="1" hidden="1" x14ac:dyDescent="0.35">
      <c r="B550" s="183"/>
      <c r="D550" s="184"/>
      <c r="G550" s="128"/>
    </row>
    <row r="551" spans="2:7" s="127" customFormat="1" hidden="1" x14ac:dyDescent="0.35">
      <c r="B551" s="183"/>
      <c r="D551" s="184"/>
      <c r="G551" s="128"/>
    </row>
    <row r="552" spans="2:7" s="127" customFormat="1" hidden="1" x14ac:dyDescent="0.35">
      <c r="B552" s="183"/>
      <c r="D552" s="184"/>
      <c r="G552" s="128"/>
    </row>
    <row r="553" spans="2:7" s="127" customFormat="1" hidden="1" x14ac:dyDescent="0.35">
      <c r="B553" s="183"/>
      <c r="D553" s="184"/>
      <c r="G553" s="128"/>
    </row>
    <row r="554" spans="2:7" s="127" customFormat="1" hidden="1" x14ac:dyDescent="0.35">
      <c r="B554" s="183"/>
      <c r="D554" s="184"/>
      <c r="G554" s="128"/>
    </row>
    <row r="555" spans="2:7" s="127" customFormat="1" hidden="1" x14ac:dyDescent="0.35">
      <c r="B555" s="183"/>
      <c r="D555" s="184"/>
      <c r="G555" s="128"/>
    </row>
    <row r="556" spans="2:7" s="127" customFormat="1" hidden="1" x14ac:dyDescent="0.35">
      <c r="B556" s="183"/>
      <c r="D556" s="184"/>
      <c r="G556" s="128"/>
    </row>
    <row r="557" spans="2:7" s="127" customFormat="1" hidden="1" x14ac:dyDescent="0.35">
      <c r="B557" s="183"/>
      <c r="D557" s="184"/>
      <c r="G557" s="128"/>
    </row>
    <row r="558" spans="2:7" s="127" customFormat="1" hidden="1" x14ac:dyDescent="0.35">
      <c r="B558" s="183"/>
      <c r="D558" s="184"/>
      <c r="G558" s="128"/>
    </row>
    <row r="559" spans="2:7" s="127" customFormat="1" hidden="1" x14ac:dyDescent="0.35">
      <c r="B559" s="183"/>
      <c r="D559" s="184"/>
      <c r="G559" s="128"/>
    </row>
    <row r="560" spans="2:7" s="127" customFormat="1" hidden="1" x14ac:dyDescent="0.35">
      <c r="B560" s="183"/>
      <c r="D560" s="184"/>
      <c r="G560" s="128"/>
    </row>
    <row r="561" spans="2:7" s="127" customFormat="1" hidden="1" x14ac:dyDescent="0.35">
      <c r="B561" s="183"/>
      <c r="D561" s="184"/>
      <c r="G561" s="128"/>
    </row>
    <row r="562" spans="2:7" s="127" customFormat="1" hidden="1" x14ac:dyDescent="0.35">
      <c r="B562" s="183"/>
      <c r="D562" s="184"/>
      <c r="G562" s="128"/>
    </row>
    <row r="563" spans="2:7" s="127" customFormat="1" hidden="1" x14ac:dyDescent="0.35">
      <c r="B563" s="183"/>
      <c r="D563" s="184"/>
      <c r="G563" s="128"/>
    </row>
    <row r="564" spans="2:7" s="127" customFormat="1" hidden="1" x14ac:dyDescent="0.35">
      <c r="B564" s="183"/>
      <c r="D564" s="184"/>
      <c r="G564" s="128"/>
    </row>
    <row r="565" spans="2:7" s="127" customFormat="1" hidden="1" x14ac:dyDescent="0.35">
      <c r="B565" s="183"/>
      <c r="D565" s="184"/>
      <c r="G565" s="128"/>
    </row>
    <row r="566" spans="2:7" s="127" customFormat="1" hidden="1" x14ac:dyDescent="0.35">
      <c r="B566" s="183"/>
      <c r="D566" s="184"/>
      <c r="G566" s="128"/>
    </row>
    <row r="567" spans="2:7" s="127" customFormat="1" hidden="1" x14ac:dyDescent="0.35">
      <c r="B567" s="183"/>
      <c r="D567" s="184"/>
      <c r="G567" s="128"/>
    </row>
    <row r="568" spans="2:7" s="127" customFormat="1" hidden="1" x14ac:dyDescent="0.35">
      <c r="B568" s="183"/>
      <c r="D568" s="184"/>
      <c r="G568" s="128"/>
    </row>
    <row r="569" spans="2:7" s="127" customFormat="1" hidden="1" x14ac:dyDescent="0.35">
      <c r="B569" s="183"/>
      <c r="D569" s="184"/>
      <c r="G569" s="128"/>
    </row>
    <row r="570" spans="2:7" s="127" customFormat="1" hidden="1" x14ac:dyDescent="0.35">
      <c r="B570" s="183"/>
      <c r="D570" s="184"/>
      <c r="G570" s="128"/>
    </row>
    <row r="571" spans="2:7" s="127" customFormat="1" hidden="1" x14ac:dyDescent="0.35">
      <c r="B571" s="183"/>
      <c r="D571" s="184"/>
      <c r="G571" s="128"/>
    </row>
    <row r="572" spans="2:7" s="127" customFormat="1" hidden="1" x14ac:dyDescent="0.35">
      <c r="B572" s="183"/>
      <c r="D572" s="184"/>
      <c r="G572" s="128"/>
    </row>
    <row r="573" spans="2:7" s="127" customFormat="1" hidden="1" x14ac:dyDescent="0.35">
      <c r="B573" s="183"/>
      <c r="D573" s="184"/>
      <c r="G573" s="128"/>
    </row>
    <row r="574" spans="2:7" s="127" customFormat="1" hidden="1" x14ac:dyDescent="0.35">
      <c r="B574" s="183"/>
      <c r="D574" s="184"/>
      <c r="G574" s="128"/>
    </row>
    <row r="575" spans="2:7" s="127" customFormat="1" hidden="1" x14ac:dyDescent="0.35">
      <c r="B575" s="183"/>
      <c r="D575" s="184"/>
      <c r="G575" s="128"/>
    </row>
    <row r="576" spans="2:7" s="127" customFormat="1" hidden="1" x14ac:dyDescent="0.35">
      <c r="B576" s="183"/>
      <c r="D576" s="184"/>
      <c r="G576" s="128"/>
    </row>
    <row r="577" spans="2:7" s="127" customFormat="1" hidden="1" x14ac:dyDescent="0.35">
      <c r="B577" s="183"/>
      <c r="D577" s="184"/>
      <c r="G577" s="128"/>
    </row>
    <row r="578" spans="2:7" s="127" customFormat="1" hidden="1" x14ac:dyDescent="0.35">
      <c r="B578" s="183"/>
      <c r="D578" s="184"/>
      <c r="G578" s="128"/>
    </row>
    <row r="579" spans="2:7" s="127" customFormat="1" hidden="1" x14ac:dyDescent="0.35">
      <c r="B579" s="183"/>
      <c r="D579" s="184"/>
      <c r="G579" s="128"/>
    </row>
    <row r="580" spans="2:7" s="127" customFormat="1" hidden="1" x14ac:dyDescent="0.35">
      <c r="B580" s="183"/>
      <c r="D580" s="184"/>
      <c r="G580" s="128"/>
    </row>
    <row r="581" spans="2:7" s="127" customFormat="1" hidden="1" x14ac:dyDescent="0.35">
      <c r="B581" s="183"/>
      <c r="D581" s="184"/>
      <c r="G581" s="128"/>
    </row>
    <row r="582" spans="2:7" s="127" customFormat="1" hidden="1" x14ac:dyDescent="0.35">
      <c r="B582" s="183"/>
      <c r="D582" s="184"/>
      <c r="G582" s="128"/>
    </row>
    <row r="583" spans="2:7" s="127" customFormat="1" hidden="1" x14ac:dyDescent="0.35">
      <c r="B583" s="183"/>
      <c r="D583" s="184"/>
      <c r="G583" s="128"/>
    </row>
    <row r="584" spans="2:7" s="127" customFormat="1" hidden="1" x14ac:dyDescent="0.35">
      <c r="B584" s="183"/>
      <c r="D584" s="184"/>
      <c r="G584" s="128"/>
    </row>
    <row r="585" spans="2:7" s="127" customFormat="1" hidden="1" x14ac:dyDescent="0.35">
      <c r="B585" s="183"/>
      <c r="D585" s="184"/>
      <c r="G585" s="128"/>
    </row>
    <row r="586" spans="2:7" s="127" customFormat="1" hidden="1" x14ac:dyDescent="0.35">
      <c r="B586" s="183"/>
      <c r="D586" s="184"/>
      <c r="G586" s="128"/>
    </row>
    <row r="587" spans="2:7" s="127" customFormat="1" hidden="1" x14ac:dyDescent="0.35">
      <c r="B587" s="183"/>
      <c r="D587" s="184"/>
      <c r="G587" s="128"/>
    </row>
    <row r="588" spans="2:7" s="127" customFormat="1" hidden="1" x14ac:dyDescent="0.35">
      <c r="B588" s="183"/>
      <c r="D588" s="184"/>
      <c r="G588" s="128"/>
    </row>
    <row r="589" spans="2:7" s="127" customFormat="1" hidden="1" x14ac:dyDescent="0.35">
      <c r="B589" s="183"/>
      <c r="D589" s="184"/>
      <c r="G589" s="128"/>
    </row>
    <row r="590" spans="2:7" s="127" customFormat="1" hidden="1" x14ac:dyDescent="0.35">
      <c r="B590" s="183"/>
      <c r="D590" s="184"/>
      <c r="G590" s="128"/>
    </row>
    <row r="591" spans="2:7" s="127" customFormat="1" hidden="1" x14ac:dyDescent="0.35">
      <c r="B591" s="183"/>
      <c r="D591" s="184"/>
      <c r="G591" s="128"/>
    </row>
    <row r="592" spans="2:7" s="127" customFormat="1" hidden="1" x14ac:dyDescent="0.35">
      <c r="B592" s="183"/>
      <c r="D592" s="184"/>
      <c r="G592" s="128"/>
    </row>
    <row r="593" spans="2:7" s="127" customFormat="1" hidden="1" x14ac:dyDescent="0.35">
      <c r="B593" s="183"/>
      <c r="D593" s="184"/>
      <c r="G593" s="128"/>
    </row>
    <row r="594" spans="2:7" s="127" customFormat="1" hidden="1" x14ac:dyDescent="0.35">
      <c r="B594" s="183"/>
      <c r="D594" s="184"/>
      <c r="G594" s="128"/>
    </row>
    <row r="595" spans="2:7" s="127" customFormat="1" hidden="1" x14ac:dyDescent="0.35">
      <c r="B595" s="183"/>
      <c r="D595" s="184"/>
      <c r="G595" s="128"/>
    </row>
    <row r="596" spans="2:7" s="127" customFormat="1" hidden="1" x14ac:dyDescent="0.35">
      <c r="B596" s="183"/>
      <c r="D596" s="184"/>
      <c r="G596" s="128"/>
    </row>
    <row r="597" spans="2:7" s="127" customFormat="1" hidden="1" x14ac:dyDescent="0.35">
      <c r="B597" s="183"/>
      <c r="D597" s="184"/>
      <c r="G597" s="128"/>
    </row>
    <row r="598" spans="2:7" s="127" customFormat="1" hidden="1" x14ac:dyDescent="0.35">
      <c r="B598" s="183"/>
      <c r="D598" s="184"/>
      <c r="G598" s="128"/>
    </row>
    <row r="599" spans="2:7" s="127" customFormat="1" hidden="1" x14ac:dyDescent="0.35">
      <c r="B599" s="183"/>
      <c r="D599" s="184"/>
      <c r="G599" s="128"/>
    </row>
    <row r="600" spans="2:7" s="127" customFormat="1" hidden="1" x14ac:dyDescent="0.35">
      <c r="B600" s="183"/>
      <c r="D600" s="184"/>
      <c r="G600" s="128"/>
    </row>
    <row r="601" spans="2:7" s="127" customFormat="1" hidden="1" x14ac:dyDescent="0.35">
      <c r="B601" s="183"/>
      <c r="D601" s="184"/>
      <c r="G601" s="128"/>
    </row>
    <row r="602" spans="2:7" s="127" customFormat="1" hidden="1" x14ac:dyDescent="0.35">
      <c r="B602" s="183"/>
      <c r="D602" s="184"/>
      <c r="G602" s="128"/>
    </row>
    <row r="603" spans="2:7" s="127" customFormat="1" hidden="1" x14ac:dyDescent="0.35">
      <c r="B603" s="183"/>
      <c r="D603" s="184"/>
      <c r="G603" s="128"/>
    </row>
    <row r="604" spans="2:7" s="127" customFormat="1" hidden="1" x14ac:dyDescent="0.35">
      <c r="B604" s="183"/>
      <c r="D604" s="184"/>
      <c r="G604" s="128"/>
    </row>
    <row r="605" spans="2:7" s="127" customFormat="1" hidden="1" x14ac:dyDescent="0.35">
      <c r="B605" s="183"/>
      <c r="D605" s="184"/>
      <c r="G605" s="128"/>
    </row>
    <row r="606" spans="2:7" s="127" customFormat="1" hidden="1" x14ac:dyDescent="0.35">
      <c r="B606" s="183"/>
      <c r="D606" s="184"/>
      <c r="G606" s="128"/>
    </row>
    <row r="607" spans="2:7" s="127" customFormat="1" hidden="1" x14ac:dyDescent="0.35">
      <c r="B607" s="183"/>
      <c r="D607" s="184"/>
      <c r="G607" s="128"/>
    </row>
    <row r="608" spans="2:7" s="127" customFormat="1" hidden="1" x14ac:dyDescent="0.35">
      <c r="B608" s="183"/>
      <c r="D608" s="184"/>
      <c r="G608" s="128"/>
    </row>
    <row r="609" spans="2:7" s="127" customFormat="1" hidden="1" x14ac:dyDescent="0.35">
      <c r="B609" s="183"/>
      <c r="D609" s="184"/>
      <c r="G609" s="128"/>
    </row>
    <row r="610" spans="2:7" s="127" customFormat="1" hidden="1" x14ac:dyDescent="0.35">
      <c r="B610" s="183"/>
      <c r="D610" s="184"/>
      <c r="G610" s="128"/>
    </row>
    <row r="611" spans="2:7" s="127" customFormat="1" hidden="1" x14ac:dyDescent="0.35">
      <c r="B611" s="183"/>
      <c r="D611" s="184"/>
      <c r="G611" s="128"/>
    </row>
    <row r="612" spans="2:7" s="127" customFormat="1" hidden="1" x14ac:dyDescent="0.35">
      <c r="B612" s="183"/>
      <c r="D612" s="184"/>
      <c r="G612" s="128"/>
    </row>
    <row r="613" spans="2:7" s="127" customFormat="1" hidden="1" x14ac:dyDescent="0.35">
      <c r="B613" s="183"/>
      <c r="D613" s="184"/>
      <c r="G613" s="128"/>
    </row>
    <row r="614" spans="2:7" s="127" customFormat="1" hidden="1" x14ac:dyDescent="0.35">
      <c r="B614" s="183"/>
      <c r="D614" s="184"/>
      <c r="G614" s="128"/>
    </row>
    <row r="615" spans="2:7" s="127" customFormat="1" hidden="1" x14ac:dyDescent="0.35">
      <c r="B615" s="183"/>
      <c r="D615" s="184"/>
      <c r="G615" s="128"/>
    </row>
    <row r="616" spans="2:7" s="127" customFormat="1" hidden="1" x14ac:dyDescent="0.35">
      <c r="B616" s="183"/>
      <c r="D616" s="184"/>
      <c r="G616" s="128"/>
    </row>
    <row r="617" spans="2:7" s="127" customFormat="1" hidden="1" x14ac:dyDescent="0.35">
      <c r="B617" s="183"/>
      <c r="D617" s="184"/>
      <c r="G617" s="128"/>
    </row>
    <row r="618" spans="2:7" s="127" customFormat="1" hidden="1" x14ac:dyDescent="0.35">
      <c r="B618" s="183"/>
      <c r="D618" s="184"/>
      <c r="G618" s="128"/>
    </row>
    <row r="619" spans="2:7" s="127" customFormat="1" hidden="1" x14ac:dyDescent="0.35">
      <c r="B619" s="183"/>
      <c r="D619" s="184"/>
      <c r="G619" s="128"/>
    </row>
    <row r="620" spans="2:7" s="127" customFormat="1" hidden="1" x14ac:dyDescent="0.35">
      <c r="B620" s="183"/>
      <c r="D620" s="184"/>
      <c r="G620" s="128"/>
    </row>
    <row r="621" spans="2:7" s="127" customFormat="1" hidden="1" x14ac:dyDescent="0.35">
      <c r="B621" s="183"/>
      <c r="D621" s="184"/>
      <c r="G621" s="128"/>
    </row>
    <row r="622" spans="2:7" s="127" customFormat="1" hidden="1" x14ac:dyDescent="0.35">
      <c r="B622" s="183"/>
      <c r="D622" s="184"/>
      <c r="G622" s="128"/>
    </row>
    <row r="623" spans="2:7" s="127" customFormat="1" hidden="1" x14ac:dyDescent="0.35">
      <c r="B623" s="183"/>
      <c r="D623" s="184"/>
      <c r="G623" s="128"/>
    </row>
    <row r="624" spans="2:7" s="127" customFormat="1" hidden="1" x14ac:dyDescent="0.35">
      <c r="B624" s="183"/>
      <c r="D624" s="184"/>
      <c r="G624" s="128"/>
    </row>
    <row r="625" spans="2:7" s="127" customFormat="1" hidden="1" x14ac:dyDescent="0.35">
      <c r="B625" s="183"/>
      <c r="D625" s="184"/>
      <c r="G625" s="128"/>
    </row>
    <row r="626" spans="2:7" s="127" customFormat="1" hidden="1" x14ac:dyDescent="0.35">
      <c r="B626" s="183"/>
      <c r="D626" s="184"/>
      <c r="G626" s="128"/>
    </row>
    <row r="627" spans="2:7" s="127" customFormat="1" hidden="1" x14ac:dyDescent="0.35">
      <c r="B627" s="183"/>
      <c r="D627" s="184"/>
      <c r="G627" s="128"/>
    </row>
    <row r="628" spans="2:7" s="127" customFormat="1" hidden="1" x14ac:dyDescent="0.35">
      <c r="B628" s="183"/>
      <c r="D628" s="184"/>
      <c r="G628" s="128"/>
    </row>
    <row r="629" spans="2:7" s="127" customFormat="1" hidden="1" x14ac:dyDescent="0.35">
      <c r="B629" s="183"/>
      <c r="D629" s="184"/>
      <c r="G629" s="128"/>
    </row>
    <row r="630" spans="2:7" s="127" customFormat="1" hidden="1" x14ac:dyDescent="0.35">
      <c r="B630" s="183"/>
      <c r="D630" s="184"/>
      <c r="G630" s="128"/>
    </row>
    <row r="631" spans="2:7" s="127" customFormat="1" hidden="1" x14ac:dyDescent="0.35">
      <c r="B631" s="183"/>
      <c r="D631" s="184"/>
      <c r="G631" s="128"/>
    </row>
    <row r="632" spans="2:7" s="127" customFormat="1" hidden="1" x14ac:dyDescent="0.35">
      <c r="B632" s="183"/>
      <c r="D632" s="184"/>
      <c r="G632" s="128"/>
    </row>
    <row r="633" spans="2:7" s="127" customFormat="1" hidden="1" x14ac:dyDescent="0.35">
      <c r="B633" s="183"/>
      <c r="D633" s="184"/>
      <c r="G633" s="128"/>
    </row>
    <row r="634" spans="2:7" s="127" customFormat="1" hidden="1" x14ac:dyDescent="0.35">
      <c r="B634" s="183"/>
      <c r="D634" s="184"/>
      <c r="G634" s="128"/>
    </row>
    <row r="635" spans="2:7" s="127" customFormat="1" hidden="1" x14ac:dyDescent="0.35">
      <c r="B635" s="183"/>
      <c r="D635" s="184"/>
      <c r="G635" s="128"/>
    </row>
    <row r="636" spans="2:7" s="127" customFormat="1" hidden="1" x14ac:dyDescent="0.35">
      <c r="B636" s="183"/>
      <c r="D636" s="184"/>
      <c r="G636" s="128"/>
    </row>
    <row r="637" spans="2:7" s="127" customFormat="1" hidden="1" x14ac:dyDescent="0.35">
      <c r="B637" s="183"/>
      <c r="D637" s="184"/>
      <c r="G637" s="128"/>
    </row>
    <row r="638" spans="2:7" s="127" customFormat="1" hidden="1" x14ac:dyDescent="0.35">
      <c r="B638" s="183"/>
      <c r="D638" s="184"/>
      <c r="G638" s="128"/>
    </row>
    <row r="639" spans="2:7" s="127" customFormat="1" hidden="1" x14ac:dyDescent="0.35">
      <c r="B639" s="183"/>
      <c r="D639" s="184"/>
      <c r="G639" s="128"/>
    </row>
    <row r="640" spans="2:7" s="127" customFormat="1" hidden="1" x14ac:dyDescent="0.35">
      <c r="B640" s="183"/>
      <c r="D640" s="184"/>
      <c r="G640" s="128"/>
    </row>
    <row r="641" spans="2:7" s="127" customFormat="1" hidden="1" x14ac:dyDescent="0.35">
      <c r="B641" s="183"/>
      <c r="D641" s="184"/>
      <c r="G641" s="128"/>
    </row>
    <row r="642" spans="2:7" s="127" customFormat="1" hidden="1" x14ac:dyDescent="0.35">
      <c r="B642" s="183"/>
      <c r="D642" s="184"/>
      <c r="G642" s="128"/>
    </row>
    <row r="643" spans="2:7" s="127" customFormat="1" hidden="1" x14ac:dyDescent="0.35">
      <c r="B643" s="183"/>
      <c r="D643" s="184"/>
      <c r="G643" s="128"/>
    </row>
    <row r="644" spans="2:7" s="127" customFormat="1" hidden="1" x14ac:dyDescent="0.35">
      <c r="B644" s="183"/>
      <c r="D644" s="184"/>
      <c r="G644" s="128"/>
    </row>
    <row r="645" spans="2:7" s="127" customFormat="1" hidden="1" x14ac:dyDescent="0.35">
      <c r="B645" s="183"/>
      <c r="D645" s="184"/>
      <c r="G645" s="128"/>
    </row>
    <row r="646" spans="2:7" s="127" customFormat="1" hidden="1" x14ac:dyDescent="0.35">
      <c r="B646" s="183"/>
      <c r="D646" s="184"/>
      <c r="G646" s="128"/>
    </row>
    <row r="647" spans="2:7" s="127" customFormat="1" hidden="1" x14ac:dyDescent="0.35">
      <c r="B647" s="183"/>
      <c r="D647" s="184"/>
      <c r="G647" s="128"/>
    </row>
    <row r="648" spans="2:7" s="127" customFormat="1" hidden="1" x14ac:dyDescent="0.35">
      <c r="B648" s="183"/>
      <c r="D648" s="184"/>
      <c r="G648" s="128"/>
    </row>
    <row r="649" spans="2:7" s="127" customFormat="1" hidden="1" x14ac:dyDescent="0.35">
      <c r="B649" s="183"/>
      <c r="D649" s="184"/>
      <c r="G649" s="128"/>
    </row>
    <row r="650" spans="2:7" s="127" customFormat="1" hidden="1" x14ac:dyDescent="0.35">
      <c r="B650" s="183"/>
      <c r="D650" s="184"/>
      <c r="G650" s="128"/>
    </row>
    <row r="651" spans="2:7" s="127" customFormat="1" hidden="1" x14ac:dyDescent="0.35">
      <c r="B651" s="183"/>
      <c r="D651" s="184"/>
      <c r="G651" s="128"/>
    </row>
    <row r="652" spans="2:7" s="127" customFormat="1" hidden="1" x14ac:dyDescent="0.35">
      <c r="B652" s="183"/>
      <c r="D652" s="184"/>
      <c r="G652" s="128"/>
    </row>
    <row r="653" spans="2:7" s="127" customFormat="1" hidden="1" x14ac:dyDescent="0.35">
      <c r="B653" s="183"/>
      <c r="D653" s="184"/>
      <c r="G653" s="128"/>
    </row>
    <row r="654" spans="2:7" s="127" customFormat="1" hidden="1" x14ac:dyDescent="0.35">
      <c r="B654" s="183"/>
      <c r="D654" s="184"/>
      <c r="G654" s="128"/>
    </row>
    <row r="655" spans="2:7" s="127" customFormat="1" hidden="1" x14ac:dyDescent="0.35">
      <c r="B655" s="183"/>
      <c r="D655" s="184"/>
      <c r="G655" s="128"/>
    </row>
    <row r="656" spans="2:7" s="127" customFormat="1" hidden="1" x14ac:dyDescent="0.35">
      <c r="B656" s="183"/>
      <c r="D656" s="184"/>
      <c r="G656" s="128"/>
    </row>
    <row r="657" spans="2:7" s="127" customFormat="1" hidden="1" x14ac:dyDescent="0.35">
      <c r="B657" s="183"/>
      <c r="D657" s="184"/>
      <c r="G657" s="128"/>
    </row>
    <row r="658" spans="2:7" s="127" customFormat="1" hidden="1" x14ac:dyDescent="0.35">
      <c r="B658" s="183"/>
      <c r="D658" s="184"/>
      <c r="G658" s="128"/>
    </row>
    <row r="659" spans="2:7" s="127" customFormat="1" hidden="1" x14ac:dyDescent="0.35">
      <c r="B659" s="183"/>
      <c r="D659" s="184"/>
      <c r="G659" s="128"/>
    </row>
    <row r="660" spans="2:7" s="127" customFormat="1" hidden="1" x14ac:dyDescent="0.35">
      <c r="B660" s="183"/>
      <c r="D660" s="184"/>
      <c r="G660" s="128"/>
    </row>
    <row r="661" spans="2:7" s="127" customFormat="1" hidden="1" x14ac:dyDescent="0.35">
      <c r="B661" s="183"/>
      <c r="D661" s="184"/>
      <c r="G661" s="128"/>
    </row>
    <row r="662" spans="2:7" s="127" customFormat="1" hidden="1" x14ac:dyDescent="0.35">
      <c r="B662" s="183"/>
      <c r="D662" s="184"/>
      <c r="G662" s="128"/>
    </row>
    <row r="663" spans="2:7" s="127" customFormat="1" hidden="1" x14ac:dyDescent="0.35">
      <c r="B663" s="183"/>
      <c r="D663" s="184"/>
      <c r="G663" s="128"/>
    </row>
    <row r="664" spans="2:7" s="127" customFormat="1" hidden="1" x14ac:dyDescent="0.35">
      <c r="B664" s="183"/>
      <c r="D664" s="184"/>
      <c r="G664" s="128"/>
    </row>
    <row r="665" spans="2:7" s="127" customFormat="1" hidden="1" x14ac:dyDescent="0.35">
      <c r="B665" s="183"/>
      <c r="D665" s="184"/>
      <c r="G665" s="128"/>
    </row>
    <row r="666" spans="2:7" s="127" customFormat="1" hidden="1" x14ac:dyDescent="0.35">
      <c r="B666" s="183"/>
      <c r="D666" s="184"/>
      <c r="G666" s="128"/>
    </row>
    <row r="667" spans="2:7" s="127" customFormat="1" hidden="1" x14ac:dyDescent="0.35">
      <c r="B667" s="183"/>
      <c r="D667" s="184"/>
      <c r="G667" s="128"/>
    </row>
    <row r="668" spans="2:7" s="127" customFormat="1" hidden="1" x14ac:dyDescent="0.35">
      <c r="B668" s="183"/>
      <c r="D668" s="184"/>
      <c r="G668" s="128"/>
    </row>
    <row r="669" spans="2:7" s="127" customFormat="1" hidden="1" x14ac:dyDescent="0.35">
      <c r="B669" s="183"/>
      <c r="D669" s="184"/>
      <c r="G669" s="128"/>
    </row>
    <row r="670" spans="2:7" s="127" customFormat="1" hidden="1" x14ac:dyDescent="0.35">
      <c r="B670" s="183"/>
      <c r="D670" s="184"/>
      <c r="G670" s="128"/>
    </row>
    <row r="671" spans="2:7" s="127" customFormat="1" hidden="1" x14ac:dyDescent="0.35">
      <c r="B671" s="183"/>
      <c r="D671" s="184"/>
      <c r="G671" s="128"/>
    </row>
    <row r="672" spans="2:7" s="127" customFormat="1" hidden="1" x14ac:dyDescent="0.35">
      <c r="B672" s="183"/>
      <c r="D672" s="184"/>
      <c r="G672" s="128"/>
    </row>
    <row r="673" spans="2:7" s="127" customFormat="1" hidden="1" x14ac:dyDescent="0.35">
      <c r="B673" s="183"/>
      <c r="D673" s="184"/>
      <c r="G673" s="128"/>
    </row>
    <row r="674" spans="2:7" s="127" customFormat="1" hidden="1" x14ac:dyDescent="0.35">
      <c r="B674" s="183"/>
      <c r="D674" s="184"/>
      <c r="G674" s="128"/>
    </row>
    <row r="675" spans="2:7" s="127" customFormat="1" hidden="1" x14ac:dyDescent="0.35">
      <c r="B675" s="183"/>
      <c r="D675" s="184"/>
      <c r="G675" s="128"/>
    </row>
    <row r="676" spans="2:7" s="127" customFormat="1" hidden="1" x14ac:dyDescent="0.35">
      <c r="B676" s="183"/>
      <c r="D676" s="184"/>
      <c r="G676" s="128"/>
    </row>
    <row r="677" spans="2:7" s="127" customFormat="1" hidden="1" x14ac:dyDescent="0.35">
      <c r="B677" s="183"/>
      <c r="D677" s="184"/>
      <c r="G677" s="128"/>
    </row>
    <row r="678" spans="2:7" s="127" customFormat="1" hidden="1" x14ac:dyDescent="0.35">
      <c r="B678" s="183"/>
      <c r="D678" s="184"/>
      <c r="G678" s="128"/>
    </row>
    <row r="679" spans="2:7" s="127" customFormat="1" hidden="1" x14ac:dyDescent="0.35">
      <c r="B679" s="183"/>
      <c r="D679" s="184"/>
      <c r="G679" s="128"/>
    </row>
    <row r="680" spans="2:7" s="127" customFormat="1" hidden="1" x14ac:dyDescent="0.35">
      <c r="B680" s="183"/>
      <c r="D680" s="184"/>
      <c r="G680" s="128"/>
    </row>
    <row r="681" spans="2:7" s="127" customFormat="1" hidden="1" x14ac:dyDescent="0.35">
      <c r="B681" s="183"/>
      <c r="D681" s="184"/>
      <c r="G681" s="128"/>
    </row>
    <row r="682" spans="2:7" s="127" customFormat="1" hidden="1" x14ac:dyDescent="0.35">
      <c r="B682" s="183"/>
      <c r="D682" s="184"/>
      <c r="G682" s="128"/>
    </row>
    <row r="683" spans="2:7" s="127" customFormat="1" hidden="1" x14ac:dyDescent="0.35">
      <c r="B683" s="183"/>
      <c r="D683" s="184"/>
      <c r="G683" s="128"/>
    </row>
    <row r="684" spans="2:7" s="127" customFormat="1" hidden="1" x14ac:dyDescent="0.35">
      <c r="B684" s="183"/>
      <c r="D684" s="184"/>
      <c r="G684" s="128"/>
    </row>
    <row r="685" spans="2:7" s="127" customFormat="1" hidden="1" x14ac:dyDescent="0.35">
      <c r="B685" s="183"/>
      <c r="D685" s="184"/>
      <c r="G685" s="128"/>
    </row>
    <row r="686" spans="2:7" s="127" customFormat="1" hidden="1" x14ac:dyDescent="0.35">
      <c r="B686" s="183"/>
      <c r="D686" s="184"/>
      <c r="G686" s="128"/>
    </row>
    <row r="687" spans="2:7" s="127" customFormat="1" hidden="1" x14ac:dyDescent="0.35">
      <c r="B687" s="183"/>
      <c r="D687" s="184"/>
      <c r="G687" s="128"/>
    </row>
    <row r="688" spans="2:7" s="127" customFormat="1" hidden="1" x14ac:dyDescent="0.35">
      <c r="B688" s="183"/>
      <c r="D688" s="184"/>
      <c r="G688" s="128"/>
    </row>
    <row r="689" spans="2:7" s="127" customFormat="1" hidden="1" x14ac:dyDescent="0.35">
      <c r="B689" s="183"/>
      <c r="D689" s="184"/>
      <c r="G689" s="128"/>
    </row>
    <row r="690" spans="2:7" s="127" customFormat="1" hidden="1" x14ac:dyDescent="0.35">
      <c r="B690" s="183"/>
      <c r="D690" s="184"/>
      <c r="G690" s="128"/>
    </row>
    <row r="691" spans="2:7" s="127" customFormat="1" hidden="1" x14ac:dyDescent="0.35">
      <c r="B691" s="183"/>
      <c r="D691" s="184"/>
      <c r="G691" s="128"/>
    </row>
    <row r="692" spans="2:7" s="127" customFormat="1" hidden="1" x14ac:dyDescent="0.35">
      <c r="B692" s="183"/>
      <c r="D692" s="184"/>
      <c r="G692" s="128"/>
    </row>
    <row r="693" spans="2:7" s="127" customFormat="1" hidden="1" x14ac:dyDescent="0.35">
      <c r="B693" s="183"/>
      <c r="D693" s="184"/>
      <c r="G693" s="128"/>
    </row>
    <row r="694" spans="2:7" s="127" customFormat="1" hidden="1" x14ac:dyDescent="0.35">
      <c r="B694" s="183"/>
      <c r="D694" s="184"/>
      <c r="G694" s="128"/>
    </row>
    <row r="695" spans="2:7" s="127" customFormat="1" hidden="1" x14ac:dyDescent="0.35">
      <c r="B695" s="183"/>
      <c r="D695" s="184"/>
      <c r="G695" s="128"/>
    </row>
    <row r="696" spans="2:7" s="127" customFormat="1" hidden="1" x14ac:dyDescent="0.35">
      <c r="B696" s="183"/>
      <c r="D696" s="184"/>
      <c r="G696" s="128"/>
    </row>
    <row r="697" spans="2:7" s="127" customFormat="1" hidden="1" x14ac:dyDescent="0.35">
      <c r="B697" s="183"/>
      <c r="D697" s="184"/>
      <c r="G697" s="128"/>
    </row>
    <row r="698" spans="2:7" s="127" customFormat="1" hidden="1" x14ac:dyDescent="0.35">
      <c r="B698" s="183"/>
      <c r="D698" s="184"/>
      <c r="G698" s="128"/>
    </row>
    <row r="699" spans="2:7" s="127" customFormat="1" hidden="1" x14ac:dyDescent="0.35">
      <c r="B699" s="183"/>
      <c r="D699" s="184"/>
      <c r="G699" s="128"/>
    </row>
    <row r="700" spans="2:7" s="127" customFormat="1" hidden="1" x14ac:dyDescent="0.35">
      <c r="B700" s="183"/>
      <c r="D700" s="184"/>
      <c r="G700" s="128"/>
    </row>
    <row r="701" spans="2:7" s="127" customFormat="1" hidden="1" x14ac:dyDescent="0.35">
      <c r="B701" s="183"/>
      <c r="D701" s="184"/>
      <c r="G701" s="128"/>
    </row>
    <row r="702" spans="2:7" s="127" customFormat="1" hidden="1" x14ac:dyDescent="0.35">
      <c r="B702" s="183"/>
      <c r="D702" s="184"/>
      <c r="G702" s="128"/>
    </row>
    <row r="703" spans="2:7" s="127" customFormat="1" hidden="1" x14ac:dyDescent="0.35">
      <c r="B703" s="183"/>
      <c r="D703" s="184"/>
      <c r="G703" s="128"/>
    </row>
    <row r="704" spans="2:7" s="127" customFormat="1" hidden="1" x14ac:dyDescent="0.35">
      <c r="B704" s="183"/>
      <c r="D704" s="184"/>
      <c r="G704" s="128"/>
    </row>
    <row r="705" spans="2:7" s="127" customFormat="1" hidden="1" x14ac:dyDescent="0.35">
      <c r="B705" s="183"/>
      <c r="D705" s="184"/>
      <c r="G705" s="128"/>
    </row>
    <row r="706" spans="2:7" s="127" customFormat="1" hidden="1" x14ac:dyDescent="0.35">
      <c r="B706" s="183"/>
      <c r="D706" s="184"/>
      <c r="G706" s="128"/>
    </row>
    <row r="707" spans="2:7" s="127" customFormat="1" hidden="1" x14ac:dyDescent="0.35">
      <c r="B707" s="183"/>
      <c r="D707" s="184"/>
      <c r="G707" s="128"/>
    </row>
    <row r="708" spans="2:7" s="127" customFormat="1" hidden="1" x14ac:dyDescent="0.35">
      <c r="B708" s="183"/>
      <c r="D708" s="184"/>
      <c r="G708" s="128"/>
    </row>
    <row r="709" spans="2:7" s="127" customFormat="1" hidden="1" x14ac:dyDescent="0.35">
      <c r="B709" s="183"/>
      <c r="D709" s="184"/>
      <c r="G709" s="128"/>
    </row>
    <row r="710" spans="2:7" s="127" customFormat="1" hidden="1" x14ac:dyDescent="0.35">
      <c r="B710" s="183"/>
      <c r="D710" s="184"/>
      <c r="G710" s="128"/>
    </row>
    <row r="711" spans="2:7" s="127" customFormat="1" hidden="1" x14ac:dyDescent="0.35">
      <c r="B711" s="183"/>
      <c r="D711" s="184"/>
      <c r="G711" s="128"/>
    </row>
    <row r="712" spans="2:7" s="127" customFormat="1" hidden="1" x14ac:dyDescent="0.35">
      <c r="B712" s="183"/>
      <c r="D712" s="184"/>
      <c r="G712" s="128"/>
    </row>
    <row r="713" spans="2:7" s="127" customFormat="1" hidden="1" x14ac:dyDescent="0.35">
      <c r="B713" s="183"/>
      <c r="D713" s="184"/>
      <c r="G713" s="128"/>
    </row>
    <row r="714" spans="2:7" s="127" customFormat="1" hidden="1" x14ac:dyDescent="0.35">
      <c r="B714" s="183"/>
      <c r="D714" s="184"/>
      <c r="G714" s="128"/>
    </row>
    <row r="715" spans="2:7" s="127" customFormat="1" hidden="1" x14ac:dyDescent="0.35">
      <c r="B715" s="183"/>
      <c r="D715" s="184"/>
      <c r="G715" s="128"/>
    </row>
    <row r="716" spans="2:7" s="127" customFormat="1" hidden="1" x14ac:dyDescent="0.35">
      <c r="B716" s="183"/>
      <c r="D716" s="184"/>
      <c r="G716" s="128"/>
    </row>
    <row r="717" spans="2:7" s="127" customFormat="1" hidden="1" x14ac:dyDescent="0.35">
      <c r="B717" s="183"/>
      <c r="D717" s="184"/>
      <c r="G717" s="128"/>
    </row>
    <row r="718" spans="2:7" s="127" customFormat="1" hidden="1" x14ac:dyDescent="0.35">
      <c r="B718" s="183"/>
      <c r="D718" s="184"/>
      <c r="G718" s="128"/>
    </row>
    <row r="719" spans="2:7" s="127" customFormat="1" hidden="1" x14ac:dyDescent="0.35">
      <c r="B719" s="183"/>
      <c r="D719" s="184"/>
      <c r="G719" s="128"/>
    </row>
    <row r="720" spans="2:7" s="127" customFormat="1" hidden="1" x14ac:dyDescent="0.35">
      <c r="B720" s="183"/>
      <c r="D720" s="184"/>
      <c r="G720" s="128"/>
    </row>
    <row r="721" spans="2:7" s="127" customFormat="1" hidden="1" x14ac:dyDescent="0.35">
      <c r="B721" s="183"/>
      <c r="D721" s="184"/>
      <c r="G721" s="128"/>
    </row>
    <row r="722" spans="2:7" s="127" customFormat="1" hidden="1" x14ac:dyDescent="0.35">
      <c r="B722" s="183"/>
      <c r="D722" s="184"/>
      <c r="G722" s="128"/>
    </row>
    <row r="723" spans="2:7" s="127" customFormat="1" hidden="1" x14ac:dyDescent="0.35">
      <c r="B723" s="183"/>
      <c r="D723" s="184"/>
      <c r="G723" s="128"/>
    </row>
    <row r="724" spans="2:7" s="127" customFormat="1" hidden="1" x14ac:dyDescent="0.35">
      <c r="B724" s="183"/>
      <c r="D724" s="184"/>
      <c r="G724" s="128"/>
    </row>
    <row r="725" spans="2:7" s="127" customFormat="1" hidden="1" x14ac:dyDescent="0.35">
      <c r="B725" s="183"/>
      <c r="D725" s="184"/>
      <c r="G725" s="128"/>
    </row>
    <row r="726" spans="2:7" s="127" customFormat="1" hidden="1" x14ac:dyDescent="0.35">
      <c r="B726" s="183"/>
      <c r="D726" s="184"/>
      <c r="G726" s="128"/>
    </row>
    <row r="727" spans="2:7" s="127" customFormat="1" hidden="1" x14ac:dyDescent="0.35">
      <c r="B727" s="183"/>
      <c r="D727" s="184"/>
      <c r="G727" s="128"/>
    </row>
    <row r="728" spans="2:7" s="127" customFormat="1" hidden="1" x14ac:dyDescent="0.35">
      <c r="B728" s="183"/>
      <c r="D728" s="184"/>
      <c r="G728" s="128"/>
    </row>
    <row r="729" spans="2:7" s="127" customFormat="1" hidden="1" x14ac:dyDescent="0.35">
      <c r="B729" s="183"/>
      <c r="D729" s="184"/>
      <c r="G729" s="128"/>
    </row>
    <row r="730" spans="2:7" s="127" customFormat="1" hidden="1" x14ac:dyDescent="0.35">
      <c r="B730" s="183"/>
      <c r="D730" s="184"/>
      <c r="G730" s="128"/>
    </row>
    <row r="731" spans="2:7" s="127" customFormat="1" hidden="1" x14ac:dyDescent="0.35">
      <c r="B731" s="183"/>
      <c r="D731" s="184"/>
      <c r="G731" s="128"/>
    </row>
    <row r="732" spans="2:7" s="127" customFormat="1" hidden="1" x14ac:dyDescent="0.35">
      <c r="B732" s="183"/>
      <c r="D732" s="184"/>
      <c r="G732" s="128"/>
    </row>
    <row r="733" spans="2:7" s="127" customFormat="1" hidden="1" x14ac:dyDescent="0.35">
      <c r="B733" s="183"/>
      <c r="D733" s="184"/>
      <c r="G733" s="128"/>
    </row>
    <row r="734" spans="2:7" s="127" customFormat="1" hidden="1" x14ac:dyDescent="0.35">
      <c r="B734" s="183"/>
      <c r="D734" s="184"/>
      <c r="G734" s="128"/>
    </row>
    <row r="735" spans="2:7" s="127" customFormat="1" hidden="1" x14ac:dyDescent="0.35">
      <c r="B735" s="183"/>
      <c r="D735" s="184"/>
      <c r="G735" s="128"/>
    </row>
    <row r="736" spans="2:7" s="127" customFormat="1" hidden="1" x14ac:dyDescent="0.35">
      <c r="B736" s="183"/>
      <c r="D736" s="184"/>
      <c r="G736" s="128"/>
    </row>
    <row r="737" spans="2:7" s="127" customFormat="1" hidden="1" x14ac:dyDescent="0.35">
      <c r="B737" s="183"/>
      <c r="D737" s="184"/>
      <c r="G737" s="128"/>
    </row>
    <row r="738" spans="2:7" s="127" customFormat="1" hidden="1" x14ac:dyDescent="0.35">
      <c r="B738" s="183"/>
      <c r="D738" s="184"/>
      <c r="G738" s="128"/>
    </row>
    <row r="739" spans="2:7" s="127" customFormat="1" hidden="1" x14ac:dyDescent="0.35">
      <c r="B739" s="183"/>
      <c r="D739" s="184"/>
      <c r="G739" s="128"/>
    </row>
    <row r="740" spans="2:7" s="127" customFormat="1" hidden="1" x14ac:dyDescent="0.35">
      <c r="B740" s="183"/>
      <c r="D740" s="184"/>
      <c r="G740" s="128"/>
    </row>
    <row r="741" spans="2:7" s="127" customFormat="1" hidden="1" x14ac:dyDescent="0.35">
      <c r="B741" s="183"/>
      <c r="D741" s="184"/>
      <c r="G741" s="128"/>
    </row>
    <row r="742" spans="2:7" s="127" customFormat="1" hidden="1" x14ac:dyDescent="0.35">
      <c r="B742" s="183"/>
      <c r="D742" s="184"/>
      <c r="G742" s="128"/>
    </row>
    <row r="743" spans="2:7" s="127" customFormat="1" hidden="1" x14ac:dyDescent="0.35">
      <c r="B743" s="183"/>
      <c r="D743" s="184"/>
      <c r="G743" s="128"/>
    </row>
    <row r="744" spans="2:7" s="127" customFormat="1" hidden="1" x14ac:dyDescent="0.35">
      <c r="B744" s="183"/>
      <c r="D744" s="184"/>
      <c r="G744" s="128"/>
    </row>
    <row r="745" spans="2:7" s="127" customFormat="1" hidden="1" x14ac:dyDescent="0.35">
      <c r="B745" s="183"/>
      <c r="D745" s="184"/>
      <c r="G745" s="128"/>
    </row>
    <row r="746" spans="2:7" s="127" customFormat="1" hidden="1" x14ac:dyDescent="0.35">
      <c r="B746" s="183"/>
      <c r="D746" s="184"/>
      <c r="G746" s="128"/>
    </row>
    <row r="747" spans="2:7" s="127" customFormat="1" hidden="1" x14ac:dyDescent="0.35">
      <c r="B747" s="183"/>
      <c r="D747" s="184"/>
      <c r="G747" s="128"/>
    </row>
    <row r="748" spans="2:7" s="127" customFormat="1" hidden="1" x14ac:dyDescent="0.35">
      <c r="B748" s="183"/>
      <c r="D748" s="184"/>
      <c r="G748" s="128"/>
    </row>
    <row r="749" spans="2:7" s="127" customFormat="1" hidden="1" x14ac:dyDescent="0.35">
      <c r="B749" s="183"/>
      <c r="D749" s="184"/>
      <c r="G749" s="128"/>
    </row>
    <row r="750" spans="2:7" s="127" customFormat="1" hidden="1" x14ac:dyDescent="0.35">
      <c r="B750" s="183"/>
      <c r="D750" s="184"/>
      <c r="G750" s="128"/>
    </row>
    <row r="751" spans="2:7" s="127" customFormat="1" hidden="1" x14ac:dyDescent="0.35">
      <c r="B751" s="183"/>
      <c r="D751" s="184"/>
      <c r="G751" s="128"/>
    </row>
    <row r="752" spans="2:7" s="127" customFormat="1" hidden="1" x14ac:dyDescent="0.35">
      <c r="B752" s="183"/>
      <c r="D752" s="184"/>
      <c r="G752" s="128"/>
    </row>
    <row r="753" spans="2:7" s="127" customFormat="1" hidden="1" x14ac:dyDescent="0.35">
      <c r="B753" s="183"/>
      <c r="D753" s="184"/>
      <c r="G753" s="128"/>
    </row>
    <row r="754" spans="2:7" s="127" customFormat="1" hidden="1" x14ac:dyDescent="0.35">
      <c r="B754" s="183"/>
      <c r="D754" s="184"/>
      <c r="G754" s="128"/>
    </row>
    <row r="755" spans="2:7" s="127" customFormat="1" hidden="1" x14ac:dyDescent="0.35">
      <c r="B755" s="183"/>
      <c r="D755" s="184"/>
      <c r="G755" s="128"/>
    </row>
    <row r="756" spans="2:7" s="127" customFormat="1" hidden="1" x14ac:dyDescent="0.35">
      <c r="B756" s="183"/>
      <c r="D756" s="184"/>
      <c r="G756" s="128"/>
    </row>
    <row r="757" spans="2:7" s="127" customFormat="1" hidden="1" x14ac:dyDescent="0.35">
      <c r="B757" s="183"/>
      <c r="D757" s="184"/>
      <c r="G757" s="128"/>
    </row>
    <row r="758" spans="2:7" s="127" customFormat="1" hidden="1" x14ac:dyDescent="0.35">
      <c r="B758" s="183"/>
      <c r="D758" s="184"/>
      <c r="G758" s="128"/>
    </row>
    <row r="759" spans="2:7" s="127" customFormat="1" hidden="1" x14ac:dyDescent="0.35">
      <c r="B759" s="183"/>
      <c r="D759" s="184"/>
      <c r="G759" s="128"/>
    </row>
    <row r="760" spans="2:7" s="127" customFormat="1" hidden="1" x14ac:dyDescent="0.35">
      <c r="B760" s="183"/>
      <c r="D760" s="184"/>
      <c r="G760" s="128"/>
    </row>
    <row r="761" spans="2:7" s="127" customFormat="1" hidden="1" x14ac:dyDescent="0.35">
      <c r="B761" s="183"/>
      <c r="D761" s="184"/>
      <c r="G761" s="128"/>
    </row>
    <row r="762" spans="2:7" s="127" customFormat="1" hidden="1" x14ac:dyDescent="0.35">
      <c r="B762" s="183"/>
      <c r="D762" s="184"/>
      <c r="G762" s="128"/>
    </row>
    <row r="763" spans="2:7" s="127" customFormat="1" hidden="1" x14ac:dyDescent="0.35">
      <c r="B763" s="183"/>
      <c r="D763" s="184"/>
      <c r="G763" s="128"/>
    </row>
    <row r="764" spans="2:7" s="127" customFormat="1" hidden="1" x14ac:dyDescent="0.35">
      <c r="B764" s="183"/>
      <c r="D764" s="184"/>
      <c r="G764" s="128"/>
    </row>
    <row r="765" spans="2:7" s="127" customFormat="1" hidden="1" x14ac:dyDescent="0.35">
      <c r="B765" s="183"/>
      <c r="D765" s="184"/>
      <c r="G765" s="128"/>
    </row>
    <row r="766" spans="2:7" s="127" customFormat="1" hidden="1" x14ac:dyDescent="0.35">
      <c r="B766" s="183"/>
      <c r="D766" s="184"/>
      <c r="G766" s="128"/>
    </row>
    <row r="767" spans="2:7" s="127" customFormat="1" hidden="1" x14ac:dyDescent="0.35">
      <c r="B767" s="183"/>
      <c r="D767" s="184"/>
      <c r="G767" s="128"/>
    </row>
    <row r="768" spans="2:7" s="127" customFormat="1" hidden="1" x14ac:dyDescent="0.35">
      <c r="B768" s="183"/>
      <c r="D768" s="184"/>
      <c r="G768" s="128"/>
    </row>
    <row r="769" spans="2:7" s="127" customFormat="1" hidden="1" x14ac:dyDescent="0.35">
      <c r="B769" s="183"/>
      <c r="D769" s="184"/>
      <c r="G769" s="128"/>
    </row>
    <row r="770" spans="2:7" s="127" customFormat="1" hidden="1" x14ac:dyDescent="0.35">
      <c r="B770" s="183"/>
      <c r="D770" s="184"/>
      <c r="G770" s="128"/>
    </row>
    <row r="771" spans="2:7" s="127" customFormat="1" hidden="1" x14ac:dyDescent="0.35">
      <c r="B771" s="183"/>
      <c r="D771" s="184"/>
      <c r="G771" s="128"/>
    </row>
    <row r="772" spans="2:7" s="127" customFormat="1" hidden="1" x14ac:dyDescent="0.35">
      <c r="B772" s="183"/>
      <c r="D772" s="184"/>
      <c r="G772" s="128"/>
    </row>
    <row r="773" spans="2:7" s="127" customFormat="1" hidden="1" x14ac:dyDescent="0.35">
      <c r="B773" s="183"/>
      <c r="D773" s="184"/>
      <c r="G773" s="128"/>
    </row>
    <row r="774" spans="2:7" s="127" customFormat="1" hidden="1" x14ac:dyDescent="0.35">
      <c r="B774" s="183"/>
      <c r="D774" s="184"/>
      <c r="G774" s="128"/>
    </row>
    <row r="775" spans="2:7" s="127" customFormat="1" hidden="1" x14ac:dyDescent="0.35">
      <c r="B775" s="183"/>
      <c r="D775" s="184"/>
      <c r="G775" s="128"/>
    </row>
    <row r="776" spans="2:7" s="127" customFormat="1" hidden="1" x14ac:dyDescent="0.35">
      <c r="B776" s="183"/>
      <c r="D776" s="184"/>
      <c r="G776" s="128"/>
    </row>
    <row r="777" spans="2:7" s="127" customFormat="1" hidden="1" x14ac:dyDescent="0.35">
      <c r="B777" s="183"/>
      <c r="D777" s="184"/>
      <c r="G777" s="128"/>
    </row>
    <row r="778" spans="2:7" s="127" customFormat="1" hidden="1" x14ac:dyDescent="0.35">
      <c r="B778" s="183"/>
      <c r="D778" s="184"/>
      <c r="G778" s="128"/>
    </row>
    <row r="779" spans="2:7" s="127" customFormat="1" hidden="1" x14ac:dyDescent="0.35">
      <c r="B779" s="183"/>
      <c r="D779" s="184"/>
      <c r="G779" s="128"/>
    </row>
    <row r="780" spans="2:7" s="127" customFormat="1" hidden="1" x14ac:dyDescent="0.35">
      <c r="B780" s="183"/>
      <c r="D780" s="184"/>
      <c r="G780" s="128"/>
    </row>
    <row r="781" spans="2:7" s="127" customFormat="1" hidden="1" x14ac:dyDescent="0.35">
      <c r="B781" s="183"/>
      <c r="D781" s="184"/>
      <c r="G781" s="128"/>
    </row>
    <row r="782" spans="2:7" s="127" customFormat="1" hidden="1" x14ac:dyDescent="0.35">
      <c r="B782" s="183"/>
      <c r="D782" s="184"/>
      <c r="G782" s="128"/>
    </row>
    <row r="783" spans="2:7" s="127" customFormat="1" hidden="1" x14ac:dyDescent="0.35">
      <c r="B783" s="183"/>
      <c r="D783" s="184"/>
      <c r="G783" s="128"/>
    </row>
    <row r="784" spans="2:7" s="127" customFormat="1" hidden="1" x14ac:dyDescent="0.35">
      <c r="B784" s="183"/>
      <c r="D784" s="184"/>
      <c r="G784" s="128"/>
    </row>
    <row r="785" spans="2:7" s="127" customFormat="1" hidden="1" x14ac:dyDescent="0.35">
      <c r="B785" s="183"/>
      <c r="D785" s="184"/>
      <c r="G785" s="128"/>
    </row>
    <row r="786" spans="2:7" s="127" customFormat="1" hidden="1" x14ac:dyDescent="0.35">
      <c r="B786" s="183"/>
      <c r="D786" s="184"/>
      <c r="G786" s="128"/>
    </row>
    <row r="787" spans="2:7" s="127" customFormat="1" hidden="1" x14ac:dyDescent="0.35">
      <c r="B787" s="183"/>
      <c r="D787" s="184"/>
      <c r="G787" s="128"/>
    </row>
    <row r="788" spans="2:7" s="127" customFormat="1" hidden="1" x14ac:dyDescent="0.35">
      <c r="B788" s="183"/>
      <c r="D788" s="184"/>
      <c r="G788" s="128"/>
    </row>
    <row r="789" spans="2:7" s="127" customFormat="1" hidden="1" x14ac:dyDescent="0.35">
      <c r="B789" s="183"/>
      <c r="D789" s="184"/>
      <c r="G789" s="128"/>
    </row>
    <row r="790" spans="2:7" s="127" customFormat="1" hidden="1" x14ac:dyDescent="0.35">
      <c r="B790" s="183"/>
      <c r="D790" s="184"/>
      <c r="G790" s="128"/>
    </row>
    <row r="791" spans="2:7" s="127" customFormat="1" hidden="1" x14ac:dyDescent="0.35">
      <c r="B791" s="183"/>
      <c r="D791" s="184"/>
      <c r="G791" s="128"/>
    </row>
    <row r="792" spans="2:7" s="127" customFormat="1" hidden="1" x14ac:dyDescent="0.35">
      <c r="B792" s="183"/>
      <c r="D792" s="184"/>
      <c r="G792" s="128"/>
    </row>
    <row r="793" spans="2:7" s="127" customFormat="1" hidden="1" x14ac:dyDescent="0.35">
      <c r="B793" s="183"/>
      <c r="D793" s="184"/>
      <c r="G793" s="128"/>
    </row>
    <row r="794" spans="2:7" s="127" customFormat="1" hidden="1" x14ac:dyDescent="0.35">
      <c r="B794" s="183"/>
      <c r="D794" s="184"/>
      <c r="G794" s="128"/>
    </row>
    <row r="795" spans="2:7" s="127" customFormat="1" hidden="1" x14ac:dyDescent="0.35">
      <c r="B795" s="183"/>
      <c r="D795" s="184"/>
      <c r="G795" s="128"/>
    </row>
    <row r="796" spans="2:7" s="127" customFormat="1" hidden="1" x14ac:dyDescent="0.35">
      <c r="B796" s="183"/>
      <c r="D796" s="184"/>
      <c r="G796" s="128"/>
    </row>
    <row r="797" spans="2:7" s="127" customFormat="1" hidden="1" x14ac:dyDescent="0.35">
      <c r="B797" s="183"/>
      <c r="D797" s="184"/>
      <c r="G797" s="128"/>
    </row>
    <row r="798" spans="2:7" s="127" customFormat="1" hidden="1" x14ac:dyDescent="0.35">
      <c r="B798" s="183"/>
      <c r="D798" s="184"/>
      <c r="G798" s="128"/>
    </row>
    <row r="799" spans="2:7" s="127" customFormat="1" hidden="1" x14ac:dyDescent="0.35">
      <c r="B799" s="183"/>
      <c r="D799" s="184"/>
      <c r="G799" s="128"/>
    </row>
    <row r="800" spans="2:7" s="127" customFormat="1" hidden="1" x14ac:dyDescent="0.35">
      <c r="B800" s="183"/>
      <c r="D800" s="184"/>
      <c r="G800" s="128"/>
    </row>
    <row r="801" spans="2:7" s="127" customFormat="1" hidden="1" x14ac:dyDescent="0.35">
      <c r="B801" s="183"/>
      <c r="D801" s="184"/>
      <c r="G801" s="128"/>
    </row>
    <row r="802" spans="2:7" s="127" customFormat="1" hidden="1" x14ac:dyDescent="0.35">
      <c r="B802" s="183"/>
      <c r="D802" s="184"/>
      <c r="G802" s="128"/>
    </row>
    <row r="803" spans="2:7" s="127" customFormat="1" hidden="1" x14ac:dyDescent="0.35">
      <c r="B803" s="183"/>
      <c r="D803" s="184"/>
      <c r="G803" s="128"/>
    </row>
    <row r="804" spans="2:7" s="127" customFormat="1" hidden="1" x14ac:dyDescent="0.35">
      <c r="B804" s="183"/>
      <c r="D804" s="184"/>
      <c r="G804" s="128"/>
    </row>
    <row r="805" spans="2:7" s="127" customFormat="1" hidden="1" x14ac:dyDescent="0.35">
      <c r="B805" s="183"/>
      <c r="D805" s="184"/>
      <c r="G805" s="128"/>
    </row>
    <row r="806" spans="2:7" s="127" customFormat="1" hidden="1" x14ac:dyDescent="0.35">
      <c r="B806" s="183"/>
      <c r="D806" s="184"/>
      <c r="G806" s="128"/>
    </row>
    <row r="807" spans="2:7" s="127" customFormat="1" hidden="1" x14ac:dyDescent="0.35">
      <c r="B807" s="183"/>
      <c r="D807" s="184"/>
      <c r="G807" s="128"/>
    </row>
    <row r="808" spans="2:7" s="127" customFormat="1" hidden="1" x14ac:dyDescent="0.35">
      <c r="B808" s="183"/>
      <c r="D808" s="184"/>
      <c r="G808" s="128"/>
    </row>
    <row r="809" spans="2:7" s="127" customFormat="1" hidden="1" x14ac:dyDescent="0.35">
      <c r="B809" s="183"/>
      <c r="D809" s="184"/>
      <c r="G809" s="128"/>
    </row>
    <row r="810" spans="2:7" s="127" customFormat="1" hidden="1" x14ac:dyDescent="0.35">
      <c r="B810" s="183"/>
      <c r="D810" s="184"/>
      <c r="G810" s="128"/>
    </row>
    <row r="811" spans="2:7" s="127" customFormat="1" hidden="1" x14ac:dyDescent="0.35">
      <c r="B811" s="183"/>
      <c r="D811" s="184"/>
      <c r="G811" s="128"/>
    </row>
    <row r="812" spans="2:7" s="127" customFormat="1" hidden="1" x14ac:dyDescent="0.35">
      <c r="B812" s="183"/>
      <c r="D812" s="184"/>
      <c r="G812" s="128"/>
    </row>
    <row r="813" spans="2:7" s="127" customFormat="1" hidden="1" x14ac:dyDescent="0.35">
      <c r="B813" s="183"/>
      <c r="D813" s="184"/>
      <c r="G813" s="128"/>
    </row>
    <row r="814" spans="2:7" s="127" customFormat="1" hidden="1" x14ac:dyDescent="0.35">
      <c r="B814" s="183"/>
      <c r="D814" s="184"/>
      <c r="G814" s="128"/>
    </row>
    <row r="815" spans="2:7" s="127" customFormat="1" hidden="1" x14ac:dyDescent="0.35">
      <c r="B815" s="183"/>
      <c r="D815" s="184"/>
      <c r="G815" s="128"/>
    </row>
    <row r="816" spans="2:7" s="127" customFormat="1" hidden="1" x14ac:dyDescent="0.35">
      <c r="B816" s="183"/>
      <c r="D816" s="184"/>
      <c r="G816" s="128"/>
    </row>
    <row r="817" spans="2:7" s="127" customFormat="1" hidden="1" x14ac:dyDescent="0.35">
      <c r="B817" s="183"/>
      <c r="D817" s="184"/>
      <c r="G817" s="128"/>
    </row>
    <row r="818" spans="2:7" s="127" customFormat="1" hidden="1" x14ac:dyDescent="0.35">
      <c r="B818" s="183"/>
      <c r="D818" s="184"/>
      <c r="G818" s="128"/>
    </row>
    <row r="819" spans="2:7" s="127" customFormat="1" hidden="1" x14ac:dyDescent="0.35">
      <c r="B819" s="183"/>
      <c r="D819" s="184"/>
      <c r="G819" s="128"/>
    </row>
    <row r="820" spans="2:7" s="127" customFormat="1" hidden="1" x14ac:dyDescent="0.35">
      <c r="B820" s="183"/>
      <c r="D820" s="184"/>
      <c r="G820" s="128"/>
    </row>
    <row r="821" spans="2:7" s="127" customFormat="1" hidden="1" x14ac:dyDescent="0.35">
      <c r="B821" s="183"/>
      <c r="D821" s="184"/>
      <c r="G821" s="128"/>
    </row>
    <row r="822" spans="2:7" s="127" customFormat="1" hidden="1" x14ac:dyDescent="0.35">
      <c r="B822" s="183"/>
      <c r="D822" s="184"/>
      <c r="G822" s="128"/>
    </row>
    <row r="823" spans="2:7" s="127" customFormat="1" hidden="1" x14ac:dyDescent="0.35">
      <c r="B823" s="183"/>
      <c r="D823" s="184"/>
      <c r="G823" s="128"/>
    </row>
    <row r="824" spans="2:7" s="127" customFormat="1" hidden="1" x14ac:dyDescent="0.35">
      <c r="B824" s="183"/>
      <c r="D824" s="184"/>
      <c r="G824" s="128"/>
    </row>
    <row r="825" spans="2:7" s="127" customFormat="1" hidden="1" x14ac:dyDescent="0.35">
      <c r="B825" s="183"/>
      <c r="D825" s="184"/>
      <c r="G825" s="128"/>
    </row>
    <row r="826" spans="2:7" s="127" customFormat="1" hidden="1" x14ac:dyDescent="0.35">
      <c r="B826" s="183"/>
      <c r="D826" s="184"/>
      <c r="G826" s="128"/>
    </row>
    <row r="827" spans="2:7" s="127" customFormat="1" hidden="1" x14ac:dyDescent="0.35">
      <c r="B827" s="183"/>
      <c r="D827" s="184"/>
      <c r="G827" s="128"/>
    </row>
    <row r="828" spans="2:7" s="127" customFormat="1" hidden="1" x14ac:dyDescent="0.35">
      <c r="B828" s="183"/>
      <c r="D828" s="184"/>
      <c r="G828" s="128"/>
    </row>
    <row r="829" spans="2:7" s="127" customFormat="1" hidden="1" x14ac:dyDescent="0.35">
      <c r="B829" s="183"/>
      <c r="D829" s="184"/>
      <c r="G829" s="128"/>
    </row>
    <row r="830" spans="2:7" s="127" customFormat="1" hidden="1" x14ac:dyDescent="0.35">
      <c r="B830" s="183"/>
      <c r="D830" s="184"/>
      <c r="G830" s="128"/>
    </row>
    <row r="831" spans="2:7" s="127" customFormat="1" hidden="1" x14ac:dyDescent="0.35">
      <c r="B831" s="183"/>
      <c r="D831" s="184"/>
      <c r="G831" s="128"/>
    </row>
    <row r="832" spans="2:7" s="127" customFormat="1" hidden="1" x14ac:dyDescent="0.35">
      <c r="B832" s="183"/>
      <c r="D832" s="184"/>
      <c r="G832" s="128"/>
    </row>
    <row r="833" spans="2:7" s="127" customFormat="1" hidden="1" x14ac:dyDescent="0.35">
      <c r="B833" s="183"/>
      <c r="D833" s="184"/>
      <c r="G833" s="128"/>
    </row>
    <row r="834" spans="2:7" s="127" customFormat="1" hidden="1" x14ac:dyDescent="0.35">
      <c r="B834" s="183"/>
      <c r="D834" s="184"/>
      <c r="G834" s="128"/>
    </row>
    <row r="835" spans="2:7" s="127" customFormat="1" hidden="1" x14ac:dyDescent="0.35">
      <c r="B835" s="183"/>
      <c r="D835" s="184"/>
      <c r="G835" s="128"/>
    </row>
    <row r="836" spans="2:7" s="127" customFormat="1" hidden="1" x14ac:dyDescent="0.35">
      <c r="B836" s="183"/>
      <c r="D836" s="184"/>
      <c r="G836" s="128"/>
    </row>
    <row r="837" spans="2:7" s="127" customFormat="1" hidden="1" x14ac:dyDescent="0.35">
      <c r="B837" s="183"/>
      <c r="D837" s="184"/>
      <c r="G837" s="128"/>
    </row>
    <row r="838" spans="2:7" s="127" customFormat="1" hidden="1" x14ac:dyDescent="0.35">
      <c r="B838" s="183"/>
      <c r="D838" s="184"/>
      <c r="G838" s="128"/>
    </row>
    <row r="839" spans="2:7" s="127" customFormat="1" hidden="1" x14ac:dyDescent="0.35">
      <c r="B839" s="183"/>
      <c r="D839" s="184"/>
      <c r="G839" s="128"/>
    </row>
    <row r="840" spans="2:7" s="127" customFormat="1" hidden="1" x14ac:dyDescent="0.35">
      <c r="B840" s="183"/>
      <c r="D840" s="184"/>
      <c r="G840" s="128"/>
    </row>
    <row r="841" spans="2:7" s="127" customFormat="1" hidden="1" x14ac:dyDescent="0.35">
      <c r="B841" s="183"/>
      <c r="D841" s="184"/>
      <c r="G841" s="128"/>
    </row>
    <row r="842" spans="2:7" s="127" customFormat="1" hidden="1" x14ac:dyDescent="0.35">
      <c r="B842" s="183"/>
      <c r="D842" s="184"/>
      <c r="G842" s="128"/>
    </row>
    <row r="843" spans="2:7" s="127" customFormat="1" hidden="1" x14ac:dyDescent="0.35">
      <c r="B843" s="183"/>
      <c r="D843" s="184"/>
      <c r="G843" s="128"/>
    </row>
    <row r="844" spans="2:7" s="127" customFormat="1" hidden="1" x14ac:dyDescent="0.35">
      <c r="B844" s="183"/>
      <c r="D844" s="184"/>
      <c r="G844" s="128"/>
    </row>
    <row r="845" spans="2:7" s="127" customFormat="1" hidden="1" x14ac:dyDescent="0.35">
      <c r="B845" s="183"/>
      <c r="D845" s="184"/>
      <c r="G845" s="128"/>
    </row>
    <row r="846" spans="2:7" s="127" customFormat="1" hidden="1" x14ac:dyDescent="0.35">
      <c r="B846" s="183"/>
      <c r="D846" s="184"/>
      <c r="G846" s="128"/>
    </row>
    <row r="847" spans="2:7" s="127" customFormat="1" hidden="1" x14ac:dyDescent="0.35">
      <c r="B847" s="183"/>
      <c r="D847" s="184"/>
      <c r="G847" s="128"/>
    </row>
    <row r="848" spans="2:7" s="127" customFormat="1" hidden="1" x14ac:dyDescent="0.35">
      <c r="B848" s="183"/>
      <c r="D848" s="184"/>
      <c r="G848" s="128"/>
    </row>
    <row r="849" spans="2:7" s="127" customFormat="1" hidden="1" x14ac:dyDescent="0.35">
      <c r="B849" s="183"/>
      <c r="D849" s="184"/>
      <c r="G849" s="128"/>
    </row>
    <row r="850" spans="2:7" s="127" customFormat="1" hidden="1" x14ac:dyDescent="0.35">
      <c r="B850" s="183"/>
      <c r="D850" s="184"/>
      <c r="G850" s="128"/>
    </row>
    <row r="851" spans="2:7" s="127" customFormat="1" hidden="1" x14ac:dyDescent="0.35">
      <c r="B851" s="183"/>
      <c r="D851" s="184"/>
      <c r="G851" s="128"/>
    </row>
    <row r="852" spans="2:7" s="127" customFormat="1" hidden="1" x14ac:dyDescent="0.35">
      <c r="B852" s="183"/>
      <c r="D852" s="184"/>
      <c r="G852" s="128"/>
    </row>
    <row r="853" spans="2:7" s="127" customFormat="1" hidden="1" x14ac:dyDescent="0.35">
      <c r="B853" s="183"/>
      <c r="D853" s="184"/>
      <c r="G853" s="128"/>
    </row>
    <row r="854" spans="2:7" s="127" customFormat="1" hidden="1" x14ac:dyDescent="0.35">
      <c r="B854" s="183"/>
      <c r="D854" s="184"/>
      <c r="G854" s="128"/>
    </row>
    <row r="855" spans="2:7" s="127" customFormat="1" hidden="1" x14ac:dyDescent="0.35">
      <c r="B855" s="183"/>
      <c r="D855" s="184"/>
      <c r="G855" s="128"/>
    </row>
    <row r="856" spans="2:7" s="127" customFormat="1" hidden="1" x14ac:dyDescent="0.35">
      <c r="B856" s="183"/>
      <c r="D856" s="184"/>
      <c r="G856" s="128"/>
    </row>
    <row r="857" spans="2:7" s="127" customFormat="1" hidden="1" x14ac:dyDescent="0.35">
      <c r="B857" s="183"/>
      <c r="D857" s="184"/>
      <c r="G857" s="128"/>
    </row>
    <row r="858" spans="2:7" s="127" customFormat="1" hidden="1" x14ac:dyDescent="0.35">
      <c r="B858" s="183"/>
      <c r="D858" s="184"/>
      <c r="G858" s="128"/>
    </row>
    <row r="859" spans="2:7" s="127" customFormat="1" hidden="1" x14ac:dyDescent="0.35">
      <c r="B859" s="183"/>
      <c r="D859" s="184"/>
      <c r="G859" s="128"/>
    </row>
    <row r="860" spans="2:7" s="127" customFormat="1" hidden="1" x14ac:dyDescent="0.35">
      <c r="B860" s="183"/>
      <c r="D860" s="184"/>
      <c r="G860" s="128"/>
    </row>
    <row r="861" spans="2:7" s="127" customFormat="1" hidden="1" x14ac:dyDescent="0.35">
      <c r="B861" s="183"/>
      <c r="D861" s="184"/>
      <c r="G861" s="128"/>
    </row>
    <row r="862" spans="2:7" s="127" customFormat="1" hidden="1" x14ac:dyDescent="0.35">
      <c r="B862" s="183"/>
      <c r="D862" s="184"/>
      <c r="G862" s="128"/>
    </row>
    <row r="863" spans="2:7" s="127" customFormat="1" hidden="1" x14ac:dyDescent="0.35">
      <c r="B863" s="183"/>
      <c r="D863" s="184"/>
      <c r="G863" s="128"/>
    </row>
    <row r="864" spans="2:7" s="127" customFormat="1" hidden="1" x14ac:dyDescent="0.35">
      <c r="B864" s="183"/>
      <c r="D864" s="184"/>
      <c r="G864" s="128"/>
    </row>
    <row r="865" spans="2:7" s="127" customFormat="1" hidden="1" x14ac:dyDescent="0.35">
      <c r="B865" s="183"/>
      <c r="D865" s="184"/>
      <c r="G865" s="128"/>
    </row>
    <row r="866" spans="2:7" s="127" customFormat="1" hidden="1" x14ac:dyDescent="0.35">
      <c r="B866" s="183"/>
      <c r="D866" s="184"/>
      <c r="G866" s="128"/>
    </row>
    <row r="867" spans="2:7" s="127" customFormat="1" hidden="1" x14ac:dyDescent="0.35">
      <c r="B867" s="183"/>
      <c r="D867" s="184"/>
      <c r="G867" s="128"/>
    </row>
    <row r="868" spans="2:7" s="127" customFormat="1" hidden="1" x14ac:dyDescent="0.35">
      <c r="B868" s="183"/>
      <c r="D868" s="184"/>
      <c r="G868" s="128"/>
    </row>
    <row r="869" spans="2:7" s="127" customFormat="1" hidden="1" x14ac:dyDescent="0.35">
      <c r="B869" s="183"/>
      <c r="D869" s="184"/>
      <c r="G869" s="128"/>
    </row>
    <row r="870" spans="2:7" s="127" customFormat="1" hidden="1" x14ac:dyDescent="0.35">
      <c r="B870" s="183"/>
      <c r="D870" s="184"/>
      <c r="G870" s="128"/>
    </row>
    <row r="871" spans="2:7" s="127" customFormat="1" hidden="1" x14ac:dyDescent="0.35">
      <c r="B871" s="183"/>
      <c r="D871" s="184"/>
      <c r="G871" s="128"/>
    </row>
    <row r="872" spans="2:7" s="127" customFormat="1" hidden="1" x14ac:dyDescent="0.35">
      <c r="B872" s="183"/>
      <c r="D872" s="184"/>
      <c r="G872" s="128"/>
    </row>
    <row r="873" spans="2:7" s="127" customFormat="1" hidden="1" x14ac:dyDescent="0.35">
      <c r="B873" s="183"/>
      <c r="D873" s="184"/>
      <c r="G873" s="128"/>
    </row>
    <row r="874" spans="2:7" s="127" customFormat="1" hidden="1" x14ac:dyDescent="0.35">
      <c r="B874" s="183"/>
      <c r="D874" s="184"/>
      <c r="G874" s="128"/>
    </row>
    <row r="875" spans="2:7" s="127" customFormat="1" hidden="1" x14ac:dyDescent="0.35">
      <c r="B875" s="183"/>
      <c r="D875" s="184"/>
      <c r="G875" s="128"/>
    </row>
    <row r="876" spans="2:7" s="127" customFormat="1" hidden="1" x14ac:dyDescent="0.35">
      <c r="B876" s="183"/>
      <c r="D876" s="184"/>
      <c r="G876" s="128"/>
    </row>
    <row r="877" spans="2:7" s="127" customFormat="1" hidden="1" x14ac:dyDescent="0.35">
      <c r="B877" s="183"/>
      <c r="D877" s="184"/>
      <c r="G877" s="128"/>
    </row>
    <row r="878" spans="2:7" s="127" customFormat="1" hidden="1" x14ac:dyDescent="0.35">
      <c r="B878" s="183"/>
      <c r="D878" s="184"/>
      <c r="G878" s="128"/>
    </row>
    <row r="879" spans="2:7" s="127" customFormat="1" hidden="1" x14ac:dyDescent="0.35">
      <c r="B879" s="183"/>
      <c r="D879" s="184"/>
      <c r="G879" s="128"/>
    </row>
    <row r="880" spans="2:7" s="127" customFormat="1" hidden="1" x14ac:dyDescent="0.35">
      <c r="B880" s="183"/>
      <c r="D880" s="184"/>
      <c r="G880" s="128"/>
    </row>
    <row r="881" spans="2:7" s="127" customFormat="1" hidden="1" x14ac:dyDescent="0.35">
      <c r="B881" s="183"/>
      <c r="D881" s="184"/>
      <c r="G881" s="128"/>
    </row>
    <row r="882" spans="2:7" s="127" customFormat="1" hidden="1" x14ac:dyDescent="0.35">
      <c r="B882" s="183"/>
      <c r="D882" s="184"/>
      <c r="G882" s="128"/>
    </row>
    <row r="883" spans="2:7" s="127" customFormat="1" hidden="1" x14ac:dyDescent="0.35">
      <c r="B883" s="183"/>
      <c r="D883" s="184"/>
      <c r="G883" s="128"/>
    </row>
    <row r="884" spans="2:7" s="127" customFormat="1" hidden="1" x14ac:dyDescent="0.35">
      <c r="B884" s="183"/>
      <c r="D884" s="184"/>
      <c r="G884" s="128"/>
    </row>
    <row r="885" spans="2:7" s="127" customFormat="1" hidden="1" x14ac:dyDescent="0.35">
      <c r="B885" s="183"/>
      <c r="D885" s="184"/>
      <c r="G885" s="128"/>
    </row>
    <row r="886" spans="2:7" s="127" customFormat="1" hidden="1" x14ac:dyDescent="0.35">
      <c r="B886" s="183"/>
      <c r="D886" s="184"/>
      <c r="G886" s="128"/>
    </row>
    <row r="887" spans="2:7" s="127" customFormat="1" hidden="1" x14ac:dyDescent="0.35">
      <c r="B887" s="183"/>
      <c r="D887" s="184"/>
      <c r="G887" s="128"/>
    </row>
    <row r="888" spans="2:7" s="127" customFormat="1" hidden="1" x14ac:dyDescent="0.35">
      <c r="B888" s="183"/>
      <c r="D888" s="184"/>
      <c r="G888" s="128"/>
    </row>
    <row r="889" spans="2:7" s="127" customFormat="1" hidden="1" x14ac:dyDescent="0.35">
      <c r="B889" s="183"/>
      <c r="D889" s="184"/>
      <c r="G889" s="128"/>
    </row>
    <row r="890" spans="2:7" s="127" customFormat="1" hidden="1" x14ac:dyDescent="0.35">
      <c r="B890" s="183"/>
      <c r="D890" s="184"/>
      <c r="G890" s="128"/>
    </row>
    <row r="891" spans="2:7" s="127" customFormat="1" hidden="1" x14ac:dyDescent="0.35">
      <c r="B891" s="183"/>
      <c r="D891" s="184"/>
      <c r="G891" s="128"/>
    </row>
    <row r="892" spans="2:7" s="127" customFormat="1" hidden="1" x14ac:dyDescent="0.35">
      <c r="B892" s="183"/>
      <c r="D892" s="184"/>
      <c r="G892" s="128"/>
    </row>
    <row r="893" spans="2:7" s="127" customFormat="1" hidden="1" x14ac:dyDescent="0.35">
      <c r="B893" s="183"/>
      <c r="D893" s="184"/>
      <c r="G893" s="128"/>
    </row>
    <row r="894" spans="2:7" s="127" customFormat="1" hidden="1" x14ac:dyDescent="0.35">
      <c r="B894" s="183"/>
      <c r="D894" s="184"/>
      <c r="G894" s="128"/>
    </row>
    <row r="895" spans="2:7" s="127" customFormat="1" hidden="1" x14ac:dyDescent="0.35">
      <c r="B895" s="183"/>
      <c r="D895" s="184"/>
      <c r="G895" s="128"/>
    </row>
    <row r="896" spans="2:7" s="127" customFormat="1" hidden="1" x14ac:dyDescent="0.35">
      <c r="B896" s="183"/>
      <c r="D896" s="184"/>
      <c r="G896" s="128"/>
    </row>
    <row r="897" spans="2:7" s="127" customFormat="1" hidden="1" x14ac:dyDescent="0.35">
      <c r="B897" s="183"/>
      <c r="D897" s="184"/>
      <c r="G897" s="128"/>
    </row>
    <row r="898" spans="2:7" s="127" customFormat="1" hidden="1" x14ac:dyDescent="0.35">
      <c r="B898" s="183"/>
      <c r="D898" s="184"/>
      <c r="G898" s="128"/>
    </row>
    <row r="899" spans="2:7" s="127" customFormat="1" hidden="1" x14ac:dyDescent="0.35">
      <c r="B899" s="183"/>
      <c r="D899" s="184"/>
      <c r="G899" s="128"/>
    </row>
    <row r="900" spans="2:7" s="127" customFormat="1" hidden="1" x14ac:dyDescent="0.35">
      <c r="B900" s="183"/>
      <c r="D900" s="184"/>
      <c r="G900" s="128"/>
    </row>
    <row r="901" spans="2:7" s="127" customFormat="1" hidden="1" x14ac:dyDescent="0.35">
      <c r="B901" s="183"/>
      <c r="D901" s="184"/>
      <c r="G901" s="128"/>
    </row>
    <row r="902" spans="2:7" s="127" customFormat="1" hidden="1" x14ac:dyDescent="0.35">
      <c r="B902" s="183"/>
      <c r="D902" s="184"/>
      <c r="G902" s="128"/>
    </row>
    <row r="903" spans="2:7" s="127" customFormat="1" hidden="1" x14ac:dyDescent="0.35">
      <c r="B903" s="183"/>
      <c r="D903" s="184"/>
      <c r="G903" s="128"/>
    </row>
    <row r="904" spans="2:7" s="127" customFormat="1" hidden="1" x14ac:dyDescent="0.35">
      <c r="B904" s="183"/>
      <c r="D904" s="184"/>
      <c r="G904" s="128"/>
    </row>
    <row r="905" spans="2:7" s="127" customFormat="1" hidden="1" x14ac:dyDescent="0.35">
      <c r="B905" s="183"/>
      <c r="D905" s="184"/>
      <c r="G905" s="128"/>
    </row>
    <row r="906" spans="2:7" s="127" customFormat="1" hidden="1" x14ac:dyDescent="0.35">
      <c r="B906" s="183"/>
      <c r="D906" s="184"/>
      <c r="G906" s="128"/>
    </row>
    <row r="907" spans="2:7" s="127" customFormat="1" hidden="1" x14ac:dyDescent="0.35">
      <c r="B907" s="183"/>
      <c r="D907" s="184"/>
      <c r="G907" s="128"/>
    </row>
    <row r="908" spans="2:7" s="127" customFormat="1" hidden="1" x14ac:dyDescent="0.35">
      <c r="B908" s="183"/>
      <c r="D908" s="184"/>
      <c r="G908" s="128"/>
    </row>
    <row r="909" spans="2:7" s="127" customFormat="1" hidden="1" x14ac:dyDescent="0.35">
      <c r="B909" s="183"/>
      <c r="D909" s="184"/>
      <c r="G909" s="128"/>
    </row>
    <row r="910" spans="2:7" s="127" customFormat="1" hidden="1" x14ac:dyDescent="0.35">
      <c r="B910" s="183"/>
      <c r="D910" s="184"/>
      <c r="G910" s="128"/>
    </row>
    <row r="911" spans="2:7" s="127" customFormat="1" hidden="1" x14ac:dyDescent="0.35">
      <c r="B911" s="183"/>
      <c r="D911" s="184"/>
      <c r="G911" s="128"/>
    </row>
    <row r="912" spans="2:7" s="127" customFormat="1" hidden="1" x14ac:dyDescent="0.35">
      <c r="B912" s="183"/>
      <c r="D912" s="184"/>
      <c r="G912" s="128"/>
    </row>
    <row r="913" spans="2:7" s="127" customFormat="1" hidden="1" x14ac:dyDescent="0.35">
      <c r="B913" s="183"/>
      <c r="D913" s="184"/>
      <c r="G913" s="128"/>
    </row>
    <row r="914" spans="2:7" s="127" customFormat="1" hidden="1" x14ac:dyDescent="0.35">
      <c r="B914" s="183"/>
      <c r="D914" s="184"/>
      <c r="G914" s="128"/>
    </row>
    <row r="915" spans="2:7" s="127" customFormat="1" hidden="1" x14ac:dyDescent="0.35">
      <c r="B915" s="183"/>
      <c r="D915" s="184"/>
      <c r="G915" s="128"/>
    </row>
    <row r="916" spans="2:7" s="127" customFormat="1" hidden="1" x14ac:dyDescent="0.35">
      <c r="B916" s="183"/>
      <c r="D916" s="184"/>
      <c r="G916" s="128"/>
    </row>
    <row r="917" spans="2:7" s="127" customFormat="1" hidden="1" x14ac:dyDescent="0.35">
      <c r="B917" s="183"/>
      <c r="D917" s="184"/>
      <c r="G917" s="128"/>
    </row>
    <row r="918" spans="2:7" s="127" customFormat="1" hidden="1" x14ac:dyDescent="0.35">
      <c r="B918" s="183"/>
      <c r="D918" s="184"/>
      <c r="G918" s="128"/>
    </row>
    <row r="919" spans="2:7" s="127" customFormat="1" hidden="1" x14ac:dyDescent="0.35">
      <c r="B919" s="183"/>
      <c r="D919" s="184"/>
      <c r="G919" s="128"/>
    </row>
    <row r="920" spans="2:7" s="127" customFormat="1" hidden="1" x14ac:dyDescent="0.35">
      <c r="B920" s="183"/>
      <c r="D920" s="184"/>
      <c r="G920" s="128"/>
    </row>
    <row r="921" spans="2:7" s="127" customFormat="1" hidden="1" x14ac:dyDescent="0.35">
      <c r="B921" s="183"/>
      <c r="D921" s="184"/>
      <c r="G921" s="128"/>
    </row>
    <row r="922" spans="2:7" s="127" customFormat="1" hidden="1" x14ac:dyDescent="0.35">
      <c r="B922" s="183"/>
      <c r="D922" s="184"/>
      <c r="G922" s="128"/>
    </row>
    <row r="923" spans="2:7" s="127" customFormat="1" hidden="1" x14ac:dyDescent="0.35">
      <c r="B923" s="183"/>
      <c r="D923" s="184"/>
      <c r="G923" s="128"/>
    </row>
    <row r="924" spans="2:7" s="127" customFormat="1" hidden="1" x14ac:dyDescent="0.35">
      <c r="B924" s="183"/>
      <c r="D924" s="184"/>
      <c r="G924" s="128"/>
    </row>
    <row r="925" spans="2:7" s="127" customFormat="1" hidden="1" x14ac:dyDescent="0.35">
      <c r="B925" s="183"/>
      <c r="D925" s="184"/>
      <c r="G925" s="128"/>
    </row>
    <row r="926" spans="2:7" s="127" customFormat="1" hidden="1" x14ac:dyDescent="0.35">
      <c r="B926" s="183"/>
      <c r="D926" s="184"/>
      <c r="G926" s="128"/>
    </row>
    <row r="927" spans="2:7" s="127" customFormat="1" hidden="1" x14ac:dyDescent="0.35">
      <c r="B927" s="183"/>
      <c r="D927" s="184"/>
      <c r="G927" s="128"/>
    </row>
    <row r="928" spans="2:7" s="127" customFormat="1" hidden="1" x14ac:dyDescent="0.35">
      <c r="B928" s="183"/>
      <c r="D928" s="184"/>
      <c r="G928" s="128"/>
    </row>
    <row r="929" spans="2:7" s="127" customFormat="1" hidden="1" x14ac:dyDescent="0.35">
      <c r="B929" s="183"/>
      <c r="D929" s="184"/>
      <c r="G929" s="128"/>
    </row>
    <row r="930" spans="2:7" s="127" customFormat="1" hidden="1" x14ac:dyDescent="0.35">
      <c r="B930" s="183"/>
      <c r="D930" s="184"/>
      <c r="G930" s="128"/>
    </row>
    <row r="931" spans="2:7" s="127" customFormat="1" hidden="1" x14ac:dyDescent="0.35">
      <c r="B931" s="183"/>
      <c r="D931" s="184"/>
      <c r="G931" s="128"/>
    </row>
    <row r="932" spans="2:7" s="127" customFormat="1" hidden="1" x14ac:dyDescent="0.35">
      <c r="B932" s="183"/>
      <c r="D932" s="184"/>
      <c r="G932" s="128"/>
    </row>
    <row r="933" spans="2:7" s="127" customFormat="1" hidden="1" x14ac:dyDescent="0.35">
      <c r="B933" s="183"/>
      <c r="D933" s="184"/>
      <c r="G933" s="128"/>
    </row>
    <row r="934" spans="2:7" s="127" customFormat="1" hidden="1" x14ac:dyDescent="0.35">
      <c r="B934" s="183"/>
      <c r="D934" s="184"/>
      <c r="G934" s="128"/>
    </row>
    <row r="935" spans="2:7" s="127" customFormat="1" hidden="1" x14ac:dyDescent="0.35">
      <c r="B935" s="183"/>
      <c r="D935" s="184"/>
      <c r="G935" s="128"/>
    </row>
    <row r="936" spans="2:7" s="127" customFormat="1" hidden="1" x14ac:dyDescent="0.35">
      <c r="B936" s="183"/>
      <c r="D936" s="184"/>
      <c r="G936" s="128"/>
    </row>
    <row r="937" spans="2:7" s="127" customFormat="1" hidden="1" x14ac:dyDescent="0.35">
      <c r="B937" s="183"/>
      <c r="D937" s="184"/>
      <c r="G937" s="128"/>
    </row>
    <row r="938" spans="2:7" s="127" customFormat="1" hidden="1" x14ac:dyDescent="0.35">
      <c r="B938" s="183"/>
      <c r="D938" s="184"/>
      <c r="G938" s="128"/>
    </row>
    <row r="939" spans="2:7" s="127" customFormat="1" hidden="1" x14ac:dyDescent="0.35">
      <c r="B939" s="183"/>
      <c r="D939" s="184"/>
      <c r="G939" s="128"/>
    </row>
    <row r="940" spans="2:7" s="127" customFormat="1" hidden="1" x14ac:dyDescent="0.35">
      <c r="B940" s="183"/>
      <c r="D940" s="184"/>
      <c r="G940" s="128"/>
    </row>
    <row r="941" spans="2:7" s="127" customFormat="1" hidden="1" x14ac:dyDescent="0.35">
      <c r="B941" s="183"/>
      <c r="D941" s="184"/>
      <c r="G941" s="128"/>
    </row>
    <row r="942" spans="2:7" s="127" customFormat="1" hidden="1" x14ac:dyDescent="0.35">
      <c r="B942" s="183"/>
      <c r="D942" s="184"/>
      <c r="G942" s="128"/>
    </row>
    <row r="943" spans="2:7" s="127" customFormat="1" hidden="1" x14ac:dyDescent="0.35">
      <c r="B943" s="183"/>
      <c r="D943" s="184"/>
      <c r="G943" s="128"/>
    </row>
    <row r="944" spans="2:7" s="127" customFormat="1" hidden="1" x14ac:dyDescent="0.35">
      <c r="B944" s="183"/>
      <c r="D944" s="184"/>
      <c r="G944" s="128"/>
    </row>
    <row r="945" spans="2:7" s="127" customFormat="1" hidden="1" x14ac:dyDescent="0.35">
      <c r="B945" s="183"/>
      <c r="D945" s="184"/>
      <c r="G945" s="128"/>
    </row>
    <row r="946" spans="2:7" s="127" customFormat="1" hidden="1" x14ac:dyDescent="0.35">
      <c r="B946" s="183"/>
      <c r="D946" s="184"/>
      <c r="G946" s="128"/>
    </row>
    <row r="947" spans="2:7" s="127" customFormat="1" hidden="1" x14ac:dyDescent="0.35">
      <c r="B947" s="183"/>
      <c r="D947" s="184"/>
      <c r="G947" s="128"/>
    </row>
    <row r="948" spans="2:7" s="127" customFormat="1" hidden="1" x14ac:dyDescent="0.35">
      <c r="B948" s="183"/>
      <c r="D948" s="184"/>
      <c r="G948" s="128"/>
    </row>
    <row r="949" spans="2:7" s="127" customFormat="1" hidden="1" x14ac:dyDescent="0.35">
      <c r="B949" s="183"/>
      <c r="D949" s="184"/>
      <c r="G949" s="128"/>
    </row>
    <row r="950" spans="2:7" s="127" customFormat="1" hidden="1" x14ac:dyDescent="0.35">
      <c r="B950" s="183"/>
      <c r="D950" s="184"/>
      <c r="G950" s="128"/>
    </row>
    <row r="951" spans="2:7" s="127" customFormat="1" hidden="1" x14ac:dyDescent="0.35">
      <c r="B951" s="183"/>
      <c r="D951" s="184"/>
      <c r="G951" s="128"/>
    </row>
    <row r="952" spans="2:7" s="127" customFormat="1" hidden="1" x14ac:dyDescent="0.35">
      <c r="B952" s="183"/>
      <c r="D952" s="184"/>
      <c r="G952" s="128"/>
    </row>
    <row r="953" spans="2:7" s="127" customFormat="1" hidden="1" x14ac:dyDescent="0.35">
      <c r="B953" s="183"/>
      <c r="D953" s="184"/>
      <c r="G953" s="128"/>
    </row>
    <row r="954" spans="2:7" s="127" customFormat="1" hidden="1" x14ac:dyDescent="0.35">
      <c r="B954" s="183"/>
      <c r="D954" s="184"/>
      <c r="G954" s="128"/>
    </row>
    <row r="955" spans="2:7" s="127" customFormat="1" hidden="1" x14ac:dyDescent="0.35">
      <c r="B955" s="183"/>
      <c r="D955" s="184"/>
      <c r="G955" s="128"/>
    </row>
    <row r="956" spans="2:7" s="127" customFormat="1" hidden="1" x14ac:dyDescent="0.35">
      <c r="B956" s="183"/>
      <c r="D956" s="184"/>
      <c r="G956" s="128"/>
    </row>
    <row r="957" spans="2:7" s="127" customFormat="1" hidden="1" x14ac:dyDescent="0.35">
      <c r="B957" s="183"/>
      <c r="D957" s="184"/>
      <c r="G957" s="128"/>
    </row>
    <row r="958" spans="2:7" s="127" customFormat="1" hidden="1" x14ac:dyDescent="0.35">
      <c r="B958" s="183"/>
      <c r="D958" s="184"/>
      <c r="G958" s="128"/>
    </row>
    <row r="959" spans="2:7" s="127" customFormat="1" hidden="1" x14ac:dyDescent="0.35">
      <c r="B959" s="183"/>
      <c r="D959" s="184"/>
      <c r="G959" s="128"/>
    </row>
    <row r="960" spans="2:7" s="127" customFormat="1" hidden="1" x14ac:dyDescent="0.35">
      <c r="B960" s="183"/>
      <c r="D960" s="184"/>
      <c r="G960" s="128"/>
    </row>
    <row r="961" spans="2:7" s="127" customFormat="1" hidden="1" x14ac:dyDescent="0.35">
      <c r="B961" s="183"/>
      <c r="D961" s="184"/>
      <c r="G961" s="128"/>
    </row>
    <row r="962" spans="2:7" s="127" customFormat="1" hidden="1" x14ac:dyDescent="0.35">
      <c r="B962" s="183"/>
      <c r="D962" s="184"/>
      <c r="G962" s="128"/>
    </row>
    <row r="963" spans="2:7" s="127" customFormat="1" hidden="1" x14ac:dyDescent="0.35">
      <c r="B963" s="183"/>
      <c r="D963" s="184"/>
      <c r="G963" s="128"/>
    </row>
    <row r="964" spans="2:7" s="127" customFormat="1" hidden="1" x14ac:dyDescent="0.35">
      <c r="B964" s="183"/>
      <c r="D964" s="184"/>
      <c r="G964" s="128"/>
    </row>
    <row r="965" spans="2:7" s="127" customFormat="1" hidden="1" x14ac:dyDescent="0.35">
      <c r="B965" s="183"/>
      <c r="D965" s="184"/>
      <c r="G965" s="128"/>
    </row>
    <row r="966" spans="2:7" s="127" customFormat="1" hidden="1" x14ac:dyDescent="0.35">
      <c r="B966" s="183"/>
      <c r="D966" s="184"/>
      <c r="G966" s="128"/>
    </row>
    <row r="967" spans="2:7" s="127" customFormat="1" hidden="1" x14ac:dyDescent="0.35">
      <c r="B967" s="183"/>
      <c r="D967" s="184"/>
      <c r="G967" s="128"/>
    </row>
    <row r="968" spans="2:7" s="127" customFormat="1" hidden="1" x14ac:dyDescent="0.35">
      <c r="B968" s="183"/>
      <c r="D968" s="184"/>
      <c r="G968" s="128"/>
    </row>
    <row r="969" spans="2:7" s="127" customFormat="1" hidden="1" x14ac:dyDescent="0.35">
      <c r="B969" s="183"/>
      <c r="D969" s="184"/>
      <c r="G969" s="128"/>
    </row>
    <row r="970" spans="2:7" s="127" customFormat="1" hidden="1" x14ac:dyDescent="0.35">
      <c r="B970" s="183"/>
      <c r="D970" s="184"/>
      <c r="G970" s="128"/>
    </row>
    <row r="971" spans="2:7" s="127" customFormat="1" hidden="1" x14ac:dyDescent="0.35">
      <c r="B971" s="183"/>
      <c r="D971" s="184"/>
      <c r="G971" s="128"/>
    </row>
    <row r="972" spans="2:7" s="127" customFormat="1" hidden="1" x14ac:dyDescent="0.35">
      <c r="B972" s="183"/>
      <c r="D972" s="184"/>
      <c r="G972" s="128"/>
    </row>
    <row r="973" spans="2:7" s="127" customFormat="1" hidden="1" x14ac:dyDescent="0.35">
      <c r="B973" s="183"/>
      <c r="D973" s="184"/>
      <c r="G973" s="128"/>
    </row>
    <row r="974" spans="2:7" s="127" customFormat="1" hidden="1" x14ac:dyDescent="0.35">
      <c r="B974" s="183"/>
      <c r="D974" s="184"/>
      <c r="G974" s="128"/>
    </row>
    <row r="975" spans="2:7" s="127" customFormat="1" hidden="1" x14ac:dyDescent="0.35">
      <c r="B975" s="183"/>
      <c r="D975" s="184"/>
      <c r="G975" s="128"/>
    </row>
    <row r="976" spans="2:7" s="127" customFormat="1" hidden="1" x14ac:dyDescent="0.35">
      <c r="B976" s="183"/>
      <c r="D976" s="184"/>
      <c r="G976" s="128"/>
    </row>
    <row r="977" spans="2:7" s="127" customFormat="1" hidden="1" x14ac:dyDescent="0.35">
      <c r="B977" s="183"/>
      <c r="D977" s="184"/>
      <c r="G977" s="128"/>
    </row>
    <row r="978" spans="2:7" s="127" customFormat="1" hidden="1" x14ac:dyDescent="0.35">
      <c r="B978" s="183"/>
      <c r="D978" s="184"/>
      <c r="G978" s="128"/>
    </row>
    <row r="979" spans="2:7" s="127" customFormat="1" hidden="1" x14ac:dyDescent="0.35">
      <c r="B979" s="183"/>
      <c r="D979" s="184"/>
      <c r="G979" s="128"/>
    </row>
    <row r="980" spans="2:7" s="127" customFormat="1" hidden="1" x14ac:dyDescent="0.35">
      <c r="B980" s="183"/>
      <c r="D980" s="184"/>
      <c r="G980" s="128"/>
    </row>
    <row r="981" spans="2:7" s="127" customFormat="1" hidden="1" x14ac:dyDescent="0.35">
      <c r="B981" s="183"/>
      <c r="D981" s="184"/>
      <c r="G981" s="128"/>
    </row>
    <row r="982" spans="2:7" s="127" customFormat="1" hidden="1" x14ac:dyDescent="0.35">
      <c r="B982" s="183"/>
      <c r="D982" s="184"/>
      <c r="G982" s="128"/>
    </row>
    <row r="983" spans="2:7" s="127" customFormat="1" hidden="1" x14ac:dyDescent="0.35">
      <c r="B983" s="183"/>
      <c r="D983" s="184"/>
      <c r="G983" s="128"/>
    </row>
    <row r="984" spans="2:7" s="127" customFormat="1" hidden="1" x14ac:dyDescent="0.35">
      <c r="B984" s="183"/>
      <c r="D984" s="184"/>
      <c r="G984" s="128"/>
    </row>
    <row r="985" spans="2:7" s="127" customFormat="1" hidden="1" x14ac:dyDescent="0.35">
      <c r="B985" s="183"/>
      <c r="D985" s="184"/>
      <c r="G985" s="128"/>
    </row>
    <row r="986" spans="2:7" s="127" customFormat="1" hidden="1" x14ac:dyDescent="0.35">
      <c r="B986" s="183"/>
      <c r="D986" s="184"/>
      <c r="G986" s="128"/>
    </row>
    <row r="987" spans="2:7" s="127" customFormat="1" hidden="1" x14ac:dyDescent="0.35">
      <c r="B987" s="183"/>
      <c r="D987" s="184"/>
      <c r="G987" s="128"/>
    </row>
    <row r="988" spans="2:7" s="127" customFormat="1" hidden="1" x14ac:dyDescent="0.35">
      <c r="B988" s="183"/>
      <c r="D988" s="184"/>
      <c r="G988" s="128"/>
    </row>
    <row r="989" spans="2:7" s="127" customFormat="1" hidden="1" x14ac:dyDescent="0.35">
      <c r="B989" s="183"/>
      <c r="D989" s="184"/>
      <c r="G989" s="128"/>
    </row>
    <row r="990" spans="2:7" s="127" customFormat="1" hidden="1" x14ac:dyDescent="0.35">
      <c r="B990" s="183"/>
      <c r="D990" s="184"/>
      <c r="G990" s="128"/>
    </row>
    <row r="991" spans="2:7" s="127" customFormat="1" hidden="1" x14ac:dyDescent="0.35">
      <c r="B991" s="183"/>
      <c r="D991" s="184"/>
      <c r="G991" s="128"/>
    </row>
    <row r="992" spans="2:7" s="127" customFormat="1" hidden="1" x14ac:dyDescent="0.35">
      <c r="B992" s="183"/>
      <c r="D992" s="184"/>
      <c r="G992" s="128"/>
    </row>
    <row r="993" spans="2:7" s="127" customFormat="1" hidden="1" x14ac:dyDescent="0.35">
      <c r="B993" s="183"/>
      <c r="D993" s="184"/>
      <c r="G993" s="128"/>
    </row>
    <row r="994" spans="2:7" s="127" customFormat="1" hidden="1" x14ac:dyDescent="0.35">
      <c r="B994" s="183"/>
      <c r="D994" s="184"/>
      <c r="G994" s="128"/>
    </row>
    <row r="995" spans="2:7" s="127" customFormat="1" hidden="1" x14ac:dyDescent="0.35">
      <c r="B995" s="183"/>
      <c r="D995" s="184"/>
      <c r="G995" s="128"/>
    </row>
    <row r="996" spans="2:7" s="127" customFormat="1" hidden="1" x14ac:dyDescent="0.35">
      <c r="B996" s="183"/>
      <c r="D996" s="184"/>
      <c r="G996" s="128"/>
    </row>
    <row r="997" spans="2:7" s="127" customFormat="1" hidden="1" x14ac:dyDescent="0.35">
      <c r="B997" s="183"/>
      <c r="D997" s="184"/>
      <c r="G997" s="128"/>
    </row>
    <row r="998" spans="2:7" s="127" customFormat="1" hidden="1" x14ac:dyDescent="0.35">
      <c r="B998" s="183"/>
      <c r="D998" s="184"/>
      <c r="G998" s="128"/>
    </row>
    <row r="999" spans="2:7" s="127" customFormat="1" hidden="1" x14ac:dyDescent="0.35">
      <c r="B999" s="183"/>
      <c r="D999" s="184"/>
      <c r="G999" s="128"/>
    </row>
    <row r="1000" spans="2:7" s="127" customFormat="1" hidden="1" x14ac:dyDescent="0.35">
      <c r="B1000" s="183"/>
      <c r="D1000" s="184"/>
      <c r="G1000" s="128"/>
    </row>
    <row r="1001" spans="2:7" s="127" customFormat="1" hidden="1" x14ac:dyDescent="0.35">
      <c r="B1001" s="183"/>
      <c r="D1001" s="184"/>
      <c r="G1001" s="128"/>
    </row>
    <row r="1002" spans="2:7" s="127" customFormat="1" hidden="1" x14ac:dyDescent="0.35">
      <c r="B1002" s="183"/>
      <c r="D1002" s="184"/>
      <c r="G1002" s="128"/>
    </row>
    <row r="1003" spans="2:7" s="127" customFormat="1" hidden="1" x14ac:dyDescent="0.35">
      <c r="B1003" s="183"/>
      <c r="D1003" s="184"/>
      <c r="G1003" s="128"/>
    </row>
    <row r="1004" spans="2:7" s="127" customFormat="1" hidden="1" x14ac:dyDescent="0.35">
      <c r="B1004" s="183"/>
      <c r="D1004" s="184"/>
      <c r="G1004" s="128"/>
    </row>
    <row r="1005" spans="2:7" s="127" customFormat="1" hidden="1" x14ac:dyDescent="0.35">
      <c r="B1005" s="183"/>
      <c r="D1005" s="184"/>
      <c r="G1005" s="128"/>
    </row>
    <row r="1006" spans="2:7" s="127" customFormat="1" hidden="1" x14ac:dyDescent="0.35">
      <c r="B1006" s="183"/>
      <c r="D1006" s="184"/>
      <c r="G1006" s="128"/>
    </row>
    <row r="1007" spans="2:7" s="127" customFormat="1" hidden="1" x14ac:dyDescent="0.35">
      <c r="B1007" s="183"/>
      <c r="D1007" s="184"/>
      <c r="G1007" s="128"/>
    </row>
    <row r="1008" spans="2:7" s="127" customFormat="1" hidden="1" x14ac:dyDescent="0.35">
      <c r="B1008" s="183"/>
      <c r="D1008" s="184"/>
      <c r="G1008" s="128"/>
    </row>
    <row r="1009" spans="2:7" s="127" customFormat="1" hidden="1" x14ac:dyDescent="0.35">
      <c r="B1009" s="183"/>
      <c r="D1009" s="184"/>
      <c r="G1009" s="128"/>
    </row>
    <row r="1010" spans="2:7" s="127" customFormat="1" hidden="1" x14ac:dyDescent="0.35">
      <c r="B1010" s="183"/>
      <c r="D1010" s="184"/>
      <c r="G1010" s="128"/>
    </row>
    <row r="1011" spans="2:7" s="127" customFormat="1" hidden="1" x14ac:dyDescent="0.35">
      <c r="B1011" s="183"/>
      <c r="D1011" s="184"/>
      <c r="G1011" s="128"/>
    </row>
    <row r="1012" spans="2:7" s="127" customFormat="1" hidden="1" x14ac:dyDescent="0.35">
      <c r="B1012" s="183"/>
      <c r="D1012" s="184"/>
      <c r="G1012" s="128"/>
    </row>
    <row r="1013" spans="2:7" s="127" customFormat="1" hidden="1" x14ac:dyDescent="0.35">
      <c r="B1013" s="183"/>
      <c r="D1013" s="184"/>
      <c r="G1013" s="128"/>
    </row>
    <row r="1014" spans="2:7" s="127" customFormat="1" hidden="1" x14ac:dyDescent="0.35">
      <c r="B1014" s="183"/>
      <c r="D1014" s="184"/>
      <c r="G1014" s="128"/>
    </row>
    <row r="1015" spans="2:7" s="127" customFormat="1" hidden="1" x14ac:dyDescent="0.35">
      <c r="B1015" s="183"/>
      <c r="D1015" s="184"/>
      <c r="G1015" s="128"/>
    </row>
    <row r="1016" spans="2:7" s="127" customFormat="1" hidden="1" x14ac:dyDescent="0.35">
      <c r="B1016" s="183"/>
      <c r="D1016" s="184"/>
      <c r="G1016" s="128"/>
    </row>
    <row r="1017" spans="2:7" s="127" customFormat="1" hidden="1" x14ac:dyDescent="0.35">
      <c r="B1017" s="183"/>
      <c r="D1017" s="184"/>
      <c r="G1017" s="128"/>
    </row>
    <row r="1018" spans="2:7" s="127" customFormat="1" hidden="1" x14ac:dyDescent="0.35">
      <c r="B1018" s="183"/>
      <c r="D1018" s="184"/>
      <c r="G1018" s="128"/>
    </row>
    <row r="1019" spans="2:7" s="127" customFormat="1" hidden="1" x14ac:dyDescent="0.35">
      <c r="B1019" s="183"/>
      <c r="D1019" s="184"/>
      <c r="G1019" s="128"/>
    </row>
    <row r="1020" spans="2:7" s="127" customFormat="1" hidden="1" x14ac:dyDescent="0.35">
      <c r="B1020" s="183"/>
      <c r="D1020" s="184"/>
      <c r="G1020" s="128"/>
    </row>
    <row r="1021" spans="2:7" s="127" customFormat="1" hidden="1" x14ac:dyDescent="0.35">
      <c r="B1021" s="183"/>
      <c r="D1021" s="184"/>
      <c r="G1021" s="128"/>
    </row>
    <row r="1022" spans="2:7" s="127" customFormat="1" hidden="1" x14ac:dyDescent="0.35">
      <c r="B1022" s="183"/>
      <c r="D1022" s="184"/>
      <c r="G1022" s="128"/>
    </row>
    <row r="1023" spans="2:7" s="127" customFormat="1" hidden="1" x14ac:dyDescent="0.35">
      <c r="B1023" s="183"/>
      <c r="D1023" s="184"/>
      <c r="G1023" s="128"/>
    </row>
    <row r="1024" spans="2:7" s="127" customFormat="1" hidden="1" x14ac:dyDescent="0.35">
      <c r="B1024" s="183"/>
      <c r="D1024" s="184"/>
      <c r="G1024" s="128"/>
    </row>
    <row r="1025" spans="2:7" s="127" customFormat="1" hidden="1" x14ac:dyDescent="0.35">
      <c r="B1025" s="183"/>
      <c r="D1025" s="184"/>
      <c r="G1025" s="128"/>
    </row>
    <row r="1026" spans="2:7" s="127" customFormat="1" hidden="1" x14ac:dyDescent="0.35">
      <c r="B1026" s="183"/>
      <c r="D1026" s="184"/>
      <c r="G1026" s="128"/>
    </row>
    <row r="1027" spans="2:7" s="127" customFormat="1" hidden="1" x14ac:dyDescent="0.35">
      <c r="B1027" s="183"/>
      <c r="D1027" s="184"/>
      <c r="G1027" s="128"/>
    </row>
    <row r="1028" spans="2:7" s="127" customFormat="1" hidden="1" x14ac:dyDescent="0.35">
      <c r="B1028" s="183"/>
      <c r="D1028" s="184"/>
      <c r="G1028" s="128"/>
    </row>
    <row r="1029" spans="2:7" s="127" customFormat="1" hidden="1" x14ac:dyDescent="0.35">
      <c r="B1029" s="183"/>
      <c r="D1029" s="184"/>
      <c r="G1029" s="128"/>
    </row>
    <row r="1030" spans="2:7" s="127" customFormat="1" hidden="1" x14ac:dyDescent="0.35">
      <c r="B1030" s="183"/>
      <c r="D1030" s="184"/>
      <c r="G1030" s="128"/>
    </row>
    <row r="1031" spans="2:7" s="127" customFormat="1" hidden="1" x14ac:dyDescent="0.35">
      <c r="B1031" s="183"/>
      <c r="D1031" s="184"/>
      <c r="G1031" s="128"/>
    </row>
    <row r="1032" spans="2:7" s="127" customFormat="1" hidden="1" x14ac:dyDescent="0.35">
      <c r="B1032" s="183"/>
      <c r="D1032" s="184"/>
      <c r="G1032" s="128"/>
    </row>
    <row r="1033" spans="2:7" s="127" customFormat="1" hidden="1" x14ac:dyDescent="0.35">
      <c r="B1033" s="183"/>
      <c r="D1033" s="184"/>
      <c r="G1033" s="128"/>
    </row>
    <row r="1034" spans="2:7" s="127" customFormat="1" hidden="1" x14ac:dyDescent="0.35">
      <c r="B1034" s="183"/>
      <c r="D1034" s="184"/>
      <c r="G1034" s="128"/>
    </row>
    <row r="1035" spans="2:7" s="127" customFormat="1" hidden="1" x14ac:dyDescent="0.35">
      <c r="B1035" s="183"/>
      <c r="D1035" s="184"/>
      <c r="G1035" s="128"/>
    </row>
    <row r="1036" spans="2:7" s="127" customFormat="1" hidden="1" x14ac:dyDescent="0.35">
      <c r="B1036" s="183"/>
      <c r="D1036" s="184"/>
      <c r="G1036" s="128"/>
    </row>
    <row r="1037" spans="2:7" s="127" customFormat="1" hidden="1" x14ac:dyDescent="0.35">
      <c r="B1037" s="183"/>
      <c r="D1037" s="184"/>
      <c r="G1037" s="128"/>
    </row>
    <row r="1038" spans="2:7" s="127" customFormat="1" hidden="1" x14ac:dyDescent="0.35">
      <c r="B1038" s="183"/>
      <c r="D1038" s="184"/>
      <c r="G1038" s="128"/>
    </row>
    <row r="1039" spans="2:7" s="127" customFormat="1" hidden="1" x14ac:dyDescent="0.35">
      <c r="B1039" s="183"/>
      <c r="D1039" s="184"/>
      <c r="G1039" s="128"/>
    </row>
    <row r="1040" spans="2:7" s="127" customFormat="1" hidden="1" x14ac:dyDescent="0.35">
      <c r="B1040" s="183"/>
      <c r="D1040" s="184"/>
      <c r="G1040" s="128"/>
    </row>
    <row r="1041" spans="2:7" s="127" customFormat="1" hidden="1" x14ac:dyDescent="0.35">
      <c r="B1041" s="183"/>
      <c r="D1041" s="184"/>
      <c r="G1041" s="128"/>
    </row>
    <row r="1042" spans="2:7" s="127" customFormat="1" hidden="1" x14ac:dyDescent="0.35">
      <c r="B1042" s="183"/>
      <c r="D1042" s="184"/>
      <c r="G1042" s="128"/>
    </row>
    <row r="1043" spans="2:7" s="127" customFormat="1" hidden="1" x14ac:dyDescent="0.35">
      <c r="B1043" s="183"/>
      <c r="D1043" s="184"/>
      <c r="G1043" s="128"/>
    </row>
    <row r="1044" spans="2:7" s="127" customFormat="1" hidden="1" x14ac:dyDescent="0.35">
      <c r="B1044" s="183"/>
      <c r="D1044" s="184"/>
      <c r="G1044" s="128"/>
    </row>
    <row r="1045" spans="2:7" s="127" customFormat="1" hidden="1" x14ac:dyDescent="0.35">
      <c r="B1045" s="183"/>
      <c r="D1045" s="184"/>
      <c r="G1045" s="128"/>
    </row>
    <row r="1046" spans="2:7" s="127" customFormat="1" hidden="1" x14ac:dyDescent="0.35">
      <c r="B1046" s="183"/>
      <c r="D1046" s="184"/>
      <c r="G1046" s="128"/>
    </row>
    <row r="1047" spans="2:7" s="127" customFormat="1" hidden="1" x14ac:dyDescent="0.35">
      <c r="B1047" s="183"/>
      <c r="D1047" s="184"/>
      <c r="G1047" s="128"/>
    </row>
    <row r="1048" spans="2:7" s="127" customFormat="1" hidden="1" x14ac:dyDescent="0.35">
      <c r="B1048" s="183"/>
      <c r="D1048" s="184"/>
      <c r="G1048" s="128"/>
    </row>
    <row r="1049" spans="2:7" s="127" customFormat="1" hidden="1" x14ac:dyDescent="0.35">
      <c r="B1049" s="183"/>
      <c r="D1049" s="184"/>
      <c r="G1049" s="128"/>
    </row>
    <row r="1050" spans="2:7" s="127" customFormat="1" hidden="1" x14ac:dyDescent="0.35">
      <c r="B1050" s="183"/>
      <c r="D1050" s="184"/>
      <c r="G1050" s="128"/>
    </row>
    <row r="1051" spans="2:7" s="127" customFormat="1" hidden="1" x14ac:dyDescent="0.35">
      <c r="B1051" s="183"/>
      <c r="D1051" s="184"/>
      <c r="G1051" s="128"/>
    </row>
    <row r="1052" spans="2:7" s="127" customFormat="1" hidden="1" x14ac:dyDescent="0.35">
      <c r="B1052" s="183"/>
      <c r="D1052" s="184"/>
      <c r="G1052" s="128"/>
    </row>
    <row r="1053" spans="2:7" s="127" customFormat="1" hidden="1" x14ac:dyDescent="0.35">
      <c r="B1053" s="183"/>
      <c r="D1053" s="184"/>
      <c r="G1053" s="128"/>
    </row>
    <row r="1054" spans="2:7" s="127" customFormat="1" hidden="1" x14ac:dyDescent="0.35">
      <c r="B1054" s="183"/>
      <c r="D1054" s="184"/>
      <c r="G1054" s="128"/>
    </row>
    <row r="1055" spans="2:7" s="127" customFormat="1" hidden="1" x14ac:dyDescent="0.35">
      <c r="B1055" s="183"/>
      <c r="D1055" s="184"/>
      <c r="G1055" s="128"/>
    </row>
    <row r="1056" spans="2:7" s="127" customFormat="1" hidden="1" x14ac:dyDescent="0.35">
      <c r="B1056" s="183"/>
      <c r="D1056" s="184"/>
      <c r="G1056" s="128"/>
    </row>
    <row r="1057" spans="2:7" s="127" customFormat="1" hidden="1" x14ac:dyDescent="0.35">
      <c r="B1057" s="183"/>
      <c r="D1057" s="184"/>
      <c r="G1057" s="128"/>
    </row>
    <row r="1058" spans="2:7" s="127" customFormat="1" hidden="1" x14ac:dyDescent="0.35">
      <c r="B1058" s="183"/>
      <c r="D1058" s="184"/>
      <c r="G1058" s="128"/>
    </row>
    <row r="1059" spans="2:7" s="127" customFormat="1" hidden="1" x14ac:dyDescent="0.35">
      <c r="B1059" s="183"/>
      <c r="D1059" s="184"/>
      <c r="G1059" s="128"/>
    </row>
    <row r="1060" spans="2:7" s="127" customFormat="1" hidden="1" x14ac:dyDescent="0.35">
      <c r="B1060" s="183"/>
      <c r="D1060" s="184"/>
      <c r="G1060" s="128"/>
    </row>
    <row r="1061" spans="2:7" s="127" customFormat="1" hidden="1" x14ac:dyDescent="0.35">
      <c r="B1061" s="183"/>
      <c r="D1061" s="184"/>
      <c r="G1061" s="128"/>
    </row>
    <row r="1062" spans="2:7" s="127" customFormat="1" hidden="1" x14ac:dyDescent="0.35">
      <c r="B1062" s="183"/>
      <c r="D1062" s="184"/>
      <c r="G1062" s="128"/>
    </row>
    <row r="1063" spans="2:7" s="127" customFormat="1" hidden="1" x14ac:dyDescent="0.35">
      <c r="B1063" s="183"/>
      <c r="D1063" s="184"/>
      <c r="G1063" s="128"/>
    </row>
    <row r="1064" spans="2:7" s="127" customFormat="1" hidden="1" x14ac:dyDescent="0.35">
      <c r="B1064" s="183"/>
      <c r="D1064" s="184"/>
      <c r="G1064" s="128"/>
    </row>
    <row r="1065" spans="2:7" s="127" customFormat="1" hidden="1" x14ac:dyDescent="0.35">
      <c r="B1065" s="183"/>
      <c r="D1065" s="184"/>
      <c r="G1065" s="128"/>
    </row>
    <row r="1066" spans="2:7" s="127" customFormat="1" hidden="1" x14ac:dyDescent="0.35">
      <c r="B1066" s="183"/>
      <c r="D1066" s="184"/>
      <c r="G1066" s="128"/>
    </row>
    <row r="1067" spans="2:7" s="127" customFormat="1" hidden="1" x14ac:dyDescent="0.35">
      <c r="B1067" s="183"/>
      <c r="D1067" s="184"/>
      <c r="G1067" s="128"/>
    </row>
    <row r="1068" spans="2:7" s="127" customFormat="1" hidden="1" x14ac:dyDescent="0.35">
      <c r="B1068" s="183"/>
      <c r="D1068" s="184"/>
      <c r="G1068" s="128"/>
    </row>
    <row r="1069" spans="2:7" s="127" customFormat="1" hidden="1" x14ac:dyDescent="0.35">
      <c r="B1069" s="183"/>
      <c r="D1069" s="184"/>
      <c r="G1069" s="128"/>
    </row>
    <row r="1070" spans="2:7" s="127" customFormat="1" hidden="1" x14ac:dyDescent="0.35">
      <c r="B1070" s="183"/>
      <c r="D1070" s="184"/>
      <c r="G1070" s="128"/>
    </row>
    <row r="1071" spans="2:7" s="127" customFormat="1" hidden="1" x14ac:dyDescent="0.35">
      <c r="B1071" s="183"/>
      <c r="D1071" s="184"/>
      <c r="G1071" s="128"/>
    </row>
    <row r="1072" spans="2:7" s="127" customFormat="1" hidden="1" x14ac:dyDescent="0.35">
      <c r="B1072" s="183"/>
      <c r="D1072" s="184"/>
      <c r="G1072" s="128"/>
    </row>
    <row r="1073" spans="2:7" s="127" customFormat="1" hidden="1" x14ac:dyDescent="0.35">
      <c r="B1073" s="183"/>
      <c r="D1073" s="184"/>
      <c r="G1073" s="128"/>
    </row>
    <row r="1074" spans="2:7" s="127" customFormat="1" hidden="1" x14ac:dyDescent="0.35">
      <c r="B1074" s="183"/>
      <c r="D1074" s="184"/>
      <c r="G1074" s="128"/>
    </row>
    <row r="1075" spans="2:7" s="127" customFormat="1" hidden="1" x14ac:dyDescent="0.35">
      <c r="B1075" s="183"/>
      <c r="D1075" s="184"/>
      <c r="G1075" s="128"/>
    </row>
    <row r="1076" spans="2:7" s="127" customFormat="1" hidden="1" x14ac:dyDescent="0.35">
      <c r="B1076" s="183"/>
      <c r="D1076" s="184"/>
      <c r="G1076" s="128"/>
    </row>
    <row r="1077" spans="2:7" s="127" customFormat="1" hidden="1" x14ac:dyDescent="0.35">
      <c r="B1077" s="183"/>
      <c r="D1077" s="184"/>
      <c r="G1077" s="128"/>
    </row>
    <row r="1078" spans="2:7" s="127" customFormat="1" hidden="1" x14ac:dyDescent="0.35">
      <c r="B1078" s="183"/>
      <c r="D1078" s="184"/>
      <c r="G1078" s="128"/>
    </row>
    <row r="1079" spans="2:7" s="127" customFormat="1" hidden="1" x14ac:dyDescent="0.35">
      <c r="B1079" s="183"/>
      <c r="D1079" s="184"/>
      <c r="G1079" s="128"/>
    </row>
    <row r="1080" spans="2:7" s="127" customFormat="1" hidden="1" x14ac:dyDescent="0.35">
      <c r="B1080" s="183"/>
      <c r="D1080" s="184"/>
      <c r="G1080" s="128"/>
    </row>
    <row r="1081" spans="2:7" s="127" customFormat="1" hidden="1" x14ac:dyDescent="0.35">
      <c r="B1081" s="183"/>
      <c r="D1081" s="184"/>
      <c r="G1081" s="128"/>
    </row>
    <row r="1082" spans="2:7" s="127" customFormat="1" hidden="1" x14ac:dyDescent="0.35">
      <c r="B1082" s="183"/>
      <c r="D1082" s="184"/>
      <c r="G1082" s="128"/>
    </row>
    <row r="1083" spans="2:7" s="127" customFormat="1" hidden="1" x14ac:dyDescent="0.35">
      <c r="B1083" s="183"/>
      <c r="D1083" s="184"/>
      <c r="G1083" s="128"/>
    </row>
    <row r="1084" spans="2:7" s="127" customFormat="1" hidden="1" x14ac:dyDescent="0.35">
      <c r="B1084" s="183"/>
      <c r="D1084" s="184"/>
      <c r="G1084" s="128"/>
    </row>
    <row r="1085" spans="2:7" s="127" customFormat="1" hidden="1" x14ac:dyDescent="0.35">
      <c r="B1085" s="183"/>
      <c r="D1085" s="184"/>
      <c r="G1085" s="128"/>
    </row>
    <row r="1086" spans="2:7" s="127" customFormat="1" hidden="1" x14ac:dyDescent="0.35">
      <c r="B1086" s="183"/>
      <c r="D1086" s="184"/>
      <c r="G1086" s="128"/>
    </row>
    <row r="1087" spans="2:7" s="127" customFormat="1" hidden="1" x14ac:dyDescent="0.35">
      <c r="B1087" s="183"/>
      <c r="D1087" s="184"/>
      <c r="G1087" s="128"/>
    </row>
    <row r="1088" spans="2:7" s="127" customFormat="1" hidden="1" x14ac:dyDescent="0.35">
      <c r="B1088" s="183"/>
      <c r="D1088" s="184"/>
      <c r="G1088" s="128"/>
    </row>
    <row r="1089" spans="2:7" s="127" customFormat="1" hidden="1" x14ac:dyDescent="0.35">
      <c r="B1089" s="183"/>
      <c r="D1089" s="184"/>
      <c r="G1089" s="128"/>
    </row>
    <row r="1090" spans="2:7" s="127" customFormat="1" hidden="1" x14ac:dyDescent="0.35">
      <c r="B1090" s="183"/>
      <c r="D1090" s="184"/>
      <c r="G1090" s="128"/>
    </row>
    <row r="1091" spans="2:7" s="127" customFormat="1" hidden="1" x14ac:dyDescent="0.35">
      <c r="B1091" s="183"/>
      <c r="D1091" s="184"/>
      <c r="G1091" s="128"/>
    </row>
    <row r="1092" spans="2:7" s="127" customFormat="1" hidden="1" x14ac:dyDescent="0.35">
      <c r="B1092" s="183"/>
      <c r="D1092" s="184"/>
      <c r="G1092" s="128"/>
    </row>
    <row r="1093" spans="2:7" s="127" customFormat="1" hidden="1" x14ac:dyDescent="0.35">
      <c r="B1093" s="183"/>
      <c r="D1093" s="184"/>
      <c r="G1093" s="128"/>
    </row>
    <row r="1094" spans="2:7" s="127" customFormat="1" hidden="1" x14ac:dyDescent="0.35">
      <c r="B1094" s="183"/>
      <c r="D1094" s="184"/>
      <c r="G1094" s="128"/>
    </row>
    <row r="1095" spans="2:7" s="127" customFormat="1" hidden="1" x14ac:dyDescent="0.35">
      <c r="B1095" s="183"/>
      <c r="D1095" s="184"/>
      <c r="G1095" s="128"/>
    </row>
    <row r="1096" spans="2:7" s="127" customFormat="1" hidden="1" x14ac:dyDescent="0.35">
      <c r="B1096" s="183"/>
      <c r="D1096" s="184"/>
      <c r="G1096" s="128"/>
    </row>
    <row r="1097" spans="2:7" s="127" customFormat="1" hidden="1" x14ac:dyDescent="0.35">
      <c r="B1097" s="183"/>
      <c r="D1097" s="184"/>
      <c r="G1097" s="128"/>
    </row>
    <row r="1098" spans="2:7" s="127" customFormat="1" hidden="1" x14ac:dyDescent="0.35">
      <c r="B1098" s="183"/>
      <c r="D1098" s="184"/>
      <c r="G1098" s="128"/>
    </row>
    <row r="1099" spans="2:7" s="127" customFormat="1" hidden="1" x14ac:dyDescent="0.35">
      <c r="B1099" s="183"/>
      <c r="D1099" s="184"/>
      <c r="G1099" s="128"/>
    </row>
    <row r="1100" spans="2:7" s="127" customFormat="1" hidden="1" x14ac:dyDescent="0.35">
      <c r="B1100" s="183"/>
      <c r="D1100" s="184"/>
      <c r="G1100" s="128"/>
    </row>
    <row r="1101" spans="2:7" s="127" customFormat="1" hidden="1" x14ac:dyDescent="0.35">
      <c r="B1101" s="183"/>
      <c r="D1101" s="184"/>
      <c r="G1101" s="128"/>
    </row>
    <row r="1102" spans="2:7" s="127" customFormat="1" hidden="1" x14ac:dyDescent="0.35">
      <c r="B1102" s="183"/>
      <c r="D1102" s="184"/>
      <c r="G1102" s="128"/>
    </row>
    <row r="1103" spans="2:7" s="127" customFormat="1" hidden="1" x14ac:dyDescent="0.35">
      <c r="B1103" s="183"/>
      <c r="D1103" s="184"/>
      <c r="G1103" s="128"/>
    </row>
    <row r="1104" spans="2:7" s="127" customFormat="1" hidden="1" x14ac:dyDescent="0.35">
      <c r="B1104" s="183"/>
      <c r="D1104" s="184"/>
      <c r="G1104" s="128"/>
    </row>
    <row r="1105" spans="2:7" s="127" customFormat="1" hidden="1" x14ac:dyDescent="0.35">
      <c r="B1105" s="183"/>
      <c r="D1105" s="184"/>
      <c r="G1105" s="128"/>
    </row>
    <row r="1106" spans="2:7" s="127" customFormat="1" hidden="1" x14ac:dyDescent="0.35">
      <c r="B1106" s="183"/>
      <c r="D1106" s="184"/>
      <c r="G1106" s="128"/>
    </row>
    <row r="1107" spans="2:7" s="127" customFormat="1" hidden="1" x14ac:dyDescent="0.35">
      <c r="B1107" s="183"/>
      <c r="D1107" s="184"/>
      <c r="G1107" s="128"/>
    </row>
    <row r="1108" spans="2:7" s="127" customFormat="1" hidden="1" x14ac:dyDescent="0.35">
      <c r="B1108" s="183"/>
      <c r="D1108" s="184"/>
      <c r="G1108" s="128"/>
    </row>
    <row r="1109" spans="2:7" s="127" customFormat="1" hidden="1" x14ac:dyDescent="0.35">
      <c r="B1109" s="183"/>
      <c r="D1109" s="184"/>
      <c r="G1109" s="128"/>
    </row>
    <row r="1110" spans="2:7" s="127" customFormat="1" hidden="1" x14ac:dyDescent="0.35">
      <c r="B1110" s="183"/>
      <c r="D1110" s="184"/>
      <c r="G1110" s="128"/>
    </row>
    <row r="1111" spans="2:7" s="127" customFormat="1" hidden="1" x14ac:dyDescent="0.35">
      <c r="B1111" s="183"/>
      <c r="D1111" s="184"/>
      <c r="G1111" s="128"/>
    </row>
    <row r="1112" spans="2:7" s="127" customFormat="1" hidden="1" x14ac:dyDescent="0.35">
      <c r="B1112" s="183"/>
      <c r="D1112" s="184"/>
      <c r="G1112" s="128"/>
    </row>
    <row r="1113" spans="2:7" s="127" customFormat="1" hidden="1" x14ac:dyDescent="0.35">
      <c r="B1113" s="183"/>
      <c r="D1113" s="184"/>
      <c r="G1113" s="128"/>
    </row>
    <row r="1114" spans="2:7" s="127" customFormat="1" hidden="1" x14ac:dyDescent="0.35">
      <c r="B1114" s="183"/>
      <c r="D1114" s="184"/>
      <c r="G1114" s="128"/>
    </row>
    <row r="1115" spans="2:7" s="127" customFormat="1" hidden="1" x14ac:dyDescent="0.35">
      <c r="B1115" s="183"/>
      <c r="D1115" s="184"/>
      <c r="G1115" s="128"/>
    </row>
    <row r="1116" spans="2:7" s="127" customFormat="1" hidden="1" x14ac:dyDescent="0.35">
      <c r="B1116" s="183"/>
      <c r="D1116" s="184"/>
      <c r="G1116" s="128"/>
    </row>
    <row r="1117" spans="2:7" s="127" customFormat="1" hidden="1" x14ac:dyDescent="0.35">
      <c r="B1117" s="183"/>
      <c r="D1117" s="184"/>
      <c r="G1117" s="128"/>
    </row>
    <row r="1118" spans="2:7" s="127" customFormat="1" hidden="1" x14ac:dyDescent="0.35">
      <c r="B1118" s="183"/>
      <c r="D1118" s="184"/>
      <c r="G1118" s="128"/>
    </row>
    <row r="1119" spans="2:7" s="127" customFormat="1" hidden="1" x14ac:dyDescent="0.35">
      <c r="B1119" s="183"/>
      <c r="D1119" s="184"/>
      <c r="G1119" s="128"/>
    </row>
    <row r="1120" spans="2:7" s="127" customFormat="1" hidden="1" x14ac:dyDescent="0.35">
      <c r="B1120" s="183"/>
      <c r="D1120" s="184"/>
      <c r="G1120" s="128"/>
    </row>
    <row r="1121" spans="2:7" s="127" customFormat="1" hidden="1" x14ac:dyDescent="0.35">
      <c r="B1121" s="183"/>
      <c r="D1121" s="184"/>
      <c r="G1121" s="128"/>
    </row>
    <row r="1122" spans="2:7" s="127" customFormat="1" hidden="1" x14ac:dyDescent="0.35">
      <c r="B1122" s="183"/>
      <c r="D1122" s="184"/>
      <c r="G1122" s="128"/>
    </row>
    <row r="1123" spans="2:7" s="127" customFormat="1" hidden="1" x14ac:dyDescent="0.35">
      <c r="B1123" s="183"/>
      <c r="D1123" s="184"/>
      <c r="G1123" s="128"/>
    </row>
    <row r="1124" spans="2:7" s="127" customFormat="1" hidden="1" x14ac:dyDescent="0.35">
      <c r="B1124" s="183"/>
      <c r="D1124" s="184"/>
      <c r="G1124" s="128"/>
    </row>
    <row r="1125" spans="2:7" s="127" customFormat="1" hidden="1" x14ac:dyDescent="0.35">
      <c r="B1125" s="183"/>
      <c r="D1125" s="184"/>
      <c r="G1125" s="128"/>
    </row>
    <row r="1126" spans="2:7" s="127" customFormat="1" hidden="1" x14ac:dyDescent="0.35">
      <c r="B1126" s="183"/>
      <c r="D1126" s="184"/>
      <c r="G1126" s="128"/>
    </row>
    <row r="1127" spans="2:7" s="127" customFormat="1" hidden="1" x14ac:dyDescent="0.35">
      <c r="B1127" s="183"/>
      <c r="D1127" s="184"/>
      <c r="G1127" s="128"/>
    </row>
    <row r="1128" spans="2:7" s="127" customFormat="1" hidden="1" x14ac:dyDescent="0.35">
      <c r="B1128" s="183"/>
      <c r="D1128" s="184"/>
      <c r="G1128" s="128"/>
    </row>
    <row r="1129" spans="2:7" s="127" customFormat="1" hidden="1" x14ac:dyDescent="0.35">
      <c r="B1129" s="183"/>
      <c r="D1129" s="184"/>
      <c r="G1129" s="128"/>
    </row>
    <row r="1130" spans="2:7" s="127" customFormat="1" hidden="1" x14ac:dyDescent="0.35">
      <c r="B1130" s="183"/>
      <c r="D1130" s="184"/>
      <c r="G1130" s="128"/>
    </row>
    <row r="1131" spans="2:7" s="127" customFormat="1" hidden="1" x14ac:dyDescent="0.35">
      <c r="B1131" s="183"/>
      <c r="D1131" s="184"/>
      <c r="G1131" s="128"/>
    </row>
    <row r="1132" spans="2:7" s="127" customFormat="1" hidden="1" x14ac:dyDescent="0.35">
      <c r="B1132" s="183"/>
      <c r="D1132" s="184"/>
      <c r="G1132" s="128"/>
    </row>
    <row r="1133" spans="2:7" s="127" customFormat="1" hidden="1" x14ac:dyDescent="0.35">
      <c r="B1133" s="183"/>
      <c r="D1133" s="184"/>
      <c r="G1133" s="128"/>
    </row>
    <row r="1134" spans="2:7" s="127" customFormat="1" hidden="1" x14ac:dyDescent="0.35">
      <c r="B1134" s="183"/>
      <c r="D1134" s="184"/>
      <c r="G1134" s="128"/>
    </row>
    <row r="1135" spans="2:7" s="127" customFormat="1" hidden="1" x14ac:dyDescent="0.35">
      <c r="B1135" s="183"/>
      <c r="D1135" s="184"/>
      <c r="G1135" s="128"/>
    </row>
    <row r="1136" spans="2:7" s="127" customFormat="1" hidden="1" x14ac:dyDescent="0.35">
      <c r="B1136" s="183"/>
      <c r="D1136" s="184"/>
      <c r="G1136" s="128"/>
    </row>
    <row r="1137" spans="2:7" s="127" customFormat="1" hidden="1" x14ac:dyDescent="0.35">
      <c r="B1137" s="183"/>
      <c r="D1137" s="184"/>
      <c r="G1137" s="128"/>
    </row>
    <row r="1138" spans="2:7" s="127" customFormat="1" hidden="1" x14ac:dyDescent="0.35">
      <c r="B1138" s="183"/>
      <c r="D1138" s="184"/>
      <c r="G1138" s="128"/>
    </row>
    <row r="1139" spans="2:7" s="127" customFormat="1" hidden="1" x14ac:dyDescent="0.35">
      <c r="B1139" s="183"/>
      <c r="D1139" s="184"/>
      <c r="G1139" s="128"/>
    </row>
    <row r="1140" spans="2:7" s="127" customFormat="1" hidden="1" x14ac:dyDescent="0.35">
      <c r="B1140" s="183"/>
      <c r="D1140" s="184"/>
      <c r="G1140" s="128"/>
    </row>
    <row r="1141" spans="2:7" s="127" customFormat="1" hidden="1" x14ac:dyDescent="0.35">
      <c r="B1141" s="183"/>
      <c r="D1141" s="184"/>
      <c r="G1141" s="128"/>
    </row>
    <row r="1142" spans="2:7" s="127" customFormat="1" hidden="1" x14ac:dyDescent="0.35">
      <c r="B1142" s="183"/>
      <c r="D1142" s="184"/>
      <c r="G1142" s="128"/>
    </row>
    <row r="1143" spans="2:7" s="127" customFormat="1" hidden="1" x14ac:dyDescent="0.35">
      <c r="B1143" s="183"/>
      <c r="D1143" s="184"/>
      <c r="G1143" s="128"/>
    </row>
    <row r="1144" spans="2:7" s="127" customFormat="1" hidden="1" x14ac:dyDescent="0.35">
      <c r="B1144" s="183"/>
      <c r="D1144" s="184"/>
      <c r="G1144" s="128"/>
    </row>
    <row r="1145" spans="2:7" s="127" customFormat="1" hidden="1" x14ac:dyDescent="0.35">
      <c r="B1145" s="183"/>
      <c r="D1145" s="184"/>
      <c r="G1145" s="128"/>
    </row>
    <row r="1146" spans="2:7" s="127" customFormat="1" hidden="1" x14ac:dyDescent="0.35">
      <c r="B1146" s="183"/>
      <c r="D1146" s="184"/>
      <c r="G1146" s="128"/>
    </row>
    <row r="1147" spans="2:7" s="127" customFormat="1" hidden="1" x14ac:dyDescent="0.35">
      <c r="B1147" s="183"/>
      <c r="D1147" s="184"/>
      <c r="G1147" s="128"/>
    </row>
    <row r="1148" spans="2:7" s="127" customFormat="1" hidden="1" x14ac:dyDescent="0.35">
      <c r="B1148" s="183"/>
      <c r="D1148" s="184"/>
      <c r="G1148" s="128"/>
    </row>
    <row r="1149" spans="2:7" s="127" customFormat="1" hidden="1" x14ac:dyDescent="0.35">
      <c r="B1149" s="183"/>
      <c r="D1149" s="184"/>
      <c r="G1149" s="128"/>
    </row>
    <row r="1150" spans="2:7" s="127" customFormat="1" hidden="1" x14ac:dyDescent="0.35">
      <c r="B1150" s="183"/>
      <c r="D1150" s="184"/>
      <c r="G1150" s="128"/>
    </row>
    <row r="1151" spans="2:7" s="127" customFormat="1" hidden="1" x14ac:dyDescent="0.35">
      <c r="B1151" s="183"/>
      <c r="D1151" s="184"/>
      <c r="G1151" s="128"/>
    </row>
    <row r="1152" spans="2:7" s="127" customFormat="1" hidden="1" x14ac:dyDescent="0.35">
      <c r="B1152" s="183"/>
      <c r="D1152" s="184"/>
      <c r="G1152" s="128"/>
    </row>
    <row r="1153" spans="2:7" s="127" customFormat="1" hidden="1" x14ac:dyDescent="0.35">
      <c r="B1153" s="183"/>
      <c r="D1153" s="184"/>
      <c r="G1153" s="128"/>
    </row>
    <row r="1154" spans="2:7" s="127" customFormat="1" hidden="1" x14ac:dyDescent="0.35">
      <c r="B1154" s="183"/>
      <c r="D1154" s="184"/>
      <c r="G1154" s="128"/>
    </row>
    <row r="1155" spans="2:7" s="127" customFormat="1" hidden="1" x14ac:dyDescent="0.35">
      <c r="B1155" s="183"/>
      <c r="D1155" s="184"/>
      <c r="G1155" s="128"/>
    </row>
    <row r="1156" spans="2:7" s="127" customFormat="1" hidden="1" x14ac:dyDescent="0.35">
      <c r="B1156" s="183"/>
      <c r="D1156" s="184"/>
      <c r="G1156" s="128"/>
    </row>
    <row r="1157" spans="2:7" s="127" customFormat="1" hidden="1" x14ac:dyDescent="0.35">
      <c r="B1157" s="183"/>
      <c r="D1157" s="184"/>
      <c r="G1157" s="128"/>
    </row>
    <row r="1158" spans="2:7" s="127" customFormat="1" hidden="1" x14ac:dyDescent="0.35">
      <c r="B1158" s="183"/>
      <c r="D1158" s="184"/>
      <c r="G1158" s="128"/>
    </row>
    <row r="1159" spans="2:7" s="127" customFormat="1" hidden="1" x14ac:dyDescent="0.35">
      <c r="B1159" s="183"/>
      <c r="D1159" s="184"/>
      <c r="G1159" s="128"/>
    </row>
    <row r="1160" spans="2:7" s="127" customFormat="1" hidden="1" x14ac:dyDescent="0.35">
      <c r="B1160" s="183"/>
      <c r="D1160" s="184"/>
      <c r="G1160" s="128"/>
    </row>
    <row r="1161" spans="2:7" s="127" customFormat="1" hidden="1" x14ac:dyDescent="0.35">
      <c r="B1161" s="183"/>
      <c r="D1161" s="184"/>
      <c r="G1161" s="128"/>
    </row>
    <row r="1162" spans="2:7" s="127" customFormat="1" hidden="1" x14ac:dyDescent="0.35">
      <c r="B1162" s="183"/>
      <c r="D1162" s="184"/>
      <c r="G1162" s="128"/>
    </row>
    <row r="1163" spans="2:7" s="127" customFormat="1" hidden="1" x14ac:dyDescent="0.35">
      <c r="B1163" s="183"/>
      <c r="D1163" s="184"/>
      <c r="G1163" s="128"/>
    </row>
    <row r="1164" spans="2:7" s="127" customFormat="1" hidden="1" x14ac:dyDescent="0.35">
      <c r="B1164" s="183"/>
      <c r="D1164" s="184"/>
      <c r="G1164" s="128"/>
    </row>
    <row r="1165" spans="2:7" s="127" customFormat="1" hidden="1" x14ac:dyDescent="0.35">
      <c r="B1165" s="183"/>
      <c r="D1165" s="184"/>
      <c r="G1165" s="128"/>
    </row>
    <row r="1166" spans="2:7" s="127" customFormat="1" hidden="1" x14ac:dyDescent="0.35">
      <c r="B1166" s="183"/>
      <c r="D1166" s="184"/>
      <c r="G1166" s="128"/>
    </row>
    <row r="1167" spans="2:7" s="127" customFormat="1" hidden="1" x14ac:dyDescent="0.35">
      <c r="B1167" s="183"/>
      <c r="D1167" s="184"/>
      <c r="G1167" s="128"/>
    </row>
    <row r="1168" spans="2:7" s="127" customFormat="1" hidden="1" x14ac:dyDescent="0.35">
      <c r="B1168" s="183"/>
      <c r="D1168" s="184"/>
      <c r="G1168" s="128"/>
    </row>
    <row r="1169" spans="2:7" s="127" customFormat="1" hidden="1" x14ac:dyDescent="0.35">
      <c r="B1169" s="183"/>
      <c r="D1169" s="184"/>
      <c r="G1169" s="128"/>
    </row>
    <row r="1170" spans="2:7" s="127" customFormat="1" hidden="1" x14ac:dyDescent="0.35">
      <c r="B1170" s="183"/>
      <c r="D1170" s="184"/>
      <c r="G1170" s="128"/>
    </row>
    <row r="1171" spans="2:7" s="127" customFormat="1" hidden="1" x14ac:dyDescent="0.35">
      <c r="B1171" s="183"/>
      <c r="D1171" s="184"/>
      <c r="G1171" s="128"/>
    </row>
    <row r="1172" spans="2:7" s="127" customFormat="1" hidden="1" x14ac:dyDescent="0.35">
      <c r="B1172" s="183"/>
      <c r="D1172" s="184"/>
      <c r="G1172" s="128"/>
    </row>
    <row r="1173" spans="2:7" s="127" customFormat="1" hidden="1" x14ac:dyDescent="0.35">
      <c r="B1173" s="183"/>
      <c r="D1173" s="184"/>
      <c r="G1173" s="128"/>
    </row>
    <row r="1174" spans="2:7" s="127" customFormat="1" hidden="1" x14ac:dyDescent="0.35">
      <c r="B1174" s="183"/>
      <c r="D1174" s="184"/>
      <c r="G1174" s="128"/>
    </row>
    <row r="1175" spans="2:7" s="127" customFormat="1" hidden="1" x14ac:dyDescent="0.35">
      <c r="B1175" s="183"/>
      <c r="D1175" s="184"/>
      <c r="G1175" s="128"/>
    </row>
    <row r="1176" spans="2:7" s="127" customFormat="1" hidden="1" x14ac:dyDescent="0.35">
      <c r="B1176" s="183"/>
      <c r="D1176" s="184"/>
      <c r="G1176" s="128"/>
    </row>
    <row r="1177" spans="2:7" s="127" customFormat="1" hidden="1" x14ac:dyDescent="0.35">
      <c r="B1177" s="183"/>
      <c r="D1177" s="184"/>
      <c r="G1177" s="128"/>
    </row>
    <row r="1178" spans="2:7" s="127" customFormat="1" hidden="1" x14ac:dyDescent="0.35">
      <c r="B1178" s="183"/>
      <c r="D1178" s="184"/>
      <c r="G1178" s="128"/>
    </row>
    <row r="1179" spans="2:7" s="127" customFormat="1" hidden="1" x14ac:dyDescent="0.35">
      <c r="B1179" s="183"/>
      <c r="D1179" s="184"/>
      <c r="G1179" s="128"/>
    </row>
    <row r="1180" spans="2:7" s="127" customFormat="1" hidden="1" x14ac:dyDescent="0.35">
      <c r="B1180" s="183"/>
      <c r="D1180" s="184"/>
      <c r="G1180" s="128"/>
    </row>
    <row r="1181" spans="2:7" s="127" customFormat="1" hidden="1" x14ac:dyDescent="0.35">
      <c r="B1181" s="183"/>
      <c r="D1181" s="184"/>
      <c r="G1181" s="128"/>
    </row>
    <row r="1182" spans="2:7" s="127" customFormat="1" hidden="1" x14ac:dyDescent="0.35">
      <c r="B1182" s="183"/>
      <c r="D1182" s="184"/>
      <c r="G1182" s="128"/>
    </row>
    <row r="1183" spans="2:7" s="127" customFormat="1" hidden="1" x14ac:dyDescent="0.35">
      <c r="B1183" s="183"/>
      <c r="D1183" s="184"/>
      <c r="G1183" s="128"/>
    </row>
    <row r="1184" spans="2:7" s="127" customFormat="1" hidden="1" x14ac:dyDescent="0.35">
      <c r="B1184" s="183"/>
      <c r="D1184" s="184"/>
      <c r="G1184" s="128"/>
    </row>
    <row r="1185" spans="2:7" s="127" customFormat="1" hidden="1" x14ac:dyDescent="0.35">
      <c r="B1185" s="183"/>
      <c r="D1185" s="184"/>
      <c r="G1185" s="128"/>
    </row>
    <row r="1186" spans="2:7" s="127" customFormat="1" hidden="1" x14ac:dyDescent="0.35">
      <c r="B1186" s="183"/>
      <c r="D1186" s="184"/>
      <c r="G1186" s="128"/>
    </row>
    <row r="1187" spans="2:7" s="127" customFormat="1" hidden="1" x14ac:dyDescent="0.35">
      <c r="B1187" s="183"/>
      <c r="D1187" s="184"/>
      <c r="G1187" s="128"/>
    </row>
    <row r="1188" spans="2:7" s="127" customFormat="1" hidden="1" x14ac:dyDescent="0.35">
      <c r="B1188" s="183"/>
      <c r="D1188" s="184"/>
      <c r="G1188" s="128"/>
    </row>
    <row r="1189" spans="2:7" s="127" customFormat="1" hidden="1" x14ac:dyDescent="0.35">
      <c r="B1189" s="183"/>
      <c r="D1189" s="184"/>
      <c r="G1189" s="128"/>
    </row>
    <row r="1190" spans="2:7" s="127" customFormat="1" hidden="1" x14ac:dyDescent="0.35">
      <c r="B1190" s="183"/>
      <c r="D1190" s="184"/>
      <c r="G1190" s="128"/>
    </row>
    <row r="1191" spans="2:7" s="127" customFormat="1" hidden="1" x14ac:dyDescent="0.35">
      <c r="B1191" s="183"/>
      <c r="D1191" s="184"/>
      <c r="G1191" s="128"/>
    </row>
    <row r="1192" spans="2:7" s="127" customFormat="1" hidden="1" x14ac:dyDescent="0.35">
      <c r="B1192" s="183"/>
      <c r="D1192" s="184"/>
      <c r="G1192" s="128"/>
    </row>
    <row r="1193" spans="2:7" s="127" customFormat="1" hidden="1" x14ac:dyDescent="0.35">
      <c r="B1193" s="183"/>
      <c r="D1193" s="184"/>
      <c r="G1193" s="128"/>
    </row>
    <row r="1194" spans="2:7" s="127" customFormat="1" hidden="1" x14ac:dyDescent="0.35">
      <c r="B1194" s="183"/>
      <c r="D1194" s="184"/>
      <c r="G1194" s="128"/>
    </row>
    <row r="1195" spans="2:7" s="127" customFormat="1" hidden="1" x14ac:dyDescent="0.35">
      <c r="B1195" s="183"/>
      <c r="D1195" s="184"/>
      <c r="G1195" s="128"/>
    </row>
    <row r="1196" spans="2:7" s="127" customFormat="1" hidden="1" x14ac:dyDescent="0.35">
      <c r="B1196" s="183"/>
      <c r="D1196" s="184"/>
      <c r="G1196" s="128"/>
    </row>
    <row r="1197" spans="2:7" s="127" customFormat="1" hidden="1" x14ac:dyDescent="0.35">
      <c r="B1197" s="183"/>
      <c r="D1197" s="184"/>
      <c r="G1197" s="128"/>
    </row>
    <row r="1198" spans="2:7" s="127" customFormat="1" hidden="1" x14ac:dyDescent="0.35">
      <c r="B1198" s="183"/>
      <c r="D1198" s="184"/>
      <c r="G1198" s="128"/>
    </row>
    <row r="1199" spans="2:7" s="127" customFormat="1" hidden="1" x14ac:dyDescent="0.35">
      <c r="B1199" s="183"/>
      <c r="D1199" s="184"/>
      <c r="G1199" s="128"/>
    </row>
    <row r="1200" spans="2:7" s="127" customFormat="1" hidden="1" x14ac:dyDescent="0.35">
      <c r="B1200" s="183"/>
      <c r="D1200" s="184"/>
      <c r="G1200" s="128"/>
    </row>
    <row r="1201" spans="2:7" s="127" customFormat="1" hidden="1" x14ac:dyDescent="0.35">
      <c r="B1201" s="183"/>
      <c r="D1201" s="184"/>
      <c r="G1201" s="128"/>
    </row>
    <row r="1202" spans="2:7" s="127" customFormat="1" hidden="1" x14ac:dyDescent="0.35">
      <c r="B1202" s="183"/>
      <c r="D1202" s="184"/>
      <c r="G1202" s="128"/>
    </row>
    <row r="1203" spans="2:7" s="127" customFormat="1" hidden="1" x14ac:dyDescent="0.35">
      <c r="B1203" s="183"/>
      <c r="D1203" s="184"/>
      <c r="G1203" s="128"/>
    </row>
    <row r="1204" spans="2:7" s="127" customFormat="1" hidden="1" x14ac:dyDescent="0.35">
      <c r="B1204" s="183"/>
      <c r="D1204" s="184"/>
      <c r="G1204" s="128"/>
    </row>
    <row r="1205" spans="2:7" s="127" customFormat="1" hidden="1" x14ac:dyDescent="0.35">
      <c r="B1205" s="183"/>
      <c r="D1205" s="184"/>
      <c r="G1205" s="128"/>
    </row>
    <row r="1206" spans="2:7" s="127" customFormat="1" hidden="1" x14ac:dyDescent="0.35">
      <c r="B1206" s="183"/>
      <c r="D1206" s="184"/>
      <c r="G1206" s="128"/>
    </row>
    <row r="1207" spans="2:7" s="127" customFormat="1" hidden="1" x14ac:dyDescent="0.35">
      <c r="B1207" s="183"/>
      <c r="D1207" s="184"/>
      <c r="G1207" s="128"/>
    </row>
    <row r="1208" spans="2:7" s="127" customFormat="1" hidden="1" x14ac:dyDescent="0.35">
      <c r="B1208" s="183"/>
      <c r="D1208" s="184"/>
      <c r="G1208" s="128"/>
    </row>
    <row r="1209" spans="2:7" s="127" customFormat="1" hidden="1" x14ac:dyDescent="0.35">
      <c r="B1209" s="183"/>
      <c r="D1209" s="184"/>
      <c r="G1209" s="128"/>
    </row>
    <row r="1210" spans="2:7" s="127" customFormat="1" hidden="1" x14ac:dyDescent="0.35">
      <c r="B1210" s="183"/>
      <c r="D1210" s="184"/>
      <c r="G1210" s="128"/>
    </row>
    <row r="1211" spans="2:7" s="127" customFormat="1" hidden="1" x14ac:dyDescent="0.35">
      <c r="B1211" s="183"/>
      <c r="D1211" s="184"/>
      <c r="G1211" s="128"/>
    </row>
    <row r="1212" spans="2:7" s="127" customFormat="1" hidden="1" x14ac:dyDescent="0.35">
      <c r="B1212" s="183"/>
      <c r="D1212" s="184"/>
      <c r="G1212" s="128"/>
    </row>
    <row r="1213" spans="2:7" s="127" customFormat="1" hidden="1" x14ac:dyDescent="0.35">
      <c r="B1213" s="183"/>
      <c r="D1213" s="184"/>
      <c r="G1213" s="128"/>
    </row>
    <row r="1214" spans="2:7" s="127" customFormat="1" hidden="1" x14ac:dyDescent="0.35">
      <c r="B1214" s="183"/>
      <c r="D1214" s="184"/>
      <c r="G1214" s="128"/>
    </row>
    <row r="1215" spans="2:7" s="127" customFormat="1" hidden="1" x14ac:dyDescent="0.35">
      <c r="B1215" s="183"/>
      <c r="D1215" s="184"/>
      <c r="G1215" s="128"/>
    </row>
    <row r="1216" spans="2:7" s="127" customFormat="1" hidden="1" x14ac:dyDescent="0.35">
      <c r="B1216" s="183"/>
      <c r="D1216" s="184"/>
      <c r="G1216" s="128"/>
    </row>
    <row r="1217" spans="2:7" s="127" customFormat="1" hidden="1" x14ac:dyDescent="0.35">
      <c r="B1217" s="183"/>
      <c r="D1217" s="184"/>
      <c r="G1217" s="128"/>
    </row>
    <row r="1218" spans="2:7" s="127" customFormat="1" hidden="1" x14ac:dyDescent="0.35">
      <c r="B1218" s="183"/>
      <c r="D1218" s="184"/>
      <c r="G1218" s="128"/>
    </row>
    <row r="1219" spans="2:7" s="127" customFormat="1" hidden="1" x14ac:dyDescent="0.35">
      <c r="B1219" s="183"/>
      <c r="D1219" s="184"/>
      <c r="G1219" s="128"/>
    </row>
    <row r="1220" spans="2:7" s="127" customFormat="1" hidden="1" x14ac:dyDescent="0.35">
      <c r="B1220" s="183"/>
      <c r="D1220" s="184"/>
      <c r="G1220" s="128"/>
    </row>
    <row r="1221" spans="2:7" s="127" customFormat="1" hidden="1" x14ac:dyDescent="0.35">
      <c r="B1221" s="183"/>
      <c r="D1221" s="184"/>
      <c r="G1221" s="128"/>
    </row>
    <row r="1222" spans="2:7" s="127" customFormat="1" hidden="1" x14ac:dyDescent="0.35">
      <c r="B1222" s="183"/>
      <c r="D1222" s="184"/>
      <c r="G1222" s="128"/>
    </row>
    <row r="1223" spans="2:7" s="127" customFormat="1" hidden="1" x14ac:dyDescent="0.35">
      <c r="B1223" s="183"/>
      <c r="D1223" s="184"/>
      <c r="G1223" s="128"/>
    </row>
    <row r="1224" spans="2:7" s="127" customFormat="1" hidden="1" x14ac:dyDescent="0.35">
      <c r="B1224" s="183"/>
      <c r="D1224" s="184"/>
      <c r="G1224" s="128"/>
    </row>
    <row r="1225" spans="2:7" s="127" customFormat="1" hidden="1" x14ac:dyDescent="0.35">
      <c r="B1225" s="183"/>
      <c r="D1225" s="184"/>
      <c r="G1225" s="128"/>
    </row>
    <row r="1226" spans="2:7" s="127" customFormat="1" hidden="1" x14ac:dyDescent="0.35">
      <c r="B1226" s="183"/>
      <c r="D1226" s="184"/>
      <c r="G1226" s="128"/>
    </row>
    <row r="1227" spans="2:7" s="127" customFormat="1" hidden="1" x14ac:dyDescent="0.35">
      <c r="B1227" s="183"/>
      <c r="D1227" s="184"/>
      <c r="G1227" s="128"/>
    </row>
    <row r="1228" spans="2:7" s="127" customFormat="1" hidden="1" x14ac:dyDescent="0.35">
      <c r="B1228" s="183"/>
      <c r="D1228" s="184"/>
      <c r="G1228" s="128"/>
    </row>
    <row r="1229" spans="2:7" s="127" customFormat="1" hidden="1" x14ac:dyDescent="0.35">
      <c r="B1229" s="183"/>
      <c r="D1229" s="184"/>
      <c r="G1229" s="128"/>
    </row>
    <row r="1230" spans="2:7" s="127" customFormat="1" hidden="1" x14ac:dyDescent="0.35">
      <c r="B1230" s="183"/>
      <c r="D1230" s="184"/>
      <c r="G1230" s="128"/>
    </row>
    <row r="1231" spans="2:7" s="127" customFormat="1" hidden="1" x14ac:dyDescent="0.35">
      <c r="B1231" s="183"/>
      <c r="D1231" s="184"/>
      <c r="G1231" s="128"/>
    </row>
    <row r="1232" spans="2:7" s="127" customFormat="1" hidden="1" x14ac:dyDescent="0.35">
      <c r="B1232" s="183"/>
      <c r="D1232" s="184"/>
      <c r="G1232" s="128"/>
    </row>
    <row r="1233" spans="2:7" s="127" customFormat="1" hidden="1" x14ac:dyDescent="0.35">
      <c r="B1233" s="183"/>
      <c r="D1233" s="184"/>
      <c r="G1233" s="128"/>
    </row>
    <row r="1234" spans="2:7" s="127" customFormat="1" hidden="1" x14ac:dyDescent="0.35">
      <c r="B1234" s="183"/>
      <c r="D1234" s="184"/>
      <c r="G1234" s="128"/>
    </row>
    <row r="1235" spans="2:7" s="127" customFormat="1" hidden="1" x14ac:dyDescent="0.35">
      <c r="B1235" s="183"/>
      <c r="D1235" s="184"/>
      <c r="G1235" s="128"/>
    </row>
    <row r="1236" spans="2:7" s="127" customFormat="1" hidden="1" x14ac:dyDescent="0.35">
      <c r="B1236" s="183"/>
      <c r="D1236" s="184"/>
      <c r="G1236" s="128"/>
    </row>
    <row r="1237" spans="2:7" s="127" customFormat="1" hidden="1" x14ac:dyDescent="0.35">
      <c r="B1237" s="183"/>
      <c r="D1237" s="184"/>
      <c r="G1237" s="128"/>
    </row>
    <row r="1238" spans="2:7" s="127" customFormat="1" hidden="1" x14ac:dyDescent="0.35">
      <c r="B1238" s="183"/>
      <c r="D1238" s="184"/>
      <c r="G1238" s="128"/>
    </row>
    <row r="1239" spans="2:7" s="127" customFormat="1" hidden="1" x14ac:dyDescent="0.35">
      <c r="B1239" s="183"/>
      <c r="D1239" s="184"/>
      <c r="G1239" s="128"/>
    </row>
    <row r="1240" spans="2:7" s="127" customFormat="1" hidden="1" x14ac:dyDescent="0.35">
      <c r="B1240" s="183"/>
      <c r="D1240" s="184"/>
      <c r="G1240" s="128"/>
    </row>
    <row r="1241" spans="2:7" s="127" customFormat="1" hidden="1" x14ac:dyDescent="0.35">
      <c r="B1241" s="183"/>
      <c r="D1241" s="184"/>
      <c r="G1241" s="128"/>
    </row>
    <row r="1242" spans="2:7" s="127" customFormat="1" hidden="1" x14ac:dyDescent="0.35">
      <c r="B1242" s="183"/>
      <c r="D1242" s="184"/>
      <c r="G1242" s="128"/>
    </row>
    <row r="1243" spans="2:7" s="127" customFormat="1" hidden="1" x14ac:dyDescent="0.35">
      <c r="B1243" s="183"/>
      <c r="D1243" s="184"/>
      <c r="G1243" s="128"/>
    </row>
    <row r="1244" spans="2:7" s="127" customFormat="1" hidden="1" x14ac:dyDescent="0.35">
      <c r="B1244" s="183"/>
      <c r="D1244" s="184"/>
      <c r="G1244" s="128"/>
    </row>
    <row r="1245" spans="2:7" s="127" customFormat="1" hidden="1" x14ac:dyDescent="0.35">
      <c r="B1245" s="183"/>
      <c r="D1245" s="184"/>
      <c r="G1245" s="128"/>
    </row>
    <row r="1246" spans="2:7" s="127" customFormat="1" hidden="1" x14ac:dyDescent="0.35">
      <c r="B1246" s="183"/>
      <c r="D1246" s="184"/>
      <c r="G1246" s="128"/>
    </row>
    <row r="1247" spans="2:7" s="127" customFormat="1" hidden="1" x14ac:dyDescent="0.35">
      <c r="B1247" s="183"/>
      <c r="D1247" s="184"/>
      <c r="G1247" s="128"/>
    </row>
    <row r="1248" spans="2:7" s="127" customFormat="1" hidden="1" x14ac:dyDescent="0.35">
      <c r="B1248" s="183"/>
      <c r="D1248" s="184"/>
      <c r="G1248" s="128"/>
    </row>
    <row r="1249" spans="2:7" s="127" customFormat="1" hidden="1" x14ac:dyDescent="0.35">
      <c r="B1249" s="183"/>
      <c r="D1249" s="184"/>
      <c r="G1249" s="128"/>
    </row>
    <row r="1250" spans="2:7" s="127" customFormat="1" hidden="1" x14ac:dyDescent="0.35">
      <c r="B1250" s="183"/>
      <c r="D1250" s="184"/>
      <c r="G1250" s="128"/>
    </row>
    <row r="1251" spans="2:7" s="127" customFormat="1" hidden="1" x14ac:dyDescent="0.35">
      <c r="B1251" s="183"/>
      <c r="D1251" s="184"/>
      <c r="G1251" s="128"/>
    </row>
    <row r="1252" spans="2:7" s="127" customFormat="1" hidden="1" x14ac:dyDescent="0.35">
      <c r="B1252" s="183"/>
      <c r="D1252" s="184"/>
      <c r="G1252" s="128"/>
    </row>
    <row r="1253" spans="2:7" s="127" customFormat="1" hidden="1" x14ac:dyDescent="0.35">
      <c r="B1253" s="183"/>
      <c r="D1253" s="184"/>
      <c r="G1253" s="128"/>
    </row>
    <row r="1254" spans="2:7" s="127" customFormat="1" hidden="1" x14ac:dyDescent="0.35">
      <c r="B1254" s="183"/>
      <c r="D1254" s="184"/>
      <c r="G1254" s="128"/>
    </row>
    <row r="1255" spans="2:7" s="127" customFormat="1" hidden="1" x14ac:dyDescent="0.35">
      <c r="B1255" s="183"/>
      <c r="D1255" s="184"/>
      <c r="G1255" s="128"/>
    </row>
    <row r="1256" spans="2:7" s="127" customFormat="1" hidden="1" x14ac:dyDescent="0.35">
      <c r="B1256" s="183"/>
      <c r="D1256" s="184"/>
      <c r="G1256" s="128"/>
    </row>
    <row r="1257" spans="2:7" s="127" customFormat="1" hidden="1" x14ac:dyDescent="0.35">
      <c r="B1257" s="183"/>
      <c r="D1257" s="184"/>
      <c r="G1257" s="128"/>
    </row>
    <row r="1258" spans="2:7" s="127" customFormat="1" hidden="1" x14ac:dyDescent="0.35">
      <c r="B1258" s="183"/>
      <c r="D1258" s="184"/>
      <c r="G1258" s="128"/>
    </row>
    <row r="1259" spans="2:7" s="127" customFormat="1" hidden="1" x14ac:dyDescent="0.35">
      <c r="B1259" s="183"/>
      <c r="D1259" s="184"/>
      <c r="G1259" s="128"/>
    </row>
    <row r="1260" spans="2:7" s="127" customFormat="1" hidden="1" x14ac:dyDescent="0.35">
      <c r="B1260" s="183"/>
      <c r="D1260" s="184"/>
      <c r="G1260" s="128"/>
    </row>
    <row r="1261" spans="2:7" s="127" customFormat="1" hidden="1" x14ac:dyDescent="0.35">
      <c r="B1261" s="183"/>
      <c r="D1261" s="184"/>
      <c r="G1261" s="128"/>
    </row>
    <row r="1262" spans="2:7" s="127" customFormat="1" hidden="1" x14ac:dyDescent="0.35">
      <c r="B1262" s="183"/>
      <c r="D1262" s="184"/>
      <c r="G1262" s="128"/>
    </row>
    <row r="1263" spans="2:7" s="127" customFormat="1" hidden="1" x14ac:dyDescent="0.35">
      <c r="B1263" s="183"/>
      <c r="D1263" s="184"/>
      <c r="G1263" s="128"/>
    </row>
    <row r="1264" spans="2:7" s="127" customFormat="1" hidden="1" x14ac:dyDescent="0.35">
      <c r="B1264" s="183"/>
      <c r="D1264" s="184"/>
      <c r="G1264" s="128"/>
    </row>
    <row r="1265" spans="2:7" s="127" customFormat="1" hidden="1" x14ac:dyDescent="0.35">
      <c r="B1265" s="183"/>
      <c r="D1265" s="184"/>
      <c r="G1265" s="128"/>
    </row>
    <row r="1266" spans="2:7" s="127" customFormat="1" hidden="1" x14ac:dyDescent="0.35">
      <c r="B1266" s="183"/>
      <c r="D1266" s="184"/>
      <c r="G1266" s="128"/>
    </row>
    <row r="1267" spans="2:7" s="127" customFormat="1" hidden="1" x14ac:dyDescent="0.35">
      <c r="B1267" s="183"/>
      <c r="D1267" s="184"/>
      <c r="G1267" s="128"/>
    </row>
    <row r="1268" spans="2:7" s="127" customFormat="1" hidden="1" x14ac:dyDescent="0.35">
      <c r="B1268" s="183"/>
      <c r="D1268" s="184"/>
      <c r="G1268" s="128"/>
    </row>
    <row r="1269" spans="2:7" s="127" customFormat="1" hidden="1" x14ac:dyDescent="0.35">
      <c r="B1269" s="183"/>
      <c r="D1269" s="184"/>
      <c r="G1269" s="128"/>
    </row>
    <row r="1270" spans="2:7" s="127" customFormat="1" hidden="1" x14ac:dyDescent="0.35">
      <c r="B1270" s="183"/>
      <c r="D1270" s="184"/>
      <c r="G1270" s="128"/>
    </row>
    <row r="1271" spans="2:7" s="127" customFormat="1" hidden="1" x14ac:dyDescent="0.35">
      <c r="B1271" s="183"/>
      <c r="D1271" s="184"/>
      <c r="G1271" s="128"/>
    </row>
    <row r="1272" spans="2:7" s="127" customFormat="1" hidden="1" x14ac:dyDescent="0.35">
      <c r="B1272" s="183"/>
      <c r="D1272" s="184"/>
      <c r="G1272" s="128"/>
    </row>
    <row r="1273" spans="2:7" s="127" customFormat="1" hidden="1" x14ac:dyDescent="0.35">
      <c r="B1273" s="183"/>
      <c r="D1273" s="184"/>
      <c r="G1273" s="128"/>
    </row>
    <row r="1274" spans="2:7" s="127" customFormat="1" hidden="1" x14ac:dyDescent="0.35">
      <c r="B1274" s="183"/>
      <c r="D1274" s="184"/>
      <c r="G1274" s="128"/>
    </row>
    <row r="1275" spans="2:7" s="127" customFormat="1" hidden="1" x14ac:dyDescent="0.35">
      <c r="B1275" s="183"/>
      <c r="D1275" s="184"/>
      <c r="G1275" s="128"/>
    </row>
    <row r="1276" spans="2:7" s="127" customFormat="1" hidden="1" x14ac:dyDescent="0.35">
      <c r="B1276" s="183"/>
      <c r="D1276" s="184"/>
      <c r="G1276" s="128"/>
    </row>
    <row r="1277" spans="2:7" s="127" customFormat="1" hidden="1" x14ac:dyDescent="0.35">
      <c r="B1277" s="183"/>
      <c r="D1277" s="184"/>
      <c r="G1277" s="128"/>
    </row>
    <row r="1278" spans="2:7" s="127" customFormat="1" hidden="1" x14ac:dyDescent="0.35">
      <c r="B1278" s="183"/>
      <c r="D1278" s="184"/>
      <c r="G1278" s="128"/>
    </row>
    <row r="1279" spans="2:7" s="127" customFormat="1" hidden="1" x14ac:dyDescent="0.35">
      <c r="B1279" s="183"/>
      <c r="D1279" s="184"/>
      <c r="G1279" s="128"/>
    </row>
    <row r="1280" spans="2:7" s="127" customFormat="1" hidden="1" x14ac:dyDescent="0.35">
      <c r="B1280" s="183"/>
      <c r="D1280" s="184"/>
      <c r="G1280" s="128"/>
    </row>
    <row r="1281" spans="2:7" s="127" customFormat="1" hidden="1" x14ac:dyDescent="0.35">
      <c r="B1281" s="183"/>
      <c r="D1281" s="184"/>
      <c r="G1281" s="128"/>
    </row>
    <row r="1282" spans="2:7" s="127" customFormat="1" hidden="1" x14ac:dyDescent="0.35">
      <c r="B1282" s="183"/>
      <c r="D1282" s="184"/>
      <c r="G1282" s="128"/>
    </row>
    <row r="1283" spans="2:7" s="127" customFormat="1" hidden="1" x14ac:dyDescent="0.35">
      <c r="B1283" s="183"/>
      <c r="D1283" s="184"/>
      <c r="G1283" s="128"/>
    </row>
    <row r="1284" spans="2:7" s="127" customFormat="1" hidden="1" x14ac:dyDescent="0.35">
      <c r="B1284" s="183"/>
      <c r="D1284" s="184"/>
      <c r="G1284" s="128"/>
    </row>
    <row r="1285" spans="2:7" s="127" customFormat="1" hidden="1" x14ac:dyDescent="0.35">
      <c r="B1285" s="183"/>
      <c r="D1285" s="184"/>
      <c r="G1285" s="128"/>
    </row>
    <row r="1286" spans="2:7" s="127" customFormat="1" hidden="1" x14ac:dyDescent="0.35">
      <c r="B1286" s="183"/>
      <c r="D1286" s="184"/>
      <c r="G1286" s="128"/>
    </row>
    <row r="1287" spans="2:7" s="127" customFormat="1" hidden="1" x14ac:dyDescent="0.35">
      <c r="B1287" s="183"/>
      <c r="D1287" s="184"/>
      <c r="G1287" s="128"/>
    </row>
    <row r="1288" spans="2:7" s="127" customFormat="1" hidden="1" x14ac:dyDescent="0.35">
      <c r="B1288" s="183"/>
      <c r="D1288" s="184"/>
      <c r="G1288" s="128"/>
    </row>
    <row r="1289" spans="2:7" s="127" customFormat="1" hidden="1" x14ac:dyDescent="0.35">
      <c r="B1289" s="183"/>
      <c r="D1289" s="184"/>
      <c r="G1289" s="128"/>
    </row>
    <row r="1290" spans="2:7" s="127" customFormat="1" hidden="1" x14ac:dyDescent="0.35">
      <c r="B1290" s="183"/>
      <c r="D1290" s="184"/>
      <c r="G1290" s="128"/>
    </row>
    <row r="1291" spans="2:7" s="127" customFormat="1" hidden="1" x14ac:dyDescent="0.35">
      <c r="B1291" s="183"/>
      <c r="D1291" s="184"/>
      <c r="G1291" s="128"/>
    </row>
    <row r="1292" spans="2:7" s="127" customFormat="1" hidden="1" x14ac:dyDescent="0.35">
      <c r="B1292" s="183"/>
      <c r="D1292" s="184"/>
      <c r="G1292" s="128"/>
    </row>
    <row r="1293" spans="2:7" s="127" customFormat="1" hidden="1" x14ac:dyDescent="0.35">
      <c r="B1293" s="183"/>
      <c r="D1293" s="184"/>
      <c r="G1293" s="128"/>
    </row>
    <row r="1294" spans="2:7" s="127" customFormat="1" hidden="1" x14ac:dyDescent="0.35">
      <c r="B1294" s="183"/>
      <c r="D1294" s="184"/>
      <c r="G1294" s="128"/>
    </row>
    <row r="1295" spans="2:7" s="127" customFormat="1" hidden="1" x14ac:dyDescent="0.35">
      <c r="B1295" s="183"/>
      <c r="D1295" s="184"/>
      <c r="G1295" s="128"/>
    </row>
    <row r="1296" spans="2:7" s="127" customFormat="1" hidden="1" x14ac:dyDescent="0.35">
      <c r="B1296" s="183"/>
      <c r="D1296" s="184"/>
      <c r="G1296" s="128"/>
    </row>
    <row r="1297" spans="2:7" s="127" customFormat="1" hidden="1" x14ac:dyDescent="0.35">
      <c r="B1297" s="183"/>
      <c r="D1297" s="184"/>
      <c r="G1297" s="128"/>
    </row>
    <row r="1298" spans="2:7" s="127" customFormat="1" hidden="1" x14ac:dyDescent="0.35">
      <c r="B1298" s="183"/>
      <c r="D1298" s="184"/>
      <c r="G1298" s="128"/>
    </row>
    <row r="1299" spans="2:7" s="127" customFormat="1" hidden="1" x14ac:dyDescent="0.35">
      <c r="B1299" s="183"/>
      <c r="D1299" s="184"/>
      <c r="G1299" s="128"/>
    </row>
    <row r="1300" spans="2:7" s="127" customFormat="1" hidden="1" x14ac:dyDescent="0.35">
      <c r="B1300" s="183"/>
      <c r="D1300" s="184"/>
      <c r="G1300" s="128"/>
    </row>
    <row r="1301" spans="2:7" s="127" customFormat="1" hidden="1" x14ac:dyDescent="0.35">
      <c r="B1301" s="183"/>
      <c r="D1301" s="184"/>
      <c r="G1301" s="128"/>
    </row>
    <row r="1302" spans="2:7" s="127" customFormat="1" hidden="1" x14ac:dyDescent="0.35">
      <c r="B1302" s="183"/>
      <c r="D1302" s="184"/>
      <c r="G1302" s="128"/>
    </row>
    <row r="1303" spans="2:7" s="127" customFormat="1" hidden="1" x14ac:dyDescent="0.35">
      <c r="B1303" s="183"/>
      <c r="D1303" s="184"/>
      <c r="G1303" s="128"/>
    </row>
    <row r="1304" spans="2:7" s="127" customFormat="1" hidden="1" x14ac:dyDescent="0.35">
      <c r="B1304" s="183"/>
      <c r="D1304" s="184"/>
      <c r="G1304" s="128"/>
    </row>
    <row r="1305" spans="2:7" s="127" customFormat="1" hidden="1" x14ac:dyDescent="0.35">
      <c r="B1305" s="183"/>
      <c r="D1305" s="184"/>
      <c r="G1305" s="128"/>
    </row>
    <row r="1306" spans="2:7" s="127" customFormat="1" hidden="1" x14ac:dyDescent="0.35">
      <c r="B1306" s="183"/>
      <c r="D1306" s="184"/>
      <c r="G1306" s="128"/>
    </row>
    <row r="1307" spans="2:7" s="127" customFormat="1" hidden="1" x14ac:dyDescent="0.35">
      <c r="B1307" s="183"/>
      <c r="D1307" s="184"/>
      <c r="G1307" s="128"/>
    </row>
    <row r="1308" spans="2:7" s="127" customFormat="1" hidden="1" x14ac:dyDescent="0.35">
      <c r="B1308" s="183"/>
      <c r="D1308" s="184"/>
      <c r="G1308" s="128"/>
    </row>
    <row r="1309" spans="2:7" s="127" customFormat="1" hidden="1" x14ac:dyDescent="0.35">
      <c r="B1309" s="183"/>
      <c r="D1309" s="184"/>
      <c r="G1309" s="128"/>
    </row>
    <row r="1310" spans="2:7" s="127" customFormat="1" hidden="1" x14ac:dyDescent="0.35">
      <c r="B1310" s="183"/>
      <c r="D1310" s="184"/>
      <c r="G1310" s="128"/>
    </row>
    <row r="1311" spans="2:7" s="127" customFormat="1" hidden="1" x14ac:dyDescent="0.35">
      <c r="B1311" s="183"/>
      <c r="D1311" s="184"/>
      <c r="G1311" s="128"/>
    </row>
    <row r="1312" spans="2:7" s="127" customFormat="1" hidden="1" x14ac:dyDescent="0.35">
      <c r="B1312" s="183"/>
      <c r="D1312" s="184"/>
      <c r="G1312" s="128"/>
    </row>
    <row r="1313" spans="2:7" s="127" customFormat="1" hidden="1" x14ac:dyDescent="0.35">
      <c r="B1313" s="183"/>
      <c r="D1313" s="184"/>
      <c r="G1313" s="128"/>
    </row>
    <row r="1314" spans="2:7" s="127" customFormat="1" hidden="1" x14ac:dyDescent="0.35">
      <c r="B1314" s="183"/>
      <c r="D1314" s="184"/>
      <c r="G1314" s="128"/>
    </row>
    <row r="1315" spans="2:7" s="127" customFormat="1" hidden="1" x14ac:dyDescent="0.35">
      <c r="B1315" s="183"/>
      <c r="D1315" s="184"/>
      <c r="G1315" s="128"/>
    </row>
    <row r="1316" spans="2:7" s="127" customFormat="1" hidden="1" x14ac:dyDescent="0.35">
      <c r="B1316" s="183"/>
      <c r="D1316" s="184"/>
      <c r="G1316" s="128"/>
    </row>
    <row r="1317" spans="2:7" s="127" customFormat="1" hidden="1" x14ac:dyDescent="0.35">
      <c r="B1317" s="183"/>
      <c r="D1317" s="184"/>
      <c r="G1317" s="128"/>
    </row>
    <row r="1318" spans="2:7" s="127" customFormat="1" hidden="1" x14ac:dyDescent="0.35">
      <c r="B1318" s="183"/>
      <c r="D1318" s="184"/>
      <c r="G1318" s="128"/>
    </row>
    <row r="1319" spans="2:7" s="127" customFormat="1" hidden="1" x14ac:dyDescent="0.35">
      <c r="B1319" s="183"/>
      <c r="D1319" s="184"/>
      <c r="G1319" s="128"/>
    </row>
    <row r="1320" spans="2:7" s="127" customFormat="1" hidden="1" x14ac:dyDescent="0.35">
      <c r="B1320" s="183"/>
      <c r="D1320" s="184"/>
      <c r="G1320" s="128"/>
    </row>
    <row r="1321" spans="2:7" s="127" customFormat="1" hidden="1" x14ac:dyDescent="0.35">
      <c r="B1321" s="183"/>
      <c r="D1321" s="184"/>
      <c r="G1321" s="128"/>
    </row>
    <row r="1322" spans="2:7" s="127" customFormat="1" hidden="1" x14ac:dyDescent="0.35">
      <c r="B1322" s="183"/>
      <c r="D1322" s="184"/>
      <c r="G1322" s="128"/>
    </row>
    <row r="1323" spans="2:7" s="127" customFormat="1" hidden="1" x14ac:dyDescent="0.35">
      <c r="B1323" s="183"/>
      <c r="D1323" s="184"/>
      <c r="G1323" s="128"/>
    </row>
    <row r="1324" spans="2:7" s="127" customFormat="1" hidden="1" x14ac:dyDescent="0.35">
      <c r="B1324" s="183"/>
      <c r="D1324" s="184"/>
      <c r="G1324" s="128"/>
    </row>
    <row r="1325" spans="2:7" s="127" customFormat="1" hidden="1" x14ac:dyDescent="0.35">
      <c r="B1325" s="183"/>
      <c r="D1325" s="184"/>
      <c r="G1325" s="128"/>
    </row>
    <row r="1326" spans="2:7" s="127" customFormat="1" hidden="1" x14ac:dyDescent="0.35">
      <c r="B1326" s="183"/>
      <c r="D1326" s="184"/>
      <c r="G1326" s="128"/>
    </row>
    <row r="1327" spans="2:7" s="127" customFormat="1" hidden="1" x14ac:dyDescent="0.35">
      <c r="B1327" s="183"/>
      <c r="D1327" s="184"/>
      <c r="G1327" s="128"/>
    </row>
    <row r="1328" spans="2:7" s="127" customFormat="1" hidden="1" x14ac:dyDescent="0.35">
      <c r="B1328" s="183"/>
      <c r="D1328" s="184"/>
      <c r="G1328" s="128"/>
    </row>
    <row r="1329" spans="2:7" s="127" customFormat="1" hidden="1" x14ac:dyDescent="0.35">
      <c r="B1329" s="183"/>
      <c r="D1329" s="184"/>
      <c r="G1329" s="128"/>
    </row>
    <row r="1330" spans="2:7" s="127" customFormat="1" hidden="1" x14ac:dyDescent="0.35">
      <c r="B1330" s="183"/>
      <c r="D1330" s="184"/>
      <c r="G1330" s="128"/>
    </row>
    <row r="1331" spans="2:7" s="127" customFormat="1" hidden="1" x14ac:dyDescent="0.35">
      <c r="B1331" s="183"/>
      <c r="D1331" s="184"/>
      <c r="G1331" s="128"/>
    </row>
    <row r="1332" spans="2:7" s="127" customFormat="1" hidden="1" x14ac:dyDescent="0.35">
      <c r="B1332" s="183"/>
      <c r="D1332" s="184"/>
      <c r="G1332" s="128"/>
    </row>
    <row r="1333" spans="2:7" s="127" customFormat="1" hidden="1" x14ac:dyDescent="0.35">
      <c r="B1333" s="183"/>
      <c r="D1333" s="184"/>
      <c r="G1333" s="128"/>
    </row>
    <row r="1334" spans="2:7" s="127" customFormat="1" hidden="1" x14ac:dyDescent="0.35">
      <c r="B1334" s="183"/>
      <c r="D1334" s="184"/>
      <c r="G1334" s="128"/>
    </row>
    <row r="1335" spans="2:7" s="127" customFormat="1" hidden="1" x14ac:dyDescent="0.35">
      <c r="B1335" s="183"/>
      <c r="D1335" s="184"/>
      <c r="G1335" s="128"/>
    </row>
    <row r="1336" spans="2:7" s="127" customFormat="1" hidden="1" x14ac:dyDescent="0.35">
      <c r="B1336" s="183"/>
      <c r="D1336" s="184"/>
      <c r="G1336" s="128"/>
    </row>
    <row r="1337" spans="2:7" s="127" customFormat="1" hidden="1" x14ac:dyDescent="0.35">
      <c r="B1337" s="183"/>
      <c r="D1337" s="184"/>
      <c r="G1337" s="128"/>
    </row>
    <row r="1338" spans="2:7" s="127" customFormat="1" hidden="1" x14ac:dyDescent="0.35">
      <c r="B1338" s="183"/>
      <c r="D1338" s="184"/>
      <c r="G1338" s="128"/>
    </row>
    <row r="1339" spans="2:7" s="127" customFormat="1" hidden="1" x14ac:dyDescent="0.35">
      <c r="B1339" s="183"/>
      <c r="D1339" s="184"/>
      <c r="G1339" s="128"/>
    </row>
    <row r="1340" spans="2:7" s="127" customFormat="1" hidden="1" x14ac:dyDescent="0.35">
      <c r="B1340" s="183"/>
      <c r="D1340" s="184"/>
      <c r="G1340" s="128"/>
    </row>
    <row r="1341" spans="2:7" s="127" customFormat="1" hidden="1" x14ac:dyDescent="0.35">
      <c r="B1341" s="183"/>
      <c r="D1341" s="184"/>
      <c r="G1341" s="128"/>
    </row>
    <row r="1342" spans="2:7" s="127" customFormat="1" hidden="1" x14ac:dyDescent="0.35">
      <c r="B1342" s="183"/>
      <c r="D1342" s="184"/>
      <c r="G1342" s="128"/>
    </row>
    <row r="1343" spans="2:7" s="127" customFormat="1" hidden="1" x14ac:dyDescent="0.35">
      <c r="B1343" s="183"/>
      <c r="D1343" s="184"/>
      <c r="G1343" s="128"/>
    </row>
    <row r="1344" spans="2:7" s="127" customFormat="1" hidden="1" x14ac:dyDescent="0.35">
      <c r="B1344" s="183"/>
      <c r="D1344" s="184"/>
      <c r="G1344" s="128"/>
    </row>
    <row r="1345" spans="2:7" s="127" customFormat="1" hidden="1" x14ac:dyDescent="0.35">
      <c r="B1345" s="183"/>
      <c r="D1345" s="184"/>
      <c r="G1345" s="128"/>
    </row>
    <row r="1346" spans="2:7" s="127" customFormat="1" hidden="1" x14ac:dyDescent="0.35">
      <c r="B1346" s="183"/>
      <c r="D1346" s="184"/>
      <c r="G1346" s="128"/>
    </row>
    <row r="1347" spans="2:7" s="127" customFormat="1" hidden="1" x14ac:dyDescent="0.35">
      <c r="B1347" s="183"/>
      <c r="D1347" s="184"/>
      <c r="G1347" s="128"/>
    </row>
    <row r="1348" spans="2:7" s="127" customFormat="1" hidden="1" x14ac:dyDescent="0.35">
      <c r="B1348" s="183"/>
      <c r="D1348" s="184"/>
      <c r="G1348" s="128"/>
    </row>
    <row r="1349" spans="2:7" s="127" customFormat="1" hidden="1" x14ac:dyDescent="0.35">
      <c r="B1349" s="183"/>
      <c r="D1349" s="184"/>
      <c r="G1349" s="128"/>
    </row>
    <row r="1350" spans="2:7" s="127" customFormat="1" hidden="1" x14ac:dyDescent="0.35">
      <c r="B1350" s="183"/>
      <c r="D1350" s="184"/>
      <c r="G1350" s="128"/>
    </row>
    <row r="1351" spans="2:7" s="127" customFormat="1" hidden="1" x14ac:dyDescent="0.35">
      <c r="B1351" s="183"/>
      <c r="D1351" s="184"/>
      <c r="G1351" s="128"/>
    </row>
    <row r="1352" spans="2:7" s="127" customFormat="1" hidden="1" x14ac:dyDescent="0.35">
      <c r="B1352" s="183"/>
      <c r="D1352" s="184"/>
      <c r="G1352" s="128"/>
    </row>
    <row r="1353" spans="2:7" s="127" customFormat="1" hidden="1" x14ac:dyDescent="0.35">
      <c r="B1353" s="183"/>
      <c r="D1353" s="184"/>
      <c r="G1353" s="128"/>
    </row>
    <row r="1354" spans="2:7" s="127" customFormat="1" hidden="1" x14ac:dyDescent="0.35">
      <c r="B1354" s="183"/>
      <c r="D1354" s="184"/>
      <c r="G1354" s="128"/>
    </row>
    <row r="1355" spans="2:7" s="127" customFormat="1" hidden="1" x14ac:dyDescent="0.35">
      <c r="B1355" s="183"/>
      <c r="D1355" s="184"/>
      <c r="G1355" s="128"/>
    </row>
    <row r="1356" spans="2:7" s="127" customFormat="1" hidden="1" x14ac:dyDescent="0.35">
      <c r="B1356" s="183"/>
      <c r="D1356" s="184"/>
      <c r="G1356" s="128"/>
    </row>
    <row r="1357" spans="2:7" s="127" customFormat="1" hidden="1" x14ac:dyDescent="0.35">
      <c r="B1357" s="183"/>
      <c r="D1357" s="184"/>
      <c r="G1357" s="128"/>
    </row>
    <row r="1358" spans="2:7" s="127" customFormat="1" hidden="1" x14ac:dyDescent="0.35">
      <c r="B1358" s="183"/>
      <c r="D1358" s="184"/>
      <c r="G1358" s="128"/>
    </row>
    <row r="1359" spans="2:7" s="127" customFormat="1" hidden="1" x14ac:dyDescent="0.35">
      <c r="B1359" s="183"/>
      <c r="D1359" s="184"/>
      <c r="G1359" s="128"/>
    </row>
    <row r="1360" spans="2:7" s="127" customFormat="1" hidden="1" x14ac:dyDescent="0.35">
      <c r="B1360" s="183"/>
      <c r="D1360" s="184"/>
      <c r="G1360" s="128"/>
    </row>
    <row r="1361" spans="2:7" s="127" customFormat="1" hidden="1" x14ac:dyDescent="0.35">
      <c r="B1361" s="183"/>
      <c r="D1361" s="184"/>
      <c r="G1361" s="128"/>
    </row>
    <row r="1362" spans="2:7" s="127" customFormat="1" hidden="1" x14ac:dyDescent="0.35">
      <c r="B1362" s="183"/>
      <c r="D1362" s="184"/>
      <c r="G1362" s="128"/>
    </row>
    <row r="1363" spans="2:7" s="127" customFormat="1" hidden="1" x14ac:dyDescent="0.35">
      <c r="B1363" s="183"/>
      <c r="D1363" s="184"/>
      <c r="G1363" s="128"/>
    </row>
    <row r="1364" spans="2:7" s="127" customFormat="1" hidden="1" x14ac:dyDescent="0.35">
      <c r="B1364" s="183"/>
      <c r="D1364" s="184"/>
      <c r="G1364" s="128"/>
    </row>
    <row r="1365" spans="2:7" s="127" customFormat="1" hidden="1" x14ac:dyDescent="0.35">
      <c r="B1365" s="183"/>
      <c r="D1365" s="184"/>
      <c r="G1365" s="128"/>
    </row>
    <row r="1366" spans="2:7" s="127" customFormat="1" hidden="1" x14ac:dyDescent="0.35">
      <c r="B1366" s="183"/>
      <c r="D1366" s="184"/>
      <c r="G1366" s="128"/>
    </row>
    <row r="1367" spans="2:7" s="127" customFormat="1" hidden="1" x14ac:dyDescent="0.35">
      <c r="B1367" s="183"/>
      <c r="D1367" s="184"/>
      <c r="G1367" s="128"/>
    </row>
    <row r="1368" spans="2:7" s="127" customFormat="1" hidden="1" x14ac:dyDescent="0.35">
      <c r="B1368" s="183"/>
      <c r="D1368" s="184"/>
      <c r="G1368" s="128"/>
    </row>
    <row r="1369" spans="2:7" s="127" customFormat="1" hidden="1" x14ac:dyDescent="0.35">
      <c r="B1369" s="183"/>
      <c r="D1369" s="184"/>
      <c r="G1369" s="128"/>
    </row>
    <row r="1370" spans="2:7" s="127" customFormat="1" hidden="1" x14ac:dyDescent="0.35">
      <c r="B1370" s="183"/>
      <c r="D1370" s="184"/>
      <c r="G1370" s="128"/>
    </row>
    <row r="1371" spans="2:7" s="127" customFormat="1" hidden="1" x14ac:dyDescent="0.35">
      <c r="B1371" s="183"/>
      <c r="D1371" s="184"/>
      <c r="G1371" s="128"/>
    </row>
    <row r="1372" spans="2:7" s="127" customFormat="1" hidden="1" x14ac:dyDescent="0.35">
      <c r="B1372" s="183"/>
      <c r="D1372" s="184"/>
      <c r="G1372" s="128"/>
    </row>
    <row r="1373" spans="2:7" s="127" customFormat="1" hidden="1" x14ac:dyDescent="0.35">
      <c r="B1373" s="183"/>
      <c r="D1373" s="184"/>
      <c r="G1373" s="128"/>
    </row>
    <row r="1374" spans="2:7" s="127" customFormat="1" hidden="1" x14ac:dyDescent="0.35">
      <c r="B1374" s="183"/>
      <c r="D1374" s="184"/>
      <c r="G1374" s="128"/>
    </row>
    <row r="1375" spans="2:7" s="127" customFormat="1" hidden="1" x14ac:dyDescent="0.35">
      <c r="B1375" s="183"/>
      <c r="D1375" s="184"/>
      <c r="G1375" s="128"/>
    </row>
    <row r="1376" spans="2:7" s="127" customFormat="1" hidden="1" x14ac:dyDescent="0.35">
      <c r="B1376" s="183"/>
      <c r="D1376" s="184"/>
      <c r="G1376" s="128"/>
    </row>
    <row r="1377" spans="2:7" s="127" customFormat="1" hidden="1" x14ac:dyDescent="0.35">
      <c r="B1377" s="183"/>
      <c r="D1377" s="184"/>
      <c r="G1377" s="128"/>
    </row>
    <row r="1378" spans="2:7" s="127" customFormat="1" hidden="1" x14ac:dyDescent="0.35">
      <c r="B1378" s="183"/>
      <c r="D1378" s="184"/>
      <c r="G1378" s="128"/>
    </row>
    <row r="1379" spans="2:7" s="127" customFormat="1" hidden="1" x14ac:dyDescent="0.35">
      <c r="B1379" s="183"/>
      <c r="D1379" s="184"/>
      <c r="G1379" s="128"/>
    </row>
    <row r="1380" spans="2:7" s="127" customFormat="1" hidden="1" x14ac:dyDescent="0.35">
      <c r="B1380" s="183"/>
      <c r="D1380" s="184"/>
      <c r="G1380" s="128"/>
    </row>
    <row r="1381" spans="2:7" s="127" customFormat="1" hidden="1" x14ac:dyDescent="0.35">
      <c r="B1381" s="183"/>
      <c r="D1381" s="184"/>
      <c r="G1381" s="128"/>
    </row>
    <row r="1382" spans="2:7" s="127" customFormat="1" hidden="1" x14ac:dyDescent="0.35">
      <c r="B1382" s="183"/>
      <c r="D1382" s="184"/>
      <c r="G1382" s="128"/>
    </row>
    <row r="1383" spans="2:7" s="127" customFormat="1" hidden="1" x14ac:dyDescent="0.35">
      <c r="B1383" s="183"/>
      <c r="D1383" s="184"/>
      <c r="G1383" s="128"/>
    </row>
    <row r="1384" spans="2:7" s="127" customFormat="1" hidden="1" x14ac:dyDescent="0.35">
      <c r="B1384" s="183"/>
      <c r="D1384" s="184"/>
      <c r="G1384" s="128"/>
    </row>
    <row r="1385" spans="2:7" s="127" customFormat="1" hidden="1" x14ac:dyDescent="0.35">
      <c r="B1385" s="183"/>
      <c r="D1385" s="184"/>
      <c r="G1385" s="128"/>
    </row>
    <row r="1386" spans="2:7" s="127" customFormat="1" hidden="1" x14ac:dyDescent="0.35">
      <c r="B1386" s="183"/>
      <c r="D1386" s="184"/>
      <c r="G1386" s="128"/>
    </row>
    <row r="1387" spans="2:7" s="127" customFormat="1" hidden="1" x14ac:dyDescent="0.35">
      <c r="B1387" s="183"/>
      <c r="D1387" s="184"/>
      <c r="G1387" s="128"/>
    </row>
    <row r="1388" spans="2:7" s="127" customFormat="1" hidden="1" x14ac:dyDescent="0.35">
      <c r="B1388" s="183"/>
      <c r="D1388" s="184"/>
      <c r="G1388" s="128"/>
    </row>
    <row r="1389" spans="2:7" s="127" customFormat="1" hidden="1" x14ac:dyDescent="0.35">
      <c r="B1389" s="183"/>
      <c r="D1389" s="184"/>
      <c r="G1389" s="128"/>
    </row>
    <row r="1390" spans="2:7" s="127" customFormat="1" hidden="1" x14ac:dyDescent="0.35">
      <c r="B1390" s="183"/>
      <c r="D1390" s="184"/>
      <c r="G1390" s="128"/>
    </row>
    <row r="1391" spans="2:7" s="127" customFormat="1" hidden="1" x14ac:dyDescent="0.35">
      <c r="B1391" s="183"/>
      <c r="D1391" s="184"/>
      <c r="G1391" s="128"/>
    </row>
    <row r="1392" spans="2:7" s="127" customFormat="1" hidden="1" x14ac:dyDescent="0.35">
      <c r="B1392" s="183"/>
      <c r="D1392" s="184"/>
      <c r="G1392" s="128"/>
    </row>
    <row r="1393" spans="2:7" s="127" customFormat="1" hidden="1" x14ac:dyDescent="0.35">
      <c r="B1393" s="183"/>
      <c r="D1393" s="184"/>
      <c r="G1393" s="128"/>
    </row>
    <row r="1394" spans="2:7" s="127" customFormat="1" hidden="1" x14ac:dyDescent="0.35">
      <c r="B1394" s="183"/>
      <c r="D1394" s="184"/>
      <c r="G1394" s="128"/>
    </row>
    <row r="1395" spans="2:7" s="127" customFormat="1" hidden="1" x14ac:dyDescent="0.35">
      <c r="B1395" s="183"/>
      <c r="D1395" s="184"/>
      <c r="G1395" s="128"/>
    </row>
    <row r="1396" spans="2:7" s="127" customFormat="1" hidden="1" x14ac:dyDescent="0.35">
      <c r="B1396" s="183"/>
      <c r="D1396" s="184"/>
      <c r="G1396" s="128"/>
    </row>
    <row r="1397" spans="2:7" s="127" customFormat="1" hidden="1" x14ac:dyDescent="0.35">
      <c r="B1397" s="183"/>
      <c r="D1397" s="184"/>
      <c r="G1397" s="128"/>
    </row>
    <row r="1398" spans="2:7" s="127" customFormat="1" hidden="1" x14ac:dyDescent="0.35">
      <c r="B1398" s="183"/>
      <c r="D1398" s="184"/>
      <c r="G1398" s="128"/>
    </row>
    <row r="1399" spans="2:7" s="127" customFormat="1" hidden="1" x14ac:dyDescent="0.35">
      <c r="B1399" s="183"/>
      <c r="D1399" s="184"/>
      <c r="G1399" s="128"/>
    </row>
    <row r="1400" spans="2:7" s="127" customFormat="1" hidden="1" x14ac:dyDescent="0.35">
      <c r="B1400" s="183"/>
      <c r="D1400" s="184"/>
      <c r="G1400" s="128"/>
    </row>
    <row r="1401" spans="2:7" s="127" customFormat="1" hidden="1" x14ac:dyDescent="0.35">
      <c r="B1401" s="183"/>
      <c r="D1401" s="184"/>
      <c r="G1401" s="128"/>
    </row>
    <row r="1402" spans="2:7" s="127" customFormat="1" hidden="1" x14ac:dyDescent="0.35">
      <c r="B1402" s="183"/>
      <c r="D1402" s="184"/>
      <c r="G1402" s="128"/>
    </row>
    <row r="1403" spans="2:7" s="127" customFormat="1" hidden="1" x14ac:dyDescent="0.35">
      <c r="B1403" s="183"/>
      <c r="D1403" s="184"/>
      <c r="G1403" s="128"/>
    </row>
    <row r="1404" spans="2:7" s="127" customFormat="1" hidden="1" x14ac:dyDescent="0.35">
      <c r="B1404" s="183"/>
      <c r="D1404" s="184"/>
      <c r="G1404" s="128"/>
    </row>
    <row r="1405" spans="2:7" s="127" customFormat="1" hidden="1" x14ac:dyDescent="0.35">
      <c r="B1405" s="183"/>
      <c r="D1405" s="184"/>
      <c r="G1405" s="128"/>
    </row>
    <row r="1406" spans="2:7" s="127" customFormat="1" hidden="1" x14ac:dyDescent="0.35">
      <c r="B1406" s="183"/>
      <c r="D1406" s="184"/>
      <c r="G1406" s="128"/>
    </row>
    <row r="1407" spans="2:7" s="127" customFormat="1" hidden="1" x14ac:dyDescent="0.35">
      <c r="B1407" s="183"/>
      <c r="D1407" s="184"/>
      <c r="G1407" s="128"/>
    </row>
    <row r="1408" spans="2:7" s="127" customFormat="1" hidden="1" x14ac:dyDescent="0.35">
      <c r="B1408" s="183"/>
      <c r="D1408" s="184"/>
      <c r="G1408" s="128"/>
    </row>
    <row r="1409" spans="2:7" s="127" customFormat="1" hidden="1" x14ac:dyDescent="0.35">
      <c r="B1409" s="183"/>
      <c r="D1409" s="184"/>
      <c r="G1409" s="128"/>
    </row>
    <row r="1410" spans="2:7" s="127" customFormat="1" hidden="1" x14ac:dyDescent="0.35">
      <c r="B1410" s="183"/>
      <c r="D1410" s="184"/>
      <c r="G1410" s="128"/>
    </row>
    <row r="1411" spans="2:7" s="127" customFormat="1" hidden="1" x14ac:dyDescent="0.35">
      <c r="B1411" s="183"/>
      <c r="D1411" s="184"/>
      <c r="G1411" s="128"/>
    </row>
    <row r="1412" spans="2:7" s="127" customFormat="1" hidden="1" x14ac:dyDescent="0.35">
      <c r="B1412" s="183"/>
      <c r="D1412" s="184"/>
      <c r="G1412" s="128"/>
    </row>
    <row r="1413" spans="2:7" s="127" customFormat="1" hidden="1" x14ac:dyDescent="0.35">
      <c r="B1413" s="183"/>
      <c r="D1413" s="184"/>
      <c r="G1413" s="128"/>
    </row>
    <row r="1414" spans="2:7" s="127" customFormat="1" hidden="1" x14ac:dyDescent="0.35">
      <c r="B1414" s="183"/>
      <c r="D1414" s="184"/>
      <c r="G1414" s="128"/>
    </row>
    <row r="1415" spans="2:7" s="127" customFormat="1" hidden="1" x14ac:dyDescent="0.35">
      <c r="B1415" s="183"/>
      <c r="D1415" s="184"/>
      <c r="G1415" s="128"/>
    </row>
    <row r="1416" spans="2:7" s="127" customFormat="1" hidden="1" x14ac:dyDescent="0.35">
      <c r="B1416" s="183"/>
      <c r="D1416" s="184"/>
      <c r="G1416" s="128"/>
    </row>
    <row r="1417" spans="2:7" s="127" customFormat="1" hidden="1" x14ac:dyDescent="0.35">
      <c r="B1417" s="183"/>
      <c r="D1417" s="184"/>
      <c r="G1417" s="128"/>
    </row>
    <row r="1418" spans="2:7" s="127" customFormat="1" hidden="1" x14ac:dyDescent="0.35">
      <c r="B1418" s="183"/>
      <c r="D1418" s="184"/>
      <c r="G1418" s="128"/>
    </row>
    <row r="1419" spans="2:7" s="127" customFormat="1" hidden="1" x14ac:dyDescent="0.35">
      <c r="B1419" s="183"/>
      <c r="D1419" s="184"/>
      <c r="G1419" s="128"/>
    </row>
    <row r="1420" spans="2:7" s="127" customFormat="1" hidden="1" x14ac:dyDescent="0.35">
      <c r="B1420" s="183"/>
      <c r="D1420" s="184"/>
      <c r="G1420" s="128"/>
    </row>
    <row r="1421" spans="2:7" s="127" customFormat="1" hidden="1" x14ac:dyDescent="0.35">
      <c r="B1421" s="183"/>
      <c r="D1421" s="184"/>
      <c r="G1421" s="128"/>
    </row>
    <row r="1422" spans="2:7" s="127" customFormat="1" hidden="1" x14ac:dyDescent="0.35">
      <c r="B1422" s="183"/>
      <c r="D1422" s="184"/>
      <c r="G1422" s="128"/>
    </row>
    <row r="1423" spans="2:7" s="127" customFormat="1" hidden="1" x14ac:dyDescent="0.35">
      <c r="B1423" s="183"/>
      <c r="D1423" s="184"/>
      <c r="G1423" s="128"/>
    </row>
    <row r="1424" spans="2:7" s="127" customFormat="1" hidden="1" x14ac:dyDescent="0.35">
      <c r="B1424" s="183"/>
      <c r="D1424" s="184"/>
      <c r="G1424" s="128"/>
    </row>
    <row r="1425" spans="2:7" s="127" customFormat="1" hidden="1" x14ac:dyDescent="0.35">
      <c r="B1425" s="183"/>
      <c r="D1425" s="184"/>
      <c r="G1425" s="128"/>
    </row>
    <row r="1426" spans="2:7" s="127" customFormat="1" hidden="1" x14ac:dyDescent="0.35">
      <c r="B1426" s="183"/>
      <c r="D1426" s="184"/>
      <c r="G1426" s="128"/>
    </row>
    <row r="1427" spans="2:7" s="127" customFormat="1" hidden="1" x14ac:dyDescent="0.35">
      <c r="B1427" s="183"/>
      <c r="D1427" s="184"/>
      <c r="G1427" s="128"/>
    </row>
    <row r="1428" spans="2:7" s="127" customFormat="1" hidden="1" x14ac:dyDescent="0.35">
      <c r="B1428" s="183"/>
      <c r="D1428" s="184"/>
      <c r="G1428" s="128"/>
    </row>
    <row r="1429" spans="2:7" s="127" customFormat="1" hidden="1" x14ac:dyDescent="0.35">
      <c r="B1429" s="183"/>
      <c r="D1429" s="184"/>
      <c r="G1429" s="128"/>
    </row>
    <row r="1430" spans="2:7" s="127" customFormat="1" hidden="1" x14ac:dyDescent="0.35">
      <c r="B1430" s="183"/>
      <c r="D1430" s="184"/>
      <c r="G1430" s="128"/>
    </row>
    <row r="1431" spans="2:7" s="127" customFormat="1" hidden="1" x14ac:dyDescent="0.35">
      <c r="B1431" s="183"/>
      <c r="D1431" s="184"/>
      <c r="G1431" s="128"/>
    </row>
    <row r="1432" spans="2:7" s="127" customFormat="1" hidden="1" x14ac:dyDescent="0.35">
      <c r="B1432" s="183"/>
      <c r="D1432" s="184"/>
      <c r="G1432" s="128"/>
    </row>
    <row r="1433" spans="2:7" s="127" customFormat="1" hidden="1" x14ac:dyDescent="0.35">
      <c r="B1433" s="183"/>
      <c r="D1433" s="184"/>
      <c r="G1433" s="128"/>
    </row>
    <row r="1434" spans="2:7" s="127" customFormat="1" hidden="1" x14ac:dyDescent="0.35">
      <c r="B1434" s="183"/>
      <c r="D1434" s="184"/>
      <c r="G1434" s="128"/>
    </row>
    <row r="1435" spans="2:7" s="127" customFormat="1" hidden="1" x14ac:dyDescent="0.35">
      <c r="B1435" s="183"/>
      <c r="D1435" s="184"/>
      <c r="G1435" s="128"/>
    </row>
    <row r="1436" spans="2:7" s="127" customFormat="1" hidden="1" x14ac:dyDescent="0.35">
      <c r="B1436" s="183"/>
      <c r="D1436" s="184"/>
      <c r="G1436" s="128"/>
    </row>
    <row r="1437" spans="2:7" s="127" customFormat="1" hidden="1" x14ac:dyDescent="0.35">
      <c r="B1437" s="183"/>
      <c r="D1437" s="184"/>
      <c r="G1437" s="128"/>
    </row>
    <row r="1438" spans="2:7" s="127" customFormat="1" hidden="1" x14ac:dyDescent="0.35">
      <c r="B1438" s="183"/>
      <c r="D1438" s="184"/>
      <c r="G1438" s="128"/>
    </row>
    <row r="1439" spans="2:7" s="127" customFormat="1" hidden="1" x14ac:dyDescent="0.35">
      <c r="B1439" s="183"/>
      <c r="D1439" s="184"/>
      <c r="G1439" s="128"/>
    </row>
    <row r="1440" spans="2:7" s="127" customFormat="1" hidden="1" x14ac:dyDescent="0.35">
      <c r="B1440" s="183"/>
      <c r="D1440" s="184"/>
      <c r="G1440" s="128"/>
    </row>
    <row r="1441" spans="2:7" s="127" customFormat="1" hidden="1" x14ac:dyDescent="0.35">
      <c r="B1441" s="183"/>
      <c r="D1441" s="184"/>
      <c r="G1441" s="128"/>
    </row>
    <row r="1442" spans="2:7" s="127" customFormat="1" hidden="1" x14ac:dyDescent="0.35">
      <c r="B1442" s="183"/>
      <c r="D1442" s="184"/>
      <c r="G1442" s="128"/>
    </row>
    <row r="1443" spans="2:7" s="127" customFormat="1" hidden="1" x14ac:dyDescent="0.35">
      <c r="B1443" s="183"/>
      <c r="D1443" s="184"/>
      <c r="G1443" s="128"/>
    </row>
    <row r="1444" spans="2:7" s="127" customFormat="1" hidden="1" x14ac:dyDescent="0.35">
      <c r="B1444" s="183"/>
      <c r="D1444" s="184"/>
      <c r="G1444" s="128"/>
    </row>
    <row r="1445" spans="2:7" s="127" customFormat="1" hidden="1" x14ac:dyDescent="0.35">
      <c r="B1445" s="183"/>
      <c r="D1445" s="184"/>
      <c r="G1445" s="128"/>
    </row>
    <row r="1446" spans="2:7" s="127" customFormat="1" hidden="1" x14ac:dyDescent="0.35">
      <c r="B1446" s="183"/>
      <c r="D1446" s="184"/>
      <c r="G1446" s="128"/>
    </row>
    <row r="1447" spans="2:7" s="127" customFormat="1" hidden="1" x14ac:dyDescent="0.35">
      <c r="B1447" s="183"/>
      <c r="D1447" s="184"/>
      <c r="G1447" s="128"/>
    </row>
    <row r="1448" spans="2:7" s="127" customFormat="1" hidden="1" x14ac:dyDescent="0.35">
      <c r="B1448" s="183"/>
      <c r="D1448" s="184"/>
      <c r="G1448" s="128"/>
    </row>
    <row r="1449" spans="2:7" s="127" customFormat="1" hidden="1" x14ac:dyDescent="0.35">
      <c r="B1449" s="183"/>
      <c r="D1449" s="184"/>
      <c r="G1449" s="128"/>
    </row>
    <row r="1450" spans="2:7" s="127" customFormat="1" hidden="1" x14ac:dyDescent="0.35">
      <c r="B1450" s="183"/>
      <c r="D1450" s="184"/>
      <c r="G1450" s="128"/>
    </row>
    <row r="1451" spans="2:7" s="127" customFormat="1" hidden="1" x14ac:dyDescent="0.35">
      <c r="B1451" s="183"/>
      <c r="D1451" s="184"/>
      <c r="G1451" s="128"/>
    </row>
    <row r="1452" spans="2:7" s="127" customFormat="1" hidden="1" x14ac:dyDescent="0.35">
      <c r="B1452" s="183"/>
      <c r="D1452" s="184"/>
      <c r="G1452" s="128"/>
    </row>
    <row r="1453" spans="2:7" s="127" customFormat="1" hidden="1" x14ac:dyDescent="0.35">
      <c r="B1453" s="183"/>
      <c r="D1453" s="184"/>
      <c r="G1453" s="128"/>
    </row>
    <row r="1454" spans="2:7" s="127" customFormat="1" hidden="1" x14ac:dyDescent="0.35">
      <c r="B1454" s="183"/>
      <c r="D1454" s="184"/>
      <c r="G1454" s="128"/>
    </row>
    <row r="1455" spans="2:7" s="127" customFormat="1" hidden="1" x14ac:dyDescent="0.35">
      <c r="B1455" s="183"/>
      <c r="D1455" s="184"/>
      <c r="G1455" s="128"/>
    </row>
    <row r="1456" spans="2:7" s="127" customFormat="1" hidden="1" x14ac:dyDescent="0.35">
      <c r="B1456" s="183"/>
      <c r="D1456" s="184"/>
      <c r="G1456" s="128"/>
    </row>
    <row r="1457" spans="2:7" s="127" customFormat="1" hidden="1" x14ac:dyDescent="0.35">
      <c r="B1457" s="183"/>
      <c r="D1457" s="184"/>
      <c r="G1457" s="128"/>
    </row>
    <row r="1458" spans="2:7" s="127" customFormat="1" hidden="1" x14ac:dyDescent="0.35">
      <c r="B1458" s="183"/>
      <c r="D1458" s="184"/>
      <c r="G1458" s="128"/>
    </row>
    <row r="1459" spans="2:7" s="127" customFormat="1" hidden="1" x14ac:dyDescent="0.35">
      <c r="B1459" s="183"/>
      <c r="D1459" s="184"/>
      <c r="G1459" s="128"/>
    </row>
    <row r="1460" spans="2:7" s="127" customFormat="1" hidden="1" x14ac:dyDescent="0.35">
      <c r="B1460" s="183"/>
      <c r="D1460" s="184"/>
      <c r="G1460" s="128"/>
    </row>
    <row r="1461" spans="2:7" s="127" customFormat="1" hidden="1" x14ac:dyDescent="0.35">
      <c r="B1461" s="183"/>
      <c r="D1461" s="184"/>
      <c r="G1461" s="128"/>
    </row>
    <row r="1462" spans="2:7" s="127" customFormat="1" hidden="1" x14ac:dyDescent="0.35">
      <c r="B1462" s="183"/>
      <c r="D1462" s="184"/>
      <c r="G1462" s="128"/>
    </row>
    <row r="1463" spans="2:7" s="127" customFormat="1" hidden="1" x14ac:dyDescent="0.35">
      <c r="B1463" s="183"/>
      <c r="D1463" s="184"/>
      <c r="G1463" s="128"/>
    </row>
    <row r="1464" spans="2:7" s="127" customFormat="1" hidden="1" x14ac:dyDescent="0.35">
      <c r="B1464" s="183"/>
      <c r="D1464" s="184"/>
      <c r="G1464" s="128"/>
    </row>
    <row r="1465" spans="2:7" s="127" customFormat="1" hidden="1" x14ac:dyDescent="0.35">
      <c r="B1465" s="183"/>
      <c r="D1465" s="184"/>
      <c r="G1465" s="128"/>
    </row>
    <row r="1466" spans="2:7" s="127" customFormat="1" hidden="1" x14ac:dyDescent="0.35">
      <c r="B1466" s="183"/>
      <c r="D1466" s="184"/>
      <c r="G1466" s="128"/>
    </row>
    <row r="1467" spans="2:7" s="127" customFormat="1" hidden="1" x14ac:dyDescent="0.35">
      <c r="B1467" s="183"/>
      <c r="D1467" s="184"/>
      <c r="G1467" s="128"/>
    </row>
    <row r="1468" spans="2:7" s="127" customFormat="1" hidden="1" x14ac:dyDescent="0.35">
      <c r="B1468" s="183"/>
      <c r="D1468" s="184"/>
      <c r="G1468" s="128"/>
    </row>
    <row r="1469" spans="2:7" s="127" customFormat="1" hidden="1" x14ac:dyDescent="0.35">
      <c r="B1469" s="183"/>
      <c r="D1469" s="184"/>
      <c r="G1469" s="128"/>
    </row>
    <row r="1470" spans="2:7" s="127" customFormat="1" hidden="1" x14ac:dyDescent="0.35">
      <c r="B1470" s="183"/>
      <c r="D1470" s="184"/>
      <c r="G1470" s="128"/>
    </row>
    <row r="1471" spans="2:7" s="127" customFormat="1" hidden="1" x14ac:dyDescent="0.35">
      <c r="B1471" s="183"/>
      <c r="D1471" s="184"/>
      <c r="G1471" s="128"/>
    </row>
    <row r="1472" spans="2:7" s="127" customFormat="1" hidden="1" x14ac:dyDescent="0.35">
      <c r="B1472" s="183"/>
      <c r="D1472" s="184"/>
      <c r="G1472" s="128"/>
    </row>
    <row r="1473" spans="2:7" s="127" customFormat="1" hidden="1" x14ac:dyDescent="0.35">
      <c r="B1473" s="183"/>
      <c r="D1473" s="184"/>
      <c r="G1473" s="128"/>
    </row>
    <row r="1474" spans="2:7" s="127" customFormat="1" hidden="1" x14ac:dyDescent="0.35">
      <c r="B1474" s="183"/>
      <c r="D1474" s="184"/>
      <c r="G1474" s="128"/>
    </row>
    <row r="1475" spans="2:7" s="127" customFormat="1" hidden="1" x14ac:dyDescent="0.35">
      <c r="B1475" s="183"/>
      <c r="D1475" s="184"/>
      <c r="G1475" s="128"/>
    </row>
    <row r="1476" spans="2:7" s="127" customFormat="1" hidden="1" x14ac:dyDescent="0.35">
      <c r="B1476" s="183"/>
      <c r="D1476" s="184"/>
      <c r="G1476" s="128"/>
    </row>
    <row r="1477" spans="2:7" s="127" customFormat="1" hidden="1" x14ac:dyDescent="0.35">
      <c r="B1477" s="183"/>
      <c r="D1477" s="184"/>
      <c r="G1477" s="128"/>
    </row>
    <row r="1478" spans="2:7" s="127" customFormat="1" hidden="1" x14ac:dyDescent="0.35">
      <c r="B1478" s="183"/>
      <c r="D1478" s="184"/>
      <c r="G1478" s="128"/>
    </row>
    <row r="1479" spans="2:7" s="127" customFormat="1" hidden="1" x14ac:dyDescent="0.35">
      <c r="B1479" s="183"/>
      <c r="D1479" s="184"/>
      <c r="G1479" s="128"/>
    </row>
    <row r="1480" spans="2:7" s="127" customFormat="1" hidden="1" x14ac:dyDescent="0.35">
      <c r="B1480" s="183"/>
      <c r="D1480" s="184"/>
      <c r="G1480" s="128"/>
    </row>
    <row r="1481" spans="2:7" s="127" customFormat="1" hidden="1" x14ac:dyDescent="0.35">
      <c r="B1481" s="183"/>
      <c r="D1481" s="184"/>
      <c r="G1481" s="128"/>
    </row>
    <row r="1482" spans="2:7" s="127" customFormat="1" hidden="1" x14ac:dyDescent="0.35">
      <c r="B1482" s="183"/>
      <c r="D1482" s="184"/>
      <c r="G1482" s="128"/>
    </row>
    <row r="1483" spans="2:7" s="127" customFormat="1" hidden="1" x14ac:dyDescent="0.35">
      <c r="B1483" s="183"/>
      <c r="D1483" s="184"/>
      <c r="G1483" s="128"/>
    </row>
    <row r="1484" spans="2:7" s="127" customFormat="1" hidden="1" x14ac:dyDescent="0.35">
      <c r="B1484" s="183"/>
      <c r="D1484" s="184"/>
      <c r="G1484" s="128"/>
    </row>
    <row r="1485" spans="2:7" s="127" customFormat="1" hidden="1" x14ac:dyDescent="0.35">
      <c r="B1485" s="183"/>
      <c r="D1485" s="184"/>
      <c r="G1485" s="128"/>
    </row>
    <row r="1486" spans="2:7" s="127" customFormat="1" hidden="1" x14ac:dyDescent="0.35">
      <c r="B1486" s="183"/>
      <c r="D1486" s="184"/>
      <c r="G1486" s="128"/>
    </row>
    <row r="1487" spans="2:7" s="127" customFormat="1" hidden="1" x14ac:dyDescent="0.35">
      <c r="B1487" s="183"/>
      <c r="D1487" s="184"/>
      <c r="G1487" s="128"/>
    </row>
    <row r="1488" spans="2:7" s="127" customFormat="1" hidden="1" x14ac:dyDescent="0.35">
      <c r="B1488" s="183"/>
      <c r="D1488" s="184"/>
      <c r="G1488" s="128"/>
    </row>
    <row r="1489" spans="2:7" s="127" customFormat="1" hidden="1" x14ac:dyDescent="0.35">
      <c r="B1489" s="183"/>
      <c r="D1489" s="184"/>
      <c r="G1489" s="128"/>
    </row>
    <row r="1490" spans="2:7" s="127" customFormat="1" hidden="1" x14ac:dyDescent="0.35">
      <c r="B1490" s="183"/>
      <c r="D1490" s="184"/>
      <c r="G1490" s="128"/>
    </row>
    <row r="1491" spans="2:7" s="127" customFormat="1" hidden="1" x14ac:dyDescent="0.35">
      <c r="B1491" s="183"/>
      <c r="D1491" s="184"/>
      <c r="G1491" s="128"/>
    </row>
    <row r="1492" spans="2:7" s="127" customFormat="1" hidden="1" x14ac:dyDescent="0.35">
      <c r="B1492" s="183"/>
      <c r="D1492" s="184"/>
      <c r="G1492" s="128"/>
    </row>
    <row r="1493" spans="2:7" s="127" customFormat="1" hidden="1" x14ac:dyDescent="0.35">
      <c r="B1493" s="183"/>
      <c r="D1493" s="184"/>
      <c r="G1493" s="128"/>
    </row>
    <row r="1494" spans="2:7" s="127" customFormat="1" hidden="1" x14ac:dyDescent="0.35">
      <c r="B1494" s="183"/>
      <c r="D1494" s="184"/>
      <c r="G1494" s="128"/>
    </row>
    <row r="1495" spans="2:7" s="127" customFormat="1" hidden="1" x14ac:dyDescent="0.35">
      <c r="B1495" s="183"/>
      <c r="D1495" s="184"/>
      <c r="G1495" s="128"/>
    </row>
    <row r="1496" spans="2:7" s="127" customFormat="1" hidden="1" x14ac:dyDescent="0.35">
      <c r="B1496" s="183"/>
      <c r="D1496" s="184"/>
      <c r="G1496" s="128"/>
    </row>
    <row r="1497" spans="2:7" s="127" customFormat="1" hidden="1" x14ac:dyDescent="0.35">
      <c r="B1497" s="183"/>
      <c r="D1497" s="184"/>
      <c r="G1497" s="128"/>
    </row>
    <row r="1498" spans="2:7" s="127" customFormat="1" hidden="1" x14ac:dyDescent="0.35">
      <c r="B1498" s="183"/>
      <c r="D1498" s="184"/>
      <c r="G1498" s="128"/>
    </row>
    <row r="1499" spans="2:7" s="127" customFormat="1" hidden="1" x14ac:dyDescent="0.35">
      <c r="B1499" s="183"/>
      <c r="D1499" s="184"/>
      <c r="G1499" s="128"/>
    </row>
    <row r="1500" spans="2:7" s="127" customFormat="1" hidden="1" x14ac:dyDescent="0.35">
      <c r="B1500" s="183"/>
      <c r="D1500" s="184"/>
      <c r="G1500" s="128"/>
    </row>
    <row r="1501" spans="2:7" s="127" customFormat="1" hidden="1" x14ac:dyDescent="0.35">
      <c r="B1501" s="183"/>
      <c r="D1501" s="184"/>
      <c r="G1501" s="128"/>
    </row>
    <row r="1502" spans="2:7" s="127" customFormat="1" hidden="1" x14ac:dyDescent="0.35">
      <c r="B1502" s="183"/>
      <c r="D1502" s="184"/>
      <c r="G1502" s="128"/>
    </row>
    <row r="1503" spans="2:7" s="127" customFormat="1" hidden="1" x14ac:dyDescent="0.35">
      <c r="B1503" s="183"/>
      <c r="D1503" s="184"/>
      <c r="G1503" s="128"/>
    </row>
    <row r="1504" spans="2:7" s="127" customFormat="1" hidden="1" x14ac:dyDescent="0.35">
      <c r="B1504" s="183"/>
      <c r="D1504" s="184"/>
      <c r="G1504" s="128"/>
    </row>
    <row r="1505" spans="2:7" s="127" customFormat="1" hidden="1" x14ac:dyDescent="0.35">
      <c r="B1505" s="183"/>
      <c r="D1505" s="184"/>
      <c r="G1505" s="128"/>
    </row>
    <row r="1506" spans="2:7" s="127" customFormat="1" hidden="1" x14ac:dyDescent="0.35">
      <c r="B1506" s="183"/>
      <c r="D1506" s="184"/>
      <c r="G1506" s="128"/>
    </row>
    <row r="1507" spans="2:7" s="127" customFormat="1" hidden="1" x14ac:dyDescent="0.35">
      <c r="B1507" s="183"/>
      <c r="D1507" s="184"/>
      <c r="G1507" s="128"/>
    </row>
    <row r="1508" spans="2:7" s="127" customFormat="1" hidden="1" x14ac:dyDescent="0.35">
      <c r="B1508" s="183"/>
      <c r="D1508" s="184"/>
      <c r="G1508" s="128"/>
    </row>
    <row r="1509" spans="2:7" s="127" customFormat="1" hidden="1" x14ac:dyDescent="0.35">
      <c r="B1509" s="183"/>
      <c r="D1509" s="184"/>
      <c r="G1509" s="128"/>
    </row>
    <row r="1510" spans="2:7" s="127" customFormat="1" hidden="1" x14ac:dyDescent="0.35">
      <c r="B1510" s="183"/>
      <c r="D1510" s="184"/>
      <c r="G1510" s="128"/>
    </row>
    <row r="1511" spans="2:7" s="127" customFormat="1" hidden="1" x14ac:dyDescent="0.35">
      <c r="B1511" s="183"/>
      <c r="D1511" s="184"/>
      <c r="G1511" s="128"/>
    </row>
    <row r="1512" spans="2:7" s="127" customFormat="1" hidden="1" x14ac:dyDescent="0.35">
      <c r="B1512" s="183"/>
      <c r="D1512" s="184"/>
      <c r="G1512" s="128"/>
    </row>
    <row r="1513" spans="2:7" s="127" customFormat="1" hidden="1" x14ac:dyDescent="0.35">
      <c r="B1513" s="183"/>
      <c r="D1513" s="184"/>
      <c r="G1513" s="128"/>
    </row>
    <row r="1514" spans="2:7" s="127" customFormat="1" hidden="1" x14ac:dyDescent="0.35">
      <c r="B1514" s="183"/>
      <c r="D1514" s="184"/>
      <c r="G1514" s="128"/>
    </row>
    <row r="1515" spans="2:7" s="127" customFormat="1" hidden="1" x14ac:dyDescent="0.35">
      <c r="B1515" s="183"/>
      <c r="D1515" s="184"/>
      <c r="G1515" s="128"/>
    </row>
    <row r="1516" spans="2:7" s="127" customFormat="1" hidden="1" x14ac:dyDescent="0.35">
      <c r="B1516" s="183"/>
      <c r="D1516" s="184"/>
      <c r="G1516" s="128"/>
    </row>
    <row r="1517" spans="2:7" s="127" customFormat="1" hidden="1" x14ac:dyDescent="0.35">
      <c r="B1517" s="183"/>
      <c r="D1517" s="184"/>
      <c r="G1517" s="128"/>
    </row>
    <row r="1518" spans="2:7" s="127" customFormat="1" hidden="1" x14ac:dyDescent="0.35">
      <c r="B1518" s="183"/>
      <c r="D1518" s="184"/>
      <c r="G1518" s="128"/>
    </row>
    <row r="1519" spans="2:7" s="127" customFormat="1" hidden="1" x14ac:dyDescent="0.35">
      <c r="B1519" s="183"/>
      <c r="D1519" s="184"/>
      <c r="G1519" s="128"/>
    </row>
    <row r="1520" spans="2:7" s="127" customFormat="1" hidden="1" x14ac:dyDescent="0.35">
      <c r="B1520" s="183"/>
      <c r="D1520" s="184"/>
      <c r="G1520" s="128"/>
    </row>
    <row r="1521" spans="2:7" s="127" customFormat="1" hidden="1" x14ac:dyDescent="0.35">
      <c r="B1521" s="183"/>
      <c r="D1521" s="184"/>
      <c r="G1521" s="128"/>
    </row>
    <row r="1522" spans="2:7" s="127" customFormat="1" hidden="1" x14ac:dyDescent="0.35">
      <c r="B1522" s="183"/>
      <c r="D1522" s="184"/>
      <c r="G1522" s="128"/>
    </row>
    <row r="1523" spans="2:7" s="127" customFormat="1" hidden="1" x14ac:dyDescent="0.35">
      <c r="B1523" s="183"/>
      <c r="D1523" s="184"/>
      <c r="G1523" s="128"/>
    </row>
    <row r="1524" spans="2:7" s="127" customFormat="1" hidden="1" x14ac:dyDescent="0.35">
      <c r="B1524" s="183"/>
      <c r="D1524" s="184"/>
      <c r="G1524" s="128"/>
    </row>
    <row r="1525" spans="2:7" s="127" customFormat="1" hidden="1" x14ac:dyDescent="0.35">
      <c r="B1525" s="183"/>
      <c r="D1525" s="184"/>
      <c r="G1525" s="128"/>
    </row>
    <row r="1526" spans="2:7" s="127" customFormat="1" hidden="1" x14ac:dyDescent="0.35">
      <c r="B1526" s="183"/>
      <c r="D1526" s="184"/>
      <c r="G1526" s="128"/>
    </row>
    <row r="1527" spans="2:7" s="127" customFormat="1" hidden="1" x14ac:dyDescent="0.35">
      <c r="B1527" s="183"/>
      <c r="D1527" s="184"/>
      <c r="G1527" s="128"/>
    </row>
    <row r="1528" spans="2:7" s="127" customFormat="1" hidden="1" x14ac:dyDescent="0.35">
      <c r="B1528" s="183"/>
      <c r="D1528" s="184"/>
      <c r="G1528" s="128"/>
    </row>
    <row r="1529" spans="2:7" s="127" customFormat="1" hidden="1" x14ac:dyDescent="0.35">
      <c r="B1529" s="183"/>
      <c r="D1529" s="184"/>
      <c r="G1529" s="128"/>
    </row>
    <row r="1530" spans="2:7" s="127" customFormat="1" hidden="1" x14ac:dyDescent="0.35">
      <c r="B1530" s="183"/>
      <c r="D1530" s="184"/>
      <c r="G1530" s="128"/>
    </row>
    <row r="1531" spans="2:7" s="127" customFormat="1" hidden="1" x14ac:dyDescent="0.35">
      <c r="B1531" s="183"/>
      <c r="D1531" s="184"/>
      <c r="G1531" s="128"/>
    </row>
    <row r="1532" spans="2:7" s="127" customFormat="1" hidden="1" x14ac:dyDescent="0.35">
      <c r="B1532" s="183"/>
      <c r="D1532" s="184"/>
      <c r="G1532" s="128"/>
    </row>
    <row r="1533" spans="2:7" s="127" customFormat="1" hidden="1" x14ac:dyDescent="0.35">
      <c r="B1533" s="183"/>
      <c r="D1533" s="184"/>
      <c r="G1533" s="128"/>
    </row>
    <row r="1534" spans="2:7" s="127" customFormat="1" hidden="1" x14ac:dyDescent="0.35">
      <c r="B1534" s="183"/>
      <c r="D1534" s="184"/>
      <c r="G1534" s="128"/>
    </row>
    <row r="1535" spans="2:7" s="127" customFormat="1" hidden="1" x14ac:dyDescent="0.35">
      <c r="B1535" s="183"/>
      <c r="D1535" s="184"/>
      <c r="G1535" s="128"/>
    </row>
    <row r="1536" spans="2:7" s="127" customFormat="1" hidden="1" x14ac:dyDescent="0.35">
      <c r="B1536" s="183"/>
      <c r="D1536" s="184"/>
      <c r="G1536" s="128"/>
    </row>
    <row r="1537" spans="2:7" s="127" customFormat="1" hidden="1" x14ac:dyDescent="0.35">
      <c r="B1537" s="183"/>
      <c r="D1537" s="184"/>
      <c r="G1537" s="128"/>
    </row>
    <row r="1538" spans="2:7" s="127" customFormat="1" hidden="1" x14ac:dyDescent="0.35">
      <c r="B1538" s="183"/>
      <c r="D1538" s="184"/>
      <c r="G1538" s="128"/>
    </row>
    <row r="1539" spans="2:7" s="127" customFormat="1" hidden="1" x14ac:dyDescent="0.35">
      <c r="B1539" s="183"/>
      <c r="D1539" s="184"/>
      <c r="G1539" s="128"/>
    </row>
    <row r="1540" spans="2:7" s="127" customFormat="1" hidden="1" x14ac:dyDescent="0.35">
      <c r="B1540" s="183"/>
      <c r="D1540" s="184"/>
      <c r="G1540" s="128"/>
    </row>
    <row r="1541" spans="2:7" s="127" customFormat="1" hidden="1" x14ac:dyDescent="0.35">
      <c r="B1541" s="183"/>
      <c r="D1541" s="184"/>
      <c r="G1541" s="128"/>
    </row>
    <row r="1542" spans="2:7" s="127" customFormat="1" hidden="1" x14ac:dyDescent="0.35">
      <c r="B1542" s="183"/>
      <c r="D1542" s="184"/>
      <c r="G1542" s="128"/>
    </row>
    <row r="1543" spans="2:7" s="127" customFormat="1" hidden="1" x14ac:dyDescent="0.35">
      <c r="B1543" s="183"/>
      <c r="D1543" s="184"/>
      <c r="G1543" s="128"/>
    </row>
    <row r="1544" spans="2:7" s="127" customFormat="1" hidden="1" x14ac:dyDescent="0.35">
      <c r="B1544" s="183"/>
      <c r="D1544" s="184"/>
      <c r="G1544" s="128"/>
    </row>
    <row r="1545" spans="2:7" s="127" customFormat="1" hidden="1" x14ac:dyDescent="0.35">
      <c r="B1545" s="183"/>
      <c r="D1545" s="184"/>
      <c r="G1545" s="128"/>
    </row>
    <row r="1546" spans="2:7" s="127" customFormat="1" hidden="1" x14ac:dyDescent="0.35">
      <c r="B1546" s="183"/>
      <c r="D1546" s="184"/>
      <c r="G1546" s="128"/>
    </row>
    <row r="1547" spans="2:7" s="127" customFormat="1" hidden="1" x14ac:dyDescent="0.35">
      <c r="B1547" s="183"/>
      <c r="D1547" s="184"/>
      <c r="G1547" s="128"/>
    </row>
    <row r="1548" spans="2:7" s="127" customFormat="1" hidden="1" x14ac:dyDescent="0.35">
      <c r="B1548" s="183"/>
      <c r="D1548" s="184"/>
      <c r="G1548" s="128"/>
    </row>
    <row r="1549" spans="2:7" s="127" customFormat="1" hidden="1" x14ac:dyDescent="0.35">
      <c r="B1549" s="183"/>
      <c r="D1549" s="184"/>
      <c r="G1549" s="128"/>
    </row>
    <row r="1550" spans="2:7" s="127" customFormat="1" hidden="1" x14ac:dyDescent="0.35">
      <c r="B1550" s="183"/>
      <c r="D1550" s="184"/>
      <c r="G1550" s="128"/>
    </row>
    <row r="1551" spans="2:7" s="127" customFormat="1" hidden="1" x14ac:dyDescent="0.35">
      <c r="B1551" s="183"/>
      <c r="D1551" s="184"/>
      <c r="G1551" s="128"/>
    </row>
    <row r="1552" spans="2:7" s="127" customFormat="1" hidden="1" x14ac:dyDescent="0.35">
      <c r="B1552" s="183"/>
      <c r="D1552" s="184"/>
      <c r="G1552" s="128"/>
    </row>
    <row r="1553" spans="2:7" s="127" customFormat="1" hidden="1" x14ac:dyDescent="0.35">
      <c r="B1553" s="183"/>
      <c r="D1553" s="184"/>
      <c r="G1553" s="128"/>
    </row>
    <row r="1554" spans="2:7" s="127" customFormat="1" hidden="1" x14ac:dyDescent="0.35">
      <c r="B1554" s="183"/>
      <c r="D1554" s="184"/>
      <c r="G1554" s="128"/>
    </row>
    <row r="1555" spans="2:7" s="127" customFormat="1" hidden="1" x14ac:dyDescent="0.35">
      <c r="B1555" s="183"/>
      <c r="D1555" s="184"/>
      <c r="G1555" s="128"/>
    </row>
    <row r="1556" spans="2:7" s="127" customFormat="1" hidden="1" x14ac:dyDescent="0.35">
      <c r="B1556" s="183"/>
      <c r="D1556" s="184"/>
      <c r="G1556" s="128"/>
    </row>
    <row r="1557" spans="2:7" s="127" customFormat="1" hidden="1" x14ac:dyDescent="0.35">
      <c r="B1557" s="183"/>
      <c r="D1557" s="184"/>
      <c r="G1557" s="128"/>
    </row>
    <row r="1558" spans="2:7" s="127" customFormat="1" hidden="1" x14ac:dyDescent="0.35">
      <c r="B1558" s="183"/>
      <c r="D1558" s="184"/>
      <c r="G1558" s="128"/>
    </row>
    <row r="1559" spans="2:7" s="127" customFormat="1" hidden="1" x14ac:dyDescent="0.35">
      <c r="B1559" s="183"/>
      <c r="D1559" s="184"/>
      <c r="G1559" s="128"/>
    </row>
    <row r="1560" spans="2:7" s="127" customFormat="1" hidden="1" x14ac:dyDescent="0.35">
      <c r="B1560" s="183"/>
      <c r="D1560" s="184"/>
      <c r="G1560" s="128"/>
    </row>
    <row r="1561" spans="2:7" s="127" customFormat="1" hidden="1" x14ac:dyDescent="0.35">
      <c r="B1561" s="183"/>
      <c r="D1561" s="184"/>
      <c r="G1561" s="128"/>
    </row>
    <row r="1562" spans="2:7" s="127" customFormat="1" hidden="1" x14ac:dyDescent="0.35">
      <c r="B1562" s="183"/>
      <c r="D1562" s="184"/>
      <c r="G1562" s="128"/>
    </row>
    <row r="1563" spans="2:7" s="127" customFormat="1" hidden="1" x14ac:dyDescent="0.35">
      <c r="B1563" s="183"/>
      <c r="D1563" s="184"/>
      <c r="G1563" s="128"/>
    </row>
    <row r="1564" spans="2:7" s="127" customFormat="1" hidden="1" x14ac:dyDescent="0.35">
      <c r="B1564" s="183"/>
      <c r="D1564" s="184"/>
      <c r="G1564" s="128"/>
    </row>
    <row r="1565" spans="2:7" s="127" customFormat="1" hidden="1" x14ac:dyDescent="0.35">
      <c r="B1565" s="183"/>
      <c r="D1565" s="184"/>
      <c r="G1565" s="128"/>
    </row>
    <row r="1566" spans="2:7" s="127" customFormat="1" hidden="1" x14ac:dyDescent="0.35">
      <c r="B1566" s="183"/>
      <c r="D1566" s="184"/>
      <c r="G1566" s="128"/>
    </row>
    <row r="1567" spans="2:7" s="127" customFormat="1" hidden="1" x14ac:dyDescent="0.35">
      <c r="B1567" s="183"/>
      <c r="D1567" s="184"/>
      <c r="G1567" s="128"/>
    </row>
    <row r="1568" spans="2:7" s="127" customFormat="1" hidden="1" x14ac:dyDescent="0.35">
      <c r="B1568" s="183"/>
      <c r="D1568" s="184"/>
      <c r="G1568" s="128"/>
    </row>
    <row r="1569" spans="2:7" s="127" customFormat="1" hidden="1" x14ac:dyDescent="0.35">
      <c r="B1569" s="183"/>
      <c r="D1569" s="184"/>
      <c r="G1569" s="128"/>
    </row>
    <row r="1570" spans="2:7" s="127" customFormat="1" hidden="1" x14ac:dyDescent="0.35">
      <c r="B1570" s="183"/>
      <c r="D1570" s="184"/>
      <c r="G1570" s="128"/>
    </row>
    <row r="1571" spans="2:7" s="127" customFormat="1" hidden="1" x14ac:dyDescent="0.35">
      <c r="B1571" s="183"/>
      <c r="D1571" s="184"/>
      <c r="G1571" s="128"/>
    </row>
    <row r="1572" spans="2:7" s="127" customFormat="1" hidden="1" x14ac:dyDescent="0.35">
      <c r="B1572" s="183"/>
      <c r="D1572" s="184"/>
      <c r="G1572" s="128"/>
    </row>
    <row r="1573" spans="2:7" s="127" customFormat="1" hidden="1" x14ac:dyDescent="0.35">
      <c r="B1573" s="183"/>
      <c r="D1573" s="184"/>
      <c r="G1573" s="128"/>
    </row>
    <row r="1574" spans="2:7" s="127" customFormat="1" hidden="1" x14ac:dyDescent="0.35">
      <c r="B1574" s="183"/>
      <c r="D1574" s="184"/>
      <c r="G1574" s="128"/>
    </row>
    <row r="1575" spans="2:7" s="127" customFormat="1" hidden="1" x14ac:dyDescent="0.35">
      <c r="B1575" s="183"/>
      <c r="D1575" s="184"/>
      <c r="G1575" s="128"/>
    </row>
    <row r="1576" spans="2:7" s="127" customFormat="1" hidden="1" x14ac:dyDescent="0.35">
      <c r="B1576" s="183"/>
      <c r="D1576" s="184"/>
      <c r="G1576" s="128"/>
    </row>
    <row r="1577" spans="2:7" s="127" customFormat="1" hidden="1" x14ac:dyDescent="0.35">
      <c r="B1577" s="183"/>
      <c r="D1577" s="184"/>
      <c r="G1577" s="128"/>
    </row>
    <row r="1578" spans="2:7" s="127" customFormat="1" hidden="1" x14ac:dyDescent="0.35">
      <c r="B1578" s="183"/>
      <c r="D1578" s="184"/>
      <c r="G1578" s="128"/>
    </row>
    <row r="1579" spans="2:7" s="127" customFormat="1" hidden="1" x14ac:dyDescent="0.35">
      <c r="B1579" s="183"/>
      <c r="D1579" s="184"/>
      <c r="G1579" s="128"/>
    </row>
    <row r="1580" spans="2:7" s="127" customFormat="1" hidden="1" x14ac:dyDescent="0.35">
      <c r="B1580" s="183"/>
      <c r="D1580" s="184"/>
      <c r="G1580" s="128"/>
    </row>
    <row r="1581" spans="2:7" s="127" customFormat="1" hidden="1" x14ac:dyDescent="0.35">
      <c r="B1581" s="183"/>
      <c r="D1581" s="184"/>
      <c r="G1581" s="128"/>
    </row>
    <row r="1582" spans="2:7" s="127" customFormat="1" hidden="1" x14ac:dyDescent="0.35">
      <c r="B1582" s="183"/>
      <c r="D1582" s="184"/>
      <c r="G1582" s="128"/>
    </row>
    <row r="1583" spans="2:7" s="127" customFormat="1" hidden="1" x14ac:dyDescent="0.35">
      <c r="B1583" s="183"/>
      <c r="D1583" s="184"/>
      <c r="G1583" s="128"/>
    </row>
    <row r="1584" spans="2:7" s="127" customFormat="1" hidden="1" x14ac:dyDescent="0.35">
      <c r="B1584" s="183"/>
      <c r="D1584" s="184"/>
      <c r="G1584" s="128"/>
    </row>
    <row r="1585" spans="2:7" s="127" customFormat="1" hidden="1" x14ac:dyDescent="0.35">
      <c r="B1585" s="183"/>
      <c r="D1585" s="184"/>
      <c r="G1585" s="128"/>
    </row>
    <row r="1586" spans="2:7" s="127" customFormat="1" hidden="1" x14ac:dyDescent="0.35">
      <c r="B1586" s="183"/>
      <c r="D1586" s="184"/>
      <c r="G1586" s="128"/>
    </row>
    <row r="1587" spans="2:7" s="127" customFormat="1" hidden="1" x14ac:dyDescent="0.35">
      <c r="B1587" s="183"/>
      <c r="D1587" s="184"/>
      <c r="G1587" s="128"/>
    </row>
    <row r="1588" spans="2:7" s="127" customFormat="1" hidden="1" x14ac:dyDescent="0.35">
      <c r="B1588" s="183"/>
      <c r="D1588" s="184"/>
      <c r="G1588" s="128"/>
    </row>
    <row r="1589" spans="2:7" s="127" customFormat="1" hidden="1" x14ac:dyDescent="0.35">
      <c r="B1589" s="183"/>
      <c r="D1589" s="184"/>
      <c r="G1589" s="128"/>
    </row>
    <row r="1590" spans="2:7" s="127" customFormat="1" hidden="1" x14ac:dyDescent="0.35">
      <c r="B1590" s="183"/>
      <c r="D1590" s="184"/>
      <c r="G1590" s="128"/>
    </row>
    <row r="1591" spans="2:7" s="127" customFormat="1" hidden="1" x14ac:dyDescent="0.35">
      <c r="B1591" s="183"/>
      <c r="D1591" s="184"/>
      <c r="G1591" s="128"/>
    </row>
    <row r="1592" spans="2:7" s="127" customFormat="1" hidden="1" x14ac:dyDescent="0.35">
      <c r="B1592" s="183"/>
      <c r="D1592" s="184"/>
      <c r="G1592" s="128"/>
    </row>
    <row r="1593" spans="2:7" s="127" customFormat="1" hidden="1" x14ac:dyDescent="0.35">
      <c r="B1593" s="183"/>
      <c r="D1593" s="184"/>
      <c r="G1593" s="128"/>
    </row>
    <row r="1594" spans="2:7" s="127" customFormat="1" hidden="1" x14ac:dyDescent="0.35">
      <c r="B1594" s="183"/>
      <c r="D1594" s="184"/>
      <c r="G1594" s="128"/>
    </row>
    <row r="1595" spans="2:7" s="127" customFormat="1" hidden="1" x14ac:dyDescent="0.35">
      <c r="B1595" s="183"/>
      <c r="D1595" s="184"/>
      <c r="G1595" s="128"/>
    </row>
    <row r="1596" spans="2:7" s="127" customFormat="1" hidden="1" x14ac:dyDescent="0.35">
      <c r="B1596" s="183"/>
      <c r="D1596" s="184"/>
      <c r="G1596" s="128"/>
    </row>
    <row r="1597" spans="2:7" s="127" customFormat="1" hidden="1" x14ac:dyDescent="0.35">
      <c r="B1597" s="183"/>
      <c r="D1597" s="184"/>
      <c r="G1597" s="128"/>
    </row>
    <row r="1598" spans="2:7" s="127" customFormat="1" hidden="1" x14ac:dyDescent="0.35">
      <c r="B1598" s="183"/>
      <c r="D1598" s="184"/>
      <c r="G1598" s="128"/>
    </row>
    <row r="1599" spans="2:7" s="127" customFormat="1" hidden="1" x14ac:dyDescent="0.35">
      <c r="B1599" s="183"/>
      <c r="D1599" s="184"/>
      <c r="G1599" s="128"/>
    </row>
    <row r="1600" spans="2:7" s="127" customFormat="1" hidden="1" x14ac:dyDescent="0.35">
      <c r="B1600" s="183"/>
      <c r="D1600" s="184"/>
      <c r="G1600" s="128"/>
    </row>
    <row r="1601" spans="2:7" s="127" customFormat="1" hidden="1" x14ac:dyDescent="0.35">
      <c r="B1601" s="183"/>
      <c r="D1601" s="184"/>
      <c r="G1601" s="128"/>
    </row>
    <row r="1602" spans="2:7" s="127" customFormat="1" hidden="1" x14ac:dyDescent="0.35">
      <c r="B1602" s="183"/>
      <c r="D1602" s="184"/>
      <c r="G1602" s="128"/>
    </row>
    <row r="1603" spans="2:7" s="127" customFormat="1" hidden="1" x14ac:dyDescent="0.35">
      <c r="B1603" s="183"/>
      <c r="D1603" s="184"/>
      <c r="G1603" s="128"/>
    </row>
    <row r="1604" spans="2:7" s="127" customFormat="1" hidden="1" x14ac:dyDescent="0.35">
      <c r="B1604" s="183"/>
      <c r="D1604" s="184"/>
      <c r="G1604" s="128"/>
    </row>
    <row r="1605" spans="2:7" s="127" customFormat="1" hidden="1" x14ac:dyDescent="0.35">
      <c r="B1605" s="183"/>
      <c r="D1605" s="184"/>
      <c r="G1605" s="128"/>
    </row>
    <row r="1606" spans="2:7" s="127" customFormat="1" hidden="1" x14ac:dyDescent="0.35">
      <c r="B1606" s="183"/>
      <c r="D1606" s="184"/>
      <c r="G1606" s="128"/>
    </row>
    <row r="1607" spans="2:7" s="127" customFormat="1" hidden="1" x14ac:dyDescent="0.35">
      <c r="B1607" s="183"/>
      <c r="D1607" s="184"/>
      <c r="G1607" s="128"/>
    </row>
    <row r="1608" spans="2:7" s="127" customFormat="1" hidden="1" x14ac:dyDescent="0.35">
      <c r="B1608" s="183"/>
      <c r="D1608" s="184"/>
      <c r="G1608" s="128"/>
    </row>
    <row r="1609" spans="2:7" s="127" customFormat="1" hidden="1" x14ac:dyDescent="0.35">
      <c r="B1609" s="183"/>
      <c r="D1609" s="184"/>
      <c r="G1609" s="128"/>
    </row>
    <row r="1610" spans="2:7" s="127" customFormat="1" hidden="1" x14ac:dyDescent="0.35">
      <c r="B1610" s="183"/>
      <c r="D1610" s="184"/>
      <c r="G1610" s="128"/>
    </row>
    <row r="1611" spans="2:7" s="127" customFormat="1" hidden="1" x14ac:dyDescent="0.35">
      <c r="B1611" s="183"/>
      <c r="D1611" s="184"/>
      <c r="G1611" s="128"/>
    </row>
    <row r="1612" spans="2:7" s="127" customFormat="1" hidden="1" x14ac:dyDescent="0.35">
      <c r="B1612" s="183"/>
      <c r="D1612" s="184"/>
      <c r="G1612" s="128"/>
    </row>
    <row r="1613" spans="2:7" s="127" customFormat="1" hidden="1" x14ac:dyDescent="0.35">
      <c r="B1613" s="183"/>
      <c r="D1613" s="184"/>
      <c r="G1613" s="128"/>
    </row>
    <row r="1614" spans="2:7" s="127" customFormat="1" hidden="1" x14ac:dyDescent="0.35">
      <c r="B1614" s="183"/>
      <c r="D1614" s="184"/>
      <c r="G1614" s="128"/>
    </row>
    <row r="1615" spans="2:7" s="127" customFormat="1" hidden="1" x14ac:dyDescent="0.35">
      <c r="B1615" s="183"/>
      <c r="D1615" s="184"/>
      <c r="G1615" s="128"/>
    </row>
    <row r="1616" spans="2:7" s="127" customFormat="1" hidden="1" x14ac:dyDescent="0.35">
      <c r="B1616" s="183"/>
      <c r="D1616" s="184"/>
      <c r="G1616" s="128"/>
    </row>
    <row r="1617" spans="2:7" s="127" customFormat="1" hidden="1" x14ac:dyDescent="0.35">
      <c r="B1617" s="183"/>
      <c r="D1617" s="184"/>
      <c r="G1617" s="128"/>
    </row>
    <row r="1618" spans="2:7" s="127" customFormat="1" hidden="1" x14ac:dyDescent="0.35">
      <c r="B1618" s="183"/>
      <c r="D1618" s="184"/>
      <c r="G1618" s="128"/>
    </row>
    <row r="1619" spans="2:7" s="127" customFormat="1" hidden="1" x14ac:dyDescent="0.35">
      <c r="B1619" s="183"/>
      <c r="D1619" s="184"/>
      <c r="G1619" s="128"/>
    </row>
    <row r="1620" spans="2:7" s="127" customFormat="1" hidden="1" x14ac:dyDescent="0.35">
      <c r="B1620" s="183"/>
      <c r="D1620" s="184"/>
      <c r="G1620" s="128"/>
    </row>
    <row r="1621" spans="2:7" s="127" customFormat="1" hidden="1" x14ac:dyDescent="0.35">
      <c r="B1621" s="183"/>
      <c r="D1621" s="184"/>
      <c r="G1621" s="128"/>
    </row>
    <row r="1622" spans="2:7" s="127" customFormat="1" hidden="1" x14ac:dyDescent="0.35">
      <c r="B1622" s="183"/>
      <c r="D1622" s="184"/>
      <c r="G1622" s="128"/>
    </row>
    <row r="1623" spans="2:7" s="127" customFormat="1" hidden="1" x14ac:dyDescent="0.35">
      <c r="B1623" s="183"/>
      <c r="D1623" s="184"/>
      <c r="G1623" s="128"/>
    </row>
    <row r="1624" spans="2:7" s="127" customFormat="1" hidden="1" x14ac:dyDescent="0.35">
      <c r="B1624" s="183"/>
      <c r="D1624" s="184"/>
      <c r="G1624" s="128"/>
    </row>
    <row r="1625" spans="2:7" s="127" customFormat="1" hidden="1" x14ac:dyDescent="0.35">
      <c r="B1625" s="183"/>
      <c r="D1625" s="184"/>
      <c r="G1625" s="128"/>
    </row>
    <row r="1626" spans="2:7" s="127" customFormat="1" hidden="1" x14ac:dyDescent="0.35">
      <c r="B1626" s="183"/>
      <c r="D1626" s="184"/>
      <c r="G1626" s="128"/>
    </row>
    <row r="1627" spans="2:7" s="127" customFormat="1" hidden="1" x14ac:dyDescent="0.35">
      <c r="B1627" s="183"/>
      <c r="D1627" s="184"/>
      <c r="G1627" s="128"/>
    </row>
    <row r="1628" spans="2:7" s="127" customFormat="1" hidden="1" x14ac:dyDescent="0.35">
      <c r="B1628" s="183"/>
      <c r="D1628" s="184"/>
      <c r="G1628" s="128"/>
    </row>
    <row r="1629" spans="2:7" s="127" customFormat="1" hidden="1" x14ac:dyDescent="0.35">
      <c r="B1629" s="183"/>
      <c r="D1629" s="184"/>
      <c r="G1629" s="128"/>
    </row>
    <row r="1630" spans="2:7" s="127" customFormat="1" hidden="1" x14ac:dyDescent="0.35">
      <c r="B1630" s="183"/>
      <c r="D1630" s="184"/>
      <c r="G1630" s="128"/>
    </row>
    <row r="1631" spans="2:7" s="127" customFormat="1" hidden="1" x14ac:dyDescent="0.35">
      <c r="B1631" s="183"/>
      <c r="D1631" s="184"/>
      <c r="G1631" s="128"/>
    </row>
    <row r="1632" spans="2:7" s="127" customFormat="1" hidden="1" x14ac:dyDescent="0.35">
      <c r="B1632" s="183"/>
      <c r="D1632" s="184"/>
      <c r="G1632" s="128"/>
    </row>
    <row r="1633" spans="2:7" s="127" customFormat="1" hidden="1" x14ac:dyDescent="0.35">
      <c r="B1633" s="183"/>
      <c r="D1633" s="184"/>
      <c r="G1633" s="128"/>
    </row>
    <row r="1634" spans="2:7" s="127" customFormat="1" hidden="1" x14ac:dyDescent="0.35">
      <c r="B1634" s="183"/>
      <c r="D1634" s="184"/>
      <c r="G1634" s="128"/>
    </row>
    <row r="1635" spans="2:7" s="127" customFormat="1" hidden="1" x14ac:dyDescent="0.35">
      <c r="B1635" s="183"/>
      <c r="D1635" s="184"/>
      <c r="G1635" s="128"/>
    </row>
    <row r="1636" spans="2:7" s="127" customFormat="1" hidden="1" x14ac:dyDescent="0.35">
      <c r="B1636" s="183"/>
      <c r="D1636" s="184"/>
      <c r="G1636" s="128"/>
    </row>
    <row r="1637" spans="2:7" s="127" customFormat="1" hidden="1" x14ac:dyDescent="0.35">
      <c r="B1637" s="183"/>
      <c r="D1637" s="184"/>
      <c r="G1637" s="128"/>
    </row>
    <row r="1638" spans="2:7" s="127" customFormat="1" hidden="1" x14ac:dyDescent="0.35">
      <c r="B1638" s="183"/>
      <c r="D1638" s="184"/>
      <c r="G1638" s="128"/>
    </row>
    <row r="1639" spans="2:7" s="127" customFormat="1" hidden="1" x14ac:dyDescent="0.35">
      <c r="B1639" s="183"/>
      <c r="D1639" s="184"/>
      <c r="G1639" s="128"/>
    </row>
    <row r="1640" spans="2:7" s="127" customFormat="1" hidden="1" x14ac:dyDescent="0.35">
      <c r="B1640" s="183"/>
      <c r="D1640" s="184"/>
      <c r="G1640" s="128"/>
    </row>
    <row r="1641" spans="2:7" s="127" customFormat="1" hidden="1" x14ac:dyDescent="0.35">
      <c r="B1641" s="183"/>
      <c r="D1641" s="184"/>
      <c r="G1641" s="128"/>
    </row>
    <row r="1642" spans="2:7" s="127" customFormat="1" hidden="1" x14ac:dyDescent="0.35">
      <c r="B1642" s="183"/>
      <c r="D1642" s="184"/>
      <c r="G1642" s="128"/>
    </row>
    <row r="1643" spans="2:7" s="127" customFormat="1" hidden="1" x14ac:dyDescent="0.35">
      <c r="B1643" s="183"/>
      <c r="D1643" s="184"/>
      <c r="G1643" s="128"/>
    </row>
    <row r="1644" spans="2:7" s="127" customFormat="1" hidden="1" x14ac:dyDescent="0.35">
      <c r="B1644" s="183"/>
      <c r="D1644" s="184"/>
      <c r="G1644" s="128"/>
    </row>
    <row r="1645" spans="2:7" s="127" customFormat="1" hidden="1" x14ac:dyDescent="0.35">
      <c r="B1645" s="183"/>
      <c r="D1645" s="184"/>
      <c r="G1645" s="128"/>
    </row>
    <row r="1646" spans="2:7" s="127" customFormat="1" hidden="1" x14ac:dyDescent="0.35">
      <c r="B1646" s="183"/>
      <c r="D1646" s="184"/>
      <c r="G1646" s="128"/>
    </row>
    <row r="1647" spans="2:7" s="127" customFormat="1" hidden="1" x14ac:dyDescent="0.35">
      <c r="B1647" s="183"/>
      <c r="D1647" s="184"/>
      <c r="G1647" s="128"/>
    </row>
    <row r="1648" spans="2:7" s="127" customFormat="1" hidden="1" x14ac:dyDescent="0.35">
      <c r="B1648" s="183"/>
      <c r="D1648" s="184"/>
      <c r="G1648" s="128"/>
    </row>
    <row r="1649" spans="2:7" s="127" customFormat="1" hidden="1" x14ac:dyDescent="0.35">
      <c r="B1649" s="183"/>
      <c r="D1649" s="184"/>
      <c r="G1649" s="128"/>
    </row>
    <row r="1650" spans="2:7" s="127" customFormat="1" hidden="1" x14ac:dyDescent="0.35">
      <c r="B1650" s="183"/>
      <c r="D1650" s="184"/>
      <c r="G1650" s="128"/>
    </row>
    <row r="1651" spans="2:7" s="127" customFormat="1" hidden="1" x14ac:dyDescent="0.35">
      <c r="B1651" s="183"/>
      <c r="D1651" s="184"/>
      <c r="G1651" s="128"/>
    </row>
    <row r="1652" spans="2:7" s="127" customFormat="1" hidden="1" x14ac:dyDescent="0.35">
      <c r="B1652" s="183"/>
      <c r="D1652" s="184"/>
      <c r="G1652" s="128"/>
    </row>
    <row r="1653" spans="2:7" s="127" customFormat="1" hidden="1" x14ac:dyDescent="0.35">
      <c r="B1653" s="183"/>
      <c r="D1653" s="184"/>
      <c r="G1653" s="128"/>
    </row>
    <row r="1654" spans="2:7" s="127" customFormat="1" hidden="1" x14ac:dyDescent="0.35">
      <c r="B1654" s="183"/>
      <c r="D1654" s="184"/>
      <c r="G1654" s="128"/>
    </row>
    <row r="1655" spans="2:7" s="127" customFormat="1" hidden="1" x14ac:dyDescent="0.35">
      <c r="B1655" s="183"/>
      <c r="D1655" s="184"/>
      <c r="G1655" s="128"/>
    </row>
    <row r="1656" spans="2:7" s="127" customFormat="1" hidden="1" x14ac:dyDescent="0.35">
      <c r="B1656" s="183"/>
      <c r="D1656" s="184"/>
      <c r="G1656" s="128"/>
    </row>
    <row r="1657" spans="2:7" s="127" customFormat="1" hidden="1" x14ac:dyDescent="0.35">
      <c r="B1657" s="183"/>
      <c r="D1657" s="184"/>
      <c r="G1657" s="128"/>
    </row>
    <row r="1658" spans="2:7" s="127" customFormat="1" hidden="1" x14ac:dyDescent="0.35">
      <c r="B1658" s="183"/>
      <c r="D1658" s="184"/>
      <c r="G1658" s="128"/>
    </row>
    <row r="1659" spans="2:7" s="127" customFormat="1" hidden="1" x14ac:dyDescent="0.35">
      <c r="B1659" s="183"/>
      <c r="D1659" s="184"/>
      <c r="G1659" s="128"/>
    </row>
    <row r="1660" spans="2:7" s="127" customFormat="1" hidden="1" x14ac:dyDescent="0.35">
      <c r="B1660" s="183"/>
      <c r="D1660" s="184"/>
      <c r="G1660" s="128"/>
    </row>
    <row r="1661" spans="2:7" s="127" customFormat="1" hidden="1" x14ac:dyDescent="0.35">
      <c r="B1661" s="183"/>
      <c r="D1661" s="184"/>
      <c r="G1661" s="128"/>
    </row>
    <row r="1662" spans="2:7" s="127" customFormat="1" hidden="1" x14ac:dyDescent="0.35">
      <c r="B1662" s="183"/>
      <c r="D1662" s="184"/>
      <c r="G1662" s="128"/>
    </row>
    <row r="1663" spans="2:7" s="127" customFormat="1" hidden="1" x14ac:dyDescent="0.35">
      <c r="B1663" s="183"/>
      <c r="D1663" s="184"/>
      <c r="G1663" s="128"/>
    </row>
    <row r="1664" spans="2:7" s="127" customFormat="1" hidden="1" x14ac:dyDescent="0.35">
      <c r="B1664" s="183"/>
      <c r="D1664" s="184"/>
      <c r="G1664" s="128"/>
    </row>
    <row r="1665" spans="2:7" s="127" customFormat="1" hidden="1" x14ac:dyDescent="0.35">
      <c r="B1665" s="183"/>
      <c r="D1665" s="184"/>
      <c r="G1665" s="128"/>
    </row>
    <row r="1666" spans="2:7" s="127" customFormat="1" hidden="1" x14ac:dyDescent="0.35">
      <c r="B1666" s="183"/>
      <c r="D1666" s="184"/>
      <c r="G1666" s="128"/>
    </row>
    <row r="1667" spans="2:7" s="127" customFormat="1" hidden="1" x14ac:dyDescent="0.35">
      <c r="B1667" s="183"/>
      <c r="D1667" s="184"/>
      <c r="G1667" s="128"/>
    </row>
    <row r="1668" spans="2:7" s="127" customFormat="1" hidden="1" x14ac:dyDescent="0.35">
      <c r="B1668" s="183"/>
      <c r="D1668" s="184"/>
      <c r="G1668" s="128"/>
    </row>
    <row r="1669" spans="2:7" s="127" customFormat="1" hidden="1" x14ac:dyDescent="0.35">
      <c r="B1669" s="183"/>
      <c r="D1669" s="184"/>
      <c r="G1669" s="128"/>
    </row>
    <row r="1670" spans="2:7" s="127" customFormat="1" hidden="1" x14ac:dyDescent="0.35">
      <c r="B1670" s="183"/>
      <c r="D1670" s="184"/>
      <c r="G1670" s="128"/>
    </row>
    <row r="1671" spans="2:7" s="127" customFormat="1" hidden="1" x14ac:dyDescent="0.35">
      <c r="B1671" s="183"/>
      <c r="D1671" s="184"/>
      <c r="G1671" s="128"/>
    </row>
    <row r="1672" spans="2:7" s="127" customFormat="1" hidden="1" x14ac:dyDescent="0.35">
      <c r="B1672" s="183"/>
      <c r="D1672" s="184"/>
      <c r="G1672" s="128"/>
    </row>
    <row r="1673" spans="2:7" s="127" customFormat="1" hidden="1" x14ac:dyDescent="0.35">
      <c r="B1673" s="183"/>
      <c r="D1673" s="184"/>
      <c r="G1673" s="128"/>
    </row>
    <row r="1674" spans="2:7" s="127" customFormat="1" hidden="1" x14ac:dyDescent="0.35">
      <c r="B1674" s="183"/>
      <c r="D1674" s="184"/>
      <c r="G1674" s="128"/>
    </row>
    <row r="1675" spans="2:7" s="127" customFormat="1" hidden="1" x14ac:dyDescent="0.35">
      <c r="B1675" s="183"/>
      <c r="D1675" s="184"/>
      <c r="G1675" s="128"/>
    </row>
    <row r="1676" spans="2:7" s="127" customFormat="1" hidden="1" x14ac:dyDescent="0.35">
      <c r="B1676" s="183"/>
      <c r="D1676" s="184"/>
      <c r="G1676" s="128"/>
    </row>
    <row r="1677" spans="2:7" s="127" customFormat="1" hidden="1" x14ac:dyDescent="0.35">
      <c r="B1677" s="183"/>
      <c r="D1677" s="184"/>
      <c r="G1677" s="128"/>
    </row>
    <row r="1678" spans="2:7" s="127" customFormat="1" hidden="1" x14ac:dyDescent="0.35">
      <c r="B1678" s="183"/>
      <c r="D1678" s="184"/>
      <c r="G1678" s="128"/>
    </row>
    <row r="1679" spans="2:7" s="127" customFormat="1" hidden="1" x14ac:dyDescent="0.35">
      <c r="B1679" s="183"/>
      <c r="D1679" s="184"/>
      <c r="G1679" s="128"/>
    </row>
    <row r="1680" spans="2:7" s="127" customFormat="1" hidden="1" x14ac:dyDescent="0.35">
      <c r="B1680" s="183"/>
      <c r="D1680" s="184"/>
      <c r="G1680" s="128"/>
    </row>
    <row r="1681" spans="2:7" s="127" customFormat="1" hidden="1" x14ac:dyDescent="0.35">
      <c r="B1681" s="183"/>
      <c r="D1681" s="184"/>
      <c r="G1681" s="128"/>
    </row>
    <row r="1682" spans="2:7" s="127" customFormat="1" hidden="1" x14ac:dyDescent="0.35">
      <c r="B1682" s="183"/>
      <c r="D1682" s="184"/>
      <c r="G1682" s="128"/>
    </row>
    <row r="1683" spans="2:7" s="127" customFormat="1" hidden="1" x14ac:dyDescent="0.35">
      <c r="B1683" s="183"/>
      <c r="D1683" s="184"/>
      <c r="G1683" s="128"/>
    </row>
    <row r="1684" spans="2:7" s="127" customFormat="1" hidden="1" x14ac:dyDescent="0.35">
      <c r="B1684" s="183"/>
      <c r="D1684" s="184"/>
      <c r="G1684" s="128"/>
    </row>
    <row r="1685" spans="2:7" s="127" customFormat="1" hidden="1" x14ac:dyDescent="0.35">
      <c r="B1685" s="183"/>
      <c r="D1685" s="184"/>
      <c r="G1685" s="128"/>
    </row>
    <row r="1686" spans="2:7" s="127" customFormat="1" hidden="1" x14ac:dyDescent="0.35">
      <c r="B1686" s="183"/>
      <c r="D1686" s="184"/>
      <c r="G1686" s="128"/>
    </row>
    <row r="1687" spans="2:7" s="127" customFormat="1" hidden="1" x14ac:dyDescent="0.35">
      <c r="B1687" s="183"/>
      <c r="D1687" s="184"/>
      <c r="G1687" s="128"/>
    </row>
    <row r="1688" spans="2:7" s="127" customFormat="1" hidden="1" x14ac:dyDescent="0.35">
      <c r="B1688" s="183"/>
      <c r="D1688" s="184"/>
      <c r="G1688" s="128"/>
    </row>
    <row r="1689" spans="2:7" s="127" customFormat="1" hidden="1" x14ac:dyDescent="0.35">
      <c r="B1689" s="183"/>
      <c r="D1689" s="184"/>
      <c r="G1689" s="128"/>
    </row>
    <row r="1690" spans="2:7" s="127" customFormat="1" hidden="1" x14ac:dyDescent="0.35">
      <c r="B1690" s="183"/>
      <c r="D1690" s="184"/>
      <c r="G1690" s="128"/>
    </row>
    <row r="1691" spans="2:7" s="127" customFormat="1" hidden="1" x14ac:dyDescent="0.35">
      <c r="B1691" s="183"/>
      <c r="D1691" s="184"/>
      <c r="G1691" s="128"/>
    </row>
    <row r="1692" spans="2:7" s="127" customFormat="1" hidden="1" x14ac:dyDescent="0.35">
      <c r="B1692" s="183"/>
      <c r="D1692" s="184"/>
      <c r="G1692" s="128"/>
    </row>
    <row r="1693" spans="2:7" s="127" customFormat="1" hidden="1" x14ac:dyDescent="0.35">
      <c r="B1693" s="183"/>
      <c r="D1693" s="184"/>
      <c r="G1693" s="128"/>
    </row>
    <row r="1694" spans="2:7" s="127" customFormat="1" hidden="1" x14ac:dyDescent="0.35">
      <c r="B1694" s="183"/>
      <c r="D1694" s="184"/>
      <c r="G1694" s="128"/>
    </row>
    <row r="1695" spans="2:7" s="127" customFormat="1" hidden="1" x14ac:dyDescent="0.35">
      <c r="B1695" s="183"/>
      <c r="D1695" s="184"/>
      <c r="G1695" s="128"/>
    </row>
    <row r="1696" spans="2:7" s="127" customFormat="1" hidden="1" x14ac:dyDescent="0.35">
      <c r="B1696" s="183"/>
      <c r="D1696" s="184"/>
      <c r="G1696" s="128"/>
    </row>
    <row r="1697" spans="2:7" s="127" customFormat="1" hidden="1" x14ac:dyDescent="0.35">
      <c r="B1697" s="183"/>
      <c r="D1697" s="184"/>
      <c r="G1697" s="128"/>
    </row>
    <row r="1698" spans="2:7" s="127" customFormat="1" hidden="1" x14ac:dyDescent="0.35">
      <c r="B1698" s="183"/>
      <c r="D1698" s="184"/>
      <c r="G1698" s="128"/>
    </row>
    <row r="1699" spans="2:7" s="127" customFormat="1" hidden="1" x14ac:dyDescent="0.35">
      <c r="B1699" s="183"/>
      <c r="D1699" s="184"/>
      <c r="G1699" s="128"/>
    </row>
    <row r="1700" spans="2:7" s="127" customFormat="1" hidden="1" x14ac:dyDescent="0.35">
      <c r="B1700" s="183"/>
      <c r="D1700" s="184"/>
      <c r="G1700" s="128"/>
    </row>
    <row r="1701" spans="2:7" s="127" customFormat="1" hidden="1" x14ac:dyDescent="0.35">
      <c r="B1701" s="183"/>
      <c r="D1701" s="184"/>
      <c r="G1701" s="128"/>
    </row>
    <row r="1702" spans="2:7" s="127" customFormat="1" hidden="1" x14ac:dyDescent="0.35">
      <c r="B1702" s="183"/>
      <c r="D1702" s="184"/>
      <c r="G1702" s="128"/>
    </row>
    <row r="1703" spans="2:7" s="127" customFormat="1" hidden="1" x14ac:dyDescent="0.35">
      <c r="B1703" s="183"/>
      <c r="D1703" s="184"/>
      <c r="G1703" s="128"/>
    </row>
    <row r="1704" spans="2:7" s="127" customFormat="1" hidden="1" x14ac:dyDescent="0.35">
      <c r="B1704" s="183"/>
      <c r="D1704" s="184"/>
      <c r="G1704" s="128"/>
    </row>
    <row r="1705" spans="2:7" s="127" customFormat="1" hidden="1" x14ac:dyDescent="0.35">
      <c r="B1705" s="183"/>
      <c r="D1705" s="184"/>
      <c r="G1705" s="128"/>
    </row>
    <row r="1706" spans="2:7" s="127" customFormat="1" hidden="1" x14ac:dyDescent="0.35">
      <c r="B1706" s="183"/>
      <c r="D1706" s="184"/>
      <c r="G1706" s="128"/>
    </row>
    <row r="1707" spans="2:7" s="127" customFormat="1" hidden="1" x14ac:dyDescent="0.35">
      <c r="B1707" s="183"/>
      <c r="D1707" s="184"/>
      <c r="G1707" s="128"/>
    </row>
    <row r="1708" spans="2:7" s="127" customFormat="1" hidden="1" x14ac:dyDescent="0.35">
      <c r="B1708" s="183"/>
      <c r="D1708" s="184"/>
      <c r="G1708" s="128"/>
    </row>
    <row r="1709" spans="2:7" s="127" customFormat="1" hidden="1" x14ac:dyDescent="0.35">
      <c r="B1709" s="183"/>
      <c r="D1709" s="184"/>
      <c r="G1709" s="128"/>
    </row>
    <row r="1710" spans="2:7" s="127" customFormat="1" hidden="1" x14ac:dyDescent="0.35">
      <c r="B1710" s="183"/>
      <c r="D1710" s="184"/>
      <c r="G1710" s="128"/>
    </row>
    <row r="1711" spans="2:7" s="127" customFormat="1" hidden="1" x14ac:dyDescent="0.35">
      <c r="B1711" s="183"/>
      <c r="D1711" s="184"/>
      <c r="G1711" s="128"/>
    </row>
    <row r="1712" spans="2:7" s="127" customFormat="1" hidden="1" x14ac:dyDescent="0.35">
      <c r="B1712" s="183"/>
      <c r="D1712" s="184"/>
      <c r="G1712" s="128"/>
    </row>
    <row r="1713" spans="2:7" s="127" customFormat="1" hidden="1" x14ac:dyDescent="0.35">
      <c r="B1713" s="183"/>
      <c r="D1713" s="184"/>
      <c r="G1713" s="128"/>
    </row>
    <row r="1714" spans="2:7" s="127" customFormat="1" hidden="1" x14ac:dyDescent="0.35">
      <c r="B1714" s="183"/>
      <c r="D1714" s="184"/>
      <c r="G1714" s="128"/>
    </row>
    <row r="1715" spans="2:7" s="127" customFormat="1" hidden="1" x14ac:dyDescent="0.35">
      <c r="B1715" s="183"/>
      <c r="D1715" s="184"/>
      <c r="G1715" s="128"/>
    </row>
    <row r="1716" spans="2:7" s="127" customFormat="1" hidden="1" x14ac:dyDescent="0.35">
      <c r="B1716" s="183"/>
      <c r="D1716" s="184"/>
      <c r="G1716" s="128"/>
    </row>
    <row r="1717" spans="2:7" s="127" customFormat="1" hidden="1" x14ac:dyDescent="0.35">
      <c r="B1717" s="183"/>
      <c r="D1717" s="184"/>
      <c r="G1717" s="128"/>
    </row>
    <row r="1718" spans="2:7" s="127" customFormat="1" hidden="1" x14ac:dyDescent="0.35">
      <c r="B1718" s="183"/>
      <c r="D1718" s="184"/>
      <c r="G1718" s="128"/>
    </row>
    <row r="1719" spans="2:7" s="127" customFormat="1" hidden="1" x14ac:dyDescent="0.35">
      <c r="B1719" s="183"/>
      <c r="D1719" s="184"/>
      <c r="G1719" s="128"/>
    </row>
    <row r="1720" spans="2:7" s="127" customFormat="1" hidden="1" x14ac:dyDescent="0.35">
      <c r="B1720" s="183"/>
      <c r="D1720" s="184"/>
      <c r="G1720" s="128"/>
    </row>
    <row r="1721" spans="2:7" s="127" customFormat="1" hidden="1" x14ac:dyDescent="0.35">
      <c r="B1721" s="183"/>
      <c r="D1721" s="184"/>
      <c r="G1721" s="128"/>
    </row>
    <row r="1722" spans="2:7" s="127" customFormat="1" hidden="1" x14ac:dyDescent="0.35">
      <c r="B1722" s="183"/>
      <c r="D1722" s="184"/>
      <c r="G1722" s="128"/>
    </row>
    <row r="1723" spans="2:7" s="127" customFormat="1" hidden="1" x14ac:dyDescent="0.35">
      <c r="B1723" s="183"/>
      <c r="D1723" s="184"/>
      <c r="G1723" s="128"/>
    </row>
    <row r="1724" spans="2:7" s="127" customFormat="1" hidden="1" x14ac:dyDescent="0.35">
      <c r="B1724" s="183"/>
      <c r="D1724" s="184"/>
      <c r="G1724" s="128"/>
    </row>
    <row r="1725" spans="2:7" s="127" customFormat="1" hidden="1" x14ac:dyDescent="0.35">
      <c r="B1725" s="183"/>
      <c r="D1725" s="184"/>
      <c r="G1725" s="128"/>
    </row>
    <row r="1726" spans="2:7" s="127" customFormat="1" hidden="1" x14ac:dyDescent="0.35">
      <c r="B1726" s="183"/>
      <c r="D1726" s="184"/>
      <c r="G1726" s="128"/>
    </row>
    <row r="1727" spans="2:7" s="127" customFormat="1" hidden="1" x14ac:dyDescent="0.35">
      <c r="B1727" s="183"/>
      <c r="D1727" s="184"/>
      <c r="G1727" s="128"/>
    </row>
    <row r="1728" spans="2:7" s="127" customFormat="1" hidden="1" x14ac:dyDescent="0.35">
      <c r="B1728" s="183"/>
      <c r="D1728" s="184"/>
      <c r="G1728" s="128"/>
    </row>
    <row r="1729" spans="2:7" s="127" customFormat="1" hidden="1" x14ac:dyDescent="0.35">
      <c r="B1729" s="183"/>
      <c r="D1729" s="184"/>
      <c r="G1729" s="128"/>
    </row>
    <row r="1730" spans="2:7" s="127" customFormat="1" hidden="1" x14ac:dyDescent="0.35">
      <c r="B1730" s="183"/>
      <c r="D1730" s="184"/>
      <c r="G1730" s="128"/>
    </row>
    <row r="1731" spans="2:7" s="127" customFormat="1" hidden="1" x14ac:dyDescent="0.35">
      <c r="B1731" s="183"/>
      <c r="D1731" s="184"/>
      <c r="G1731" s="128"/>
    </row>
    <row r="1732" spans="2:7" s="127" customFormat="1" hidden="1" x14ac:dyDescent="0.35">
      <c r="B1732" s="183"/>
      <c r="D1732" s="184"/>
      <c r="G1732" s="128"/>
    </row>
    <row r="1733" spans="2:7" s="127" customFormat="1" hidden="1" x14ac:dyDescent="0.35">
      <c r="B1733" s="183"/>
      <c r="D1733" s="184"/>
      <c r="G1733" s="128"/>
    </row>
    <row r="1734" spans="2:7" s="127" customFormat="1" hidden="1" x14ac:dyDescent="0.35">
      <c r="B1734" s="183"/>
      <c r="D1734" s="184"/>
      <c r="G1734" s="128"/>
    </row>
    <row r="1735" spans="2:7" s="127" customFormat="1" hidden="1" x14ac:dyDescent="0.35">
      <c r="B1735" s="183"/>
      <c r="D1735" s="184"/>
      <c r="G1735" s="128"/>
    </row>
    <row r="1736" spans="2:7" s="127" customFormat="1" hidden="1" x14ac:dyDescent="0.35">
      <c r="B1736" s="183"/>
      <c r="D1736" s="184"/>
      <c r="G1736" s="128"/>
    </row>
    <row r="1737" spans="2:7" s="127" customFormat="1" hidden="1" x14ac:dyDescent="0.35">
      <c r="B1737" s="183"/>
      <c r="D1737" s="184"/>
      <c r="G1737" s="128"/>
    </row>
    <row r="1738" spans="2:7" s="127" customFormat="1" hidden="1" x14ac:dyDescent="0.35">
      <c r="B1738" s="183"/>
      <c r="D1738" s="184"/>
      <c r="G1738" s="128"/>
    </row>
    <row r="1739" spans="2:7" s="127" customFormat="1" hidden="1" x14ac:dyDescent="0.35">
      <c r="B1739" s="183"/>
      <c r="D1739" s="184"/>
      <c r="G1739" s="128"/>
    </row>
    <row r="1740" spans="2:7" s="127" customFormat="1" hidden="1" x14ac:dyDescent="0.35">
      <c r="B1740" s="183"/>
      <c r="D1740" s="184"/>
      <c r="G1740" s="128"/>
    </row>
    <row r="1741" spans="2:7" s="127" customFormat="1" hidden="1" x14ac:dyDescent="0.35">
      <c r="B1741" s="183"/>
      <c r="D1741" s="184"/>
      <c r="G1741" s="128"/>
    </row>
    <row r="1742" spans="2:7" s="127" customFormat="1" hidden="1" x14ac:dyDescent="0.35">
      <c r="B1742" s="183"/>
      <c r="D1742" s="184"/>
      <c r="G1742" s="128"/>
    </row>
    <row r="1743" spans="2:7" s="127" customFormat="1" hidden="1" x14ac:dyDescent="0.35">
      <c r="B1743" s="183"/>
      <c r="D1743" s="184"/>
      <c r="G1743" s="128"/>
    </row>
    <row r="1744" spans="2:7" s="127" customFormat="1" hidden="1" x14ac:dyDescent="0.35">
      <c r="B1744" s="183"/>
      <c r="D1744" s="184"/>
      <c r="G1744" s="128"/>
    </row>
    <row r="1745" spans="2:7" s="127" customFormat="1" hidden="1" x14ac:dyDescent="0.35">
      <c r="B1745" s="183"/>
      <c r="D1745" s="184"/>
      <c r="G1745" s="128"/>
    </row>
    <row r="1746" spans="2:7" s="127" customFormat="1" hidden="1" x14ac:dyDescent="0.35">
      <c r="B1746" s="183"/>
      <c r="D1746" s="184"/>
      <c r="G1746" s="128"/>
    </row>
    <row r="1747" spans="2:7" s="127" customFormat="1" hidden="1" x14ac:dyDescent="0.35">
      <c r="B1747" s="183"/>
      <c r="D1747" s="184"/>
      <c r="G1747" s="128"/>
    </row>
    <row r="1748" spans="2:7" s="127" customFormat="1" hidden="1" x14ac:dyDescent="0.35">
      <c r="B1748" s="183"/>
      <c r="D1748" s="184"/>
      <c r="G1748" s="128"/>
    </row>
    <row r="1749" spans="2:7" s="127" customFormat="1" hidden="1" x14ac:dyDescent="0.35">
      <c r="B1749" s="183"/>
      <c r="D1749" s="184"/>
      <c r="G1749" s="128"/>
    </row>
    <row r="1750" spans="2:7" s="127" customFormat="1" hidden="1" x14ac:dyDescent="0.35">
      <c r="B1750" s="183"/>
      <c r="D1750" s="184"/>
      <c r="G1750" s="128"/>
    </row>
    <row r="1751" spans="2:7" s="127" customFormat="1" hidden="1" x14ac:dyDescent="0.35">
      <c r="B1751" s="183"/>
      <c r="D1751" s="184"/>
      <c r="G1751" s="128"/>
    </row>
    <row r="1752" spans="2:7" s="127" customFormat="1" hidden="1" x14ac:dyDescent="0.35">
      <c r="B1752" s="183"/>
      <c r="D1752" s="184"/>
      <c r="G1752" s="128"/>
    </row>
    <row r="1753" spans="2:7" s="127" customFormat="1" hidden="1" x14ac:dyDescent="0.35">
      <c r="B1753" s="183"/>
      <c r="D1753" s="184"/>
      <c r="G1753" s="128"/>
    </row>
    <row r="1754" spans="2:7" s="127" customFormat="1" hidden="1" x14ac:dyDescent="0.35">
      <c r="B1754" s="183"/>
      <c r="D1754" s="184"/>
      <c r="G1754" s="128"/>
    </row>
    <row r="1755" spans="2:7" s="127" customFormat="1" hidden="1" x14ac:dyDescent="0.35">
      <c r="B1755" s="183"/>
      <c r="D1755" s="184"/>
      <c r="G1755" s="128"/>
    </row>
    <row r="1756" spans="2:7" s="127" customFormat="1" hidden="1" x14ac:dyDescent="0.35">
      <c r="B1756" s="183"/>
      <c r="D1756" s="184"/>
      <c r="G1756" s="128"/>
    </row>
    <row r="1757" spans="2:7" s="127" customFormat="1" hidden="1" x14ac:dyDescent="0.35">
      <c r="B1757" s="183"/>
      <c r="D1757" s="184"/>
      <c r="G1757" s="128"/>
    </row>
    <row r="1758" spans="2:7" s="127" customFormat="1" hidden="1" x14ac:dyDescent="0.35">
      <c r="B1758" s="183"/>
      <c r="D1758" s="184"/>
      <c r="G1758" s="128"/>
    </row>
    <row r="1759" spans="2:7" s="127" customFormat="1" hidden="1" x14ac:dyDescent="0.35">
      <c r="B1759" s="183"/>
      <c r="D1759" s="184"/>
      <c r="G1759" s="128"/>
    </row>
    <row r="1760" spans="2:7" s="127" customFormat="1" hidden="1" x14ac:dyDescent="0.35">
      <c r="B1760" s="183"/>
      <c r="D1760" s="184"/>
      <c r="G1760" s="128"/>
    </row>
    <row r="1761" spans="2:7" s="127" customFormat="1" hidden="1" x14ac:dyDescent="0.35">
      <c r="B1761" s="183"/>
      <c r="D1761" s="184"/>
      <c r="G1761" s="128"/>
    </row>
    <row r="1762" spans="2:7" s="127" customFormat="1" hidden="1" x14ac:dyDescent="0.35">
      <c r="B1762" s="183"/>
      <c r="D1762" s="184"/>
      <c r="G1762" s="128"/>
    </row>
    <row r="1763" spans="2:7" s="127" customFormat="1" hidden="1" x14ac:dyDescent="0.35">
      <c r="B1763" s="183"/>
      <c r="D1763" s="184"/>
      <c r="G1763" s="128"/>
    </row>
    <row r="1764" spans="2:7" s="127" customFormat="1" hidden="1" x14ac:dyDescent="0.35">
      <c r="B1764" s="183"/>
      <c r="D1764" s="184"/>
      <c r="G1764" s="128"/>
    </row>
    <row r="1765" spans="2:7" s="127" customFormat="1" hidden="1" x14ac:dyDescent="0.35">
      <c r="B1765" s="183"/>
      <c r="D1765" s="184"/>
      <c r="G1765" s="128"/>
    </row>
    <row r="1766" spans="2:7" s="127" customFormat="1" hidden="1" x14ac:dyDescent="0.35">
      <c r="B1766" s="183"/>
      <c r="D1766" s="184"/>
      <c r="G1766" s="128"/>
    </row>
    <row r="1767" spans="2:7" s="127" customFormat="1" hidden="1" x14ac:dyDescent="0.35">
      <c r="B1767" s="183"/>
      <c r="D1767" s="184"/>
      <c r="G1767" s="128"/>
    </row>
    <row r="1768" spans="2:7" s="127" customFormat="1" hidden="1" x14ac:dyDescent="0.35">
      <c r="B1768" s="183"/>
      <c r="D1768" s="184"/>
      <c r="G1768" s="128"/>
    </row>
    <row r="1769" spans="2:7" s="127" customFormat="1" hidden="1" x14ac:dyDescent="0.35">
      <c r="B1769" s="183"/>
      <c r="D1769" s="184"/>
      <c r="G1769" s="128"/>
    </row>
    <row r="1770" spans="2:7" s="127" customFormat="1" hidden="1" x14ac:dyDescent="0.35">
      <c r="B1770" s="183"/>
      <c r="D1770" s="184"/>
      <c r="G1770" s="128"/>
    </row>
    <row r="1771" spans="2:7" s="127" customFormat="1" hidden="1" x14ac:dyDescent="0.35">
      <c r="B1771" s="183"/>
      <c r="D1771" s="184"/>
      <c r="G1771" s="128"/>
    </row>
    <row r="1772" spans="2:7" s="127" customFormat="1" hidden="1" x14ac:dyDescent="0.35">
      <c r="B1772" s="183"/>
      <c r="D1772" s="184"/>
      <c r="G1772" s="128"/>
    </row>
    <row r="1773" spans="2:7" s="127" customFormat="1" hidden="1" x14ac:dyDescent="0.35">
      <c r="B1773" s="183"/>
      <c r="D1773" s="184"/>
      <c r="G1773" s="128"/>
    </row>
    <row r="1774" spans="2:7" s="127" customFormat="1" hidden="1" x14ac:dyDescent="0.35">
      <c r="B1774" s="183"/>
      <c r="D1774" s="184"/>
      <c r="G1774" s="128"/>
    </row>
    <row r="1775" spans="2:7" s="127" customFormat="1" hidden="1" x14ac:dyDescent="0.35">
      <c r="B1775" s="183"/>
      <c r="D1775" s="184"/>
      <c r="G1775" s="128"/>
    </row>
    <row r="1776" spans="2:7" s="127" customFormat="1" hidden="1" x14ac:dyDescent="0.35">
      <c r="B1776" s="183"/>
      <c r="D1776" s="184"/>
      <c r="G1776" s="128"/>
    </row>
    <row r="1777" spans="2:7" s="127" customFormat="1" hidden="1" x14ac:dyDescent="0.35">
      <c r="B1777" s="183"/>
      <c r="D1777" s="184"/>
      <c r="G1777" s="128"/>
    </row>
    <row r="1778" spans="2:7" s="127" customFormat="1" hidden="1" x14ac:dyDescent="0.35">
      <c r="B1778" s="183"/>
      <c r="D1778" s="184"/>
      <c r="G1778" s="128"/>
    </row>
    <row r="1779" spans="2:7" s="127" customFormat="1" hidden="1" x14ac:dyDescent="0.35">
      <c r="B1779" s="183"/>
      <c r="D1779" s="184"/>
      <c r="G1779" s="128"/>
    </row>
    <row r="1780" spans="2:7" s="127" customFormat="1" hidden="1" x14ac:dyDescent="0.35">
      <c r="B1780" s="183"/>
      <c r="D1780" s="184"/>
      <c r="G1780" s="128"/>
    </row>
    <row r="1781" spans="2:7" s="127" customFormat="1" hidden="1" x14ac:dyDescent="0.35">
      <c r="B1781" s="183"/>
      <c r="D1781" s="184"/>
      <c r="G1781" s="128"/>
    </row>
    <row r="1782" spans="2:7" s="127" customFormat="1" hidden="1" x14ac:dyDescent="0.35">
      <c r="B1782" s="183"/>
      <c r="D1782" s="184"/>
      <c r="G1782" s="128"/>
    </row>
    <row r="1783" spans="2:7" s="127" customFormat="1" hidden="1" x14ac:dyDescent="0.35">
      <c r="B1783" s="183"/>
      <c r="D1783" s="184"/>
      <c r="G1783" s="128"/>
    </row>
    <row r="1784" spans="2:7" s="127" customFormat="1" hidden="1" x14ac:dyDescent="0.35">
      <c r="B1784" s="183"/>
      <c r="D1784" s="184"/>
      <c r="G1784" s="128"/>
    </row>
    <row r="1785" spans="2:7" s="127" customFormat="1" hidden="1" x14ac:dyDescent="0.35">
      <c r="B1785" s="183"/>
      <c r="D1785" s="184"/>
      <c r="G1785" s="128"/>
    </row>
    <row r="1786" spans="2:7" s="127" customFormat="1" hidden="1" x14ac:dyDescent="0.35">
      <c r="B1786" s="183"/>
      <c r="D1786" s="184"/>
      <c r="G1786" s="128"/>
    </row>
    <row r="1787" spans="2:7" s="127" customFormat="1" hidden="1" x14ac:dyDescent="0.35">
      <c r="B1787" s="183"/>
      <c r="D1787" s="184"/>
      <c r="G1787" s="128"/>
    </row>
    <row r="1788" spans="2:7" s="127" customFormat="1" hidden="1" x14ac:dyDescent="0.35">
      <c r="B1788" s="183"/>
      <c r="D1788" s="184"/>
      <c r="G1788" s="128"/>
    </row>
    <row r="1789" spans="2:7" s="127" customFormat="1" hidden="1" x14ac:dyDescent="0.35">
      <c r="B1789" s="183"/>
      <c r="D1789" s="184"/>
      <c r="G1789" s="128"/>
    </row>
    <row r="1790" spans="2:7" s="127" customFormat="1" hidden="1" x14ac:dyDescent="0.35">
      <c r="B1790" s="183"/>
      <c r="D1790" s="184"/>
      <c r="G1790" s="128"/>
    </row>
    <row r="1791" spans="2:7" s="127" customFormat="1" hidden="1" x14ac:dyDescent="0.35">
      <c r="B1791" s="183"/>
      <c r="D1791" s="184"/>
      <c r="G1791" s="128"/>
    </row>
    <row r="1792" spans="2:7" s="127" customFormat="1" hidden="1" x14ac:dyDescent="0.35">
      <c r="B1792" s="183"/>
      <c r="D1792" s="184"/>
      <c r="G1792" s="128"/>
    </row>
    <row r="1793" spans="2:7" s="127" customFormat="1" hidden="1" x14ac:dyDescent="0.35">
      <c r="B1793" s="183"/>
      <c r="D1793" s="184"/>
      <c r="G1793" s="128"/>
    </row>
    <row r="1794" spans="2:7" s="127" customFormat="1" hidden="1" x14ac:dyDescent="0.35">
      <c r="B1794" s="183"/>
      <c r="D1794" s="184"/>
      <c r="G1794" s="128"/>
    </row>
    <row r="1795" spans="2:7" s="127" customFormat="1" hidden="1" x14ac:dyDescent="0.35">
      <c r="B1795" s="183"/>
      <c r="D1795" s="184"/>
      <c r="G1795" s="128"/>
    </row>
    <row r="1796" spans="2:7" s="127" customFormat="1" hidden="1" x14ac:dyDescent="0.35">
      <c r="B1796" s="183"/>
      <c r="D1796" s="184"/>
      <c r="G1796" s="128"/>
    </row>
    <row r="1797" spans="2:7" s="127" customFormat="1" hidden="1" x14ac:dyDescent="0.35">
      <c r="B1797" s="183"/>
      <c r="D1797" s="184"/>
      <c r="G1797" s="128"/>
    </row>
    <row r="1798" spans="2:7" s="127" customFormat="1" hidden="1" x14ac:dyDescent="0.35">
      <c r="B1798" s="183"/>
      <c r="D1798" s="184"/>
      <c r="G1798" s="128"/>
    </row>
    <row r="1799" spans="2:7" s="127" customFormat="1" hidden="1" x14ac:dyDescent="0.35">
      <c r="B1799" s="183"/>
      <c r="D1799" s="184"/>
      <c r="G1799" s="128"/>
    </row>
    <row r="1800" spans="2:7" s="127" customFormat="1" hidden="1" x14ac:dyDescent="0.35">
      <c r="B1800" s="183"/>
      <c r="D1800" s="184"/>
      <c r="G1800" s="128"/>
    </row>
    <row r="1801" spans="2:7" s="127" customFormat="1" hidden="1" x14ac:dyDescent="0.35">
      <c r="B1801" s="183"/>
      <c r="D1801" s="184"/>
      <c r="G1801" s="128"/>
    </row>
    <row r="1802" spans="2:7" s="127" customFormat="1" hidden="1" x14ac:dyDescent="0.35">
      <c r="B1802" s="183"/>
      <c r="D1802" s="184"/>
      <c r="G1802" s="128"/>
    </row>
    <row r="1803" spans="2:7" s="127" customFormat="1" hidden="1" x14ac:dyDescent="0.35">
      <c r="B1803" s="183"/>
      <c r="D1803" s="184"/>
      <c r="G1803" s="128"/>
    </row>
    <row r="1804" spans="2:7" s="127" customFormat="1" hidden="1" x14ac:dyDescent="0.35">
      <c r="B1804" s="183"/>
      <c r="D1804" s="184"/>
      <c r="G1804" s="128"/>
    </row>
    <row r="1805" spans="2:7" s="127" customFormat="1" hidden="1" x14ac:dyDescent="0.35">
      <c r="B1805" s="183"/>
      <c r="D1805" s="184"/>
      <c r="G1805" s="128"/>
    </row>
    <row r="1806" spans="2:7" s="127" customFormat="1" hidden="1" x14ac:dyDescent="0.35">
      <c r="B1806" s="183"/>
      <c r="D1806" s="184"/>
      <c r="G1806" s="128"/>
    </row>
    <row r="1807" spans="2:7" s="127" customFormat="1" hidden="1" x14ac:dyDescent="0.35">
      <c r="B1807" s="183"/>
      <c r="D1807" s="184"/>
      <c r="G1807" s="128"/>
    </row>
    <row r="1808" spans="2:7" s="127" customFormat="1" hidden="1" x14ac:dyDescent="0.35">
      <c r="B1808" s="183"/>
      <c r="D1808" s="184"/>
      <c r="G1808" s="128"/>
    </row>
    <row r="1809" spans="2:7" s="127" customFormat="1" hidden="1" x14ac:dyDescent="0.35">
      <c r="B1809" s="183"/>
      <c r="D1809" s="184"/>
      <c r="G1809" s="128"/>
    </row>
    <row r="1810" spans="2:7" s="127" customFormat="1" hidden="1" x14ac:dyDescent="0.35">
      <c r="B1810" s="183"/>
      <c r="D1810" s="184"/>
      <c r="G1810" s="128"/>
    </row>
    <row r="1811" spans="2:7" s="127" customFormat="1" hidden="1" x14ac:dyDescent="0.35">
      <c r="B1811" s="183"/>
      <c r="D1811" s="184"/>
      <c r="G1811" s="128"/>
    </row>
    <row r="1812" spans="2:7" s="127" customFormat="1" hidden="1" x14ac:dyDescent="0.35">
      <c r="B1812" s="183"/>
      <c r="D1812" s="184"/>
      <c r="G1812" s="128"/>
    </row>
    <row r="1813" spans="2:7" s="127" customFormat="1" hidden="1" x14ac:dyDescent="0.35">
      <c r="B1813" s="183"/>
      <c r="D1813" s="184"/>
      <c r="G1813" s="128"/>
    </row>
    <row r="1814" spans="2:7" s="127" customFormat="1" hidden="1" x14ac:dyDescent="0.35">
      <c r="B1814" s="183"/>
      <c r="D1814" s="184"/>
      <c r="G1814" s="128"/>
    </row>
    <row r="1815" spans="2:7" s="127" customFormat="1" hidden="1" x14ac:dyDescent="0.35">
      <c r="B1815" s="183"/>
      <c r="D1815" s="184"/>
      <c r="G1815" s="128"/>
    </row>
    <row r="1816" spans="2:7" s="127" customFormat="1" hidden="1" x14ac:dyDescent="0.35">
      <c r="B1816" s="183"/>
      <c r="D1816" s="184"/>
      <c r="G1816" s="128"/>
    </row>
    <row r="1817" spans="2:7" s="127" customFormat="1" hidden="1" x14ac:dyDescent="0.35">
      <c r="B1817" s="183"/>
      <c r="D1817" s="184"/>
      <c r="G1817" s="128"/>
    </row>
    <row r="1818" spans="2:7" s="127" customFormat="1" hidden="1" x14ac:dyDescent="0.35">
      <c r="B1818" s="183"/>
      <c r="D1818" s="184"/>
      <c r="G1818" s="128"/>
    </row>
    <row r="1819" spans="2:7" s="127" customFormat="1" hidden="1" x14ac:dyDescent="0.35">
      <c r="B1819" s="183"/>
      <c r="D1819" s="184"/>
      <c r="G1819" s="128"/>
    </row>
    <row r="1820" spans="2:7" s="127" customFormat="1" hidden="1" x14ac:dyDescent="0.35">
      <c r="B1820" s="183"/>
      <c r="D1820" s="184"/>
      <c r="G1820" s="128"/>
    </row>
    <row r="1821" spans="2:7" s="127" customFormat="1" hidden="1" x14ac:dyDescent="0.35">
      <c r="B1821" s="183"/>
      <c r="D1821" s="184"/>
      <c r="G1821" s="128"/>
    </row>
    <row r="1822" spans="2:7" s="127" customFormat="1" hidden="1" x14ac:dyDescent="0.35">
      <c r="B1822" s="183"/>
      <c r="D1822" s="184"/>
      <c r="G1822" s="128"/>
    </row>
    <row r="1823" spans="2:7" s="127" customFormat="1" hidden="1" x14ac:dyDescent="0.35">
      <c r="B1823" s="183"/>
      <c r="D1823" s="184"/>
      <c r="G1823" s="128"/>
    </row>
    <row r="1824" spans="2:7" s="127" customFormat="1" hidden="1" x14ac:dyDescent="0.35">
      <c r="B1824" s="183"/>
      <c r="D1824" s="184"/>
      <c r="G1824" s="128"/>
    </row>
    <row r="1825" spans="2:7" s="127" customFormat="1" hidden="1" x14ac:dyDescent="0.35">
      <c r="B1825" s="183"/>
      <c r="D1825" s="184"/>
      <c r="G1825" s="128"/>
    </row>
    <row r="1826" spans="2:7" s="127" customFormat="1" hidden="1" x14ac:dyDescent="0.35">
      <c r="B1826" s="183"/>
      <c r="D1826" s="184"/>
      <c r="G1826" s="128"/>
    </row>
    <row r="1827" spans="2:7" s="127" customFormat="1" hidden="1" x14ac:dyDescent="0.35">
      <c r="B1827" s="183"/>
      <c r="D1827" s="184"/>
      <c r="G1827" s="128"/>
    </row>
    <row r="1828" spans="2:7" s="127" customFormat="1" hidden="1" x14ac:dyDescent="0.35">
      <c r="B1828" s="183"/>
      <c r="D1828" s="184"/>
      <c r="G1828" s="128"/>
    </row>
    <row r="1829" spans="2:7" s="127" customFormat="1" hidden="1" x14ac:dyDescent="0.35">
      <c r="B1829" s="183"/>
      <c r="D1829" s="184"/>
      <c r="G1829" s="128"/>
    </row>
    <row r="1830" spans="2:7" s="127" customFormat="1" hidden="1" x14ac:dyDescent="0.35">
      <c r="B1830" s="183"/>
      <c r="D1830" s="184"/>
      <c r="G1830" s="128"/>
    </row>
    <row r="1831" spans="2:7" s="127" customFormat="1" hidden="1" x14ac:dyDescent="0.35">
      <c r="B1831" s="183"/>
      <c r="D1831" s="184"/>
      <c r="G1831" s="128"/>
    </row>
    <row r="1832" spans="2:7" s="127" customFormat="1" hidden="1" x14ac:dyDescent="0.35">
      <c r="B1832" s="183"/>
      <c r="D1832" s="184"/>
      <c r="G1832" s="128"/>
    </row>
    <row r="1833" spans="2:7" s="127" customFormat="1" hidden="1" x14ac:dyDescent="0.35">
      <c r="B1833" s="183"/>
      <c r="D1833" s="184"/>
      <c r="G1833" s="128"/>
    </row>
    <row r="1834" spans="2:7" s="127" customFormat="1" hidden="1" x14ac:dyDescent="0.35">
      <c r="B1834" s="183"/>
      <c r="D1834" s="184"/>
      <c r="G1834" s="128"/>
    </row>
    <row r="1835" spans="2:7" s="127" customFormat="1" hidden="1" x14ac:dyDescent="0.35">
      <c r="B1835" s="183"/>
      <c r="D1835" s="184"/>
      <c r="G1835" s="128"/>
    </row>
    <row r="1836" spans="2:7" s="127" customFormat="1" hidden="1" x14ac:dyDescent="0.35">
      <c r="B1836" s="183"/>
      <c r="D1836" s="184"/>
      <c r="G1836" s="128"/>
    </row>
    <row r="1837" spans="2:7" s="127" customFormat="1" hidden="1" x14ac:dyDescent="0.35">
      <c r="B1837" s="183"/>
      <c r="D1837" s="184"/>
      <c r="G1837" s="128"/>
    </row>
    <row r="1838" spans="2:7" s="127" customFormat="1" hidden="1" x14ac:dyDescent="0.35">
      <c r="B1838" s="183"/>
      <c r="D1838" s="184"/>
      <c r="G1838" s="128"/>
    </row>
    <row r="1839" spans="2:7" s="127" customFormat="1" hidden="1" x14ac:dyDescent="0.35">
      <c r="B1839" s="183"/>
      <c r="D1839" s="184"/>
      <c r="G1839" s="128"/>
    </row>
    <row r="1840" spans="2:7" s="127" customFormat="1" hidden="1" x14ac:dyDescent="0.35">
      <c r="B1840" s="183"/>
      <c r="D1840" s="184"/>
      <c r="G1840" s="128"/>
    </row>
    <row r="1841" spans="2:7" s="127" customFormat="1" hidden="1" x14ac:dyDescent="0.35">
      <c r="B1841" s="183"/>
      <c r="D1841" s="184"/>
      <c r="G1841" s="128"/>
    </row>
    <row r="1842" spans="2:7" s="127" customFormat="1" hidden="1" x14ac:dyDescent="0.35">
      <c r="B1842" s="183"/>
      <c r="D1842" s="184"/>
      <c r="G1842" s="128"/>
    </row>
    <row r="1843" spans="2:7" s="127" customFormat="1" hidden="1" x14ac:dyDescent="0.35">
      <c r="B1843" s="183"/>
      <c r="D1843" s="184"/>
      <c r="G1843" s="128"/>
    </row>
    <row r="1844" spans="2:7" s="127" customFormat="1" hidden="1" x14ac:dyDescent="0.35">
      <c r="B1844" s="183"/>
      <c r="D1844" s="184"/>
      <c r="G1844" s="128"/>
    </row>
    <row r="1845" spans="2:7" s="127" customFormat="1" hidden="1" x14ac:dyDescent="0.35">
      <c r="B1845" s="183"/>
      <c r="D1845" s="184"/>
      <c r="G1845" s="128"/>
    </row>
    <row r="1846" spans="2:7" s="127" customFormat="1" hidden="1" x14ac:dyDescent="0.35">
      <c r="B1846" s="183"/>
      <c r="D1846" s="184"/>
      <c r="G1846" s="128"/>
    </row>
    <row r="1847" spans="2:7" s="127" customFormat="1" hidden="1" x14ac:dyDescent="0.35">
      <c r="B1847" s="183"/>
      <c r="D1847" s="184"/>
      <c r="G1847" s="128"/>
    </row>
    <row r="1848" spans="2:7" s="127" customFormat="1" hidden="1" x14ac:dyDescent="0.35">
      <c r="B1848" s="183"/>
      <c r="D1848" s="184"/>
      <c r="G1848" s="128"/>
    </row>
    <row r="1849" spans="2:7" s="127" customFormat="1" hidden="1" x14ac:dyDescent="0.35">
      <c r="B1849" s="183"/>
      <c r="D1849" s="184"/>
      <c r="G1849" s="128"/>
    </row>
    <row r="1850" spans="2:7" s="127" customFormat="1" hidden="1" x14ac:dyDescent="0.35">
      <c r="B1850" s="183"/>
      <c r="D1850" s="184"/>
      <c r="G1850" s="128"/>
    </row>
    <row r="1851" spans="2:7" s="127" customFormat="1" hidden="1" x14ac:dyDescent="0.35">
      <c r="B1851" s="183"/>
      <c r="D1851" s="184"/>
      <c r="G1851" s="128"/>
    </row>
    <row r="1852" spans="2:7" s="127" customFormat="1" hidden="1" x14ac:dyDescent="0.35">
      <c r="B1852" s="183"/>
      <c r="D1852" s="184"/>
      <c r="G1852" s="128"/>
    </row>
    <row r="1853" spans="2:7" s="127" customFormat="1" hidden="1" x14ac:dyDescent="0.35">
      <c r="B1853" s="183"/>
      <c r="D1853" s="184"/>
      <c r="G1853" s="128"/>
    </row>
    <row r="1854" spans="2:7" s="127" customFormat="1" hidden="1" x14ac:dyDescent="0.35">
      <c r="B1854" s="183"/>
      <c r="D1854" s="184"/>
      <c r="G1854" s="128"/>
    </row>
    <row r="1855" spans="2:7" s="127" customFormat="1" hidden="1" x14ac:dyDescent="0.35">
      <c r="B1855" s="183"/>
      <c r="D1855" s="184"/>
      <c r="G1855" s="128"/>
    </row>
    <row r="1856" spans="2:7" s="127" customFormat="1" hidden="1" x14ac:dyDescent="0.35">
      <c r="B1856" s="183"/>
      <c r="D1856" s="184"/>
      <c r="G1856" s="128"/>
    </row>
    <row r="1857" spans="2:7" s="127" customFormat="1" hidden="1" x14ac:dyDescent="0.35">
      <c r="B1857" s="183"/>
      <c r="D1857" s="184"/>
      <c r="G1857" s="128"/>
    </row>
    <row r="1858" spans="2:7" s="127" customFormat="1" hidden="1" x14ac:dyDescent="0.35">
      <c r="B1858" s="183"/>
      <c r="D1858" s="184"/>
      <c r="G1858" s="128"/>
    </row>
    <row r="1859" spans="2:7" s="127" customFormat="1" hidden="1" x14ac:dyDescent="0.35">
      <c r="B1859" s="183"/>
      <c r="D1859" s="184"/>
      <c r="G1859" s="128"/>
    </row>
    <row r="1860" spans="2:7" s="127" customFormat="1" hidden="1" x14ac:dyDescent="0.35">
      <c r="B1860" s="183"/>
      <c r="D1860" s="184"/>
      <c r="G1860" s="128"/>
    </row>
    <row r="1861" spans="2:7" s="127" customFormat="1" hidden="1" x14ac:dyDescent="0.35">
      <c r="B1861" s="183"/>
      <c r="D1861" s="184"/>
      <c r="G1861" s="128"/>
    </row>
    <row r="1862" spans="2:7" s="127" customFormat="1" hidden="1" x14ac:dyDescent="0.35">
      <c r="B1862" s="183"/>
      <c r="D1862" s="184"/>
      <c r="G1862" s="128"/>
    </row>
    <row r="1863" spans="2:7" s="127" customFormat="1" hidden="1" x14ac:dyDescent="0.35">
      <c r="B1863" s="183"/>
      <c r="D1863" s="184"/>
      <c r="G1863" s="128"/>
    </row>
    <row r="1864" spans="2:7" s="127" customFormat="1" hidden="1" x14ac:dyDescent="0.35">
      <c r="B1864" s="183"/>
      <c r="D1864" s="184"/>
      <c r="G1864" s="128"/>
    </row>
    <row r="1865" spans="2:7" s="127" customFormat="1" hidden="1" x14ac:dyDescent="0.35">
      <c r="B1865" s="183"/>
      <c r="D1865" s="184"/>
      <c r="G1865" s="128"/>
    </row>
    <row r="1866" spans="2:7" s="127" customFormat="1" hidden="1" x14ac:dyDescent="0.35">
      <c r="B1866" s="183"/>
      <c r="D1866" s="184"/>
      <c r="G1866" s="128"/>
    </row>
    <row r="1867" spans="2:7" s="127" customFormat="1" hidden="1" x14ac:dyDescent="0.35">
      <c r="B1867" s="183"/>
      <c r="D1867" s="184"/>
      <c r="G1867" s="128"/>
    </row>
    <row r="1868" spans="2:7" s="127" customFormat="1" hidden="1" x14ac:dyDescent="0.35">
      <c r="B1868" s="183"/>
      <c r="D1868" s="184"/>
      <c r="G1868" s="128"/>
    </row>
    <row r="1869" spans="2:7" s="127" customFormat="1" hidden="1" x14ac:dyDescent="0.35">
      <c r="B1869" s="183"/>
      <c r="D1869" s="184"/>
      <c r="G1869" s="128"/>
    </row>
    <row r="1870" spans="2:7" s="127" customFormat="1" hidden="1" x14ac:dyDescent="0.35">
      <c r="B1870" s="183"/>
      <c r="D1870" s="184"/>
      <c r="G1870" s="128"/>
    </row>
    <row r="1871" spans="2:7" s="127" customFormat="1" hidden="1" x14ac:dyDescent="0.35">
      <c r="B1871" s="183"/>
      <c r="D1871" s="184"/>
      <c r="G1871" s="128"/>
    </row>
    <row r="1872" spans="2:7" s="127" customFormat="1" hidden="1" x14ac:dyDescent="0.35">
      <c r="B1872" s="183"/>
      <c r="D1872" s="184"/>
      <c r="G1872" s="128"/>
    </row>
    <row r="1873" spans="2:7" s="127" customFormat="1" hidden="1" x14ac:dyDescent="0.35">
      <c r="B1873" s="183"/>
      <c r="D1873" s="184"/>
      <c r="G1873" s="128"/>
    </row>
    <row r="1874" spans="2:7" s="127" customFormat="1" hidden="1" x14ac:dyDescent="0.35">
      <c r="B1874" s="183"/>
      <c r="D1874" s="184"/>
      <c r="G1874" s="128"/>
    </row>
    <row r="1875" spans="2:7" s="127" customFormat="1" hidden="1" x14ac:dyDescent="0.35">
      <c r="B1875" s="183"/>
      <c r="D1875" s="184"/>
      <c r="G1875" s="128"/>
    </row>
    <row r="1876" spans="2:7" s="127" customFormat="1" hidden="1" x14ac:dyDescent="0.35">
      <c r="B1876" s="183"/>
      <c r="D1876" s="184"/>
      <c r="G1876" s="128"/>
    </row>
    <row r="1877" spans="2:7" s="127" customFormat="1" hidden="1" x14ac:dyDescent="0.35">
      <c r="B1877" s="183"/>
      <c r="D1877" s="184"/>
      <c r="G1877" s="128"/>
    </row>
    <row r="1878" spans="2:7" s="127" customFormat="1" hidden="1" x14ac:dyDescent="0.35">
      <c r="B1878" s="183"/>
      <c r="D1878" s="184"/>
      <c r="G1878" s="128"/>
    </row>
    <row r="1879" spans="2:7" s="127" customFormat="1" hidden="1" x14ac:dyDescent="0.35">
      <c r="B1879" s="183"/>
      <c r="D1879" s="184"/>
      <c r="G1879" s="128"/>
    </row>
    <row r="1880" spans="2:7" s="127" customFormat="1" hidden="1" x14ac:dyDescent="0.35">
      <c r="B1880" s="183"/>
      <c r="D1880" s="184"/>
      <c r="G1880" s="128"/>
    </row>
    <row r="1881" spans="2:7" s="127" customFormat="1" hidden="1" x14ac:dyDescent="0.35">
      <c r="B1881" s="183"/>
      <c r="D1881" s="184"/>
      <c r="G1881" s="128"/>
    </row>
    <row r="1882" spans="2:7" s="127" customFormat="1" hidden="1" x14ac:dyDescent="0.35">
      <c r="B1882" s="183"/>
      <c r="D1882" s="184"/>
      <c r="G1882" s="128"/>
    </row>
    <row r="1883" spans="2:7" s="127" customFormat="1" hidden="1" x14ac:dyDescent="0.35">
      <c r="B1883" s="183"/>
      <c r="D1883" s="184"/>
      <c r="G1883" s="128"/>
    </row>
    <row r="1884" spans="2:7" s="127" customFormat="1" hidden="1" x14ac:dyDescent="0.35">
      <c r="B1884" s="183"/>
      <c r="D1884" s="184"/>
      <c r="G1884" s="128"/>
    </row>
    <row r="1885" spans="2:7" s="127" customFormat="1" hidden="1" x14ac:dyDescent="0.35">
      <c r="B1885" s="183"/>
      <c r="D1885" s="184"/>
      <c r="G1885" s="128"/>
    </row>
    <row r="1886" spans="2:7" s="127" customFormat="1" hidden="1" x14ac:dyDescent="0.35">
      <c r="B1886" s="183"/>
      <c r="D1886" s="184"/>
      <c r="G1886" s="128"/>
    </row>
    <row r="1887" spans="2:7" s="127" customFormat="1" hidden="1" x14ac:dyDescent="0.35">
      <c r="B1887" s="183"/>
      <c r="D1887" s="184"/>
      <c r="G1887" s="128"/>
    </row>
    <row r="1888" spans="2:7" s="127" customFormat="1" hidden="1" x14ac:dyDescent="0.35">
      <c r="B1888" s="183"/>
      <c r="D1888" s="184"/>
      <c r="G1888" s="128"/>
    </row>
    <row r="1889" spans="2:7" s="127" customFormat="1" hidden="1" x14ac:dyDescent="0.35">
      <c r="B1889" s="183"/>
      <c r="D1889" s="184"/>
      <c r="G1889" s="128"/>
    </row>
    <row r="1890" spans="2:7" s="127" customFormat="1" hidden="1" x14ac:dyDescent="0.35">
      <c r="B1890" s="183"/>
      <c r="D1890" s="184"/>
      <c r="G1890" s="128"/>
    </row>
    <row r="1891" spans="2:7" s="127" customFormat="1" hidden="1" x14ac:dyDescent="0.35">
      <c r="B1891" s="183"/>
      <c r="D1891" s="184"/>
      <c r="G1891" s="128"/>
    </row>
    <row r="1892" spans="2:7" s="127" customFormat="1" hidden="1" x14ac:dyDescent="0.35">
      <c r="B1892" s="183"/>
      <c r="D1892" s="184"/>
      <c r="G1892" s="128"/>
    </row>
    <row r="1893" spans="2:7" s="127" customFormat="1" hidden="1" x14ac:dyDescent="0.35">
      <c r="B1893" s="183"/>
      <c r="D1893" s="184"/>
      <c r="G1893" s="128"/>
    </row>
    <row r="1894" spans="2:7" s="127" customFormat="1" hidden="1" x14ac:dyDescent="0.35">
      <c r="B1894" s="183"/>
      <c r="D1894" s="184"/>
      <c r="G1894" s="128"/>
    </row>
    <row r="1895" spans="2:7" s="127" customFormat="1" hidden="1" x14ac:dyDescent="0.35">
      <c r="B1895" s="183"/>
      <c r="D1895" s="184"/>
      <c r="G1895" s="128"/>
    </row>
    <row r="1896" spans="2:7" s="127" customFormat="1" hidden="1" x14ac:dyDescent="0.35">
      <c r="B1896" s="183"/>
      <c r="D1896" s="184"/>
      <c r="G1896" s="128"/>
    </row>
    <row r="1897" spans="2:7" s="127" customFormat="1" hidden="1" x14ac:dyDescent="0.35">
      <c r="B1897" s="183"/>
      <c r="D1897" s="184"/>
      <c r="G1897" s="128"/>
    </row>
    <row r="1898" spans="2:7" s="127" customFormat="1" hidden="1" x14ac:dyDescent="0.35">
      <c r="B1898" s="183"/>
      <c r="D1898" s="184"/>
      <c r="G1898" s="128"/>
    </row>
    <row r="1899" spans="2:7" s="127" customFormat="1" hidden="1" x14ac:dyDescent="0.35">
      <c r="B1899" s="183"/>
      <c r="D1899" s="184"/>
      <c r="G1899" s="128"/>
    </row>
    <row r="1900" spans="2:7" s="127" customFormat="1" hidden="1" x14ac:dyDescent="0.35">
      <c r="B1900" s="183"/>
      <c r="D1900" s="184"/>
      <c r="G1900" s="128"/>
    </row>
    <row r="1901" spans="2:7" s="127" customFormat="1" hidden="1" x14ac:dyDescent="0.35">
      <c r="B1901" s="183"/>
      <c r="D1901" s="184"/>
      <c r="G1901" s="128"/>
    </row>
    <row r="1902" spans="2:7" s="127" customFormat="1" hidden="1" x14ac:dyDescent="0.35">
      <c r="B1902" s="183"/>
      <c r="D1902" s="184"/>
      <c r="G1902" s="128"/>
    </row>
    <row r="1903" spans="2:7" s="127" customFormat="1" hidden="1" x14ac:dyDescent="0.35">
      <c r="B1903" s="183"/>
      <c r="D1903" s="184"/>
      <c r="G1903" s="128"/>
    </row>
    <row r="1904" spans="2:7" s="127" customFormat="1" hidden="1" x14ac:dyDescent="0.35">
      <c r="B1904" s="183"/>
      <c r="D1904" s="184"/>
      <c r="G1904" s="128"/>
    </row>
    <row r="1905" spans="2:7" s="127" customFormat="1" hidden="1" x14ac:dyDescent="0.35">
      <c r="B1905" s="183"/>
      <c r="D1905" s="184"/>
      <c r="G1905" s="128"/>
    </row>
    <row r="1906" spans="2:7" s="127" customFormat="1" hidden="1" x14ac:dyDescent="0.35">
      <c r="B1906" s="183"/>
      <c r="D1906" s="184"/>
      <c r="G1906" s="128"/>
    </row>
    <row r="1907" spans="2:7" s="127" customFormat="1" hidden="1" x14ac:dyDescent="0.35">
      <c r="B1907" s="183"/>
      <c r="D1907" s="184"/>
      <c r="G1907" s="128"/>
    </row>
    <row r="1908" spans="2:7" s="127" customFormat="1" hidden="1" x14ac:dyDescent="0.35">
      <c r="B1908" s="183"/>
      <c r="D1908" s="184"/>
      <c r="G1908" s="128"/>
    </row>
    <row r="1909" spans="2:7" s="127" customFormat="1" hidden="1" x14ac:dyDescent="0.35">
      <c r="B1909" s="183"/>
      <c r="D1909" s="184"/>
      <c r="G1909" s="128"/>
    </row>
    <row r="1910" spans="2:7" s="127" customFormat="1" hidden="1" x14ac:dyDescent="0.35">
      <c r="B1910" s="183"/>
      <c r="D1910" s="184"/>
      <c r="G1910" s="128"/>
    </row>
    <row r="1911" spans="2:7" s="127" customFormat="1" hidden="1" x14ac:dyDescent="0.35">
      <c r="B1911" s="183"/>
      <c r="D1911" s="184"/>
      <c r="G1911" s="128"/>
    </row>
    <row r="1912" spans="2:7" s="127" customFormat="1" hidden="1" x14ac:dyDescent="0.35">
      <c r="B1912" s="183"/>
      <c r="D1912" s="184"/>
      <c r="G1912" s="128"/>
    </row>
    <row r="1913" spans="2:7" s="127" customFormat="1" hidden="1" x14ac:dyDescent="0.35">
      <c r="B1913" s="183"/>
      <c r="D1913" s="184"/>
      <c r="G1913" s="128"/>
    </row>
    <row r="1914" spans="2:7" s="127" customFormat="1" hidden="1" x14ac:dyDescent="0.35">
      <c r="B1914" s="183"/>
      <c r="D1914" s="184"/>
      <c r="G1914" s="128"/>
    </row>
    <row r="1915" spans="2:7" s="127" customFormat="1" hidden="1" x14ac:dyDescent="0.35">
      <c r="B1915" s="183"/>
      <c r="D1915" s="184"/>
      <c r="G1915" s="128"/>
    </row>
    <row r="1916" spans="2:7" s="127" customFormat="1" hidden="1" x14ac:dyDescent="0.35">
      <c r="B1916" s="183"/>
      <c r="D1916" s="184"/>
      <c r="G1916" s="128"/>
    </row>
    <row r="1917" spans="2:7" s="127" customFormat="1" hidden="1" x14ac:dyDescent="0.35">
      <c r="B1917" s="183"/>
      <c r="D1917" s="184"/>
      <c r="G1917" s="128"/>
    </row>
    <row r="1918" spans="2:7" s="127" customFormat="1" hidden="1" x14ac:dyDescent="0.35">
      <c r="B1918" s="183"/>
      <c r="D1918" s="184"/>
      <c r="G1918" s="128"/>
    </row>
    <row r="1919" spans="2:7" s="127" customFormat="1" hidden="1" x14ac:dyDescent="0.35">
      <c r="B1919" s="183"/>
      <c r="D1919" s="184"/>
      <c r="G1919" s="128"/>
    </row>
    <row r="1920" spans="2:7" s="127" customFormat="1" hidden="1" x14ac:dyDescent="0.35">
      <c r="B1920" s="183"/>
      <c r="D1920" s="184"/>
      <c r="G1920" s="128"/>
    </row>
    <row r="1921" spans="2:7" s="127" customFormat="1" hidden="1" x14ac:dyDescent="0.35">
      <c r="B1921" s="183"/>
      <c r="D1921" s="184"/>
      <c r="G1921" s="128"/>
    </row>
    <row r="1922" spans="2:7" s="127" customFormat="1" hidden="1" x14ac:dyDescent="0.35">
      <c r="B1922" s="183"/>
      <c r="D1922" s="184"/>
      <c r="G1922" s="128"/>
    </row>
    <row r="1923" spans="2:7" s="127" customFormat="1" hidden="1" x14ac:dyDescent="0.35">
      <c r="B1923" s="183"/>
      <c r="D1923" s="184"/>
      <c r="G1923" s="128"/>
    </row>
    <row r="1924" spans="2:7" s="127" customFormat="1" hidden="1" x14ac:dyDescent="0.35">
      <c r="B1924" s="183"/>
      <c r="D1924" s="184"/>
      <c r="G1924" s="128"/>
    </row>
    <row r="1925" spans="2:7" s="127" customFormat="1" hidden="1" x14ac:dyDescent="0.35">
      <c r="B1925" s="183"/>
      <c r="D1925" s="184"/>
      <c r="G1925" s="128"/>
    </row>
    <row r="1926" spans="2:7" s="127" customFormat="1" hidden="1" x14ac:dyDescent="0.35">
      <c r="B1926" s="183"/>
      <c r="D1926" s="184"/>
      <c r="G1926" s="128"/>
    </row>
    <row r="1927" spans="2:7" s="127" customFormat="1" hidden="1" x14ac:dyDescent="0.35">
      <c r="B1927" s="183"/>
      <c r="D1927" s="184"/>
      <c r="G1927" s="128"/>
    </row>
    <row r="1928" spans="2:7" s="127" customFormat="1" hidden="1" x14ac:dyDescent="0.35">
      <c r="B1928" s="183"/>
      <c r="D1928" s="184"/>
      <c r="G1928" s="128"/>
    </row>
    <row r="1929" spans="2:7" s="127" customFormat="1" hidden="1" x14ac:dyDescent="0.35">
      <c r="B1929" s="183"/>
      <c r="D1929" s="184"/>
      <c r="G1929" s="128"/>
    </row>
    <row r="1930" spans="2:7" s="127" customFormat="1" hidden="1" x14ac:dyDescent="0.35">
      <c r="B1930" s="183"/>
      <c r="D1930" s="184"/>
      <c r="G1930" s="128"/>
    </row>
    <row r="1931" spans="2:7" s="127" customFormat="1" hidden="1" x14ac:dyDescent="0.35">
      <c r="B1931" s="183"/>
      <c r="D1931" s="184"/>
      <c r="G1931" s="128"/>
    </row>
    <row r="1932" spans="2:7" s="127" customFormat="1" hidden="1" x14ac:dyDescent="0.35">
      <c r="B1932" s="183"/>
      <c r="D1932" s="184"/>
      <c r="G1932" s="128"/>
    </row>
    <row r="1933" spans="2:7" s="127" customFormat="1" hidden="1" x14ac:dyDescent="0.35">
      <c r="B1933" s="183"/>
      <c r="D1933" s="184"/>
      <c r="G1933" s="128"/>
    </row>
    <row r="1934" spans="2:7" s="127" customFormat="1" hidden="1" x14ac:dyDescent="0.35">
      <c r="B1934" s="183"/>
      <c r="D1934" s="184"/>
      <c r="G1934" s="128"/>
    </row>
    <row r="1935" spans="2:7" s="127" customFormat="1" hidden="1" x14ac:dyDescent="0.35">
      <c r="B1935" s="183"/>
      <c r="D1935" s="184"/>
      <c r="G1935" s="128"/>
    </row>
    <row r="1936" spans="2:7" s="127" customFormat="1" hidden="1" x14ac:dyDescent="0.35">
      <c r="B1936" s="183"/>
      <c r="D1936" s="184"/>
      <c r="G1936" s="128"/>
    </row>
    <row r="1937" spans="2:7" s="127" customFormat="1" hidden="1" x14ac:dyDescent="0.35">
      <c r="B1937" s="183"/>
      <c r="D1937" s="184"/>
      <c r="G1937" s="128"/>
    </row>
    <row r="1938" spans="2:7" s="127" customFormat="1" hidden="1" x14ac:dyDescent="0.35">
      <c r="B1938" s="183"/>
      <c r="D1938" s="184"/>
      <c r="G1938" s="128"/>
    </row>
    <row r="1939" spans="2:7" s="127" customFormat="1" hidden="1" x14ac:dyDescent="0.35">
      <c r="B1939" s="183"/>
      <c r="D1939" s="184"/>
      <c r="G1939" s="128"/>
    </row>
    <row r="1940" spans="2:7" s="127" customFormat="1" hidden="1" x14ac:dyDescent="0.35">
      <c r="B1940" s="183"/>
      <c r="D1940" s="184"/>
      <c r="G1940" s="128"/>
    </row>
    <row r="1941" spans="2:7" s="127" customFormat="1" hidden="1" x14ac:dyDescent="0.35">
      <c r="B1941" s="183"/>
      <c r="D1941" s="184"/>
      <c r="G1941" s="128"/>
    </row>
    <row r="1942" spans="2:7" s="127" customFormat="1" hidden="1" x14ac:dyDescent="0.35">
      <c r="B1942" s="183"/>
      <c r="D1942" s="184"/>
      <c r="G1942" s="128"/>
    </row>
    <row r="1943" spans="2:7" s="127" customFormat="1" hidden="1" x14ac:dyDescent="0.35">
      <c r="B1943" s="183"/>
      <c r="D1943" s="184"/>
      <c r="G1943" s="128"/>
    </row>
    <row r="1944" spans="2:7" s="127" customFormat="1" hidden="1" x14ac:dyDescent="0.35">
      <c r="B1944" s="183"/>
      <c r="D1944" s="184"/>
      <c r="G1944" s="128"/>
    </row>
    <row r="1945" spans="2:7" s="127" customFormat="1" hidden="1" x14ac:dyDescent="0.35">
      <c r="B1945" s="183"/>
      <c r="D1945" s="184"/>
      <c r="G1945" s="128"/>
    </row>
    <row r="1946" spans="2:7" s="127" customFormat="1" hidden="1" x14ac:dyDescent="0.35">
      <c r="B1946" s="183"/>
      <c r="D1946" s="184"/>
      <c r="G1946" s="128"/>
    </row>
    <row r="1947" spans="2:7" s="127" customFormat="1" hidden="1" x14ac:dyDescent="0.35">
      <c r="B1947" s="183"/>
      <c r="D1947" s="184"/>
      <c r="G1947" s="128"/>
    </row>
    <row r="1948" spans="2:7" s="127" customFormat="1" hidden="1" x14ac:dyDescent="0.35">
      <c r="B1948" s="183"/>
      <c r="D1948" s="184"/>
      <c r="G1948" s="128"/>
    </row>
    <row r="1949" spans="2:7" s="127" customFormat="1" hidden="1" x14ac:dyDescent="0.35">
      <c r="B1949" s="183"/>
      <c r="D1949" s="184"/>
      <c r="G1949" s="128"/>
    </row>
    <row r="1950" spans="2:7" s="127" customFormat="1" hidden="1" x14ac:dyDescent="0.35">
      <c r="B1950" s="183"/>
      <c r="D1950" s="184"/>
      <c r="G1950" s="128"/>
    </row>
    <row r="1951" spans="2:7" s="127" customFormat="1" hidden="1" x14ac:dyDescent="0.35">
      <c r="B1951" s="183"/>
      <c r="D1951" s="184"/>
      <c r="G1951" s="128"/>
    </row>
    <row r="1952" spans="2:7" s="127" customFormat="1" hidden="1" x14ac:dyDescent="0.35">
      <c r="B1952" s="183"/>
      <c r="D1952" s="184"/>
      <c r="G1952" s="128"/>
    </row>
    <row r="1953" spans="2:7" s="127" customFormat="1" hidden="1" x14ac:dyDescent="0.35">
      <c r="B1953" s="183"/>
      <c r="D1953" s="184"/>
      <c r="G1953" s="128"/>
    </row>
    <row r="1954" spans="2:7" s="127" customFormat="1" hidden="1" x14ac:dyDescent="0.35">
      <c r="B1954" s="183"/>
      <c r="D1954" s="184"/>
      <c r="G1954" s="128"/>
    </row>
    <row r="1955" spans="2:7" s="127" customFormat="1" hidden="1" x14ac:dyDescent="0.35">
      <c r="B1955" s="183"/>
      <c r="D1955" s="184"/>
      <c r="G1955" s="128"/>
    </row>
    <row r="1956" spans="2:7" s="127" customFormat="1" hidden="1" x14ac:dyDescent="0.35">
      <c r="B1956" s="183"/>
      <c r="D1956" s="184"/>
      <c r="G1956" s="128"/>
    </row>
    <row r="1957" spans="2:7" s="127" customFormat="1" hidden="1" x14ac:dyDescent="0.35">
      <c r="B1957" s="183"/>
      <c r="D1957" s="184"/>
      <c r="G1957" s="128"/>
    </row>
    <row r="1958" spans="2:7" s="127" customFormat="1" hidden="1" x14ac:dyDescent="0.35">
      <c r="B1958" s="183"/>
      <c r="D1958" s="184"/>
      <c r="G1958" s="128"/>
    </row>
    <row r="1959" spans="2:7" s="127" customFormat="1" hidden="1" x14ac:dyDescent="0.35">
      <c r="B1959" s="183"/>
      <c r="D1959" s="184"/>
      <c r="G1959" s="128"/>
    </row>
    <row r="1960" spans="2:7" s="127" customFormat="1" hidden="1" x14ac:dyDescent="0.35">
      <c r="B1960" s="183"/>
      <c r="D1960" s="184"/>
      <c r="G1960" s="128"/>
    </row>
    <row r="1961" spans="2:7" s="127" customFormat="1" hidden="1" x14ac:dyDescent="0.35">
      <c r="B1961" s="183"/>
      <c r="D1961" s="184"/>
      <c r="G1961" s="128"/>
    </row>
    <row r="1962" spans="2:7" s="127" customFormat="1" hidden="1" x14ac:dyDescent="0.35">
      <c r="B1962" s="183"/>
      <c r="D1962" s="184"/>
      <c r="G1962" s="128"/>
    </row>
    <row r="1963" spans="2:7" s="127" customFormat="1" hidden="1" x14ac:dyDescent="0.35">
      <c r="B1963" s="183"/>
      <c r="D1963" s="184"/>
      <c r="G1963" s="128"/>
    </row>
    <row r="1964" spans="2:7" s="127" customFormat="1" hidden="1" x14ac:dyDescent="0.35">
      <c r="B1964" s="183"/>
      <c r="D1964" s="184"/>
      <c r="G1964" s="128"/>
    </row>
    <row r="1965" spans="2:7" s="127" customFormat="1" hidden="1" x14ac:dyDescent="0.35">
      <c r="B1965" s="183"/>
      <c r="D1965" s="184"/>
      <c r="G1965" s="128"/>
    </row>
    <row r="1966" spans="2:7" s="127" customFormat="1" hidden="1" x14ac:dyDescent="0.35">
      <c r="B1966" s="183"/>
      <c r="D1966" s="184"/>
      <c r="G1966" s="128"/>
    </row>
    <row r="1967" spans="2:7" s="127" customFormat="1" hidden="1" x14ac:dyDescent="0.35">
      <c r="B1967" s="183"/>
      <c r="D1967" s="184"/>
      <c r="G1967" s="128"/>
    </row>
    <row r="1968" spans="2:7" s="127" customFormat="1" hidden="1" x14ac:dyDescent="0.35">
      <c r="B1968" s="183"/>
      <c r="D1968" s="184"/>
      <c r="G1968" s="128"/>
    </row>
    <row r="1969" spans="2:7" s="127" customFormat="1" hidden="1" x14ac:dyDescent="0.35">
      <c r="B1969" s="183"/>
      <c r="D1969" s="184"/>
      <c r="G1969" s="128"/>
    </row>
    <row r="1970" spans="2:7" s="127" customFormat="1" hidden="1" x14ac:dyDescent="0.35">
      <c r="B1970" s="183"/>
      <c r="D1970" s="184"/>
      <c r="G1970" s="128"/>
    </row>
    <row r="1971" spans="2:7" s="127" customFormat="1" hidden="1" x14ac:dyDescent="0.35">
      <c r="B1971" s="183"/>
      <c r="D1971" s="184"/>
      <c r="G1971" s="128"/>
    </row>
    <row r="1972" spans="2:7" s="127" customFormat="1" hidden="1" x14ac:dyDescent="0.35">
      <c r="B1972" s="183"/>
      <c r="D1972" s="184"/>
      <c r="G1972" s="128"/>
    </row>
    <row r="1973" spans="2:7" s="127" customFormat="1" hidden="1" x14ac:dyDescent="0.35">
      <c r="B1973" s="183"/>
      <c r="D1973" s="184"/>
      <c r="G1973" s="128"/>
    </row>
    <row r="1974" spans="2:7" s="127" customFormat="1" hidden="1" x14ac:dyDescent="0.35">
      <c r="B1974" s="183"/>
      <c r="D1974" s="184"/>
      <c r="G1974" s="128"/>
    </row>
    <row r="1975" spans="2:7" s="127" customFormat="1" hidden="1" x14ac:dyDescent="0.35">
      <c r="B1975" s="183"/>
      <c r="D1975" s="184"/>
      <c r="G1975" s="128"/>
    </row>
    <row r="1976" spans="2:7" s="127" customFormat="1" hidden="1" x14ac:dyDescent="0.35">
      <c r="B1976" s="183"/>
      <c r="D1976" s="184"/>
      <c r="G1976" s="128"/>
    </row>
    <row r="1977" spans="2:7" s="127" customFormat="1" hidden="1" x14ac:dyDescent="0.35">
      <c r="B1977" s="183"/>
      <c r="D1977" s="184"/>
      <c r="G1977" s="128"/>
    </row>
    <row r="1978" spans="2:7" s="127" customFormat="1" hidden="1" x14ac:dyDescent="0.35">
      <c r="B1978" s="183"/>
      <c r="D1978" s="184"/>
      <c r="G1978" s="128"/>
    </row>
    <row r="1979" spans="2:7" s="127" customFormat="1" hidden="1" x14ac:dyDescent="0.35">
      <c r="B1979" s="183"/>
      <c r="D1979" s="184"/>
      <c r="G1979" s="128"/>
    </row>
    <row r="1980" spans="2:7" s="127" customFormat="1" hidden="1" x14ac:dyDescent="0.35">
      <c r="B1980" s="183"/>
      <c r="D1980" s="184"/>
      <c r="G1980" s="128"/>
    </row>
    <row r="1981" spans="2:7" s="127" customFormat="1" hidden="1" x14ac:dyDescent="0.35">
      <c r="B1981" s="183"/>
      <c r="D1981" s="184"/>
      <c r="G1981" s="128"/>
    </row>
    <row r="1982" spans="2:7" s="127" customFormat="1" hidden="1" x14ac:dyDescent="0.35">
      <c r="B1982" s="183"/>
      <c r="D1982" s="184"/>
      <c r="G1982" s="128"/>
    </row>
    <row r="1983" spans="2:7" s="127" customFormat="1" hidden="1" x14ac:dyDescent="0.35">
      <c r="B1983" s="183"/>
      <c r="D1983" s="184"/>
      <c r="G1983" s="128"/>
    </row>
    <row r="1984" spans="2:7" s="127" customFormat="1" hidden="1" x14ac:dyDescent="0.35">
      <c r="B1984" s="183"/>
      <c r="D1984" s="184"/>
      <c r="G1984" s="128"/>
    </row>
    <row r="1985" spans="2:7" s="127" customFormat="1" hidden="1" x14ac:dyDescent="0.35">
      <c r="B1985" s="183"/>
      <c r="D1985" s="184"/>
      <c r="G1985" s="128"/>
    </row>
    <row r="1986" spans="2:7" s="127" customFormat="1" hidden="1" x14ac:dyDescent="0.35">
      <c r="B1986" s="183"/>
      <c r="D1986" s="184"/>
      <c r="G1986" s="128"/>
    </row>
    <row r="1987" spans="2:7" s="127" customFormat="1" hidden="1" x14ac:dyDescent="0.35">
      <c r="B1987" s="183"/>
      <c r="D1987" s="184"/>
      <c r="G1987" s="128"/>
    </row>
    <row r="1988" spans="2:7" s="127" customFormat="1" hidden="1" x14ac:dyDescent="0.35">
      <c r="B1988" s="183"/>
      <c r="D1988" s="184"/>
      <c r="G1988" s="128"/>
    </row>
    <row r="1989" spans="2:7" s="127" customFormat="1" hidden="1" x14ac:dyDescent="0.35">
      <c r="B1989" s="183"/>
      <c r="D1989" s="184"/>
      <c r="G1989" s="128"/>
    </row>
    <row r="1990" spans="2:7" s="127" customFormat="1" hidden="1" x14ac:dyDescent="0.35">
      <c r="B1990" s="183"/>
      <c r="D1990" s="184"/>
      <c r="G1990" s="128"/>
    </row>
    <row r="1991" spans="2:7" s="127" customFormat="1" hidden="1" x14ac:dyDescent="0.35">
      <c r="B1991" s="183"/>
      <c r="D1991" s="184"/>
      <c r="G1991" s="128"/>
    </row>
    <row r="1992" spans="2:7" s="127" customFormat="1" hidden="1" x14ac:dyDescent="0.35">
      <c r="B1992" s="183"/>
      <c r="D1992" s="184"/>
      <c r="G1992" s="128"/>
    </row>
    <row r="1993" spans="2:7" s="127" customFormat="1" hidden="1" x14ac:dyDescent="0.35">
      <c r="B1993" s="183"/>
      <c r="D1993" s="184"/>
      <c r="G1993" s="128"/>
    </row>
    <row r="1994" spans="2:7" s="127" customFormat="1" hidden="1" x14ac:dyDescent="0.35">
      <c r="B1994" s="183"/>
      <c r="D1994" s="184"/>
      <c r="G1994" s="128"/>
    </row>
    <row r="1995" spans="2:7" s="127" customFormat="1" hidden="1" x14ac:dyDescent="0.35">
      <c r="B1995" s="183"/>
      <c r="D1995" s="184"/>
      <c r="G1995" s="128"/>
    </row>
    <row r="1996" spans="2:7" s="127" customFormat="1" hidden="1" x14ac:dyDescent="0.35">
      <c r="B1996" s="183"/>
      <c r="D1996" s="184"/>
      <c r="G1996" s="128"/>
    </row>
    <row r="1997" spans="2:7" s="127" customFormat="1" hidden="1" x14ac:dyDescent="0.35">
      <c r="B1997" s="183"/>
      <c r="D1997" s="184"/>
      <c r="G1997" s="128"/>
    </row>
    <row r="1998" spans="2:7" s="127" customFormat="1" hidden="1" x14ac:dyDescent="0.35">
      <c r="B1998" s="183"/>
      <c r="D1998" s="184"/>
      <c r="G1998" s="128"/>
    </row>
    <row r="1999" spans="2:7" s="127" customFormat="1" hidden="1" x14ac:dyDescent="0.35">
      <c r="B1999" s="183"/>
      <c r="D1999" s="184"/>
      <c r="G1999" s="128"/>
    </row>
    <row r="2000" spans="2:7" s="127" customFormat="1" hidden="1" x14ac:dyDescent="0.35">
      <c r="B2000" s="183"/>
      <c r="D2000" s="184"/>
      <c r="G2000" s="128"/>
    </row>
    <row r="2001" spans="2:7" s="127" customFormat="1" hidden="1" x14ac:dyDescent="0.35">
      <c r="B2001" s="183"/>
      <c r="D2001" s="184"/>
      <c r="G2001" s="128"/>
    </row>
    <row r="2002" spans="2:7" s="127" customFormat="1" hidden="1" x14ac:dyDescent="0.35">
      <c r="B2002" s="183"/>
      <c r="D2002" s="184"/>
      <c r="G2002" s="128"/>
    </row>
    <row r="2003" spans="2:7" s="127" customFormat="1" hidden="1" x14ac:dyDescent="0.35">
      <c r="B2003" s="183"/>
      <c r="D2003" s="184"/>
      <c r="G2003" s="128"/>
    </row>
    <row r="2004" spans="2:7" s="127" customFormat="1" hidden="1" x14ac:dyDescent="0.35">
      <c r="B2004" s="183"/>
      <c r="D2004" s="184"/>
      <c r="G2004" s="128"/>
    </row>
    <row r="2005" spans="2:7" s="127" customFormat="1" hidden="1" x14ac:dyDescent="0.35">
      <c r="B2005" s="183"/>
      <c r="D2005" s="184"/>
      <c r="G2005" s="128"/>
    </row>
    <row r="2006" spans="2:7" s="127" customFormat="1" hidden="1" x14ac:dyDescent="0.35">
      <c r="B2006" s="183"/>
      <c r="D2006" s="184"/>
      <c r="G2006" s="128"/>
    </row>
    <row r="2007" spans="2:7" s="127" customFormat="1" hidden="1" x14ac:dyDescent="0.35">
      <c r="B2007" s="183"/>
      <c r="D2007" s="184"/>
      <c r="G2007" s="128"/>
    </row>
    <row r="2008" spans="2:7" s="127" customFormat="1" hidden="1" x14ac:dyDescent="0.35">
      <c r="B2008" s="183"/>
      <c r="D2008" s="184"/>
      <c r="G2008" s="128"/>
    </row>
    <row r="2009" spans="2:7" s="127" customFormat="1" hidden="1" x14ac:dyDescent="0.35">
      <c r="B2009" s="183"/>
      <c r="D2009" s="184"/>
      <c r="G2009" s="128"/>
    </row>
    <row r="2010" spans="2:7" s="127" customFormat="1" hidden="1" x14ac:dyDescent="0.35">
      <c r="B2010" s="183"/>
      <c r="D2010" s="184"/>
      <c r="G2010" s="128"/>
    </row>
    <row r="2011" spans="2:7" s="127" customFormat="1" hidden="1" x14ac:dyDescent="0.35">
      <c r="B2011" s="183"/>
      <c r="D2011" s="184"/>
      <c r="G2011" s="128"/>
    </row>
    <row r="2012" spans="2:7" s="127" customFormat="1" hidden="1" x14ac:dyDescent="0.35">
      <c r="B2012" s="183"/>
      <c r="D2012" s="184"/>
      <c r="G2012" s="128"/>
    </row>
    <row r="2013" spans="2:7" s="127" customFormat="1" hidden="1" x14ac:dyDescent="0.35">
      <c r="B2013" s="183"/>
      <c r="D2013" s="184"/>
      <c r="G2013" s="128"/>
    </row>
    <row r="2014" spans="2:7" s="127" customFormat="1" hidden="1" x14ac:dyDescent="0.35">
      <c r="B2014" s="183"/>
      <c r="D2014" s="184"/>
      <c r="G2014" s="128"/>
    </row>
    <row r="2015" spans="2:7" s="127" customFormat="1" hidden="1" x14ac:dyDescent="0.35">
      <c r="B2015" s="183"/>
      <c r="D2015" s="184"/>
      <c r="G2015" s="128"/>
    </row>
    <row r="2016" spans="2:7" s="127" customFormat="1" hidden="1" x14ac:dyDescent="0.35">
      <c r="B2016" s="183"/>
      <c r="D2016" s="184"/>
      <c r="G2016" s="128"/>
    </row>
    <row r="2017" spans="2:7" s="127" customFormat="1" hidden="1" x14ac:dyDescent="0.35">
      <c r="B2017" s="183"/>
      <c r="D2017" s="184"/>
      <c r="G2017" s="128"/>
    </row>
    <row r="2018" spans="2:7" s="127" customFormat="1" hidden="1" x14ac:dyDescent="0.35">
      <c r="B2018" s="183"/>
      <c r="D2018" s="184"/>
      <c r="G2018" s="128"/>
    </row>
    <row r="2019" spans="2:7" s="127" customFormat="1" hidden="1" x14ac:dyDescent="0.35">
      <c r="B2019" s="183"/>
      <c r="D2019" s="184"/>
      <c r="G2019" s="128"/>
    </row>
    <row r="2020" spans="2:7" s="127" customFormat="1" hidden="1" x14ac:dyDescent="0.35">
      <c r="B2020" s="183"/>
      <c r="D2020" s="184"/>
      <c r="G2020" s="128"/>
    </row>
    <row r="2021" spans="2:7" s="127" customFormat="1" hidden="1" x14ac:dyDescent="0.35">
      <c r="B2021" s="183"/>
      <c r="D2021" s="184"/>
      <c r="G2021" s="128"/>
    </row>
    <row r="2022" spans="2:7" s="127" customFormat="1" hidden="1" x14ac:dyDescent="0.35">
      <c r="B2022" s="183"/>
      <c r="D2022" s="184"/>
      <c r="G2022" s="128"/>
    </row>
    <row r="2023" spans="2:7" s="127" customFormat="1" hidden="1" x14ac:dyDescent="0.35">
      <c r="B2023" s="183"/>
      <c r="D2023" s="184"/>
      <c r="G2023" s="128"/>
    </row>
    <row r="2024" spans="2:7" s="127" customFormat="1" hidden="1" x14ac:dyDescent="0.35">
      <c r="B2024" s="183"/>
      <c r="D2024" s="184"/>
      <c r="G2024" s="128"/>
    </row>
    <row r="2025" spans="2:7" s="127" customFormat="1" hidden="1" x14ac:dyDescent="0.35">
      <c r="B2025" s="183"/>
      <c r="D2025" s="184"/>
      <c r="G2025" s="128"/>
    </row>
    <row r="2026" spans="2:7" s="127" customFormat="1" hidden="1" x14ac:dyDescent="0.35">
      <c r="B2026" s="183"/>
      <c r="D2026" s="184"/>
      <c r="G2026" s="128"/>
    </row>
    <row r="2027" spans="2:7" s="127" customFormat="1" hidden="1" x14ac:dyDescent="0.35">
      <c r="B2027" s="183"/>
      <c r="D2027" s="184"/>
      <c r="G2027" s="128"/>
    </row>
    <row r="2028" spans="2:7" s="127" customFormat="1" hidden="1" x14ac:dyDescent="0.35">
      <c r="B2028" s="183"/>
      <c r="D2028" s="184"/>
      <c r="G2028" s="128"/>
    </row>
    <row r="2029" spans="2:7" s="127" customFormat="1" hidden="1" x14ac:dyDescent="0.35">
      <c r="B2029" s="183"/>
      <c r="D2029" s="184"/>
      <c r="G2029" s="128"/>
    </row>
    <row r="2030" spans="2:7" s="127" customFormat="1" hidden="1" x14ac:dyDescent="0.35">
      <c r="B2030" s="183"/>
      <c r="D2030" s="184"/>
      <c r="G2030" s="128"/>
    </row>
    <row r="2031" spans="2:7" s="127" customFormat="1" hidden="1" x14ac:dyDescent="0.35">
      <c r="B2031" s="183"/>
      <c r="D2031" s="184"/>
      <c r="G2031" s="128"/>
    </row>
    <row r="2032" spans="2:7" s="127" customFormat="1" hidden="1" x14ac:dyDescent="0.35">
      <c r="B2032" s="183"/>
      <c r="D2032" s="184"/>
      <c r="G2032" s="128"/>
    </row>
    <row r="2033" spans="2:7" s="127" customFormat="1" hidden="1" x14ac:dyDescent="0.35">
      <c r="B2033" s="183"/>
      <c r="D2033" s="184"/>
      <c r="G2033" s="128"/>
    </row>
    <row r="2034" spans="2:7" s="127" customFormat="1" hidden="1" x14ac:dyDescent="0.35">
      <c r="B2034" s="183"/>
      <c r="D2034" s="184"/>
      <c r="G2034" s="128"/>
    </row>
    <row r="2035" spans="2:7" s="127" customFormat="1" hidden="1" x14ac:dyDescent="0.35">
      <c r="B2035" s="183"/>
      <c r="D2035" s="184"/>
      <c r="G2035" s="128"/>
    </row>
    <row r="2036" spans="2:7" s="127" customFormat="1" hidden="1" x14ac:dyDescent="0.35">
      <c r="B2036" s="183"/>
      <c r="D2036" s="184"/>
      <c r="G2036" s="128"/>
    </row>
    <row r="2037" spans="2:7" s="127" customFormat="1" hidden="1" x14ac:dyDescent="0.35">
      <c r="B2037" s="183"/>
      <c r="D2037" s="184"/>
      <c r="G2037" s="128"/>
    </row>
    <row r="2038" spans="2:7" s="127" customFormat="1" hidden="1" x14ac:dyDescent="0.35">
      <c r="B2038" s="183"/>
      <c r="D2038" s="184"/>
      <c r="G2038" s="128"/>
    </row>
    <row r="2039" spans="2:7" s="127" customFormat="1" hidden="1" x14ac:dyDescent="0.35">
      <c r="B2039" s="183"/>
      <c r="D2039" s="184"/>
      <c r="G2039" s="128"/>
    </row>
    <row r="2040" spans="2:7" s="127" customFormat="1" hidden="1" x14ac:dyDescent="0.35">
      <c r="B2040" s="183"/>
      <c r="D2040" s="184"/>
      <c r="G2040" s="128"/>
    </row>
    <row r="2041" spans="2:7" s="127" customFormat="1" hidden="1" x14ac:dyDescent="0.35">
      <c r="B2041" s="183"/>
      <c r="D2041" s="184"/>
      <c r="G2041" s="128"/>
    </row>
    <row r="2042" spans="2:7" s="127" customFormat="1" hidden="1" x14ac:dyDescent="0.35">
      <c r="B2042" s="183"/>
      <c r="D2042" s="184"/>
      <c r="G2042" s="128"/>
    </row>
    <row r="2043" spans="2:7" s="127" customFormat="1" hidden="1" x14ac:dyDescent="0.35">
      <c r="B2043" s="183"/>
      <c r="D2043" s="184"/>
      <c r="G2043" s="128"/>
    </row>
    <row r="2044" spans="2:7" s="127" customFormat="1" hidden="1" x14ac:dyDescent="0.35">
      <c r="B2044" s="183"/>
      <c r="D2044" s="184"/>
      <c r="G2044" s="128"/>
    </row>
    <row r="2045" spans="2:7" s="127" customFormat="1" hidden="1" x14ac:dyDescent="0.35">
      <c r="B2045" s="183"/>
      <c r="D2045" s="184"/>
      <c r="G2045" s="128"/>
    </row>
    <row r="2046" spans="2:7" s="127" customFormat="1" hidden="1" x14ac:dyDescent="0.35">
      <c r="B2046" s="183"/>
      <c r="D2046" s="184"/>
      <c r="G2046" s="128"/>
    </row>
    <row r="2047" spans="2:7" s="127" customFormat="1" hidden="1" x14ac:dyDescent="0.35">
      <c r="B2047" s="183"/>
      <c r="D2047" s="184"/>
      <c r="G2047" s="128"/>
    </row>
    <row r="2048" spans="2:7" s="127" customFormat="1" hidden="1" x14ac:dyDescent="0.35">
      <c r="B2048" s="183"/>
      <c r="D2048" s="184"/>
      <c r="G2048" s="128"/>
    </row>
    <row r="2049" spans="2:7" s="127" customFormat="1" hidden="1" x14ac:dyDescent="0.35">
      <c r="B2049" s="183"/>
      <c r="D2049" s="184"/>
      <c r="G2049" s="128"/>
    </row>
    <row r="2050" spans="2:7" s="127" customFormat="1" hidden="1" x14ac:dyDescent="0.35">
      <c r="B2050" s="183"/>
      <c r="D2050" s="184"/>
      <c r="G2050" s="128"/>
    </row>
    <row r="2051" spans="2:7" s="127" customFormat="1" hidden="1" x14ac:dyDescent="0.35">
      <c r="B2051" s="183"/>
      <c r="D2051" s="184"/>
      <c r="G2051" s="128"/>
    </row>
    <row r="2052" spans="2:7" s="127" customFormat="1" hidden="1" x14ac:dyDescent="0.35">
      <c r="B2052" s="183"/>
      <c r="D2052" s="184"/>
      <c r="G2052" s="128"/>
    </row>
    <row r="2053" spans="2:7" s="127" customFormat="1" hidden="1" x14ac:dyDescent="0.35">
      <c r="B2053" s="183"/>
      <c r="D2053" s="184"/>
      <c r="G2053" s="128"/>
    </row>
    <row r="2054" spans="2:7" s="127" customFormat="1" hidden="1" x14ac:dyDescent="0.35">
      <c r="B2054" s="183"/>
      <c r="D2054" s="184"/>
      <c r="G2054" s="128"/>
    </row>
    <row r="2055" spans="2:7" s="127" customFormat="1" hidden="1" x14ac:dyDescent="0.35">
      <c r="B2055" s="183"/>
      <c r="D2055" s="184"/>
      <c r="G2055" s="128"/>
    </row>
    <row r="2056" spans="2:7" s="127" customFormat="1" hidden="1" x14ac:dyDescent="0.35">
      <c r="B2056" s="183"/>
      <c r="D2056" s="184"/>
      <c r="G2056" s="128"/>
    </row>
    <row r="2057" spans="2:7" s="127" customFormat="1" hidden="1" x14ac:dyDescent="0.35">
      <c r="B2057" s="183"/>
      <c r="D2057" s="184"/>
      <c r="G2057" s="128"/>
    </row>
    <row r="2058" spans="2:7" s="127" customFormat="1" hidden="1" x14ac:dyDescent="0.35">
      <c r="B2058" s="183"/>
      <c r="D2058" s="184"/>
      <c r="G2058" s="128"/>
    </row>
    <row r="2059" spans="2:7" s="127" customFormat="1" hidden="1" x14ac:dyDescent="0.35">
      <c r="B2059" s="183"/>
      <c r="D2059" s="184"/>
      <c r="G2059" s="128"/>
    </row>
    <row r="2060" spans="2:7" s="127" customFormat="1" hidden="1" x14ac:dyDescent="0.35">
      <c r="B2060" s="183"/>
      <c r="D2060" s="184"/>
      <c r="G2060" s="128"/>
    </row>
    <row r="2061" spans="2:7" s="127" customFormat="1" hidden="1" x14ac:dyDescent="0.35">
      <c r="B2061" s="183"/>
      <c r="D2061" s="184"/>
      <c r="G2061" s="128"/>
    </row>
    <row r="2062" spans="2:7" s="127" customFormat="1" hidden="1" x14ac:dyDescent="0.35">
      <c r="B2062" s="183"/>
      <c r="D2062" s="184"/>
      <c r="G2062" s="128"/>
    </row>
    <row r="2063" spans="2:7" s="127" customFormat="1" hidden="1" x14ac:dyDescent="0.35">
      <c r="B2063" s="183"/>
      <c r="D2063" s="184"/>
      <c r="G2063" s="128"/>
    </row>
    <row r="2064" spans="2:7" s="127" customFormat="1" hidden="1" x14ac:dyDescent="0.35">
      <c r="B2064" s="183"/>
      <c r="D2064" s="184"/>
      <c r="G2064" s="128"/>
    </row>
    <row r="2065" spans="2:7" s="127" customFormat="1" hidden="1" x14ac:dyDescent="0.35">
      <c r="B2065" s="183"/>
      <c r="D2065" s="184"/>
      <c r="G2065" s="128"/>
    </row>
    <row r="2066" spans="2:7" s="127" customFormat="1" hidden="1" x14ac:dyDescent="0.35">
      <c r="B2066" s="183"/>
      <c r="D2066" s="184"/>
      <c r="G2066" s="128"/>
    </row>
    <row r="2067" spans="2:7" s="127" customFormat="1" hidden="1" x14ac:dyDescent="0.35">
      <c r="B2067" s="183"/>
      <c r="D2067" s="184"/>
      <c r="G2067" s="128"/>
    </row>
    <row r="2068" spans="2:7" s="127" customFormat="1" hidden="1" x14ac:dyDescent="0.35">
      <c r="B2068" s="183"/>
      <c r="D2068" s="184"/>
      <c r="G2068" s="128"/>
    </row>
    <row r="2069" spans="2:7" s="127" customFormat="1" hidden="1" x14ac:dyDescent="0.35">
      <c r="B2069" s="183"/>
      <c r="D2069" s="184"/>
      <c r="G2069" s="128"/>
    </row>
    <row r="2070" spans="2:7" s="127" customFormat="1" hidden="1" x14ac:dyDescent="0.35">
      <c r="B2070" s="183"/>
      <c r="D2070" s="184"/>
      <c r="G2070" s="128"/>
    </row>
    <row r="2071" spans="2:7" s="127" customFormat="1" hidden="1" x14ac:dyDescent="0.35">
      <c r="B2071" s="183"/>
      <c r="D2071" s="184"/>
      <c r="G2071" s="128"/>
    </row>
    <row r="2072" spans="2:7" s="127" customFormat="1" hidden="1" x14ac:dyDescent="0.35">
      <c r="B2072" s="183"/>
      <c r="D2072" s="184"/>
      <c r="G2072" s="128"/>
    </row>
    <row r="2073" spans="2:7" s="127" customFormat="1" hidden="1" x14ac:dyDescent="0.35">
      <c r="B2073" s="183"/>
      <c r="D2073" s="184"/>
      <c r="G2073" s="128"/>
    </row>
    <row r="2074" spans="2:7" s="127" customFormat="1" hidden="1" x14ac:dyDescent="0.35">
      <c r="B2074" s="183"/>
      <c r="D2074" s="184"/>
      <c r="G2074" s="128"/>
    </row>
    <row r="2075" spans="2:7" s="127" customFormat="1" hidden="1" x14ac:dyDescent="0.35">
      <c r="B2075" s="183"/>
      <c r="D2075" s="184"/>
      <c r="G2075" s="128"/>
    </row>
    <row r="2076" spans="2:7" s="127" customFormat="1" hidden="1" x14ac:dyDescent="0.35">
      <c r="B2076" s="183"/>
      <c r="D2076" s="184"/>
      <c r="G2076" s="128"/>
    </row>
    <row r="2077" spans="2:7" s="127" customFormat="1" hidden="1" x14ac:dyDescent="0.35">
      <c r="B2077" s="183"/>
      <c r="D2077" s="184"/>
      <c r="G2077" s="128"/>
    </row>
    <row r="2078" spans="2:7" s="127" customFormat="1" hidden="1" x14ac:dyDescent="0.35">
      <c r="B2078" s="183"/>
      <c r="D2078" s="184"/>
      <c r="G2078" s="128"/>
    </row>
    <row r="2079" spans="2:7" s="127" customFormat="1" hidden="1" x14ac:dyDescent="0.35">
      <c r="B2079" s="183"/>
      <c r="D2079" s="184"/>
      <c r="G2079" s="128"/>
    </row>
    <row r="2080" spans="2:7" s="127" customFormat="1" hidden="1" x14ac:dyDescent="0.35">
      <c r="B2080" s="183"/>
      <c r="D2080" s="184"/>
      <c r="G2080" s="128"/>
    </row>
    <row r="2081" spans="2:7" s="127" customFormat="1" hidden="1" x14ac:dyDescent="0.35">
      <c r="B2081" s="183"/>
      <c r="D2081" s="184"/>
      <c r="G2081" s="128"/>
    </row>
    <row r="2082" spans="2:7" s="127" customFormat="1" hidden="1" x14ac:dyDescent="0.35">
      <c r="B2082" s="183"/>
      <c r="D2082" s="184"/>
      <c r="G2082" s="128"/>
    </row>
    <row r="2083" spans="2:7" s="127" customFormat="1" hidden="1" x14ac:dyDescent="0.35">
      <c r="B2083" s="183"/>
      <c r="D2083" s="184"/>
      <c r="G2083" s="128"/>
    </row>
    <row r="2084" spans="2:7" s="127" customFormat="1" hidden="1" x14ac:dyDescent="0.35">
      <c r="B2084" s="183"/>
      <c r="D2084" s="184"/>
      <c r="G2084" s="128"/>
    </row>
    <row r="2085" spans="2:7" s="127" customFormat="1" hidden="1" x14ac:dyDescent="0.35">
      <c r="B2085" s="183"/>
      <c r="D2085" s="184"/>
      <c r="G2085" s="128"/>
    </row>
    <row r="2086" spans="2:7" s="127" customFormat="1" hidden="1" x14ac:dyDescent="0.35">
      <c r="B2086" s="183"/>
      <c r="D2086" s="184"/>
      <c r="G2086" s="128"/>
    </row>
    <row r="2087" spans="2:7" s="127" customFormat="1" hidden="1" x14ac:dyDescent="0.35">
      <c r="B2087" s="183"/>
      <c r="D2087" s="184"/>
      <c r="G2087" s="128"/>
    </row>
    <row r="2088" spans="2:7" s="127" customFormat="1" hidden="1" x14ac:dyDescent="0.35">
      <c r="B2088" s="183"/>
      <c r="D2088" s="184"/>
      <c r="G2088" s="128"/>
    </row>
    <row r="2089" spans="2:7" s="127" customFormat="1" hidden="1" x14ac:dyDescent="0.35">
      <c r="B2089" s="183"/>
      <c r="D2089" s="184"/>
      <c r="G2089" s="128"/>
    </row>
    <row r="2090" spans="2:7" s="127" customFormat="1" hidden="1" x14ac:dyDescent="0.35">
      <c r="B2090" s="183"/>
      <c r="D2090" s="184"/>
      <c r="G2090" s="128"/>
    </row>
    <row r="2091" spans="2:7" s="127" customFormat="1" hidden="1" x14ac:dyDescent="0.35">
      <c r="B2091" s="183"/>
      <c r="D2091" s="184"/>
      <c r="G2091" s="128"/>
    </row>
    <row r="2092" spans="2:7" s="127" customFormat="1" hidden="1" x14ac:dyDescent="0.35">
      <c r="B2092" s="183"/>
      <c r="D2092" s="184"/>
      <c r="G2092" s="128"/>
    </row>
    <row r="2093" spans="2:7" s="127" customFormat="1" hidden="1" x14ac:dyDescent="0.35">
      <c r="B2093" s="183"/>
      <c r="D2093" s="184"/>
      <c r="G2093" s="128"/>
    </row>
    <row r="2094" spans="2:7" s="127" customFormat="1" hidden="1" x14ac:dyDescent="0.35">
      <c r="B2094" s="183"/>
      <c r="D2094" s="184"/>
      <c r="G2094" s="128"/>
    </row>
    <row r="2095" spans="2:7" s="127" customFormat="1" hidden="1" x14ac:dyDescent="0.35">
      <c r="B2095" s="183"/>
      <c r="D2095" s="184"/>
      <c r="G2095" s="128"/>
    </row>
    <row r="2096" spans="2:7" s="127" customFormat="1" hidden="1" x14ac:dyDescent="0.35">
      <c r="B2096" s="183"/>
      <c r="D2096" s="184"/>
      <c r="G2096" s="128"/>
    </row>
    <row r="2097" spans="2:7" s="127" customFormat="1" hidden="1" x14ac:dyDescent="0.35">
      <c r="B2097" s="183"/>
      <c r="D2097" s="184"/>
      <c r="G2097" s="128"/>
    </row>
    <row r="2098" spans="2:7" s="127" customFormat="1" hidden="1" x14ac:dyDescent="0.35">
      <c r="B2098" s="183"/>
      <c r="D2098" s="184"/>
      <c r="G2098" s="128"/>
    </row>
    <row r="2099" spans="2:7" s="127" customFormat="1" hidden="1" x14ac:dyDescent="0.35">
      <c r="B2099" s="183"/>
      <c r="D2099" s="184"/>
      <c r="G2099" s="128"/>
    </row>
    <row r="2100" spans="2:7" s="127" customFormat="1" hidden="1" x14ac:dyDescent="0.35">
      <c r="B2100" s="183"/>
      <c r="D2100" s="184"/>
      <c r="G2100" s="128"/>
    </row>
    <row r="2101" spans="2:7" s="127" customFormat="1" hidden="1" x14ac:dyDescent="0.35">
      <c r="B2101" s="183"/>
      <c r="D2101" s="184"/>
      <c r="G2101" s="128"/>
    </row>
    <row r="2102" spans="2:7" s="127" customFormat="1" hidden="1" x14ac:dyDescent="0.35">
      <c r="B2102" s="183"/>
      <c r="D2102" s="184"/>
      <c r="G2102" s="128"/>
    </row>
    <row r="2103" spans="2:7" s="127" customFormat="1" hidden="1" x14ac:dyDescent="0.35">
      <c r="B2103" s="183"/>
      <c r="D2103" s="184"/>
      <c r="G2103" s="128"/>
    </row>
    <row r="2104" spans="2:7" s="127" customFormat="1" hidden="1" x14ac:dyDescent="0.35">
      <c r="B2104" s="183"/>
      <c r="D2104" s="184"/>
      <c r="G2104" s="128"/>
    </row>
    <row r="2105" spans="2:7" s="127" customFormat="1" hidden="1" x14ac:dyDescent="0.35">
      <c r="B2105" s="183"/>
      <c r="D2105" s="184"/>
      <c r="G2105" s="128"/>
    </row>
    <row r="2106" spans="2:7" s="127" customFormat="1" hidden="1" x14ac:dyDescent="0.35">
      <c r="B2106" s="183"/>
      <c r="D2106" s="184"/>
      <c r="G2106" s="128"/>
    </row>
    <row r="2107" spans="2:7" s="127" customFormat="1" hidden="1" x14ac:dyDescent="0.35">
      <c r="B2107" s="183"/>
      <c r="D2107" s="184"/>
      <c r="G2107" s="128"/>
    </row>
    <row r="2108" spans="2:7" s="127" customFormat="1" hidden="1" x14ac:dyDescent="0.35">
      <c r="B2108" s="183"/>
      <c r="D2108" s="184"/>
      <c r="G2108" s="128"/>
    </row>
    <row r="2109" spans="2:7" s="127" customFormat="1" hidden="1" x14ac:dyDescent="0.35">
      <c r="B2109" s="183"/>
      <c r="D2109" s="184"/>
      <c r="G2109" s="128"/>
    </row>
    <row r="2110" spans="2:7" s="127" customFormat="1" hidden="1" x14ac:dyDescent="0.35">
      <c r="B2110" s="183"/>
      <c r="D2110" s="184"/>
      <c r="G2110" s="128"/>
    </row>
    <row r="2111" spans="2:7" s="127" customFormat="1" hidden="1" x14ac:dyDescent="0.35">
      <c r="B2111" s="183"/>
      <c r="D2111" s="184"/>
      <c r="G2111" s="128"/>
    </row>
    <row r="2112" spans="2:7" s="127" customFormat="1" hidden="1" x14ac:dyDescent="0.35">
      <c r="B2112" s="183"/>
      <c r="D2112" s="184"/>
      <c r="G2112" s="128"/>
    </row>
    <row r="2113" spans="2:7" s="127" customFormat="1" hidden="1" x14ac:dyDescent="0.35">
      <c r="B2113" s="183"/>
      <c r="D2113" s="184"/>
      <c r="G2113" s="128"/>
    </row>
    <row r="2114" spans="2:7" s="127" customFormat="1" hidden="1" x14ac:dyDescent="0.35">
      <c r="B2114" s="183"/>
      <c r="D2114" s="184"/>
      <c r="G2114" s="128"/>
    </row>
    <row r="2115" spans="2:7" s="127" customFormat="1" hidden="1" x14ac:dyDescent="0.35">
      <c r="B2115" s="183"/>
      <c r="D2115" s="184"/>
      <c r="G2115" s="128"/>
    </row>
    <row r="2116" spans="2:7" s="127" customFormat="1" hidden="1" x14ac:dyDescent="0.35">
      <c r="B2116" s="183"/>
      <c r="D2116" s="184"/>
      <c r="G2116" s="128"/>
    </row>
    <row r="2117" spans="2:7" s="127" customFormat="1" hidden="1" x14ac:dyDescent="0.35">
      <c r="B2117" s="183"/>
      <c r="D2117" s="184"/>
      <c r="G2117" s="128"/>
    </row>
    <row r="2118" spans="2:7" s="127" customFormat="1" hidden="1" x14ac:dyDescent="0.35">
      <c r="B2118" s="183"/>
      <c r="D2118" s="184"/>
      <c r="G2118" s="128"/>
    </row>
    <row r="2119" spans="2:7" s="127" customFormat="1" hidden="1" x14ac:dyDescent="0.35">
      <c r="B2119" s="183"/>
      <c r="D2119" s="184"/>
      <c r="G2119" s="128"/>
    </row>
    <row r="2120" spans="2:7" s="127" customFormat="1" hidden="1" x14ac:dyDescent="0.35">
      <c r="B2120" s="183"/>
      <c r="D2120" s="184"/>
      <c r="G2120" s="128"/>
    </row>
    <row r="2121" spans="2:7" s="127" customFormat="1" hidden="1" x14ac:dyDescent="0.35">
      <c r="B2121" s="183"/>
      <c r="D2121" s="184"/>
      <c r="G2121" s="128"/>
    </row>
    <row r="2122" spans="2:7" s="127" customFormat="1" hidden="1" x14ac:dyDescent="0.35">
      <c r="B2122" s="183"/>
      <c r="D2122" s="184"/>
      <c r="G2122" s="128"/>
    </row>
    <row r="2123" spans="2:7" s="127" customFormat="1" hidden="1" x14ac:dyDescent="0.35">
      <c r="B2123" s="183"/>
      <c r="D2123" s="184"/>
      <c r="G2123" s="128"/>
    </row>
    <row r="2124" spans="2:7" s="127" customFormat="1" hidden="1" x14ac:dyDescent="0.35">
      <c r="B2124" s="183"/>
      <c r="D2124" s="184"/>
      <c r="G2124" s="128"/>
    </row>
    <row r="2125" spans="2:7" s="127" customFormat="1" hidden="1" x14ac:dyDescent="0.35">
      <c r="B2125" s="183"/>
      <c r="D2125" s="184"/>
      <c r="G2125" s="128"/>
    </row>
    <row r="2126" spans="2:7" s="127" customFormat="1" hidden="1" x14ac:dyDescent="0.35">
      <c r="B2126" s="183"/>
      <c r="D2126" s="184"/>
      <c r="G2126" s="128"/>
    </row>
    <row r="2127" spans="2:7" s="127" customFormat="1" hidden="1" x14ac:dyDescent="0.35">
      <c r="B2127" s="183"/>
      <c r="D2127" s="184"/>
      <c r="G2127" s="128"/>
    </row>
    <row r="2128" spans="2:7" s="127" customFormat="1" hidden="1" x14ac:dyDescent="0.35">
      <c r="B2128" s="183"/>
      <c r="D2128" s="184"/>
      <c r="G2128" s="128"/>
    </row>
    <row r="2129" spans="2:7" s="127" customFormat="1" hidden="1" x14ac:dyDescent="0.35">
      <c r="B2129" s="183"/>
      <c r="D2129" s="184"/>
      <c r="G2129" s="128"/>
    </row>
    <row r="2130" spans="2:7" s="127" customFormat="1" hidden="1" x14ac:dyDescent="0.35">
      <c r="B2130" s="183"/>
      <c r="D2130" s="184"/>
      <c r="G2130" s="128"/>
    </row>
    <row r="2131" spans="2:7" s="127" customFormat="1" hidden="1" x14ac:dyDescent="0.35">
      <c r="B2131" s="183"/>
      <c r="D2131" s="184"/>
      <c r="G2131" s="128"/>
    </row>
    <row r="2132" spans="2:7" s="127" customFormat="1" hidden="1" x14ac:dyDescent="0.35">
      <c r="B2132" s="183"/>
      <c r="D2132" s="184"/>
      <c r="G2132" s="128"/>
    </row>
    <row r="2133" spans="2:7" s="127" customFormat="1" hidden="1" x14ac:dyDescent="0.35">
      <c r="B2133" s="183"/>
      <c r="D2133" s="184"/>
      <c r="G2133" s="128"/>
    </row>
    <row r="2134" spans="2:7" s="127" customFormat="1" hidden="1" x14ac:dyDescent="0.35">
      <c r="B2134" s="183"/>
      <c r="D2134" s="184"/>
      <c r="G2134" s="128"/>
    </row>
    <row r="2135" spans="2:7" s="127" customFormat="1" hidden="1" x14ac:dyDescent="0.35">
      <c r="B2135" s="183"/>
      <c r="D2135" s="184"/>
      <c r="G2135" s="128"/>
    </row>
    <row r="2136" spans="2:7" s="127" customFormat="1" hidden="1" x14ac:dyDescent="0.35">
      <c r="B2136" s="183"/>
      <c r="D2136" s="184"/>
      <c r="G2136" s="128"/>
    </row>
    <row r="2137" spans="2:7" s="127" customFormat="1" hidden="1" x14ac:dyDescent="0.35">
      <c r="B2137" s="183"/>
      <c r="D2137" s="184"/>
      <c r="G2137" s="128"/>
    </row>
    <row r="2138" spans="2:7" s="127" customFormat="1" hidden="1" x14ac:dyDescent="0.35">
      <c r="B2138" s="183"/>
      <c r="D2138" s="184"/>
      <c r="G2138" s="128"/>
    </row>
    <row r="2139" spans="2:7" s="127" customFormat="1" hidden="1" x14ac:dyDescent="0.35">
      <c r="B2139" s="183"/>
      <c r="D2139" s="184"/>
      <c r="G2139" s="128"/>
    </row>
    <row r="2140" spans="2:7" s="127" customFormat="1" hidden="1" x14ac:dyDescent="0.35">
      <c r="B2140" s="183"/>
      <c r="D2140" s="184"/>
      <c r="G2140" s="128"/>
    </row>
    <row r="2141" spans="2:7" s="127" customFormat="1" hidden="1" x14ac:dyDescent="0.35">
      <c r="B2141" s="183"/>
      <c r="D2141" s="184"/>
      <c r="G2141" s="128"/>
    </row>
    <row r="2142" spans="2:7" s="127" customFormat="1" hidden="1" x14ac:dyDescent="0.35">
      <c r="B2142" s="183"/>
      <c r="D2142" s="184"/>
      <c r="G2142" s="128"/>
    </row>
    <row r="2143" spans="2:7" s="127" customFormat="1" hidden="1" x14ac:dyDescent="0.35">
      <c r="B2143" s="183"/>
      <c r="D2143" s="184"/>
      <c r="G2143" s="128"/>
    </row>
    <row r="2144" spans="2:7" s="127" customFormat="1" hidden="1" x14ac:dyDescent="0.35">
      <c r="B2144" s="183"/>
      <c r="D2144" s="184"/>
      <c r="G2144" s="128"/>
    </row>
    <row r="2145" spans="2:7" s="127" customFormat="1" hidden="1" x14ac:dyDescent="0.35">
      <c r="B2145" s="183"/>
      <c r="D2145" s="184"/>
      <c r="G2145" s="128"/>
    </row>
    <row r="2146" spans="2:7" s="127" customFormat="1" hidden="1" x14ac:dyDescent="0.35">
      <c r="B2146" s="183"/>
      <c r="D2146" s="184"/>
      <c r="G2146" s="128"/>
    </row>
    <row r="2147" spans="2:7" s="127" customFormat="1" hidden="1" x14ac:dyDescent="0.35">
      <c r="B2147" s="183"/>
      <c r="D2147" s="184"/>
      <c r="G2147" s="128"/>
    </row>
    <row r="2148" spans="2:7" s="127" customFormat="1" hidden="1" x14ac:dyDescent="0.35">
      <c r="B2148" s="183"/>
      <c r="D2148" s="184"/>
      <c r="G2148" s="128"/>
    </row>
    <row r="2149" spans="2:7" s="127" customFormat="1" hidden="1" x14ac:dyDescent="0.35">
      <c r="B2149" s="183"/>
      <c r="D2149" s="184"/>
      <c r="G2149" s="128"/>
    </row>
    <row r="2150" spans="2:7" s="127" customFormat="1" hidden="1" x14ac:dyDescent="0.35">
      <c r="B2150" s="183"/>
      <c r="D2150" s="184"/>
      <c r="G2150" s="128"/>
    </row>
    <row r="2151" spans="2:7" s="127" customFormat="1" hidden="1" x14ac:dyDescent="0.35">
      <c r="B2151" s="183"/>
      <c r="D2151" s="184"/>
      <c r="G2151" s="128"/>
    </row>
    <row r="2152" spans="2:7" s="127" customFormat="1" hidden="1" x14ac:dyDescent="0.35">
      <c r="B2152" s="183"/>
      <c r="D2152" s="184"/>
      <c r="G2152" s="128"/>
    </row>
    <row r="2153" spans="2:7" s="127" customFormat="1" hidden="1" x14ac:dyDescent="0.35">
      <c r="B2153" s="183"/>
      <c r="D2153" s="184"/>
      <c r="G2153" s="128"/>
    </row>
    <row r="2154" spans="2:7" s="127" customFormat="1" hidden="1" x14ac:dyDescent="0.35">
      <c r="B2154" s="183"/>
      <c r="D2154" s="184"/>
      <c r="G2154" s="128"/>
    </row>
    <row r="2155" spans="2:7" s="127" customFormat="1" hidden="1" x14ac:dyDescent="0.35">
      <c r="B2155" s="183"/>
      <c r="D2155" s="184"/>
      <c r="G2155" s="128"/>
    </row>
    <row r="2156" spans="2:7" s="127" customFormat="1" hidden="1" x14ac:dyDescent="0.35">
      <c r="B2156" s="183"/>
      <c r="D2156" s="184"/>
      <c r="G2156" s="128"/>
    </row>
    <row r="2157" spans="2:7" s="127" customFormat="1" hidden="1" x14ac:dyDescent="0.35">
      <c r="B2157" s="183"/>
      <c r="D2157" s="184"/>
      <c r="G2157" s="128"/>
    </row>
    <row r="2158" spans="2:7" s="127" customFormat="1" hidden="1" x14ac:dyDescent="0.35">
      <c r="B2158" s="183"/>
      <c r="D2158" s="184"/>
      <c r="G2158" s="128"/>
    </row>
    <row r="2159" spans="2:7" s="127" customFormat="1" hidden="1" x14ac:dyDescent="0.35">
      <c r="B2159" s="183"/>
      <c r="D2159" s="184"/>
      <c r="G2159" s="128"/>
    </row>
    <row r="2160" spans="2:7" s="127" customFormat="1" hidden="1" x14ac:dyDescent="0.35">
      <c r="B2160" s="183"/>
      <c r="D2160" s="184"/>
      <c r="G2160" s="128"/>
    </row>
    <row r="2161" spans="2:7" s="127" customFormat="1" hidden="1" x14ac:dyDescent="0.35">
      <c r="B2161" s="183"/>
      <c r="D2161" s="184"/>
      <c r="G2161" s="128"/>
    </row>
    <row r="2162" spans="2:7" s="127" customFormat="1" hidden="1" x14ac:dyDescent="0.35">
      <c r="B2162" s="183"/>
      <c r="D2162" s="184"/>
      <c r="G2162" s="128"/>
    </row>
    <row r="2163" spans="2:7" s="127" customFormat="1" hidden="1" x14ac:dyDescent="0.35">
      <c r="B2163" s="183"/>
      <c r="D2163" s="184"/>
      <c r="G2163" s="128"/>
    </row>
    <row r="2164" spans="2:7" s="127" customFormat="1" hidden="1" x14ac:dyDescent="0.35">
      <c r="B2164" s="183"/>
      <c r="D2164" s="184"/>
      <c r="G2164" s="128"/>
    </row>
    <row r="2165" spans="2:7" s="127" customFormat="1" hidden="1" x14ac:dyDescent="0.35">
      <c r="B2165" s="183"/>
      <c r="D2165" s="184"/>
      <c r="G2165" s="128"/>
    </row>
    <row r="2166" spans="2:7" s="127" customFormat="1" hidden="1" x14ac:dyDescent="0.35">
      <c r="B2166" s="183"/>
      <c r="D2166" s="184"/>
      <c r="G2166" s="128"/>
    </row>
    <row r="2167" spans="2:7" s="127" customFormat="1" hidden="1" x14ac:dyDescent="0.35">
      <c r="B2167" s="183"/>
      <c r="D2167" s="184"/>
      <c r="G2167" s="128"/>
    </row>
    <row r="2168" spans="2:7" s="127" customFormat="1" hidden="1" x14ac:dyDescent="0.35">
      <c r="B2168" s="183"/>
      <c r="D2168" s="184"/>
      <c r="G2168" s="128"/>
    </row>
    <row r="2169" spans="2:7" s="127" customFormat="1" hidden="1" x14ac:dyDescent="0.35">
      <c r="B2169" s="183"/>
      <c r="D2169" s="184"/>
      <c r="G2169" s="128"/>
    </row>
    <row r="2170" spans="2:7" s="127" customFormat="1" hidden="1" x14ac:dyDescent="0.35">
      <c r="B2170" s="183"/>
      <c r="D2170" s="184"/>
      <c r="G2170" s="128"/>
    </row>
    <row r="2171" spans="2:7" s="127" customFormat="1" hidden="1" x14ac:dyDescent="0.35">
      <c r="B2171" s="183"/>
      <c r="D2171" s="184"/>
      <c r="G2171" s="128"/>
    </row>
    <row r="2172" spans="2:7" s="127" customFormat="1" hidden="1" x14ac:dyDescent="0.35">
      <c r="B2172" s="183"/>
      <c r="D2172" s="184"/>
      <c r="G2172" s="128"/>
    </row>
    <row r="2173" spans="2:7" s="127" customFormat="1" hidden="1" x14ac:dyDescent="0.35">
      <c r="B2173" s="183"/>
      <c r="D2173" s="184"/>
      <c r="G2173" s="128"/>
    </row>
    <row r="2174" spans="2:7" s="127" customFormat="1" hidden="1" x14ac:dyDescent="0.35">
      <c r="B2174" s="183"/>
      <c r="D2174" s="184"/>
      <c r="G2174" s="128"/>
    </row>
    <row r="2175" spans="2:7" s="127" customFormat="1" hidden="1" x14ac:dyDescent="0.35">
      <c r="B2175" s="183"/>
      <c r="D2175" s="184"/>
      <c r="G2175" s="128"/>
    </row>
    <row r="2176" spans="2:7" s="127" customFormat="1" hidden="1" x14ac:dyDescent="0.35">
      <c r="B2176" s="183"/>
      <c r="D2176" s="184"/>
      <c r="G2176" s="128"/>
    </row>
    <row r="2177" spans="2:7" s="127" customFormat="1" hidden="1" x14ac:dyDescent="0.35">
      <c r="B2177" s="183"/>
      <c r="D2177" s="184"/>
      <c r="G2177" s="128"/>
    </row>
    <row r="2178" spans="2:7" s="127" customFormat="1" hidden="1" x14ac:dyDescent="0.35">
      <c r="B2178" s="183"/>
      <c r="D2178" s="184"/>
      <c r="G2178" s="128"/>
    </row>
    <row r="2179" spans="2:7" s="127" customFormat="1" hidden="1" x14ac:dyDescent="0.35">
      <c r="B2179" s="183"/>
      <c r="D2179" s="184"/>
      <c r="G2179" s="128"/>
    </row>
    <row r="2180" spans="2:7" s="127" customFormat="1" hidden="1" x14ac:dyDescent="0.35">
      <c r="B2180" s="183"/>
      <c r="D2180" s="184"/>
      <c r="G2180" s="128"/>
    </row>
    <row r="2181" spans="2:7" s="127" customFormat="1" hidden="1" x14ac:dyDescent="0.35">
      <c r="B2181" s="183"/>
      <c r="D2181" s="184"/>
      <c r="G2181" s="128"/>
    </row>
    <row r="2182" spans="2:7" s="127" customFormat="1" hidden="1" x14ac:dyDescent="0.35">
      <c r="B2182" s="183"/>
      <c r="D2182" s="184"/>
      <c r="G2182" s="128"/>
    </row>
    <row r="2183" spans="2:7" s="127" customFormat="1" hidden="1" x14ac:dyDescent="0.35">
      <c r="B2183" s="183"/>
      <c r="D2183" s="184"/>
      <c r="G2183" s="128"/>
    </row>
    <row r="2184" spans="2:7" s="127" customFormat="1" hidden="1" x14ac:dyDescent="0.35">
      <c r="B2184" s="183"/>
      <c r="D2184" s="184"/>
      <c r="G2184" s="128"/>
    </row>
    <row r="2185" spans="2:7" s="127" customFormat="1" hidden="1" x14ac:dyDescent="0.35">
      <c r="B2185" s="183"/>
      <c r="D2185" s="184"/>
      <c r="G2185" s="128"/>
    </row>
    <row r="2186" spans="2:7" s="127" customFormat="1" hidden="1" x14ac:dyDescent="0.35">
      <c r="B2186" s="183"/>
      <c r="D2186" s="184"/>
      <c r="G2186" s="128"/>
    </row>
    <row r="2187" spans="2:7" s="127" customFormat="1" hidden="1" x14ac:dyDescent="0.35">
      <c r="B2187" s="183"/>
      <c r="D2187" s="184"/>
      <c r="G2187" s="128"/>
    </row>
    <row r="2188" spans="2:7" s="127" customFormat="1" hidden="1" x14ac:dyDescent="0.35">
      <c r="B2188" s="183"/>
      <c r="D2188" s="184"/>
      <c r="G2188" s="128"/>
    </row>
    <row r="2189" spans="2:7" s="127" customFormat="1" hidden="1" x14ac:dyDescent="0.35">
      <c r="B2189" s="183"/>
      <c r="D2189" s="184"/>
      <c r="G2189" s="128"/>
    </row>
    <row r="2190" spans="2:7" s="127" customFormat="1" hidden="1" x14ac:dyDescent="0.35">
      <c r="B2190" s="183"/>
      <c r="D2190" s="184"/>
      <c r="G2190" s="128"/>
    </row>
    <row r="2191" spans="2:7" s="127" customFormat="1" hidden="1" x14ac:dyDescent="0.35">
      <c r="B2191" s="183"/>
      <c r="D2191" s="184"/>
      <c r="G2191" s="128"/>
    </row>
    <row r="2192" spans="2:7" s="127" customFormat="1" hidden="1" x14ac:dyDescent="0.35">
      <c r="B2192" s="183"/>
      <c r="D2192" s="184"/>
      <c r="G2192" s="128"/>
    </row>
    <row r="2193" spans="2:7" s="127" customFormat="1" hidden="1" x14ac:dyDescent="0.35">
      <c r="B2193" s="183"/>
      <c r="D2193" s="184"/>
      <c r="G2193" s="128"/>
    </row>
    <row r="2194" spans="2:7" s="127" customFormat="1" hidden="1" x14ac:dyDescent="0.35">
      <c r="B2194" s="183"/>
      <c r="D2194" s="184"/>
      <c r="G2194" s="128"/>
    </row>
    <row r="2195" spans="2:7" s="127" customFormat="1" hidden="1" x14ac:dyDescent="0.35">
      <c r="B2195" s="183"/>
      <c r="D2195" s="184"/>
      <c r="G2195" s="128"/>
    </row>
    <row r="2196" spans="2:7" s="127" customFormat="1" hidden="1" x14ac:dyDescent="0.35">
      <c r="B2196" s="183"/>
      <c r="D2196" s="184"/>
      <c r="G2196" s="128"/>
    </row>
    <row r="2197" spans="2:7" s="127" customFormat="1" hidden="1" x14ac:dyDescent="0.35">
      <c r="B2197" s="183"/>
      <c r="D2197" s="184"/>
      <c r="G2197" s="128"/>
    </row>
    <row r="2198" spans="2:7" s="127" customFormat="1" hidden="1" x14ac:dyDescent="0.35">
      <c r="B2198" s="183"/>
      <c r="D2198" s="184"/>
      <c r="G2198" s="128"/>
    </row>
    <row r="2199" spans="2:7" s="127" customFormat="1" hidden="1" x14ac:dyDescent="0.35">
      <c r="B2199" s="183"/>
      <c r="D2199" s="184"/>
      <c r="G2199" s="128"/>
    </row>
    <row r="2200" spans="2:7" s="127" customFormat="1" hidden="1" x14ac:dyDescent="0.35">
      <c r="B2200" s="183"/>
      <c r="D2200" s="184"/>
      <c r="G2200" s="128"/>
    </row>
    <row r="2201" spans="2:7" s="127" customFormat="1" hidden="1" x14ac:dyDescent="0.35">
      <c r="B2201" s="183"/>
      <c r="D2201" s="184"/>
      <c r="G2201" s="128"/>
    </row>
    <row r="2202" spans="2:7" s="127" customFormat="1" hidden="1" x14ac:dyDescent="0.35">
      <c r="B2202" s="183"/>
      <c r="D2202" s="184"/>
      <c r="G2202" s="128"/>
    </row>
    <row r="2203" spans="2:7" s="127" customFormat="1" hidden="1" x14ac:dyDescent="0.35">
      <c r="B2203" s="183"/>
      <c r="D2203" s="184"/>
      <c r="G2203" s="128"/>
    </row>
    <row r="2204" spans="2:7" s="127" customFormat="1" hidden="1" x14ac:dyDescent="0.35">
      <c r="B2204" s="183"/>
      <c r="D2204" s="184"/>
      <c r="G2204" s="128"/>
    </row>
    <row r="2205" spans="2:7" s="127" customFormat="1" hidden="1" x14ac:dyDescent="0.35">
      <c r="B2205" s="183"/>
      <c r="D2205" s="184"/>
      <c r="G2205" s="128"/>
    </row>
    <row r="2206" spans="2:7" s="127" customFormat="1" hidden="1" x14ac:dyDescent="0.35">
      <c r="B2206" s="183"/>
      <c r="D2206" s="184"/>
      <c r="G2206" s="128"/>
    </row>
    <row r="2207" spans="2:7" s="127" customFormat="1" hidden="1" x14ac:dyDescent="0.35">
      <c r="B2207" s="183"/>
      <c r="D2207" s="184"/>
      <c r="G2207" s="128"/>
    </row>
    <row r="2208" spans="2:7" s="127" customFormat="1" hidden="1" x14ac:dyDescent="0.35">
      <c r="B2208" s="183"/>
      <c r="D2208" s="184"/>
      <c r="G2208" s="128"/>
    </row>
    <row r="2209" spans="2:7" s="127" customFormat="1" hidden="1" x14ac:dyDescent="0.35">
      <c r="B2209" s="183"/>
      <c r="D2209" s="184"/>
      <c r="G2209" s="128"/>
    </row>
    <row r="2210" spans="2:7" s="127" customFormat="1" hidden="1" x14ac:dyDescent="0.35">
      <c r="B2210" s="183"/>
      <c r="D2210" s="184"/>
      <c r="G2210" s="128"/>
    </row>
    <row r="2211" spans="2:7" s="127" customFormat="1" hidden="1" x14ac:dyDescent="0.35">
      <c r="B2211" s="183"/>
      <c r="D2211" s="184"/>
      <c r="G2211" s="128"/>
    </row>
    <row r="2212" spans="2:7" s="127" customFormat="1" hidden="1" x14ac:dyDescent="0.35">
      <c r="B2212" s="183"/>
      <c r="D2212" s="184"/>
      <c r="G2212" s="128"/>
    </row>
    <row r="2213" spans="2:7" s="127" customFormat="1" hidden="1" x14ac:dyDescent="0.35">
      <c r="B2213" s="183"/>
      <c r="D2213" s="184"/>
      <c r="G2213" s="128"/>
    </row>
    <row r="2214" spans="2:7" s="127" customFormat="1" hidden="1" x14ac:dyDescent="0.35">
      <c r="B2214" s="183"/>
      <c r="D2214" s="184"/>
      <c r="G2214" s="128"/>
    </row>
    <row r="2215" spans="2:7" s="127" customFormat="1" hidden="1" x14ac:dyDescent="0.35">
      <c r="B2215" s="183"/>
      <c r="D2215" s="184"/>
      <c r="G2215" s="128"/>
    </row>
    <row r="2216" spans="2:7" s="127" customFormat="1" hidden="1" x14ac:dyDescent="0.35">
      <c r="B2216" s="183"/>
      <c r="D2216" s="184"/>
      <c r="G2216" s="128"/>
    </row>
    <row r="2217" spans="2:7" s="127" customFormat="1" hidden="1" x14ac:dyDescent="0.35">
      <c r="B2217" s="183"/>
      <c r="D2217" s="184"/>
      <c r="G2217" s="128"/>
    </row>
    <row r="2218" spans="2:7" s="127" customFormat="1" hidden="1" x14ac:dyDescent="0.35">
      <c r="B2218" s="183"/>
      <c r="D2218" s="184"/>
      <c r="G2218" s="128"/>
    </row>
    <row r="2219" spans="2:7" s="127" customFormat="1" hidden="1" x14ac:dyDescent="0.35">
      <c r="B2219" s="183"/>
      <c r="D2219" s="184"/>
      <c r="G2219" s="128"/>
    </row>
    <row r="2220" spans="2:7" s="127" customFormat="1" hidden="1" x14ac:dyDescent="0.35">
      <c r="B2220" s="183"/>
      <c r="D2220" s="184"/>
      <c r="G2220" s="128"/>
    </row>
    <row r="2221" spans="2:7" s="127" customFormat="1" hidden="1" x14ac:dyDescent="0.35">
      <c r="B2221" s="183"/>
      <c r="D2221" s="184"/>
      <c r="G2221" s="128"/>
    </row>
    <row r="2222" spans="2:7" s="127" customFormat="1" hidden="1" x14ac:dyDescent="0.35">
      <c r="B2222" s="183"/>
      <c r="D2222" s="184"/>
      <c r="G2222" s="128"/>
    </row>
    <row r="2223" spans="2:7" s="127" customFormat="1" hidden="1" x14ac:dyDescent="0.35">
      <c r="B2223" s="183"/>
      <c r="D2223" s="184"/>
      <c r="G2223" s="128"/>
    </row>
    <row r="2224" spans="2:7" s="127" customFormat="1" hidden="1" x14ac:dyDescent="0.35">
      <c r="B2224" s="183"/>
      <c r="D2224" s="184"/>
      <c r="G2224" s="128"/>
    </row>
    <row r="2225" spans="2:7" s="127" customFormat="1" hidden="1" x14ac:dyDescent="0.35">
      <c r="B2225" s="183"/>
      <c r="D2225" s="184"/>
      <c r="G2225" s="128"/>
    </row>
    <row r="2226" spans="2:7" s="127" customFormat="1" hidden="1" x14ac:dyDescent="0.35">
      <c r="B2226" s="183"/>
      <c r="D2226" s="184"/>
      <c r="G2226" s="128"/>
    </row>
    <row r="2227" spans="2:7" s="127" customFormat="1" hidden="1" x14ac:dyDescent="0.35">
      <c r="B2227" s="183"/>
      <c r="D2227" s="184"/>
      <c r="G2227" s="128"/>
    </row>
    <row r="2228" spans="2:7" s="127" customFormat="1" hidden="1" x14ac:dyDescent="0.35">
      <c r="B2228" s="183"/>
      <c r="D2228" s="184"/>
      <c r="G2228" s="128"/>
    </row>
    <row r="2229" spans="2:7" s="127" customFormat="1" hidden="1" x14ac:dyDescent="0.35">
      <c r="B2229" s="183"/>
      <c r="D2229" s="184"/>
      <c r="G2229" s="128"/>
    </row>
    <row r="2230" spans="2:7" s="127" customFormat="1" hidden="1" x14ac:dyDescent="0.35">
      <c r="B2230" s="183"/>
      <c r="D2230" s="184"/>
      <c r="G2230" s="128"/>
    </row>
    <row r="2231" spans="2:7" s="127" customFormat="1" hidden="1" x14ac:dyDescent="0.35">
      <c r="B2231" s="183"/>
      <c r="D2231" s="184"/>
      <c r="G2231" s="128"/>
    </row>
    <row r="2232" spans="2:7" s="127" customFormat="1" hidden="1" x14ac:dyDescent="0.35">
      <c r="B2232" s="183"/>
      <c r="D2232" s="184"/>
      <c r="G2232" s="128"/>
    </row>
    <row r="2233" spans="2:7" s="127" customFormat="1" hidden="1" x14ac:dyDescent="0.35">
      <c r="B2233" s="183"/>
      <c r="D2233" s="184"/>
      <c r="G2233" s="128"/>
    </row>
    <row r="2234" spans="2:7" s="127" customFormat="1" hidden="1" x14ac:dyDescent="0.35">
      <c r="B2234" s="183"/>
      <c r="D2234" s="184"/>
      <c r="G2234" s="128"/>
    </row>
    <row r="2235" spans="2:7" s="127" customFormat="1" hidden="1" x14ac:dyDescent="0.35">
      <c r="B2235" s="183"/>
      <c r="D2235" s="184"/>
      <c r="G2235" s="128"/>
    </row>
    <row r="2236" spans="2:7" s="127" customFormat="1" hidden="1" x14ac:dyDescent="0.35">
      <c r="B2236" s="183"/>
      <c r="D2236" s="184"/>
      <c r="G2236" s="128"/>
    </row>
    <row r="2237" spans="2:7" s="127" customFormat="1" hidden="1" x14ac:dyDescent="0.35">
      <c r="B2237" s="183"/>
      <c r="D2237" s="184"/>
      <c r="G2237" s="128"/>
    </row>
    <row r="2238" spans="2:7" s="127" customFormat="1" hidden="1" x14ac:dyDescent="0.35">
      <c r="B2238" s="183"/>
      <c r="D2238" s="184"/>
      <c r="G2238" s="128"/>
    </row>
    <row r="2239" spans="2:7" s="127" customFormat="1" hidden="1" x14ac:dyDescent="0.35">
      <c r="B2239" s="183"/>
      <c r="D2239" s="184"/>
      <c r="G2239" s="128"/>
    </row>
    <row r="2240" spans="2:7" s="127" customFormat="1" hidden="1" x14ac:dyDescent="0.35">
      <c r="B2240" s="183"/>
      <c r="D2240" s="184"/>
      <c r="G2240" s="128"/>
    </row>
    <row r="2241" spans="2:7" s="127" customFormat="1" hidden="1" x14ac:dyDescent="0.35">
      <c r="B2241" s="183"/>
      <c r="D2241" s="184"/>
      <c r="G2241" s="128"/>
    </row>
    <row r="2242" spans="2:7" s="127" customFormat="1" hidden="1" x14ac:dyDescent="0.35">
      <c r="B2242" s="183"/>
      <c r="D2242" s="184"/>
      <c r="G2242" s="128"/>
    </row>
    <row r="2243" spans="2:7" s="127" customFormat="1" hidden="1" x14ac:dyDescent="0.35">
      <c r="B2243" s="183"/>
      <c r="D2243" s="184"/>
      <c r="G2243" s="128"/>
    </row>
    <row r="2244" spans="2:7" s="127" customFormat="1" hidden="1" x14ac:dyDescent="0.35">
      <c r="B2244" s="183"/>
      <c r="D2244" s="184"/>
      <c r="G2244" s="128"/>
    </row>
    <row r="2245" spans="2:7" s="127" customFormat="1" hidden="1" x14ac:dyDescent="0.35">
      <c r="B2245" s="183"/>
      <c r="D2245" s="184"/>
      <c r="G2245" s="128"/>
    </row>
    <row r="2246" spans="2:7" s="127" customFormat="1" hidden="1" x14ac:dyDescent="0.35">
      <c r="B2246" s="183"/>
      <c r="D2246" s="184"/>
      <c r="G2246" s="128"/>
    </row>
    <row r="2247" spans="2:7" s="127" customFormat="1" hidden="1" x14ac:dyDescent="0.35">
      <c r="B2247" s="183"/>
      <c r="D2247" s="184"/>
      <c r="G2247" s="128"/>
    </row>
    <row r="2248" spans="2:7" s="127" customFormat="1" hidden="1" x14ac:dyDescent="0.35">
      <c r="B2248" s="183"/>
      <c r="D2248" s="184"/>
      <c r="G2248" s="128"/>
    </row>
    <row r="2249" spans="2:7" s="127" customFormat="1" hidden="1" x14ac:dyDescent="0.35">
      <c r="B2249" s="183"/>
      <c r="D2249" s="184"/>
      <c r="G2249" s="128"/>
    </row>
    <row r="2250" spans="2:7" s="127" customFormat="1" hidden="1" x14ac:dyDescent="0.35">
      <c r="B2250" s="183"/>
      <c r="D2250" s="184"/>
      <c r="G2250" s="128"/>
    </row>
    <row r="2251" spans="2:7" s="127" customFormat="1" hidden="1" x14ac:dyDescent="0.35">
      <c r="B2251" s="183"/>
      <c r="D2251" s="184"/>
      <c r="G2251" s="128"/>
    </row>
    <row r="2252" spans="2:7" s="127" customFormat="1" hidden="1" x14ac:dyDescent="0.35">
      <c r="B2252" s="183"/>
      <c r="D2252" s="184"/>
      <c r="G2252" s="128"/>
    </row>
    <row r="2253" spans="2:7" s="127" customFormat="1" hidden="1" x14ac:dyDescent="0.35">
      <c r="B2253" s="183"/>
      <c r="D2253" s="184"/>
      <c r="G2253" s="128"/>
    </row>
    <row r="2254" spans="2:7" s="127" customFormat="1" hidden="1" x14ac:dyDescent="0.35">
      <c r="B2254" s="183"/>
      <c r="D2254" s="184"/>
      <c r="G2254" s="128"/>
    </row>
    <row r="2255" spans="2:7" s="127" customFormat="1" hidden="1" x14ac:dyDescent="0.35">
      <c r="B2255" s="183"/>
      <c r="D2255" s="184"/>
      <c r="G2255" s="128"/>
    </row>
    <row r="2256" spans="2:7" s="127" customFormat="1" hidden="1" x14ac:dyDescent="0.35">
      <c r="B2256" s="183"/>
      <c r="D2256" s="184"/>
      <c r="G2256" s="128"/>
    </row>
    <row r="2257" spans="2:7" s="127" customFormat="1" hidden="1" x14ac:dyDescent="0.35">
      <c r="B2257" s="183"/>
      <c r="D2257" s="184"/>
      <c r="G2257" s="128"/>
    </row>
    <row r="2258" spans="2:7" s="127" customFormat="1" hidden="1" x14ac:dyDescent="0.35">
      <c r="B2258" s="183"/>
      <c r="D2258" s="184"/>
      <c r="G2258" s="128"/>
    </row>
    <row r="2259" spans="2:7" s="127" customFormat="1" hidden="1" x14ac:dyDescent="0.35">
      <c r="B2259" s="183"/>
      <c r="D2259" s="184"/>
      <c r="G2259" s="128"/>
    </row>
    <row r="2260" spans="2:7" s="127" customFormat="1" hidden="1" x14ac:dyDescent="0.35">
      <c r="B2260" s="183"/>
      <c r="D2260" s="184"/>
      <c r="G2260" s="128"/>
    </row>
    <row r="2261" spans="2:7" s="127" customFormat="1" hidden="1" x14ac:dyDescent="0.35">
      <c r="B2261" s="183"/>
      <c r="D2261" s="184"/>
      <c r="G2261" s="128"/>
    </row>
    <row r="2262" spans="2:7" s="127" customFormat="1" hidden="1" x14ac:dyDescent="0.35">
      <c r="B2262" s="183"/>
      <c r="D2262" s="184"/>
      <c r="G2262" s="128"/>
    </row>
    <row r="2263" spans="2:7" s="127" customFormat="1" hidden="1" x14ac:dyDescent="0.35">
      <c r="B2263" s="183"/>
      <c r="D2263" s="184"/>
      <c r="G2263" s="128"/>
    </row>
    <row r="2264" spans="2:7" s="127" customFormat="1" hidden="1" x14ac:dyDescent="0.35">
      <c r="B2264" s="183"/>
      <c r="D2264" s="184"/>
      <c r="G2264" s="128"/>
    </row>
    <row r="2265" spans="2:7" s="127" customFormat="1" hidden="1" x14ac:dyDescent="0.35">
      <c r="B2265" s="183"/>
      <c r="D2265" s="184"/>
      <c r="G2265" s="128"/>
    </row>
    <row r="2266" spans="2:7" s="127" customFormat="1" hidden="1" x14ac:dyDescent="0.35">
      <c r="B2266" s="183"/>
      <c r="D2266" s="184"/>
      <c r="G2266" s="128"/>
    </row>
    <row r="2267" spans="2:7" s="127" customFormat="1" hidden="1" x14ac:dyDescent="0.35">
      <c r="B2267" s="183"/>
      <c r="D2267" s="184"/>
      <c r="G2267" s="128"/>
    </row>
    <row r="2268" spans="2:7" s="127" customFormat="1" hidden="1" x14ac:dyDescent="0.35">
      <c r="B2268" s="183"/>
      <c r="D2268" s="184"/>
      <c r="G2268" s="128"/>
    </row>
    <row r="2269" spans="2:7" s="127" customFormat="1" hidden="1" x14ac:dyDescent="0.35">
      <c r="B2269" s="183"/>
      <c r="D2269" s="184"/>
      <c r="G2269" s="128"/>
    </row>
    <row r="2270" spans="2:7" s="127" customFormat="1" hidden="1" x14ac:dyDescent="0.35">
      <c r="B2270" s="183"/>
      <c r="D2270" s="184"/>
      <c r="G2270" s="128"/>
    </row>
    <row r="2271" spans="2:7" s="127" customFormat="1" hidden="1" x14ac:dyDescent="0.35">
      <c r="B2271" s="183"/>
      <c r="D2271" s="184"/>
      <c r="G2271" s="128"/>
    </row>
    <row r="2272" spans="2:7" s="127" customFormat="1" hidden="1" x14ac:dyDescent="0.35">
      <c r="B2272" s="183"/>
      <c r="D2272" s="184"/>
      <c r="G2272" s="128"/>
    </row>
    <row r="2273" spans="2:7" s="127" customFormat="1" hidden="1" x14ac:dyDescent="0.35">
      <c r="B2273" s="183"/>
      <c r="D2273" s="184"/>
      <c r="G2273" s="128"/>
    </row>
    <row r="2274" spans="2:7" s="127" customFormat="1" hidden="1" x14ac:dyDescent="0.35">
      <c r="B2274" s="183"/>
      <c r="D2274" s="184"/>
      <c r="G2274" s="128"/>
    </row>
    <row r="2275" spans="2:7" s="127" customFormat="1" hidden="1" x14ac:dyDescent="0.35">
      <c r="B2275" s="183"/>
      <c r="D2275" s="184"/>
      <c r="G2275" s="128"/>
    </row>
    <row r="2276" spans="2:7" s="127" customFormat="1" hidden="1" x14ac:dyDescent="0.35">
      <c r="B2276" s="183"/>
      <c r="D2276" s="184"/>
      <c r="G2276" s="128"/>
    </row>
    <row r="2277" spans="2:7" s="127" customFormat="1" hidden="1" x14ac:dyDescent="0.35">
      <c r="B2277" s="183"/>
      <c r="D2277" s="184"/>
      <c r="G2277" s="128"/>
    </row>
    <row r="2278" spans="2:7" s="127" customFormat="1" hidden="1" x14ac:dyDescent="0.35">
      <c r="B2278" s="183"/>
      <c r="D2278" s="184"/>
      <c r="G2278" s="128"/>
    </row>
    <row r="2279" spans="2:7" s="127" customFormat="1" hidden="1" x14ac:dyDescent="0.35">
      <c r="B2279" s="183"/>
      <c r="D2279" s="184"/>
      <c r="G2279" s="128"/>
    </row>
    <row r="2280" spans="2:7" s="127" customFormat="1" hidden="1" x14ac:dyDescent="0.35">
      <c r="B2280" s="183"/>
      <c r="D2280" s="184"/>
      <c r="G2280" s="128"/>
    </row>
    <row r="2281" spans="2:7" s="127" customFormat="1" hidden="1" x14ac:dyDescent="0.35">
      <c r="B2281" s="183"/>
      <c r="D2281" s="184"/>
      <c r="G2281" s="128"/>
    </row>
    <row r="2282" spans="2:7" s="127" customFormat="1" hidden="1" x14ac:dyDescent="0.35">
      <c r="B2282" s="183"/>
      <c r="D2282" s="184"/>
      <c r="G2282" s="128"/>
    </row>
    <row r="2283" spans="2:7" s="127" customFormat="1" hidden="1" x14ac:dyDescent="0.35">
      <c r="B2283" s="183"/>
      <c r="D2283" s="184"/>
      <c r="G2283" s="128"/>
    </row>
    <row r="2284" spans="2:7" s="127" customFormat="1" hidden="1" x14ac:dyDescent="0.35">
      <c r="B2284" s="183"/>
      <c r="D2284" s="184"/>
      <c r="G2284" s="128"/>
    </row>
    <row r="2285" spans="2:7" s="127" customFormat="1" hidden="1" x14ac:dyDescent="0.35">
      <c r="B2285" s="183"/>
      <c r="D2285" s="184"/>
      <c r="G2285" s="128"/>
    </row>
    <row r="2286" spans="2:7" s="127" customFormat="1" hidden="1" x14ac:dyDescent="0.35">
      <c r="B2286" s="183"/>
      <c r="D2286" s="184"/>
      <c r="G2286" s="128"/>
    </row>
    <row r="2287" spans="2:7" s="127" customFormat="1" hidden="1" x14ac:dyDescent="0.35">
      <c r="B2287" s="183"/>
      <c r="D2287" s="184"/>
      <c r="G2287" s="128"/>
    </row>
    <row r="2288" spans="2:7" s="127" customFormat="1" hidden="1" x14ac:dyDescent="0.35">
      <c r="B2288" s="183"/>
      <c r="D2288" s="184"/>
      <c r="G2288" s="128"/>
    </row>
    <row r="2289" spans="2:7" s="127" customFormat="1" hidden="1" x14ac:dyDescent="0.35">
      <c r="B2289" s="183"/>
      <c r="D2289" s="184"/>
      <c r="G2289" s="128"/>
    </row>
    <row r="2290" spans="2:7" s="127" customFormat="1" hidden="1" x14ac:dyDescent="0.35">
      <c r="B2290" s="183"/>
      <c r="D2290" s="184"/>
      <c r="G2290" s="128"/>
    </row>
    <row r="2291" spans="2:7" s="127" customFormat="1" hidden="1" x14ac:dyDescent="0.35">
      <c r="B2291" s="183"/>
      <c r="D2291" s="184"/>
      <c r="G2291" s="128"/>
    </row>
    <row r="2292" spans="2:7" s="127" customFormat="1" hidden="1" x14ac:dyDescent="0.35">
      <c r="B2292" s="183"/>
      <c r="D2292" s="184"/>
      <c r="G2292" s="128"/>
    </row>
    <row r="2293" spans="2:7" s="127" customFormat="1" hidden="1" x14ac:dyDescent="0.35">
      <c r="B2293" s="183"/>
      <c r="D2293" s="184"/>
      <c r="G2293" s="128"/>
    </row>
    <row r="2294" spans="2:7" s="127" customFormat="1" hidden="1" x14ac:dyDescent="0.35">
      <c r="B2294" s="183"/>
      <c r="D2294" s="184"/>
      <c r="G2294" s="128"/>
    </row>
    <row r="2295" spans="2:7" s="127" customFormat="1" hidden="1" x14ac:dyDescent="0.35">
      <c r="B2295" s="183"/>
      <c r="D2295" s="184"/>
      <c r="G2295" s="128"/>
    </row>
    <row r="2296" spans="2:7" s="127" customFormat="1" hidden="1" x14ac:dyDescent="0.35">
      <c r="B2296" s="183"/>
      <c r="D2296" s="184"/>
      <c r="G2296" s="128"/>
    </row>
    <row r="2297" spans="2:7" s="127" customFormat="1" hidden="1" x14ac:dyDescent="0.35">
      <c r="B2297" s="183"/>
      <c r="D2297" s="184"/>
      <c r="G2297" s="128"/>
    </row>
    <row r="2298" spans="2:7" s="127" customFormat="1" hidden="1" x14ac:dyDescent="0.35">
      <c r="B2298" s="183"/>
      <c r="D2298" s="184"/>
      <c r="G2298" s="128"/>
    </row>
    <row r="2299" spans="2:7" s="127" customFormat="1" hidden="1" x14ac:dyDescent="0.35">
      <c r="B2299" s="183"/>
      <c r="D2299" s="184"/>
      <c r="G2299" s="128"/>
    </row>
    <row r="2300" spans="2:7" s="127" customFormat="1" hidden="1" x14ac:dyDescent="0.35">
      <c r="B2300" s="183"/>
      <c r="D2300" s="184"/>
      <c r="G2300" s="128"/>
    </row>
    <row r="2301" spans="2:7" s="127" customFormat="1" hidden="1" x14ac:dyDescent="0.35">
      <c r="B2301" s="183"/>
      <c r="D2301" s="184"/>
      <c r="G2301" s="128"/>
    </row>
    <row r="2302" spans="2:7" s="127" customFormat="1" hidden="1" x14ac:dyDescent="0.35">
      <c r="B2302" s="183"/>
      <c r="D2302" s="184"/>
      <c r="G2302" s="128"/>
    </row>
    <row r="2303" spans="2:7" s="127" customFormat="1" hidden="1" x14ac:dyDescent="0.35">
      <c r="B2303" s="183"/>
      <c r="D2303" s="184"/>
      <c r="G2303" s="128"/>
    </row>
    <row r="2304" spans="2:7" s="127" customFormat="1" hidden="1" x14ac:dyDescent="0.35">
      <c r="B2304" s="183"/>
      <c r="D2304" s="184"/>
      <c r="G2304" s="128"/>
    </row>
    <row r="2305" spans="2:7" s="127" customFormat="1" hidden="1" x14ac:dyDescent="0.35">
      <c r="B2305" s="183"/>
      <c r="D2305" s="184"/>
      <c r="G2305" s="128"/>
    </row>
    <row r="2306" spans="2:7" s="127" customFormat="1" hidden="1" x14ac:dyDescent="0.35">
      <c r="B2306" s="183"/>
      <c r="D2306" s="184"/>
      <c r="G2306" s="128"/>
    </row>
    <row r="2307" spans="2:7" s="127" customFormat="1" hidden="1" x14ac:dyDescent="0.35">
      <c r="B2307" s="183"/>
      <c r="D2307" s="184"/>
      <c r="G2307" s="128"/>
    </row>
    <row r="2308" spans="2:7" s="127" customFormat="1" hidden="1" x14ac:dyDescent="0.35">
      <c r="B2308" s="183"/>
      <c r="D2308" s="184"/>
      <c r="G2308" s="128"/>
    </row>
    <row r="2309" spans="2:7" s="127" customFormat="1" hidden="1" x14ac:dyDescent="0.35">
      <c r="B2309" s="183"/>
      <c r="D2309" s="184"/>
      <c r="G2309" s="128"/>
    </row>
    <row r="2310" spans="2:7" s="127" customFormat="1" hidden="1" x14ac:dyDescent="0.35">
      <c r="B2310" s="183"/>
      <c r="D2310" s="184"/>
      <c r="G2310" s="128"/>
    </row>
    <row r="2311" spans="2:7" s="127" customFormat="1" hidden="1" x14ac:dyDescent="0.35">
      <c r="B2311" s="183"/>
      <c r="D2311" s="184"/>
      <c r="G2311" s="128"/>
    </row>
    <row r="2312" spans="2:7" s="127" customFormat="1" hidden="1" x14ac:dyDescent="0.35">
      <c r="B2312" s="183"/>
      <c r="D2312" s="184"/>
      <c r="G2312" s="128"/>
    </row>
    <row r="2313" spans="2:7" s="127" customFormat="1" hidden="1" x14ac:dyDescent="0.35">
      <c r="B2313" s="183"/>
      <c r="D2313" s="184"/>
      <c r="G2313" s="128"/>
    </row>
    <row r="2314" spans="2:7" s="127" customFormat="1" hidden="1" x14ac:dyDescent="0.35">
      <c r="B2314" s="183"/>
      <c r="D2314" s="184"/>
      <c r="G2314" s="128"/>
    </row>
    <row r="2315" spans="2:7" s="127" customFormat="1" hidden="1" x14ac:dyDescent="0.35">
      <c r="B2315" s="183"/>
      <c r="D2315" s="184"/>
      <c r="G2315" s="128"/>
    </row>
    <row r="2316" spans="2:7" s="127" customFormat="1" hidden="1" x14ac:dyDescent="0.35">
      <c r="B2316" s="183"/>
      <c r="D2316" s="184"/>
      <c r="G2316" s="128"/>
    </row>
    <row r="2317" spans="2:7" s="127" customFormat="1" hidden="1" x14ac:dyDescent="0.35">
      <c r="B2317" s="183"/>
      <c r="D2317" s="184"/>
      <c r="G2317" s="128"/>
    </row>
    <row r="2318" spans="2:7" s="127" customFormat="1" hidden="1" x14ac:dyDescent="0.35">
      <c r="B2318" s="183"/>
      <c r="D2318" s="184"/>
      <c r="G2318" s="128"/>
    </row>
    <row r="2319" spans="2:7" s="127" customFormat="1" hidden="1" x14ac:dyDescent="0.35">
      <c r="B2319" s="183"/>
      <c r="D2319" s="184"/>
      <c r="G2319" s="128"/>
    </row>
    <row r="2320" spans="2:7" s="127" customFormat="1" hidden="1" x14ac:dyDescent="0.35">
      <c r="B2320" s="183"/>
      <c r="D2320" s="184"/>
      <c r="G2320" s="128"/>
    </row>
    <row r="2321" spans="2:7" s="127" customFormat="1" hidden="1" x14ac:dyDescent="0.35">
      <c r="B2321" s="183"/>
      <c r="D2321" s="184"/>
      <c r="G2321" s="128"/>
    </row>
    <row r="2322" spans="2:7" s="127" customFormat="1" hidden="1" x14ac:dyDescent="0.35">
      <c r="B2322" s="183"/>
      <c r="D2322" s="184"/>
      <c r="G2322" s="128"/>
    </row>
    <row r="2323" spans="2:7" s="127" customFormat="1" hidden="1" x14ac:dyDescent="0.35">
      <c r="B2323" s="183"/>
      <c r="D2323" s="184"/>
      <c r="G2323" s="128"/>
    </row>
    <row r="2324" spans="2:7" s="127" customFormat="1" hidden="1" x14ac:dyDescent="0.35">
      <c r="B2324" s="183"/>
      <c r="D2324" s="184"/>
      <c r="G2324" s="128"/>
    </row>
    <row r="2325" spans="2:7" s="127" customFormat="1" hidden="1" x14ac:dyDescent="0.35">
      <c r="B2325" s="183"/>
      <c r="D2325" s="184"/>
      <c r="G2325" s="128"/>
    </row>
    <row r="2326" spans="2:7" s="127" customFormat="1" hidden="1" x14ac:dyDescent="0.35">
      <c r="B2326" s="183"/>
      <c r="D2326" s="184"/>
      <c r="G2326" s="128"/>
    </row>
    <row r="2327" spans="2:7" s="127" customFormat="1" hidden="1" x14ac:dyDescent="0.35">
      <c r="B2327" s="183"/>
      <c r="D2327" s="184"/>
      <c r="G2327" s="128"/>
    </row>
    <row r="2328" spans="2:7" s="127" customFormat="1" hidden="1" x14ac:dyDescent="0.35">
      <c r="B2328" s="183"/>
      <c r="D2328" s="184"/>
      <c r="G2328" s="128"/>
    </row>
    <row r="2329" spans="2:7" s="127" customFormat="1" hidden="1" x14ac:dyDescent="0.35">
      <c r="B2329" s="183"/>
      <c r="D2329" s="184"/>
      <c r="G2329" s="128"/>
    </row>
    <row r="2330" spans="2:7" s="127" customFormat="1" hidden="1" x14ac:dyDescent="0.35">
      <c r="B2330" s="183"/>
      <c r="D2330" s="184"/>
      <c r="G2330" s="128"/>
    </row>
    <row r="2331" spans="2:7" s="127" customFormat="1" hidden="1" x14ac:dyDescent="0.35">
      <c r="B2331" s="183"/>
      <c r="D2331" s="184"/>
      <c r="G2331" s="128"/>
    </row>
    <row r="2332" spans="2:7" s="127" customFormat="1" hidden="1" x14ac:dyDescent="0.35">
      <c r="B2332" s="183"/>
      <c r="D2332" s="184"/>
      <c r="G2332" s="128"/>
    </row>
    <row r="2333" spans="2:7" s="127" customFormat="1" hidden="1" x14ac:dyDescent="0.35">
      <c r="B2333" s="183"/>
      <c r="D2333" s="184"/>
      <c r="G2333" s="128"/>
    </row>
    <row r="2334" spans="2:7" s="127" customFormat="1" hidden="1" x14ac:dyDescent="0.35">
      <c r="B2334" s="183"/>
      <c r="D2334" s="184"/>
      <c r="G2334" s="128"/>
    </row>
    <row r="2335" spans="2:7" s="127" customFormat="1" hidden="1" x14ac:dyDescent="0.35">
      <c r="B2335" s="183"/>
      <c r="D2335" s="184"/>
      <c r="G2335" s="128"/>
    </row>
    <row r="2336" spans="2:7" s="127" customFormat="1" hidden="1" x14ac:dyDescent="0.35">
      <c r="B2336" s="183"/>
      <c r="D2336" s="184"/>
      <c r="G2336" s="128"/>
    </row>
    <row r="2337" spans="2:7" s="127" customFormat="1" hidden="1" x14ac:dyDescent="0.35">
      <c r="B2337" s="183"/>
      <c r="D2337" s="184"/>
      <c r="G2337" s="128"/>
    </row>
    <row r="2338" spans="2:7" s="127" customFormat="1" hidden="1" x14ac:dyDescent="0.35">
      <c r="B2338" s="183"/>
      <c r="D2338" s="184"/>
      <c r="G2338" s="128"/>
    </row>
    <row r="2339" spans="2:7" s="127" customFormat="1" hidden="1" x14ac:dyDescent="0.35">
      <c r="B2339" s="183"/>
      <c r="D2339" s="184"/>
      <c r="G2339" s="128"/>
    </row>
    <row r="2340" spans="2:7" s="127" customFormat="1" hidden="1" x14ac:dyDescent="0.35">
      <c r="B2340" s="183"/>
      <c r="D2340" s="184"/>
      <c r="G2340" s="128"/>
    </row>
    <row r="2341" spans="2:7" s="127" customFormat="1" hidden="1" x14ac:dyDescent="0.35">
      <c r="B2341" s="183"/>
      <c r="D2341" s="184"/>
      <c r="G2341" s="128"/>
    </row>
    <row r="2342" spans="2:7" s="127" customFormat="1" hidden="1" x14ac:dyDescent="0.35">
      <c r="B2342" s="183"/>
      <c r="D2342" s="184"/>
      <c r="G2342" s="128"/>
    </row>
    <row r="2343" spans="2:7" s="127" customFormat="1" hidden="1" x14ac:dyDescent="0.35">
      <c r="B2343" s="183"/>
      <c r="D2343" s="184"/>
      <c r="G2343" s="128"/>
    </row>
    <row r="2344" spans="2:7" s="127" customFormat="1" hidden="1" x14ac:dyDescent="0.35">
      <c r="B2344" s="183"/>
      <c r="D2344" s="184"/>
      <c r="G2344" s="128"/>
    </row>
    <row r="2345" spans="2:7" s="127" customFormat="1" hidden="1" x14ac:dyDescent="0.35">
      <c r="B2345" s="183"/>
      <c r="D2345" s="184"/>
      <c r="G2345" s="128"/>
    </row>
    <row r="2346" spans="2:7" s="127" customFormat="1" hidden="1" x14ac:dyDescent="0.35">
      <c r="B2346" s="183"/>
      <c r="D2346" s="184"/>
      <c r="G2346" s="128"/>
    </row>
    <row r="2347" spans="2:7" s="127" customFormat="1" hidden="1" x14ac:dyDescent="0.35">
      <c r="B2347" s="183"/>
      <c r="D2347" s="184"/>
      <c r="G2347" s="128"/>
    </row>
    <row r="2348" spans="2:7" s="127" customFormat="1" hidden="1" x14ac:dyDescent="0.35">
      <c r="B2348" s="183"/>
      <c r="D2348" s="184"/>
      <c r="G2348" s="128"/>
    </row>
    <row r="2349" spans="2:7" s="127" customFormat="1" hidden="1" x14ac:dyDescent="0.35">
      <c r="B2349" s="183"/>
      <c r="D2349" s="184"/>
      <c r="G2349" s="128"/>
    </row>
    <row r="2350" spans="2:7" s="127" customFormat="1" hidden="1" x14ac:dyDescent="0.35">
      <c r="B2350" s="183"/>
      <c r="D2350" s="184"/>
      <c r="G2350" s="128"/>
    </row>
    <row r="2351" spans="2:7" s="127" customFormat="1" hidden="1" x14ac:dyDescent="0.35">
      <c r="B2351" s="183"/>
      <c r="D2351" s="184"/>
      <c r="G2351" s="128"/>
    </row>
    <row r="2352" spans="2:7" s="127" customFormat="1" hidden="1" x14ac:dyDescent="0.35">
      <c r="B2352" s="183"/>
      <c r="D2352" s="184"/>
      <c r="G2352" s="128"/>
    </row>
    <row r="2353" spans="2:7" s="127" customFormat="1" hidden="1" x14ac:dyDescent="0.35">
      <c r="B2353" s="183"/>
      <c r="D2353" s="184"/>
      <c r="G2353" s="128"/>
    </row>
    <row r="2354" spans="2:7" s="127" customFormat="1" hidden="1" x14ac:dyDescent="0.35">
      <c r="B2354" s="183"/>
      <c r="D2354" s="184"/>
      <c r="G2354" s="128"/>
    </row>
    <row r="2355" spans="2:7" s="127" customFormat="1" hidden="1" x14ac:dyDescent="0.35">
      <c r="B2355" s="183"/>
      <c r="D2355" s="184"/>
      <c r="G2355" s="128"/>
    </row>
    <row r="2356" spans="2:7" s="127" customFormat="1" hidden="1" x14ac:dyDescent="0.35">
      <c r="B2356" s="183"/>
      <c r="D2356" s="184"/>
      <c r="G2356" s="128"/>
    </row>
    <row r="2357" spans="2:7" s="127" customFormat="1" hidden="1" x14ac:dyDescent="0.35">
      <c r="B2357" s="183"/>
      <c r="D2357" s="184"/>
      <c r="G2357" s="128"/>
    </row>
    <row r="2358" spans="2:7" s="127" customFormat="1" hidden="1" x14ac:dyDescent="0.35">
      <c r="B2358" s="183"/>
      <c r="D2358" s="184"/>
      <c r="G2358" s="128"/>
    </row>
    <row r="2359" spans="2:7" s="127" customFormat="1" hidden="1" x14ac:dyDescent="0.35">
      <c r="B2359" s="183"/>
      <c r="D2359" s="184"/>
      <c r="G2359" s="128"/>
    </row>
    <row r="2360" spans="2:7" s="127" customFormat="1" hidden="1" x14ac:dyDescent="0.35">
      <c r="B2360" s="183"/>
      <c r="D2360" s="184"/>
      <c r="G2360" s="128"/>
    </row>
    <row r="2361" spans="2:7" s="127" customFormat="1" hidden="1" x14ac:dyDescent="0.35">
      <c r="B2361" s="183"/>
      <c r="D2361" s="184"/>
      <c r="G2361" s="128"/>
    </row>
    <row r="2362" spans="2:7" s="127" customFormat="1" hidden="1" x14ac:dyDescent="0.35">
      <c r="B2362" s="183"/>
      <c r="D2362" s="184"/>
      <c r="G2362" s="128"/>
    </row>
    <row r="2363" spans="2:7" s="127" customFormat="1" hidden="1" x14ac:dyDescent="0.35">
      <c r="B2363" s="183"/>
      <c r="D2363" s="184"/>
      <c r="G2363" s="128"/>
    </row>
    <row r="2364" spans="2:7" s="127" customFormat="1" hidden="1" x14ac:dyDescent="0.35">
      <c r="B2364" s="183"/>
      <c r="D2364" s="184"/>
      <c r="G2364" s="128"/>
    </row>
    <row r="2365" spans="2:7" s="127" customFormat="1" hidden="1" x14ac:dyDescent="0.35">
      <c r="B2365" s="183"/>
      <c r="D2365" s="184"/>
      <c r="G2365" s="128"/>
    </row>
    <row r="2366" spans="2:7" s="127" customFormat="1" hidden="1" x14ac:dyDescent="0.35">
      <c r="B2366" s="183"/>
      <c r="D2366" s="184"/>
      <c r="G2366" s="128"/>
    </row>
    <row r="2367" spans="2:7" s="127" customFormat="1" hidden="1" x14ac:dyDescent="0.35">
      <c r="B2367" s="183"/>
      <c r="D2367" s="184"/>
      <c r="G2367" s="128"/>
    </row>
    <row r="2368" spans="2:7" s="127" customFormat="1" hidden="1" x14ac:dyDescent="0.35">
      <c r="B2368" s="183"/>
      <c r="D2368" s="184"/>
      <c r="G2368" s="128"/>
    </row>
    <row r="2369" spans="2:7" s="127" customFormat="1" hidden="1" x14ac:dyDescent="0.35">
      <c r="B2369" s="183"/>
      <c r="D2369" s="184"/>
      <c r="G2369" s="128"/>
    </row>
    <row r="2370" spans="2:7" s="127" customFormat="1" hidden="1" x14ac:dyDescent="0.35">
      <c r="B2370" s="183"/>
      <c r="D2370" s="184"/>
      <c r="G2370" s="128"/>
    </row>
    <row r="2371" spans="2:7" s="127" customFormat="1" hidden="1" x14ac:dyDescent="0.35">
      <c r="B2371" s="183"/>
      <c r="D2371" s="184"/>
      <c r="G2371" s="128"/>
    </row>
    <row r="2372" spans="2:7" s="127" customFormat="1" hidden="1" x14ac:dyDescent="0.35">
      <c r="B2372" s="183"/>
      <c r="D2372" s="184"/>
      <c r="G2372" s="128"/>
    </row>
    <row r="2373" spans="2:7" s="127" customFormat="1" hidden="1" x14ac:dyDescent="0.35">
      <c r="B2373" s="183"/>
      <c r="D2373" s="184"/>
      <c r="G2373" s="128"/>
    </row>
    <row r="2374" spans="2:7" s="127" customFormat="1" hidden="1" x14ac:dyDescent="0.35">
      <c r="B2374" s="183"/>
      <c r="D2374" s="184"/>
      <c r="G2374" s="128"/>
    </row>
    <row r="2375" spans="2:7" s="127" customFormat="1" hidden="1" x14ac:dyDescent="0.35">
      <c r="B2375" s="183"/>
      <c r="D2375" s="184"/>
      <c r="G2375" s="128"/>
    </row>
    <row r="2376" spans="2:7" s="127" customFormat="1" hidden="1" x14ac:dyDescent="0.35">
      <c r="B2376" s="183"/>
      <c r="D2376" s="184"/>
      <c r="G2376" s="128"/>
    </row>
    <row r="2377" spans="2:7" s="127" customFormat="1" hidden="1" x14ac:dyDescent="0.35">
      <c r="B2377" s="183"/>
      <c r="D2377" s="184"/>
      <c r="G2377" s="128"/>
    </row>
    <row r="2378" spans="2:7" s="127" customFormat="1" hidden="1" x14ac:dyDescent="0.35">
      <c r="B2378" s="183"/>
      <c r="D2378" s="184"/>
      <c r="G2378" s="128"/>
    </row>
    <row r="2379" spans="2:7" s="127" customFormat="1" hidden="1" x14ac:dyDescent="0.35">
      <c r="B2379" s="183"/>
      <c r="D2379" s="184"/>
      <c r="G2379" s="128"/>
    </row>
    <row r="2380" spans="2:7" s="127" customFormat="1" hidden="1" x14ac:dyDescent="0.35">
      <c r="B2380" s="183"/>
      <c r="D2380" s="184"/>
      <c r="G2380" s="128"/>
    </row>
    <row r="2381" spans="2:7" s="127" customFormat="1" hidden="1" x14ac:dyDescent="0.35">
      <c r="B2381" s="183"/>
      <c r="D2381" s="184"/>
      <c r="G2381" s="128"/>
    </row>
    <row r="2382" spans="2:7" s="127" customFormat="1" hidden="1" x14ac:dyDescent="0.35">
      <c r="B2382" s="183"/>
      <c r="D2382" s="184"/>
      <c r="G2382" s="128"/>
    </row>
    <row r="2383" spans="2:7" s="127" customFormat="1" hidden="1" x14ac:dyDescent="0.35">
      <c r="B2383" s="183"/>
      <c r="D2383" s="184"/>
      <c r="G2383" s="128"/>
    </row>
    <row r="2384" spans="2:7" s="127" customFormat="1" hidden="1" x14ac:dyDescent="0.35">
      <c r="B2384" s="183"/>
      <c r="D2384" s="184"/>
      <c r="G2384" s="128"/>
    </row>
    <row r="2385" spans="2:7" s="127" customFormat="1" hidden="1" x14ac:dyDescent="0.35">
      <c r="B2385" s="183"/>
      <c r="D2385" s="184"/>
      <c r="G2385" s="128"/>
    </row>
    <row r="2386" spans="2:7" s="127" customFormat="1" hidden="1" x14ac:dyDescent="0.35">
      <c r="B2386" s="183"/>
      <c r="D2386" s="184"/>
      <c r="G2386" s="128"/>
    </row>
    <row r="2387" spans="2:7" s="127" customFormat="1" hidden="1" x14ac:dyDescent="0.35">
      <c r="B2387" s="183"/>
      <c r="D2387" s="184"/>
      <c r="G2387" s="128"/>
    </row>
    <row r="2388" spans="2:7" s="127" customFormat="1" hidden="1" x14ac:dyDescent="0.35">
      <c r="B2388" s="183"/>
      <c r="D2388" s="184"/>
      <c r="G2388" s="128"/>
    </row>
    <row r="2389" spans="2:7" s="127" customFormat="1" hidden="1" x14ac:dyDescent="0.35">
      <c r="B2389" s="183"/>
      <c r="D2389" s="184"/>
      <c r="G2389" s="128"/>
    </row>
    <row r="2390" spans="2:7" s="127" customFormat="1" hidden="1" x14ac:dyDescent="0.35">
      <c r="B2390" s="183"/>
      <c r="D2390" s="184"/>
      <c r="G2390" s="128"/>
    </row>
    <row r="2391" spans="2:7" s="127" customFormat="1" hidden="1" x14ac:dyDescent="0.35">
      <c r="B2391" s="183"/>
      <c r="D2391" s="184"/>
      <c r="G2391" s="128"/>
    </row>
    <row r="2392" spans="2:7" s="127" customFormat="1" hidden="1" x14ac:dyDescent="0.35">
      <c r="B2392" s="183"/>
      <c r="D2392" s="184"/>
      <c r="G2392" s="128"/>
    </row>
    <row r="2393" spans="2:7" s="127" customFormat="1" hidden="1" x14ac:dyDescent="0.35">
      <c r="B2393" s="183"/>
      <c r="D2393" s="184"/>
      <c r="G2393" s="128"/>
    </row>
    <row r="2394" spans="2:7" s="127" customFormat="1" hidden="1" x14ac:dyDescent="0.35">
      <c r="B2394" s="183"/>
      <c r="D2394" s="184"/>
      <c r="G2394" s="128"/>
    </row>
    <row r="2395" spans="2:7" s="127" customFormat="1" hidden="1" x14ac:dyDescent="0.35">
      <c r="B2395" s="183"/>
      <c r="D2395" s="184"/>
      <c r="G2395" s="128"/>
    </row>
    <row r="2396" spans="2:7" s="127" customFormat="1" hidden="1" x14ac:dyDescent="0.35">
      <c r="B2396" s="183"/>
      <c r="D2396" s="184"/>
      <c r="G2396" s="128"/>
    </row>
    <row r="2397" spans="2:7" s="127" customFormat="1" hidden="1" x14ac:dyDescent="0.35">
      <c r="B2397" s="183"/>
      <c r="D2397" s="184"/>
      <c r="G2397" s="128"/>
    </row>
    <row r="2398" spans="2:7" s="127" customFormat="1" hidden="1" x14ac:dyDescent="0.35">
      <c r="B2398" s="183"/>
      <c r="D2398" s="184"/>
      <c r="G2398" s="128"/>
    </row>
    <row r="2399" spans="2:7" s="127" customFormat="1" hidden="1" x14ac:dyDescent="0.35">
      <c r="B2399" s="183"/>
      <c r="D2399" s="184"/>
      <c r="G2399" s="128"/>
    </row>
    <row r="2400" spans="2:7" s="127" customFormat="1" hidden="1" x14ac:dyDescent="0.35">
      <c r="B2400" s="183"/>
      <c r="D2400" s="184"/>
      <c r="G2400" s="128"/>
    </row>
    <row r="2401" spans="2:7" s="127" customFormat="1" hidden="1" x14ac:dyDescent="0.35">
      <c r="B2401" s="183"/>
      <c r="D2401" s="184"/>
      <c r="G2401" s="128"/>
    </row>
    <row r="2402" spans="2:7" s="127" customFormat="1" hidden="1" x14ac:dyDescent="0.35">
      <c r="B2402" s="183"/>
      <c r="D2402" s="184"/>
      <c r="G2402" s="128"/>
    </row>
    <row r="2403" spans="2:7" s="127" customFormat="1" hidden="1" x14ac:dyDescent="0.35">
      <c r="B2403" s="183"/>
      <c r="D2403" s="184"/>
      <c r="G2403" s="128"/>
    </row>
    <row r="2404" spans="2:7" s="127" customFormat="1" hidden="1" x14ac:dyDescent="0.35">
      <c r="B2404" s="183"/>
      <c r="D2404" s="184"/>
      <c r="G2404" s="128"/>
    </row>
    <row r="2405" spans="2:7" s="127" customFormat="1" hidden="1" x14ac:dyDescent="0.35">
      <c r="B2405" s="183"/>
      <c r="D2405" s="184"/>
      <c r="G2405" s="128"/>
    </row>
    <row r="2406" spans="2:7" s="127" customFormat="1" hidden="1" x14ac:dyDescent="0.35">
      <c r="B2406" s="183"/>
      <c r="D2406" s="184"/>
      <c r="G2406" s="128"/>
    </row>
    <row r="2407" spans="2:7" s="127" customFormat="1" hidden="1" x14ac:dyDescent="0.35">
      <c r="B2407" s="183"/>
      <c r="D2407" s="184"/>
      <c r="G2407" s="128"/>
    </row>
    <row r="2408" spans="2:7" s="127" customFormat="1" hidden="1" x14ac:dyDescent="0.35">
      <c r="B2408" s="183"/>
      <c r="D2408" s="184"/>
      <c r="G2408" s="128"/>
    </row>
    <row r="2409" spans="2:7" s="127" customFormat="1" hidden="1" x14ac:dyDescent="0.35">
      <c r="B2409" s="183"/>
      <c r="D2409" s="184"/>
      <c r="G2409" s="128"/>
    </row>
    <row r="2410" spans="2:7" s="127" customFormat="1" hidden="1" x14ac:dyDescent="0.35">
      <c r="B2410" s="183"/>
      <c r="D2410" s="184"/>
      <c r="G2410" s="128"/>
    </row>
    <row r="2411" spans="2:7" s="127" customFormat="1" hidden="1" x14ac:dyDescent="0.35">
      <c r="B2411" s="183"/>
      <c r="D2411" s="184"/>
      <c r="G2411" s="128"/>
    </row>
    <row r="2412" spans="2:7" s="127" customFormat="1" hidden="1" x14ac:dyDescent="0.35">
      <c r="B2412" s="183"/>
      <c r="D2412" s="184"/>
      <c r="G2412" s="128"/>
    </row>
    <row r="2413" spans="2:7" s="127" customFormat="1" hidden="1" x14ac:dyDescent="0.35">
      <c r="B2413" s="183"/>
      <c r="D2413" s="184"/>
      <c r="G2413" s="128"/>
    </row>
    <row r="2414" spans="2:7" s="127" customFormat="1" hidden="1" x14ac:dyDescent="0.35">
      <c r="B2414" s="183"/>
      <c r="D2414" s="184"/>
      <c r="G2414" s="128"/>
    </row>
    <row r="2415" spans="2:7" s="127" customFormat="1" hidden="1" x14ac:dyDescent="0.35">
      <c r="B2415" s="183"/>
      <c r="D2415" s="184"/>
      <c r="G2415" s="128"/>
    </row>
    <row r="2416" spans="2:7" s="127" customFormat="1" hidden="1" x14ac:dyDescent="0.35">
      <c r="B2416" s="183"/>
      <c r="D2416" s="184"/>
      <c r="G2416" s="128"/>
    </row>
    <row r="2417" spans="2:7" s="127" customFormat="1" hidden="1" x14ac:dyDescent="0.35">
      <c r="B2417" s="183"/>
      <c r="D2417" s="184"/>
      <c r="G2417" s="128"/>
    </row>
    <row r="2418" spans="2:7" s="127" customFormat="1" hidden="1" x14ac:dyDescent="0.35">
      <c r="B2418" s="183"/>
      <c r="D2418" s="184"/>
      <c r="G2418" s="128"/>
    </row>
    <row r="2419" spans="2:7" s="127" customFormat="1" hidden="1" x14ac:dyDescent="0.35">
      <c r="B2419" s="183"/>
      <c r="D2419" s="184"/>
      <c r="G2419" s="128"/>
    </row>
    <row r="2420" spans="2:7" s="127" customFormat="1" hidden="1" x14ac:dyDescent="0.35">
      <c r="B2420" s="183"/>
      <c r="D2420" s="184"/>
      <c r="G2420" s="128"/>
    </row>
    <row r="2421" spans="2:7" s="127" customFormat="1" hidden="1" x14ac:dyDescent="0.35">
      <c r="B2421" s="183"/>
      <c r="D2421" s="184"/>
      <c r="G2421" s="128"/>
    </row>
    <row r="2422" spans="2:7" s="127" customFormat="1" hidden="1" x14ac:dyDescent="0.35">
      <c r="B2422" s="183"/>
      <c r="D2422" s="184"/>
      <c r="G2422" s="128"/>
    </row>
    <row r="2423" spans="2:7" s="127" customFormat="1" hidden="1" x14ac:dyDescent="0.35">
      <c r="B2423" s="183"/>
      <c r="D2423" s="184"/>
      <c r="G2423" s="128"/>
    </row>
    <row r="2424" spans="2:7" s="127" customFormat="1" hidden="1" x14ac:dyDescent="0.35">
      <c r="B2424" s="183"/>
      <c r="D2424" s="184"/>
      <c r="G2424" s="128"/>
    </row>
    <row r="2425" spans="2:7" s="127" customFormat="1" hidden="1" x14ac:dyDescent="0.35">
      <c r="B2425" s="183"/>
      <c r="D2425" s="184"/>
      <c r="G2425" s="128"/>
    </row>
    <row r="2426" spans="2:7" s="127" customFormat="1" hidden="1" x14ac:dyDescent="0.35">
      <c r="B2426" s="183"/>
      <c r="D2426" s="184"/>
      <c r="G2426" s="128"/>
    </row>
    <row r="2427" spans="2:7" s="127" customFormat="1" hidden="1" x14ac:dyDescent="0.35">
      <c r="B2427" s="183"/>
      <c r="D2427" s="184"/>
      <c r="G2427" s="128"/>
    </row>
    <row r="2428" spans="2:7" s="127" customFormat="1" hidden="1" x14ac:dyDescent="0.35">
      <c r="B2428" s="183"/>
      <c r="D2428" s="184"/>
      <c r="G2428" s="128"/>
    </row>
    <row r="2429" spans="2:7" s="127" customFormat="1" hidden="1" x14ac:dyDescent="0.35">
      <c r="B2429" s="183"/>
      <c r="D2429" s="184"/>
      <c r="G2429" s="128"/>
    </row>
    <row r="2430" spans="2:7" s="127" customFormat="1" hidden="1" x14ac:dyDescent="0.35">
      <c r="B2430" s="183"/>
      <c r="D2430" s="184"/>
      <c r="G2430" s="128"/>
    </row>
    <row r="2431" spans="2:7" s="127" customFormat="1" hidden="1" x14ac:dyDescent="0.35">
      <c r="B2431" s="183"/>
      <c r="D2431" s="184"/>
      <c r="G2431" s="128"/>
    </row>
    <row r="2432" spans="2:7" s="127" customFormat="1" hidden="1" x14ac:dyDescent="0.35">
      <c r="B2432" s="183"/>
      <c r="D2432" s="184"/>
      <c r="G2432" s="128"/>
    </row>
    <row r="2433" spans="2:7" s="127" customFormat="1" hidden="1" x14ac:dyDescent="0.35">
      <c r="B2433" s="183"/>
      <c r="D2433" s="184"/>
      <c r="G2433" s="128"/>
    </row>
    <row r="2434" spans="2:7" s="127" customFormat="1" hidden="1" x14ac:dyDescent="0.35">
      <c r="B2434" s="183"/>
      <c r="D2434" s="184"/>
      <c r="G2434" s="128"/>
    </row>
    <row r="2435" spans="2:7" s="127" customFormat="1" hidden="1" x14ac:dyDescent="0.35">
      <c r="B2435" s="183"/>
      <c r="D2435" s="184"/>
      <c r="G2435" s="128"/>
    </row>
    <row r="2436" spans="2:7" s="127" customFormat="1" hidden="1" x14ac:dyDescent="0.35">
      <c r="B2436" s="183"/>
      <c r="D2436" s="184"/>
      <c r="G2436" s="128"/>
    </row>
    <row r="2437" spans="2:7" s="127" customFormat="1" hidden="1" x14ac:dyDescent="0.35">
      <c r="B2437" s="183"/>
      <c r="D2437" s="184"/>
      <c r="G2437" s="128"/>
    </row>
    <row r="2438" spans="2:7" s="127" customFormat="1" hidden="1" x14ac:dyDescent="0.35">
      <c r="B2438" s="183"/>
      <c r="D2438" s="184"/>
      <c r="G2438" s="128"/>
    </row>
    <row r="2439" spans="2:7" s="127" customFormat="1" hidden="1" x14ac:dyDescent="0.35">
      <c r="B2439" s="183"/>
      <c r="D2439" s="184"/>
      <c r="G2439" s="128"/>
    </row>
    <row r="2440" spans="2:7" s="127" customFormat="1" hidden="1" x14ac:dyDescent="0.35">
      <c r="B2440" s="183"/>
      <c r="D2440" s="184"/>
      <c r="G2440" s="128"/>
    </row>
    <row r="2441" spans="2:7" s="127" customFormat="1" hidden="1" x14ac:dyDescent="0.35">
      <c r="B2441" s="183"/>
      <c r="D2441" s="184"/>
      <c r="G2441" s="128"/>
    </row>
    <row r="2442" spans="2:7" s="127" customFormat="1" hidden="1" x14ac:dyDescent="0.35">
      <c r="B2442" s="183"/>
      <c r="D2442" s="184"/>
      <c r="G2442" s="128"/>
    </row>
    <row r="2443" spans="2:7" s="127" customFormat="1" hidden="1" x14ac:dyDescent="0.35">
      <c r="B2443" s="183"/>
      <c r="D2443" s="184"/>
      <c r="G2443" s="128"/>
    </row>
    <row r="2444" spans="2:7" s="127" customFormat="1" hidden="1" x14ac:dyDescent="0.35">
      <c r="B2444" s="183"/>
      <c r="D2444" s="184"/>
      <c r="G2444" s="128"/>
    </row>
    <row r="2445" spans="2:7" s="127" customFormat="1" hidden="1" x14ac:dyDescent="0.35">
      <c r="B2445" s="183"/>
      <c r="D2445" s="184"/>
      <c r="G2445" s="128"/>
    </row>
    <row r="2446" spans="2:7" s="127" customFormat="1" hidden="1" x14ac:dyDescent="0.35">
      <c r="B2446" s="183"/>
      <c r="D2446" s="184"/>
      <c r="G2446" s="128"/>
    </row>
    <row r="2447" spans="2:7" s="127" customFormat="1" hidden="1" x14ac:dyDescent="0.35">
      <c r="B2447" s="183"/>
      <c r="D2447" s="184"/>
      <c r="G2447" s="128"/>
    </row>
    <row r="2448" spans="2:7" s="127" customFormat="1" hidden="1" x14ac:dyDescent="0.35">
      <c r="B2448" s="183"/>
      <c r="D2448" s="184"/>
      <c r="G2448" s="128"/>
    </row>
    <row r="2449" spans="2:7" s="127" customFormat="1" hidden="1" x14ac:dyDescent="0.35">
      <c r="B2449" s="183"/>
      <c r="D2449" s="184"/>
      <c r="G2449" s="128"/>
    </row>
    <row r="2450" spans="2:7" s="127" customFormat="1" hidden="1" x14ac:dyDescent="0.35">
      <c r="B2450" s="183"/>
      <c r="D2450" s="184"/>
      <c r="G2450" s="128"/>
    </row>
    <row r="2451" spans="2:7" s="127" customFormat="1" hidden="1" x14ac:dyDescent="0.35">
      <c r="B2451" s="183"/>
      <c r="D2451" s="184"/>
      <c r="G2451" s="128"/>
    </row>
    <row r="2452" spans="2:7" s="127" customFormat="1" hidden="1" x14ac:dyDescent="0.35">
      <c r="B2452" s="183"/>
      <c r="D2452" s="184"/>
      <c r="G2452" s="128"/>
    </row>
    <row r="2453" spans="2:7" s="127" customFormat="1" hidden="1" x14ac:dyDescent="0.35">
      <c r="B2453" s="183"/>
      <c r="D2453" s="184"/>
      <c r="G2453" s="128"/>
    </row>
    <row r="2454" spans="2:7" s="127" customFormat="1" hidden="1" x14ac:dyDescent="0.35">
      <c r="B2454" s="183"/>
      <c r="D2454" s="184"/>
      <c r="G2454" s="128"/>
    </row>
    <row r="2455" spans="2:7" s="127" customFormat="1" hidden="1" x14ac:dyDescent="0.35">
      <c r="B2455" s="183"/>
      <c r="D2455" s="184"/>
      <c r="G2455" s="128"/>
    </row>
    <row r="2456" spans="2:7" s="127" customFormat="1" hidden="1" x14ac:dyDescent="0.35">
      <c r="B2456" s="183"/>
      <c r="D2456" s="184"/>
      <c r="G2456" s="128"/>
    </row>
    <row r="2457" spans="2:7" s="127" customFormat="1" hidden="1" x14ac:dyDescent="0.35">
      <c r="B2457" s="183"/>
      <c r="D2457" s="184"/>
      <c r="G2457" s="128"/>
    </row>
    <row r="2458" spans="2:7" s="127" customFormat="1" hidden="1" x14ac:dyDescent="0.35">
      <c r="B2458" s="183"/>
      <c r="D2458" s="184"/>
      <c r="G2458" s="128"/>
    </row>
    <row r="2459" spans="2:7" s="127" customFormat="1" hidden="1" x14ac:dyDescent="0.35">
      <c r="B2459" s="183"/>
      <c r="D2459" s="184"/>
      <c r="G2459" s="128"/>
    </row>
    <row r="2460" spans="2:7" s="127" customFormat="1" hidden="1" x14ac:dyDescent="0.35">
      <c r="B2460" s="183"/>
      <c r="D2460" s="184"/>
      <c r="G2460" s="128"/>
    </row>
    <row r="2461" spans="2:7" s="127" customFormat="1" hidden="1" x14ac:dyDescent="0.35">
      <c r="B2461" s="183"/>
      <c r="D2461" s="184"/>
      <c r="G2461" s="128"/>
    </row>
    <row r="2462" spans="2:7" s="127" customFormat="1" hidden="1" x14ac:dyDescent="0.35">
      <c r="B2462" s="183"/>
      <c r="D2462" s="184"/>
      <c r="G2462" s="128"/>
    </row>
    <row r="2463" spans="2:7" s="127" customFormat="1" hidden="1" x14ac:dyDescent="0.35">
      <c r="B2463" s="183"/>
      <c r="D2463" s="184"/>
      <c r="G2463" s="128"/>
    </row>
    <row r="2464" spans="2:7" s="127" customFormat="1" hidden="1" x14ac:dyDescent="0.35">
      <c r="B2464" s="183"/>
      <c r="D2464" s="184"/>
      <c r="G2464" s="128"/>
    </row>
    <row r="2465" spans="2:7" s="127" customFormat="1" hidden="1" x14ac:dyDescent="0.35">
      <c r="B2465" s="183"/>
      <c r="D2465" s="184"/>
      <c r="G2465" s="128"/>
    </row>
    <row r="2466" spans="2:7" s="127" customFormat="1" hidden="1" x14ac:dyDescent="0.35">
      <c r="B2466" s="183"/>
      <c r="D2466" s="184"/>
      <c r="G2466" s="128"/>
    </row>
    <row r="2467" spans="2:7" s="127" customFormat="1" hidden="1" x14ac:dyDescent="0.35">
      <c r="B2467" s="183"/>
      <c r="D2467" s="184"/>
      <c r="G2467" s="128"/>
    </row>
    <row r="2468" spans="2:7" s="127" customFormat="1" hidden="1" x14ac:dyDescent="0.35">
      <c r="B2468" s="183"/>
      <c r="D2468" s="184"/>
      <c r="G2468" s="128"/>
    </row>
    <row r="2469" spans="2:7" s="127" customFormat="1" hidden="1" x14ac:dyDescent="0.35">
      <c r="B2469" s="183"/>
      <c r="D2469" s="184"/>
      <c r="G2469" s="128"/>
    </row>
    <row r="2470" spans="2:7" s="127" customFormat="1" hidden="1" x14ac:dyDescent="0.35">
      <c r="B2470" s="183"/>
      <c r="D2470" s="184"/>
      <c r="G2470" s="128"/>
    </row>
    <row r="2471" spans="2:7" s="127" customFormat="1" hidden="1" x14ac:dyDescent="0.35">
      <c r="B2471" s="183"/>
      <c r="D2471" s="184"/>
      <c r="G2471" s="128"/>
    </row>
    <row r="2472" spans="2:7" s="127" customFormat="1" hidden="1" x14ac:dyDescent="0.35">
      <c r="B2472" s="183"/>
      <c r="D2472" s="184"/>
      <c r="G2472" s="128"/>
    </row>
    <row r="2473" spans="2:7" s="127" customFormat="1" hidden="1" x14ac:dyDescent="0.35">
      <c r="B2473" s="183"/>
      <c r="D2473" s="184"/>
      <c r="G2473" s="128"/>
    </row>
    <row r="2474" spans="2:7" s="127" customFormat="1" hidden="1" x14ac:dyDescent="0.35">
      <c r="B2474" s="183"/>
      <c r="D2474" s="184"/>
      <c r="G2474" s="128"/>
    </row>
    <row r="2475" spans="2:7" s="127" customFormat="1" hidden="1" x14ac:dyDescent="0.35">
      <c r="B2475" s="183"/>
      <c r="D2475" s="184"/>
      <c r="G2475" s="128"/>
    </row>
    <row r="2476" spans="2:7" s="127" customFormat="1" hidden="1" x14ac:dyDescent="0.35">
      <c r="B2476" s="183"/>
      <c r="D2476" s="184"/>
      <c r="G2476" s="128"/>
    </row>
    <row r="2477" spans="2:7" s="127" customFormat="1" hidden="1" x14ac:dyDescent="0.35">
      <c r="B2477" s="183"/>
      <c r="D2477" s="184"/>
      <c r="G2477" s="128"/>
    </row>
    <row r="2478" spans="2:7" s="127" customFormat="1" hidden="1" x14ac:dyDescent="0.35">
      <c r="B2478" s="183"/>
      <c r="D2478" s="184"/>
      <c r="G2478" s="128"/>
    </row>
    <row r="2479" spans="2:7" s="127" customFormat="1" hidden="1" x14ac:dyDescent="0.35">
      <c r="B2479" s="183"/>
      <c r="D2479" s="184"/>
      <c r="G2479" s="128"/>
    </row>
    <row r="2480" spans="2:7" s="127" customFormat="1" hidden="1" x14ac:dyDescent="0.35">
      <c r="B2480" s="183"/>
      <c r="D2480" s="184"/>
      <c r="G2480" s="128"/>
    </row>
    <row r="2481" spans="2:7" s="127" customFormat="1" hidden="1" x14ac:dyDescent="0.35">
      <c r="B2481" s="183"/>
      <c r="D2481" s="184"/>
      <c r="G2481" s="128"/>
    </row>
    <row r="2482" spans="2:7" s="127" customFormat="1" hidden="1" x14ac:dyDescent="0.35">
      <c r="B2482" s="183"/>
      <c r="D2482" s="184"/>
      <c r="G2482" s="128"/>
    </row>
    <row r="2483" spans="2:7" s="127" customFormat="1" hidden="1" x14ac:dyDescent="0.35">
      <c r="B2483" s="183"/>
      <c r="D2483" s="184"/>
      <c r="G2483" s="128"/>
    </row>
    <row r="2484" spans="2:7" s="127" customFormat="1" hidden="1" x14ac:dyDescent="0.35">
      <c r="B2484" s="183"/>
      <c r="D2484" s="184"/>
      <c r="G2484" s="128"/>
    </row>
    <row r="2485" spans="2:7" s="127" customFormat="1" hidden="1" x14ac:dyDescent="0.35">
      <c r="B2485" s="183"/>
      <c r="D2485" s="184"/>
      <c r="G2485" s="128"/>
    </row>
    <row r="2486" spans="2:7" s="127" customFormat="1" hidden="1" x14ac:dyDescent="0.35">
      <c r="B2486" s="183"/>
      <c r="D2486" s="184"/>
      <c r="G2486" s="128"/>
    </row>
    <row r="2487" spans="2:7" s="127" customFormat="1" hidden="1" x14ac:dyDescent="0.35">
      <c r="B2487" s="183"/>
      <c r="D2487" s="184"/>
      <c r="G2487" s="128"/>
    </row>
    <row r="2488" spans="2:7" s="127" customFormat="1" hidden="1" x14ac:dyDescent="0.35">
      <c r="B2488" s="183"/>
      <c r="D2488" s="184"/>
      <c r="G2488" s="128"/>
    </row>
    <row r="2489" spans="2:7" s="127" customFormat="1" hidden="1" x14ac:dyDescent="0.35">
      <c r="B2489" s="183"/>
      <c r="D2489" s="184"/>
      <c r="G2489" s="128"/>
    </row>
    <row r="2490" spans="2:7" s="127" customFormat="1" hidden="1" x14ac:dyDescent="0.35">
      <c r="B2490" s="183"/>
      <c r="D2490" s="184"/>
      <c r="G2490" s="128"/>
    </row>
    <row r="2491" spans="2:7" s="127" customFormat="1" hidden="1" x14ac:dyDescent="0.35">
      <c r="B2491" s="183"/>
      <c r="D2491" s="184"/>
      <c r="G2491" s="128"/>
    </row>
    <row r="2492" spans="2:7" s="127" customFormat="1" hidden="1" x14ac:dyDescent="0.35">
      <c r="B2492" s="183"/>
      <c r="D2492" s="184"/>
      <c r="G2492" s="128"/>
    </row>
    <row r="2493" spans="2:7" s="127" customFormat="1" hidden="1" x14ac:dyDescent="0.35">
      <c r="B2493" s="116"/>
      <c r="D2493" s="184"/>
      <c r="G2493" s="128"/>
    </row>
  </sheetData>
  <sheetProtection algorithmName="SHA-512" hashValue="BGnKvUY/hOxr8taBrwZ/zvhITwU+TPfcFK//M4WmJt0Es12uepNgzjD9l/0bqdeIvhbacW8wsntdNb6hvxTfkQ==" saltValue="ewUq64G3bOYm1Ua79YrqxA==" spinCount="100000" sheet="1" sort="0" autoFilter="0"/>
  <dataValidations count="8">
    <dataValidation type="decimal" operator="greaterThan" allowBlank="1" showInputMessage="1" showErrorMessage="1" sqref="E24:F523" xr:uid="{7AFA6AE7-6925-48DF-A940-F274DBFE0804}">
      <formula1>0</formula1>
    </dataValidation>
    <dataValidation type="whole" operator="greaterThan" allowBlank="1" showInputMessage="1" showErrorMessage="1" sqref="D24:D523" xr:uid="{02CC8283-8784-4DD0-BEBA-5CD05EF581CE}">
      <formula1>0</formula1>
    </dataValidation>
    <dataValidation type="date" operator="greaterThanOrEqual" allowBlank="1" showErrorMessage="1" errorTitle="Error" error="You have entered an invalid date! The format must be (mm/dd/yyyy)." sqref="C9:C10 C6:C7 C524:C1048576" xr:uid="{17832E06-8B0D-4E29-8999-B46271B61B6D}">
      <formula1>1/1/1970</formula1>
      <formula2>12/31/2050</formula2>
    </dataValidation>
    <dataValidation type="time" operator="greaterThanOrEqual" allowBlank="1" showErrorMessage="1" errorTitle="Error" error="You have entered an invalid time! The format must be (hh:mm)." sqref="G1:G7 D1:D7 D9:D10 G9:G10 G524:G1048576 D524:D1048576" xr:uid="{7502E2AA-EE6D-4F1E-8089-4520D99AF90B}">
      <formula1>0</formula1>
    </dataValidation>
    <dataValidation operator="greaterThanOrEqual" allowBlank="1" showErrorMessage="1" errorTitle="Error" error="You have entered an invalid time! The format must be (hh:mm)." sqref="D13:D14 G13:G14" xr:uid="{63677C0D-FEBB-4C0A-BEC0-9D938808574D}"/>
    <dataValidation operator="greaterThanOrEqual" allowBlank="1" showErrorMessage="1" errorTitle="Error" error="You have entered an invalid date! The format must be (mm/dd/yyyy)." sqref="C13:C14" xr:uid="{1EEBDD10-0F66-4F00-A2C9-6D5E3148E295}"/>
    <dataValidation type="list" allowBlank="1" showInputMessage="1" showErrorMessage="1" sqref="B24:B523" xr:uid="{543D2163-7DBF-4A1D-8292-7F55A7FD1360}">
      <formula1>EngineList</formula1>
    </dataValidation>
    <dataValidation type="date" operator="greaterThanOrEqual" allowBlank="1" showInputMessage="1" showErrorMessage="1" sqref="E524:F1048576" xr:uid="{566741E6-526A-4EB3-973B-3C10756A77C4}">
      <formula1>C524</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972F5-636F-44F4-AA0A-C58E770F6B0B}">
  <sheetPr codeName="Sheet12">
    <tabColor rgb="FF92D050"/>
  </sheetPr>
  <dimension ref="A1:G523"/>
  <sheetViews>
    <sheetView showGridLines="0" topLeftCell="B7" workbookViewId="0">
      <selection activeCell="C24" sqref="B24:C30"/>
    </sheetView>
  </sheetViews>
  <sheetFormatPr defaultColWidth="0" defaultRowHeight="14.5" zeroHeight="1" x14ac:dyDescent="0.35"/>
  <cols>
    <col min="1" max="1" width="0" style="120" hidden="1" customWidth="1"/>
    <col min="2" max="2" width="19.36328125" style="120" customWidth="1"/>
    <col min="3" max="3" width="59.54296875" style="120" customWidth="1"/>
    <col min="4" max="4" width="26.6328125" style="120" customWidth="1"/>
    <col min="5" max="5" width="22.54296875" style="120" hidden="1" customWidth="1"/>
    <col min="6" max="6" width="26.54296875" style="120" hidden="1" customWidth="1"/>
    <col min="7" max="7" width="38.54296875" style="120" hidden="1" customWidth="1"/>
    <col min="8" max="16384" width="9.08984375" style="120" hidden="1"/>
  </cols>
  <sheetData>
    <row r="1" spans="1:7" ht="29" hidden="1" x14ac:dyDescent="0.35">
      <c r="A1" s="116"/>
      <c r="B1" s="117" t="str">
        <f>Welcome!A1</f>
        <v>DO NOT REMOVE OR EDIT INFORMATION IN ROWS 1 THROUGH 5
FOR INTERNAL USE ONLY</v>
      </c>
      <c r="C1" s="117"/>
      <c r="D1" s="118"/>
      <c r="E1" s="119"/>
      <c r="F1" s="119"/>
      <c r="G1" s="118"/>
    </row>
    <row r="2" spans="1:7" hidden="1" x14ac:dyDescent="0.35">
      <c r="A2" s="116"/>
      <c r="B2" s="121" t="str">
        <f>Welcome!A2</f>
        <v>Template Name</v>
      </c>
      <c r="C2" s="121" t="str">
        <f>Welcome!B2</f>
        <v>63.6650 Semiannual and Annual Report</v>
      </c>
      <c r="D2" s="122"/>
      <c r="E2" s="123"/>
      <c r="F2" s="123"/>
      <c r="G2" s="122"/>
    </row>
    <row r="3" spans="1:7" hidden="1" x14ac:dyDescent="0.35">
      <c r="A3" s="116"/>
      <c r="B3" s="121" t="str">
        <f>Welcome!A3</f>
        <v>CitationID</v>
      </c>
      <c r="C3" s="121" t="str">
        <f>Welcome!B3</f>
        <v>63.6650(h)(3) and (i)</v>
      </c>
      <c r="D3" s="122"/>
      <c r="E3" s="123"/>
      <c r="F3" s="123"/>
      <c r="G3" s="122"/>
    </row>
    <row r="4" spans="1:7" hidden="1" x14ac:dyDescent="0.35">
      <c r="A4" s="116"/>
      <c r="B4" s="121" t="str">
        <f>Welcome!A4</f>
        <v>Template Version</v>
      </c>
      <c r="C4" s="121" t="str">
        <f>Welcome!B4</f>
        <v>v5.00</v>
      </c>
      <c r="D4" s="122"/>
      <c r="E4" s="124"/>
      <c r="F4" s="124"/>
      <c r="G4" s="125"/>
    </row>
    <row r="5" spans="1:7" hidden="1" x14ac:dyDescent="0.35">
      <c r="A5" s="116"/>
      <c r="B5" s="121" t="str">
        <f>Welcome!A5</f>
        <v>Last Updated Date</v>
      </c>
      <c r="C5" s="126">
        <f>Welcome!B5</f>
        <v>45530</v>
      </c>
      <c r="D5" s="122"/>
      <c r="E5" s="124"/>
      <c r="F5" s="124"/>
      <c r="G5" s="125"/>
    </row>
    <row r="6" spans="1:7" hidden="1" x14ac:dyDescent="0.35">
      <c r="A6" s="116"/>
      <c r="B6" s="116"/>
      <c r="C6" s="127"/>
      <c r="D6" s="128"/>
      <c r="E6" s="129"/>
      <c r="F6" s="129"/>
      <c r="G6" s="130"/>
    </row>
    <row r="7" spans="1:7" s="235" customFormat="1" x14ac:dyDescent="0.35">
      <c r="A7" s="207"/>
      <c r="B7" s="242" t="s">
        <v>129</v>
      </c>
      <c r="C7" s="233"/>
      <c r="D7" s="233"/>
      <c r="E7" s="234"/>
      <c r="F7" s="234"/>
      <c r="G7" s="234"/>
    </row>
    <row r="8" spans="1:7" x14ac:dyDescent="0.35">
      <c r="A8" s="116"/>
      <c r="B8" s="133" t="s">
        <v>130</v>
      </c>
      <c r="C8" s="134"/>
      <c r="D8" s="134"/>
      <c r="E8" s="134"/>
      <c r="F8" s="134"/>
      <c r="G8" s="134"/>
    </row>
    <row r="9" spans="1:7" hidden="1" x14ac:dyDescent="0.35">
      <c r="A9" s="116"/>
      <c r="B9" s="135"/>
    </row>
    <row r="10" spans="1:7" hidden="1" x14ac:dyDescent="0.35">
      <c r="A10" s="116"/>
      <c r="B10" s="135"/>
    </row>
    <row r="11" spans="1:7" hidden="1" x14ac:dyDescent="0.35">
      <c r="A11" s="116"/>
      <c r="B11" s="136"/>
    </row>
    <row r="12" spans="1:7" ht="44" thickBot="1" x14ac:dyDescent="0.4">
      <c r="A12" s="137"/>
      <c r="B12" s="140" t="s">
        <v>96</v>
      </c>
      <c r="C12" s="141" t="s">
        <v>131</v>
      </c>
      <c r="D12" s="142" t="s">
        <v>132</v>
      </c>
    </row>
    <row r="13" spans="1:7" x14ac:dyDescent="0.35">
      <c r="A13" s="116"/>
      <c r="B13" s="145" t="s">
        <v>71</v>
      </c>
      <c r="C13" s="146" t="s">
        <v>133</v>
      </c>
      <c r="D13" s="147" t="s">
        <v>134</v>
      </c>
    </row>
    <row r="14" spans="1:7" x14ac:dyDescent="0.35">
      <c r="A14" s="116"/>
      <c r="B14" s="143" t="s">
        <v>47</v>
      </c>
      <c r="C14" s="139" t="s">
        <v>135</v>
      </c>
      <c r="D14" s="144" t="s">
        <v>136</v>
      </c>
    </row>
    <row r="15" spans="1:7" hidden="1" x14ac:dyDescent="0.35">
      <c r="A15" s="116"/>
      <c r="B15" s="143" t="s">
        <v>92</v>
      </c>
      <c r="C15" s="139" t="s">
        <v>92</v>
      </c>
      <c r="D15" s="144" t="s">
        <v>92</v>
      </c>
    </row>
    <row r="16" spans="1:7" hidden="1" x14ac:dyDescent="0.35">
      <c r="A16" s="116"/>
      <c r="B16" s="143" t="s">
        <v>92</v>
      </c>
      <c r="C16" s="139" t="s">
        <v>92</v>
      </c>
      <c r="D16" s="144" t="s">
        <v>92</v>
      </c>
    </row>
    <row r="17" spans="1:4" hidden="1" x14ac:dyDescent="0.35">
      <c r="A17" s="116"/>
      <c r="B17" s="143" t="s">
        <v>92</v>
      </c>
      <c r="C17" s="139" t="s">
        <v>92</v>
      </c>
      <c r="D17" s="144" t="s">
        <v>92</v>
      </c>
    </row>
    <row r="18" spans="1:4" hidden="1" x14ac:dyDescent="0.35">
      <c r="A18" s="116"/>
      <c r="B18" s="143" t="s">
        <v>92</v>
      </c>
      <c r="C18" s="139" t="s">
        <v>92</v>
      </c>
      <c r="D18" s="144" t="s">
        <v>92</v>
      </c>
    </row>
    <row r="19" spans="1:4" hidden="1" x14ac:dyDescent="0.35">
      <c r="A19" s="116"/>
      <c r="B19" s="143" t="s">
        <v>92</v>
      </c>
      <c r="C19" s="139" t="s">
        <v>92</v>
      </c>
      <c r="D19" s="144" t="s">
        <v>92</v>
      </c>
    </row>
    <row r="20" spans="1:4" hidden="1" x14ac:dyDescent="0.35">
      <c r="A20" s="116"/>
      <c r="B20" s="143" t="s">
        <v>92</v>
      </c>
      <c r="C20" s="139" t="s">
        <v>92</v>
      </c>
      <c r="D20" s="144" t="s">
        <v>92</v>
      </c>
    </row>
    <row r="21" spans="1:4" hidden="1" x14ac:dyDescent="0.35">
      <c r="A21" s="116"/>
      <c r="B21" s="143" t="s">
        <v>92</v>
      </c>
      <c r="C21" s="139" t="s">
        <v>92</v>
      </c>
      <c r="D21" s="144" t="s">
        <v>92</v>
      </c>
    </row>
    <row r="22" spans="1:4" hidden="1" x14ac:dyDescent="0.35">
      <c r="A22" s="116"/>
      <c r="B22" s="143" t="s">
        <v>92</v>
      </c>
      <c r="C22" s="139" t="s">
        <v>92</v>
      </c>
      <c r="D22" s="144" t="s">
        <v>92</v>
      </c>
    </row>
    <row r="23" spans="1:4" hidden="1" x14ac:dyDescent="0.35">
      <c r="A23" s="116"/>
      <c r="B23" s="143" t="s">
        <v>92</v>
      </c>
      <c r="C23" s="139" t="s">
        <v>92</v>
      </c>
      <c r="D23" s="144" t="s">
        <v>92</v>
      </c>
    </row>
    <row r="24" spans="1:4" x14ac:dyDescent="0.35">
      <c r="A24" s="116"/>
      <c r="B24" s="148"/>
      <c r="C24" s="149"/>
      <c r="D24" s="150"/>
    </row>
    <row r="25" spans="1:4" x14ac:dyDescent="0.35">
      <c r="B25" s="148"/>
      <c r="C25" s="149"/>
      <c r="D25" s="150"/>
    </row>
    <row r="26" spans="1:4" x14ac:dyDescent="0.35">
      <c r="B26" s="148"/>
      <c r="C26" s="149"/>
      <c r="D26" s="150"/>
    </row>
    <row r="27" spans="1:4" x14ac:dyDescent="0.35">
      <c r="B27" s="148"/>
      <c r="C27" s="149"/>
      <c r="D27" s="150"/>
    </row>
    <row r="28" spans="1:4" x14ac:dyDescent="0.35">
      <c r="B28" s="148"/>
      <c r="C28" s="149"/>
      <c r="D28" s="150"/>
    </row>
    <row r="29" spans="1:4" x14ac:dyDescent="0.35">
      <c r="B29" s="148"/>
      <c r="C29" s="149"/>
      <c r="D29" s="150"/>
    </row>
    <row r="30" spans="1:4" x14ac:dyDescent="0.35">
      <c r="B30" s="148"/>
      <c r="C30" s="149"/>
      <c r="D30" s="150"/>
    </row>
    <row r="31" spans="1:4" x14ac:dyDescent="0.35">
      <c r="B31" s="148"/>
      <c r="C31" s="149"/>
      <c r="D31" s="150"/>
    </row>
    <row r="32" spans="1:4" x14ac:dyDescent="0.35">
      <c r="B32" s="148"/>
      <c r="C32" s="149"/>
      <c r="D32" s="150"/>
    </row>
    <row r="33" spans="2:4" x14ac:dyDescent="0.35">
      <c r="B33" s="148"/>
      <c r="C33" s="149"/>
      <c r="D33" s="150"/>
    </row>
    <row r="34" spans="2:4" x14ac:dyDescent="0.35">
      <c r="B34" s="148"/>
      <c r="C34" s="149"/>
      <c r="D34" s="150"/>
    </row>
    <row r="35" spans="2:4" x14ac:dyDescent="0.35">
      <c r="B35" s="148"/>
      <c r="C35" s="149"/>
      <c r="D35" s="150"/>
    </row>
    <row r="36" spans="2:4" x14ac:dyDescent="0.35">
      <c r="B36" s="148"/>
      <c r="C36" s="149"/>
      <c r="D36" s="150"/>
    </row>
    <row r="37" spans="2:4" x14ac:dyDescent="0.35">
      <c r="B37" s="148"/>
      <c r="C37" s="149"/>
      <c r="D37" s="150"/>
    </row>
    <row r="38" spans="2:4" x14ac:dyDescent="0.35">
      <c r="B38" s="148"/>
      <c r="C38" s="149"/>
      <c r="D38" s="150"/>
    </row>
    <row r="39" spans="2:4" x14ac:dyDescent="0.35">
      <c r="B39" s="148"/>
      <c r="C39" s="149"/>
      <c r="D39" s="150"/>
    </row>
    <row r="40" spans="2:4" x14ac:dyDescent="0.35">
      <c r="B40" s="148"/>
      <c r="C40" s="149"/>
      <c r="D40" s="150"/>
    </row>
    <row r="41" spans="2:4" x14ac:dyDescent="0.35">
      <c r="B41" s="148"/>
      <c r="C41" s="149"/>
      <c r="D41" s="150"/>
    </row>
    <row r="42" spans="2:4" x14ac:dyDescent="0.35">
      <c r="B42" s="148"/>
      <c r="C42" s="149"/>
      <c r="D42" s="150"/>
    </row>
    <row r="43" spans="2:4" x14ac:dyDescent="0.35">
      <c r="B43" s="148"/>
      <c r="C43" s="149"/>
      <c r="D43" s="150"/>
    </row>
    <row r="44" spans="2:4" x14ac:dyDescent="0.35">
      <c r="B44" s="148"/>
      <c r="C44" s="149"/>
      <c r="D44" s="150"/>
    </row>
    <row r="45" spans="2:4" x14ac:dyDescent="0.35">
      <c r="B45" s="148"/>
      <c r="C45" s="149"/>
      <c r="D45" s="150"/>
    </row>
    <row r="46" spans="2:4" x14ac:dyDescent="0.35">
      <c r="B46" s="148"/>
      <c r="C46" s="149"/>
      <c r="D46" s="150"/>
    </row>
    <row r="47" spans="2:4" x14ac:dyDescent="0.35">
      <c r="B47" s="148"/>
      <c r="C47" s="149"/>
      <c r="D47" s="150"/>
    </row>
    <row r="48" spans="2:4" x14ac:dyDescent="0.35">
      <c r="B48" s="148"/>
      <c r="C48" s="149"/>
      <c r="D48" s="150"/>
    </row>
    <row r="49" spans="2:4" x14ac:dyDescent="0.35">
      <c r="B49" s="148"/>
      <c r="C49" s="149"/>
      <c r="D49" s="150"/>
    </row>
    <row r="50" spans="2:4" x14ac:dyDescent="0.35">
      <c r="B50" s="148"/>
      <c r="C50" s="149"/>
      <c r="D50" s="150"/>
    </row>
    <row r="51" spans="2:4" x14ac:dyDescent="0.35">
      <c r="B51" s="148"/>
      <c r="C51" s="149"/>
      <c r="D51" s="150"/>
    </row>
    <row r="52" spans="2:4" x14ac:dyDescent="0.35">
      <c r="B52" s="148"/>
      <c r="C52" s="149"/>
      <c r="D52" s="150"/>
    </row>
    <row r="53" spans="2:4" x14ac:dyDescent="0.35">
      <c r="B53" s="148"/>
      <c r="C53" s="149"/>
      <c r="D53" s="150"/>
    </row>
    <row r="54" spans="2:4" x14ac:dyDescent="0.35">
      <c r="B54" s="148"/>
      <c r="C54" s="149"/>
      <c r="D54" s="150"/>
    </row>
    <row r="55" spans="2:4" x14ac:dyDescent="0.35">
      <c r="B55" s="148"/>
      <c r="C55" s="149"/>
      <c r="D55" s="150"/>
    </row>
    <row r="56" spans="2:4" x14ac:dyDescent="0.35">
      <c r="B56" s="148"/>
      <c r="C56" s="149"/>
      <c r="D56" s="150"/>
    </row>
    <row r="57" spans="2:4" x14ac:dyDescent="0.35">
      <c r="B57" s="148"/>
      <c r="C57" s="149"/>
      <c r="D57" s="150"/>
    </row>
    <row r="58" spans="2:4" x14ac:dyDescent="0.35">
      <c r="B58" s="148"/>
      <c r="C58" s="149"/>
      <c r="D58" s="150"/>
    </row>
    <row r="59" spans="2:4" x14ac:dyDescent="0.35">
      <c r="B59" s="148"/>
      <c r="C59" s="149"/>
      <c r="D59" s="150"/>
    </row>
    <row r="60" spans="2:4" x14ac:dyDescent="0.35">
      <c r="B60" s="148"/>
      <c r="C60" s="149"/>
      <c r="D60" s="150"/>
    </row>
    <row r="61" spans="2:4" x14ac:dyDescent="0.35">
      <c r="B61" s="148"/>
      <c r="C61" s="149"/>
      <c r="D61" s="150"/>
    </row>
    <row r="62" spans="2:4" x14ac:dyDescent="0.35">
      <c r="B62" s="148"/>
      <c r="C62" s="149"/>
      <c r="D62" s="150"/>
    </row>
    <row r="63" spans="2:4" x14ac:dyDescent="0.35">
      <c r="B63" s="148"/>
      <c r="C63" s="149"/>
      <c r="D63" s="150"/>
    </row>
    <row r="64" spans="2:4" x14ac:dyDescent="0.35">
      <c r="B64" s="148"/>
      <c r="C64" s="149"/>
      <c r="D64" s="150"/>
    </row>
    <row r="65" spans="2:4" x14ac:dyDescent="0.35">
      <c r="B65" s="148"/>
      <c r="C65" s="149"/>
      <c r="D65" s="150"/>
    </row>
    <row r="66" spans="2:4" x14ac:dyDescent="0.35">
      <c r="B66" s="148"/>
      <c r="C66" s="149"/>
      <c r="D66" s="150"/>
    </row>
    <row r="67" spans="2:4" x14ac:dyDescent="0.35">
      <c r="B67" s="148"/>
      <c r="C67" s="149"/>
      <c r="D67" s="150"/>
    </row>
    <row r="68" spans="2:4" x14ac:dyDescent="0.35">
      <c r="B68" s="148"/>
      <c r="C68" s="149"/>
      <c r="D68" s="150"/>
    </row>
    <row r="69" spans="2:4" x14ac:dyDescent="0.35">
      <c r="B69" s="148"/>
      <c r="C69" s="149"/>
      <c r="D69" s="150"/>
    </row>
    <row r="70" spans="2:4" x14ac:dyDescent="0.35">
      <c r="B70" s="148"/>
      <c r="C70" s="149"/>
      <c r="D70" s="150"/>
    </row>
    <row r="71" spans="2:4" x14ac:dyDescent="0.35">
      <c r="B71" s="148"/>
      <c r="C71" s="149"/>
      <c r="D71" s="150"/>
    </row>
    <row r="72" spans="2:4" x14ac:dyDescent="0.35">
      <c r="B72" s="148"/>
      <c r="C72" s="149"/>
      <c r="D72" s="150"/>
    </row>
    <row r="73" spans="2:4" x14ac:dyDescent="0.35">
      <c r="B73" s="148"/>
      <c r="C73" s="149"/>
      <c r="D73" s="150"/>
    </row>
    <row r="74" spans="2:4" x14ac:dyDescent="0.35">
      <c r="B74" s="148"/>
      <c r="C74" s="149"/>
      <c r="D74" s="150"/>
    </row>
    <row r="75" spans="2:4" x14ac:dyDescent="0.35">
      <c r="B75" s="148"/>
      <c r="C75" s="149"/>
      <c r="D75" s="150"/>
    </row>
    <row r="76" spans="2:4" x14ac:dyDescent="0.35">
      <c r="B76" s="148"/>
      <c r="C76" s="149"/>
      <c r="D76" s="150"/>
    </row>
    <row r="77" spans="2:4" x14ac:dyDescent="0.35">
      <c r="B77" s="148"/>
      <c r="C77" s="149"/>
      <c r="D77" s="150"/>
    </row>
    <row r="78" spans="2:4" x14ac:dyDescent="0.35">
      <c r="B78" s="148"/>
      <c r="C78" s="149"/>
      <c r="D78" s="150"/>
    </row>
    <row r="79" spans="2:4" x14ac:dyDescent="0.35">
      <c r="B79" s="148"/>
      <c r="C79" s="149"/>
      <c r="D79" s="150"/>
    </row>
    <row r="80" spans="2:4" x14ac:dyDescent="0.35">
      <c r="B80" s="148"/>
      <c r="C80" s="149"/>
      <c r="D80" s="150"/>
    </row>
    <row r="81" spans="2:4" x14ac:dyDescent="0.35">
      <c r="B81" s="148"/>
      <c r="C81" s="149"/>
      <c r="D81" s="150"/>
    </row>
    <row r="82" spans="2:4" x14ac:dyDescent="0.35">
      <c r="B82" s="148"/>
      <c r="C82" s="149"/>
      <c r="D82" s="150"/>
    </row>
    <row r="83" spans="2:4" x14ac:dyDescent="0.35">
      <c r="B83" s="148"/>
      <c r="C83" s="149"/>
      <c r="D83" s="150"/>
    </row>
    <row r="84" spans="2:4" x14ac:dyDescent="0.35">
      <c r="B84" s="148"/>
      <c r="C84" s="149"/>
      <c r="D84" s="150"/>
    </row>
    <row r="85" spans="2:4" x14ac:dyDescent="0.35">
      <c r="B85" s="148"/>
      <c r="C85" s="149"/>
      <c r="D85" s="150"/>
    </row>
    <row r="86" spans="2:4" x14ac:dyDescent="0.35">
      <c r="B86" s="148"/>
      <c r="C86" s="149"/>
      <c r="D86" s="150"/>
    </row>
    <row r="87" spans="2:4" x14ac:dyDescent="0.35">
      <c r="B87" s="148"/>
      <c r="C87" s="149"/>
      <c r="D87" s="150"/>
    </row>
    <row r="88" spans="2:4" x14ac:dyDescent="0.35">
      <c r="B88" s="148"/>
      <c r="C88" s="149"/>
      <c r="D88" s="150"/>
    </row>
    <row r="89" spans="2:4" x14ac:dyDescent="0.35">
      <c r="B89" s="148"/>
      <c r="C89" s="149"/>
      <c r="D89" s="150"/>
    </row>
    <row r="90" spans="2:4" x14ac:dyDescent="0.35">
      <c r="B90" s="148"/>
      <c r="C90" s="149"/>
      <c r="D90" s="150"/>
    </row>
    <row r="91" spans="2:4" x14ac:dyDescent="0.35">
      <c r="B91" s="148"/>
      <c r="C91" s="149"/>
      <c r="D91" s="150"/>
    </row>
    <row r="92" spans="2:4" x14ac:dyDescent="0.35">
      <c r="B92" s="148"/>
      <c r="C92" s="149"/>
      <c r="D92" s="150"/>
    </row>
    <row r="93" spans="2:4" x14ac:dyDescent="0.35">
      <c r="B93" s="148"/>
      <c r="C93" s="149"/>
      <c r="D93" s="150"/>
    </row>
    <row r="94" spans="2:4" x14ac:dyDescent="0.35">
      <c r="B94" s="148"/>
      <c r="C94" s="149"/>
      <c r="D94" s="150"/>
    </row>
    <row r="95" spans="2:4" x14ac:dyDescent="0.35">
      <c r="B95" s="148"/>
      <c r="C95" s="149"/>
      <c r="D95" s="150"/>
    </row>
    <row r="96" spans="2:4" x14ac:dyDescent="0.35">
      <c r="B96" s="148"/>
      <c r="C96" s="149"/>
      <c r="D96" s="150"/>
    </row>
    <row r="97" spans="2:4" x14ac:dyDescent="0.35">
      <c r="B97" s="148"/>
      <c r="C97" s="149"/>
      <c r="D97" s="150"/>
    </row>
    <row r="98" spans="2:4" x14ac:dyDescent="0.35">
      <c r="B98" s="148"/>
      <c r="C98" s="149"/>
      <c r="D98" s="150"/>
    </row>
    <row r="99" spans="2:4" x14ac:dyDescent="0.35">
      <c r="B99" s="148"/>
      <c r="C99" s="149"/>
      <c r="D99" s="150"/>
    </row>
    <row r="100" spans="2:4" x14ac:dyDescent="0.35">
      <c r="B100" s="148"/>
      <c r="C100" s="149"/>
      <c r="D100" s="150"/>
    </row>
    <row r="101" spans="2:4" x14ac:dyDescent="0.35">
      <c r="B101" s="148"/>
      <c r="C101" s="149"/>
      <c r="D101" s="150"/>
    </row>
    <row r="102" spans="2:4" x14ac:dyDescent="0.35">
      <c r="B102" s="148"/>
      <c r="C102" s="149"/>
      <c r="D102" s="150"/>
    </row>
    <row r="103" spans="2:4" x14ac:dyDescent="0.35">
      <c r="B103" s="148"/>
      <c r="C103" s="149"/>
      <c r="D103" s="150"/>
    </row>
    <row r="104" spans="2:4" x14ac:dyDescent="0.35">
      <c r="B104" s="148"/>
      <c r="C104" s="149"/>
      <c r="D104" s="150"/>
    </row>
    <row r="105" spans="2:4" x14ac:dyDescent="0.35">
      <c r="B105" s="148"/>
      <c r="C105" s="149"/>
      <c r="D105" s="150"/>
    </row>
    <row r="106" spans="2:4" x14ac:dyDescent="0.35">
      <c r="B106" s="148"/>
      <c r="C106" s="149"/>
      <c r="D106" s="150"/>
    </row>
    <row r="107" spans="2:4" x14ac:dyDescent="0.35">
      <c r="B107" s="148"/>
      <c r="C107" s="149"/>
      <c r="D107" s="150"/>
    </row>
    <row r="108" spans="2:4" x14ac:dyDescent="0.35">
      <c r="B108" s="148"/>
      <c r="C108" s="149"/>
      <c r="D108" s="150"/>
    </row>
    <row r="109" spans="2:4" x14ac:dyDescent="0.35">
      <c r="B109" s="148"/>
      <c r="C109" s="149"/>
      <c r="D109" s="150"/>
    </row>
    <row r="110" spans="2:4" x14ac:dyDescent="0.35">
      <c r="B110" s="148"/>
      <c r="C110" s="149"/>
      <c r="D110" s="150"/>
    </row>
    <row r="111" spans="2:4" x14ac:dyDescent="0.35">
      <c r="B111" s="148"/>
      <c r="C111" s="149"/>
      <c r="D111" s="150"/>
    </row>
    <row r="112" spans="2:4" x14ac:dyDescent="0.35">
      <c r="B112" s="148"/>
      <c r="C112" s="149"/>
      <c r="D112" s="150"/>
    </row>
    <row r="113" spans="2:4" x14ac:dyDescent="0.35">
      <c r="B113" s="148"/>
      <c r="C113" s="149"/>
      <c r="D113" s="150"/>
    </row>
    <row r="114" spans="2:4" x14ac:dyDescent="0.35">
      <c r="B114" s="148"/>
      <c r="C114" s="149"/>
      <c r="D114" s="150"/>
    </row>
    <row r="115" spans="2:4" x14ac:dyDescent="0.35">
      <c r="B115" s="148"/>
      <c r="C115" s="149"/>
      <c r="D115" s="150"/>
    </row>
    <row r="116" spans="2:4" x14ac:dyDescent="0.35">
      <c r="B116" s="148"/>
      <c r="C116" s="149"/>
      <c r="D116" s="150"/>
    </row>
    <row r="117" spans="2:4" x14ac:dyDescent="0.35">
      <c r="B117" s="148"/>
      <c r="C117" s="149"/>
      <c r="D117" s="150"/>
    </row>
    <row r="118" spans="2:4" x14ac:dyDescent="0.35">
      <c r="B118" s="148"/>
      <c r="C118" s="149"/>
      <c r="D118" s="150"/>
    </row>
    <row r="119" spans="2:4" x14ac:dyDescent="0.35">
      <c r="B119" s="148"/>
      <c r="C119" s="149"/>
      <c r="D119" s="150"/>
    </row>
    <row r="120" spans="2:4" x14ac:dyDescent="0.35">
      <c r="B120" s="148"/>
      <c r="C120" s="149"/>
      <c r="D120" s="150"/>
    </row>
    <row r="121" spans="2:4" x14ac:dyDescent="0.35">
      <c r="B121" s="148"/>
      <c r="C121" s="149"/>
      <c r="D121" s="150"/>
    </row>
    <row r="122" spans="2:4" x14ac:dyDescent="0.35">
      <c r="B122" s="148"/>
      <c r="C122" s="149"/>
      <c r="D122" s="150"/>
    </row>
    <row r="123" spans="2:4" x14ac:dyDescent="0.35">
      <c r="B123" s="148"/>
      <c r="C123" s="149"/>
      <c r="D123" s="150"/>
    </row>
    <row r="124" spans="2:4" x14ac:dyDescent="0.35">
      <c r="B124" s="148"/>
      <c r="C124" s="149"/>
      <c r="D124" s="150"/>
    </row>
    <row r="125" spans="2:4" x14ac:dyDescent="0.35">
      <c r="B125" s="148"/>
      <c r="C125" s="149"/>
      <c r="D125" s="150"/>
    </row>
    <row r="126" spans="2:4" x14ac:dyDescent="0.35">
      <c r="B126" s="148"/>
      <c r="C126" s="149"/>
      <c r="D126" s="150"/>
    </row>
    <row r="127" spans="2:4" x14ac:dyDescent="0.35">
      <c r="B127" s="148"/>
      <c r="C127" s="149"/>
      <c r="D127" s="150"/>
    </row>
    <row r="128" spans="2:4" x14ac:dyDescent="0.35">
      <c r="B128" s="148"/>
      <c r="C128" s="149"/>
      <c r="D128" s="150"/>
    </row>
    <row r="129" spans="2:4" x14ac:dyDescent="0.35">
      <c r="B129" s="148"/>
      <c r="C129" s="149"/>
      <c r="D129" s="150"/>
    </row>
    <row r="130" spans="2:4" x14ac:dyDescent="0.35">
      <c r="B130" s="148"/>
      <c r="C130" s="149"/>
      <c r="D130" s="150"/>
    </row>
    <row r="131" spans="2:4" x14ac:dyDescent="0.35">
      <c r="B131" s="148"/>
      <c r="C131" s="149"/>
      <c r="D131" s="150"/>
    </row>
    <row r="132" spans="2:4" x14ac:dyDescent="0.35">
      <c r="B132" s="148"/>
      <c r="C132" s="149"/>
      <c r="D132" s="150"/>
    </row>
    <row r="133" spans="2:4" x14ac:dyDescent="0.35">
      <c r="B133" s="148"/>
      <c r="C133" s="149"/>
      <c r="D133" s="150"/>
    </row>
    <row r="134" spans="2:4" x14ac:dyDescent="0.35">
      <c r="B134" s="148"/>
      <c r="C134" s="149"/>
      <c r="D134" s="150"/>
    </row>
    <row r="135" spans="2:4" x14ac:dyDescent="0.35">
      <c r="B135" s="148"/>
      <c r="C135" s="149"/>
      <c r="D135" s="150"/>
    </row>
    <row r="136" spans="2:4" x14ac:dyDescent="0.35">
      <c r="B136" s="148"/>
      <c r="C136" s="149"/>
      <c r="D136" s="150"/>
    </row>
    <row r="137" spans="2:4" x14ac:dyDescent="0.35">
      <c r="B137" s="148"/>
      <c r="C137" s="149"/>
      <c r="D137" s="150"/>
    </row>
    <row r="138" spans="2:4" x14ac:dyDescent="0.35">
      <c r="B138" s="148"/>
      <c r="C138" s="149"/>
      <c r="D138" s="150"/>
    </row>
    <row r="139" spans="2:4" x14ac:dyDescent="0.35">
      <c r="B139" s="148"/>
      <c r="C139" s="149"/>
      <c r="D139" s="150"/>
    </row>
    <row r="140" spans="2:4" x14ac:dyDescent="0.35">
      <c r="B140" s="148"/>
      <c r="C140" s="149"/>
      <c r="D140" s="150"/>
    </row>
    <row r="141" spans="2:4" x14ac:dyDescent="0.35">
      <c r="B141" s="148"/>
      <c r="C141" s="149"/>
      <c r="D141" s="150"/>
    </row>
    <row r="142" spans="2:4" x14ac:dyDescent="0.35">
      <c r="B142" s="148"/>
      <c r="C142" s="149"/>
      <c r="D142" s="150"/>
    </row>
    <row r="143" spans="2:4" x14ac:dyDescent="0.35">
      <c r="B143" s="148"/>
      <c r="C143" s="149"/>
      <c r="D143" s="150"/>
    </row>
    <row r="144" spans="2:4" x14ac:dyDescent="0.35">
      <c r="B144" s="148"/>
      <c r="C144" s="149"/>
      <c r="D144" s="150"/>
    </row>
    <row r="145" spans="2:4" x14ac:dyDescent="0.35">
      <c r="B145" s="148"/>
      <c r="C145" s="149"/>
      <c r="D145" s="150"/>
    </row>
    <row r="146" spans="2:4" x14ac:dyDescent="0.35">
      <c r="B146" s="148"/>
      <c r="C146" s="149"/>
      <c r="D146" s="150"/>
    </row>
    <row r="147" spans="2:4" x14ac:dyDescent="0.35">
      <c r="B147" s="148"/>
      <c r="C147" s="149"/>
      <c r="D147" s="150"/>
    </row>
    <row r="148" spans="2:4" x14ac:dyDescent="0.35">
      <c r="B148" s="148"/>
      <c r="C148" s="149"/>
      <c r="D148" s="150"/>
    </row>
    <row r="149" spans="2:4" x14ac:dyDescent="0.35">
      <c r="B149" s="148"/>
      <c r="C149" s="149"/>
      <c r="D149" s="150"/>
    </row>
    <row r="150" spans="2:4" x14ac:dyDescent="0.35">
      <c r="B150" s="148"/>
      <c r="C150" s="149"/>
      <c r="D150" s="150"/>
    </row>
    <row r="151" spans="2:4" x14ac:dyDescent="0.35">
      <c r="B151" s="148"/>
      <c r="C151" s="149"/>
      <c r="D151" s="150"/>
    </row>
    <row r="152" spans="2:4" x14ac:dyDescent="0.35">
      <c r="B152" s="148"/>
      <c r="C152" s="149"/>
      <c r="D152" s="150"/>
    </row>
    <row r="153" spans="2:4" x14ac:dyDescent="0.35">
      <c r="B153" s="148"/>
      <c r="C153" s="149"/>
      <c r="D153" s="150"/>
    </row>
    <row r="154" spans="2:4" x14ac:dyDescent="0.35">
      <c r="B154" s="148"/>
      <c r="C154" s="149"/>
      <c r="D154" s="150"/>
    </row>
    <row r="155" spans="2:4" x14ac:dyDescent="0.35">
      <c r="B155" s="148"/>
      <c r="C155" s="149"/>
      <c r="D155" s="150"/>
    </row>
    <row r="156" spans="2:4" x14ac:dyDescent="0.35">
      <c r="B156" s="148"/>
      <c r="C156" s="149"/>
      <c r="D156" s="150"/>
    </row>
    <row r="157" spans="2:4" x14ac:dyDescent="0.35">
      <c r="B157" s="148"/>
      <c r="C157" s="149"/>
      <c r="D157" s="150"/>
    </row>
    <row r="158" spans="2:4" x14ac:dyDescent="0.35">
      <c r="B158" s="148"/>
      <c r="C158" s="149"/>
      <c r="D158" s="150"/>
    </row>
    <row r="159" spans="2:4" x14ac:dyDescent="0.35">
      <c r="B159" s="148"/>
      <c r="C159" s="149"/>
      <c r="D159" s="150"/>
    </row>
    <row r="160" spans="2:4" x14ac:dyDescent="0.35">
      <c r="B160" s="148"/>
      <c r="C160" s="149"/>
      <c r="D160" s="150"/>
    </row>
    <row r="161" spans="2:4" x14ac:dyDescent="0.35">
      <c r="B161" s="148"/>
      <c r="C161" s="149"/>
      <c r="D161" s="150"/>
    </row>
    <row r="162" spans="2:4" x14ac:dyDescent="0.35">
      <c r="B162" s="148"/>
      <c r="C162" s="149"/>
      <c r="D162" s="150"/>
    </row>
    <row r="163" spans="2:4" x14ac:dyDescent="0.35">
      <c r="B163" s="148"/>
      <c r="C163" s="149"/>
      <c r="D163" s="150"/>
    </row>
    <row r="164" spans="2:4" x14ac:dyDescent="0.35">
      <c r="B164" s="148"/>
      <c r="C164" s="149"/>
      <c r="D164" s="150"/>
    </row>
    <row r="165" spans="2:4" x14ac:dyDescent="0.35">
      <c r="B165" s="148"/>
      <c r="C165" s="149"/>
      <c r="D165" s="150"/>
    </row>
    <row r="166" spans="2:4" x14ac:dyDescent="0.35">
      <c r="B166" s="148"/>
      <c r="C166" s="149"/>
      <c r="D166" s="150"/>
    </row>
    <row r="167" spans="2:4" x14ac:dyDescent="0.35">
      <c r="B167" s="148"/>
      <c r="C167" s="149"/>
      <c r="D167" s="150"/>
    </row>
    <row r="168" spans="2:4" x14ac:dyDescent="0.35">
      <c r="B168" s="148"/>
      <c r="C168" s="149"/>
      <c r="D168" s="150"/>
    </row>
    <row r="169" spans="2:4" x14ac:dyDescent="0.35">
      <c r="B169" s="148"/>
      <c r="C169" s="149"/>
      <c r="D169" s="150"/>
    </row>
    <row r="170" spans="2:4" x14ac:dyDescent="0.35">
      <c r="B170" s="148"/>
      <c r="C170" s="149"/>
      <c r="D170" s="150"/>
    </row>
    <row r="171" spans="2:4" x14ac:dyDescent="0.35">
      <c r="B171" s="148"/>
      <c r="C171" s="149"/>
      <c r="D171" s="150"/>
    </row>
    <row r="172" spans="2:4" x14ac:dyDescent="0.35">
      <c r="B172" s="148"/>
      <c r="C172" s="149"/>
      <c r="D172" s="150"/>
    </row>
    <row r="173" spans="2:4" x14ac:dyDescent="0.35">
      <c r="B173" s="148"/>
      <c r="C173" s="149"/>
      <c r="D173" s="150"/>
    </row>
    <row r="174" spans="2:4" x14ac:dyDescent="0.35">
      <c r="B174" s="148"/>
      <c r="C174" s="149"/>
      <c r="D174" s="150"/>
    </row>
    <row r="175" spans="2:4" x14ac:dyDescent="0.35">
      <c r="B175" s="148"/>
      <c r="C175" s="149"/>
      <c r="D175" s="150"/>
    </row>
    <row r="176" spans="2:4" x14ac:dyDescent="0.35">
      <c r="B176" s="148"/>
      <c r="C176" s="149"/>
      <c r="D176" s="150"/>
    </row>
    <row r="177" spans="2:4" x14ac:dyDescent="0.35">
      <c r="B177" s="148"/>
      <c r="C177" s="149"/>
      <c r="D177" s="150"/>
    </row>
    <row r="178" spans="2:4" x14ac:dyDescent="0.35">
      <c r="B178" s="148"/>
      <c r="C178" s="149"/>
      <c r="D178" s="150"/>
    </row>
    <row r="179" spans="2:4" x14ac:dyDescent="0.35">
      <c r="B179" s="148"/>
      <c r="C179" s="149"/>
      <c r="D179" s="150"/>
    </row>
    <row r="180" spans="2:4" x14ac:dyDescent="0.35">
      <c r="B180" s="148"/>
      <c r="C180" s="149"/>
      <c r="D180" s="150"/>
    </row>
    <row r="181" spans="2:4" x14ac:dyDescent="0.35">
      <c r="B181" s="148"/>
      <c r="C181" s="149"/>
      <c r="D181" s="150"/>
    </row>
    <row r="182" spans="2:4" x14ac:dyDescent="0.35">
      <c r="B182" s="148"/>
      <c r="C182" s="149"/>
      <c r="D182" s="150"/>
    </row>
    <row r="183" spans="2:4" x14ac:dyDescent="0.35">
      <c r="B183" s="148"/>
      <c r="C183" s="149"/>
      <c r="D183" s="150"/>
    </row>
    <row r="184" spans="2:4" x14ac:dyDescent="0.35">
      <c r="B184" s="148"/>
      <c r="C184" s="149"/>
      <c r="D184" s="150"/>
    </row>
    <row r="185" spans="2:4" x14ac:dyDescent="0.35">
      <c r="B185" s="148"/>
      <c r="C185" s="149"/>
      <c r="D185" s="150"/>
    </row>
    <row r="186" spans="2:4" x14ac:dyDescent="0.35">
      <c r="B186" s="148"/>
      <c r="C186" s="149"/>
      <c r="D186" s="150"/>
    </row>
    <row r="187" spans="2:4" x14ac:dyDescent="0.35">
      <c r="B187" s="148"/>
      <c r="C187" s="149"/>
      <c r="D187" s="150"/>
    </row>
    <row r="188" spans="2:4" x14ac:dyDescent="0.35">
      <c r="B188" s="148"/>
      <c r="C188" s="149"/>
      <c r="D188" s="150"/>
    </row>
    <row r="189" spans="2:4" x14ac:dyDescent="0.35">
      <c r="B189" s="148"/>
      <c r="C189" s="149"/>
      <c r="D189" s="150"/>
    </row>
    <row r="190" spans="2:4" x14ac:dyDescent="0.35">
      <c r="B190" s="148"/>
      <c r="C190" s="149"/>
      <c r="D190" s="150"/>
    </row>
    <row r="191" spans="2:4" x14ac:dyDescent="0.35">
      <c r="B191" s="148"/>
      <c r="C191" s="149"/>
      <c r="D191" s="150"/>
    </row>
    <row r="192" spans="2:4" x14ac:dyDescent="0.35">
      <c r="B192" s="148"/>
      <c r="C192" s="149"/>
      <c r="D192" s="150"/>
    </row>
    <row r="193" spans="2:4" x14ac:dyDescent="0.35">
      <c r="B193" s="148"/>
      <c r="C193" s="149"/>
      <c r="D193" s="150"/>
    </row>
    <row r="194" spans="2:4" x14ac:dyDescent="0.35">
      <c r="B194" s="148"/>
      <c r="C194" s="149"/>
      <c r="D194" s="150"/>
    </row>
    <row r="195" spans="2:4" x14ac:dyDescent="0.35">
      <c r="B195" s="148"/>
      <c r="C195" s="149"/>
      <c r="D195" s="150"/>
    </row>
    <row r="196" spans="2:4" x14ac:dyDescent="0.35">
      <c r="B196" s="148"/>
      <c r="C196" s="149"/>
      <c r="D196" s="150"/>
    </row>
    <row r="197" spans="2:4" x14ac:dyDescent="0.35">
      <c r="B197" s="148"/>
      <c r="C197" s="149"/>
      <c r="D197" s="150"/>
    </row>
    <row r="198" spans="2:4" x14ac:dyDescent="0.35">
      <c r="B198" s="148"/>
      <c r="C198" s="149"/>
      <c r="D198" s="150"/>
    </row>
    <row r="199" spans="2:4" x14ac:dyDescent="0.35">
      <c r="B199" s="148"/>
      <c r="C199" s="149"/>
      <c r="D199" s="150"/>
    </row>
    <row r="200" spans="2:4" x14ac:dyDescent="0.35">
      <c r="B200" s="148"/>
      <c r="C200" s="149"/>
      <c r="D200" s="150"/>
    </row>
    <row r="201" spans="2:4" x14ac:dyDescent="0.35">
      <c r="B201" s="148"/>
      <c r="C201" s="149"/>
      <c r="D201" s="150"/>
    </row>
    <row r="202" spans="2:4" x14ac:dyDescent="0.35">
      <c r="B202" s="148"/>
      <c r="C202" s="149"/>
      <c r="D202" s="150"/>
    </row>
    <row r="203" spans="2:4" x14ac:dyDescent="0.35">
      <c r="B203" s="148"/>
      <c r="C203" s="149"/>
      <c r="D203" s="150"/>
    </row>
    <row r="204" spans="2:4" x14ac:dyDescent="0.35">
      <c r="B204" s="148"/>
      <c r="C204" s="149"/>
      <c r="D204" s="150"/>
    </row>
    <row r="205" spans="2:4" x14ac:dyDescent="0.35">
      <c r="B205" s="148"/>
      <c r="C205" s="149"/>
      <c r="D205" s="150"/>
    </row>
    <row r="206" spans="2:4" x14ac:dyDescent="0.35">
      <c r="B206" s="148"/>
      <c r="C206" s="149"/>
      <c r="D206" s="150"/>
    </row>
    <row r="207" spans="2:4" x14ac:dyDescent="0.35">
      <c r="B207" s="148"/>
      <c r="C207" s="149"/>
      <c r="D207" s="150"/>
    </row>
    <row r="208" spans="2:4" x14ac:dyDescent="0.35">
      <c r="B208" s="148"/>
      <c r="C208" s="149"/>
      <c r="D208" s="150"/>
    </row>
    <row r="209" spans="2:4" x14ac:dyDescent="0.35">
      <c r="B209" s="148"/>
      <c r="C209" s="149"/>
      <c r="D209" s="150"/>
    </row>
    <row r="210" spans="2:4" x14ac:dyDescent="0.35">
      <c r="B210" s="148"/>
      <c r="C210" s="149"/>
      <c r="D210" s="150"/>
    </row>
    <row r="211" spans="2:4" x14ac:dyDescent="0.35">
      <c r="B211" s="148"/>
      <c r="C211" s="149"/>
      <c r="D211" s="150"/>
    </row>
    <row r="212" spans="2:4" x14ac:dyDescent="0.35">
      <c r="B212" s="148"/>
      <c r="C212" s="149"/>
      <c r="D212" s="150"/>
    </row>
    <row r="213" spans="2:4" x14ac:dyDescent="0.35">
      <c r="B213" s="148"/>
      <c r="C213" s="149"/>
      <c r="D213" s="150"/>
    </row>
    <row r="214" spans="2:4" x14ac:dyDescent="0.35">
      <c r="B214" s="148"/>
      <c r="C214" s="149"/>
      <c r="D214" s="150"/>
    </row>
    <row r="215" spans="2:4" x14ac:dyDescent="0.35">
      <c r="B215" s="148"/>
      <c r="C215" s="149"/>
      <c r="D215" s="150"/>
    </row>
    <row r="216" spans="2:4" x14ac:dyDescent="0.35">
      <c r="B216" s="148"/>
      <c r="C216" s="149"/>
      <c r="D216" s="150"/>
    </row>
    <row r="217" spans="2:4" x14ac:dyDescent="0.35">
      <c r="B217" s="148"/>
      <c r="C217" s="149"/>
      <c r="D217" s="150"/>
    </row>
    <row r="218" spans="2:4" x14ac:dyDescent="0.35">
      <c r="B218" s="148"/>
      <c r="C218" s="149"/>
      <c r="D218" s="150"/>
    </row>
    <row r="219" spans="2:4" x14ac:dyDescent="0.35">
      <c r="B219" s="148"/>
      <c r="C219" s="149"/>
      <c r="D219" s="150"/>
    </row>
    <row r="220" spans="2:4" x14ac:dyDescent="0.35">
      <c r="B220" s="148"/>
      <c r="C220" s="149"/>
      <c r="D220" s="150"/>
    </row>
    <row r="221" spans="2:4" x14ac:dyDescent="0.35">
      <c r="B221" s="148"/>
      <c r="C221" s="149"/>
      <c r="D221" s="150"/>
    </row>
    <row r="222" spans="2:4" x14ac:dyDescent="0.35">
      <c r="B222" s="148"/>
      <c r="C222" s="149"/>
      <c r="D222" s="150"/>
    </row>
    <row r="223" spans="2:4" x14ac:dyDescent="0.35">
      <c r="B223" s="148"/>
      <c r="C223" s="149"/>
      <c r="D223" s="150"/>
    </row>
    <row r="224" spans="2:4" x14ac:dyDescent="0.35">
      <c r="B224" s="148"/>
      <c r="C224" s="149"/>
      <c r="D224" s="150"/>
    </row>
    <row r="225" spans="2:4" x14ac:dyDescent="0.35">
      <c r="B225" s="148"/>
      <c r="C225" s="149"/>
      <c r="D225" s="150"/>
    </row>
    <row r="226" spans="2:4" x14ac:dyDescent="0.35">
      <c r="B226" s="148"/>
      <c r="C226" s="149"/>
      <c r="D226" s="150"/>
    </row>
    <row r="227" spans="2:4" x14ac:dyDescent="0.35">
      <c r="B227" s="148"/>
      <c r="C227" s="149"/>
      <c r="D227" s="150"/>
    </row>
    <row r="228" spans="2:4" x14ac:dyDescent="0.35">
      <c r="B228" s="148"/>
      <c r="C228" s="149"/>
      <c r="D228" s="150"/>
    </row>
    <row r="229" spans="2:4" x14ac:dyDescent="0.35">
      <c r="B229" s="148"/>
      <c r="C229" s="149"/>
      <c r="D229" s="150"/>
    </row>
    <row r="230" spans="2:4" x14ac:dyDescent="0.35">
      <c r="B230" s="148"/>
      <c r="C230" s="149"/>
      <c r="D230" s="150"/>
    </row>
    <row r="231" spans="2:4" x14ac:dyDescent="0.35">
      <c r="B231" s="148"/>
      <c r="C231" s="149"/>
      <c r="D231" s="150"/>
    </row>
    <row r="232" spans="2:4" x14ac:dyDescent="0.35">
      <c r="B232" s="148"/>
      <c r="C232" s="149"/>
      <c r="D232" s="150"/>
    </row>
    <row r="233" spans="2:4" x14ac:dyDescent="0.35">
      <c r="B233" s="148"/>
      <c r="C233" s="149"/>
      <c r="D233" s="150"/>
    </row>
    <row r="234" spans="2:4" x14ac:dyDescent="0.35">
      <c r="B234" s="148"/>
      <c r="C234" s="149"/>
      <c r="D234" s="150"/>
    </row>
    <row r="235" spans="2:4" x14ac:dyDescent="0.35">
      <c r="B235" s="148"/>
      <c r="C235" s="149"/>
      <c r="D235" s="150"/>
    </row>
    <row r="236" spans="2:4" x14ac:dyDescent="0.35">
      <c r="B236" s="148"/>
      <c r="C236" s="149"/>
      <c r="D236" s="150"/>
    </row>
    <row r="237" spans="2:4" x14ac:dyDescent="0.35">
      <c r="B237" s="148"/>
      <c r="C237" s="149"/>
      <c r="D237" s="150"/>
    </row>
    <row r="238" spans="2:4" x14ac:dyDescent="0.35">
      <c r="B238" s="148"/>
      <c r="C238" s="149"/>
      <c r="D238" s="150"/>
    </row>
    <row r="239" spans="2:4" x14ac:dyDescent="0.35">
      <c r="B239" s="148"/>
      <c r="C239" s="149"/>
      <c r="D239" s="150"/>
    </row>
    <row r="240" spans="2:4" x14ac:dyDescent="0.35">
      <c r="B240" s="148"/>
      <c r="C240" s="149"/>
      <c r="D240" s="150"/>
    </row>
    <row r="241" spans="2:4" x14ac:dyDescent="0.35">
      <c r="B241" s="148"/>
      <c r="C241" s="149"/>
      <c r="D241" s="150"/>
    </row>
    <row r="242" spans="2:4" x14ac:dyDescent="0.35">
      <c r="B242" s="148"/>
      <c r="C242" s="149"/>
      <c r="D242" s="150"/>
    </row>
    <row r="243" spans="2:4" x14ac:dyDescent="0.35">
      <c r="B243" s="148"/>
      <c r="C243" s="149"/>
      <c r="D243" s="150"/>
    </row>
    <row r="244" spans="2:4" x14ac:dyDescent="0.35">
      <c r="B244" s="148"/>
      <c r="C244" s="149"/>
      <c r="D244" s="150"/>
    </row>
    <row r="245" spans="2:4" x14ac:dyDescent="0.35">
      <c r="B245" s="148"/>
      <c r="C245" s="149"/>
      <c r="D245" s="150"/>
    </row>
    <row r="246" spans="2:4" x14ac:dyDescent="0.35">
      <c r="B246" s="148"/>
      <c r="C246" s="149"/>
      <c r="D246" s="150"/>
    </row>
    <row r="247" spans="2:4" x14ac:dyDescent="0.35">
      <c r="B247" s="148"/>
      <c r="C247" s="149"/>
      <c r="D247" s="150"/>
    </row>
    <row r="248" spans="2:4" x14ac:dyDescent="0.35">
      <c r="B248" s="148"/>
      <c r="C248" s="149"/>
      <c r="D248" s="150"/>
    </row>
    <row r="249" spans="2:4" x14ac:dyDescent="0.35">
      <c r="B249" s="148"/>
      <c r="C249" s="149"/>
      <c r="D249" s="150"/>
    </row>
    <row r="250" spans="2:4" x14ac:dyDescent="0.35">
      <c r="B250" s="148"/>
      <c r="C250" s="149"/>
      <c r="D250" s="150"/>
    </row>
    <row r="251" spans="2:4" x14ac:dyDescent="0.35">
      <c r="B251" s="148"/>
      <c r="C251" s="149"/>
      <c r="D251" s="150"/>
    </row>
    <row r="252" spans="2:4" x14ac:dyDescent="0.35">
      <c r="B252" s="148"/>
      <c r="C252" s="149"/>
      <c r="D252" s="150"/>
    </row>
    <row r="253" spans="2:4" x14ac:dyDescent="0.35">
      <c r="B253" s="148"/>
      <c r="C253" s="149"/>
      <c r="D253" s="150"/>
    </row>
    <row r="254" spans="2:4" x14ac:dyDescent="0.35">
      <c r="B254" s="148"/>
      <c r="C254" s="149"/>
      <c r="D254" s="150"/>
    </row>
    <row r="255" spans="2:4" x14ac:dyDescent="0.35">
      <c r="B255" s="148"/>
      <c r="C255" s="149"/>
      <c r="D255" s="150"/>
    </row>
    <row r="256" spans="2:4" x14ac:dyDescent="0.35">
      <c r="B256" s="148"/>
      <c r="C256" s="149"/>
      <c r="D256" s="150"/>
    </row>
    <row r="257" spans="2:4" x14ac:dyDescent="0.35">
      <c r="B257" s="148"/>
      <c r="C257" s="149"/>
      <c r="D257" s="150"/>
    </row>
    <row r="258" spans="2:4" x14ac:dyDescent="0.35">
      <c r="B258" s="148"/>
      <c r="C258" s="149"/>
      <c r="D258" s="150"/>
    </row>
    <row r="259" spans="2:4" x14ac:dyDescent="0.35">
      <c r="B259" s="148"/>
      <c r="C259" s="149"/>
      <c r="D259" s="150"/>
    </row>
    <row r="260" spans="2:4" x14ac:dyDescent="0.35">
      <c r="B260" s="148"/>
      <c r="C260" s="149"/>
      <c r="D260" s="150"/>
    </row>
    <row r="261" spans="2:4" x14ac:dyDescent="0.35">
      <c r="B261" s="148"/>
      <c r="C261" s="149"/>
      <c r="D261" s="150"/>
    </row>
    <row r="262" spans="2:4" x14ac:dyDescent="0.35">
      <c r="B262" s="148"/>
      <c r="C262" s="149"/>
      <c r="D262" s="150"/>
    </row>
    <row r="263" spans="2:4" x14ac:dyDescent="0.35">
      <c r="B263" s="148"/>
      <c r="C263" s="149"/>
      <c r="D263" s="150"/>
    </row>
    <row r="264" spans="2:4" x14ac:dyDescent="0.35">
      <c r="B264" s="148"/>
      <c r="C264" s="149"/>
      <c r="D264" s="150"/>
    </row>
    <row r="265" spans="2:4" x14ac:dyDescent="0.35">
      <c r="B265" s="148"/>
      <c r="C265" s="149"/>
      <c r="D265" s="150"/>
    </row>
    <row r="266" spans="2:4" x14ac:dyDescent="0.35">
      <c r="B266" s="148"/>
      <c r="C266" s="149"/>
      <c r="D266" s="150"/>
    </row>
    <row r="267" spans="2:4" x14ac:dyDescent="0.35">
      <c r="B267" s="148"/>
      <c r="C267" s="149"/>
      <c r="D267" s="150"/>
    </row>
    <row r="268" spans="2:4" x14ac:dyDescent="0.35">
      <c r="B268" s="148"/>
      <c r="C268" s="149"/>
      <c r="D268" s="150"/>
    </row>
    <row r="269" spans="2:4" x14ac:dyDescent="0.35">
      <c r="B269" s="148"/>
      <c r="C269" s="149"/>
      <c r="D269" s="150"/>
    </row>
    <row r="270" spans="2:4" x14ac:dyDescent="0.35">
      <c r="B270" s="148"/>
      <c r="C270" s="149"/>
      <c r="D270" s="150"/>
    </row>
    <row r="271" spans="2:4" x14ac:dyDescent="0.35">
      <c r="B271" s="148"/>
      <c r="C271" s="149"/>
      <c r="D271" s="150"/>
    </row>
    <row r="272" spans="2:4" x14ac:dyDescent="0.35">
      <c r="B272" s="148"/>
      <c r="C272" s="149"/>
      <c r="D272" s="150"/>
    </row>
    <row r="273" spans="2:4" x14ac:dyDescent="0.35">
      <c r="B273" s="148"/>
      <c r="C273" s="149"/>
      <c r="D273" s="150"/>
    </row>
    <row r="274" spans="2:4" x14ac:dyDescent="0.35">
      <c r="B274" s="148"/>
      <c r="C274" s="149"/>
      <c r="D274" s="150"/>
    </row>
    <row r="275" spans="2:4" x14ac:dyDescent="0.35">
      <c r="B275" s="148"/>
      <c r="C275" s="149"/>
      <c r="D275" s="150"/>
    </row>
    <row r="276" spans="2:4" x14ac:dyDescent="0.35">
      <c r="B276" s="148"/>
      <c r="C276" s="149"/>
      <c r="D276" s="150"/>
    </row>
    <row r="277" spans="2:4" x14ac:dyDescent="0.35">
      <c r="B277" s="148"/>
      <c r="C277" s="149"/>
      <c r="D277" s="150"/>
    </row>
    <row r="278" spans="2:4" x14ac:dyDescent="0.35">
      <c r="B278" s="148"/>
      <c r="C278" s="149"/>
      <c r="D278" s="150"/>
    </row>
    <row r="279" spans="2:4" x14ac:dyDescent="0.35">
      <c r="B279" s="148"/>
      <c r="C279" s="149"/>
      <c r="D279" s="150"/>
    </row>
    <row r="280" spans="2:4" x14ac:dyDescent="0.35">
      <c r="B280" s="148"/>
      <c r="C280" s="149"/>
      <c r="D280" s="150"/>
    </row>
    <row r="281" spans="2:4" x14ac:dyDescent="0.35">
      <c r="B281" s="148"/>
      <c r="C281" s="149"/>
      <c r="D281" s="150"/>
    </row>
    <row r="282" spans="2:4" x14ac:dyDescent="0.35">
      <c r="B282" s="148"/>
      <c r="C282" s="149"/>
      <c r="D282" s="150"/>
    </row>
    <row r="283" spans="2:4" x14ac:dyDescent="0.35">
      <c r="B283" s="148"/>
      <c r="C283" s="149"/>
      <c r="D283" s="150"/>
    </row>
    <row r="284" spans="2:4" x14ac:dyDescent="0.35">
      <c r="B284" s="148"/>
      <c r="C284" s="149"/>
      <c r="D284" s="150"/>
    </row>
    <row r="285" spans="2:4" x14ac:dyDescent="0.35">
      <c r="B285" s="148"/>
      <c r="C285" s="149"/>
      <c r="D285" s="150"/>
    </row>
    <row r="286" spans="2:4" x14ac:dyDescent="0.35">
      <c r="B286" s="148"/>
      <c r="C286" s="149"/>
      <c r="D286" s="150"/>
    </row>
    <row r="287" spans="2:4" x14ac:dyDescent="0.35">
      <c r="B287" s="148"/>
      <c r="C287" s="149"/>
      <c r="D287" s="150"/>
    </row>
    <row r="288" spans="2:4" x14ac:dyDescent="0.35">
      <c r="B288" s="148"/>
      <c r="C288" s="149"/>
      <c r="D288" s="150"/>
    </row>
    <row r="289" spans="2:4" x14ac:dyDescent="0.35">
      <c r="B289" s="148"/>
      <c r="C289" s="149"/>
      <c r="D289" s="150"/>
    </row>
    <row r="290" spans="2:4" x14ac:dyDescent="0.35">
      <c r="B290" s="148"/>
      <c r="C290" s="149"/>
      <c r="D290" s="150"/>
    </row>
    <row r="291" spans="2:4" x14ac:dyDescent="0.35">
      <c r="B291" s="148"/>
      <c r="C291" s="149"/>
      <c r="D291" s="150"/>
    </row>
    <row r="292" spans="2:4" x14ac:dyDescent="0.35">
      <c r="B292" s="148"/>
      <c r="C292" s="149"/>
      <c r="D292" s="150"/>
    </row>
    <row r="293" spans="2:4" x14ac:dyDescent="0.35">
      <c r="B293" s="148"/>
      <c r="C293" s="149"/>
      <c r="D293" s="150"/>
    </row>
    <row r="294" spans="2:4" x14ac:dyDescent="0.35">
      <c r="B294" s="148"/>
      <c r="C294" s="149"/>
      <c r="D294" s="150"/>
    </row>
    <row r="295" spans="2:4" x14ac:dyDescent="0.35">
      <c r="B295" s="148"/>
      <c r="C295" s="149"/>
      <c r="D295" s="150"/>
    </row>
    <row r="296" spans="2:4" x14ac:dyDescent="0.35">
      <c r="B296" s="148"/>
      <c r="C296" s="149"/>
      <c r="D296" s="150"/>
    </row>
    <row r="297" spans="2:4" x14ac:dyDescent="0.35">
      <c r="B297" s="148"/>
      <c r="C297" s="149"/>
      <c r="D297" s="150"/>
    </row>
    <row r="298" spans="2:4" x14ac:dyDescent="0.35">
      <c r="B298" s="148"/>
      <c r="C298" s="149"/>
      <c r="D298" s="150"/>
    </row>
    <row r="299" spans="2:4" x14ac:dyDescent="0.35">
      <c r="B299" s="148"/>
      <c r="C299" s="149"/>
      <c r="D299" s="150"/>
    </row>
    <row r="300" spans="2:4" x14ac:dyDescent="0.35">
      <c r="B300" s="148"/>
      <c r="C300" s="149"/>
      <c r="D300" s="150"/>
    </row>
    <row r="301" spans="2:4" x14ac:dyDescent="0.35">
      <c r="B301" s="148"/>
      <c r="C301" s="149"/>
      <c r="D301" s="150"/>
    </row>
    <row r="302" spans="2:4" x14ac:dyDescent="0.35">
      <c r="B302" s="148"/>
      <c r="C302" s="149"/>
      <c r="D302" s="150"/>
    </row>
    <row r="303" spans="2:4" x14ac:dyDescent="0.35">
      <c r="B303" s="148"/>
      <c r="C303" s="149"/>
      <c r="D303" s="150"/>
    </row>
    <row r="304" spans="2:4" x14ac:dyDescent="0.35">
      <c r="B304" s="148"/>
      <c r="C304" s="149"/>
      <c r="D304" s="150"/>
    </row>
    <row r="305" spans="2:4" x14ac:dyDescent="0.35">
      <c r="B305" s="148"/>
      <c r="C305" s="149"/>
      <c r="D305" s="150"/>
    </row>
    <row r="306" spans="2:4" x14ac:dyDescent="0.35">
      <c r="B306" s="148"/>
      <c r="C306" s="149"/>
      <c r="D306" s="150"/>
    </row>
    <row r="307" spans="2:4" x14ac:dyDescent="0.35">
      <c r="B307" s="148"/>
      <c r="C307" s="149"/>
      <c r="D307" s="150"/>
    </row>
    <row r="308" spans="2:4" x14ac:dyDescent="0.35">
      <c r="B308" s="148"/>
      <c r="C308" s="149"/>
      <c r="D308" s="150"/>
    </row>
    <row r="309" spans="2:4" x14ac:dyDescent="0.35">
      <c r="B309" s="148"/>
      <c r="C309" s="149"/>
      <c r="D309" s="150"/>
    </row>
    <row r="310" spans="2:4" x14ac:dyDescent="0.35">
      <c r="B310" s="148"/>
      <c r="C310" s="149"/>
      <c r="D310" s="150"/>
    </row>
    <row r="311" spans="2:4" x14ac:dyDescent="0.35">
      <c r="B311" s="148"/>
      <c r="C311" s="149"/>
      <c r="D311" s="150"/>
    </row>
    <row r="312" spans="2:4" x14ac:dyDescent="0.35">
      <c r="B312" s="148"/>
      <c r="C312" s="149"/>
      <c r="D312" s="150"/>
    </row>
    <row r="313" spans="2:4" x14ac:dyDescent="0.35">
      <c r="B313" s="148"/>
      <c r="C313" s="149"/>
      <c r="D313" s="150"/>
    </row>
    <row r="314" spans="2:4" x14ac:dyDescent="0.35">
      <c r="B314" s="148"/>
      <c r="C314" s="149"/>
      <c r="D314" s="150"/>
    </row>
    <row r="315" spans="2:4" x14ac:dyDescent="0.35">
      <c r="B315" s="148"/>
      <c r="C315" s="149"/>
      <c r="D315" s="150"/>
    </row>
    <row r="316" spans="2:4" x14ac:dyDescent="0.35">
      <c r="B316" s="148"/>
      <c r="C316" s="149"/>
      <c r="D316" s="150"/>
    </row>
    <row r="317" spans="2:4" x14ac:dyDescent="0.35">
      <c r="B317" s="148"/>
      <c r="C317" s="149"/>
      <c r="D317" s="150"/>
    </row>
    <row r="318" spans="2:4" x14ac:dyDescent="0.35">
      <c r="B318" s="148"/>
      <c r="C318" s="149"/>
      <c r="D318" s="150"/>
    </row>
    <row r="319" spans="2:4" x14ac:dyDescent="0.35">
      <c r="B319" s="148"/>
      <c r="C319" s="149"/>
      <c r="D319" s="150"/>
    </row>
    <row r="320" spans="2:4" x14ac:dyDescent="0.35">
      <c r="B320" s="148"/>
      <c r="C320" s="149"/>
      <c r="D320" s="150"/>
    </row>
    <row r="321" spans="2:4" x14ac:dyDescent="0.35">
      <c r="B321" s="148"/>
      <c r="C321" s="149"/>
      <c r="D321" s="150"/>
    </row>
    <row r="322" spans="2:4" x14ac:dyDescent="0.35">
      <c r="B322" s="148"/>
      <c r="C322" s="149"/>
      <c r="D322" s="150"/>
    </row>
    <row r="323" spans="2:4" x14ac:dyDescent="0.35">
      <c r="B323" s="148"/>
      <c r="C323" s="149"/>
      <c r="D323" s="150"/>
    </row>
    <row r="324" spans="2:4" x14ac:dyDescent="0.35">
      <c r="B324" s="148"/>
      <c r="C324" s="149"/>
      <c r="D324" s="150"/>
    </row>
    <row r="325" spans="2:4" x14ac:dyDescent="0.35">
      <c r="B325" s="148"/>
      <c r="C325" s="149"/>
      <c r="D325" s="150"/>
    </row>
    <row r="326" spans="2:4" x14ac:dyDescent="0.35">
      <c r="B326" s="148"/>
      <c r="C326" s="149"/>
      <c r="D326" s="150"/>
    </row>
    <row r="327" spans="2:4" x14ac:dyDescent="0.35">
      <c r="B327" s="148"/>
      <c r="C327" s="149"/>
      <c r="D327" s="150"/>
    </row>
    <row r="328" spans="2:4" x14ac:dyDescent="0.35">
      <c r="B328" s="148"/>
      <c r="C328" s="149"/>
      <c r="D328" s="150"/>
    </row>
    <row r="329" spans="2:4" x14ac:dyDescent="0.35">
      <c r="B329" s="148"/>
      <c r="C329" s="149"/>
      <c r="D329" s="150"/>
    </row>
    <row r="330" spans="2:4" x14ac:dyDescent="0.35">
      <c r="B330" s="148"/>
      <c r="C330" s="149"/>
      <c r="D330" s="150"/>
    </row>
    <row r="331" spans="2:4" x14ac:dyDescent="0.35">
      <c r="B331" s="148"/>
      <c r="C331" s="149"/>
      <c r="D331" s="150"/>
    </row>
    <row r="332" spans="2:4" x14ac:dyDescent="0.35">
      <c r="B332" s="148"/>
      <c r="C332" s="149"/>
      <c r="D332" s="150"/>
    </row>
    <row r="333" spans="2:4" x14ac:dyDescent="0.35">
      <c r="B333" s="148"/>
      <c r="C333" s="149"/>
      <c r="D333" s="150"/>
    </row>
    <row r="334" spans="2:4" x14ac:dyDescent="0.35">
      <c r="B334" s="148"/>
      <c r="C334" s="149"/>
      <c r="D334" s="150"/>
    </row>
    <row r="335" spans="2:4" x14ac:dyDescent="0.35">
      <c r="B335" s="148"/>
      <c r="C335" s="149"/>
      <c r="D335" s="150"/>
    </row>
    <row r="336" spans="2:4" x14ac:dyDescent="0.35">
      <c r="B336" s="148"/>
      <c r="C336" s="149"/>
      <c r="D336" s="150"/>
    </row>
    <row r="337" spans="2:4" x14ac:dyDescent="0.35">
      <c r="B337" s="148"/>
      <c r="C337" s="149"/>
      <c r="D337" s="150"/>
    </row>
    <row r="338" spans="2:4" x14ac:dyDescent="0.35">
      <c r="B338" s="148"/>
      <c r="C338" s="149"/>
      <c r="D338" s="150"/>
    </row>
    <row r="339" spans="2:4" x14ac:dyDescent="0.35">
      <c r="B339" s="148"/>
      <c r="C339" s="149"/>
      <c r="D339" s="150"/>
    </row>
    <row r="340" spans="2:4" x14ac:dyDescent="0.35">
      <c r="B340" s="148"/>
      <c r="C340" s="149"/>
      <c r="D340" s="150"/>
    </row>
    <row r="341" spans="2:4" x14ac:dyDescent="0.35">
      <c r="B341" s="148"/>
      <c r="C341" s="149"/>
      <c r="D341" s="150"/>
    </row>
    <row r="342" spans="2:4" x14ac:dyDescent="0.35">
      <c r="B342" s="148"/>
      <c r="C342" s="149"/>
      <c r="D342" s="150"/>
    </row>
    <row r="343" spans="2:4" x14ac:dyDescent="0.35">
      <c r="B343" s="148"/>
      <c r="C343" s="149"/>
      <c r="D343" s="150"/>
    </row>
    <row r="344" spans="2:4" x14ac:dyDescent="0.35">
      <c r="B344" s="148"/>
      <c r="C344" s="149"/>
      <c r="D344" s="150"/>
    </row>
    <row r="345" spans="2:4" x14ac:dyDescent="0.35">
      <c r="B345" s="148"/>
      <c r="C345" s="149"/>
      <c r="D345" s="150"/>
    </row>
    <row r="346" spans="2:4" x14ac:dyDescent="0.35">
      <c r="B346" s="148"/>
      <c r="C346" s="149"/>
      <c r="D346" s="150"/>
    </row>
    <row r="347" spans="2:4" x14ac:dyDescent="0.35">
      <c r="B347" s="148"/>
      <c r="C347" s="149"/>
      <c r="D347" s="150"/>
    </row>
    <row r="348" spans="2:4" x14ac:dyDescent="0.35">
      <c r="B348" s="148"/>
      <c r="C348" s="149"/>
      <c r="D348" s="150"/>
    </row>
    <row r="349" spans="2:4" x14ac:dyDescent="0.35">
      <c r="B349" s="148"/>
      <c r="C349" s="149"/>
      <c r="D349" s="150"/>
    </row>
    <row r="350" spans="2:4" x14ac:dyDescent="0.35">
      <c r="B350" s="148"/>
      <c r="C350" s="149"/>
      <c r="D350" s="150"/>
    </row>
    <row r="351" spans="2:4" x14ac:dyDescent="0.35">
      <c r="B351" s="148"/>
      <c r="C351" s="149"/>
      <c r="D351" s="150"/>
    </row>
    <row r="352" spans="2:4" x14ac:dyDescent="0.35">
      <c r="B352" s="148"/>
      <c r="C352" s="149"/>
      <c r="D352" s="150"/>
    </row>
    <row r="353" spans="2:4" x14ac:dyDescent="0.35">
      <c r="B353" s="148"/>
      <c r="C353" s="149"/>
      <c r="D353" s="150"/>
    </row>
    <row r="354" spans="2:4" x14ac:dyDescent="0.35">
      <c r="B354" s="148"/>
      <c r="C354" s="149"/>
      <c r="D354" s="150"/>
    </row>
    <row r="355" spans="2:4" x14ac:dyDescent="0.35">
      <c r="B355" s="148"/>
      <c r="C355" s="149"/>
      <c r="D355" s="150"/>
    </row>
    <row r="356" spans="2:4" x14ac:dyDescent="0.35">
      <c r="B356" s="148"/>
      <c r="C356" s="149"/>
      <c r="D356" s="150"/>
    </row>
    <row r="357" spans="2:4" x14ac:dyDescent="0.35">
      <c r="B357" s="148"/>
      <c r="C357" s="149"/>
      <c r="D357" s="150"/>
    </row>
    <row r="358" spans="2:4" x14ac:dyDescent="0.35">
      <c r="B358" s="148"/>
      <c r="C358" s="149"/>
      <c r="D358" s="150"/>
    </row>
    <row r="359" spans="2:4" x14ac:dyDescent="0.35">
      <c r="B359" s="148"/>
      <c r="C359" s="149"/>
      <c r="D359" s="150"/>
    </row>
    <row r="360" spans="2:4" x14ac:dyDescent="0.35">
      <c r="B360" s="148"/>
      <c r="C360" s="149"/>
      <c r="D360" s="150"/>
    </row>
    <row r="361" spans="2:4" x14ac:dyDescent="0.35">
      <c r="B361" s="148"/>
      <c r="C361" s="149"/>
      <c r="D361" s="150"/>
    </row>
    <row r="362" spans="2:4" x14ac:dyDescent="0.35">
      <c r="B362" s="148"/>
      <c r="C362" s="149"/>
      <c r="D362" s="150"/>
    </row>
    <row r="363" spans="2:4" x14ac:dyDescent="0.35">
      <c r="B363" s="148"/>
      <c r="C363" s="149"/>
      <c r="D363" s="150"/>
    </row>
    <row r="364" spans="2:4" x14ac:dyDescent="0.35">
      <c r="B364" s="148"/>
      <c r="C364" s="149"/>
      <c r="D364" s="150"/>
    </row>
    <row r="365" spans="2:4" x14ac:dyDescent="0.35">
      <c r="B365" s="148"/>
      <c r="C365" s="149"/>
      <c r="D365" s="150"/>
    </row>
    <row r="366" spans="2:4" x14ac:dyDescent="0.35">
      <c r="B366" s="148"/>
      <c r="C366" s="149"/>
      <c r="D366" s="150"/>
    </row>
    <row r="367" spans="2:4" x14ac:dyDescent="0.35">
      <c r="B367" s="148"/>
      <c r="C367" s="149"/>
      <c r="D367" s="150"/>
    </row>
    <row r="368" spans="2:4" x14ac:dyDescent="0.35">
      <c r="B368" s="148"/>
      <c r="C368" s="149"/>
      <c r="D368" s="150"/>
    </row>
    <row r="369" spans="2:4" x14ac:dyDescent="0.35">
      <c r="B369" s="148"/>
      <c r="C369" s="149"/>
      <c r="D369" s="150"/>
    </row>
    <row r="370" spans="2:4" x14ac:dyDescent="0.35">
      <c r="B370" s="148"/>
      <c r="C370" s="149"/>
      <c r="D370" s="150"/>
    </row>
    <row r="371" spans="2:4" x14ac:dyDescent="0.35">
      <c r="B371" s="148"/>
      <c r="C371" s="149"/>
      <c r="D371" s="150"/>
    </row>
    <row r="372" spans="2:4" x14ac:dyDescent="0.35">
      <c r="B372" s="148"/>
      <c r="C372" s="149"/>
      <c r="D372" s="150"/>
    </row>
    <row r="373" spans="2:4" x14ac:dyDescent="0.35">
      <c r="B373" s="148"/>
      <c r="C373" s="149"/>
      <c r="D373" s="150"/>
    </row>
    <row r="374" spans="2:4" x14ac:dyDescent="0.35">
      <c r="B374" s="148"/>
      <c r="C374" s="149"/>
      <c r="D374" s="150"/>
    </row>
    <row r="375" spans="2:4" x14ac:dyDescent="0.35">
      <c r="B375" s="148"/>
      <c r="C375" s="149"/>
      <c r="D375" s="150"/>
    </row>
    <row r="376" spans="2:4" x14ac:dyDescent="0.35">
      <c r="B376" s="148"/>
      <c r="C376" s="149"/>
      <c r="D376" s="150"/>
    </row>
    <row r="377" spans="2:4" x14ac:dyDescent="0.35">
      <c r="B377" s="148"/>
      <c r="C377" s="149"/>
      <c r="D377" s="150"/>
    </row>
    <row r="378" spans="2:4" x14ac:dyDescent="0.35">
      <c r="B378" s="148"/>
      <c r="C378" s="149"/>
      <c r="D378" s="150"/>
    </row>
    <row r="379" spans="2:4" x14ac:dyDescent="0.35">
      <c r="B379" s="148"/>
      <c r="C379" s="149"/>
      <c r="D379" s="150"/>
    </row>
    <row r="380" spans="2:4" x14ac:dyDescent="0.35">
      <c r="B380" s="148"/>
      <c r="C380" s="149"/>
      <c r="D380" s="150"/>
    </row>
    <row r="381" spans="2:4" x14ac:dyDescent="0.35">
      <c r="B381" s="148"/>
      <c r="C381" s="149"/>
      <c r="D381" s="150"/>
    </row>
    <row r="382" spans="2:4" x14ac:dyDescent="0.35">
      <c r="B382" s="148"/>
      <c r="C382" s="149"/>
      <c r="D382" s="150"/>
    </row>
    <row r="383" spans="2:4" x14ac:dyDescent="0.35">
      <c r="B383" s="148"/>
      <c r="C383" s="149"/>
      <c r="D383" s="150"/>
    </row>
    <row r="384" spans="2:4" x14ac:dyDescent="0.35">
      <c r="B384" s="148"/>
      <c r="C384" s="149"/>
      <c r="D384" s="150"/>
    </row>
    <row r="385" spans="2:4" x14ac:dyDescent="0.35">
      <c r="B385" s="148"/>
      <c r="C385" s="149"/>
      <c r="D385" s="150"/>
    </row>
    <row r="386" spans="2:4" x14ac:dyDescent="0.35">
      <c r="B386" s="148"/>
      <c r="C386" s="149"/>
      <c r="D386" s="150"/>
    </row>
    <row r="387" spans="2:4" x14ac:dyDescent="0.35">
      <c r="B387" s="148"/>
      <c r="C387" s="149"/>
      <c r="D387" s="150"/>
    </row>
    <row r="388" spans="2:4" x14ac:dyDescent="0.35">
      <c r="B388" s="148"/>
      <c r="C388" s="149"/>
      <c r="D388" s="150"/>
    </row>
    <row r="389" spans="2:4" x14ac:dyDescent="0.35">
      <c r="B389" s="148"/>
      <c r="C389" s="149"/>
      <c r="D389" s="150"/>
    </row>
    <row r="390" spans="2:4" x14ac:dyDescent="0.35">
      <c r="B390" s="148"/>
      <c r="C390" s="149"/>
      <c r="D390" s="150"/>
    </row>
    <row r="391" spans="2:4" x14ac:dyDescent="0.35">
      <c r="B391" s="148"/>
      <c r="C391" s="149"/>
      <c r="D391" s="150"/>
    </row>
    <row r="392" spans="2:4" x14ac:dyDescent="0.35">
      <c r="B392" s="148"/>
      <c r="C392" s="149"/>
      <c r="D392" s="150"/>
    </row>
    <row r="393" spans="2:4" x14ac:dyDescent="0.35">
      <c r="B393" s="148"/>
      <c r="C393" s="149"/>
      <c r="D393" s="150"/>
    </row>
    <row r="394" spans="2:4" x14ac:dyDescent="0.35">
      <c r="B394" s="148"/>
      <c r="C394" s="149"/>
      <c r="D394" s="150"/>
    </row>
    <row r="395" spans="2:4" x14ac:dyDescent="0.35">
      <c r="B395" s="148"/>
      <c r="C395" s="149"/>
      <c r="D395" s="150"/>
    </row>
    <row r="396" spans="2:4" x14ac:dyDescent="0.35">
      <c r="B396" s="148"/>
      <c r="C396" s="149"/>
      <c r="D396" s="150"/>
    </row>
    <row r="397" spans="2:4" x14ac:dyDescent="0.35">
      <c r="B397" s="148"/>
      <c r="C397" s="149"/>
      <c r="D397" s="150"/>
    </row>
    <row r="398" spans="2:4" x14ac:dyDescent="0.35">
      <c r="B398" s="148"/>
      <c r="C398" s="149"/>
      <c r="D398" s="150"/>
    </row>
    <row r="399" spans="2:4" x14ac:dyDescent="0.35">
      <c r="B399" s="148"/>
      <c r="C399" s="149"/>
      <c r="D399" s="150"/>
    </row>
    <row r="400" spans="2:4" x14ac:dyDescent="0.35">
      <c r="B400" s="148"/>
      <c r="C400" s="149"/>
      <c r="D400" s="150"/>
    </row>
    <row r="401" spans="2:4" x14ac:dyDescent="0.35">
      <c r="B401" s="148"/>
      <c r="C401" s="149"/>
      <c r="D401" s="150"/>
    </row>
    <row r="402" spans="2:4" x14ac:dyDescent="0.35">
      <c r="B402" s="148"/>
      <c r="C402" s="149"/>
      <c r="D402" s="150"/>
    </row>
    <row r="403" spans="2:4" x14ac:dyDescent="0.35">
      <c r="B403" s="148"/>
      <c r="C403" s="149"/>
      <c r="D403" s="150"/>
    </row>
    <row r="404" spans="2:4" x14ac:dyDescent="0.35">
      <c r="B404" s="148"/>
      <c r="C404" s="149"/>
      <c r="D404" s="150"/>
    </row>
    <row r="405" spans="2:4" x14ac:dyDescent="0.35">
      <c r="B405" s="148"/>
      <c r="C405" s="149"/>
      <c r="D405" s="150"/>
    </row>
    <row r="406" spans="2:4" x14ac:dyDescent="0.35">
      <c r="B406" s="148"/>
      <c r="C406" s="149"/>
      <c r="D406" s="150"/>
    </row>
    <row r="407" spans="2:4" x14ac:dyDescent="0.35">
      <c r="B407" s="148"/>
      <c r="C407" s="149"/>
      <c r="D407" s="150"/>
    </row>
    <row r="408" spans="2:4" x14ac:dyDescent="0.35">
      <c r="B408" s="148"/>
      <c r="C408" s="149"/>
      <c r="D408" s="150"/>
    </row>
    <row r="409" spans="2:4" x14ac:dyDescent="0.35">
      <c r="B409" s="148"/>
      <c r="C409" s="149"/>
      <c r="D409" s="150"/>
    </row>
    <row r="410" spans="2:4" x14ac:dyDescent="0.35">
      <c r="B410" s="148"/>
      <c r="C410" s="149"/>
      <c r="D410" s="150"/>
    </row>
    <row r="411" spans="2:4" x14ac:dyDescent="0.35">
      <c r="B411" s="148"/>
      <c r="C411" s="149"/>
      <c r="D411" s="150"/>
    </row>
    <row r="412" spans="2:4" x14ac:dyDescent="0.35">
      <c r="B412" s="148"/>
      <c r="C412" s="149"/>
      <c r="D412" s="150"/>
    </row>
    <row r="413" spans="2:4" x14ac:dyDescent="0.35">
      <c r="B413" s="148"/>
      <c r="C413" s="149"/>
      <c r="D413" s="150"/>
    </row>
    <row r="414" spans="2:4" x14ac:dyDescent="0.35">
      <c r="B414" s="148"/>
      <c r="C414" s="149"/>
      <c r="D414" s="150"/>
    </row>
    <row r="415" spans="2:4" x14ac:dyDescent="0.35">
      <c r="B415" s="148"/>
      <c r="C415" s="149"/>
      <c r="D415" s="150"/>
    </row>
    <row r="416" spans="2:4" x14ac:dyDescent="0.35">
      <c r="B416" s="148"/>
      <c r="C416" s="149"/>
      <c r="D416" s="150"/>
    </row>
    <row r="417" spans="2:4" x14ac:dyDescent="0.35">
      <c r="B417" s="148"/>
      <c r="C417" s="149"/>
      <c r="D417" s="150"/>
    </row>
    <row r="418" spans="2:4" x14ac:dyDescent="0.35">
      <c r="B418" s="148"/>
      <c r="C418" s="149"/>
      <c r="D418" s="150"/>
    </row>
    <row r="419" spans="2:4" x14ac:dyDescent="0.35">
      <c r="B419" s="148"/>
      <c r="C419" s="149"/>
      <c r="D419" s="150"/>
    </row>
    <row r="420" spans="2:4" x14ac:dyDescent="0.35">
      <c r="B420" s="148"/>
      <c r="C420" s="149"/>
      <c r="D420" s="150"/>
    </row>
    <row r="421" spans="2:4" x14ac:dyDescent="0.35">
      <c r="B421" s="148"/>
      <c r="C421" s="149"/>
      <c r="D421" s="150"/>
    </row>
    <row r="422" spans="2:4" x14ac:dyDescent="0.35">
      <c r="B422" s="148"/>
      <c r="C422" s="149"/>
      <c r="D422" s="150"/>
    </row>
    <row r="423" spans="2:4" x14ac:dyDescent="0.35">
      <c r="B423" s="148"/>
      <c r="C423" s="149"/>
      <c r="D423" s="150"/>
    </row>
    <row r="424" spans="2:4" x14ac:dyDescent="0.35">
      <c r="B424" s="148"/>
      <c r="C424" s="149"/>
      <c r="D424" s="150"/>
    </row>
    <row r="425" spans="2:4" x14ac:dyDescent="0.35">
      <c r="B425" s="148"/>
      <c r="C425" s="149"/>
      <c r="D425" s="150"/>
    </row>
    <row r="426" spans="2:4" x14ac:dyDescent="0.35">
      <c r="B426" s="148"/>
      <c r="C426" s="149"/>
      <c r="D426" s="150"/>
    </row>
    <row r="427" spans="2:4" x14ac:dyDescent="0.35">
      <c r="B427" s="148"/>
      <c r="C427" s="149"/>
      <c r="D427" s="150"/>
    </row>
    <row r="428" spans="2:4" x14ac:dyDescent="0.35">
      <c r="B428" s="148"/>
      <c r="C428" s="149"/>
      <c r="D428" s="150"/>
    </row>
    <row r="429" spans="2:4" x14ac:dyDescent="0.35">
      <c r="B429" s="148"/>
      <c r="C429" s="149"/>
      <c r="D429" s="150"/>
    </row>
    <row r="430" spans="2:4" x14ac:dyDescent="0.35">
      <c r="B430" s="148"/>
      <c r="C430" s="149"/>
      <c r="D430" s="150"/>
    </row>
    <row r="431" spans="2:4" x14ac:dyDescent="0.35">
      <c r="B431" s="148"/>
      <c r="C431" s="149"/>
      <c r="D431" s="150"/>
    </row>
    <row r="432" spans="2:4" x14ac:dyDescent="0.35">
      <c r="B432" s="148"/>
      <c r="C432" s="149"/>
      <c r="D432" s="150"/>
    </row>
    <row r="433" spans="2:4" x14ac:dyDescent="0.35">
      <c r="B433" s="148"/>
      <c r="C433" s="149"/>
      <c r="D433" s="150"/>
    </row>
    <row r="434" spans="2:4" x14ac:dyDescent="0.35">
      <c r="B434" s="148"/>
      <c r="C434" s="149"/>
      <c r="D434" s="150"/>
    </row>
    <row r="435" spans="2:4" x14ac:dyDescent="0.35">
      <c r="B435" s="148"/>
      <c r="C435" s="149"/>
      <c r="D435" s="150"/>
    </row>
    <row r="436" spans="2:4" x14ac:dyDescent="0.35">
      <c r="B436" s="148"/>
      <c r="C436" s="149"/>
      <c r="D436" s="150"/>
    </row>
    <row r="437" spans="2:4" x14ac:dyDescent="0.35">
      <c r="B437" s="148"/>
      <c r="C437" s="149"/>
      <c r="D437" s="150"/>
    </row>
    <row r="438" spans="2:4" x14ac:dyDescent="0.35">
      <c r="B438" s="148"/>
      <c r="C438" s="149"/>
      <c r="D438" s="150"/>
    </row>
    <row r="439" spans="2:4" x14ac:dyDescent="0.35">
      <c r="B439" s="148"/>
      <c r="C439" s="149"/>
      <c r="D439" s="150"/>
    </row>
    <row r="440" spans="2:4" x14ac:dyDescent="0.35">
      <c r="B440" s="148"/>
      <c r="C440" s="149"/>
      <c r="D440" s="150"/>
    </row>
    <row r="441" spans="2:4" x14ac:dyDescent="0.35">
      <c r="B441" s="148"/>
      <c r="C441" s="149"/>
      <c r="D441" s="150"/>
    </row>
    <row r="442" spans="2:4" x14ac:dyDescent="0.35">
      <c r="B442" s="148"/>
      <c r="C442" s="149"/>
      <c r="D442" s="150"/>
    </row>
    <row r="443" spans="2:4" x14ac:dyDescent="0.35">
      <c r="B443" s="148"/>
      <c r="C443" s="149"/>
      <c r="D443" s="150"/>
    </row>
    <row r="444" spans="2:4" x14ac:dyDescent="0.35">
      <c r="B444" s="148"/>
      <c r="C444" s="149"/>
      <c r="D444" s="150"/>
    </row>
    <row r="445" spans="2:4" x14ac:dyDescent="0.35">
      <c r="B445" s="148"/>
      <c r="C445" s="149"/>
      <c r="D445" s="150"/>
    </row>
    <row r="446" spans="2:4" x14ac:dyDescent="0.35">
      <c r="B446" s="148"/>
      <c r="C446" s="149"/>
      <c r="D446" s="150"/>
    </row>
    <row r="447" spans="2:4" x14ac:dyDescent="0.35">
      <c r="B447" s="148"/>
      <c r="C447" s="149"/>
      <c r="D447" s="150"/>
    </row>
    <row r="448" spans="2:4" x14ac:dyDescent="0.35">
      <c r="B448" s="148"/>
      <c r="C448" s="149"/>
      <c r="D448" s="150"/>
    </row>
    <row r="449" spans="2:4" x14ac:dyDescent="0.35">
      <c r="B449" s="148"/>
      <c r="C449" s="149"/>
      <c r="D449" s="150"/>
    </row>
    <row r="450" spans="2:4" x14ac:dyDescent="0.35">
      <c r="B450" s="148"/>
      <c r="C450" s="149"/>
      <c r="D450" s="150"/>
    </row>
    <row r="451" spans="2:4" x14ac:dyDescent="0.35">
      <c r="B451" s="148"/>
      <c r="C451" s="149"/>
      <c r="D451" s="150"/>
    </row>
    <row r="452" spans="2:4" x14ac:dyDescent="0.35">
      <c r="B452" s="148"/>
      <c r="C452" s="149"/>
      <c r="D452" s="150"/>
    </row>
    <row r="453" spans="2:4" x14ac:dyDescent="0.35">
      <c r="B453" s="148"/>
      <c r="C453" s="149"/>
      <c r="D453" s="150"/>
    </row>
    <row r="454" spans="2:4" x14ac:dyDescent="0.35">
      <c r="B454" s="148"/>
      <c r="C454" s="149"/>
      <c r="D454" s="150"/>
    </row>
    <row r="455" spans="2:4" x14ac:dyDescent="0.35">
      <c r="B455" s="148"/>
      <c r="C455" s="149"/>
      <c r="D455" s="150"/>
    </row>
    <row r="456" spans="2:4" x14ac:dyDescent="0.35">
      <c r="B456" s="148"/>
      <c r="C456" s="149"/>
      <c r="D456" s="150"/>
    </row>
    <row r="457" spans="2:4" x14ac:dyDescent="0.35">
      <c r="B457" s="148"/>
      <c r="C457" s="149"/>
      <c r="D457" s="150"/>
    </row>
    <row r="458" spans="2:4" x14ac:dyDescent="0.35">
      <c r="B458" s="148"/>
      <c r="C458" s="149"/>
      <c r="D458" s="150"/>
    </row>
    <row r="459" spans="2:4" x14ac:dyDescent="0.35">
      <c r="B459" s="148"/>
      <c r="C459" s="149"/>
      <c r="D459" s="150"/>
    </row>
    <row r="460" spans="2:4" x14ac:dyDescent="0.35">
      <c r="B460" s="148"/>
      <c r="C460" s="149"/>
      <c r="D460" s="150"/>
    </row>
    <row r="461" spans="2:4" x14ac:dyDescent="0.35">
      <c r="B461" s="148"/>
      <c r="C461" s="149"/>
      <c r="D461" s="150"/>
    </row>
    <row r="462" spans="2:4" x14ac:dyDescent="0.35">
      <c r="B462" s="148"/>
      <c r="C462" s="149"/>
      <c r="D462" s="150"/>
    </row>
    <row r="463" spans="2:4" x14ac:dyDescent="0.35">
      <c r="B463" s="148"/>
      <c r="C463" s="149"/>
      <c r="D463" s="150"/>
    </row>
    <row r="464" spans="2:4" x14ac:dyDescent="0.35">
      <c r="B464" s="148"/>
      <c r="C464" s="149"/>
      <c r="D464" s="150"/>
    </row>
    <row r="465" spans="2:4" x14ac:dyDescent="0.35">
      <c r="B465" s="148"/>
      <c r="C465" s="149"/>
      <c r="D465" s="150"/>
    </row>
    <row r="466" spans="2:4" x14ac:dyDescent="0.35">
      <c r="B466" s="148"/>
      <c r="C466" s="149"/>
      <c r="D466" s="150"/>
    </row>
    <row r="467" spans="2:4" x14ac:dyDescent="0.35">
      <c r="B467" s="148"/>
      <c r="C467" s="149"/>
      <c r="D467" s="150"/>
    </row>
    <row r="468" spans="2:4" x14ac:dyDescent="0.35">
      <c r="B468" s="148"/>
      <c r="C468" s="149"/>
      <c r="D468" s="150"/>
    </row>
    <row r="469" spans="2:4" x14ac:dyDescent="0.35">
      <c r="B469" s="148"/>
      <c r="C469" s="149"/>
      <c r="D469" s="150"/>
    </row>
    <row r="470" spans="2:4" x14ac:dyDescent="0.35">
      <c r="B470" s="148"/>
      <c r="C470" s="149"/>
      <c r="D470" s="150"/>
    </row>
    <row r="471" spans="2:4" x14ac:dyDescent="0.35">
      <c r="B471" s="148"/>
      <c r="C471" s="149"/>
      <c r="D471" s="150"/>
    </row>
    <row r="472" spans="2:4" x14ac:dyDescent="0.35">
      <c r="B472" s="148"/>
      <c r="C472" s="149"/>
      <c r="D472" s="150"/>
    </row>
    <row r="473" spans="2:4" x14ac:dyDescent="0.35">
      <c r="B473" s="148"/>
      <c r="C473" s="149"/>
      <c r="D473" s="150"/>
    </row>
    <row r="474" spans="2:4" x14ac:dyDescent="0.35">
      <c r="B474" s="148"/>
      <c r="C474" s="149"/>
      <c r="D474" s="150"/>
    </row>
    <row r="475" spans="2:4" x14ac:dyDescent="0.35">
      <c r="B475" s="148"/>
      <c r="C475" s="149"/>
      <c r="D475" s="150"/>
    </row>
    <row r="476" spans="2:4" x14ac:dyDescent="0.35">
      <c r="B476" s="148"/>
      <c r="C476" s="149"/>
      <c r="D476" s="150"/>
    </row>
    <row r="477" spans="2:4" x14ac:dyDescent="0.35">
      <c r="B477" s="148"/>
      <c r="C477" s="149"/>
      <c r="D477" s="150"/>
    </row>
    <row r="478" spans="2:4" x14ac:dyDescent="0.35">
      <c r="B478" s="148"/>
      <c r="C478" s="149"/>
      <c r="D478" s="150"/>
    </row>
    <row r="479" spans="2:4" x14ac:dyDescent="0.35">
      <c r="B479" s="148"/>
      <c r="C479" s="149"/>
      <c r="D479" s="150"/>
    </row>
    <row r="480" spans="2:4" x14ac:dyDescent="0.35">
      <c r="B480" s="148"/>
      <c r="C480" s="149"/>
      <c r="D480" s="150"/>
    </row>
    <row r="481" spans="2:4" x14ac:dyDescent="0.35">
      <c r="B481" s="148"/>
      <c r="C481" s="149"/>
      <c r="D481" s="150"/>
    </row>
    <row r="482" spans="2:4" x14ac:dyDescent="0.35">
      <c r="B482" s="148"/>
      <c r="C482" s="149"/>
      <c r="D482" s="150"/>
    </row>
    <row r="483" spans="2:4" x14ac:dyDescent="0.35">
      <c r="B483" s="148"/>
      <c r="C483" s="149"/>
      <c r="D483" s="150"/>
    </row>
    <row r="484" spans="2:4" x14ac:dyDescent="0.35">
      <c r="B484" s="148"/>
      <c r="C484" s="149"/>
      <c r="D484" s="150"/>
    </row>
    <row r="485" spans="2:4" x14ac:dyDescent="0.35">
      <c r="B485" s="148"/>
      <c r="C485" s="149"/>
      <c r="D485" s="150"/>
    </row>
    <row r="486" spans="2:4" x14ac:dyDescent="0.35">
      <c r="B486" s="148"/>
      <c r="C486" s="149"/>
      <c r="D486" s="150"/>
    </row>
    <row r="487" spans="2:4" x14ac:dyDescent="0.35">
      <c r="B487" s="148"/>
      <c r="C487" s="149"/>
      <c r="D487" s="150"/>
    </row>
    <row r="488" spans="2:4" x14ac:dyDescent="0.35">
      <c r="B488" s="148"/>
      <c r="C488" s="149"/>
      <c r="D488" s="150"/>
    </row>
    <row r="489" spans="2:4" x14ac:dyDescent="0.35">
      <c r="B489" s="148"/>
      <c r="C489" s="149"/>
      <c r="D489" s="150"/>
    </row>
    <row r="490" spans="2:4" x14ac:dyDescent="0.35">
      <c r="B490" s="148"/>
      <c r="C490" s="149"/>
      <c r="D490" s="150"/>
    </row>
    <row r="491" spans="2:4" x14ac:dyDescent="0.35">
      <c r="B491" s="148"/>
      <c r="C491" s="149"/>
      <c r="D491" s="150"/>
    </row>
    <row r="492" spans="2:4" x14ac:dyDescent="0.35">
      <c r="B492" s="148"/>
      <c r="C492" s="149"/>
      <c r="D492" s="150"/>
    </row>
    <row r="493" spans="2:4" x14ac:dyDescent="0.35">
      <c r="B493" s="148"/>
      <c r="C493" s="149"/>
      <c r="D493" s="150"/>
    </row>
    <row r="494" spans="2:4" x14ac:dyDescent="0.35">
      <c r="B494" s="148"/>
      <c r="C494" s="149"/>
      <c r="D494" s="150"/>
    </row>
    <row r="495" spans="2:4" x14ac:dyDescent="0.35">
      <c r="B495" s="148"/>
      <c r="C495" s="149"/>
      <c r="D495" s="150"/>
    </row>
    <row r="496" spans="2:4" x14ac:dyDescent="0.35">
      <c r="B496" s="148"/>
      <c r="C496" s="149"/>
      <c r="D496" s="150"/>
    </row>
    <row r="497" spans="2:4" x14ac:dyDescent="0.35">
      <c r="B497" s="148"/>
      <c r="C497" s="149"/>
      <c r="D497" s="150"/>
    </row>
    <row r="498" spans="2:4" x14ac:dyDescent="0.35">
      <c r="B498" s="148"/>
      <c r="C498" s="149"/>
      <c r="D498" s="150"/>
    </row>
    <row r="499" spans="2:4" x14ac:dyDescent="0.35">
      <c r="B499" s="148"/>
      <c r="C499" s="149"/>
      <c r="D499" s="150"/>
    </row>
    <row r="500" spans="2:4" x14ac:dyDescent="0.35">
      <c r="B500" s="148"/>
      <c r="C500" s="149"/>
      <c r="D500" s="150"/>
    </row>
    <row r="501" spans="2:4" x14ac:dyDescent="0.35">
      <c r="B501" s="148"/>
      <c r="C501" s="149"/>
      <c r="D501" s="150"/>
    </row>
    <row r="502" spans="2:4" x14ac:dyDescent="0.35">
      <c r="B502" s="148"/>
      <c r="C502" s="149"/>
      <c r="D502" s="150"/>
    </row>
    <row r="503" spans="2:4" x14ac:dyDescent="0.35">
      <c r="B503" s="148"/>
      <c r="C503" s="149"/>
      <c r="D503" s="150"/>
    </row>
    <row r="504" spans="2:4" x14ac:dyDescent="0.35">
      <c r="B504" s="148"/>
      <c r="C504" s="149"/>
      <c r="D504" s="150"/>
    </row>
    <row r="505" spans="2:4" x14ac:dyDescent="0.35">
      <c r="B505" s="148"/>
      <c r="C505" s="149"/>
      <c r="D505" s="150"/>
    </row>
    <row r="506" spans="2:4" x14ac:dyDescent="0.35">
      <c r="B506" s="148"/>
      <c r="C506" s="149"/>
      <c r="D506" s="150"/>
    </row>
    <row r="507" spans="2:4" x14ac:dyDescent="0.35">
      <c r="B507" s="148"/>
      <c r="C507" s="149"/>
      <c r="D507" s="150"/>
    </row>
    <row r="508" spans="2:4" x14ac:dyDescent="0.35">
      <c r="B508" s="148"/>
      <c r="C508" s="149"/>
      <c r="D508" s="150"/>
    </row>
    <row r="509" spans="2:4" x14ac:dyDescent="0.35">
      <c r="B509" s="148"/>
      <c r="C509" s="149"/>
      <c r="D509" s="150"/>
    </row>
    <row r="510" spans="2:4" x14ac:dyDescent="0.35">
      <c r="B510" s="148"/>
      <c r="C510" s="149"/>
      <c r="D510" s="150"/>
    </row>
    <row r="511" spans="2:4" x14ac:dyDescent="0.35">
      <c r="B511" s="148"/>
      <c r="C511" s="149"/>
      <c r="D511" s="150"/>
    </row>
    <row r="512" spans="2:4" x14ac:dyDescent="0.35">
      <c r="B512" s="148"/>
      <c r="C512" s="149"/>
      <c r="D512" s="150"/>
    </row>
    <row r="513" spans="2:4" x14ac:dyDescent="0.35">
      <c r="B513" s="148"/>
      <c r="C513" s="149"/>
      <c r="D513" s="150"/>
    </row>
    <row r="514" spans="2:4" x14ac:dyDescent="0.35">
      <c r="B514" s="148"/>
      <c r="C514" s="149"/>
      <c r="D514" s="150"/>
    </row>
    <row r="515" spans="2:4" x14ac:dyDescent="0.35">
      <c r="B515" s="148"/>
      <c r="C515" s="149"/>
      <c r="D515" s="150"/>
    </row>
    <row r="516" spans="2:4" x14ac:dyDescent="0.35">
      <c r="B516" s="148"/>
      <c r="C516" s="149"/>
      <c r="D516" s="150"/>
    </row>
    <row r="517" spans="2:4" x14ac:dyDescent="0.35">
      <c r="B517" s="148"/>
      <c r="C517" s="149"/>
      <c r="D517" s="150"/>
    </row>
    <row r="518" spans="2:4" x14ac:dyDescent="0.35">
      <c r="B518" s="148"/>
      <c r="C518" s="149"/>
      <c r="D518" s="150"/>
    </row>
    <row r="519" spans="2:4" x14ac:dyDescent="0.35">
      <c r="B519" s="148"/>
      <c r="C519" s="149"/>
      <c r="D519" s="150"/>
    </row>
    <row r="520" spans="2:4" x14ac:dyDescent="0.35">
      <c r="B520" s="148"/>
      <c r="C520" s="149"/>
      <c r="D520" s="150"/>
    </row>
    <row r="521" spans="2:4" x14ac:dyDescent="0.35">
      <c r="B521" s="148"/>
      <c r="C521" s="149"/>
      <c r="D521" s="150"/>
    </row>
    <row r="522" spans="2:4" x14ac:dyDescent="0.35">
      <c r="B522" s="148"/>
      <c r="C522" s="149"/>
      <c r="D522" s="150"/>
    </row>
    <row r="523" spans="2:4" ht="15" thickBot="1" x14ac:dyDescent="0.4">
      <c r="B523" s="151"/>
      <c r="C523" s="152"/>
      <c r="D523" s="153"/>
    </row>
  </sheetData>
  <sheetProtection algorithmName="SHA-512" hashValue="R0OkBNTVBxwNMZKN5HUUzheypYmFd4dkrkVd1nxPl/zrICrl4qRT3c3st31IaJepPAbx8Yq3TWT1zk+S4Mc/Bw==" saltValue="zRVa6XiGGQi/UuieP7LUbA==" spinCount="100000" sheet="1" objects="1" scenarios="1"/>
  <dataValidations count="4">
    <dataValidation type="time" operator="greaterThanOrEqual" allowBlank="1" showErrorMessage="1" errorTitle="Error" error="You have entered an invalid time! The format must be (hh:mm)." sqref="G1:G7 D1:D7" xr:uid="{D6C02577-DA03-4523-8C56-2F670118E37B}">
      <formula1>0</formula1>
    </dataValidation>
    <dataValidation type="date" operator="greaterThanOrEqual" allowBlank="1" showErrorMessage="1" errorTitle="Error" error="You have entered an invalid date! The format must be (mm/dd/yyyy)." sqref="C6:C7" xr:uid="{E84DD2DD-F84D-409F-9AD1-C385C6D82931}">
      <formula1>1/1/1970</formula1>
      <formula2>12/31/2050</formula2>
    </dataValidation>
    <dataValidation type="list" allowBlank="1" showInputMessage="1" showErrorMessage="1" sqref="B24:B523" xr:uid="{BF46FBA4-B829-44BF-8DE8-568E1E6C107D}">
      <formula1>EngineList</formula1>
    </dataValidation>
    <dataValidation type="date" operator="greaterThan" allowBlank="1" showInputMessage="1" showErrorMessage="1" sqref="D24:D523" xr:uid="{4E8A5125-2104-4830-B0DD-D01985227B67}">
      <formula1>42736</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E50A4-7CB6-43C2-A8D2-4505C15A5103}">
  <sheetPr codeName="Sheet13">
    <tabColor rgb="FF92D050"/>
  </sheetPr>
  <dimension ref="A1:M2493"/>
  <sheetViews>
    <sheetView showGridLines="0" topLeftCell="B7" zoomScaleNormal="100" workbookViewId="0">
      <selection activeCell="D24" sqref="D24:D33"/>
    </sheetView>
  </sheetViews>
  <sheetFormatPr defaultColWidth="0" defaultRowHeight="14.5" zeroHeight="1" x14ac:dyDescent="0.35"/>
  <cols>
    <col min="1" max="1" width="9.08984375" style="116" hidden="1" customWidth="1"/>
    <col min="2" max="2" width="15.453125" style="116" customWidth="1"/>
    <col min="3" max="4" width="52.54296875" style="116" customWidth="1"/>
    <col min="5" max="5" width="18" style="116" customWidth="1"/>
    <col min="6" max="6" width="23.453125" style="127" customWidth="1"/>
    <col min="7" max="9" width="23.54296875" style="184" customWidth="1"/>
    <col min="10" max="10" width="22.54296875" style="127" customWidth="1"/>
    <col min="11" max="11" width="42.453125" style="116" customWidth="1"/>
    <col min="12" max="13" width="0" style="116" hidden="1" customWidth="1"/>
    <col min="14" max="16384" width="9.08984375" style="116" hidden="1"/>
  </cols>
  <sheetData>
    <row r="1" spans="1:11" s="169" customFormat="1" ht="29" hidden="1" x14ac:dyDescent="0.35">
      <c r="A1" s="116"/>
      <c r="B1" s="117" t="str">
        <f>Welcome!A1</f>
        <v>DO NOT REMOVE OR EDIT INFORMATION IN ROWS 1 THROUGH 5
FOR INTERNAL USE ONLY</v>
      </c>
      <c r="C1" s="117"/>
      <c r="D1" s="117"/>
      <c r="E1" s="117"/>
      <c r="F1" s="117"/>
      <c r="G1" s="118"/>
      <c r="H1" s="118"/>
      <c r="I1" s="118"/>
      <c r="J1" s="119"/>
      <c r="K1" s="117"/>
    </row>
    <row r="2" spans="1:11" ht="29" hidden="1" x14ac:dyDescent="0.35">
      <c r="B2" s="121" t="str">
        <f>Welcome!A2</f>
        <v>Template Name</v>
      </c>
      <c r="C2" s="121"/>
      <c r="D2" s="121"/>
      <c r="E2" s="121"/>
      <c r="F2" s="121" t="str">
        <f>Welcome!B2</f>
        <v>63.6650 Semiannual and Annual Report</v>
      </c>
      <c r="G2" s="122"/>
      <c r="H2" s="122"/>
      <c r="I2" s="122"/>
      <c r="J2" s="123"/>
      <c r="K2" s="121"/>
    </row>
    <row r="3" spans="1:11" hidden="1" x14ac:dyDescent="0.35">
      <c r="B3" s="121" t="str">
        <f>Welcome!A3</f>
        <v>CitationID</v>
      </c>
      <c r="C3" s="121"/>
      <c r="D3" s="121"/>
      <c r="E3" s="121"/>
      <c r="F3" s="121" t="str">
        <f>Welcome!B3</f>
        <v>63.6650(h)(3) and (i)</v>
      </c>
      <c r="G3" s="122"/>
      <c r="H3" s="122"/>
      <c r="I3" s="122"/>
      <c r="J3" s="123"/>
      <c r="K3" s="121"/>
    </row>
    <row r="4" spans="1:11" ht="29" hidden="1" x14ac:dyDescent="0.35">
      <c r="B4" s="121" t="str">
        <f>Welcome!A4</f>
        <v>Template Version</v>
      </c>
      <c r="C4" s="121"/>
      <c r="D4" s="121"/>
      <c r="E4" s="121"/>
      <c r="F4" s="121" t="str">
        <f>Welcome!B4</f>
        <v>v5.00</v>
      </c>
      <c r="G4" s="122"/>
      <c r="H4" s="122"/>
      <c r="I4" s="122"/>
      <c r="J4" s="123"/>
      <c r="K4" s="121"/>
    </row>
    <row r="5" spans="1:11" ht="29" hidden="1" x14ac:dyDescent="0.35">
      <c r="B5" s="121" t="str">
        <f>Welcome!A5</f>
        <v>Last Updated Date</v>
      </c>
      <c r="C5" s="121"/>
      <c r="D5" s="121"/>
      <c r="E5" s="121"/>
      <c r="F5" s="126">
        <f>Welcome!B5</f>
        <v>45530</v>
      </c>
      <c r="G5" s="122"/>
      <c r="H5" s="122"/>
      <c r="I5" s="122"/>
      <c r="J5" s="123"/>
      <c r="K5" s="121"/>
    </row>
    <row r="6" spans="1:11" hidden="1" x14ac:dyDescent="0.35">
      <c r="G6" s="128"/>
      <c r="H6" s="128"/>
      <c r="I6" s="128"/>
    </row>
    <row r="7" spans="1:11" ht="15.65" customHeight="1" x14ac:dyDescent="0.35">
      <c r="B7" s="242" t="s">
        <v>93</v>
      </c>
      <c r="C7" s="131"/>
      <c r="D7" s="131"/>
      <c r="E7" s="131"/>
      <c r="F7" s="132"/>
      <c r="G7" s="132"/>
      <c r="H7" s="132"/>
      <c r="I7" s="132"/>
      <c r="J7" s="132"/>
      <c r="K7" s="132"/>
    </row>
    <row r="8" spans="1:11" ht="15" customHeight="1" x14ac:dyDescent="0.35">
      <c r="B8" s="133" t="s">
        <v>94</v>
      </c>
      <c r="C8" s="133"/>
      <c r="D8" s="133"/>
      <c r="E8" s="133"/>
      <c r="F8" s="134"/>
      <c r="G8" s="134"/>
      <c r="H8" s="134"/>
      <c r="I8" s="134"/>
      <c r="J8" s="134"/>
      <c r="K8" s="134"/>
    </row>
    <row r="9" spans="1:11" hidden="1" x14ac:dyDescent="0.35">
      <c r="B9" s="135"/>
      <c r="C9" s="135"/>
      <c r="D9" s="135"/>
      <c r="E9" s="135"/>
      <c r="G9" s="128"/>
      <c r="H9" s="128"/>
      <c r="I9" s="128"/>
    </row>
    <row r="10" spans="1:11" hidden="1" x14ac:dyDescent="0.35">
      <c r="B10" s="135"/>
      <c r="C10" s="135"/>
      <c r="D10" s="135"/>
      <c r="E10" s="135"/>
      <c r="G10" s="128"/>
      <c r="H10" s="128"/>
      <c r="I10" s="128"/>
    </row>
    <row r="11" spans="1:11" s="170" customFormat="1" ht="15" hidden="1" customHeight="1" thickBot="1" x14ac:dyDescent="0.4">
      <c r="B11" s="171"/>
      <c r="C11" s="171"/>
      <c r="D11" s="171"/>
      <c r="E11" s="171"/>
      <c r="F11" s="172"/>
      <c r="G11" s="172"/>
      <c r="H11" s="172"/>
      <c r="I11" s="172"/>
      <c r="J11" s="172"/>
      <c r="K11" s="172"/>
    </row>
    <row r="12" spans="1:11" s="173" customFormat="1" ht="73" thickBot="1" x14ac:dyDescent="0.4">
      <c r="B12" s="140" t="s">
        <v>137</v>
      </c>
      <c r="C12" s="141" t="s">
        <v>138</v>
      </c>
      <c r="D12" s="177" t="s">
        <v>139</v>
      </c>
      <c r="E12" s="177" t="s">
        <v>140</v>
      </c>
      <c r="F12" s="176" t="s">
        <v>141</v>
      </c>
      <c r="G12" s="175" t="s">
        <v>142</v>
      </c>
      <c r="H12" s="176" t="s">
        <v>143</v>
      </c>
      <c r="I12" s="175" t="s">
        <v>144</v>
      </c>
      <c r="J12" s="176" t="s">
        <v>145</v>
      </c>
      <c r="K12" s="177" t="s">
        <v>146</v>
      </c>
    </row>
    <row r="13" spans="1:11" s="207" customFormat="1" x14ac:dyDescent="0.35">
      <c r="B13" s="208" t="s">
        <v>71</v>
      </c>
      <c r="C13" s="209" t="s">
        <v>147</v>
      </c>
      <c r="D13" s="208" t="s">
        <v>148</v>
      </c>
      <c r="E13" s="208" t="s">
        <v>149</v>
      </c>
      <c r="F13" s="210" t="s">
        <v>150</v>
      </c>
      <c r="G13" s="210" t="s">
        <v>151</v>
      </c>
      <c r="H13" s="210" t="s">
        <v>152</v>
      </c>
      <c r="I13" s="210" t="s">
        <v>153</v>
      </c>
      <c r="J13" s="210" t="s">
        <v>154</v>
      </c>
      <c r="K13" s="211" t="s">
        <v>155</v>
      </c>
    </row>
    <row r="14" spans="1:11" x14ac:dyDescent="0.35">
      <c r="B14" s="139" t="s">
        <v>47</v>
      </c>
      <c r="C14" s="139" t="s">
        <v>135</v>
      </c>
      <c r="D14" s="139" t="s">
        <v>156</v>
      </c>
      <c r="E14" s="139" t="s">
        <v>157</v>
      </c>
      <c r="F14" s="180" t="s">
        <v>111</v>
      </c>
      <c r="G14" s="181" t="s">
        <v>112</v>
      </c>
      <c r="H14" s="180" t="s">
        <v>111</v>
      </c>
      <c r="I14" s="181" t="s">
        <v>112</v>
      </c>
      <c r="J14" s="180" t="s">
        <v>158</v>
      </c>
      <c r="K14" s="182" t="s">
        <v>159</v>
      </c>
    </row>
    <row r="15" spans="1:11" hidden="1" x14ac:dyDescent="0.35">
      <c r="B15" s="139" t="s">
        <v>92</v>
      </c>
      <c r="C15" s="139" t="s">
        <v>92</v>
      </c>
      <c r="D15" s="139" t="s">
        <v>92</v>
      </c>
      <c r="E15" s="139" t="s">
        <v>92</v>
      </c>
      <c r="F15" s="139" t="s">
        <v>92</v>
      </c>
      <c r="G15" s="139" t="s">
        <v>92</v>
      </c>
      <c r="H15" s="139" t="s">
        <v>92</v>
      </c>
      <c r="I15" s="139" t="s">
        <v>92</v>
      </c>
      <c r="J15" s="139" t="s">
        <v>92</v>
      </c>
      <c r="K15" s="139" t="s">
        <v>92</v>
      </c>
    </row>
    <row r="16" spans="1:11" hidden="1" x14ac:dyDescent="0.35">
      <c r="B16" s="139" t="s">
        <v>92</v>
      </c>
      <c r="C16" s="139" t="s">
        <v>92</v>
      </c>
      <c r="D16" s="139" t="s">
        <v>92</v>
      </c>
      <c r="E16" s="139" t="s">
        <v>92</v>
      </c>
      <c r="F16" s="139" t="s">
        <v>92</v>
      </c>
      <c r="G16" s="139" t="s">
        <v>92</v>
      </c>
      <c r="H16" s="139" t="s">
        <v>92</v>
      </c>
      <c r="I16" s="139" t="s">
        <v>92</v>
      </c>
      <c r="J16" s="139" t="s">
        <v>92</v>
      </c>
      <c r="K16" s="139" t="s">
        <v>92</v>
      </c>
    </row>
    <row r="17" spans="2:11" hidden="1" x14ac:dyDescent="0.35">
      <c r="B17" s="139" t="s">
        <v>92</v>
      </c>
      <c r="C17" s="139" t="s">
        <v>92</v>
      </c>
      <c r="D17" s="139" t="s">
        <v>92</v>
      </c>
      <c r="E17" s="139" t="s">
        <v>92</v>
      </c>
      <c r="F17" s="139" t="s">
        <v>92</v>
      </c>
      <c r="G17" s="139" t="s">
        <v>92</v>
      </c>
      <c r="H17" s="139" t="s">
        <v>92</v>
      </c>
      <c r="I17" s="139" t="s">
        <v>92</v>
      </c>
      <c r="J17" s="139" t="s">
        <v>92</v>
      </c>
      <c r="K17" s="139" t="s">
        <v>92</v>
      </c>
    </row>
    <row r="18" spans="2:11" hidden="1" x14ac:dyDescent="0.35">
      <c r="B18" s="139" t="s">
        <v>92</v>
      </c>
      <c r="C18" s="139" t="s">
        <v>92</v>
      </c>
      <c r="D18" s="139" t="s">
        <v>92</v>
      </c>
      <c r="E18" s="139" t="s">
        <v>92</v>
      </c>
      <c r="F18" s="139" t="s">
        <v>92</v>
      </c>
      <c r="G18" s="139" t="s">
        <v>92</v>
      </c>
      <c r="H18" s="139" t="s">
        <v>92</v>
      </c>
      <c r="I18" s="139" t="s">
        <v>92</v>
      </c>
      <c r="J18" s="139" t="s">
        <v>92</v>
      </c>
      <c r="K18" s="139" t="s">
        <v>92</v>
      </c>
    </row>
    <row r="19" spans="2:11" hidden="1" x14ac:dyDescent="0.35">
      <c r="B19" s="139" t="s">
        <v>92</v>
      </c>
      <c r="C19" s="139" t="s">
        <v>92</v>
      </c>
      <c r="D19" s="139" t="s">
        <v>92</v>
      </c>
      <c r="E19" s="139" t="s">
        <v>92</v>
      </c>
      <c r="F19" s="139" t="s">
        <v>92</v>
      </c>
      <c r="G19" s="139" t="s">
        <v>92</v>
      </c>
      <c r="H19" s="139" t="s">
        <v>92</v>
      </c>
      <c r="I19" s="139" t="s">
        <v>92</v>
      </c>
      <c r="J19" s="139" t="s">
        <v>92</v>
      </c>
      <c r="K19" s="139" t="s">
        <v>92</v>
      </c>
    </row>
    <row r="20" spans="2:11" hidden="1" x14ac:dyDescent="0.35">
      <c r="B20" s="139" t="s">
        <v>92</v>
      </c>
      <c r="C20" s="139" t="s">
        <v>92</v>
      </c>
      <c r="D20" s="139" t="s">
        <v>92</v>
      </c>
      <c r="E20" s="139" t="s">
        <v>92</v>
      </c>
      <c r="F20" s="139" t="s">
        <v>92</v>
      </c>
      <c r="G20" s="139" t="s">
        <v>92</v>
      </c>
      <c r="H20" s="139" t="s">
        <v>92</v>
      </c>
      <c r="I20" s="139" t="s">
        <v>92</v>
      </c>
      <c r="J20" s="139" t="s">
        <v>92</v>
      </c>
      <c r="K20" s="139" t="s">
        <v>92</v>
      </c>
    </row>
    <row r="21" spans="2:11" hidden="1" x14ac:dyDescent="0.35">
      <c r="B21" s="139" t="s">
        <v>92</v>
      </c>
      <c r="C21" s="139" t="s">
        <v>92</v>
      </c>
      <c r="D21" s="139" t="s">
        <v>92</v>
      </c>
      <c r="E21" s="139" t="s">
        <v>92</v>
      </c>
      <c r="F21" s="139" t="s">
        <v>92</v>
      </c>
      <c r="G21" s="139" t="s">
        <v>92</v>
      </c>
      <c r="H21" s="139" t="s">
        <v>92</v>
      </c>
      <c r="I21" s="139" t="s">
        <v>92</v>
      </c>
      <c r="J21" s="139" t="s">
        <v>92</v>
      </c>
      <c r="K21" s="139" t="s">
        <v>92</v>
      </c>
    </row>
    <row r="22" spans="2:11" hidden="1" x14ac:dyDescent="0.35">
      <c r="B22" s="139" t="s">
        <v>92</v>
      </c>
      <c r="C22" s="139" t="s">
        <v>92</v>
      </c>
      <c r="D22" s="139" t="s">
        <v>92</v>
      </c>
      <c r="E22" s="139" t="s">
        <v>92</v>
      </c>
      <c r="F22" s="139" t="s">
        <v>92</v>
      </c>
      <c r="G22" s="139" t="s">
        <v>92</v>
      </c>
      <c r="H22" s="139" t="s">
        <v>92</v>
      </c>
      <c r="I22" s="139" t="s">
        <v>92</v>
      </c>
      <c r="J22" s="139" t="s">
        <v>92</v>
      </c>
      <c r="K22" s="139" t="s">
        <v>92</v>
      </c>
    </row>
    <row r="23" spans="2:11" hidden="1" x14ac:dyDescent="0.35">
      <c r="B23" s="139" t="s">
        <v>92</v>
      </c>
      <c r="C23" s="139" t="s">
        <v>92</v>
      </c>
      <c r="D23" s="139" t="s">
        <v>92</v>
      </c>
      <c r="E23" s="139" t="s">
        <v>92</v>
      </c>
      <c r="F23" s="139" t="s">
        <v>92</v>
      </c>
      <c r="G23" s="139" t="s">
        <v>92</v>
      </c>
      <c r="H23" s="139" t="s">
        <v>92</v>
      </c>
      <c r="I23" s="139" t="s">
        <v>92</v>
      </c>
      <c r="J23" s="139" t="s">
        <v>92</v>
      </c>
      <c r="K23" s="139" t="s">
        <v>92</v>
      </c>
    </row>
    <row r="24" spans="2:11" x14ac:dyDescent="0.35">
      <c r="B24" s="189" t="str">
        <f>IF($D24="","",VLOOKUP($D24,Lists!$T$2:$V$501,2,FALSE))</f>
        <v/>
      </c>
      <c r="C24" s="190" t="str">
        <f>IF($D24="","",VLOOKUP($D24,Lists!$T$2:$V$501,3,FALSE))</f>
        <v/>
      </c>
      <c r="D24" s="185"/>
      <c r="E24" s="185"/>
      <c r="F24" s="186"/>
      <c r="G24" s="187"/>
      <c r="H24" s="186"/>
      <c r="I24" s="187"/>
      <c r="J24" s="193" t="str">
        <f>IF(I24="","",(VALUE(TEXT(H24,"m/dd/yy ")&amp;TEXT(I24,"hh:mm:ss"))-VALUE(TEXT(F24,"m/dd/yy ")&amp;TEXT(G24,"hh:mm:ss")))*24)</f>
        <v/>
      </c>
      <c r="K24" s="188"/>
    </row>
    <row r="25" spans="2:11" x14ac:dyDescent="0.35">
      <c r="B25" s="189" t="str">
        <f>IF($D25="","",VLOOKUP($D25,Lists!$T$2:$V$501,2,FALSE))</f>
        <v/>
      </c>
      <c r="C25" s="189" t="str">
        <f>IF($D25="","",VLOOKUP($D25,Lists!$T$2:$V$501,3,FALSE))</f>
        <v/>
      </c>
      <c r="D25" s="185"/>
      <c r="E25" s="185"/>
      <c r="F25" s="186"/>
      <c r="G25" s="187"/>
      <c r="H25" s="187"/>
      <c r="I25" s="187"/>
      <c r="J25" s="193" t="str">
        <f t="shared" ref="J25:J88" si="0">IF(I25="","",(VALUE(TEXT(H25,"m/dd/yy ")&amp;TEXT(I25,"hh:mm:ss"))-VALUE(TEXT(F25,"m/dd/yy ")&amp;TEXT(G25,"hh:mm:ss")))*24)</f>
        <v/>
      </c>
      <c r="K25" s="188"/>
    </row>
    <row r="26" spans="2:11" x14ac:dyDescent="0.35">
      <c r="B26" s="189" t="str">
        <f>IF($D26="","",VLOOKUP($D26,Lists!$T$2:$V$501,2,FALSE))</f>
        <v/>
      </c>
      <c r="C26" s="189" t="str">
        <f>IF($D26="","",VLOOKUP($D26,Lists!$T$2:$V$501,3,FALSE))</f>
        <v/>
      </c>
      <c r="D26" s="185"/>
      <c r="E26" s="185"/>
      <c r="F26" s="186"/>
      <c r="G26" s="187"/>
      <c r="H26" s="187"/>
      <c r="I26" s="187"/>
      <c r="J26" s="193" t="str">
        <f t="shared" si="0"/>
        <v/>
      </c>
      <c r="K26" s="188"/>
    </row>
    <row r="27" spans="2:11" x14ac:dyDescent="0.35">
      <c r="B27" s="189" t="str">
        <f>IF($D27="","",VLOOKUP($D27,Lists!$T$2:$V$501,2,FALSE))</f>
        <v/>
      </c>
      <c r="C27" s="189" t="str">
        <f>IF($D27="","",VLOOKUP($D27,Lists!$T$2:$V$501,3,FALSE))</f>
        <v/>
      </c>
      <c r="D27" s="185"/>
      <c r="E27" s="185"/>
      <c r="F27" s="186"/>
      <c r="G27" s="187"/>
      <c r="H27" s="187"/>
      <c r="I27" s="187"/>
      <c r="J27" s="193" t="str">
        <f t="shared" si="0"/>
        <v/>
      </c>
      <c r="K27" s="188"/>
    </row>
    <row r="28" spans="2:11" x14ac:dyDescent="0.35">
      <c r="B28" s="189" t="str">
        <f>IF($D28="","",VLOOKUP($D28,Lists!$T$2:$V$501,2,FALSE))</f>
        <v/>
      </c>
      <c r="C28" s="189" t="str">
        <f>IF($D28="","",VLOOKUP($D28,Lists!$T$2:$V$501,3,FALSE))</f>
        <v/>
      </c>
      <c r="D28" s="185"/>
      <c r="E28" s="185"/>
      <c r="F28" s="186"/>
      <c r="G28" s="187"/>
      <c r="H28" s="187"/>
      <c r="I28" s="187"/>
      <c r="J28" s="193" t="str">
        <f t="shared" si="0"/>
        <v/>
      </c>
      <c r="K28" s="188"/>
    </row>
    <row r="29" spans="2:11" x14ac:dyDescent="0.35">
      <c r="B29" s="189" t="str">
        <f>IF($D29="","",VLOOKUP($D29,Lists!$T$2:$V$501,2,FALSE))</f>
        <v/>
      </c>
      <c r="C29" s="189" t="str">
        <f>IF($D29="","",VLOOKUP($D29,Lists!$T$2:$V$501,3,FALSE))</f>
        <v/>
      </c>
      <c r="D29" s="185"/>
      <c r="E29" s="185"/>
      <c r="F29" s="186"/>
      <c r="G29" s="187"/>
      <c r="H29" s="187"/>
      <c r="I29" s="187"/>
      <c r="J29" s="193" t="str">
        <f t="shared" si="0"/>
        <v/>
      </c>
      <c r="K29" s="188"/>
    </row>
    <row r="30" spans="2:11" x14ac:dyDescent="0.35">
      <c r="B30" s="189" t="str">
        <f>IF($D30="","",VLOOKUP($D30,Lists!$T$2:$V$501,2,FALSE))</f>
        <v/>
      </c>
      <c r="C30" s="189" t="str">
        <f>IF($D30="","",VLOOKUP($D30,Lists!$T$2:$V$501,3,FALSE))</f>
        <v/>
      </c>
      <c r="D30" s="185"/>
      <c r="E30" s="185"/>
      <c r="F30" s="186"/>
      <c r="G30" s="187"/>
      <c r="H30" s="187"/>
      <c r="I30" s="187"/>
      <c r="J30" s="193" t="str">
        <f t="shared" si="0"/>
        <v/>
      </c>
      <c r="K30" s="188"/>
    </row>
    <row r="31" spans="2:11" x14ac:dyDescent="0.35">
      <c r="B31" s="189" t="str">
        <f>IF($D31="","",VLOOKUP($D31,Lists!$T$2:$V$501,2,FALSE))</f>
        <v/>
      </c>
      <c r="C31" s="189" t="str">
        <f>IF($D31="","",VLOOKUP($D31,Lists!$T$2:$V$501,3,FALSE))</f>
        <v/>
      </c>
      <c r="D31" s="185"/>
      <c r="E31" s="185"/>
      <c r="F31" s="186"/>
      <c r="G31" s="187"/>
      <c r="H31" s="187"/>
      <c r="I31" s="187"/>
      <c r="J31" s="193" t="str">
        <f t="shared" si="0"/>
        <v/>
      </c>
      <c r="K31" s="188"/>
    </row>
    <row r="32" spans="2:11" x14ac:dyDescent="0.35">
      <c r="B32" s="189" t="str">
        <f>IF($D32="","",VLOOKUP($D32,Lists!$T$2:$V$501,2,FALSE))</f>
        <v/>
      </c>
      <c r="C32" s="189" t="str">
        <f>IF($D32="","",VLOOKUP($D32,Lists!$T$2:$V$501,3,FALSE))</f>
        <v/>
      </c>
      <c r="D32" s="185"/>
      <c r="E32" s="185"/>
      <c r="F32" s="186"/>
      <c r="G32" s="187"/>
      <c r="H32" s="187"/>
      <c r="I32" s="187"/>
      <c r="J32" s="193" t="str">
        <f t="shared" si="0"/>
        <v/>
      </c>
      <c r="K32" s="188"/>
    </row>
    <row r="33" spans="2:11" x14ac:dyDescent="0.35">
      <c r="B33" s="189" t="str">
        <f>IF($D33="","",VLOOKUP($D33,Lists!$T$2:$V$501,2,FALSE))</f>
        <v/>
      </c>
      <c r="C33" s="189" t="str">
        <f>IF($D33="","",VLOOKUP($D33,Lists!$T$2:$V$501,3,FALSE))</f>
        <v/>
      </c>
      <c r="D33" s="185"/>
      <c r="E33" s="185"/>
      <c r="F33" s="186"/>
      <c r="G33" s="187"/>
      <c r="H33" s="187"/>
      <c r="I33" s="187"/>
      <c r="J33" s="193" t="str">
        <f t="shared" si="0"/>
        <v/>
      </c>
      <c r="K33" s="188"/>
    </row>
    <row r="34" spans="2:11" x14ac:dyDescent="0.35">
      <c r="B34" s="189" t="str">
        <f>IF($D34="","",VLOOKUP($D34,Lists!$T$2:$V$501,2,FALSE))</f>
        <v/>
      </c>
      <c r="C34" s="189" t="str">
        <f>IF($D34="","",VLOOKUP($D34,Lists!$T$2:$V$501,3,FALSE))</f>
        <v/>
      </c>
      <c r="D34" s="185"/>
      <c r="E34" s="185"/>
      <c r="F34" s="186"/>
      <c r="G34" s="187"/>
      <c r="H34" s="187"/>
      <c r="I34" s="187"/>
      <c r="J34" s="193" t="str">
        <f t="shared" si="0"/>
        <v/>
      </c>
      <c r="K34" s="188"/>
    </row>
    <row r="35" spans="2:11" x14ac:dyDescent="0.35">
      <c r="B35" s="189" t="str">
        <f>IF($D35="","",VLOOKUP($D35,Lists!$T$2:$V$501,2,FALSE))</f>
        <v/>
      </c>
      <c r="C35" s="189" t="str">
        <f>IF($D35="","",VLOOKUP($D35,Lists!$T$2:$V$501,3,FALSE))</f>
        <v/>
      </c>
      <c r="D35" s="185"/>
      <c r="E35" s="185"/>
      <c r="F35" s="186"/>
      <c r="G35" s="187"/>
      <c r="H35" s="187"/>
      <c r="I35" s="187"/>
      <c r="J35" s="193" t="str">
        <f t="shared" si="0"/>
        <v/>
      </c>
      <c r="K35" s="188"/>
    </row>
    <row r="36" spans="2:11" x14ac:dyDescent="0.35">
      <c r="B36" s="189" t="str">
        <f>IF($D36="","",VLOOKUP($D36,Lists!$T$2:$V$501,2,FALSE))</f>
        <v/>
      </c>
      <c r="C36" s="189" t="str">
        <f>IF($D36="","",VLOOKUP($D36,Lists!$T$2:$V$501,3,FALSE))</f>
        <v/>
      </c>
      <c r="D36" s="185"/>
      <c r="E36" s="185"/>
      <c r="F36" s="186"/>
      <c r="G36" s="187"/>
      <c r="H36" s="187"/>
      <c r="I36" s="187"/>
      <c r="J36" s="193" t="str">
        <f t="shared" si="0"/>
        <v/>
      </c>
      <c r="K36" s="188"/>
    </row>
    <row r="37" spans="2:11" x14ac:dyDescent="0.35">
      <c r="B37" s="189" t="str">
        <f>IF($D37="","",VLOOKUP($D37,Lists!$T$2:$V$501,2,FALSE))</f>
        <v/>
      </c>
      <c r="C37" s="189" t="str">
        <f>IF($D37="","",VLOOKUP($D37,Lists!$T$2:$V$501,3,FALSE))</f>
        <v/>
      </c>
      <c r="D37" s="185"/>
      <c r="E37" s="185"/>
      <c r="F37" s="186"/>
      <c r="G37" s="187"/>
      <c r="H37" s="187"/>
      <c r="I37" s="187"/>
      <c r="J37" s="193" t="str">
        <f t="shared" si="0"/>
        <v/>
      </c>
      <c r="K37" s="188"/>
    </row>
    <row r="38" spans="2:11" x14ac:dyDescent="0.35">
      <c r="B38" s="189" t="str">
        <f>IF($D38="","",VLOOKUP($D38,Lists!$T$2:$V$501,2,FALSE))</f>
        <v/>
      </c>
      <c r="C38" s="189" t="str">
        <f>IF($D38="","",VLOOKUP($D38,Lists!$T$2:$V$501,3,FALSE))</f>
        <v/>
      </c>
      <c r="D38" s="185"/>
      <c r="E38" s="185"/>
      <c r="F38" s="186"/>
      <c r="G38" s="187"/>
      <c r="H38" s="187"/>
      <c r="I38" s="187"/>
      <c r="J38" s="193" t="str">
        <f t="shared" si="0"/>
        <v/>
      </c>
      <c r="K38" s="188"/>
    </row>
    <row r="39" spans="2:11" x14ac:dyDescent="0.35">
      <c r="B39" s="189" t="str">
        <f>IF($D39="","",VLOOKUP($D39,Lists!$T$2:$V$501,2,FALSE))</f>
        <v/>
      </c>
      <c r="C39" s="189" t="str">
        <f>IF($D39="","",VLOOKUP($D39,Lists!$T$2:$V$501,3,FALSE))</f>
        <v/>
      </c>
      <c r="D39" s="185"/>
      <c r="E39" s="185"/>
      <c r="F39" s="186"/>
      <c r="G39" s="187"/>
      <c r="H39" s="187"/>
      <c r="I39" s="187"/>
      <c r="J39" s="193" t="str">
        <f t="shared" si="0"/>
        <v/>
      </c>
      <c r="K39" s="188"/>
    </row>
    <row r="40" spans="2:11" x14ac:dyDescent="0.35">
      <c r="B40" s="189" t="str">
        <f>IF($D40="","",VLOOKUP($D40,Lists!$T$2:$V$501,2,FALSE))</f>
        <v/>
      </c>
      <c r="C40" s="189" t="str">
        <f>IF($D40="","",VLOOKUP($D40,Lists!$T$2:$V$501,3,FALSE))</f>
        <v/>
      </c>
      <c r="D40" s="185"/>
      <c r="E40" s="185"/>
      <c r="F40" s="186"/>
      <c r="G40" s="187"/>
      <c r="H40" s="187"/>
      <c r="I40" s="187"/>
      <c r="J40" s="193" t="str">
        <f t="shared" si="0"/>
        <v/>
      </c>
      <c r="K40" s="188"/>
    </row>
    <row r="41" spans="2:11" x14ac:dyDescent="0.35">
      <c r="B41" s="189" t="str">
        <f>IF($D41="","",VLOOKUP($D41,Lists!$T$2:$V$501,2,FALSE))</f>
        <v/>
      </c>
      <c r="C41" s="189" t="str">
        <f>IF($D41="","",VLOOKUP($D41,Lists!$T$2:$V$501,3,FALSE))</f>
        <v/>
      </c>
      <c r="D41" s="185"/>
      <c r="E41" s="185"/>
      <c r="F41" s="186"/>
      <c r="G41" s="187"/>
      <c r="H41" s="187"/>
      <c r="I41" s="187"/>
      <c r="J41" s="193" t="str">
        <f t="shared" si="0"/>
        <v/>
      </c>
      <c r="K41" s="188"/>
    </row>
    <row r="42" spans="2:11" x14ac:dyDescent="0.35">
      <c r="B42" s="189" t="str">
        <f>IF($D42="","",VLOOKUP($D42,Lists!$T$2:$V$501,2,FALSE))</f>
        <v/>
      </c>
      <c r="C42" s="189" t="str">
        <f>IF($D42="","",VLOOKUP($D42,Lists!$T$2:$V$501,3,FALSE))</f>
        <v/>
      </c>
      <c r="D42" s="185"/>
      <c r="E42" s="185"/>
      <c r="F42" s="186"/>
      <c r="G42" s="187"/>
      <c r="H42" s="187"/>
      <c r="I42" s="187"/>
      <c r="J42" s="193" t="str">
        <f t="shared" si="0"/>
        <v/>
      </c>
      <c r="K42" s="188"/>
    </row>
    <row r="43" spans="2:11" x14ac:dyDescent="0.35">
      <c r="B43" s="189" t="str">
        <f>IF($D43="","",VLOOKUP($D43,Lists!$T$2:$V$501,2,FALSE))</f>
        <v/>
      </c>
      <c r="C43" s="189" t="str">
        <f>IF($D43="","",VLOOKUP($D43,Lists!$T$2:$V$501,3,FALSE))</f>
        <v/>
      </c>
      <c r="D43" s="185"/>
      <c r="E43" s="185"/>
      <c r="F43" s="186"/>
      <c r="G43" s="187"/>
      <c r="H43" s="187"/>
      <c r="I43" s="187"/>
      <c r="J43" s="193" t="str">
        <f t="shared" si="0"/>
        <v/>
      </c>
      <c r="K43" s="188"/>
    </row>
    <row r="44" spans="2:11" x14ac:dyDescent="0.35">
      <c r="B44" s="189" t="str">
        <f>IF($D44="","",VLOOKUP($D44,Lists!$T$2:$V$501,2,FALSE))</f>
        <v/>
      </c>
      <c r="C44" s="189" t="str">
        <f>IF($D44="","",VLOOKUP($D44,Lists!$T$2:$V$501,3,FALSE))</f>
        <v/>
      </c>
      <c r="D44" s="185"/>
      <c r="E44" s="185"/>
      <c r="F44" s="186"/>
      <c r="G44" s="187"/>
      <c r="H44" s="187"/>
      <c r="I44" s="187"/>
      <c r="J44" s="193" t="str">
        <f t="shared" si="0"/>
        <v/>
      </c>
      <c r="K44" s="188"/>
    </row>
    <row r="45" spans="2:11" x14ac:dyDescent="0.35">
      <c r="B45" s="189" t="str">
        <f>IF($D45="","",VLOOKUP($D45,Lists!$T$2:$V$501,2,FALSE))</f>
        <v/>
      </c>
      <c r="C45" s="189" t="str">
        <f>IF($D45="","",VLOOKUP($D45,Lists!$T$2:$V$501,3,FALSE))</f>
        <v/>
      </c>
      <c r="D45" s="185"/>
      <c r="E45" s="185"/>
      <c r="F45" s="186"/>
      <c r="G45" s="187"/>
      <c r="H45" s="187"/>
      <c r="I45" s="187"/>
      <c r="J45" s="193" t="str">
        <f t="shared" si="0"/>
        <v/>
      </c>
      <c r="K45" s="188"/>
    </row>
    <row r="46" spans="2:11" x14ac:dyDescent="0.35">
      <c r="B46" s="189" t="str">
        <f>IF($D46="","",VLOOKUP($D46,Lists!$T$2:$V$501,2,FALSE))</f>
        <v/>
      </c>
      <c r="C46" s="189" t="str">
        <f>IF($D46="","",VLOOKUP($D46,Lists!$T$2:$V$501,3,FALSE))</f>
        <v/>
      </c>
      <c r="D46" s="185"/>
      <c r="E46" s="185"/>
      <c r="F46" s="186"/>
      <c r="G46" s="187"/>
      <c r="H46" s="187"/>
      <c r="I46" s="187"/>
      <c r="J46" s="193" t="str">
        <f t="shared" si="0"/>
        <v/>
      </c>
      <c r="K46" s="188"/>
    </row>
    <row r="47" spans="2:11" x14ac:dyDescent="0.35">
      <c r="B47" s="189" t="str">
        <f>IF($D47="","",VLOOKUP($D47,Lists!$T$2:$V$501,2,FALSE))</f>
        <v/>
      </c>
      <c r="C47" s="189" t="str">
        <f>IF($D47="","",VLOOKUP($D47,Lists!$T$2:$V$501,3,FALSE))</f>
        <v/>
      </c>
      <c r="D47" s="185"/>
      <c r="E47" s="185"/>
      <c r="F47" s="186"/>
      <c r="G47" s="187"/>
      <c r="H47" s="187"/>
      <c r="I47" s="187"/>
      <c r="J47" s="193" t="str">
        <f t="shared" si="0"/>
        <v/>
      </c>
      <c r="K47" s="188"/>
    </row>
    <row r="48" spans="2:11" x14ac:dyDescent="0.35">
      <c r="B48" s="189" t="str">
        <f>IF($D48="","",VLOOKUP($D48,Lists!$T$2:$V$501,2,FALSE))</f>
        <v/>
      </c>
      <c r="C48" s="189" t="str">
        <f>IF($D48="","",VLOOKUP($D48,Lists!$T$2:$V$501,3,FALSE))</f>
        <v/>
      </c>
      <c r="D48" s="185"/>
      <c r="E48" s="185"/>
      <c r="F48" s="186"/>
      <c r="G48" s="187"/>
      <c r="H48" s="187"/>
      <c r="I48" s="187"/>
      <c r="J48" s="193" t="str">
        <f t="shared" si="0"/>
        <v/>
      </c>
      <c r="K48" s="188"/>
    </row>
    <row r="49" spans="2:11" x14ac:dyDescent="0.35">
      <c r="B49" s="189" t="str">
        <f>IF($D49="","",VLOOKUP($D49,Lists!$T$2:$V$501,2,FALSE))</f>
        <v/>
      </c>
      <c r="C49" s="189" t="str">
        <f>IF($D49="","",VLOOKUP($D49,Lists!$T$2:$V$501,3,FALSE))</f>
        <v/>
      </c>
      <c r="D49" s="185"/>
      <c r="E49" s="185"/>
      <c r="F49" s="186"/>
      <c r="G49" s="187"/>
      <c r="H49" s="187"/>
      <c r="I49" s="187"/>
      <c r="J49" s="193" t="str">
        <f t="shared" si="0"/>
        <v/>
      </c>
      <c r="K49" s="188"/>
    </row>
    <row r="50" spans="2:11" x14ac:dyDescent="0.35">
      <c r="B50" s="189" t="str">
        <f>IF($D50="","",VLOOKUP($D50,Lists!$T$2:$V$501,2,FALSE))</f>
        <v/>
      </c>
      <c r="C50" s="189" t="str">
        <f>IF($D50="","",VLOOKUP($D50,Lists!$T$2:$V$501,3,FALSE))</f>
        <v/>
      </c>
      <c r="D50" s="185"/>
      <c r="E50" s="185"/>
      <c r="F50" s="186"/>
      <c r="G50" s="187"/>
      <c r="H50" s="187"/>
      <c r="I50" s="187"/>
      <c r="J50" s="193" t="str">
        <f t="shared" si="0"/>
        <v/>
      </c>
      <c r="K50" s="188"/>
    </row>
    <row r="51" spans="2:11" x14ac:dyDescent="0.35">
      <c r="B51" s="189" t="str">
        <f>IF($D51="","",VLOOKUP($D51,Lists!$T$2:$V$501,2,FALSE))</f>
        <v/>
      </c>
      <c r="C51" s="189" t="str">
        <f>IF($D51="","",VLOOKUP($D51,Lists!$T$2:$V$501,3,FALSE))</f>
        <v/>
      </c>
      <c r="D51" s="185"/>
      <c r="E51" s="185"/>
      <c r="F51" s="186"/>
      <c r="G51" s="187"/>
      <c r="H51" s="187"/>
      <c r="I51" s="187"/>
      <c r="J51" s="193" t="str">
        <f t="shared" si="0"/>
        <v/>
      </c>
      <c r="K51" s="188"/>
    </row>
    <row r="52" spans="2:11" x14ac:dyDescent="0.35">
      <c r="B52" s="189" t="str">
        <f>IF($D52="","",VLOOKUP($D52,Lists!$T$2:$V$501,2,FALSE))</f>
        <v/>
      </c>
      <c r="C52" s="189" t="str">
        <f>IF($D52="","",VLOOKUP($D52,Lists!$T$2:$V$501,3,FALSE))</f>
        <v/>
      </c>
      <c r="D52" s="185"/>
      <c r="E52" s="185"/>
      <c r="F52" s="186"/>
      <c r="G52" s="187"/>
      <c r="H52" s="187"/>
      <c r="I52" s="187"/>
      <c r="J52" s="193" t="str">
        <f t="shared" si="0"/>
        <v/>
      </c>
      <c r="K52" s="188"/>
    </row>
    <row r="53" spans="2:11" x14ac:dyDescent="0.35">
      <c r="B53" s="189" t="str">
        <f>IF($D53="","",VLOOKUP($D53,Lists!$T$2:$V$501,2,FALSE))</f>
        <v/>
      </c>
      <c r="C53" s="189" t="str">
        <f>IF($D53="","",VLOOKUP($D53,Lists!$T$2:$V$501,3,FALSE))</f>
        <v/>
      </c>
      <c r="D53" s="185"/>
      <c r="E53" s="185"/>
      <c r="F53" s="186"/>
      <c r="G53" s="187"/>
      <c r="H53" s="187"/>
      <c r="I53" s="187"/>
      <c r="J53" s="193" t="str">
        <f t="shared" si="0"/>
        <v/>
      </c>
      <c r="K53" s="188"/>
    </row>
    <row r="54" spans="2:11" x14ac:dyDescent="0.35">
      <c r="B54" s="189" t="str">
        <f>IF($D54="","",VLOOKUP($D54,Lists!$T$2:$V$501,2,FALSE))</f>
        <v/>
      </c>
      <c r="C54" s="189" t="str">
        <f>IF($D54="","",VLOOKUP($D54,Lists!$T$2:$V$501,3,FALSE))</f>
        <v/>
      </c>
      <c r="D54" s="185"/>
      <c r="E54" s="185"/>
      <c r="F54" s="186"/>
      <c r="G54" s="187"/>
      <c r="H54" s="187"/>
      <c r="I54" s="187"/>
      <c r="J54" s="193" t="str">
        <f t="shared" si="0"/>
        <v/>
      </c>
      <c r="K54" s="188"/>
    </row>
    <row r="55" spans="2:11" x14ac:dyDescent="0.35">
      <c r="B55" s="189" t="str">
        <f>IF($D55="","",VLOOKUP($D55,Lists!$T$2:$V$501,2,FALSE))</f>
        <v/>
      </c>
      <c r="C55" s="189" t="str">
        <f>IF($D55="","",VLOOKUP($D55,Lists!$T$2:$V$501,3,FALSE))</f>
        <v/>
      </c>
      <c r="D55" s="185"/>
      <c r="E55" s="185"/>
      <c r="F55" s="186"/>
      <c r="G55" s="187"/>
      <c r="H55" s="187"/>
      <c r="I55" s="187"/>
      <c r="J55" s="193" t="str">
        <f t="shared" si="0"/>
        <v/>
      </c>
      <c r="K55" s="188"/>
    </row>
    <row r="56" spans="2:11" x14ac:dyDescent="0.35">
      <c r="B56" s="189" t="str">
        <f>IF($D56="","",VLOOKUP($D56,Lists!$T$2:$V$501,2,FALSE))</f>
        <v/>
      </c>
      <c r="C56" s="189" t="str">
        <f>IF($D56="","",VLOOKUP($D56,Lists!$T$2:$V$501,3,FALSE))</f>
        <v/>
      </c>
      <c r="D56" s="185"/>
      <c r="E56" s="185"/>
      <c r="F56" s="186"/>
      <c r="G56" s="187"/>
      <c r="H56" s="187"/>
      <c r="I56" s="187"/>
      <c r="J56" s="193" t="str">
        <f t="shared" si="0"/>
        <v/>
      </c>
      <c r="K56" s="188"/>
    </row>
    <row r="57" spans="2:11" x14ac:dyDescent="0.35">
      <c r="B57" s="189" t="str">
        <f>IF($D57="","",VLOOKUP($D57,Lists!$T$2:$V$501,2,FALSE))</f>
        <v/>
      </c>
      <c r="C57" s="189" t="str">
        <f>IF($D57="","",VLOOKUP($D57,Lists!$T$2:$V$501,3,FALSE))</f>
        <v/>
      </c>
      <c r="D57" s="185"/>
      <c r="E57" s="185"/>
      <c r="F57" s="186"/>
      <c r="G57" s="187"/>
      <c r="H57" s="187"/>
      <c r="I57" s="187"/>
      <c r="J57" s="193" t="str">
        <f t="shared" si="0"/>
        <v/>
      </c>
      <c r="K57" s="188"/>
    </row>
    <row r="58" spans="2:11" x14ac:dyDescent="0.35">
      <c r="B58" s="189" t="str">
        <f>IF($D58="","",VLOOKUP($D58,Lists!$T$2:$V$501,2,FALSE))</f>
        <v/>
      </c>
      <c r="C58" s="189" t="str">
        <f>IF($D58="","",VLOOKUP($D58,Lists!$T$2:$V$501,3,FALSE))</f>
        <v/>
      </c>
      <c r="D58" s="185"/>
      <c r="E58" s="185"/>
      <c r="F58" s="186"/>
      <c r="G58" s="187"/>
      <c r="H58" s="187"/>
      <c r="I58" s="187"/>
      <c r="J58" s="193" t="str">
        <f t="shared" si="0"/>
        <v/>
      </c>
      <c r="K58" s="188"/>
    </row>
    <row r="59" spans="2:11" x14ac:dyDescent="0.35">
      <c r="B59" s="189" t="str">
        <f>IF($D59="","",VLOOKUP($D59,Lists!$T$2:$V$501,2,FALSE))</f>
        <v/>
      </c>
      <c r="C59" s="189" t="str">
        <f>IF($D59="","",VLOOKUP($D59,Lists!$T$2:$V$501,3,FALSE))</f>
        <v/>
      </c>
      <c r="D59" s="185"/>
      <c r="E59" s="185"/>
      <c r="F59" s="186"/>
      <c r="G59" s="187"/>
      <c r="H59" s="187"/>
      <c r="I59" s="187"/>
      <c r="J59" s="193" t="str">
        <f t="shared" si="0"/>
        <v/>
      </c>
      <c r="K59" s="188"/>
    </row>
    <row r="60" spans="2:11" x14ac:dyDescent="0.35">
      <c r="B60" s="189" t="str">
        <f>IF($D60="","",VLOOKUP($D60,Lists!$T$2:$V$501,2,FALSE))</f>
        <v/>
      </c>
      <c r="C60" s="189" t="str">
        <f>IF($D60="","",VLOOKUP($D60,Lists!$T$2:$V$501,3,FALSE))</f>
        <v/>
      </c>
      <c r="D60" s="185"/>
      <c r="E60" s="185"/>
      <c r="F60" s="186"/>
      <c r="G60" s="187"/>
      <c r="H60" s="187"/>
      <c r="I60" s="187"/>
      <c r="J60" s="193" t="str">
        <f t="shared" si="0"/>
        <v/>
      </c>
      <c r="K60" s="188"/>
    </row>
    <row r="61" spans="2:11" x14ac:dyDescent="0.35">
      <c r="B61" s="189" t="str">
        <f>IF($D61="","",VLOOKUP($D61,Lists!$T$2:$V$501,2,FALSE))</f>
        <v/>
      </c>
      <c r="C61" s="189" t="str">
        <f>IF($D61="","",VLOOKUP($D61,Lists!$T$2:$V$501,3,FALSE))</f>
        <v/>
      </c>
      <c r="D61" s="185"/>
      <c r="E61" s="185"/>
      <c r="F61" s="186"/>
      <c r="G61" s="187"/>
      <c r="H61" s="187"/>
      <c r="I61" s="187"/>
      <c r="J61" s="193" t="str">
        <f t="shared" si="0"/>
        <v/>
      </c>
      <c r="K61" s="188"/>
    </row>
    <row r="62" spans="2:11" x14ac:dyDescent="0.35">
      <c r="B62" s="189" t="str">
        <f>IF($D62="","",VLOOKUP($D62,Lists!$T$2:$V$501,2,FALSE))</f>
        <v/>
      </c>
      <c r="C62" s="189" t="str">
        <f>IF($D62="","",VLOOKUP($D62,Lists!$T$2:$V$501,3,FALSE))</f>
        <v/>
      </c>
      <c r="D62" s="185"/>
      <c r="E62" s="185"/>
      <c r="F62" s="186"/>
      <c r="G62" s="187"/>
      <c r="H62" s="187"/>
      <c r="I62" s="187"/>
      <c r="J62" s="193" t="str">
        <f t="shared" si="0"/>
        <v/>
      </c>
      <c r="K62" s="188"/>
    </row>
    <row r="63" spans="2:11" x14ac:dyDescent="0.35">
      <c r="B63" s="189" t="str">
        <f>IF($D63="","",VLOOKUP($D63,Lists!$T$2:$V$501,2,FALSE))</f>
        <v/>
      </c>
      <c r="C63" s="189" t="str">
        <f>IF($D63="","",VLOOKUP($D63,Lists!$T$2:$V$501,3,FALSE))</f>
        <v/>
      </c>
      <c r="D63" s="185"/>
      <c r="E63" s="185"/>
      <c r="F63" s="186"/>
      <c r="G63" s="187"/>
      <c r="H63" s="187"/>
      <c r="I63" s="187"/>
      <c r="J63" s="193" t="str">
        <f t="shared" si="0"/>
        <v/>
      </c>
      <c r="K63" s="188"/>
    </row>
    <row r="64" spans="2:11" x14ac:dyDescent="0.35">
      <c r="B64" s="189" t="str">
        <f>IF($D64="","",VLOOKUP($D64,Lists!$T$2:$V$501,2,FALSE))</f>
        <v/>
      </c>
      <c r="C64" s="189" t="str">
        <f>IF($D64="","",VLOOKUP($D64,Lists!$T$2:$V$501,3,FALSE))</f>
        <v/>
      </c>
      <c r="D64" s="185"/>
      <c r="E64" s="185"/>
      <c r="F64" s="186"/>
      <c r="G64" s="187"/>
      <c r="H64" s="187"/>
      <c r="I64" s="187"/>
      <c r="J64" s="193" t="str">
        <f t="shared" si="0"/>
        <v/>
      </c>
      <c r="K64" s="188"/>
    </row>
    <row r="65" spans="2:11" x14ac:dyDescent="0.35">
      <c r="B65" s="189" t="str">
        <f>IF($D65="","",VLOOKUP($D65,Lists!$T$2:$V$501,2,FALSE))</f>
        <v/>
      </c>
      <c r="C65" s="189" t="str">
        <f>IF($D65="","",VLOOKUP($D65,Lists!$T$2:$V$501,3,FALSE))</f>
        <v/>
      </c>
      <c r="D65" s="185"/>
      <c r="E65" s="185"/>
      <c r="F65" s="186"/>
      <c r="G65" s="187"/>
      <c r="H65" s="187"/>
      <c r="I65" s="187"/>
      <c r="J65" s="193" t="str">
        <f t="shared" si="0"/>
        <v/>
      </c>
      <c r="K65" s="188"/>
    </row>
    <row r="66" spans="2:11" x14ac:dyDescent="0.35">
      <c r="B66" s="189" t="str">
        <f>IF($D66="","",VLOOKUP($D66,Lists!$T$2:$V$501,2,FALSE))</f>
        <v/>
      </c>
      <c r="C66" s="189" t="str">
        <f>IF($D66="","",VLOOKUP($D66,Lists!$T$2:$V$501,3,FALSE))</f>
        <v/>
      </c>
      <c r="D66" s="185"/>
      <c r="E66" s="185"/>
      <c r="F66" s="186"/>
      <c r="G66" s="187"/>
      <c r="H66" s="187"/>
      <c r="I66" s="187"/>
      <c r="J66" s="193" t="str">
        <f t="shared" si="0"/>
        <v/>
      </c>
      <c r="K66" s="188"/>
    </row>
    <row r="67" spans="2:11" x14ac:dyDescent="0.35">
      <c r="B67" s="189" t="str">
        <f>IF($D67="","",VLOOKUP($D67,Lists!$T$2:$V$501,2,FALSE))</f>
        <v/>
      </c>
      <c r="C67" s="189" t="str">
        <f>IF($D67="","",VLOOKUP($D67,Lists!$T$2:$V$501,3,FALSE))</f>
        <v/>
      </c>
      <c r="D67" s="185"/>
      <c r="E67" s="185"/>
      <c r="F67" s="186"/>
      <c r="G67" s="187"/>
      <c r="H67" s="187"/>
      <c r="I67" s="187"/>
      <c r="J67" s="193" t="str">
        <f t="shared" si="0"/>
        <v/>
      </c>
      <c r="K67" s="188"/>
    </row>
    <row r="68" spans="2:11" x14ac:dyDescent="0.35">
      <c r="B68" s="189" t="str">
        <f>IF($D68="","",VLOOKUP($D68,Lists!$T$2:$V$501,2,FALSE))</f>
        <v/>
      </c>
      <c r="C68" s="189" t="str">
        <f>IF($D68="","",VLOOKUP($D68,Lists!$T$2:$V$501,3,FALSE))</f>
        <v/>
      </c>
      <c r="D68" s="185"/>
      <c r="E68" s="185"/>
      <c r="F68" s="186"/>
      <c r="G68" s="187"/>
      <c r="H68" s="187"/>
      <c r="I68" s="187"/>
      <c r="J68" s="193" t="str">
        <f t="shared" si="0"/>
        <v/>
      </c>
      <c r="K68" s="188"/>
    </row>
    <row r="69" spans="2:11" x14ac:dyDescent="0.35">
      <c r="B69" s="189" t="str">
        <f>IF($D69="","",VLOOKUP($D69,Lists!$T$2:$V$501,2,FALSE))</f>
        <v/>
      </c>
      <c r="C69" s="189" t="str">
        <f>IF($D69="","",VLOOKUP($D69,Lists!$T$2:$V$501,3,FALSE))</f>
        <v/>
      </c>
      <c r="D69" s="185"/>
      <c r="E69" s="185"/>
      <c r="F69" s="186"/>
      <c r="G69" s="187"/>
      <c r="H69" s="187"/>
      <c r="I69" s="187"/>
      <c r="J69" s="193" t="str">
        <f t="shared" si="0"/>
        <v/>
      </c>
      <c r="K69" s="188"/>
    </row>
    <row r="70" spans="2:11" x14ac:dyDescent="0.35">
      <c r="B70" s="189" t="str">
        <f>IF($D70="","",VLOOKUP($D70,Lists!$T$2:$V$501,2,FALSE))</f>
        <v/>
      </c>
      <c r="C70" s="189" t="str">
        <f>IF($D70="","",VLOOKUP($D70,Lists!$T$2:$V$501,3,FALSE))</f>
        <v/>
      </c>
      <c r="D70" s="185"/>
      <c r="E70" s="185"/>
      <c r="F70" s="186"/>
      <c r="G70" s="187"/>
      <c r="H70" s="187"/>
      <c r="I70" s="187"/>
      <c r="J70" s="193" t="str">
        <f t="shared" si="0"/>
        <v/>
      </c>
      <c r="K70" s="188"/>
    </row>
    <row r="71" spans="2:11" x14ac:dyDescent="0.35">
      <c r="B71" s="189" t="str">
        <f>IF($D71="","",VLOOKUP($D71,Lists!$T$2:$V$501,2,FALSE))</f>
        <v/>
      </c>
      <c r="C71" s="189" t="str">
        <f>IF($D71="","",VLOOKUP($D71,Lists!$T$2:$V$501,3,FALSE))</f>
        <v/>
      </c>
      <c r="D71" s="185"/>
      <c r="E71" s="185"/>
      <c r="F71" s="186"/>
      <c r="G71" s="187"/>
      <c r="H71" s="187"/>
      <c r="I71" s="187"/>
      <c r="J71" s="193" t="str">
        <f t="shared" si="0"/>
        <v/>
      </c>
      <c r="K71" s="188"/>
    </row>
    <row r="72" spans="2:11" x14ac:dyDescent="0.35">
      <c r="B72" s="189" t="str">
        <f>IF($D72="","",VLOOKUP($D72,Lists!$T$2:$V$501,2,FALSE))</f>
        <v/>
      </c>
      <c r="C72" s="189" t="str">
        <f>IF($D72="","",VLOOKUP($D72,Lists!$T$2:$V$501,3,FALSE))</f>
        <v/>
      </c>
      <c r="D72" s="185"/>
      <c r="E72" s="185"/>
      <c r="F72" s="186"/>
      <c r="G72" s="187"/>
      <c r="H72" s="187"/>
      <c r="I72" s="187"/>
      <c r="J72" s="193" t="str">
        <f t="shared" si="0"/>
        <v/>
      </c>
      <c r="K72" s="188"/>
    </row>
    <row r="73" spans="2:11" x14ac:dyDescent="0.35">
      <c r="B73" s="189" t="str">
        <f>IF($D73="","",VLOOKUP($D73,Lists!$T$2:$V$501,2,FALSE))</f>
        <v/>
      </c>
      <c r="C73" s="189" t="str">
        <f>IF($D73="","",VLOOKUP($D73,Lists!$T$2:$V$501,3,FALSE))</f>
        <v/>
      </c>
      <c r="D73" s="185"/>
      <c r="E73" s="185"/>
      <c r="F73" s="186"/>
      <c r="G73" s="187"/>
      <c r="H73" s="187"/>
      <c r="I73" s="187"/>
      <c r="J73" s="193" t="str">
        <f t="shared" si="0"/>
        <v/>
      </c>
      <c r="K73" s="188"/>
    </row>
    <row r="74" spans="2:11" x14ac:dyDescent="0.35">
      <c r="B74" s="189" t="str">
        <f>IF($D74="","",VLOOKUP($D74,Lists!$T$2:$V$501,2,FALSE))</f>
        <v/>
      </c>
      <c r="C74" s="189" t="str">
        <f>IF($D74="","",VLOOKUP($D74,Lists!$T$2:$V$501,3,FALSE))</f>
        <v/>
      </c>
      <c r="D74" s="185"/>
      <c r="E74" s="185"/>
      <c r="F74" s="186"/>
      <c r="G74" s="187"/>
      <c r="H74" s="187"/>
      <c r="I74" s="187"/>
      <c r="J74" s="193" t="str">
        <f t="shared" si="0"/>
        <v/>
      </c>
      <c r="K74" s="188"/>
    </row>
    <row r="75" spans="2:11" x14ac:dyDescent="0.35">
      <c r="B75" s="189" t="str">
        <f>IF($D75="","",VLOOKUP($D75,Lists!$T$2:$V$501,2,FALSE))</f>
        <v/>
      </c>
      <c r="C75" s="189" t="str">
        <f>IF($D75="","",VLOOKUP($D75,Lists!$T$2:$V$501,3,FALSE))</f>
        <v/>
      </c>
      <c r="D75" s="185"/>
      <c r="E75" s="185"/>
      <c r="F75" s="186"/>
      <c r="G75" s="187"/>
      <c r="H75" s="187"/>
      <c r="I75" s="187"/>
      <c r="J75" s="193" t="str">
        <f t="shared" si="0"/>
        <v/>
      </c>
      <c r="K75" s="188"/>
    </row>
    <row r="76" spans="2:11" x14ac:dyDescent="0.35">
      <c r="B76" s="189" t="str">
        <f>IF($D76="","",VLOOKUP($D76,Lists!$T$2:$V$501,2,FALSE))</f>
        <v/>
      </c>
      <c r="C76" s="189" t="str">
        <f>IF($D76="","",VLOOKUP($D76,Lists!$T$2:$V$501,3,FALSE))</f>
        <v/>
      </c>
      <c r="D76" s="185"/>
      <c r="E76" s="185"/>
      <c r="F76" s="186"/>
      <c r="G76" s="187"/>
      <c r="H76" s="187"/>
      <c r="I76" s="187"/>
      <c r="J76" s="193" t="str">
        <f t="shared" si="0"/>
        <v/>
      </c>
      <c r="K76" s="188"/>
    </row>
    <row r="77" spans="2:11" x14ac:dyDescent="0.35">
      <c r="B77" s="189" t="str">
        <f>IF($D77="","",VLOOKUP($D77,Lists!$T$2:$V$501,2,FALSE))</f>
        <v/>
      </c>
      <c r="C77" s="189" t="str">
        <f>IF($D77="","",VLOOKUP($D77,Lists!$T$2:$V$501,3,FALSE))</f>
        <v/>
      </c>
      <c r="D77" s="185"/>
      <c r="E77" s="185"/>
      <c r="F77" s="186"/>
      <c r="G77" s="187"/>
      <c r="H77" s="187"/>
      <c r="I77" s="187"/>
      <c r="J77" s="193" t="str">
        <f t="shared" si="0"/>
        <v/>
      </c>
      <c r="K77" s="188"/>
    </row>
    <row r="78" spans="2:11" x14ac:dyDescent="0.35">
      <c r="B78" s="189" t="str">
        <f>IF($D78="","",VLOOKUP($D78,Lists!$T$2:$V$501,2,FALSE))</f>
        <v/>
      </c>
      <c r="C78" s="189" t="str">
        <f>IF($D78="","",VLOOKUP($D78,Lists!$T$2:$V$501,3,FALSE))</f>
        <v/>
      </c>
      <c r="D78" s="185"/>
      <c r="E78" s="185"/>
      <c r="F78" s="186"/>
      <c r="G78" s="187"/>
      <c r="H78" s="187"/>
      <c r="I78" s="187"/>
      <c r="J78" s="193" t="str">
        <f t="shared" si="0"/>
        <v/>
      </c>
      <c r="K78" s="188"/>
    </row>
    <row r="79" spans="2:11" x14ac:dyDescent="0.35">
      <c r="B79" s="189" t="str">
        <f>IF($D79="","",VLOOKUP($D79,Lists!$T$2:$V$501,2,FALSE))</f>
        <v/>
      </c>
      <c r="C79" s="189" t="str">
        <f>IF($D79="","",VLOOKUP($D79,Lists!$T$2:$V$501,3,FALSE))</f>
        <v/>
      </c>
      <c r="D79" s="185"/>
      <c r="E79" s="185"/>
      <c r="F79" s="186"/>
      <c r="G79" s="187"/>
      <c r="H79" s="187"/>
      <c r="I79" s="187"/>
      <c r="J79" s="193" t="str">
        <f t="shared" si="0"/>
        <v/>
      </c>
      <c r="K79" s="188"/>
    </row>
    <row r="80" spans="2:11" x14ac:dyDescent="0.35">
      <c r="B80" s="189" t="str">
        <f>IF($D80="","",VLOOKUP($D80,Lists!$T$2:$V$501,2,FALSE))</f>
        <v/>
      </c>
      <c r="C80" s="189" t="str">
        <f>IF($D80="","",VLOOKUP($D80,Lists!$T$2:$V$501,3,FALSE))</f>
        <v/>
      </c>
      <c r="D80" s="185"/>
      <c r="E80" s="185"/>
      <c r="F80" s="186"/>
      <c r="G80" s="187"/>
      <c r="H80" s="187"/>
      <c r="I80" s="187"/>
      <c r="J80" s="193" t="str">
        <f t="shared" si="0"/>
        <v/>
      </c>
      <c r="K80" s="188"/>
    </row>
    <row r="81" spans="2:11" x14ac:dyDescent="0.35">
      <c r="B81" s="189" t="str">
        <f>IF($D81="","",VLOOKUP($D81,Lists!$T$2:$V$501,2,FALSE))</f>
        <v/>
      </c>
      <c r="C81" s="189" t="str">
        <f>IF($D81="","",VLOOKUP($D81,Lists!$T$2:$V$501,3,FALSE))</f>
        <v/>
      </c>
      <c r="D81" s="185"/>
      <c r="E81" s="185"/>
      <c r="F81" s="186"/>
      <c r="G81" s="187"/>
      <c r="H81" s="187"/>
      <c r="I81" s="187"/>
      <c r="J81" s="193" t="str">
        <f t="shared" si="0"/>
        <v/>
      </c>
      <c r="K81" s="188"/>
    </row>
    <row r="82" spans="2:11" x14ac:dyDescent="0.35">
      <c r="B82" s="189" t="str">
        <f>IF($D82="","",VLOOKUP($D82,Lists!$T$2:$V$501,2,FALSE))</f>
        <v/>
      </c>
      <c r="C82" s="189" t="str">
        <f>IF($D82="","",VLOOKUP($D82,Lists!$T$2:$V$501,3,FALSE))</f>
        <v/>
      </c>
      <c r="D82" s="185"/>
      <c r="E82" s="185"/>
      <c r="F82" s="186"/>
      <c r="G82" s="187"/>
      <c r="H82" s="187"/>
      <c r="I82" s="187"/>
      <c r="J82" s="193" t="str">
        <f t="shared" si="0"/>
        <v/>
      </c>
      <c r="K82" s="188"/>
    </row>
    <row r="83" spans="2:11" x14ac:dyDescent="0.35">
      <c r="B83" s="189" t="str">
        <f>IF($D83="","",VLOOKUP($D83,Lists!$T$2:$V$501,2,FALSE))</f>
        <v/>
      </c>
      <c r="C83" s="189" t="str">
        <f>IF($D83="","",VLOOKUP($D83,Lists!$T$2:$V$501,3,FALSE))</f>
        <v/>
      </c>
      <c r="D83" s="185"/>
      <c r="E83" s="185"/>
      <c r="F83" s="186"/>
      <c r="G83" s="187"/>
      <c r="H83" s="187"/>
      <c r="I83" s="187"/>
      <c r="J83" s="193" t="str">
        <f t="shared" si="0"/>
        <v/>
      </c>
      <c r="K83" s="188"/>
    </row>
    <row r="84" spans="2:11" x14ac:dyDescent="0.35">
      <c r="B84" s="189" t="str">
        <f>IF($D84="","",VLOOKUP($D84,Lists!$T$2:$V$501,2,FALSE))</f>
        <v/>
      </c>
      <c r="C84" s="189" t="str">
        <f>IF($D84="","",VLOOKUP($D84,Lists!$T$2:$V$501,3,FALSE))</f>
        <v/>
      </c>
      <c r="D84" s="185"/>
      <c r="E84" s="185"/>
      <c r="F84" s="186"/>
      <c r="G84" s="187"/>
      <c r="H84" s="187"/>
      <c r="I84" s="187"/>
      <c r="J84" s="193" t="str">
        <f t="shared" si="0"/>
        <v/>
      </c>
      <c r="K84" s="188"/>
    </row>
    <row r="85" spans="2:11" x14ac:dyDescent="0.35">
      <c r="B85" s="189" t="str">
        <f>IF($D85="","",VLOOKUP($D85,Lists!$T$2:$V$501,2,FALSE))</f>
        <v/>
      </c>
      <c r="C85" s="189" t="str">
        <f>IF($D85="","",VLOOKUP($D85,Lists!$T$2:$V$501,3,FALSE))</f>
        <v/>
      </c>
      <c r="D85" s="185"/>
      <c r="E85" s="185"/>
      <c r="F85" s="186"/>
      <c r="G85" s="187"/>
      <c r="H85" s="187"/>
      <c r="I85" s="187"/>
      <c r="J85" s="193" t="str">
        <f t="shared" si="0"/>
        <v/>
      </c>
      <c r="K85" s="188"/>
    </row>
    <row r="86" spans="2:11" x14ac:dyDescent="0.35">
      <c r="B86" s="189" t="str">
        <f>IF($D86="","",VLOOKUP($D86,Lists!$T$2:$V$501,2,FALSE))</f>
        <v/>
      </c>
      <c r="C86" s="189" t="str">
        <f>IF($D86="","",VLOOKUP($D86,Lists!$T$2:$V$501,3,FALSE))</f>
        <v/>
      </c>
      <c r="D86" s="185"/>
      <c r="E86" s="185"/>
      <c r="F86" s="186"/>
      <c r="G86" s="187"/>
      <c r="H86" s="187"/>
      <c r="I86" s="187"/>
      <c r="J86" s="193" t="str">
        <f t="shared" si="0"/>
        <v/>
      </c>
      <c r="K86" s="188"/>
    </row>
    <row r="87" spans="2:11" x14ac:dyDescent="0.35">
      <c r="B87" s="189" t="str">
        <f>IF($D87="","",VLOOKUP($D87,Lists!$T$2:$V$501,2,FALSE))</f>
        <v/>
      </c>
      <c r="C87" s="189" t="str">
        <f>IF($D87="","",VLOOKUP($D87,Lists!$T$2:$V$501,3,FALSE))</f>
        <v/>
      </c>
      <c r="D87" s="185"/>
      <c r="E87" s="185"/>
      <c r="F87" s="186"/>
      <c r="G87" s="187"/>
      <c r="H87" s="187"/>
      <c r="I87" s="187"/>
      <c r="J87" s="193" t="str">
        <f t="shared" si="0"/>
        <v/>
      </c>
      <c r="K87" s="188"/>
    </row>
    <row r="88" spans="2:11" x14ac:dyDescent="0.35">
      <c r="B88" s="189" t="str">
        <f>IF($D88="","",VLOOKUP($D88,Lists!$T$2:$V$501,2,FALSE))</f>
        <v/>
      </c>
      <c r="C88" s="189" t="str">
        <f>IF($D88="","",VLOOKUP($D88,Lists!$T$2:$V$501,3,FALSE))</f>
        <v/>
      </c>
      <c r="D88" s="185"/>
      <c r="E88" s="185"/>
      <c r="F88" s="186"/>
      <c r="G88" s="187"/>
      <c r="H88" s="187"/>
      <c r="I88" s="187"/>
      <c r="J88" s="193" t="str">
        <f t="shared" si="0"/>
        <v/>
      </c>
      <c r="K88" s="188"/>
    </row>
    <row r="89" spans="2:11" x14ac:dyDescent="0.35">
      <c r="B89" s="189" t="str">
        <f>IF($D89="","",VLOOKUP($D89,Lists!$T$2:$V$501,2,FALSE))</f>
        <v/>
      </c>
      <c r="C89" s="189" t="str">
        <f>IF($D89="","",VLOOKUP($D89,Lists!$T$2:$V$501,3,FALSE))</f>
        <v/>
      </c>
      <c r="D89" s="185"/>
      <c r="E89" s="185"/>
      <c r="F89" s="186"/>
      <c r="G89" s="187"/>
      <c r="H89" s="187"/>
      <c r="I89" s="187"/>
      <c r="J89" s="193" t="str">
        <f t="shared" ref="J89:J152" si="1">IF(I89="","",(VALUE(TEXT(H89,"m/dd/yy ")&amp;TEXT(I89,"hh:mm:ss"))-VALUE(TEXT(F89,"m/dd/yy ")&amp;TEXT(G89,"hh:mm:ss")))*24)</f>
        <v/>
      </c>
      <c r="K89" s="188"/>
    </row>
    <row r="90" spans="2:11" x14ac:dyDescent="0.35">
      <c r="B90" s="189" t="str">
        <f>IF($D90="","",VLOOKUP($D90,Lists!$T$2:$V$501,2,FALSE))</f>
        <v/>
      </c>
      <c r="C90" s="189" t="str">
        <f>IF($D90="","",VLOOKUP($D90,Lists!$T$2:$V$501,3,FALSE))</f>
        <v/>
      </c>
      <c r="D90" s="185"/>
      <c r="E90" s="185"/>
      <c r="F90" s="186"/>
      <c r="G90" s="187"/>
      <c r="H90" s="187"/>
      <c r="I90" s="187"/>
      <c r="J90" s="193" t="str">
        <f t="shared" si="1"/>
        <v/>
      </c>
      <c r="K90" s="188"/>
    </row>
    <row r="91" spans="2:11" x14ac:dyDescent="0.35">
      <c r="B91" s="189" t="str">
        <f>IF($D91="","",VLOOKUP($D91,Lists!$T$2:$V$501,2,FALSE))</f>
        <v/>
      </c>
      <c r="C91" s="189" t="str">
        <f>IF($D91="","",VLOOKUP($D91,Lists!$T$2:$V$501,3,FALSE))</f>
        <v/>
      </c>
      <c r="D91" s="185"/>
      <c r="E91" s="185"/>
      <c r="F91" s="186"/>
      <c r="G91" s="187"/>
      <c r="H91" s="187"/>
      <c r="I91" s="187"/>
      <c r="J91" s="193" t="str">
        <f t="shared" si="1"/>
        <v/>
      </c>
      <c r="K91" s="188"/>
    </row>
    <row r="92" spans="2:11" x14ac:dyDescent="0.35">
      <c r="B92" s="189" t="str">
        <f>IF($D92="","",VLOOKUP($D92,Lists!$T$2:$V$501,2,FALSE))</f>
        <v/>
      </c>
      <c r="C92" s="189" t="str">
        <f>IF($D92="","",VLOOKUP($D92,Lists!$T$2:$V$501,3,FALSE))</f>
        <v/>
      </c>
      <c r="D92" s="185"/>
      <c r="E92" s="185"/>
      <c r="F92" s="186"/>
      <c r="G92" s="187"/>
      <c r="H92" s="187"/>
      <c r="I92" s="187"/>
      <c r="J92" s="193" t="str">
        <f t="shared" si="1"/>
        <v/>
      </c>
      <c r="K92" s="188"/>
    </row>
    <row r="93" spans="2:11" x14ac:dyDescent="0.35">
      <c r="B93" s="189" t="str">
        <f>IF($D93="","",VLOOKUP($D93,Lists!$T$2:$V$501,2,FALSE))</f>
        <v/>
      </c>
      <c r="C93" s="189" t="str">
        <f>IF($D93="","",VLOOKUP($D93,Lists!$T$2:$V$501,3,FALSE))</f>
        <v/>
      </c>
      <c r="D93" s="185"/>
      <c r="E93" s="185"/>
      <c r="F93" s="186"/>
      <c r="G93" s="187"/>
      <c r="H93" s="187"/>
      <c r="I93" s="187"/>
      <c r="J93" s="193" t="str">
        <f t="shared" si="1"/>
        <v/>
      </c>
      <c r="K93" s="188"/>
    </row>
    <row r="94" spans="2:11" x14ac:dyDescent="0.35">
      <c r="B94" s="189" t="str">
        <f>IF($D94="","",VLOOKUP($D94,Lists!$T$2:$V$501,2,FALSE))</f>
        <v/>
      </c>
      <c r="C94" s="189" t="str">
        <f>IF($D94="","",VLOOKUP($D94,Lists!$T$2:$V$501,3,FALSE))</f>
        <v/>
      </c>
      <c r="D94" s="185"/>
      <c r="E94" s="185"/>
      <c r="F94" s="186"/>
      <c r="G94" s="187"/>
      <c r="H94" s="187"/>
      <c r="I94" s="187"/>
      <c r="J94" s="193" t="str">
        <f t="shared" si="1"/>
        <v/>
      </c>
      <c r="K94" s="188"/>
    </row>
    <row r="95" spans="2:11" x14ac:dyDescent="0.35">
      <c r="B95" s="189" t="str">
        <f>IF($D95="","",VLOOKUP($D95,Lists!$T$2:$V$501,2,FALSE))</f>
        <v/>
      </c>
      <c r="C95" s="189" t="str">
        <f>IF($D95="","",VLOOKUP($D95,Lists!$T$2:$V$501,3,FALSE))</f>
        <v/>
      </c>
      <c r="D95" s="185"/>
      <c r="E95" s="185"/>
      <c r="F95" s="186"/>
      <c r="G95" s="187"/>
      <c r="H95" s="187"/>
      <c r="I95" s="187"/>
      <c r="J95" s="193" t="str">
        <f t="shared" si="1"/>
        <v/>
      </c>
      <c r="K95" s="188"/>
    </row>
    <row r="96" spans="2:11" x14ac:dyDescent="0.35">
      <c r="B96" s="189" t="str">
        <f>IF($D96="","",VLOOKUP($D96,Lists!$T$2:$V$501,2,FALSE))</f>
        <v/>
      </c>
      <c r="C96" s="189" t="str">
        <f>IF($D96="","",VLOOKUP($D96,Lists!$T$2:$V$501,3,FALSE))</f>
        <v/>
      </c>
      <c r="D96" s="185"/>
      <c r="E96" s="185"/>
      <c r="F96" s="186"/>
      <c r="G96" s="187"/>
      <c r="H96" s="187"/>
      <c r="I96" s="187"/>
      <c r="J96" s="193" t="str">
        <f t="shared" si="1"/>
        <v/>
      </c>
      <c r="K96" s="188"/>
    </row>
    <row r="97" spans="2:11" x14ac:dyDescent="0.35">
      <c r="B97" s="189" t="str">
        <f>IF($D97="","",VLOOKUP($D97,Lists!$T$2:$V$501,2,FALSE))</f>
        <v/>
      </c>
      <c r="C97" s="189" t="str">
        <f>IF($D97="","",VLOOKUP($D97,Lists!$T$2:$V$501,3,FALSE))</f>
        <v/>
      </c>
      <c r="D97" s="185"/>
      <c r="E97" s="185"/>
      <c r="F97" s="186"/>
      <c r="G97" s="187"/>
      <c r="H97" s="187"/>
      <c r="I97" s="187"/>
      <c r="J97" s="193" t="str">
        <f t="shared" si="1"/>
        <v/>
      </c>
      <c r="K97" s="188"/>
    </row>
    <row r="98" spans="2:11" x14ac:dyDescent="0.35">
      <c r="B98" s="189" t="str">
        <f>IF($D98="","",VLOOKUP($D98,Lists!$T$2:$V$501,2,FALSE))</f>
        <v/>
      </c>
      <c r="C98" s="189" t="str">
        <f>IF($D98="","",VLOOKUP($D98,Lists!$T$2:$V$501,3,FALSE))</f>
        <v/>
      </c>
      <c r="D98" s="185"/>
      <c r="E98" s="185"/>
      <c r="F98" s="186"/>
      <c r="G98" s="187"/>
      <c r="H98" s="187"/>
      <c r="I98" s="187"/>
      <c r="J98" s="193" t="str">
        <f t="shared" si="1"/>
        <v/>
      </c>
      <c r="K98" s="188"/>
    </row>
    <row r="99" spans="2:11" x14ac:dyDescent="0.35">
      <c r="B99" s="189" t="str">
        <f>IF($D99="","",VLOOKUP($D99,Lists!$T$2:$V$501,2,FALSE))</f>
        <v/>
      </c>
      <c r="C99" s="189" t="str">
        <f>IF($D99="","",VLOOKUP($D99,Lists!$T$2:$V$501,3,FALSE))</f>
        <v/>
      </c>
      <c r="D99" s="185"/>
      <c r="E99" s="185"/>
      <c r="F99" s="186"/>
      <c r="G99" s="187"/>
      <c r="H99" s="187"/>
      <c r="I99" s="187"/>
      <c r="J99" s="193" t="str">
        <f t="shared" si="1"/>
        <v/>
      </c>
      <c r="K99" s="188"/>
    </row>
    <row r="100" spans="2:11" x14ac:dyDescent="0.35">
      <c r="B100" s="189" t="str">
        <f>IF($D100="","",VLOOKUP($D100,Lists!$T$2:$V$501,2,FALSE))</f>
        <v/>
      </c>
      <c r="C100" s="189" t="str">
        <f>IF($D100="","",VLOOKUP($D100,Lists!$T$2:$V$501,3,FALSE))</f>
        <v/>
      </c>
      <c r="D100" s="185"/>
      <c r="E100" s="185"/>
      <c r="F100" s="186"/>
      <c r="G100" s="187"/>
      <c r="H100" s="187"/>
      <c r="I100" s="187"/>
      <c r="J100" s="193" t="str">
        <f t="shared" si="1"/>
        <v/>
      </c>
      <c r="K100" s="188"/>
    </row>
    <row r="101" spans="2:11" x14ac:dyDescent="0.35">
      <c r="B101" s="189" t="str">
        <f>IF($D101="","",VLOOKUP($D101,Lists!$T$2:$V$501,2,FALSE))</f>
        <v/>
      </c>
      <c r="C101" s="189" t="str">
        <f>IF($D101="","",VLOOKUP($D101,Lists!$T$2:$V$501,3,FALSE))</f>
        <v/>
      </c>
      <c r="D101" s="185"/>
      <c r="E101" s="185"/>
      <c r="F101" s="186"/>
      <c r="G101" s="187"/>
      <c r="H101" s="187"/>
      <c r="I101" s="187"/>
      <c r="J101" s="193" t="str">
        <f t="shared" si="1"/>
        <v/>
      </c>
      <c r="K101" s="188"/>
    </row>
    <row r="102" spans="2:11" x14ac:dyDescent="0.35">
      <c r="B102" s="189" t="str">
        <f>IF($D102="","",VLOOKUP($D102,Lists!$T$2:$V$501,2,FALSE))</f>
        <v/>
      </c>
      <c r="C102" s="189" t="str">
        <f>IF($D102="","",VLOOKUP($D102,Lists!$T$2:$V$501,3,FALSE))</f>
        <v/>
      </c>
      <c r="D102" s="185"/>
      <c r="E102" s="185"/>
      <c r="F102" s="186"/>
      <c r="G102" s="187"/>
      <c r="H102" s="187"/>
      <c r="I102" s="187"/>
      <c r="J102" s="193" t="str">
        <f t="shared" si="1"/>
        <v/>
      </c>
      <c r="K102" s="188"/>
    </row>
    <row r="103" spans="2:11" x14ac:dyDescent="0.35">
      <c r="B103" s="189" t="str">
        <f>IF($D103="","",VLOOKUP($D103,Lists!$T$2:$V$501,2,FALSE))</f>
        <v/>
      </c>
      <c r="C103" s="189" t="str">
        <f>IF($D103="","",VLOOKUP($D103,Lists!$T$2:$V$501,3,FALSE))</f>
        <v/>
      </c>
      <c r="D103" s="185"/>
      <c r="E103" s="185"/>
      <c r="F103" s="186"/>
      <c r="G103" s="187"/>
      <c r="H103" s="187"/>
      <c r="I103" s="187"/>
      <c r="J103" s="193" t="str">
        <f t="shared" si="1"/>
        <v/>
      </c>
      <c r="K103" s="188"/>
    </row>
    <row r="104" spans="2:11" x14ac:dyDescent="0.35">
      <c r="B104" s="189" t="str">
        <f>IF($D104="","",VLOOKUP($D104,Lists!$T$2:$V$501,2,FALSE))</f>
        <v/>
      </c>
      <c r="C104" s="189" t="str">
        <f>IF($D104="","",VLOOKUP($D104,Lists!$T$2:$V$501,3,FALSE))</f>
        <v/>
      </c>
      <c r="D104" s="185"/>
      <c r="E104" s="185"/>
      <c r="F104" s="186"/>
      <c r="G104" s="187"/>
      <c r="H104" s="187"/>
      <c r="I104" s="187"/>
      <c r="J104" s="193" t="str">
        <f t="shared" si="1"/>
        <v/>
      </c>
      <c r="K104" s="188"/>
    </row>
    <row r="105" spans="2:11" x14ac:dyDescent="0.35">
      <c r="B105" s="189" t="str">
        <f>IF($D105="","",VLOOKUP($D105,Lists!$T$2:$V$501,2,FALSE))</f>
        <v/>
      </c>
      <c r="C105" s="189" t="str">
        <f>IF($D105="","",VLOOKUP($D105,Lists!$T$2:$V$501,3,FALSE))</f>
        <v/>
      </c>
      <c r="D105" s="185"/>
      <c r="E105" s="185"/>
      <c r="F105" s="186"/>
      <c r="G105" s="187"/>
      <c r="H105" s="187"/>
      <c r="I105" s="187"/>
      <c r="J105" s="193" t="str">
        <f t="shared" si="1"/>
        <v/>
      </c>
      <c r="K105" s="188"/>
    </row>
    <row r="106" spans="2:11" x14ac:dyDescent="0.35">
      <c r="B106" s="189" t="str">
        <f>IF($D106="","",VLOOKUP($D106,Lists!$T$2:$V$501,2,FALSE))</f>
        <v/>
      </c>
      <c r="C106" s="189" t="str">
        <f>IF($D106="","",VLOOKUP($D106,Lists!$T$2:$V$501,3,FALSE))</f>
        <v/>
      </c>
      <c r="D106" s="185"/>
      <c r="E106" s="185"/>
      <c r="F106" s="186"/>
      <c r="G106" s="187"/>
      <c r="H106" s="187"/>
      <c r="I106" s="187"/>
      <c r="J106" s="193" t="str">
        <f t="shared" si="1"/>
        <v/>
      </c>
      <c r="K106" s="188"/>
    </row>
    <row r="107" spans="2:11" x14ac:dyDescent="0.35">
      <c r="B107" s="189" t="str">
        <f>IF($D107="","",VLOOKUP($D107,Lists!$T$2:$V$501,2,FALSE))</f>
        <v/>
      </c>
      <c r="C107" s="189" t="str">
        <f>IF($D107="","",VLOOKUP($D107,Lists!$T$2:$V$501,3,FALSE))</f>
        <v/>
      </c>
      <c r="D107" s="185"/>
      <c r="E107" s="185"/>
      <c r="F107" s="186"/>
      <c r="G107" s="187"/>
      <c r="H107" s="187"/>
      <c r="I107" s="187"/>
      <c r="J107" s="193" t="str">
        <f t="shared" si="1"/>
        <v/>
      </c>
      <c r="K107" s="188"/>
    </row>
    <row r="108" spans="2:11" x14ac:dyDescent="0.35">
      <c r="B108" s="189" t="str">
        <f>IF($D108="","",VLOOKUP($D108,Lists!$T$2:$V$501,2,FALSE))</f>
        <v/>
      </c>
      <c r="C108" s="189" t="str">
        <f>IF($D108="","",VLOOKUP($D108,Lists!$T$2:$V$501,3,FALSE))</f>
        <v/>
      </c>
      <c r="D108" s="185"/>
      <c r="E108" s="185"/>
      <c r="F108" s="186"/>
      <c r="G108" s="187"/>
      <c r="H108" s="187"/>
      <c r="I108" s="187"/>
      <c r="J108" s="193" t="str">
        <f t="shared" si="1"/>
        <v/>
      </c>
      <c r="K108" s="188"/>
    </row>
    <row r="109" spans="2:11" x14ac:dyDescent="0.35">
      <c r="B109" s="189" t="str">
        <f>IF($D109="","",VLOOKUP($D109,Lists!$T$2:$V$501,2,FALSE))</f>
        <v/>
      </c>
      <c r="C109" s="189" t="str">
        <f>IF($D109="","",VLOOKUP($D109,Lists!$T$2:$V$501,3,FALSE))</f>
        <v/>
      </c>
      <c r="D109" s="185"/>
      <c r="E109" s="185"/>
      <c r="F109" s="186"/>
      <c r="G109" s="187"/>
      <c r="H109" s="187"/>
      <c r="I109" s="187"/>
      <c r="J109" s="193" t="str">
        <f t="shared" si="1"/>
        <v/>
      </c>
      <c r="K109" s="188"/>
    </row>
    <row r="110" spans="2:11" x14ac:dyDescent="0.35">
      <c r="B110" s="189" t="str">
        <f>IF($D110="","",VLOOKUP($D110,Lists!$T$2:$V$501,2,FALSE))</f>
        <v/>
      </c>
      <c r="C110" s="189" t="str">
        <f>IF($D110="","",VLOOKUP($D110,Lists!$T$2:$V$501,3,FALSE))</f>
        <v/>
      </c>
      <c r="D110" s="185"/>
      <c r="E110" s="185"/>
      <c r="F110" s="186"/>
      <c r="G110" s="187"/>
      <c r="H110" s="187"/>
      <c r="I110" s="187"/>
      <c r="J110" s="193" t="str">
        <f t="shared" si="1"/>
        <v/>
      </c>
      <c r="K110" s="188"/>
    </row>
    <row r="111" spans="2:11" x14ac:dyDescent="0.35">
      <c r="B111" s="189" t="str">
        <f>IF($D111="","",VLOOKUP($D111,Lists!$T$2:$V$501,2,FALSE))</f>
        <v/>
      </c>
      <c r="C111" s="189" t="str">
        <f>IF($D111="","",VLOOKUP($D111,Lists!$T$2:$V$501,3,FALSE))</f>
        <v/>
      </c>
      <c r="D111" s="185"/>
      <c r="E111" s="185"/>
      <c r="F111" s="186"/>
      <c r="G111" s="187"/>
      <c r="H111" s="187"/>
      <c r="I111" s="187"/>
      <c r="J111" s="193" t="str">
        <f t="shared" si="1"/>
        <v/>
      </c>
      <c r="K111" s="188"/>
    </row>
    <row r="112" spans="2:11" x14ac:dyDescent="0.35">
      <c r="B112" s="189" t="str">
        <f>IF($D112="","",VLOOKUP($D112,Lists!$T$2:$V$501,2,FALSE))</f>
        <v/>
      </c>
      <c r="C112" s="189" t="str">
        <f>IF($D112="","",VLOOKUP($D112,Lists!$T$2:$V$501,3,FALSE))</f>
        <v/>
      </c>
      <c r="D112" s="185"/>
      <c r="E112" s="185"/>
      <c r="F112" s="186"/>
      <c r="G112" s="187"/>
      <c r="H112" s="187"/>
      <c r="I112" s="187"/>
      <c r="J112" s="193" t="str">
        <f t="shared" si="1"/>
        <v/>
      </c>
      <c r="K112" s="188"/>
    </row>
    <row r="113" spans="2:11" x14ac:dyDescent="0.35">
      <c r="B113" s="189" t="str">
        <f>IF($D113="","",VLOOKUP($D113,Lists!$T$2:$V$501,2,FALSE))</f>
        <v/>
      </c>
      <c r="C113" s="189" t="str">
        <f>IF($D113="","",VLOOKUP($D113,Lists!$T$2:$V$501,3,FALSE))</f>
        <v/>
      </c>
      <c r="D113" s="185"/>
      <c r="E113" s="185"/>
      <c r="F113" s="186"/>
      <c r="G113" s="187"/>
      <c r="H113" s="187"/>
      <c r="I113" s="187"/>
      <c r="J113" s="193" t="str">
        <f t="shared" si="1"/>
        <v/>
      </c>
      <c r="K113" s="188"/>
    </row>
    <row r="114" spans="2:11" x14ac:dyDescent="0.35">
      <c r="B114" s="189" t="str">
        <f>IF($D114="","",VLOOKUP($D114,Lists!$T$2:$V$501,2,FALSE))</f>
        <v/>
      </c>
      <c r="C114" s="189" t="str">
        <f>IF($D114="","",VLOOKUP($D114,Lists!$T$2:$V$501,3,FALSE))</f>
        <v/>
      </c>
      <c r="D114" s="185"/>
      <c r="E114" s="185"/>
      <c r="F114" s="186"/>
      <c r="G114" s="187"/>
      <c r="H114" s="187"/>
      <c r="I114" s="187"/>
      <c r="J114" s="193" t="str">
        <f t="shared" si="1"/>
        <v/>
      </c>
      <c r="K114" s="188"/>
    </row>
    <row r="115" spans="2:11" x14ac:dyDescent="0.35">
      <c r="B115" s="189" t="str">
        <f>IF($D115="","",VLOOKUP($D115,Lists!$T$2:$V$501,2,FALSE))</f>
        <v/>
      </c>
      <c r="C115" s="189" t="str">
        <f>IF($D115="","",VLOOKUP($D115,Lists!$T$2:$V$501,3,FALSE))</f>
        <v/>
      </c>
      <c r="D115" s="185"/>
      <c r="E115" s="185"/>
      <c r="F115" s="186"/>
      <c r="G115" s="187"/>
      <c r="H115" s="187"/>
      <c r="I115" s="187"/>
      <c r="J115" s="193" t="str">
        <f t="shared" si="1"/>
        <v/>
      </c>
      <c r="K115" s="188"/>
    </row>
    <row r="116" spans="2:11" x14ac:dyDescent="0.35">
      <c r="B116" s="189" t="str">
        <f>IF($D116="","",VLOOKUP($D116,Lists!$T$2:$V$501,2,FALSE))</f>
        <v/>
      </c>
      <c r="C116" s="189" t="str">
        <f>IF($D116="","",VLOOKUP($D116,Lists!$T$2:$V$501,3,FALSE))</f>
        <v/>
      </c>
      <c r="D116" s="185"/>
      <c r="E116" s="185"/>
      <c r="F116" s="186"/>
      <c r="G116" s="187"/>
      <c r="H116" s="187"/>
      <c r="I116" s="187"/>
      <c r="J116" s="193" t="str">
        <f t="shared" si="1"/>
        <v/>
      </c>
      <c r="K116" s="188"/>
    </row>
    <row r="117" spans="2:11" x14ac:dyDescent="0.35">
      <c r="B117" s="189" t="str">
        <f>IF($D117="","",VLOOKUP($D117,Lists!$T$2:$V$501,2,FALSE))</f>
        <v/>
      </c>
      <c r="C117" s="189" t="str">
        <f>IF($D117="","",VLOOKUP($D117,Lists!$T$2:$V$501,3,FALSE))</f>
        <v/>
      </c>
      <c r="D117" s="185"/>
      <c r="E117" s="185"/>
      <c r="F117" s="186"/>
      <c r="G117" s="187"/>
      <c r="H117" s="187"/>
      <c r="I117" s="187"/>
      <c r="J117" s="193" t="str">
        <f t="shared" si="1"/>
        <v/>
      </c>
      <c r="K117" s="188"/>
    </row>
    <row r="118" spans="2:11" x14ac:dyDescent="0.35">
      <c r="B118" s="189" t="str">
        <f>IF($D118="","",VLOOKUP($D118,Lists!$T$2:$V$501,2,FALSE))</f>
        <v/>
      </c>
      <c r="C118" s="189" t="str">
        <f>IF($D118="","",VLOOKUP($D118,Lists!$T$2:$V$501,3,FALSE))</f>
        <v/>
      </c>
      <c r="D118" s="185"/>
      <c r="E118" s="185"/>
      <c r="F118" s="186"/>
      <c r="G118" s="187"/>
      <c r="H118" s="187"/>
      <c r="I118" s="187"/>
      <c r="J118" s="193" t="str">
        <f t="shared" si="1"/>
        <v/>
      </c>
      <c r="K118" s="188"/>
    </row>
    <row r="119" spans="2:11" x14ac:dyDescent="0.35">
      <c r="B119" s="189" t="str">
        <f>IF($D119="","",VLOOKUP($D119,Lists!$T$2:$V$501,2,FALSE))</f>
        <v/>
      </c>
      <c r="C119" s="189" t="str">
        <f>IF($D119="","",VLOOKUP($D119,Lists!$T$2:$V$501,3,FALSE))</f>
        <v/>
      </c>
      <c r="D119" s="185"/>
      <c r="E119" s="185"/>
      <c r="F119" s="186"/>
      <c r="G119" s="187"/>
      <c r="H119" s="187"/>
      <c r="I119" s="187"/>
      <c r="J119" s="193" t="str">
        <f t="shared" si="1"/>
        <v/>
      </c>
      <c r="K119" s="188"/>
    </row>
    <row r="120" spans="2:11" x14ac:dyDescent="0.35">
      <c r="B120" s="189" t="str">
        <f>IF($D120="","",VLOOKUP($D120,Lists!$T$2:$V$501,2,FALSE))</f>
        <v/>
      </c>
      <c r="C120" s="189" t="str">
        <f>IF($D120="","",VLOOKUP($D120,Lists!$T$2:$V$501,3,FALSE))</f>
        <v/>
      </c>
      <c r="D120" s="185"/>
      <c r="E120" s="185"/>
      <c r="F120" s="186"/>
      <c r="G120" s="187"/>
      <c r="H120" s="187"/>
      <c r="I120" s="187"/>
      <c r="J120" s="193" t="str">
        <f t="shared" si="1"/>
        <v/>
      </c>
      <c r="K120" s="188"/>
    </row>
    <row r="121" spans="2:11" x14ac:dyDescent="0.35">
      <c r="B121" s="189" t="str">
        <f>IF($D121="","",VLOOKUP($D121,Lists!$T$2:$V$501,2,FALSE))</f>
        <v/>
      </c>
      <c r="C121" s="189" t="str">
        <f>IF($D121="","",VLOOKUP($D121,Lists!$T$2:$V$501,3,FALSE))</f>
        <v/>
      </c>
      <c r="D121" s="185"/>
      <c r="E121" s="185"/>
      <c r="F121" s="186"/>
      <c r="G121" s="187"/>
      <c r="H121" s="187"/>
      <c r="I121" s="187"/>
      <c r="J121" s="193" t="str">
        <f t="shared" si="1"/>
        <v/>
      </c>
      <c r="K121" s="188"/>
    </row>
    <row r="122" spans="2:11" x14ac:dyDescent="0.35">
      <c r="B122" s="189" t="str">
        <f>IF($D122="","",VLOOKUP($D122,Lists!$T$2:$V$501,2,FALSE))</f>
        <v/>
      </c>
      <c r="C122" s="189" t="str">
        <f>IF($D122="","",VLOOKUP($D122,Lists!$T$2:$V$501,3,FALSE))</f>
        <v/>
      </c>
      <c r="D122" s="185"/>
      <c r="E122" s="185"/>
      <c r="F122" s="186"/>
      <c r="G122" s="187"/>
      <c r="H122" s="187"/>
      <c r="I122" s="187"/>
      <c r="J122" s="193" t="str">
        <f t="shared" si="1"/>
        <v/>
      </c>
      <c r="K122" s="188"/>
    </row>
    <row r="123" spans="2:11" x14ac:dyDescent="0.35">
      <c r="B123" s="189" t="str">
        <f>IF($D123="","",VLOOKUP($D123,Lists!$T$2:$V$501,2,FALSE))</f>
        <v/>
      </c>
      <c r="C123" s="189" t="str">
        <f>IF($D123="","",VLOOKUP($D123,Lists!$T$2:$V$501,3,FALSE))</f>
        <v/>
      </c>
      <c r="D123" s="185"/>
      <c r="E123" s="185"/>
      <c r="F123" s="186"/>
      <c r="G123" s="187"/>
      <c r="H123" s="187"/>
      <c r="I123" s="187"/>
      <c r="J123" s="193" t="str">
        <f t="shared" si="1"/>
        <v/>
      </c>
      <c r="K123" s="188"/>
    </row>
    <row r="124" spans="2:11" x14ac:dyDescent="0.35">
      <c r="B124" s="189" t="str">
        <f>IF($D124="","",VLOOKUP($D124,Lists!$T$2:$V$501,2,FALSE))</f>
        <v/>
      </c>
      <c r="C124" s="189" t="str">
        <f>IF($D124="","",VLOOKUP($D124,Lists!$T$2:$V$501,3,FALSE))</f>
        <v/>
      </c>
      <c r="D124" s="185"/>
      <c r="E124" s="185"/>
      <c r="F124" s="186"/>
      <c r="G124" s="187"/>
      <c r="H124" s="187"/>
      <c r="I124" s="187"/>
      <c r="J124" s="193" t="str">
        <f t="shared" si="1"/>
        <v/>
      </c>
      <c r="K124" s="188"/>
    </row>
    <row r="125" spans="2:11" x14ac:dyDescent="0.35">
      <c r="B125" s="189" t="str">
        <f>IF($D125="","",VLOOKUP($D125,Lists!$T$2:$V$501,2,FALSE))</f>
        <v/>
      </c>
      <c r="C125" s="189" t="str">
        <f>IF($D125="","",VLOOKUP($D125,Lists!$T$2:$V$501,3,FALSE))</f>
        <v/>
      </c>
      <c r="D125" s="185"/>
      <c r="E125" s="185"/>
      <c r="F125" s="186"/>
      <c r="G125" s="187"/>
      <c r="H125" s="187"/>
      <c r="I125" s="187"/>
      <c r="J125" s="193" t="str">
        <f t="shared" si="1"/>
        <v/>
      </c>
      <c r="K125" s="188"/>
    </row>
    <row r="126" spans="2:11" x14ac:dyDescent="0.35">
      <c r="B126" s="189" t="str">
        <f>IF($D126="","",VLOOKUP($D126,Lists!$T$2:$V$501,2,FALSE))</f>
        <v/>
      </c>
      <c r="C126" s="189" t="str">
        <f>IF($D126="","",VLOOKUP($D126,Lists!$T$2:$V$501,3,FALSE))</f>
        <v/>
      </c>
      <c r="D126" s="185"/>
      <c r="E126" s="185"/>
      <c r="F126" s="186"/>
      <c r="G126" s="187"/>
      <c r="H126" s="187"/>
      <c r="I126" s="187"/>
      <c r="J126" s="193" t="str">
        <f t="shared" si="1"/>
        <v/>
      </c>
      <c r="K126" s="188"/>
    </row>
    <row r="127" spans="2:11" x14ac:dyDescent="0.35">
      <c r="B127" s="189" t="str">
        <f>IF($D127="","",VLOOKUP($D127,Lists!$T$2:$V$501,2,FALSE))</f>
        <v/>
      </c>
      <c r="C127" s="189" t="str">
        <f>IF($D127="","",VLOOKUP($D127,Lists!$T$2:$V$501,3,FALSE))</f>
        <v/>
      </c>
      <c r="D127" s="185"/>
      <c r="E127" s="185"/>
      <c r="F127" s="186"/>
      <c r="G127" s="187"/>
      <c r="H127" s="187"/>
      <c r="I127" s="187"/>
      <c r="J127" s="193" t="str">
        <f t="shared" si="1"/>
        <v/>
      </c>
      <c r="K127" s="188"/>
    </row>
    <row r="128" spans="2:11" x14ac:dyDescent="0.35">
      <c r="B128" s="189" t="str">
        <f>IF($D128="","",VLOOKUP($D128,Lists!$T$2:$V$501,2,FALSE))</f>
        <v/>
      </c>
      <c r="C128" s="189" t="str">
        <f>IF($D128="","",VLOOKUP($D128,Lists!$T$2:$V$501,3,FALSE))</f>
        <v/>
      </c>
      <c r="D128" s="185"/>
      <c r="E128" s="185"/>
      <c r="F128" s="186"/>
      <c r="G128" s="187"/>
      <c r="H128" s="187"/>
      <c r="I128" s="187"/>
      <c r="J128" s="193" t="str">
        <f t="shared" si="1"/>
        <v/>
      </c>
      <c r="K128" s="188"/>
    </row>
    <row r="129" spans="2:11" x14ac:dyDescent="0.35">
      <c r="B129" s="189" t="str">
        <f>IF($D129="","",VLOOKUP($D129,Lists!$T$2:$V$501,2,FALSE))</f>
        <v/>
      </c>
      <c r="C129" s="189" t="str">
        <f>IF($D129="","",VLOOKUP($D129,Lists!$T$2:$V$501,3,FALSE))</f>
        <v/>
      </c>
      <c r="D129" s="185"/>
      <c r="E129" s="185"/>
      <c r="F129" s="186"/>
      <c r="G129" s="187"/>
      <c r="H129" s="187"/>
      <c r="I129" s="187"/>
      <c r="J129" s="193" t="str">
        <f t="shared" si="1"/>
        <v/>
      </c>
      <c r="K129" s="188"/>
    </row>
    <row r="130" spans="2:11" x14ac:dyDescent="0.35">
      <c r="B130" s="189" t="str">
        <f>IF($D130="","",VLOOKUP($D130,Lists!$T$2:$V$501,2,FALSE))</f>
        <v/>
      </c>
      <c r="C130" s="189" t="str">
        <f>IF($D130="","",VLOOKUP($D130,Lists!$T$2:$V$501,3,FALSE))</f>
        <v/>
      </c>
      <c r="D130" s="185"/>
      <c r="E130" s="185"/>
      <c r="F130" s="186"/>
      <c r="G130" s="187"/>
      <c r="H130" s="187"/>
      <c r="I130" s="187"/>
      <c r="J130" s="193" t="str">
        <f t="shared" si="1"/>
        <v/>
      </c>
      <c r="K130" s="188"/>
    </row>
    <row r="131" spans="2:11" x14ac:dyDescent="0.35">
      <c r="B131" s="189" t="str">
        <f>IF($D131="","",VLOOKUP($D131,Lists!$T$2:$V$501,2,FALSE))</f>
        <v/>
      </c>
      <c r="C131" s="189" t="str">
        <f>IF($D131="","",VLOOKUP($D131,Lists!$T$2:$V$501,3,FALSE))</f>
        <v/>
      </c>
      <c r="D131" s="185"/>
      <c r="E131" s="185"/>
      <c r="F131" s="186"/>
      <c r="G131" s="187"/>
      <c r="H131" s="187"/>
      <c r="I131" s="187"/>
      <c r="J131" s="193" t="str">
        <f t="shared" si="1"/>
        <v/>
      </c>
      <c r="K131" s="188"/>
    </row>
    <row r="132" spans="2:11" x14ac:dyDescent="0.35">
      <c r="B132" s="189" t="str">
        <f>IF($D132="","",VLOOKUP($D132,Lists!$T$2:$V$501,2,FALSE))</f>
        <v/>
      </c>
      <c r="C132" s="189" t="str">
        <f>IF($D132="","",VLOOKUP($D132,Lists!$T$2:$V$501,3,FALSE))</f>
        <v/>
      </c>
      <c r="D132" s="185"/>
      <c r="E132" s="185"/>
      <c r="F132" s="186"/>
      <c r="G132" s="187"/>
      <c r="H132" s="187"/>
      <c r="I132" s="187"/>
      <c r="J132" s="193" t="str">
        <f t="shared" si="1"/>
        <v/>
      </c>
      <c r="K132" s="188"/>
    </row>
    <row r="133" spans="2:11" x14ac:dyDescent="0.35">
      <c r="B133" s="189" t="str">
        <f>IF($D133="","",VLOOKUP($D133,Lists!$T$2:$V$501,2,FALSE))</f>
        <v/>
      </c>
      <c r="C133" s="189" t="str">
        <f>IF($D133="","",VLOOKUP($D133,Lists!$T$2:$V$501,3,FALSE))</f>
        <v/>
      </c>
      <c r="D133" s="185"/>
      <c r="E133" s="185"/>
      <c r="F133" s="186"/>
      <c r="G133" s="187"/>
      <c r="H133" s="187"/>
      <c r="I133" s="187"/>
      <c r="J133" s="193" t="str">
        <f t="shared" si="1"/>
        <v/>
      </c>
      <c r="K133" s="188"/>
    </row>
    <row r="134" spans="2:11" x14ac:dyDescent="0.35">
      <c r="B134" s="189" t="str">
        <f>IF($D134="","",VLOOKUP($D134,Lists!$T$2:$V$501,2,FALSE))</f>
        <v/>
      </c>
      <c r="C134" s="189" t="str">
        <f>IF($D134="","",VLOOKUP($D134,Lists!$T$2:$V$501,3,FALSE))</f>
        <v/>
      </c>
      <c r="D134" s="185"/>
      <c r="E134" s="185"/>
      <c r="F134" s="186"/>
      <c r="G134" s="187"/>
      <c r="H134" s="187"/>
      <c r="I134" s="187"/>
      <c r="J134" s="193" t="str">
        <f t="shared" si="1"/>
        <v/>
      </c>
      <c r="K134" s="188"/>
    </row>
    <row r="135" spans="2:11" x14ac:dyDescent="0.35">
      <c r="B135" s="189" t="str">
        <f>IF($D135="","",VLOOKUP($D135,Lists!$T$2:$V$501,2,FALSE))</f>
        <v/>
      </c>
      <c r="C135" s="189" t="str">
        <f>IF($D135="","",VLOOKUP($D135,Lists!$T$2:$V$501,3,FALSE))</f>
        <v/>
      </c>
      <c r="D135" s="185"/>
      <c r="E135" s="185"/>
      <c r="F135" s="186"/>
      <c r="G135" s="187"/>
      <c r="H135" s="187"/>
      <c r="I135" s="187"/>
      <c r="J135" s="193" t="str">
        <f t="shared" si="1"/>
        <v/>
      </c>
      <c r="K135" s="188"/>
    </row>
    <row r="136" spans="2:11" x14ac:dyDescent="0.35">
      <c r="B136" s="189" t="str">
        <f>IF($D136="","",VLOOKUP($D136,Lists!$T$2:$V$501,2,FALSE))</f>
        <v/>
      </c>
      <c r="C136" s="189" t="str">
        <f>IF($D136="","",VLOOKUP($D136,Lists!$T$2:$V$501,3,FALSE))</f>
        <v/>
      </c>
      <c r="D136" s="185"/>
      <c r="E136" s="185"/>
      <c r="F136" s="186"/>
      <c r="G136" s="187"/>
      <c r="H136" s="187"/>
      <c r="I136" s="187"/>
      <c r="J136" s="193" t="str">
        <f t="shared" si="1"/>
        <v/>
      </c>
      <c r="K136" s="188"/>
    </row>
    <row r="137" spans="2:11" x14ac:dyDescent="0.35">
      <c r="B137" s="189" t="str">
        <f>IF($D137="","",VLOOKUP($D137,Lists!$T$2:$V$501,2,FALSE))</f>
        <v/>
      </c>
      <c r="C137" s="189" t="str">
        <f>IF($D137="","",VLOOKUP($D137,Lists!$T$2:$V$501,3,FALSE))</f>
        <v/>
      </c>
      <c r="D137" s="185"/>
      <c r="E137" s="185"/>
      <c r="F137" s="186"/>
      <c r="G137" s="187"/>
      <c r="H137" s="187"/>
      <c r="I137" s="187"/>
      <c r="J137" s="193" t="str">
        <f t="shared" si="1"/>
        <v/>
      </c>
      <c r="K137" s="188"/>
    </row>
    <row r="138" spans="2:11" x14ac:dyDescent="0.35">
      <c r="B138" s="189" t="str">
        <f>IF($D138="","",VLOOKUP($D138,Lists!$T$2:$V$501,2,FALSE))</f>
        <v/>
      </c>
      <c r="C138" s="189" t="str">
        <f>IF($D138="","",VLOOKUP($D138,Lists!$T$2:$V$501,3,FALSE))</f>
        <v/>
      </c>
      <c r="D138" s="185"/>
      <c r="E138" s="185"/>
      <c r="F138" s="186"/>
      <c r="G138" s="187"/>
      <c r="H138" s="187"/>
      <c r="I138" s="187"/>
      <c r="J138" s="193" t="str">
        <f t="shared" si="1"/>
        <v/>
      </c>
      <c r="K138" s="188"/>
    </row>
    <row r="139" spans="2:11" x14ac:dyDescent="0.35">
      <c r="B139" s="189" t="str">
        <f>IF($D139="","",VLOOKUP($D139,Lists!$T$2:$V$501,2,FALSE))</f>
        <v/>
      </c>
      <c r="C139" s="189" t="str">
        <f>IF($D139="","",VLOOKUP($D139,Lists!$T$2:$V$501,3,FALSE))</f>
        <v/>
      </c>
      <c r="D139" s="185"/>
      <c r="E139" s="185"/>
      <c r="F139" s="186"/>
      <c r="G139" s="187"/>
      <c r="H139" s="187"/>
      <c r="I139" s="187"/>
      <c r="J139" s="193" t="str">
        <f t="shared" si="1"/>
        <v/>
      </c>
      <c r="K139" s="188"/>
    </row>
    <row r="140" spans="2:11" x14ac:dyDescent="0.35">
      <c r="B140" s="189" t="str">
        <f>IF($D140="","",VLOOKUP($D140,Lists!$T$2:$V$501,2,FALSE))</f>
        <v/>
      </c>
      <c r="C140" s="189" t="str">
        <f>IF($D140="","",VLOOKUP($D140,Lists!$T$2:$V$501,3,FALSE))</f>
        <v/>
      </c>
      <c r="D140" s="185"/>
      <c r="E140" s="185"/>
      <c r="F140" s="186"/>
      <c r="G140" s="187"/>
      <c r="H140" s="187"/>
      <c r="I140" s="187"/>
      <c r="J140" s="193" t="str">
        <f t="shared" si="1"/>
        <v/>
      </c>
      <c r="K140" s="188"/>
    </row>
    <row r="141" spans="2:11" x14ac:dyDescent="0.35">
      <c r="B141" s="189" t="str">
        <f>IF($D141="","",VLOOKUP($D141,Lists!$T$2:$V$501,2,FALSE))</f>
        <v/>
      </c>
      <c r="C141" s="189" t="str">
        <f>IF($D141="","",VLOOKUP($D141,Lists!$T$2:$V$501,3,FALSE))</f>
        <v/>
      </c>
      <c r="D141" s="185"/>
      <c r="E141" s="185"/>
      <c r="F141" s="186"/>
      <c r="G141" s="187"/>
      <c r="H141" s="187"/>
      <c r="I141" s="187"/>
      <c r="J141" s="193" t="str">
        <f t="shared" si="1"/>
        <v/>
      </c>
      <c r="K141" s="188"/>
    </row>
    <row r="142" spans="2:11" x14ac:dyDescent="0.35">
      <c r="B142" s="189" t="str">
        <f>IF($D142="","",VLOOKUP($D142,Lists!$T$2:$V$501,2,FALSE))</f>
        <v/>
      </c>
      <c r="C142" s="189" t="str">
        <f>IF($D142="","",VLOOKUP($D142,Lists!$T$2:$V$501,3,FALSE))</f>
        <v/>
      </c>
      <c r="D142" s="185"/>
      <c r="E142" s="185"/>
      <c r="F142" s="186"/>
      <c r="G142" s="187"/>
      <c r="H142" s="187"/>
      <c r="I142" s="187"/>
      <c r="J142" s="193" t="str">
        <f t="shared" si="1"/>
        <v/>
      </c>
      <c r="K142" s="188"/>
    </row>
    <row r="143" spans="2:11" x14ac:dyDescent="0.35">
      <c r="B143" s="189" t="str">
        <f>IF($D143="","",VLOOKUP($D143,Lists!$T$2:$V$501,2,FALSE))</f>
        <v/>
      </c>
      <c r="C143" s="189" t="str">
        <f>IF($D143="","",VLOOKUP($D143,Lists!$T$2:$V$501,3,FALSE))</f>
        <v/>
      </c>
      <c r="D143" s="185"/>
      <c r="E143" s="185"/>
      <c r="F143" s="186"/>
      <c r="G143" s="187"/>
      <c r="H143" s="187"/>
      <c r="I143" s="187"/>
      <c r="J143" s="193" t="str">
        <f t="shared" si="1"/>
        <v/>
      </c>
      <c r="K143" s="188"/>
    </row>
    <row r="144" spans="2:11" x14ac:dyDescent="0.35">
      <c r="B144" s="189" t="str">
        <f>IF($D144="","",VLOOKUP($D144,Lists!$T$2:$V$501,2,FALSE))</f>
        <v/>
      </c>
      <c r="C144" s="189" t="str">
        <f>IF($D144="","",VLOOKUP($D144,Lists!$T$2:$V$501,3,FALSE))</f>
        <v/>
      </c>
      <c r="D144" s="185"/>
      <c r="E144" s="185"/>
      <c r="F144" s="186"/>
      <c r="G144" s="187"/>
      <c r="H144" s="187"/>
      <c r="I144" s="187"/>
      <c r="J144" s="193" t="str">
        <f t="shared" si="1"/>
        <v/>
      </c>
      <c r="K144" s="188"/>
    </row>
    <row r="145" spans="2:11" x14ac:dyDescent="0.35">
      <c r="B145" s="189" t="str">
        <f>IF($D145="","",VLOOKUP($D145,Lists!$T$2:$V$501,2,FALSE))</f>
        <v/>
      </c>
      <c r="C145" s="189" t="str">
        <f>IF($D145="","",VLOOKUP($D145,Lists!$T$2:$V$501,3,FALSE))</f>
        <v/>
      </c>
      <c r="D145" s="185"/>
      <c r="E145" s="185"/>
      <c r="F145" s="186"/>
      <c r="G145" s="187"/>
      <c r="H145" s="187"/>
      <c r="I145" s="187"/>
      <c r="J145" s="193" t="str">
        <f t="shared" si="1"/>
        <v/>
      </c>
      <c r="K145" s="188"/>
    </row>
    <row r="146" spans="2:11" x14ac:dyDescent="0.35">
      <c r="B146" s="189" t="str">
        <f>IF($D146="","",VLOOKUP($D146,Lists!$T$2:$V$501,2,FALSE))</f>
        <v/>
      </c>
      <c r="C146" s="189" t="str">
        <f>IF($D146="","",VLOOKUP($D146,Lists!$T$2:$V$501,3,FALSE))</f>
        <v/>
      </c>
      <c r="D146" s="185"/>
      <c r="E146" s="185"/>
      <c r="F146" s="186"/>
      <c r="G146" s="187"/>
      <c r="H146" s="187"/>
      <c r="I146" s="187"/>
      <c r="J146" s="193" t="str">
        <f t="shared" si="1"/>
        <v/>
      </c>
      <c r="K146" s="188"/>
    </row>
    <row r="147" spans="2:11" x14ac:dyDescent="0.35">
      <c r="B147" s="189" t="str">
        <f>IF($D147="","",VLOOKUP($D147,Lists!$T$2:$V$501,2,FALSE))</f>
        <v/>
      </c>
      <c r="C147" s="189" t="str">
        <f>IF($D147="","",VLOOKUP($D147,Lists!$T$2:$V$501,3,FALSE))</f>
        <v/>
      </c>
      <c r="D147" s="185"/>
      <c r="E147" s="185"/>
      <c r="F147" s="186"/>
      <c r="G147" s="187"/>
      <c r="H147" s="187"/>
      <c r="I147" s="187"/>
      <c r="J147" s="193" t="str">
        <f t="shared" si="1"/>
        <v/>
      </c>
      <c r="K147" s="188"/>
    </row>
    <row r="148" spans="2:11" x14ac:dyDescent="0.35">
      <c r="B148" s="189" t="str">
        <f>IF($D148="","",VLOOKUP($D148,Lists!$T$2:$V$501,2,FALSE))</f>
        <v/>
      </c>
      <c r="C148" s="189" t="str">
        <f>IF($D148="","",VLOOKUP($D148,Lists!$T$2:$V$501,3,FALSE))</f>
        <v/>
      </c>
      <c r="D148" s="185"/>
      <c r="E148" s="185"/>
      <c r="F148" s="186"/>
      <c r="G148" s="187"/>
      <c r="H148" s="187"/>
      <c r="I148" s="187"/>
      <c r="J148" s="193" t="str">
        <f t="shared" si="1"/>
        <v/>
      </c>
      <c r="K148" s="188"/>
    </row>
    <row r="149" spans="2:11" x14ac:dyDescent="0.35">
      <c r="B149" s="189" t="str">
        <f>IF($D149="","",VLOOKUP($D149,Lists!$T$2:$V$501,2,FALSE))</f>
        <v/>
      </c>
      <c r="C149" s="189" t="str">
        <f>IF($D149="","",VLOOKUP($D149,Lists!$T$2:$V$501,3,FALSE))</f>
        <v/>
      </c>
      <c r="D149" s="185"/>
      <c r="E149" s="185"/>
      <c r="F149" s="186"/>
      <c r="G149" s="187"/>
      <c r="H149" s="187"/>
      <c r="I149" s="187"/>
      <c r="J149" s="193" t="str">
        <f t="shared" si="1"/>
        <v/>
      </c>
      <c r="K149" s="188"/>
    </row>
    <row r="150" spans="2:11" x14ac:dyDescent="0.35">
      <c r="B150" s="189" t="str">
        <f>IF($D150="","",VLOOKUP($D150,Lists!$T$2:$V$501,2,FALSE))</f>
        <v/>
      </c>
      <c r="C150" s="189" t="str">
        <f>IF($D150="","",VLOOKUP($D150,Lists!$T$2:$V$501,3,FALSE))</f>
        <v/>
      </c>
      <c r="D150" s="185"/>
      <c r="E150" s="185"/>
      <c r="F150" s="186"/>
      <c r="G150" s="187"/>
      <c r="H150" s="187"/>
      <c r="I150" s="187"/>
      <c r="J150" s="193" t="str">
        <f t="shared" si="1"/>
        <v/>
      </c>
      <c r="K150" s="188"/>
    </row>
    <row r="151" spans="2:11" x14ac:dyDescent="0.35">
      <c r="B151" s="189" t="str">
        <f>IF($D151="","",VLOOKUP($D151,Lists!$T$2:$V$501,2,FALSE))</f>
        <v/>
      </c>
      <c r="C151" s="189" t="str">
        <f>IF($D151="","",VLOOKUP($D151,Lists!$T$2:$V$501,3,FALSE))</f>
        <v/>
      </c>
      <c r="D151" s="185"/>
      <c r="E151" s="185"/>
      <c r="F151" s="186"/>
      <c r="G151" s="187"/>
      <c r="H151" s="187"/>
      <c r="I151" s="187"/>
      <c r="J151" s="193" t="str">
        <f t="shared" si="1"/>
        <v/>
      </c>
      <c r="K151" s="188"/>
    </row>
    <row r="152" spans="2:11" x14ac:dyDescent="0.35">
      <c r="B152" s="189" t="str">
        <f>IF($D152="","",VLOOKUP($D152,Lists!$T$2:$V$501,2,FALSE))</f>
        <v/>
      </c>
      <c r="C152" s="189" t="str">
        <f>IF($D152="","",VLOOKUP($D152,Lists!$T$2:$V$501,3,FALSE))</f>
        <v/>
      </c>
      <c r="D152" s="185"/>
      <c r="E152" s="185"/>
      <c r="F152" s="186"/>
      <c r="G152" s="187"/>
      <c r="H152" s="187"/>
      <c r="I152" s="187"/>
      <c r="J152" s="193" t="str">
        <f t="shared" si="1"/>
        <v/>
      </c>
      <c r="K152" s="188"/>
    </row>
    <row r="153" spans="2:11" x14ac:dyDescent="0.35">
      <c r="B153" s="189" t="str">
        <f>IF($D153="","",VLOOKUP($D153,Lists!$T$2:$V$501,2,FALSE))</f>
        <v/>
      </c>
      <c r="C153" s="189" t="str">
        <f>IF($D153="","",VLOOKUP($D153,Lists!$T$2:$V$501,3,FALSE))</f>
        <v/>
      </c>
      <c r="D153" s="185"/>
      <c r="E153" s="185"/>
      <c r="F153" s="186"/>
      <c r="G153" s="187"/>
      <c r="H153" s="187"/>
      <c r="I153" s="187"/>
      <c r="J153" s="193" t="str">
        <f t="shared" ref="J153:J216" si="2">IF(I153="","",(VALUE(TEXT(H153,"m/dd/yy ")&amp;TEXT(I153,"hh:mm:ss"))-VALUE(TEXT(F153,"m/dd/yy ")&amp;TEXT(G153,"hh:mm:ss")))*24)</f>
        <v/>
      </c>
      <c r="K153" s="188"/>
    </row>
    <row r="154" spans="2:11" x14ac:dyDescent="0.35">
      <c r="B154" s="189" t="str">
        <f>IF($D154="","",VLOOKUP($D154,Lists!$T$2:$V$501,2,FALSE))</f>
        <v/>
      </c>
      <c r="C154" s="189" t="str">
        <f>IF($D154="","",VLOOKUP($D154,Lists!$T$2:$V$501,3,FALSE))</f>
        <v/>
      </c>
      <c r="D154" s="185"/>
      <c r="E154" s="185"/>
      <c r="F154" s="186"/>
      <c r="G154" s="187"/>
      <c r="H154" s="187"/>
      <c r="I154" s="187"/>
      <c r="J154" s="193" t="str">
        <f t="shared" si="2"/>
        <v/>
      </c>
      <c r="K154" s="188"/>
    </row>
    <row r="155" spans="2:11" x14ac:dyDescent="0.35">
      <c r="B155" s="189" t="str">
        <f>IF($D155="","",VLOOKUP($D155,Lists!$T$2:$V$501,2,FALSE))</f>
        <v/>
      </c>
      <c r="C155" s="189" t="str">
        <f>IF($D155="","",VLOOKUP($D155,Lists!$T$2:$V$501,3,FALSE))</f>
        <v/>
      </c>
      <c r="D155" s="185"/>
      <c r="E155" s="185"/>
      <c r="F155" s="186"/>
      <c r="G155" s="187"/>
      <c r="H155" s="187"/>
      <c r="I155" s="187"/>
      <c r="J155" s="193" t="str">
        <f t="shared" si="2"/>
        <v/>
      </c>
      <c r="K155" s="188"/>
    </row>
    <row r="156" spans="2:11" x14ac:dyDescent="0.35">
      <c r="B156" s="189" t="str">
        <f>IF($D156="","",VLOOKUP($D156,Lists!$T$2:$V$501,2,FALSE))</f>
        <v/>
      </c>
      <c r="C156" s="189" t="str">
        <f>IF($D156="","",VLOOKUP($D156,Lists!$T$2:$V$501,3,FALSE))</f>
        <v/>
      </c>
      <c r="D156" s="185"/>
      <c r="E156" s="185"/>
      <c r="F156" s="186"/>
      <c r="G156" s="187"/>
      <c r="H156" s="187"/>
      <c r="I156" s="187"/>
      <c r="J156" s="193" t="str">
        <f t="shared" si="2"/>
        <v/>
      </c>
      <c r="K156" s="188"/>
    </row>
    <row r="157" spans="2:11" x14ac:dyDescent="0.35">
      <c r="B157" s="189" t="str">
        <f>IF($D157="","",VLOOKUP($D157,Lists!$T$2:$V$501,2,FALSE))</f>
        <v/>
      </c>
      <c r="C157" s="189" t="str">
        <f>IF($D157="","",VLOOKUP($D157,Lists!$T$2:$V$501,3,FALSE))</f>
        <v/>
      </c>
      <c r="D157" s="185"/>
      <c r="E157" s="185"/>
      <c r="F157" s="186"/>
      <c r="G157" s="187"/>
      <c r="H157" s="187"/>
      <c r="I157" s="187"/>
      <c r="J157" s="193" t="str">
        <f t="shared" si="2"/>
        <v/>
      </c>
      <c r="K157" s="188"/>
    </row>
    <row r="158" spans="2:11" x14ac:dyDescent="0.35">
      <c r="B158" s="189" t="str">
        <f>IF($D158="","",VLOOKUP($D158,Lists!$T$2:$V$501,2,FALSE))</f>
        <v/>
      </c>
      <c r="C158" s="189" t="str">
        <f>IF($D158="","",VLOOKUP($D158,Lists!$T$2:$V$501,3,FALSE))</f>
        <v/>
      </c>
      <c r="D158" s="185"/>
      <c r="E158" s="185"/>
      <c r="F158" s="186"/>
      <c r="G158" s="187"/>
      <c r="H158" s="187"/>
      <c r="I158" s="187"/>
      <c r="J158" s="193" t="str">
        <f t="shared" si="2"/>
        <v/>
      </c>
      <c r="K158" s="188"/>
    </row>
    <row r="159" spans="2:11" x14ac:dyDescent="0.35">
      <c r="B159" s="189" t="str">
        <f>IF($D159="","",VLOOKUP($D159,Lists!$T$2:$V$501,2,FALSE))</f>
        <v/>
      </c>
      <c r="C159" s="189" t="str">
        <f>IF($D159="","",VLOOKUP($D159,Lists!$T$2:$V$501,3,FALSE))</f>
        <v/>
      </c>
      <c r="D159" s="185"/>
      <c r="E159" s="185"/>
      <c r="F159" s="186"/>
      <c r="G159" s="187"/>
      <c r="H159" s="187"/>
      <c r="I159" s="187"/>
      <c r="J159" s="193" t="str">
        <f t="shared" si="2"/>
        <v/>
      </c>
      <c r="K159" s="188"/>
    </row>
    <row r="160" spans="2:11" x14ac:dyDescent="0.35">
      <c r="B160" s="189" t="str">
        <f>IF($D160="","",VLOOKUP($D160,Lists!$T$2:$V$501,2,FALSE))</f>
        <v/>
      </c>
      <c r="C160" s="189" t="str">
        <f>IF($D160="","",VLOOKUP($D160,Lists!$T$2:$V$501,3,FALSE))</f>
        <v/>
      </c>
      <c r="D160" s="185"/>
      <c r="E160" s="185"/>
      <c r="F160" s="186"/>
      <c r="G160" s="187"/>
      <c r="H160" s="187"/>
      <c r="I160" s="187"/>
      <c r="J160" s="193" t="str">
        <f t="shared" si="2"/>
        <v/>
      </c>
      <c r="K160" s="188"/>
    </row>
    <row r="161" spans="2:11" x14ac:dyDescent="0.35">
      <c r="B161" s="189" t="str">
        <f>IF($D161="","",VLOOKUP($D161,Lists!$T$2:$V$501,2,FALSE))</f>
        <v/>
      </c>
      <c r="C161" s="189" t="str">
        <f>IF($D161="","",VLOOKUP($D161,Lists!$T$2:$V$501,3,FALSE))</f>
        <v/>
      </c>
      <c r="D161" s="185"/>
      <c r="E161" s="185"/>
      <c r="F161" s="186"/>
      <c r="G161" s="187"/>
      <c r="H161" s="187"/>
      <c r="I161" s="187"/>
      <c r="J161" s="193" t="str">
        <f t="shared" si="2"/>
        <v/>
      </c>
      <c r="K161" s="188"/>
    </row>
    <row r="162" spans="2:11" x14ac:dyDescent="0.35">
      <c r="B162" s="189" t="str">
        <f>IF($D162="","",VLOOKUP($D162,Lists!$T$2:$V$501,2,FALSE))</f>
        <v/>
      </c>
      <c r="C162" s="189" t="str">
        <f>IF($D162="","",VLOOKUP($D162,Lists!$T$2:$V$501,3,FALSE))</f>
        <v/>
      </c>
      <c r="D162" s="185"/>
      <c r="E162" s="185"/>
      <c r="F162" s="186"/>
      <c r="G162" s="187"/>
      <c r="H162" s="187"/>
      <c r="I162" s="187"/>
      <c r="J162" s="193" t="str">
        <f t="shared" si="2"/>
        <v/>
      </c>
      <c r="K162" s="188"/>
    </row>
    <row r="163" spans="2:11" x14ac:dyDescent="0.35">
      <c r="B163" s="189" t="str">
        <f>IF($D163="","",VLOOKUP($D163,Lists!$T$2:$V$501,2,FALSE))</f>
        <v/>
      </c>
      <c r="C163" s="189" t="str">
        <f>IF($D163="","",VLOOKUP($D163,Lists!$T$2:$V$501,3,FALSE))</f>
        <v/>
      </c>
      <c r="D163" s="185"/>
      <c r="E163" s="185"/>
      <c r="F163" s="186"/>
      <c r="G163" s="187"/>
      <c r="H163" s="187"/>
      <c r="I163" s="187"/>
      <c r="J163" s="193" t="str">
        <f t="shared" si="2"/>
        <v/>
      </c>
      <c r="K163" s="188"/>
    </row>
    <row r="164" spans="2:11" x14ac:dyDescent="0.35">
      <c r="B164" s="189" t="str">
        <f>IF($D164="","",VLOOKUP($D164,Lists!$T$2:$V$501,2,FALSE))</f>
        <v/>
      </c>
      <c r="C164" s="189" t="str">
        <f>IF($D164="","",VLOOKUP($D164,Lists!$T$2:$V$501,3,FALSE))</f>
        <v/>
      </c>
      <c r="D164" s="185"/>
      <c r="E164" s="185"/>
      <c r="F164" s="186"/>
      <c r="G164" s="187"/>
      <c r="H164" s="187"/>
      <c r="I164" s="187"/>
      <c r="J164" s="193" t="str">
        <f t="shared" si="2"/>
        <v/>
      </c>
      <c r="K164" s="188"/>
    </row>
    <row r="165" spans="2:11" x14ac:dyDescent="0.35">
      <c r="B165" s="189" t="str">
        <f>IF($D165="","",VLOOKUP($D165,Lists!$T$2:$V$501,2,FALSE))</f>
        <v/>
      </c>
      <c r="C165" s="189" t="str">
        <f>IF($D165="","",VLOOKUP($D165,Lists!$T$2:$V$501,3,FALSE))</f>
        <v/>
      </c>
      <c r="D165" s="185"/>
      <c r="E165" s="185"/>
      <c r="F165" s="186"/>
      <c r="G165" s="187"/>
      <c r="H165" s="187"/>
      <c r="I165" s="187"/>
      <c r="J165" s="193" t="str">
        <f t="shared" si="2"/>
        <v/>
      </c>
      <c r="K165" s="188"/>
    </row>
    <row r="166" spans="2:11" x14ac:dyDescent="0.35">
      <c r="B166" s="189" t="str">
        <f>IF($D166="","",VLOOKUP($D166,Lists!$T$2:$V$501,2,FALSE))</f>
        <v/>
      </c>
      <c r="C166" s="189" t="str">
        <f>IF($D166="","",VLOOKUP($D166,Lists!$T$2:$V$501,3,FALSE))</f>
        <v/>
      </c>
      <c r="D166" s="185"/>
      <c r="E166" s="185"/>
      <c r="F166" s="186"/>
      <c r="G166" s="187"/>
      <c r="H166" s="187"/>
      <c r="I166" s="187"/>
      <c r="J166" s="193" t="str">
        <f t="shared" si="2"/>
        <v/>
      </c>
      <c r="K166" s="188"/>
    </row>
    <row r="167" spans="2:11" x14ac:dyDescent="0.35">
      <c r="B167" s="189" t="str">
        <f>IF($D167="","",VLOOKUP($D167,Lists!$T$2:$V$501,2,FALSE))</f>
        <v/>
      </c>
      <c r="C167" s="189" t="str">
        <f>IF($D167="","",VLOOKUP($D167,Lists!$T$2:$V$501,3,FALSE))</f>
        <v/>
      </c>
      <c r="D167" s="185"/>
      <c r="E167" s="185"/>
      <c r="F167" s="186"/>
      <c r="G167" s="187"/>
      <c r="H167" s="187"/>
      <c r="I167" s="187"/>
      <c r="J167" s="193" t="str">
        <f t="shared" si="2"/>
        <v/>
      </c>
      <c r="K167" s="188"/>
    </row>
    <row r="168" spans="2:11" x14ac:dyDescent="0.35">
      <c r="B168" s="189" t="str">
        <f>IF($D168="","",VLOOKUP($D168,Lists!$T$2:$V$501,2,FALSE))</f>
        <v/>
      </c>
      <c r="C168" s="189" t="str">
        <f>IF($D168="","",VLOOKUP($D168,Lists!$T$2:$V$501,3,FALSE))</f>
        <v/>
      </c>
      <c r="D168" s="185"/>
      <c r="E168" s="185"/>
      <c r="F168" s="186"/>
      <c r="G168" s="187"/>
      <c r="H168" s="187"/>
      <c r="I168" s="187"/>
      <c r="J168" s="193" t="str">
        <f t="shared" si="2"/>
        <v/>
      </c>
      <c r="K168" s="188"/>
    </row>
    <row r="169" spans="2:11" x14ac:dyDescent="0.35">
      <c r="B169" s="189" t="str">
        <f>IF($D169="","",VLOOKUP($D169,Lists!$T$2:$V$501,2,FALSE))</f>
        <v/>
      </c>
      <c r="C169" s="189" t="str">
        <f>IF($D169="","",VLOOKUP($D169,Lists!$T$2:$V$501,3,FALSE))</f>
        <v/>
      </c>
      <c r="D169" s="185"/>
      <c r="E169" s="185"/>
      <c r="F169" s="186"/>
      <c r="G169" s="187"/>
      <c r="H169" s="187"/>
      <c r="I169" s="187"/>
      <c r="J169" s="193" t="str">
        <f t="shared" si="2"/>
        <v/>
      </c>
      <c r="K169" s="188"/>
    </row>
    <row r="170" spans="2:11" x14ac:dyDescent="0.35">
      <c r="B170" s="189" t="str">
        <f>IF($D170="","",VLOOKUP($D170,Lists!$T$2:$V$501,2,FALSE))</f>
        <v/>
      </c>
      <c r="C170" s="189" t="str">
        <f>IF($D170="","",VLOOKUP($D170,Lists!$T$2:$V$501,3,FALSE))</f>
        <v/>
      </c>
      <c r="D170" s="185"/>
      <c r="E170" s="185"/>
      <c r="F170" s="186"/>
      <c r="G170" s="187"/>
      <c r="H170" s="187"/>
      <c r="I170" s="187"/>
      <c r="J170" s="193" t="str">
        <f t="shared" si="2"/>
        <v/>
      </c>
      <c r="K170" s="188"/>
    </row>
    <row r="171" spans="2:11" x14ac:dyDescent="0.35">
      <c r="B171" s="189" t="str">
        <f>IF($D171="","",VLOOKUP($D171,Lists!$T$2:$V$501,2,FALSE))</f>
        <v/>
      </c>
      <c r="C171" s="189" t="str">
        <f>IF($D171="","",VLOOKUP($D171,Lists!$T$2:$V$501,3,FALSE))</f>
        <v/>
      </c>
      <c r="D171" s="185"/>
      <c r="E171" s="185"/>
      <c r="F171" s="186"/>
      <c r="G171" s="187"/>
      <c r="H171" s="187"/>
      <c r="I171" s="187"/>
      <c r="J171" s="193" t="str">
        <f t="shared" si="2"/>
        <v/>
      </c>
      <c r="K171" s="188"/>
    </row>
    <row r="172" spans="2:11" x14ac:dyDescent="0.35">
      <c r="B172" s="189" t="str">
        <f>IF($D172="","",VLOOKUP($D172,Lists!$T$2:$V$501,2,FALSE))</f>
        <v/>
      </c>
      <c r="C172" s="189" t="str">
        <f>IF($D172="","",VLOOKUP($D172,Lists!$T$2:$V$501,3,FALSE))</f>
        <v/>
      </c>
      <c r="D172" s="185"/>
      <c r="E172" s="185"/>
      <c r="F172" s="186"/>
      <c r="G172" s="187"/>
      <c r="H172" s="187"/>
      <c r="I172" s="187"/>
      <c r="J172" s="193" t="str">
        <f t="shared" si="2"/>
        <v/>
      </c>
      <c r="K172" s="188"/>
    </row>
    <row r="173" spans="2:11" x14ac:dyDescent="0.35">
      <c r="B173" s="189" t="str">
        <f>IF($D173="","",VLOOKUP($D173,Lists!$T$2:$V$501,2,FALSE))</f>
        <v/>
      </c>
      <c r="C173" s="189" t="str">
        <f>IF($D173="","",VLOOKUP($D173,Lists!$T$2:$V$501,3,FALSE))</f>
        <v/>
      </c>
      <c r="D173" s="185"/>
      <c r="E173" s="185"/>
      <c r="F173" s="186"/>
      <c r="G173" s="187"/>
      <c r="H173" s="187"/>
      <c r="I173" s="187"/>
      <c r="J173" s="193" t="str">
        <f t="shared" si="2"/>
        <v/>
      </c>
      <c r="K173" s="188"/>
    </row>
    <row r="174" spans="2:11" x14ac:dyDescent="0.35">
      <c r="B174" s="189" t="str">
        <f>IF($D174="","",VLOOKUP($D174,Lists!$T$2:$V$501,2,FALSE))</f>
        <v/>
      </c>
      <c r="C174" s="189" t="str">
        <f>IF($D174="","",VLOOKUP($D174,Lists!$T$2:$V$501,3,FALSE))</f>
        <v/>
      </c>
      <c r="D174" s="185"/>
      <c r="E174" s="185"/>
      <c r="F174" s="186"/>
      <c r="G174" s="187"/>
      <c r="H174" s="187"/>
      <c r="I174" s="187"/>
      <c r="J174" s="193" t="str">
        <f t="shared" si="2"/>
        <v/>
      </c>
      <c r="K174" s="188"/>
    </row>
    <row r="175" spans="2:11" x14ac:dyDescent="0.35">
      <c r="B175" s="189" t="str">
        <f>IF($D175="","",VLOOKUP($D175,Lists!$T$2:$V$501,2,FALSE))</f>
        <v/>
      </c>
      <c r="C175" s="189" t="str">
        <f>IF($D175="","",VLOOKUP($D175,Lists!$T$2:$V$501,3,FALSE))</f>
        <v/>
      </c>
      <c r="D175" s="185"/>
      <c r="E175" s="185"/>
      <c r="F175" s="186"/>
      <c r="G175" s="187"/>
      <c r="H175" s="187"/>
      <c r="I175" s="187"/>
      <c r="J175" s="193" t="str">
        <f t="shared" si="2"/>
        <v/>
      </c>
      <c r="K175" s="188"/>
    </row>
    <row r="176" spans="2:11" x14ac:dyDescent="0.35">
      <c r="B176" s="189" t="str">
        <f>IF($D176="","",VLOOKUP($D176,Lists!$T$2:$V$501,2,FALSE))</f>
        <v/>
      </c>
      <c r="C176" s="189" t="str">
        <f>IF($D176="","",VLOOKUP($D176,Lists!$T$2:$V$501,3,FALSE))</f>
        <v/>
      </c>
      <c r="D176" s="185"/>
      <c r="E176" s="185"/>
      <c r="F176" s="186"/>
      <c r="G176" s="187"/>
      <c r="H176" s="187"/>
      <c r="I176" s="187"/>
      <c r="J176" s="193" t="str">
        <f t="shared" si="2"/>
        <v/>
      </c>
      <c r="K176" s="188"/>
    </row>
    <row r="177" spans="2:11" x14ac:dyDescent="0.35">
      <c r="B177" s="189" t="str">
        <f>IF($D177="","",VLOOKUP($D177,Lists!$T$2:$V$501,2,FALSE))</f>
        <v/>
      </c>
      <c r="C177" s="189" t="str">
        <f>IF($D177="","",VLOOKUP($D177,Lists!$T$2:$V$501,3,FALSE))</f>
        <v/>
      </c>
      <c r="D177" s="185"/>
      <c r="E177" s="185"/>
      <c r="F177" s="186"/>
      <c r="G177" s="187"/>
      <c r="H177" s="187"/>
      <c r="I177" s="187"/>
      <c r="J177" s="193" t="str">
        <f t="shared" si="2"/>
        <v/>
      </c>
      <c r="K177" s="188"/>
    </row>
    <row r="178" spans="2:11" x14ac:dyDescent="0.35">
      <c r="B178" s="189" t="str">
        <f>IF($D178="","",VLOOKUP($D178,Lists!$T$2:$V$501,2,FALSE))</f>
        <v/>
      </c>
      <c r="C178" s="189" t="str">
        <f>IF($D178="","",VLOOKUP($D178,Lists!$T$2:$V$501,3,FALSE))</f>
        <v/>
      </c>
      <c r="D178" s="185"/>
      <c r="E178" s="185"/>
      <c r="F178" s="186"/>
      <c r="G178" s="187"/>
      <c r="H178" s="187"/>
      <c r="I178" s="187"/>
      <c r="J178" s="193" t="str">
        <f t="shared" si="2"/>
        <v/>
      </c>
      <c r="K178" s="188"/>
    </row>
    <row r="179" spans="2:11" x14ac:dyDescent="0.35">
      <c r="B179" s="189" t="str">
        <f>IF($D179="","",VLOOKUP($D179,Lists!$T$2:$V$501,2,FALSE))</f>
        <v/>
      </c>
      <c r="C179" s="189" t="str">
        <f>IF($D179="","",VLOOKUP($D179,Lists!$T$2:$V$501,3,FALSE))</f>
        <v/>
      </c>
      <c r="D179" s="185"/>
      <c r="E179" s="185"/>
      <c r="F179" s="186"/>
      <c r="G179" s="187"/>
      <c r="H179" s="187"/>
      <c r="I179" s="187"/>
      <c r="J179" s="193" t="str">
        <f t="shared" si="2"/>
        <v/>
      </c>
      <c r="K179" s="188"/>
    </row>
    <row r="180" spans="2:11" x14ac:dyDescent="0.35">
      <c r="B180" s="189" t="str">
        <f>IF($D180="","",VLOOKUP($D180,Lists!$T$2:$V$501,2,FALSE))</f>
        <v/>
      </c>
      <c r="C180" s="189" t="str">
        <f>IF($D180="","",VLOOKUP($D180,Lists!$T$2:$V$501,3,FALSE))</f>
        <v/>
      </c>
      <c r="D180" s="185"/>
      <c r="E180" s="185"/>
      <c r="F180" s="186"/>
      <c r="G180" s="187"/>
      <c r="H180" s="187"/>
      <c r="I180" s="187"/>
      <c r="J180" s="193" t="str">
        <f t="shared" si="2"/>
        <v/>
      </c>
      <c r="K180" s="188"/>
    </row>
    <row r="181" spans="2:11" x14ac:dyDescent="0.35">
      <c r="B181" s="189" t="str">
        <f>IF($D181="","",VLOOKUP($D181,Lists!$T$2:$V$501,2,FALSE))</f>
        <v/>
      </c>
      <c r="C181" s="189" t="str">
        <f>IF($D181="","",VLOOKUP($D181,Lists!$T$2:$V$501,3,FALSE))</f>
        <v/>
      </c>
      <c r="D181" s="185"/>
      <c r="E181" s="185"/>
      <c r="F181" s="186"/>
      <c r="G181" s="187"/>
      <c r="H181" s="187"/>
      <c r="I181" s="187"/>
      <c r="J181" s="193" t="str">
        <f t="shared" si="2"/>
        <v/>
      </c>
      <c r="K181" s="188"/>
    </row>
    <row r="182" spans="2:11" x14ac:dyDescent="0.35">
      <c r="B182" s="189" t="str">
        <f>IF($D182="","",VLOOKUP($D182,Lists!$T$2:$V$501,2,FALSE))</f>
        <v/>
      </c>
      <c r="C182" s="189" t="str">
        <f>IF($D182="","",VLOOKUP($D182,Lists!$T$2:$V$501,3,FALSE))</f>
        <v/>
      </c>
      <c r="D182" s="185"/>
      <c r="E182" s="185"/>
      <c r="F182" s="186"/>
      <c r="G182" s="187"/>
      <c r="H182" s="187"/>
      <c r="I182" s="187"/>
      <c r="J182" s="193" t="str">
        <f t="shared" si="2"/>
        <v/>
      </c>
      <c r="K182" s="188"/>
    </row>
    <row r="183" spans="2:11" x14ac:dyDescent="0.35">
      <c r="B183" s="189" t="str">
        <f>IF($D183="","",VLOOKUP($D183,Lists!$T$2:$V$501,2,FALSE))</f>
        <v/>
      </c>
      <c r="C183" s="189" t="str">
        <f>IF($D183="","",VLOOKUP($D183,Lists!$T$2:$V$501,3,FALSE))</f>
        <v/>
      </c>
      <c r="D183" s="185"/>
      <c r="E183" s="185"/>
      <c r="F183" s="186"/>
      <c r="G183" s="187"/>
      <c r="H183" s="187"/>
      <c r="I183" s="187"/>
      <c r="J183" s="193" t="str">
        <f t="shared" si="2"/>
        <v/>
      </c>
      <c r="K183" s="188"/>
    </row>
    <row r="184" spans="2:11" x14ac:dyDescent="0.35">
      <c r="B184" s="189" t="str">
        <f>IF($D184="","",VLOOKUP($D184,Lists!$T$2:$V$501,2,FALSE))</f>
        <v/>
      </c>
      <c r="C184" s="189" t="str">
        <f>IF($D184="","",VLOOKUP($D184,Lists!$T$2:$V$501,3,FALSE))</f>
        <v/>
      </c>
      <c r="D184" s="185"/>
      <c r="E184" s="185"/>
      <c r="F184" s="186"/>
      <c r="G184" s="187"/>
      <c r="H184" s="187"/>
      <c r="I184" s="187"/>
      <c r="J184" s="193" t="str">
        <f t="shared" si="2"/>
        <v/>
      </c>
      <c r="K184" s="188"/>
    </row>
    <row r="185" spans="2:11" x14ac:dyDescent="0.35">
      <c r="B185" s="189" t="str">
        <f>IF($D185="","",VLOOKUP($D185,Lists!$T$2:$V$501,2,FALSE))</f>
        <v/>
      </c>
      <c r="C185" s="189" t="str">
        <f>IF($D185="","",VLOOKUP($D185,Lists!$T$2:$V$501,3,FALSE))</f>
        <v/>
      </c>
      <c r="D185" s="185"/>
      <c r="E185" s="185"/>
      <c r="F185" s="186"/>
      <c r="G185" s="187"/>
      <c r="H185" s="187"/>
      <c r="I185" s="187"/>
      <c r="J185" s="193" t="str">
        <f t="shared" si="2"/>
        <v/>
      </c>
      <c r="K185" s="188"/>
    </row>
    <row r="186" spans="2:11" x14ac:dyDescent="0.35">
      <c r="B186" s="189" t="str">
        <f>IF($D186="","",VLOOKUP($D186,Lists!$T$2:$V$501,2,FALSE))</f>
        <v/>
      </c>
      <c r="C186" s="189" t="str">
        <f>IF($D186="","",VLOOKUP($D186,Lists!$T$2:$V$501,3,FALSE))</f>
        <v/>
      </c>
      <c r="D186" s="185"/>
      <c r="E186" s="185"/>
      <c r="F186" s="186"/>
      <c r="G186" s="187"/>
      <c r="H186" s="187"/>
      <c r="I186" s="187"/>
      <c r="J186" s="193" t="str">
        <f t="shared" si="2"/>
        <v/>
      </c>
      <c r="K186" s="188"/>
    </row>
    <row r="187" spans="2:11" x14ac:dyDescent="0.35">
      <c r="B187" s="189" t="str">
        <f>IF($D187="","",VLOOKUP($D187,Lists!$T$2:$V$501,2,FALSE))</f>
        <v/>
      </c>
      <c r="C187" s="189" t="str">
        <f>IF($D187="","",VLOOKUP($D187,Lists!$T$2:$V$501,3,FALSE))</f>
        <v/>
      </c>
      <c r="D187" s="185"/>
      <c r="E187" s="185"/>
      <c r="F187" s="186"/>
      <c r="G187" s="187"/>
      <c r="H187" s="187"/>
      <c r="I187" s="187"/>
      <c r="J187" s="193" t="str">
        <f t="shared" si="2"/>
        <v/>
      </c>
      <c r="K187" s="188"/>
    </row>
    <row r="188" spans="2:11" x14ac:dyDescent="0.35">
      <c r="B188" s="189" t="str">
        <f>IF($D188="","",VLOOKUP($D188,Lists!$T$2:$V$501,2,FALSE))</f>
        <v/>
      </c>
      <c r="C188" s="189" t="str">
        <f>IF($D188="","",VLOOKUP($D188,Lists!$T$2:$V$501,3,FALSE))</f>
        <v/>
      </c>
      <c r="D188" s="185"/>
      <c r="E188" s="185"/>
      <c r="F188" s="186"/>
      <c r="G188" s="187"/>
      <c r="H188" s="187"/>
      <c r="I188" s="187"/>
      <c r="J188" s="193" t="str">
        <f t="shared" si="2"/>
        <v/>
      </c>
      <c r="K188" s="188"/>
    </row>
    <row r="189" spans="2:11" x14ac:dyDescent="0.35">
      <c r="B189" s="189" t="str">
        <f>IF($D189="","",VLOOKUP($D189,Lists!$T$2:$V$501,2,FALSE))</f>
        <v/>
      </c>
      <c r="C189" s="189" t="str">
        <f>IF($D189="","",VLOOKUP($D189,Lists!$T$2:$V$501,3,FALSE))</f>
        <v/>
      </c>
      <c r="D189" s="185"/>
      <c r="E189" s="185"/>
      <c r="F189" s="186"/>
      <c r="G189" s="187"/>
      <c r="H189" s="187"/>
      <c r="I189" s="187"/>
      <c r="J189" s="193" t="str">
        <f t="shared" si="2"/>
        <v/>
      </c>
      <c r="K189" s="188"/>
    </row>
    <row r="190" spans="2:11" x14ac:dyDescent="0.35">
      <c r="B190" s="189" t="str">
        <f>IF($D190="","",VLOOKUP($D190,Lists!$T$2:$V$501,2,FALSE))</f>
        <v/>
      </c>
      <c r="C190" s="189" t="str">
        <f>IF($D190="","",VLOOKUP($D190,Lists!$T$2:$V$501,3,FALSE))</f>
        <v/>
      </c>
      <c r="D190" s="185"/>
      <c r="E190" s="185"/>
      <c r="F190" s="186"/>
      <c r="G190" s="187"/>
      <c r="H190" s="187"/>
      <c r="I190" s="187"/>
      <c r="J190" s="193" t="str">
        <f t="shared" si="2"/>
        <v/>
      </c>
      <c r="K190" s="188"/>
    </row>
    <row r="191" spans="2:11" x14ac:dyDescent="0.35">
      <c r="B191" s="189" t="str">
        <f>IF($D191="","",VLOOKUP($D191,Lists!$T$2:$V$501,2,FALSE))</f>
        <v/>
      </c>
      <c r="C191" s="189" t="str">
        <f>IF($D191="","",VLOOKUP($D191,Lists!$T$2:$V$501,3,FALSE))</f>
        <v/>
      </c>
      <c r="D191" s="185"/>
      <c r="E191" s="185"/>
      <c r="F191" s="186"/>
      <c r="G191" s="187"/>
      <c r="H191" s="187"/>
      <c r="I191" s="187"/>
      <c r="J191" s="193" t="str">
        <f t="shared" si="2"/>
        <v/>
      </c>
      <c r="K191" s="188"/>
    </row>
    <row r="192" spans="2:11" x14ac:dyDescent="0.35">
      <c r="B192" s="189" t="str">
        <f>IF($D192="","",VLOOKUP($D192,Lists!$T$2:$V$501,2,FALSE))</f>
        <v/>
      </c>
      <c r="C192" s="189" t="str">
        <f>IF($D192="","",VLOOKUP($D192,Lists!$T$2:$V$501,3,FALSE))</f>
        <v/>
      </c>
      <c r="D192" s="185"/>
      <c r="E192" s="185"/>
      <c r="F192" s="186"/>
      <c r="G192" s="187"/>
      <c r="H192" s="187"/>
      <c r="I192" s="187"/>
      <c r="J192" s="193" t="str">
        <f t="shared" si="2"/>
        <v/>
      </c>
      <c r="K192" s="188"/>
    </row>
    <row r="193" spans="2:11" x14ac:dyDescent="0.35">
      <c r="B193" s="189" t="str">
        <f>IF($D193="","",VLOOKUP($D193,Lists!$T$2:$V$501,2,FALSE))</f>
        <v/>
      </c>
      <c r="C193" s="189" t="str">
        <f>IF($D193="","",VLOOKUP($D193,Lists!$T$2:$V$501,3,FALSE))</f>
        <v/>
      </c>
      <c r="D193" s="185"/>
      <c r="E193" s="185"/>
      <c r="F193" s="186"/>
      <c r="G193" s="187"/>
      <c r="H193" s="187"/>
      <c r="I193" s="187"/>
      <c r="J193" s="193" t="str">
        <f t="shared" si="2"/>
        <v/>
      </c>
      <c r="K193" s="188"/>
    </row>
    <row r="194" spans="2:11" x14ac:dyDescent="0.35">
      <c r="B194" s="189" t="str">
        <f>IF($D194="","",VLOOKUP($D194,Lists!$T$2:$V$501,2,FALSE))</f>
        <v/>
      </c>
      <c r="C194" s="189" t="str">
        <f>IF($D194="","",VLOOKUP($D194,Lists!$T$2:$V$501,3,FALSE))</f>
        <v/>
      </c>
      <c r="D194" s="185"/>
      <c r="E194" s="185"/>
      <c r="F194" s="186"/>
      <c r="G194" s="187"/>
      <c r="H194" s="187"/>
      <c r="I194" s="187"/>
      <c r="J194" s="193" t="str">
        <f t="shared" si="2"/>
        <v/>
      </c>
      <c r="K194" s="188"/>
    </row>
    <row r="195" spans="2:11" x14ac:dyDescent="0.35">
      <c r="B195" s="189" t="str">
        <f>IF($D195="","",VLOOKUP($D195,Lists!$T$2:$V$501,2,FALSE))</f>
        <v/>
      </c>
      <c r="C195" s="189" t="str">
        <f>IF($D195="","",VLOOKUP($D195,Lists!$T$2:$V$501,3,FALSE))</f>
        <v/>
      </c>
      <c r="D195" s="185"/>
      <c r="E195" s="185"/>
      <c r="F195" s="186"/>
      <c r="G195" s="187"/>
      <c r="H195" s="187"/>
      <c r="I195" s="187"/>
      <c r="J195" s="193" t="str">
        <f t="shared" si="2"/>
        <v/>
      </c>
      <c r="K195" s="188"/>
    </row>
    <row r="196" spans="2:11" x14ac:dyDescent="0.35">
      <c r="B196" s="189" t="str">
        <f>IF($D196="","",VLOOKUP($D196,Lists!$T$2:$V$501,2,FALSE))</f>
        <v/>
      </c>
      <c r="C196" s="189" t="str">
        <f>IF($D196="","",VLOOKUP($D196,Lists!$T$2:$V$501,3,FALSE))</f>
        <v/>
      </c>
      <c r="D196" s="185"/>
      <c r="E196" s="185"/>
      <c r="F196" s="186"/>
      <c r="G196" s="187"/>
      <c r="H196" s="187"/>
      <c r="I196" s="187"/>
      <c r="J196" s="193" t="str">
        <f t="shared" si="2"/>
        <v/>
      </c>
      <c r="K196" s="188"/>
    </row>
    <row r="197" spans="2:11" x14ac:dyDescent="0.35">
      <c r="B197" s="189" t="str">
        <f>IF($D197="","",VLOOKUP($D197,Lists!$T$2:$V$501,2,FALSE))</f>
        <v/>
      </c>
      <c r="C197" s="189" t="str">
        <f>IF($D197="","",VLOOKUP($D197,Lists!$T$2:$V$501,3,FALSE))</f>
        <v/>
      </c>
      <c r="D197" s="185"/>
      <c r="E197" s="185"/>
      <c r="F197" s="186"/>
      <c r="G197" s="187"/>
      <c r="H197" s="187"/>
      <c r="I197" s="187"/>
      <c r="J197" s="193" t="str">
        <f t="shared" si="2"/>
        <v/>
      </c>
      <c r="K197" s="188"/>
    </row>
    <row r="198" spans="2:11" x14ac:dyDescent="0.35">
      <c r="B198" s="189" t="str">
        <f>IF($D198="","",VLOOKUP($D198,Lists!$T$2:$V$501,2,FALSE))</f>
        <v/>
      </c>
      <c r="C198" s="189" t="str">
        <f>IF($D198="","",VLOOKUP($D198,Lists!$T$2:$V$501,3,FALSE))</f>
        <v/>
      </c>
      <c r="D198" s="185"/>
      <c r="E198" s="185"/>
      <c r="F198" s="186"/>
      <c r="G198" s="187"/>
      <c r="H198" s="187"/>
      <c r="I198" s="187"/>
      <c r="J198" s="193" t="str">
        <f t="shared" si="2"/>
        <v/>
      </c>
      <c r="K198" s="188"/>
    </row>
    <row r="199" spans="2:11" x14ac:dyDescent="0.35">
      <c r="B199" s="189" t="str">
        <f>IF($D199="","",VLOOKUP($D199,Lists!$T$2:$V$501,2,FALSE))</f>
        <v/>
      </c>
      <c r="C199" s="189" t="str">
        <f>IF($D199="","",VLOOKUP($D199,Lists!$T$2:$V$501,3,FALSE))</f>
        <v/>
      </c>
      <c r="D199" s="185"/>
      <c r="E199" s="185"/>
      <c r="F199" s="186"/>
      <c r="G199" s="187"/>
      <c r="H199" s="187"/>
      <c r="I199" s="187"/>
      <c r="J199" s="193" t="str">
        <f t="shared" si="2"/>
        <v/>
      </c>
      <c r="K199" s="188"/>
    </row>
    <row r="200" spans="2:11" x14ac:dyDescent="0.35">
      <c r="B200" s="189" t="str">
        <f>IF($D200="","",VLOOKUP($D200,Lists!$T$2:$V$501,2,FALSE))</f>
        <v/>
      </c>
      <c r="C200" s="189" t="str">
        <f>IF($D200="","",VLOOKUP($D200,Lists!$T$2:$V$501,3,FALSE))</f>
        <v/>
      </c>
      <c r="D200" s="185"/>
      <c r="E200" s="185"/>
      <c r="F200" s="186"/>
      <c r="G200" s="187"/>
      <c r="H200" s="187"/>
      <c r="I200" s="187"/>
      <c r="J200" s="193" t="str">
        <f t="shared" si="2"/>
        <v/>
      </c>
      <c r="K200" s="188"/>
    </row>
    <row r="201" spans="2:11" x14ac:dyDescent="0.35">
      <c r="B201" s="189" t="str">
        <f>IF($D201="","",VLOOKUP($D201,Lists!$T$2:$V$501,2,FALSE))</f>
        <v/>
      </c>
      <c r="C201" s="189" t="str">
        <f>IF($D201="","",VLOOKUP($D201,Lists!$T$2:$V$501,3,FALSE))</f>
        <v/>
      </c>
      <c r="D201" s="185"/>
      <c r="E201" s="185"/>
      <c r="F201" s="186"/>
      <c r="G201" s="187"/>
      <c r="H201" s="187"/>
      <c r="I201" s="187"/>
      <c r="J201" s="193" t="str">
        <f t="shared" si="2"/>
        <v/>
      </c>
      <c r="K201" s="188"/>
    </row>
    <row r="202" spans="2:11" x14ac:dyDescent="0.35">
      <c r="B202" s="189" t="str">
        <f>IF($D202="","",VLOOKUP($D202,Lists!$T$2:$V$501,2,FALSE))</f>
        <v/>
      </c>
      <c r="C202" s="189" t="str">
        <f>IF($D202="","",VLOOKUP($D202,Lists!$T$2:$V$501,3,FALSE))</f>
        <v/>
      </c>
      <c r="D202" s="185"/>
      <c r="E202" s="185"/>
      <c r="F202" s="186"/>
      <c r="G202" s="187"/>
      <c r="H202" s="187"/>
      <c r="I202" s="187"/>
      <c r="J202" s="193" t="str">
        <f t="shared" si="2"/>
        <v/>
      </c>
      <c r="K202" s="188"/>
    </row>
    <row r="203" spans="2:11" x14ac:dyDescent="0.35">
      <c r="B203" s="189" t="str">
        <f>IF($D203="","",VLOOKUP($D203,Lists!$T$2:$V$501,2,FALSE))</f>
        <v/>
      </c>
      <c r="C203" s="189" t="str">
        <f>IF($D203="","",VLOOKUP($D203,Lists!$T$2:$V$501,3,FALSE))</f>
        <v/>
      </c>
      <c r="D203" s="185"/>
      <c r="E203" s="185"/>
      <c r="F203" s="186"/>
      <c r="G203" s="187"/>
      <c r="H203" s="187"/>
      <c r="I203" s="187"/>
      <c r="J203" s="193" t="str">
        <f t="shared" si="2"/>
        <v/>
      </c>
      <c r="K203" s="188"/>
    </row>
    <row r="204" spans="2:11" x14ac:dyDescent="0.35">
      <c r="B204" s="189" t="str">
        <f>IF($D204="","",VLOOKUP($D204,Lists!$T$2:$V$501,2,FALSE))</f>
        <v/>
      </c>
      <c r="C204" s="189" t="str">
        <f>IF($D204="","",VLOOKUP($D204,Lists!$T$2:$V$501,3,FALSE))</f>
        <v/>
      </c>
      <c r="D204" s="185"/>
      <c r="E204" s="185"/>
      <c r="F204" s="186"/>
      <c r="G204" s="187"/>
      <c r="H204" s="187"/>
      <c r="I204" s="187"/>
      <c r="J204" s="193" t="str">
        <f t="shared" si="2"/>
        <v/>
      </c>
      <c r="K204" s="188"/>
    </row>
    <row r="205" spans="2:11" x14ac:dyDescent="0.35">
      <c r="B205" s="189" t="str">
        <f>IF($D205="","",VLOOKUP($D205,Lists!$T$2:$V$501,2,FALSE))</f>
        <v/>
      </c>
      <c r="C205" s="189" t="str">
        <f>IF($D205="","",VLOOKUP($D205,Lists!$T$2:$V$501,3,FALSE))</f>
        <v/>
      </c>
      <c r="D205" s="185"/>
      <c r="E205" s="185"/>
      <c r="F205" s="186"/>
      <c r="G205" s="187"/>
      <c r="H205" s="187"/>
      <c r="I205" s="187"/>
      <c r="J205" s="193" t="str">
        <f t="shared" si="2"/>
        <v/>
      </c>
      <c r="K205" s="188"/>
    </row>
    <row r="206" spans="2:11" x14ac:dyDescent="0.35">
      <c r="B206" s="189" t="str">
        <f>IF($D206="","",VLOOKUP($D206,Lists!$T$2:$V$501,2,FALSE))</f>
        <v/>
      </c>
      <c r="C206" s="189" t="str">
        <f>IF($D206="","",VLOOKUP($D206,Lists!$T$2:$V$501,3,FALSE))</f>
        <v/>
      </c>
      <c r="D206" s="185"/>
      <c r="E206" s="185"/>
      <c r="F206" s="186"/>
      <c r="G206" s="187"/>
      <c r="H206" s="187"/>
      <c r="I206" s="187"/>
      <c r="J206" s="193" t="str">
        <f t="shared" si="2"/>
        <v/>
      </c>
      <c r="K206" s="188"/>
    </row>
    <row r="207" spans="2:11" x14ac:dyDescent="0.35">
      <c r="B207" s="189" t="str">
        <f>IF($D207="","",VLOOKUP($D207,Lists!$T$2:$V$501,2,FALSE))</f>
        <v/>
      </c>
      <c r="C207" s="189" t="str">
        <f>IF($D207="","",VLOOKUP($D207,Lists!$T$2:$V$501,3,FALSE))</f>
        <v/>
      </c>
      <c r="D207" s="185"/>
      <c r="E207" s="185"/>
      <c r="F207" s="186"/>
      <c r="G207" s="187"/>
      <c r="H207" s="187"/>
      <c r="I207" s="187"/>
      <c r="J207" s="193" t="str">
        <f t="shared" si="2"/>
        <v/>
      </c>
      <c r="K207" s="188"/>
    </row>
    <row r="208" spans="2:11" x14ac:dyDescent="0.35">
      <c r="B208" s="189" t="str">
        <f>IF($D208="","",VLOOKUP($D208,Lists!$T$2:$V$501,2,FALSE))</f>
        <v/>
      </c>
      <c r="C208" s="189" t="str">
        <f>IF($D208="","",VLOOKUP($D208,Lists!$T$2:$V$501,3,FALSE))</f>
        <v/>
      </c>
      <c r="D208" s="185"/>
      <c r="E208" s="185"/>
      <c r="F208" s="186"/>
      <c r="G208" s="187"/>
      <c r="H208" s="187"/>
      <c r="I208" s="187"/>
      <c r="J208" s="193" t="str">
        <f t="shared" si="2"/>
        <v/>
      </c>
      <c r="K208" s="188"/>
    </row>
    <row r="209" spans="2:11" x14ac:dyDescent="0.35">
      <c r="B209" s="189" t="str">
        <f>IF($D209="","",VLOOKUP($D209,Lists!$T$2:$V$501,2,FALSE))</f>
        <v/>
      </c>
      <c r="C209" s="189" t="str">
        <f>IF($D209="","",VLOOKUP($D209,Lists!$T$2:$V$501,3,FALSE))</f>
        <v/>
      </c>
      <c r="D209" s="185"/>
      <c r="E209" s="185"/>
      <c r="F209" s="186"/>
      <c r="G209" s="187"/>
      <c r="H209" s="187"/>
      <c r="I209" s="187"/>
      <c r="J209" s="193" t="str">
        <f t="shared" si="2"/>
        <v/>
      </c>
      <c r="K209" s="188"/>
    </row>
    <row r="210" spans="2:11" x14ac:dyDescent="0.35">
      <c r="B210" s="189" t="str">
        <f>IF($D210="","",VLOOKUP($D210,Lists!$T$2:$V$501,2,FALSE))</f>
        <v/>
      </c>
      <c r="C210" s="189" t="str">
        <f>IF($D210="","",VLOOKUP($D210,Lists!$T$2:$V$501,3,FALSE))</f>
        <v/>
      </c>
      <c r="D210" s="185"/>
      <c r="E210" s="185"/>
      <c r="F210" s="186"/>
      <c r="G210" s="187"/>
      <c r="H210" s="187"/>
      <c r="I210" s="187"/>
      <c r="J210" s="193" t="str">
        <f t="shared" si="2"/>
        <v/>
      </c>
      <c r="K210" s="188"/>
    </row>
    <row r="211" spans="2:11" x14ac:dyDescent="0.35">
      <c r="B211" s="189" t="str">
        <f>IF($D211="","",VLOOKUP($D211,Lists!$T$2:$V$501,2,FALSE))</f>
        <v/>
      </c>
      <c r="C211" s="189" t="str">
        <f>IF($D211="","",VLOOKUP($D211,Lists!$T$2:$V$501,3,FALSE))</f>
        <v/>
      </c>
      <c r="D211" s="185"/>
      <c r="E211" s="185"/>
      <c r="F211" s="186"/>
      <c r="G211" s="187"/>
      <c r="H211" s="187"/>
      <c r="I211" s="187"/>
      <c r="J211" s="193" t="str">
        <f t="shared" si="2"/>
        <v/>
      </c>
      <c r="K211" s="188"/>
    </row>
    <row r="212" spans="2:11" x14ac:dyDescent="0.35">
      <c r="B212" s="189" t="str">
        <f>IF($D212="","",VLOOKUP($D212,Lists!$T$2:$V$501,2,FALSE))</f>
        <v/>
      </c>
      <c r="C212" s="189" t="str">
        <f>IF($D212="","",VLOOKUP($D212,Lists!$T$2:$V$501,3,FALSE))</f>
        <v/>
      </c>
      <c r="D212" s="185"/>
      <c r="E212" s="185"/>
      <c r="F212" s="186"/>
      <c r="G212" s="187"/>
      <c r="H212" s="187"/>
      <c r="I212" s="187"/>
      <c r="J212" s="193" t="str">
        <f t="shared" si="2"/>
        <v/>
      </c>
      <c r="K212" s="188"/>
    </row>
    <row r="213" spans="2:11" x14ac:dyDescent="0.35">
      <c r="B213" s="189" t="str">
        <f>IF($D213="","",VLOOKUP($D213,Lists!$T$2:$V$501,2,FALSE))</f>
        <v/>
      </c>
      <c r="C213" s="189" t="str">
        <f>IF($D213="","",VLOOKUP($D213,Lists!$T$2:$V$501,3,FALSE))</f>
        <v/>
      </c>
      <c r="D213" s="185"/>
      <c r="E213" s="185"/>
      <c r="F213" s="186"/>
      <c r="G213" s="187"/>
      <c r="H213" s="187"/>
      <c r="I213" s="187"/>
      <c r="J213" s="193" t="str">
        <f t="shared" si="2"/>
        <v/>
      </c>
      <c r="K213" s="188"/>
    </row>
    <row r="214" spans="2:11" x14ac:dyDescent="0.35">
      <c r="B214" s="189" t="str">
        <f>IF($D214="","",VLOOKUP($D214,Lists!$T$2:$V$501,2,FALSE))</f>
        <v/>
      </c>
      <c r="C214" s="189" t="str">
        <f>IF($D214="","",VLOOKUP($D214,Lists!$T$2:$V$501,3,FALSE))</f>
        <v/>
      </c>
      <c r="D214" s="185"/>
      <c r="E214" s="185"/>
      <c r="F214" s="186"/>
      <c r="G214" s="187"/>
      <c r="H214" s="187"/>
      <c r="I214" s="187"/>
      <c r="J214" s="193" t="str">
        <f t="shared" si="2"/>
        <v/>
      </c>
      <c r="K214" s="188"/>
    </row>
    <row r="215" spans="2:11" x14ac:dyDescent="0.35">
      <c r="B215" s="189" t="str">
        <f>IF($D215="","",VLOOKUP($D215,Lists!$T$2:$V$501,2,FALSE))</f>
        <v/>
      </c>
      <c r="C215" s="189" t="str">
        <f>IF($D215="","",VLOOKUP($D215,Lists!$T$2:$V$501,3,FALSE))</f>
        <v/>
      </c>
      <c r="D215" s="185"/>
      <c r="E215" s="185"/>
      <c r="F215" s="186"/>
      <c r="G215" s="187"/>
      <c r="H215" s="187"/>
      <c r="I215" s="187"/>
      <c r="J215" s="193" t="str">
        <f t="shared" si="2"/>
        <v/>
      </c>
      <c r="K215" s="188"/>
    </row>
    <row r="216" spans="2:11" x14ac:dyDescent="0.35">
      <c r="B216" s="189" t="str">
        <f>IF($D216="","",VLOOKUP($D216,Lists!$T$2:$V$501,2,FALSE))</f>
        <v/>
      </c>
      <c r="C216" s="189" t="str">
        <f>IF($D216="","",VLOOKUP($D216,Lists!$T$2:$V$501,3,FALSE))</f>
        <v/>
      </c>
      <c r="D216" s="185"/>
      <c r="E216" s="185"/>
      <c r="F216" s="186"/>
      <c r="G216" s="187"/>
      <c r="H216" s="187"/>
      <c r="I216" s="187"/>
      <c r="J216" s="193" t="str">
        <f t="shared" si="2"/>
        <v/>
      </c>
      <c r="K216" s="188"/>
    </row>
    <row r="217" spans="2:11" x14ac:dyDescent="0.35">
      <c r="B217" s="189" t="str">
        <f>IF($D217="","",VLOOKUP($D217,Lists!$T$2:$V$501,2,FALSE))</f>
        <v/>
      </c>
      <c r="C217" s="189" t="str">
        <f>IF($D217="","",VLOOKUP($D217,Lists!$T$2:$V$501,3,FALSE))</f>
        <v/>
      </c>
      <c r="D217" s="185"/>
      <c r="E217" s="185"/>
      <c r="F217" s="186"/>
      <c r="G217" s="187"/>
      <c r="H217" s="187"/>
      <c r="I217" s="187"/>
      <c r="J217" s="193" t="str">
        <f t="shared" ref="J217:J280" si="3">IF(I217="","",(VALUE(TEXT(H217,"m/dd/yy ")&amp;TEXT(I217,"hh:mm:ss"))-VALUE(TEXT(F217,"m/dd/yy ")&amp;TEXT(G217,"hh:mm:ss")))*24)</f>
        <v/>
      </c>
      <c r="K217" s="188"/>
    </row>
    <row r="218" spans="2:11" x14ac:dyDescent="0.35">
      <c r="B218" s="189" t="str">
        <f>IF($D218="","",VLOOKUP($D218,Lists!$T$2:$V$501,2,FALSE))</f>
        <v/>
      </c>
      <c r="C218" s="189" t="str">
        <f>IF($D218="","",VLOOKUP($D218,Lists!$T$2:$V$501,3,FALSE))</f>
        <v/>
      </c>
      <c r="D218" s="185"/>
      <c r="E218" s="185"/>
      <c r="F218" s="186"/>
      <c r="G218" s="187"/>
      <c r="H218" s="187"/>
      <c r="I218" s="187"/>
      <c r="J218" s="193" t="str">
        <f t="shared" si="3"/>
        <v/>
      </c>
      <c r="K218" s="188"/>
    </row>
    <row r="219" spans="2:11" x14ac:dyDescent="0.35">
      <c r="B219" s="189" t="str">
        <f>IF($D219="","",VLOOKUP($D219,Lists!$T$2:$V$501,2,FALSE))</f>
        <v/>
      </c>
      <c r="C219" s="189" t="str">
        <f>IF($D219="","",VLOOKUP($D219,Lists!$T$2:$V$501,3,FALSE))</f>
        <v/>
      </c>
      <c r="D219" s="185"/>
      <c r="E219" s="185"/>
      <c r="F219" s="186"/>
      <c r="G219" s="187"/>
      <c r="H219" s="187"/>
      <c r="I219" s="187"/>
      <c r="J219" s="193" t="str">
        <f t="shared" si="3"/>
        <v/>
      </c>
      <c r="K219" s="188"/>
    </row>
    <row r="220" spans="2:11" x14ac:dyDescent="0.35">
      <c r="B220" s="189" t="str">
        <f>IF($D220="","",VLOOKUP($D220,Lists!$T$2:$V$501,2,FALSE))</f>
        <v/>
      </c>
      <c r="C220" s="189" t="str">
        <f>IF($D220="","",VLOOKUP($D220,Lists!$T$2:$V$501,3,FALSE))</f>
        <v/>
      </c>
      <c r="D220" s="185"/>
      <c r="E220" s="185"/>
      <c r="F220" s="186"/>
      <c r="G220" s="187"/>
      <c r="H220" s="187"/>
      <c r="I220" s="187"/>
      <c r="J220" s="193" t="str">
        <f t="shared" si="3"/>
        <v/>
      </c>
      <c r="K220" s="188"/>
    </row>
    <row r="221" spans="2:11" x14ac:dyDescent="0.35">
      <c r="B221" s="189" t="str">
        <f>IF($D221="","",VLOOKUP($D221,Lists!$T$2:$V$501,2,FALSE))</f>
        <v/>
      </c>
      <c r="C221" s="189" t="str">
        <f>IF($D221="","",VLOOKUP($D221,Lists!$T$2:$V$501,3,FALSE))</f>
        <v/>
      </c>
      <c r="D221" s="185"/>
      <c r="E221" s="185"/>
      <c r="F221" s="186"/>
      <c r="G221" s="187"/>
      <c r="H221" s="187"/>
      <c r="I221" s="187"/>
      <c r="J221" s="193" t="str">
        <f t="shared" si="3"/>
        <v/>
      </c>
      <c r="K221" s="188"/>
    </row>
    <row r="222" spans="2:11" x14ac:dyDescent="0.35">
      <c r="B222" s="189" t="str">
        <f>IF($D222="","",VLOOKUP($D222,Lists!$T$2:$V$501,2,FALSE))</f>
        <v/>
      </c>
      <c r="C222" s="189" t="str">
        <f>IF($D222="","",VLOOKUP($D222,Lists!$T$2:$V$501,3,FALSE))</f>
        <v/>
      </c>
      <c r="D222" s="185"/>
      <c r="E222" s="185"/>
      <c r="F222" s="186"/>
      <c r="G222" s="187"/>
      <c r="H222" s="187"/>
      <c r="I222" s="187"/>
      <c r="J222" s="193" t="str">
        <f t="shared" si="3"/>
        <v/>
      </c>
      <c r="K222" s="188"/>
    </row>
    <row r="223" spans="2:11" x14ac:dyDescent="0.35">
      <c r="B223" s="189" t="str">
        <f>IF($D223="","",VLOOKUP($D223,Lists!$T$2:$V$501,2,FALSE))</f>
        <v/>
      </c>
      <c r="C223" s="189" t="str">
        <f>IF($D223="","",VLOOKUP($D223,Lists!$T$2:$V$501,3,FALSE))</f>
        <v/>
      </c>
      <c r="D223" s="185"/>
      <c r="E223" s="185"/>
      <c r="F223" s="186"/>
      <c r="G223" s="187"/>
      <c r="H223" s="187"/>
      <c r="I223" s="187"/>
      <c r="J223" s="193" t="str">
        <f t="shared" si="3"/>
        <v/>
      </c>
      <c r="K223" s="188"/>
    </row>
    <row r="224" spans="2:11" x14ac:dyDescent="0.35">
      <c r="B224" s="189" t="str">
        <f>IF($D224="","",VLOOKUP($D224,Lists!$T$2:$V$501,2,FALSE))</f>
        <v/>
      </c>
      <c r="C224" s="189" t="str">
        <f>IF($D224="","",VLOOKUP($D224,Lists!$T$2:$V$501,3,FALSE))</f>
        <v/>
      </c>
      <c r="D224" s="185"/>
      <c r="E224" s="185"/>
      <c r="F224" s="186"/>
      <c r="G224" s="187"/>
      <c r="H224" s="187"/>
      <c r="I224" s="187"/>
      <c r="J224" s="193" t="str">
        <f t="shared" si="3"/>
        <v/>
      </c>
      <c r="K224" s="188"/>
    </row>
    <row r="225" spans="2:11" x14ac:dyDescent="0.35">
      <c r="B225" s="189" t="str">
        <f>IF($D225="","",VLOOKUP($D225,Lists!$T$2:$V$501,2,FALSE))</f>
        <v/>
      </c>
      <c r="C225" s="189" t="str">
        <f>IF($D225="","",VLOOKUP($D225,Lists!$T$2:$V$501,3,FALSE))</f>
        <v/>
      </c>
      <c r="D225" s="185"/>
      <c r="E225" s="185"/>
      <c r="F225" s="186"/>
      <c r="G225" s="187"/>
      <c r="H225" s="187"/>
      <c r="I225" s="187"/>
      <c r="J225" s="193" t="str">
        <f t="shared" si="3"/>
        <v/>
      </c>
      <c r="K225" s="188"/>
    </row>
    <row r="226" spans="2:11" x14ac:dyDescent="0.35">
      <c r="B226" s="189" t="str">
        <f>IF($D226="","",VLOOKUP($D226,Lists!$T$2:$V$501,2,FALSE))</f>
        <v/>
      </c>
      <c r="C226" s="189" t="str">
        <f>IF($D226="","",VLOOKUP($D226,Lists!$T$2:$V$501,3,FALSE))</f>
        <v/>
      </c>
      <c r="D226" s="185"/>
      <c r="E226" s="185"/>
      <c r="F226" s="186"/>
      <c r="G226" s="187"/>
      <c r="H226" s="187"/>
      <c r="I226" s="187"/>
      <c r="J226" s="193" t="str">
        <f t="shared" si="3"/>
        <v/>
      </c>
      <c r="K226" s="188"/>
    </row>
    <row r="227" spans="2:11" x14ac:dyDescent="0.35">
      <c r="B227" s="189" t="str">
        <f>IF($D227="","",VLOOKUP($D227,Lists!$T$2:$V$501,2,FALSE))</f>
        <v/>
      </c>
      <c r="C227" s="189" t="str">
        <f>IF($D227="","",VLOOKUP($D227,Lists!$T$2:$V$501,3,FALSE))</f>
        <v/>
      </c>
      <c r="D227" s="185"/>
      <c r="E227" s="185"/>
      <c r="F227" s="186"/>
      <c r="G227" s="187"/>
      <c r="H227" s="187"/>
      <c r="I227" s="187"/>
      <c r="J227" s="193" t="str">
        <f t="shared" si="3"/>
        <v/>
      </c>
      <c r="K227" s="188"/>
    </row>
    <row r="228" spans="2:11" x14ac:dyDescent="0.35">
      <c r="B228" s="189" t="str">
        <f>IF($D228="","",VLOOKUP($D228,Lists!$T$2:$V$501,2,FALSE))</f>
        <v/>
      </c>
      <c r="C228" s="189" t="str">
        <f>IF($D228="","",VLOOKUP($D228,Lists!$T$2:$V$501,3,FALSE))</f>
        <v/>
      </c>
      <c r="D228" s="185"/>
      <c r="E228" s="185"/>
      <c r="F228" s="186"/>
      <c r="G228" s="187"/>
      <c r="H228" s="187"/>
      <c r="I228" s="187"/>
      <c r="J228" s="193" t="str">
        <f t="shared" si="3"/>
        <v/>
      </c>
      <c r="K228" s="188"/>
    </row>
    <row r="229" spans="2:11" x14ac:dyDescent="0.35">
      <c r="B229" s="189" t="str">
        <f>IF($D229="","",VLOOKUP($D229,Lists!$T$2:$V$501,2,FALSE))</f>
        <v/>
      </c>
      <c r="C229" s="189" t="str">
        <f>IF($D229="","",VLOOKUP($D229,Lists!$T$2:$V$501,3,FALSE))</f>
        <v/>
      </c>
      <c r="D229" s="185"/>
      <c r="E229" s="185"/>
      <c r="F229" s="186"/>
      <c r="G229" s="187"/>
      <c r="H229" s="187"/>
      <c r="I229" s="187"/>
      <c r="J229" s="193" t="str">
        <f t="shared" si="3"/>
        <v/>
      </c>
      <c r="K229" s="188"/>
    </row>
    <row r="230" spans="2:11" x14ac:dyDescent="0.35">
      <c r="B230" s="189" t="str">
        <f>IF($D230="","",VLOOKUP($D230,Lists!$T$2:$V$501,2,FALSE))</f>
        <v/>
      </c>
      <c r="C230" s="189" t="str">
        <f>IF($D230="","",VLOOKUP($D230,Lists!$T$2:$V$501,3,FALSE))</f>
        <v/>
      </c>
      <c r="D230" s="185"/>
      <c r="E230" s="185"/>
      <c r="F230" s="186"/>
      <c r="G230" s="187"/>
      <c r="H230" s="187"/>
      <c r="I230" s="187"/>
      <c r="J230" s="193" t="str">
        <f t="shared" si="3"/>
        <v/>
      </c>
      <c r="K230" s="188"/>
    </row>
    <row r="231" spans="2:11" x14ac:dyDescent="0.35">
      <c r="B231" s="189" t="str">
        <f>IF($D231="","",VLOOKUP($D231,Lists!$T$2:$V$501,2,FALSE))</f>
        <v/>
      </c>
      <c r="C231" s="189" t="str">
        <f>IF($D231="","",VLOOKUP($D231,Lists!$T$2:$V$501,3,FALSE))</f>
        <v/>
      </c>
      <c r="D231" s="185"/>
      <c r="E231" s="185"/>
      <c r="F231" s="186"/>
      <c r="G231" s="187"/>
      <c r="H231" s="187"/>
      <c r="I231" s="187"/>
      <c r="J231" s="193" t="str">
        <f t="shared" si="3"/>
        <v/>
      </c>
      <c r="K231" s="188"/>
    </row>
    <row r="232" spans="2:11" x14ac:dyDescent="0.35">
      <c r="B232" s="189" t="str">
        <f>IF($D232="","",VLOOKUP($D232,Lists!$T$2:$V$501,2,FALSE))</f>
        <v/>
      </c>
      <c r="C232" s="189" t="str">
        <f>IF($D232="","",VLOOKUP($D232,Lists!$T$2:$V$501,3,FALSE))</f>
        <v/>
      </c>
      <c r="D232" s="185"/>
      <c r="E232" s="185"/>
      <c r="F232" s="186"/>
      <c r="G232" s="187"/>
      <c r="H232" s="187"/>
      <c r="I232" s="187"/>
      <c r="J232" s="193" t="str">
        <f t="shared" si="3"/>
        <v/>
      </c>
      <c r="K232" s="188"/>
    </row>
    <row r="233" spans="2:11" x14ac:dyDescent="0.35">
      <c r="B233" s="189" t="str">
        <f>IF($D233="","",VLOOKUP($D233,Lists!$T$2:$V$501,2,FALSE))</f>
        <v/>
      </c>
      <c r="C233" s="189" t="str">
        <f>IF($D233="","",VLOOKUP($D233,Lists!$T$2:$V$501,3,FALSE))</f>
        <v/>
      </c>
      <c r="D233" s="185"/>
      <c r="E233" s="185"/>
      <c r="F233" s="186"/>
      <c r="G233" s="187"/>
      <c r="H233" s="187"/>
      <c r="I233" s="187"/>
      <c r="J233" s="193" t="str">
        <f t="shared" si="3"/>
        <v/>
      </c>
      <c r="K233" s="188"/>
    </row>
    <row r="234" spans="2:11" x14ac:dyDescent="0.35">
      <c r="B234" s="189" t="str">
        <f>IF($D234="","",VLOOKUP($D234,Lists!$T$2:$V$501,2,FALSE))</f>
        <v/>
      </c>
      <c r="C234" s="189" t="str">
        <f>IF($D234="","",VLOOKUP($D234,Lists!$T$2:$V$501,3,FALSE))</f>
        <v/>
      </c>
      <c r="D234" s="185"/>
      <c r="E234" s="185"/>
      <c r="F234" s="186"/>
      <c r="G234" s="187"/>
      <c r="H234" s="187"/>
      <c r="I234" s="187"/>
      <c r="J234" s="193" t="str">
        <f t="shared" si="3"/>
        <v/>
      </c>
      <c r="K234" s="188"/>
    </row>
    <row r="235" spans="2:11" x14ac:dyDescent="0.35">
      <c r="B235" s="189" t="str">
        <f>IF($D235="","",VLOOKUP($D235,Lists!$T$2:$V$501,2,FALSE))</f>
        <v/>
      </c>
      <c r="C235" s="189" t="str">
        <f>IF($D235="","",VLOOKUP($D235,Lists!$T$2:$V$501,3,FALSE))</f>
        <v/>
      </c>
      <c r="D235" s="185"/>
      <c r="E235" s="185"/>
      <c r="F235" s="186"/>
      <c r="G235" s="187"/>
      <c r="H235" s="187"/>
      <c r="I235" s="187"/>
      <c r="J235" s="193" t="str">
        <f t="shared" si="3"/>
        <v/>
      </c>
      <c r="K235" s="188"/>
    </row>
    <row r="236" spans="2:11" x14ac:dyDescent="0.35">
      <c r="B236" s="189" t="str">
        <f>IF($D236="","",VLOOKUP($D236,Lists!$T$2:$V$501,2,FALSE))</f>
        <v/>
      </c>
      <c r="C236" s="189" t="str">
        <f>IF($D236="","",VLOOKUP($D236,Lists!$T$2:$V$501,3,FALSE))</f>
        <v/>
      </c>
      <c r="D236" s="185"/>
      <c r="E236" s="185"/>
      <c r="F236" s="186"/>
      <c r="G236" s="187"/>
      <c r="H236" s="187"/>
      <c r="I236" s="187"/>
      <c r="J236" s="193" t="str">
        <f t="shared" si="3"/>
        <v/>
      </c>
      <c r="K236" s="188"/>
    </row>
    <row r="237" spans="2:11" x14ac:dyDescent="0.35">
      <c r="B237" s="189" t="str">
        <f>IF($D237="","",VLOOKUP($D237,Lists!$T$2:$V$501,2,FALSE))</f>
        <v/>
      </c>
      <c r="C237" s="189" t="str">
        <f>IF($D237="","",VLOOKUP($D237,Lists!$T$2:$V$501,3,FALSE))</f>
        <v/>
      </c>
      <c r="D237" s="185"/>
      <c r="E237" s="185"/>
      <c r="F237" s="186"/>
      <c r="G237" s="187"/>
      <c r="H237" s="187"/>
      <c r="I237" s="187"/>
      <c r="J237" s="193" t="str">
        <f t="shared" si="3"/>
        <v/>
      </c>
      <c r="K237" s="188"/>
    </row>
    <row r="238" spans="2:11" x14ac:dyDescent="0.35">
      <c r="B238" s="189" t="str">
        <f>IF($D238="","",VLOOKUP($D238,Lists!$T$2:$V$501,2,FALSE))</f>
        <v/>
      </c>
      <c r="C238" s="189" t="str">
        <f>IF($D238="","",VLOOKUP($D238,Lists!$T$2:$V$501,3,FALSE))</f>
        <v/>
      </c>
      <c r="D238" s="185"/>
      <c r="E238" s="185"/>
      <c r="F238" s="186"/>
      <c r="G238" s="187"/>
      <c r="H238" s="187"/>
      <c r="I238" s="187"/>
      <c r="J238" s="193" t="str">
        <f t="shared" si="3"/>
        <v/>
      </c>
      <c r="K238" s="188"/>
    </row>
    <row r="239" spans="2:11" x14ac:dyDescent="0.35">
      <c r="B239" s="189" t="str">
        <f>IF($D239="","",VLOOKUP($D239,Lists!$T$2:$V$501,2,FALSE))</f>
        <v/>
      </c>
      <c r="C239" s="189" t="str">
        <f>IF($D239="","",VLOOKUP($D239,Lists!$T$2:$V$501,3,FALSE))</f>
        <v/>
      </c>
      <c r="D239" s="185"/>
      <c r="E239" s="185"/>
      <c r="F239" s="186"/>
      <c r="G239" s="187"/>
      <c r="H239" s="187"/>
      <c r="I239" s="187"/>
      <c r="J239" s="193" t="str">
        <f t="shared" si="3"/>
        <v/>
      </c>
      <c r="K239" s="188"/>
    </row>
    <row r="240" spans="2:11" x14ac:dyDescent="0.35">
      <c r="B240" s="189" t="str">
        <f>IF($D240="","",VLOOKUP($D240,Lists!$T$2:$V$501,2,FALSE))</f>
        <v/>
      </c>
      <c r="C240" s="189" t="str">
        <f>IF($D240="","",VLOOKUP($D240,Lists!$T$2:$V$501,3,FALSE))</f>
        <v/>
      </c>
      <c r="D240" s="185"/>
      <c r="E240" s="185"/>
      <c r="F240" s="186"/>
      <c r="G240" s="187"/>
      <c r="H240" s="187"/>
      <c r="I240" s="187"/>
      <c r="J240" s="193" t="str">
        <f t="shared" si="3"/>
        <v/>
      </c>
      <c r="K240" s="188"/>
    </row>
    <row r="241" spans="2:11" x14ac:dyDescent="0.35">
      <c r="B241" s="189" t="str">
        <f>IF($D241="","",VLOOKUP($D241,Lists!$T$2:$V$501,2,FALSE))</f>
        <v/>
      </c>
      <c r="C241" s="189" t="str">
        <f>IF($D241="","",VLOOKUP($D241,Lists!$T$2:$V$501,3,FALSE))</f>
        <v/>
      </c>
      <c r="D241" s="185"/>
      <c r="E241" s="185"/>
      <c r="F241" s="186"/>
      <c r="G241" s="187"/>
      <c r="H241" s="187"/>
      <c r="I241" s="187"/>
      <c r="J241" s="193" t="str">
        <f t="shared" si="3"/>
        <v/>
      </c>
      <c r="K241" s="188"/>
    </row>
    <row r="242" spans="2:11" x14ac:dyDescent="0.35">
      <c r="B242" s="189" t="str">
        <f>IF($D242="","",VLOOKUP($D242,Lists!$T$2:$V$501,2,FALSE))</f>
        <v/>
      </c>
      <c r="C242" s="189" t="str">
        <f>IF($D242="","",VLOOKUP($D242,Lists!$T$2:$V$501,3,FALSE))</f>
        <v/>
      </c>
      <c r="D242" s="185"/>
      <c r="E242" s="185"/>
      <c r="F242" s="186"/>
      <c r="G242" s="187"/>
      <c r="H242" s="187"/>
      <c r="I242" s="187"/>
      <c r="J242" s="193" t="str">
        <f t="shared" si="3"/>
        <v/>
      </c>
      <c r="K242" s="188"/>
    </row>
    <row r="243" spans="2:11" x14ac:dyDescent="0.35">
      <c r="B243" s="189" t="str">
        <f>IF($D243="","",VLOOKUP($D243,Lists!$T$2:$V$501,2,FALSE))</f>
        <v/>
      </c>
      <c r="C243" s="189" t="str">
        <f>IF($D243="","",VLOOKUP($D243,Lists!$T$2:$V$501,3,FALSE))</f>
        <v/>
      </c>
      <c r="D243" s="185"/>
      <c r="E243" s="185"/>
      <c r="F243" s="186"/>
      <c r="G243" s="187"/>
      <c r="H243" s="187"/>
      <c r="I243" s="187"/>
      <c r="J243" s="193" t="str">
        <f t="shared" si="3"/>
        <v/>
      </c>
      <c r="K243" s="188"/>
    </row>
    <row r="244" spans="2:11" x14ac:dyDescent="0.35">
      <c r="B244" s="189" t="str">
        <f>IF($D244="","",VLOOKUP($D244,Lists!$T$2:$V$501,2,FALSE))</f>
        <v/>
      </c>
      <c r="C244" s="189" t="str">
        <f>IF($D244="","",VLOOKUP($D244,Lists!$T$2:$V$501,3,FALSE))</f>
        <v/>
      </c>
      <c r="D244" s="185"/>
      <c r="E244" s="185"/>
      <c r="F244" s="186"/>
      <c r="G244" s="187"/>
      <c r="H244" s="187"/>
      <c r="I244" s="187"/>
      <c r="J244" s="193" t="str">
        <f t="shared" si="3"/>
        <v/>
      </c>
      <c r="K244" s="188"/>
    </row>
    <row r="245" spans="2:11" x14ac:dyDescent="0.35">
      <c r="B245" s="189" t="str">
        <f>IF($D245="","",VLOOKUP($D245,Lists!$T$2:$V$501,2,FALSE))</f>
        <v/>
      </c>
      <c r="C245" s="189" t="str">
        <f>IF($D245="","",VLOOKUP($D245,Lists!$T$2:$V$501,3,FALSE))</f>
        <v/>
      </c>
      <c r="D245" s="185"/>
      <c r="E245" s="185"/>
      <c r="F245" s="186"/>
      <c r="G245" s="187"/>
      <c r="H245" s="187"/>
      <c r="I245" s="187"/>
      <c r="J245" s="193" t="str">
        <f t="shared" si="3"/>
        <v/>
      </c>
      <c r="K245" s="188"/>
    </row>
    <row r="246" spans="2:11" x14ac:dyDescent="0.35">
      <c r="B246" s="189" t="str">
        <f>IF($D246="","",VLOOKUP($D246,Lists!$T$2:$V$501,2,FALSE))</f>
        <v/>
      </c>
      <c r="C246" s="189" t="str">
        <f>IF($D246="","",VLOOKUP($D246,Lists!$T$2:$V$501,3,FALSE))</f>
        <v/>
      </c>
      <c r="D246" s="185"/>
      <c r="E246" s="185"/>
      <c r="F246" s="186"/>
      <c r="G246" s="187"/>
      <c r="H246" s="187"/>
      <c r="I246" s="187"/>
      <c r="J246" s="193" t="str">
        <f t="shared" si="3"/>
        <v/>
      </c>
      <c r="K246" s="188"/>
    </row>
    <row r="247" spans="2:11" x14ac:dyDescent="0.35">
      <c r="B247" s="189" t="str">
        <f>IF($D247="","",VLOOKUP($D247,Lists!$T$2:$V$501,2,FALSE))</f>
        <v/>
      </c>
      <c r="C247" s="189" t="str">
        <f>IF($D247="","",VLOOKUP($D247,Lists!$T$2:$V$501,3,FALSE))</f>
        <v/>
      </c>
      <c r="D247" s="185"/>
      <c r="E247" s="185"/>
      <c r="F247" s="186"/>
      <c r="G247" s="187"/>
      <c r="H247" s="187"/>
      <c r="I247" s="187"/>
      <c r="J247" s="193" t="str">
        <f t="shared" si="3"/>
        <v/>
      </c>
      <c r="K247" s="188"/>
    </row>
    <row r="248" spans="2:11" x14ac:dyDescent="0.35">
      <c r="B248" s="189" t="str">
        <f>IF($D248="","",VLOOKUP($D248,Lists!$T$2:$V$501,2,FALSE))</f>
        <v/>
      </c>
      <c r="C248" s="189" t="str">
        <f>IF($D248="","",VLOOKUP($D248,Lists!$T$2:$V$501,3,FALSE))</f>
        <v/>
      </c>
      <c r="D248" s="185"/>
      <c r="E248" s="185"/>
      <c r="F248" s="186"/>
      <c r="G248" s="187"/>
      <c r="H248" s="187"/>
      <c r="I248" s="187"/>
      <c r="J248" s="193" t="str">
        <f t="shared" si="3"/>
        <v/>
      </c>
      <c r="K248" s="188"/>
    </row>
    <row r="249" spans="2:11" x14ac:dyDescent="0.35">
      <c r="B249" s="189" t="str">
        <f>IF($D249="","",VLOOKUP($D249,Lists!$T$2:$V$501,2,FALSE))</f>
        <v/>
      </c>
      <c r="C249" s="189" t="str">
        <f>IF($D249="","",VLOOKUP($D249,Lists!$T$2:$V$501,3,FALSE))</f>
        <v/>
      </c>
      <c r="D249" s="185"/>
      <c r="E249" s="185"/>
      <c r="F249" s="186"/>
      <c r="G249" s="187"/>
      <c r="H249" s="187"/>
      <c r="I249" s="187"/>
      <c r="J249" s="193" t="str">
        <f t="shared" si="3"/>
        <v/>
      </c>
      <c r="K249" s="188"/>
    </row>
    <row r="250" spans="2:11" x14ac:dyDescent="0.35">
      <c r="B250" s="189" t="str">
        <f>IF($D250="","",VLOOKUP($D250,Lists!$T$2:$V$501,2,FALSE))</f>
        <v/>
      </c>
      <c r="C250" s="189" t="str">
        <f>IF($D250="","",VLOOKUP($D250,Lists!$T$2:$V$501,3,FALSE))</f>
        <v/>
      </c>
      <c r="D250" s="185"/>
      <c r="E250" s="185"/>
      <c r="F250" s="186"/>
      <c r="G250" s="187"/>
      <c r="H250" s="187"/>
      <c r="I250" s="187"/>
      <c r="J250" s="193" t="str">
        <f t="shared" si="3"/>
        <v/>
      </c>
      <c r="K250" s="188"/>
    </row>
    <row r="251" spans="2:11" x14ac:dyDescent="0.35">
      <c r="B251" s="189" t="str">
        <f>IF($D251="","",VLOOKUP($D251,Lists!$T$2:$V$501,2,FALSE))</f>
        <v/>
      </c>
      <c r="C251" s="189" t="str">
        <f>IF($D251="","",VLOOKUP($D251,Lists!$T$2:$V$501,3,FALSE))</f>
        <v/>
      </c>
      <c r="D251" s="185"/>
      <c r="E251" s="185"/>
      <c r="F251" s="186"/>
      <c r="G251" s="187"/>
      <c r="H251" s="187"/>
      <c r="I251" s="187"/>
      <c r="J251" s="193" t="str">
        <f t="shared" si="3"/>
        <v/>
      </c>
      <c r="K251" s="188"/>
    </row>
    <row r="252" spans="2:11" x14ac:dyDescent="0.35">
      <c r="B252" s="189" t="str">
        <f>IF($D252="","",VLOOKUP($D252,Lists!$T$2:$V$501,2,FALSE))</f>
        <v/>
      </c>
      <c r="C252" s="189" t="str">
        <f>IF($D252="","",VLOOKUP($D252,Lists!$T$2:$V$501,3,FALSE))</f>
        <v/>
      </c>
      <c r="D252" s="185"/>
      <c r="E252" s="185"/>
      <c r="F252" s="186"/>
      <c r="G252" s="187"/>
      <c r="H252" s="187"/>
      <c r="I252" s="187"/>
      <c r="J252" s="193" t="str">
        <f t="shared" si="3"/>
        <v/>
      </c>
      <c r="K252" s="188"/>
    </row>
    <row r="253" spans="2:11" x14ac:dyDescent="0.35">
      <c r="B253" s="189" t="str">
        <f>IF($D253="","",VLOOKUP($D253,Lists!$T$2:$V$501,2,FALSE))</f>
        <v/>
      </c>
      <c r="C253" s="189" t="str">
        <f>IF($D253="","",VLOOKUP($D253,Lists!$T$2:$V$501,3,FALSE))</f>
        <v/>
      </c>
      <c r="D253" s="185"/>
      <c r="E253" s="185"/>
      <c r="F253" s="186"/>
      <c r="G253" s="187"/>
      <c r="H253" s="187"/>
      <c r="I253" s="187"/>
      <c r="J253" s="193" t="str">
        <f t="shared" si="3"/>
        <v/>
      </c>
      <c r="K253" s="188"/>
    </row>
    <row r="254" spans="2:11" x14ac:dyDescent="0.35">
      <c r="B254" s="189" t="str">
        <f>IF($D254="","",VLOOKUP($D254,Lists!$T$2:$V$501,2,FALSE))</f>
        <v/>
      </c>
      <c r="C254" s="189" t="str">
        <f>IF($D254="","",VLOOKUP($D254,Lists!$T$2:$V$501,3,FALSE))</f>
        <v/>
      </c>
      <c r="D254" s="185"/>
      <c r="E254" s="185"/>
      <c r="F254" s="186"/>
      <c r="G254" s="187"/>
      <c r="H254" s="187"/>
      <c r="I254" s="187"/>
      <c r="J254" s="193" t="str">
        <f t="shared" si="3"/>
        <v/>
      </c>
      <c r="K254" s="188"/>
    </row>
    <row r="255" spans="2:11" x14ac:dyDescent="0.35">
      <c r="B255" s="189" t="str">
        <f>IF($D255="","",VLOOKUP($D255,Lists!$T$2:$V$501,2,FALSE))</f>
        <v/>
      </c>
      <c r="C255" s="189" t="str">
        <f>IF($D255="","",VLOOKUP($D255,Lists!$T$2:$V$501,3,FALSE))</f>
        <v/>
      </c>
      <c r="D255" s="185"/>
      <c r="E255" s="185"/>
      <c r="F255" s="186"/>
      <c r="G255" s="187"/>
      <c r="H255" s="187"/>
      <c r="I255" s="187"/>
      <c r="J255" s="193" t="str">
        <f t="shared" si="3"/>
        <v/>
      </c>
      <c r="K255" s="188"/>
    </row>
    <row r="256" spans="2:11" x14ac:dyDescent="0.35">
      <c r="B256" s="189" t="str">
        <f>IF($D256="","",VLOOKUP($D256,Lists!$T$2:$V$501,2,FALSE))</f>
        <v/>
      </c>
      <c r="C256" s="189" t="str">
        <f>IF($D256="","",VLOOKUP($D256,Lists!$T$2:$V$501,3,FALSE))</f>
        <v/>
      </c>
      <c r="D256" s="185"/>
      <c r="E256" s="185"/>
      <c r="F256" s="186"/>
      <c r="G256" s="187"/>
      <c r="H256" s="187"/>
      <c r="I256" s="187"/>
      <c r="J256" s="193" t="str">
        <f t="shared" si="3"/>
        <v/>
      </c>
      <c r="K256" s="188"/>
    </row>
    <row r="257" spans="2:11" x14ac:dyDescent="0.35">
      <c r="B257" s="189" t="str">
        <f>IF($D257="","",VLOOKUP($D257,Lists!$T$2:$V$501,2,FALSE))</f>
        <v/>
      </c>
      <c r="C257" s="189" t="str">
        <f>IF($D257="","",VLOOKUP($D257,Lists!$T$2:$V$501,3,FALSE))</f>
        <v/>
      </c>
      <c r="D257" s="185"/>
      <c r="E257" s="185"/>
      <c r="F257" s="186"/>
      <c r="G257" s="187"/>
      <c r="H257" s="187"/>
      <c r="I257" s="187"/>
      <c r="J257" s="193" t="str">
        <f t="shared" si="3"/>
        <v/>
      </c>
      <c r="K257" s="188"/>
    </row>
    <row r="258" spans="2:11" x14ac:dyDescent="0.35">
      <c r="B258" s="189" t="str">
        <f>IF($D258="","",VLOOKUP($D258,Lists!$T$2:$V$501,2,FALSE))</f>
        <v/>
      </c>
      <c r="C258" s="189" t="str">
        <f>IF($D258="","",VLOOKUP($D258,Lists!$T$2:$V$501,3,FALSE))</f>
        <v/>
      </c>
      <c r="D258" s="185"/>
      <c r="E258" s="185"/>
      <c r="F258" s="186"/>
      <c r="G258" s="187"/>
      <c r="H258" s="187"/>
      <c r="I258" s="187"/>
      <c r="J258" s="193" t="str">
        <f t="shared" si="3"/>
        <v/>
      </c>
      <c r="K258" s="188"/>
    </row>
    <row r="259" spans="2:11" x14ac:dyDescent="0.35">
      <c r="B259" s="189" t="str">
        <f>IF($D259="","",VLOOKUP($D259,Lists!$T$2:$V$501,2,FALSE))</f>
        <v/>
      </c>
      <c r="C259" s="189" t="str">
        <f>IF($D259="","",VLOOKUP($D259,Lists!$T$2:$V$501,3,FALSE))</f>
        <v/>
      </c>
      <c r="D259" s="185"/>
      <c r="E259" s="185"/>
      <c r="F259" s="186"/>
      <c r="G259" s="187"/>
      <c r="H259" s="187"/>
      <c r="I259" s="187"/>
      <c r="J259" s="193" t="str">
        <f t="shared" si="3"/>
        <v/>
      </c>
      <c r="K259" s="188"/>
    </row>
    <row r="260" spans="2:11" x14ac:dyDescent="0.35">
      <c r="B260" s="189" t="str">
        <f>IF($D260="","",VLOOKUP($D260,Lists!$T$2:$V$501,2,FALSE))</f>
        <v/>
      </c>
      <c r="C260" s="189" t="str">
        <f>IF($D260="","",VLOOKUP($D260,Lists!$T$2:$V$501,3,FALSE))</f>
        <v/>
      </c>
      <c r="D260" s="185"/>
      <c r="E260" s="185"/>
      <c r="F260" s="186"/>
      <c r="G260" s="187"/>
      <c r="H260" s="187"/>
      <c r="I260" s="187"/>
      <c r="J260" s="193" t="str">
        <f t="shared" si="3"/>
        <v/>
      </c>
      <c r="K260" s="188"/>
    </row>
    <row r="261" spans="2:11" x14ac:dyDescent="0.35">
      <c r="B261" s="189" t="str">
        <f>IF($D261="","",VLOOKUP($D261,Lists!$T$2:$V$501,2,FALSE))</f>
        <v/>
      </c>
      <c r="C261" s="189" t="str">
        <f>IF($D261="","",VLOOKUP($D261,Lists!$T$2:$V$501,3,FALSE))</f>
        <v/>
      </c>
      <c r="D261" s="185"/>
      <c r="E261" s="185"/>
      <c r="F261" s="186"/>
      <c r="G261" s="187"/>
      <c r="H261" s="187"/>
      <c r="I261" s="187"/>
      <c r="J261" s="193" t="str">
        <f t="shared" si="3"/>
        <v/>
      </c>
      <c r="K261" s="188"/>
    </row>
    <row r="262" spans="2:11" x14ac:dyDescent="0.35">
      <c r="B262" s="189" t="str">
        <f>IF($D262="","",VLOOKUP($D262,Lists!$T$2:$V$501,2,FALSE))</f>
        <v/>
      </c>
      <c r="C262" s="189" t="str">
        <f>IF($D262="","",VLOOKUP($D262,Lists!$T$2:$V$501,3,FALSE))</f>
        <v/>
      </c>
      <c r="D262" s="185"/>
      <c r="E262" s="185"/>
      <c r="F262" s="186"/>
      <c r="G262" s="187"/>
      <c r="H262" s="187"/>
      <c r="I262" s="187"/>
      <c r="J262" s="193" t="str">
        <f t="shared" si="3"/>
        <v/>
      </c>
      <c r="K262" s="188"/>
    </row>
    <row r="263" spans="2:11" x14ac:dyDescent="0.35">
      <c r="B263" s="189" t="str">
        <f>IF($D263="","",VLOOKUP($D263,Lists!$T$2:$V$501,2,FALSE))</f>
        <v/>
      </c>
      <c r="C263" s="189" t="str">
        <f>IF($D263="","",VLOOKUP($D263,Lists!$T$2:$V$501,3,FALSE))</f>
        <v/>
      </c>
      <c r="D263" s="185"/>
      <c r="E263" s="185"/>
      <c r="F263" s="186"/>
      <c r="G263" s="187"/>
      <c r="H263" s="187"/>
      <c r="I263" s="187"/>
      <c r="J263" s="193" t="str">
        <f t="shared" si="3"/>
        <v/>
      </c>
      <c r="K263" s="188"/>
    </row>
    <row r="264" spans="2:11" x14ac:dyDescent="0.35">
      <c r="B264" s="189" t="str">
        <f>IF($D264="","",VLOOKUP($D264,Lists!$T$2:$V$501,2,FALSE))</f>
        <v/>
      </c>
      <c r="C264" s="189" t="str">
        <f>IF($D264="","",VLOOKUP($D264,Lists!$T$2:$V$501,3,FALSE))</f>
        <v/>
      </c>
      <c r="D264" s="185"/>
      <c r="E264" s="185"/>
      <c r="F264" s="186"/>
      <c r="G264" s="187"/>
      <c r="H264" s="187"/>
      <c r="I264" s="187"/>
      <c r="J264" s="193" t="str">
        <f t="shared" si="3"/>
        <v/>
      </c>
      <c r="K264" s="188"/>
    </row>
    <row r="265" spans="2:11" x14ac:dyDescent="0.35">
      <c r="B265" s="189" t="str">
        <f>IF($D265="","",VLOOKUP($D265,Lists!$T$2:$V$501,2,FALSE))</f>
        <v/>
      </c>
      <c r="C265" s="189" t="str">
        <f>IF($D265="","",VLOOKUP($D265,Lists!$T$2:$V$501,3,FALSE))</f>
        <v/>
      </c>
      <c r="D265" s="185"/>
      <c r="E265" s="185"/>
      <c r="F265" s="186"/>
      <c r="G265" s="187"/>
      <c r="H265" s="187"/>
      <c r="I265" s="187"/>
      <c r="J265" s="193" t="str">
        <f t="shared" si="3"/>
        <v/>
      </c>
      <c r="K265" s="188"/>
    </row>
    <row r="266" spans="2:11" x14ac:dyDescent="0.35">
      <c r="B266" s="189" t="str">
        <f>IF($D266="","",VLOOKUP($D266,Lists!$T$2:$V$501,2,FALSE))</f>
        <v/>
      </c>
      <c r="C266" s="189" t="str">
        <f>IF($D266="","",VLOOKUP($D266,Lists!$T$2:$V$501,3,FALSE))</f>
        <v/>
      </c>
      <c r="D266" s="185"/>
      <c r="E266" s="185"/>
      <c r="F266" s="186"/>
      <c r="G266" s="187"/>
      <c r="H266" s="187"/>
      <c r="I266" s="187"/>
      <c r="J266" s="193" t="str">
        <f t="shared" si="3"/>
        <v/>
      </c>
      <c r="K266" s="188"/>
    </row>
    <row r="267" spans="2:11" x14ac:dyDescent="0.35">
      <c r="B267" s="189" t="str">
        <f>IF($D267="","",VLOOKUP($D267,Lists!$T$2:$V$501,2,FALSE))</f>
        <v/>
      </c>
      <c r="C267" s="189" t="str">
        <f>IF($D267="","",VLOOKUP($D267,Lists!$T$2:$V$501,3,FALSE))</f>
        <v/>
      </c>
      <c r="D267" s="185"/>
      <c r="E267" s="185"/>
      <c r="F267" s="186"/>
      <c r="G267" s="187"/>
      <c r="H267" s="187"/>
      <c r="I267" s="187"/>
      <c r="J267" s="193" t="str">
        <f t="shared" si="3"/>
        <v/>
      </c>
      <c r="K267" s="188"/>
    </row>
    <row r="268" spans="2:11" x14ac:dyDescent="0.35">
      <c r="B268" s="189" t="str">
        <f>IF($D268="","",VLOOKUP($D268,Lists!$T$2:$V$501,2,FALSE))</f>
        <v/>
      </c>
      <c r="C268" s="189" t="str">
        <f>IF($D268="","",VLOOKUP($D268,Lists!$T$2:$V$501,3,FALSE))</f>
        <v/>
      </c>
      <c r="D268" s="185"/>
      <c r="E268" s="185"/>
      <c r="F268" s="186"/>
      <c r="G268" s="187"/>
      <c r="H268" s="187"/>
      <c r="I268" s="187"/>
      <c r="J268" s="193" t="str">
        <f t="shared" si="3"/>
        <v/>
      </c>
      <c r="K268" s="188"/>
    </row>
    <row r="269" spans="2:11" x14ac:dyDescent="0.35">
      <c r="B269" s="189" t="str">
        <f>IF($D269="","",VLOOKUP($D269,Lists!$T$2:$V$501,2,FALSE))</f>
        <v/>
      </c>
      <c r="C269" s="189" t="str">
        <f>IF($D269="","",VLOOKUP($D269,Lists!$T$2:$V$501,3,FALSE))</f>
        <v/>
      </c>
      <c r="D269" s="185"/>
      <c r="E269" s="185"/>
      <c r="F269" s="186"/>
      <c r="G269" s="187"/>
      <c r="H269" s="187"/>
      <c r="I269" s="187"/>
      <c r="J269" s="193" t="str">
        <f t="shared" si="3"/>
        <v/>
      </c>
      <c r="K269" s="188"/>
    </row>
    <row r="270" spans="2:11" x14ac:dyDescent="0.35">
      <c r="B270" s="189" t="str">
        <f>IF($D270="","",VLOOKUP($D270,Lists!$T$2:$V$501,2,FALSE))</f>
        <v/>
      </c>
      <c r="C270" s="189" t="str">
        <f>IF($D270="","",VLOOKUP($D270,Lists!$T$2:$V$501,3,FALSE))</f>
        <v/>
      </c>
      <c r="D270" s="185"/>
      <c r="E270" s="185"/>
      <c r="F270" s="186"/>
      <c r="G270" s="187"/>
      <c r="H270" s="187"/>
      <c r="I270" s="187"/>
      <c r="J270" s="193" t="str">
        <f t="shared" si="3"/>
        <v/>
      </c>
      <c r="K270" s="188"/>
    </row>
    <row r="271" spans="2:11" x14ac:dyDescent="0.35">
      <c r="B271" s="189" t="str">
        <f>IF($D271="","",VLOOKUP($D271,Lists!$T$2:$V$501,2,FALSE))</f>
        <v/>
      </c>
      <c r="C271" s="189" t="str">
        <f>IF($D271="","",VLOOKUP($D271,Lists!$T$2:$V$501,3,FALSE))</f>
        <v/>
      </c>
      <c r="D271" s="185"/>
      <c r="E271" s="185"/>
      <c r="F271" s="186"/>
      <c r="G271" s="187"/>
      <c r="H271" s="187"/>
      <c r="I271" s="187"/>
      <c r="J271" s="193" t="str">
        <f t="shared" si="3"/>
        <v/>
      </c>
      <c r="K271" s="188"/>
    </row>
    <row r="272" spans="2:11" x14ac:dyDescent="0.35">
      <c r="B272" s="189" t="str">
        <f>IF($D272="","",VLOOKUP($D272,Lists!$T$2:$V$501,2,FALSE))</f>
        <v/>
      </c>
      <c r="C272" s="189" t="str">
        <f>IF($D272="","",VLOOKUP($D272,Lists!$T$2:$V$501,3,FALSE))</f>
        <v/>
      </c>
      <c r="D272" s="185"/>
      <c r="E272" s="185"/>
      <c r="F272" s="186"/>
      <c r="G272" s="187"/>
      <c r="H272" s="187"/>
      <c r="I272" s="187"/>
      <c r="J272" s="193" t="str">
        <f t="shared" si="3"/>
        <v/>
      </c>
      <c r="K272" s="188"/>
    </row>
    <row r="273" spans="2:11" x14ac:dyDescent="0.35">
      <c r="B273" s="189" t="str">
        <f>IF($D273="","",VLOOKUP($D273,Lists!$T$2:$V$501,2,FALSE))</f>
        <v/>
      </c>
      <c r="C273" s="189" t="str">
        <f>IF($D273="","",VLOOKUP($D273,Lists!$T$2:$V$501,3,FALSE))</f>
        <v/>
      </c>
      <c r="D273" s="185"/>
      <c r="E273" s="185"/>
      <c r="F273" s="186"/>
      <c r="G273" s="187"/>
      <c r="H273" s="187"/>
      <c r="I273" s="187"/>
      <c r="J273" s="193" t="str">
        <f t="shared" si="3"/>
        <v/>
      </c>
      <c r="K273" s="188"/>
    </row>
    <row r="274" spans="2:11" x14ac:dyDescent="0.35">
      <c r="B274" s="189" t="str">
        <f>IF($D274="","",VLOOKUP($D274,Lists!$T$2:$V$501,2,FALSE))</f>
        <v/>
      </c>
      <c r="C274" s="189" t="str">
        <f>IF($D274="","",VLOOKUP($D274,Lists!$T$2:$V$501,3,FALSE))</f>
        <v/>
      </c>
      <c r="D274" s="185"/>
      <c r="E274" s="185"/>
      <c r="F274" s="186"/>
      <c r="G274" s="187"/>
      <c r="H274" s="187"/>
      <c r="I274" s="187"/>
      <c r="J274" s="193" t="str">
        <f t="shared" si="3"/>
        <v/>
      </c>
      <c r="K274" s="188"/>
    </row>
    <row r="275" spans="2:11" x14ac:dyDescent="0.35">
      <c r="B275" s="189" t="str">
        <f>IF($D275="","",VLOOKUP($D275,Lists!$T$2:$V$501,2,FALSE))</f>
        <v/>
      </c>
      <c r="C275" s="189" t="str">
        <f>IF($D275="","",VLOOKUP($D275,Lists!$T$2:$V$501,3,FALSE))</f>
        <v/>
      </c>
      <c r="D275" s="185"/>
      <c r="E275" s="185"/>
      <c r="F275" s="186"/>
      <c r="G275" s="187"/>
      <c r="H275" s="187"/>
      <c r="I275" s="187"/>
      <c r="J275" s="193" t="str">
        <f t="shared" si="3"/>
        <v/>
      </c>
      <c r="K275" s="188"/>
    </row>
    <row r="276" spans="2:11" x14ac:dyDescent="0.35">
      <c r="B276" s="189" t="str">
        <f>IF($D276="","",VLOOKUP($D276,Lists!$T$2:$V$501,2,FALSE))</f>
        <v/>
      </c>
      <c r="C276" s="189" t="str">
        <f>IF($D276="","",VLOOKUP($D276,Lists!$T$2:$V$501,3,FALSE))</f>
        <v/>
      </c>
      <c r="D276" s="185"/>
      <c r="E276" s="185"/>
      <c r="F276" s="186"/>
      <c r="G276" s="187"/>
      <c r="H276" s="187"/>
      <c r="I276" s="187"/>
      <c r="J276" s="193" t="str">
        <f t="shared" si="3"/>
        <v/>
      </c>
      <c r="K276" s="188"/>
    </row>
    <row r="277" spans="2:11" x14ac:dyDescent="0.35">
      <c r="B277" s="189" t="str">
        <f>IF($D277="","",VLOOKUP($D277,Lists!$T$2:$V$501,2,FALSE))</f>
        <v/>
      </c>
      <c r="C277" s="189" t="str">
        <f>IF($D277="","",VLOOKUP($D277,Lists!$T$2:$V$501,3,FALSE))</f>
        <v/>
      </c>
      <c r="D277" s="185"/>
      <c r="E277" s="185"/>
      <c r="F277" s="186"/>
      <c r="G277" s="187"/>
      <c r="H277" s="187"/>
      <c r="I277" s="187"/>
      <c r="J277" s="193" t="str">
        <f t="shared" si="3"/>
        <v/>
      </c>
      <c r="K277" s="188"/>
    </row>
    <row r="278" spans="2:11" x14ac:dyDescent="0.35">
      <c r="B278" s="189" t="str">
        <f>IF($D278="","",VLOOKUP($D278,Lists!$T$2:$V$501,2,FALSE))</f>
        <v/>
      </c>
      <c r="C278" s="189" t="str">
        <f>IF($D278="","",VLOOKUP($D278,Lists!$T$2:$V$501,3,FALSE))</f>
        <v/>
      </c>
      <c r="D278" s="185"/>
      <c r="E278" s="185"/>
      <c r="F278" s="186"/>
      <c r="G278" s="187"/>
      <c r="H278" s="187"/>
      <c r="I278" s="187"/>
      <c r="J278" s="193" t="str">
        <f t="shared" si="3"/>
        <v/>
      </c>
      <c r="K278" s="188"/>
    </row>
    <row r="279" spans="2:11" x14ac:dyDescent="0.35">
      <c r="B279" s="189" t="str">
        <f>IF($D279="","",VLOOKUP($D279,Lists!$T$2:$V$501,2,FALSE))</f>
        <v/>
      </c>
      <c r="C279" s="189" t="str">
        <f>IF($D279="","",VLOOKUP($D279,Lists!$T$2:$V$501,3,FALSE))</f>
        <v/>
      </c>
      <c r="D279" s="185"/>
      <c r="E279" s="185"/>
      <c r="F279" s="186"/>
      <c r="G279" s="187"/>
      <c r="H279" s="187"/>
      <c r="I279" s="187"/>
      <c r="J279" s="193" t="str">
        <f t="shared" si="3"/>
        <v/>
      </c>
      <c r="K279" s="188"/>
    </row>
    <row r="280" spans="2:11" x14ac:dyDescent="0.35">
      <c r="B280" s="189" t="str">
        <f>IF($D280="","",VLOOKUP($D280,Lists!$T$2:$V$501,2,FALSE))</f>
        <v/>
      </c>
      <c r="C280" s="189" t="str">
        <f>IF($D280="","",VLOOKUP($D280,Lists!$T$2:$V$501,3,FALSE))</f>
        <v/>
      </c>
      <c r="D280" s="185"/>
      <c r="E280" s="185"/>
      <c r="F280" s="186"/>
      <c r="G280" s="187"/>
      <c r="H280" s="187"/>
      <c r="I280" s="187"/>
      <c r="J280" s="193" t="str">
        <f t="shared" si="3"/>
        <v/>
      </c>
      <c r="K280" s="188"/>
    </row>
    <row r="281" spans="2:11" x14ac:dyDescent="0.35">
      <c r="B281" s="189" t="str">
        <f>IF($D281="","",VLOOKUP($D281,Lists!$T$2:$V$501,2,FALSE))</f>
        <v/>
      </c>
      <c r="C281" s="189" t="str">
        <f>IF($D281="","",VLOOKUP($D281,Lists!$T$2:$V$501,3,FALSE))</f>
        <v/>
      </c>
      <c r="D281" s="185"/>
      <c r="E281" s="185"/>
      <c r="F281" s="186"/>
      <c r="G281" s="187"/>
      <c r="H281" s="187"/>
      <c r="I281" s="187"/>
      <c r="J281" s="193" t="str">
        <f t="shared" ref="J281:J344" si="4">IF(I281="","",(VALUE(TEXT(H281,"m/dd/yy ")&amp;TEXT(I281,"hh:mm:ss"))-VALUE(TEXT(F281,"m/dd/yy ")&amp;TEXT(G281,"hh:mm:ss")))*24)</f>
        <v/>
      </c>
      <c r="K281" s="188"/>
    </row>
    <row r="282" spans="2:11" x14ac:dyDescent="0.35">
      <c r="B282" s="189" t="str">
        <f>IF($D282="","",VLOOKUP($D282,Lists!$T$2:$V$501,2,FALSE))</f>
        <v/>
      </c>
      <c r="C282" s="189" t="str">
        <f>IF($D282="","",VLOOKUP($D282,Lists!$T$2:$V$501,3,FALSE))</f>
        <v/>
      </c>
      <c r="D282" s="185"/>
      <c r="E282" s="185"/>
      <c r="F282" s="186"/>
      <c r="G282" s="187"/>
      <c r="H282" s="187"/>
      <c r="I282" s="187"/>
      <c r="J282" s="193" t="str">
        <f t="shared" si="4"/>
        <v/>
      </c>
      <c r="K282" s="188"/>
    </row>
    <row r="283" spans="2:11" x14ac:dyDescent="0.35">
      <c r="B283" s="189" t="str">
        <f>IF($D283="","",VLOOKUP($D283,Lists!$T$2:$V$501,2,FALSE))</f>
        <v/>
      </c>
      <c r="C283" s="189" t="str">
        <f>IF($D283="","",VLOOKUP($D283,Lists!$T$2:$V$501,3,FALSE))</f>
        <v/>
      </c>
      <c r="D283" s="185"/>
      <c r="E283" s="185"/>
      <c r="F283" s="186"/>
      <c r="G283" s="187"/>
      <c r="H283" s="187"/>
      <c r="I283" s="187"/>
      <c r="J283" s="193" t="str">
        <f t="shared" si="4"/>
        <v/>
      </c>
      <c r="K283" s="188"/>
    </row>
    <row r="284" spans="2:11" x14ac:dyDescent="0.35">
      <c r="B284" s="189" t="str">
        <f>IF($D284="","",VLOOKUP($D284,Lists!$T$2:$V$501,2,FALSE))</f>
        <v/>
      </c>
      <c r="C284" s="189" t="str">
        <f>IF($D284="","",VLOOKUP($D284,Lists!$T$2:$V$501,3,FALSE))</f>
        <v/>
      </c>
      <c r="D284" s="185"/>
      <c r="E284" s="185"/>
      <c r="F284" s="186"/>
      <c r="G284" s="187"/>
      <c r="H284" s="187"/>
      <c r="I284" s="187"/>
      <c r="J284" s="193" t="str">
        <f t="shared" si="4"/>
        <v/>
      </c>
      <c r="K284" s="188"/>
    </row>
    <row r="285" spans="2:11" x14ac:dyDescent="0.35">
      <c r="B285" s="189" t="str">
        <f>IF($D285="","",VLOOKUP($D285,Lists!$T$2:$V$501,2,FALSE))</f>
        <v/>
      </c>
      <c r="C285" s="189" t="str">
        <f>IF($D285="","",VLOOKUP($D285,Lists!$T$2:$V$501,3,FALSE))</f>
        <v/>
      </c>
      <c r="D285" s="185"/>
      <c r="E285" s="185"/>
      <c r="F285" s="186"/>
      <c r="G285" s="187"/>
      <c r="H285" s="187"/>
      <c r="I285" s="187"/>
      <c r="J285" s="193" t="str">
        <f t="shared" si="4"/>
        <v/>
      </c>
      <c r="K285" s="188"/>
    </row>
    <row r="286" spans="2:11" x14ac:dyDescent="0.35">
      <c r="B286" s="189" t="str">
        <f>IF($D286="","",VLOOKUP($D286,Lists!$T$2:$V$501,2,FALSE))</f>
        <v/>
      </c>
      <c r="C286" s="189" t="str">
        <f>IF($D286="","",VLOOKUP($D286,Lists!$T$2:$V$501,3,FALSE))</f>
        <v/>
      </c>
      <c r="D286" s="185"/>
      <c r="E286" s="185"/>
      <c r="F286" s="186"/>
      <c r="G286" s="187"/>
      <c r="H286" s="187"/>
      <c r="I286" s="187"/>
      <c r="J286" s="193" t="str">
        <f t="shared" si="4"/>
        <v/>
      </c>
      <c r="K286" s="188"/>
    </row>
    <row r="287" spans="2:11" x14ac:dyDescent="0.35">
      <c r="B287" s="189" t="str">
        <f>IF($D287="","",VLOOKUP($D287,Lists!$T$2:$V$501,2,FALSE))</f>
        <v/>
      </c>
      <c r="C287" s="189" t="str">
        <f>IF($D287="","",VLOOKUP($D287,Lists!$T$2:$V$501,3,FALSE))</f>
        <v/>
      </c>
      <c r="D287" s="185"/>
      <c r="E287" s="185"/>
      <c r="F287" s="186"/>
      <c r="G287" s="187"/>
      <c r="H287" s="187"/>
      <c r="I287" s="187"/>
      <c r="J287" s="193" t="str">
        <f t="shared" si="4"/>
        <v/>
      </c>
      <c r="K287" s="188"/>
    </row>
    <row r="288" spans="2:11" x14ac:dyDescent="0.35">
      <c r="B288" s="189" t="str">
        <f>IF($D288="","",VLOOKUP($D288,Lists!$T$2:$V$501,2,FALSE))</f>
        <v/>
      </c>
      <c r="C288" s="189" t="str">
        <f>IF($D288="","",VLOOKUP($D288,Lists!$T$2:$V$501,3,FALSE))</f>
        <v/>
      </c>
      <c r="D288" s="185"/>
      <c r="E288" s="185"/>
      <c r="F288" s="186"/>
      <c r="G288" s="187"/>
      <c r="H288" s="187"/>
      <c r="I288" s="187"/>
      <c r="J288" s="193" t="str">
        <f t="shared" si="4"/>
        <v/>
      </c>
      <c r="K288" s="188"/>
    </row>
    <row r="289" spans="2:11" x14ac:dyDescent="0.35">
      <c r="B289" s="189" t="str">
        <f>IF($D289="","",VLOOKUP($D289,Lists!$T$2:$V$501,2,FALSE))</f>
        <v/>
      </c>
      <c r="C289" s="189" t="str">
        <f>IF($D289="","",VLOOKUP($D289,Lists!$T$2:$V$501,3,FALSE))</f>
        <v/>
      </c>
      <c r="D289" s="185"/>
      <c r="E289" s="185"/>
      <c r="F289" s="186"/>
      <c r="G289" s="187"/>
      <c r="H289" s="187"/>
      <c r="I289" s="187"/>
      <c r="J289" s="193" t="str">
        <f t="shared" si="4"/>
        <v/>
      </c>
      <c r="K289" s="188"/>
    </row>
    <row r="290" spans="2:11" x14ac:dyDescent="0.35">
      <c r="B290" s="189" t="str">
        <f>IF($D290="","",VLOOKUP($D290,Lists!$T$2:$V$501,2,FALSE))</f>
        <v/>
      </c>
      <c r="C290" s="189" t="str">
        <f>IF($D290="","",VLOOKUP($D290,Lists!$T$2:$V$501,3,FALSE))</f>
        <v/>
      </c>
      <c r="D290" s="185"/>
      <c r="E290" s="185"/>
      <c r="F290" s="186"/>
      <c r="G290" s="187"/>
      <c r="H290" s="187"/>
      <c r="I290" s="187"/>
      <c r="J290" s="193" t="str">
        <f t="shared" si="4"/>
        <v/>
      </c>
      <c r="K290" s="188"/>
    </row>
    <row r="291" spans="2:11" x14ac:dyDescent="0.35">
      <c r="B291" s="189" t="str">
        <f>IF($D291="","",VLOOKUP($D291,Lists!$T$2:$V$501,2,FALSE))</f>
        <v/>
      </c>
      <c r="C291" s="189" t="str">
        <f>IF($D291="","",VLOOKUP($D291,Lists!$T$2:$V$501,3,FALSE))</f>
        <v/>
      </c>
      <c r="D291" s="185"/>
      <c r="E291" s="185"/>
      <c r="F291" s="186"/>
      <c r="G291" s="187"/>
      <c r="H291" s="187"/>
      <c r="I291" s="187"/>
      <c r="J291" s="193" t="str">
        <f t="shared" si="4"/>
        <v/>
      </c>
      <c r="K291" s="188"/>
    </row>
    <row r="292" spans="2:11" x14ac:dyDescent="0.35">
      <c r="B292" s="189" t="str">
        <f>IF($D292="","",VLOOKUP($D292,Lists!$T$2:$V$501,2,FALSE))</f>
        <v/>
      </c>
      <c r="C292" s="189" t="str">
        <f>IF($D292="","",VLOOKUP($D292,Lists!$T$2:$V$501,3,FALSE))</f>
        <v/>
      </c>
      <c r="D292" s="185"/>
      <c r="E292" s="185"/>
      <c r="F292" s="186"/>
      <c r="G292" s="187"/>
      <c r="H292" s="187"/>
      <c r="I292" s="187"/>
      <c r="J292" s="193" t="str">
        <f t="shared" si="4"/>
        <v/>
      </c>
      <c r="K292" s="188"/>
    </row>
    <row r="293" spans="2:11" x14ac:dyDescent="0.35">
      <c r="B293" s="189" t="str">
        <f>IF($D293="","",VLOOKUP($D293,Lists!$T$2:$V$501,2,FALSE))</f>
        <v/>
      </c>
      <c r="C293" s="189" t="str">
        <f>IF($D293="","",VLOOKUP($D293,Lists!$T$2:$V$501,3,FALSE))</f>
        <v/>
      </c>
      <c r="D293" s="185"/>
      <c r="E293" s="185"/>
      <c r="F293" s="186"/>
      <c r="G293" s="187"/>
      <c r="H293" s="187"/>
      <c r="I293" s="187"/>
      <c r="J293" s="193" t="str">
        <f t="shared" si="4"/>
        <v/>
      </c>
      <c r="K293" s="188"/>
    </row>
    <row r="294" spans="2:11" x14ac:dyDescent="0.35">
      <c r="B294" s="189" t="str">
        <f>IF($D294="","",VLOOKUP($D294,Lists!$T$2:$V$501,2,FALSE))</f>
        <v/>
      </c>
      <c r="C294" s="189" t="str">
        <f>IF($D294="","",VLOOKUP($D294,Lists!$T$2:$V$501,3,FALSE))</f>
        <v/>
      </c>
      <c r="D294" s="185"/>
      <c r="E294" s="185"/>
      <c r="F294" s="186"/>
      <c r="G294" s="187"/>
      <c r="H294" s="187"/>
      <c r="I294" s="187"/>
      <c r="J294" s="193" t="str">
        <f t="shared" si="4"/>
        <v/>
      </c>
      <c r="K294" s="188"/>
    </row>
    <row r="295" spans="2:11" x14ac:dyDescent="0.35">
      <c r="B295" s="189" t="str">
        <f>IF($D295="","",VLOOKUP($D295,Lists!$T$2:$V$501,2,FALSE))</f>
        <v/>
      </c>
      <c r="C295" s="189" t="str">
        <f>IF($D295="","",VLOOKUP($D295,Lists!$T$2:$V$501,3,FALSE))</f>
        <v/>
      </c>
      <c r="D295" s="185"/>
      <c r="E295" s="185"/>
      <c r="F295" s="186"/>
      <c r="G295" s="187"/>
      <c r="H295" s="187"/>
      <c r="I295" s="187"/>
      <c r="J295" s="193" t="str">
        <f t="shared" si="4"/>
        <v/>
      </c>
      <c r="K295" s="188"/>
    </row>
    <row r="296" spans="2:11" x14ac:dyDescent="0.35">
      <c r="B296" s="189" t="str">
        <f>IF($D296="","",VLOOKUP($D296,Lists!$T$2:$V$501,2,FALSE))</f>
        <v/>
      </c>
      <c r="C296" s="189" t="str">
        <f>IF($D296="","",VLOOKUP($D296,Lists!$T$2:$V$501,3,FALSE))</f>
        <v/>
      </c>
      <c r="D296" s="185"/>
      <c r="E296" s="185"/>
      <c r="F296" s="186"/>
      <c r="G296" s="187"/>
      <c r="H296" s="187"/>
      <c r="I296" s="187"/>
      <c r="J296" s="193" t="str">
        <f t="shared" si="4"/>
        <v/>
      </c>
      <c r="K296" s="188"/>
    </row>
    <row r="297" spans="2:11" x14ac:dyDescent="0.35">
      <c r="B297" s="189" t="str">
        <f>IF($D297="","",VLOOKUP($D297,Lists!$T$2:$V$501,2,FALSE))</f>
        <v/>
      </c>
      <c r="C297" s="189" t="str">
        <f>IF($D297="","",VLOOKUP($D297,Lists!$T$2:$V$501,3,FALSE))</f>
        <v/>
      </c>
      <c r="D297" s="185"/>
      <c r="E297" s="185"/>
      <c r="F297" s="186"/>
      <c r="G297" s="187"/>
      <c r="H297" s="187"/>
      <c r="I297" s="187"/>
      <c r="J297" s="193" t="str">
        <f t="shared" si="4"/>
        <v/>
      </c>
      <c r="K297" s="188"/>
    </row>
    <row r="298" spans="2:11" x14ac:dyDescent="0.35">
      <c r="B298" s="189" t="str">
        <f>IF($D298="","",VLOOKUP($D298,Lists!$T$2:$V$501,2,FALSE))</f>
        <v/>
      </c>
      <c r="C298" s="189" t="str">
        <f>IF($D298="","",VLOOKUP($D298,Lists!$T$2:$V$501,3,FALSE))</f>
        <v/>
      </c>
      <c r="D298" s="185"/>
      <c r="E298" s="185"/>
      <c r="F298" s="186"/>
      <c r="G298" s="187"/>
      <c r="H298" s="187"/>
      <c r="I298" s="187"/>
      <c r="J298" s="193" t="str">
        <f t="shared" si="4"/>
        <v/>
      </c>
      <c r="K298" s="188"/>
    </row>
    <row r="299" spans="2:11" x14ac:dyDescent="0.35">
      <c r="B299" s="189" t="str">
        <f>IF($D299="","",VLOOKUP($D299,Lists!$T$2:$V$501,2,FALSE))</f>
        <v/>
      </c>
      <c r="C299" s="189" t="str">
        <f>IF($D299="","",VLOOKUP($D299,Lists!$T$2:$V$501,3,FALSE))</f>
        <v/>
      </c>
      <c r="D299" s="185"/>
      <c r="E299" s="185"/>
      <c r="F299" s="186"/>
      <c r="G299" s="187"/>
      <c r="H299" s="187"/>
      <c r="I299" s="187"/>
      <c r="J299" s="193" t="str">
        <f t="shared" si="4"/>
        <v/>
      </c>
      <c r="K299" s="188"/>
    </row>
    <row r="300" spans="2:11" x14ac:dyDescent="0.35">
      <c r="B300" s="189" t="str">
        <f>IF($D300="","",VLOOKUP($D300,Lists!$T$2:$V$501,2,FALSE))</f>
        <v/>
      </c>
      <c r="C300" s="189" t="str">
        <f>IF($D300="","",VLOOKUP($D300,Lists!$T$2:$V$501,3,FALSE))</f>
        <v/>
      </c>
      <c r="D300" s="185"/>
      <c r="E300" s="185"/>
      <c r="F300" s="186"/>
      <c r="G300" s="187"/>
      <c r="H300" s="187"/>
      <c r="I300" s="187"/>
      <c r="J300" s="193" t="str">
        <f t="shared" si="4"/>
        <v/>
      </c>
      <c r="K300" s="188"/>
    </row>
    <row r="301" spans="2:11" x14ac:dyDescent="0.35">
      <c r="B301" s="189" t="str">
        <f>IF($D301="","",VLOOKUP($D301,Lists!$T$2:$V$501,2,FALSE))</f>
        <v/>
      </c>
      <c r="C301" s="189" t="str">
        <f>IF($D301="","",VLOOKUP($D301,Lists!$T$2:$V$501,3,FALSE))</f>
        <v/>
      </c>
      <c r="D301" s="185"/>
      <c r="E301" s="185"/>
      <c r="F301" s="186"/>
      <c r="G301" s="187"/>
      <c r="H301" s="187"/>
      <c r="I301" s="187"/>
      <c r="J301" s="193" t="str">
        <f t="shared" si="4"/>
        <v/>
      </c>
      <c r="K301" s="188"/>
    </row>
    <row r="302" spans="2:11" x14ac:dyDescent="0.35">
      <c r="B302" s="189" t="str">
        <f>IF($D302="","",VLOOKUP($D302,Lists!$T$2:$V$501,2,FALSE))</f>
        <v/>
      </c>
      <c r="C302" s="189" t="str">
        <f>IF($D302="","",VLOOKUP($D302,Lists!$T$2:$V$501,3,FALSE))</f>
        <v/>
      </c>
      <c r="D302" s="185"/>
      <c r="E302" s="185"/>
      <c r="F302" s="186"/>
      <c r="G302" s="187"/>
      <c r="H302" s="187"/>
      <c r="I302" s="187"/>
      <c r="J302" s="193" t="str">
        <f t="shared" si="4"/>
        <v/>
      </c>
      <c r="K302" s="188"/>
    </row>
    <row r="303" spans="2:11" x14ac:dyDescent="0.35">
      <c r="B303" s="189" t="str">
        <f>IF($D303="","",VLOOKUP($D303,Lists!$T$2:$V$501,2,FALSE))</f>
        <v/>
      </c>
      <c r="C303" s="189" t="str">
        <f>IF($D303="","",VLOOKUP($D303,Lists!$T$2:$V$501,3,FALSE))</f>
        <v/>
      </c>
      <c r="D303" s="185"/>
      <c r="E303" s="185"/>
      <c r="F303" s="186"/>
      <c r="G303" s="187"/>
      <c r="H303" s="187"/>
      <c r="I303" s="187"/>
      <c r="J303" s="193" t="str">
        <f t="shared" si="4"/>
        <v/>
      </c>
      <c r="K303" s="188"/>
    </row>
    <row r="304" spans="2:11" x14ac:dyDescent="0.35">
      <c r="B304" s="189" t="str">
        <f>IF($D304="","",VLOOKUP($D304,Lists!$T$2:$V$501,2,FALSE))</f>
        <v/>
      </c>
      <c r="C304" s="189" t="str">
        <f>IF($D304="","",VLOOKUP($D304,Lists!$T$2:$V$501,3,FALSE))</f>
        <v/>
      </c>
      <c r="D304" s="185"/>
      <c r="E304" s="185"/>
      <c r="F304" s="186"/>
      <c r="G304" s="187"/>
      <c r="H304" s="187"/>
      <c r="I304" s="187"/>
      <c r="J304" s="193" t="str">
        <f t="shared" si="4"/>
        <v/>
      </c>
      <c r="K304" s="188"/>
    </row>
    <row r="305" spans="2:11" x14ac:dyDescent="0.35">
      <c r="B305" s="189" t="str">
        <f>IF($D305="","",VLOOKUP($D305,Lists!$T$2:$V$501,2,FALSE))</f>
        <v/>
      </c>
      <c r="C305" s="189" t="str">
        <f>IF($D305="","",VLOOKUP($D305,Lists!$T$2:$V$501,3,FALSE))</f>
        <v/>
      </c>
      <c r="D305" s="185"/>
      <c r="E305" s="185"/>
      <c r="F305" s="186"/>
      <c r="G305" s="187"/>
      <c r="H305" s="187"/>
      <c r="I305" s="187"/>
      <c r="J305" s="193" t="str">
        <f t="shared" si="4"/>
        <v/>
      </c>
      <c r="K305" s="188"/>
    </row>
    <row r="306" spans="2:11" x14ac:dyDescent="0.35">
      <c r="B306" s="189" t="str">
        <f>IF($D306="","",VLOOKUP($D306,Lists!$T$2:$V$501,2,FALSE))</f>
        <v/>
      </c>
      <c r="C306" s="189" t="str">
        <f>IF($D306="","",VLOOKUP($D306,Lists!$T$2:$V$501,3,FALSE))</f>
        <v/>
      </c>
      <c r="D306" s="185"/>
      <c r="E306" s="185"/>
      <c r="F306" s="186"/>
      <c r="G306" s="187"/>
      <c r="H306" s="187"/>
      <c r="I306" s="187"/>
      <c r="J306" s="193" t="str">
        <f t="shared" si="4"/>
        <v/>
      </c>
      <c r="K306" s="188"/>
    </row>
    <row r="307" spans="2:11" x14ac:dyDescent="0.35">
      <c r="B307" s="189" t="str">
        <f>IF($D307="","",VLOOKUP($D307,Lists!$T$2:$V$501,2,FALSE))</f>
        <v/>
      </c>
      <c r="C307" s="189" t="str">
        <f>IF($D307="","",VLOOKUP($D307,Lists!$T$2:$V$501,3,FALSE))</f>
        <v/>
      </c>
      <c r="D307" s="185"/>
      <c r="E307" s="185"/>
      <c r="F307" s="186"/>
      <c r="G307" s="187"/>
      <c r="H307" s="187"/>
      <c r="I307" s="187"/>
      <c r="J307" s="193" t="str">
        <f t="shared" si="4"/>
        <v/>
      </c>
      <c r="K307" s="188"/>
    </row>
    <row r="308" spans="2:11" x14ac:dyDescent="0.35">
      <c r="B308" s="189" t="str">
        <f>IF($D308="","",VLOOKUP($D308,Lists!$T$2:$V$501,2,FALSE))</f>
        <v/>
      </c>
      <c r="C308" s="189" t="str">
        <f>IF($D308="","",VLOOKUP($D308,Lists!$T$2:$V$501,3,FALSE))</f>
        <v/>
      </c>
      <c r="D308" s="185"/>
      <c r="E308" s="185"/>
      <c r="F308" s="186"/>
      <c r="G308" s="187"/>
      <c r="H308" s="187"/>
      <c r="I308" s="187"/>
      <c r="J308" s="193" t="str">
        <f t="shared" si="4"/>
        <v/>
      </c>
      <c r="K308" s="188"/>
    </row>
    <row r="309" spans="2:11" x14ac:dyDescent="0.35">
      <c r="B309" s="189" t="str">
        <f>IF($D309="","",VLOOKUP($D309,Lists!$T$2:$V$501,2,FALSE))</f>
        <v/>
      </c>
      <c r="C309" s="189" t="str">
        <f>IF($D309="","",VLOOKUP($D309,Lists!$T$2:$V$501,3,FALSE))</f>
        <v/>
      </c>
      <c r="D309" s="185"/>
      <c r="E309" s="185"/>
      <c r="F309" s="186"/>
      <c r="G309" s="187"/>
      <c r="H309" s="187"/>
      <c r="I309" s="187"/>
      <c r="J309" s="193" t="str">
        <f t="shared" si="4"/>
        <v/>
      </c>
      <c r="K309" s="188"/>
    </row>
    <row r="310" spans="2:11" x14ac:dyDescent="0.35">
      <c r="B310" s="189" t="str">
        <f>IF($D310="","",VLOOKUP($D310,Lists!$T$2:$V$501,2,FALSE))</f>
        <v/>
      </c>
      <c r="C310" s="189" t="str">
        <f>IF($D310="","",VLOOKUP($D310,Lists!$T$2:$V$501,3,FALSE))</f>
        <v/>
      </c>
      <c r="D310" s="185"/>
      <c r="E310" s="185"/>
      <c r="F310" s="186"/>
      <c r="G310" s="187"/>
      <c r="H310" s="187"/>
      <c r="I310" s="187"/>
      <c r="J310" s="193" t="str">
        <f t="shared" si="4"/>
        <v/>
      </c>
      <c r="K310" s="188"/>
    </row>
    <row r="311" spans="2:11" x14ac:dyDescent="0.35">
      <c r="B311" s="189" t="str">
        <f>IF($D311="","",VLOOKUP($D311,Lists!$T$2:$V$501,2,FALSE))</f>
        <v/>
      </c>
      <c r="C311" s="189" t="str">
        <f>IF($D311="","",VLOOKUP($D311,Lists!$T$2:$V$501,3,FALSE))</f>
        <v/>
      </c>
      <c r="D311" s="185"/>
      <c r="E311" s="185"/>
      <c r="F311" s="186"/>
      <c r="G311" s="187"/>
      <c r="H311" s="187"/>
      <c r="I311" s="187"/>
      <c r="J311" s="193" t="str">
        <f t="shared" si="4"/>
        <v/>
      </c>
      <c r="K311" s="188"/>
    </row>
    <row r="312" spans="2:11" x14ac:dyDescent="0.35">
      <c r="B312" s="189" t="str">
        <f>IF($D312="","",VLOOKUP($D312,Lists!$T$2:$V$501,2,FALSE))</f>
        <v/>
      </c>
      <c r="C312" s="189" t="str">
        <f>IF($D312="","",VLOOKUP($D312,Lists!$T$2:$V$501,3,FALSE))</f>
        <v/>
      </c>
      <c r="D312" s="185"/>
      <c r="E312" s="185"/>
      <c r="F312" s="186"/>
      <c r="G312" s="187"/>
      <c r="H312" s="187"/>
      <c r="I312" s="187"/>
      <c r="J312" s="193" t="str">
        <f t="shared" si="4"/>
        <v/>
      </c>
      <c r="K312" s="188"/>
    </row>
    <row r="313" spans="2:11" x14ac:dyDescent="0.35">
      <c r="B313" s="189" t="str">
        <f>IF($D313="","",VLOOKUP($D313,Lists!$T$2:$V$501,2,FALSE))</f>
        <v/>
      </c>
      <c r="C313" s="189" t="str">
        <f>IF($D313="","",VLOOKUP($D313,Lists!$T$2:$V$501,3,FALSE))</f>
        <v/>
      </c>
      <c r="D313" s="185"/>
      <c r="E313" s="185"/>
      <c r="F313" s="186"/>
      <c r="G313" s="187"/>
      <c r="H313" s="187"/>
      <c r="I313" s="187"/>
      <c r="J313" s="193" t="str">
        <f t="shared" si="4"/>
        <v/>
      </c>
      <c r="K313" s="188"/>
    </row>
    <row r="314" spans="2:11" x14ac:dyDescent="0.35">
      <c r="B314" s="189" t="str">
        <f>IF($D314="","",VLOOKUP($D314,Lists!$T$2:$V$501,2,FALSE))</f>
        <v/>
      </c>
      <c r="C314" s="189" t="str">
        <f>IF($D314="","",VLOOKUP($D314,Lists!$T$2:$V$501,3,FALSE))</f>
        <v/>
      </c>
      <c r="D314" s="185"/>
      <c r="E314" s="185"/>
      <c r="F314" s="186"/>
      <c r="G314" s="187"/>
      <c r="H314" s="187"/>
      <c r="I314" s="187"/>
      <c r="J314" s="193" t="str">
        <f t="shared" si="4"/>
        <v/>
      </c>
      <c r="K314" s="188"/>
    </row>
    <row r="315" spans="2:11" x14ac:dyDescent="0.35">
      <c r="B315" s="189" t="str">
        <f>IF($D315="","",VLOOKUP($D315,Lists!$T$2:$V$501,2,FALSE))</f>
        <v/>
      </c>
      <c r="C315" s="189" t="str">
        <f>IF($D315="","",VLOOKUP($D315,Lists!$T$2:$V$501,3,FALSE))</f>
        <v/>
      </c>
      <c r="D315" s="185"/>
      <c r="E315" s="185"/>
      <c r="F315" s="186"/>
      <c r="G315" s="187"/>
      <c r="H315" s="187"/>
      <c r="I315" s="187"/>
      <c r="J315" s="193" t="str">
        <f t="shared" si="4"/>
        <v/>
      </c>
      <c r="K315" s="188"/>
    </row>
    <row r="316" spans="2:11" x14ac:dyDescent="0.35">
      <c r="B316" s="189" t="str">
        <f>IF($D316="","",VLOOKUP($D316,Lists!$T$2:$V$501,2,FALSE))</f>
        <v/>
      </c>
      <c r="C316" s="189" t="str">
        <f>IF($D316="","",VLOOKUP($D316,Lists!$T$2:$V$501,3,FALSE))</f>
        <v/>
      </c>
      <c r="D316" s="185"/>
      <c r="E316" s="185"/>
      <c r="F316" s="186"/>
      <c r="G316" s="187"/>
      <c r="H316" s="187"/>
      <c r="I316" s="187"/>
      <c r="J316" s="193" t="str">
        <f t="shared" si="4"/>
        <v/>
      </c>
      <c r="K316" s="188"/>
    </row>
    <row r="317" spans="2:11" x14ac:dyDescent="0.35">
      <c r="B317" s="189" t="str">
        <f>IF($D317="","",VLOOKUP($D317,Lists!$T$2:$V$501,2,FALSE))</f>
        <v/>
      </c>
      <c r="C317" s="189" t="str">
        <f>IF($D317="","",VLOOKUP($D317,Lists!$T$2:$V$501,3,FALSE))</f>
        <v/>
      </c>
      <c r="D317" s="185"/>
      <c r="E317" s="185"/>
      <c r="F317" s="186"/>
      <c r="G317" s="187"/>
      <c r="H317" s="187"/>
      <c r="I317" s="187"/>
      <c r="J317" s="193" t="str">
        <f t="shared" si="4"/>
        <v/>
      </c>
      <c r="K317" s="188"/>
    </row>
    <row r="318" spans="2:11" x14ac:dyDescent="0.35">
      <c r="B318" s="189" t="str">
        <f>IF($D318="","",VLOOKUP($D318,Lists!$T$2:$V$501,2,FALSE))</f>
        <v/>
      </c>
      <c r="C318" s="189" t="str">
        <f>IF($D318="","",VLOOKUP($D318,Lists!$T$2:$V$501,3,FALSE))</f>
        <v/>
      </c>
      <c r="D318" s="185"/>
      <c r="E318" s="185"/>
      <c r="F318" s="186"/>
      <c r="G318" s="187"/>
      <c r="H318" s="187"/>
      <c r="I318" s="187"/>
      <c r="J318" s="193" t="str">
        <f t="shared" si="4"/>
        <v/>
      </c>
      <c r="K318" s="188"/>
    </row>
    <row r="319" spans="2:11" x14ac:dyDescent="0.35">
      <c r="B319" s="189" t="str">
        <f>IF($D319="","",VLOOKUP($D319,Lists!$T$2:$V$501,2,FALSE))</f>
        <v/>
      </c>
      <c r="C319" s="189" t="str">
        <f>IF($D319="","",VLOOKUP($D319,Lists!$T$2:$V$501,3,FALSE))</f>
        <v/>
      </c>
      <c r="D319" s="185"/>
      <c r="E319" s="185"/>
      <c r="F319" s="186"/>
      <c r="G319" s="187"/>
      <c r="H319" s="187"/>
      <c r="I319" s="187"/>
      <c r="J319" s="193" t="str">
        <f t="shared" si="4"/>
        <v/>
      </c>
      <c r="K319" s="188"/>
    </row>
    <row r="320" spans="2:11" x14ac:dyDescent="0.35">
      <c r="B320" s="189" t="str">
        <f>IF($D320="","",VLOOKUP($D320,Lists!$T$2:$V$501,2,FALSE))</f>
        <v/>
      </c>
      <c r="C320" s="189" t="str">
        <f>IF($D320="","",VLOOKUP($D320,Lists!$T$2:$V$501,3,FALSE))</f>
        <v/>
      </c>
      <c r="D320" s="185"/>
      <c r="E320" s="185"/>
      <c r="F320" s="186"/>
      <c r="G320" s="187"/>
      <c r="H320" s="187"/>
      <c r="I320" s="187"/>
      <c r="J320" s="193" t="str">
        <f t="shared" si="4"/>
        <v/>
      </c>
      <c r="K320" s="188"/>
    </row>
    <row r="321" spans="2:11" x14ac:dyDescent="0.35">
      <c r="B321" s="189" t="str">
        <f>IF($D321="","",VLOOKUP($D321,Lists!$T$2:$V$501,2,FALSE))</f>
        <v/>
      </c>
      <c r="C321" s="189" t="str">
        <f>IF($D321="","",VLOOKUP($D321,Lists!$T$2:$V$501,3,FALSE))</f>
        <v/>
      </c>
      <c r="D321" s="185"/>
      <c r="E321" s="185"/>
      <c r="F321" s="186"/>
      <c r="G321" s="187"/>
      <c r="H321" s="187"/>
      <c r="I321" s="187"/>
      <c r="J321" s="193" t="str">
        <f t="shared" si="4"/>
        <v/>
      </c>
      <c r="K321" s="188"/>
    </row>
    <row r="322" spans="2:11" x14ac:dyDescent="0.35">
      <c r="B322" s="189" t="str">
        <f>IF($D322="","",VLOOKUP($D322,Lists!$T$2:$V$501,2,FALSE))</f>
        <v/>
      </c>
      <c r="C322" s="189" t="str">
        <f>IF($D322="","",VLOOKUP($D322,Lists!$T$2:$V$501,3,FALSE))</f>
        <v/>
      </c>
      <c r="D322" s="185"/>
      <c r="E322" s="185"/>
      <c r="F322" s="186"/>
      <c r="G322" s="187"/>
      <c r="H322" s="187"/>
      <c r="I322" s="187"/>
      <c r="J322" s="193" t="str">
        <f t="shared" si="4"/>
        <v/>
      </c>
      <c r="K322" s="188"/>
    </row>
    <row r="323" spans="2:11" x14ac:dyDescent="0.35">
      <c r="B323" s="189" t="str">
        <f>IF($D323="","",VLOOKUP($D323,Lists!$T$2:$V$501,2,FALSE))</f>
        <v/>
      </c>
      <c r="C323" s="189" t="str">
        <f>IF($D323="","",VLOOKUP($D323,Lists!$T$2:$V$501,3,FALSE))</f>
        <v/>
      </c>
      <c r="D323" s="185"/>
      <c r="E323" s="185"/>
      <c r="F323" s="186"/>
      <c r="G323" s="187"/>
      <c r="H323" s="187"/>
      <c r="I323" s="187"/>
      <c r="J323" s="193" t="str">
        <f t="shared" si="4"/>
        <v/>
      </c>
      <c r="K323" s="188"/>
    </row>
    <row r="324" spans="2:11" x14ac:dyDescent="0.35">
      <c r="B324" s="189" t="str">
        <f>IF($D324="","",VLOOKUP($D324,Lists!$T$2:$V$501,2,FALSE))</f>
        <v/>
      </c>
      <c r="C324" s="189" t="str">
        <f>IF($D324="","",VLOOKUP($D324,Lists!$T$2:$V$501,3,FALSE))</f>
        <v/>
      </c>
      <c r="D324" s="185"/>
      <c r="E324" s="185"/>
      <c r="F324" s="186"/>
      <c r="G324" s="187"/>
      <c r="H324" s="187"/>
      <c r="I324" s="187"/>
      <c r="J324" s="193" t="str">
        <f t="shared" si="4"/>
        <v/>
      </c>
      <c r="K324" s="188"/>
    </row>
    <row r="325" spans="2:11" x14ac:dyDescent="0.35">
      <c r="B325" s="189" t="str">
        <f>IF($D325="","",VLOOKUP($D325,Lists!$T$2:$V$501,2,FALSE))</f>
        <v/>
      </c>
      <c r="C325" s="189" t="str">
        <f>IF($D325="","",VLOOKUP($D325,Lists!$T$2:$V$501,3,FALSE))</f>
        <v/>
      </c>
      <c r="D325" s="185"/>
      <c r="E325" s="185"/>
      <c r="F325" s="186"/>
      <c r="G325" s="187"/>
      <c r="H325" s="187"/>
      <c r="I325" s="187"/>
      <c r="J325" s="193" t="str">
        <f t="shared" si="4"/>
        <v/>
      </c>
      <c r="K325" s="188"/>
    </row>
    <row r="326" spans="2:11" x14ac:dyDescent="0.35">
      <c r="B326" s="189" t="str">
        <f>IF($D326="","",VLOOKUP($D326,Lists!$T$2:$V$501,2,FALSE))</f>
        <v/>
      </c>
      <c r="C326" s="189" t="str">
        <f>IF($D326="","",VLOOKUP($D326,Lists!$T$2:$V$501,3,FALSE))</f>
        <v/>
      </c>
      <c r="D326" s="185"/>
      <c r="E326" s="185"/>
      <c r="F326" s="186"/>
      <c r="G326" s="187"/>
      <c r="H326" s="187"/>
      <c r="I326" s="187"/>
      <c r="J326" s="193" t="str">
        <f t="shared" si="4"/>
        <v/>
      </c>
      <c r="K326" s="188"/>
    </row>
    <row r="327" spans="2:11" x14ac:dyDescent="0.35">
      <c r="B327" s="189" t="str">
        <f>IF($D327="","",VLOOKUP($D327,Lists!$T$2:$V$501,2,FALSE))</f>
        <v/>
      </c>
      <c r="C327" s="189" t="str">
        <f>IF($D327="","",VLOOKUP($D327,Lists!$T$2:$V$501,3,FALSE))</f>
        <v/>
      </c>
      <c r="D327" s="185"/>
      <c r="E327" s="185"/>
      <c r="F327" s="186"/>
      <c r="G327" s="187"/>
      <c r="H327" s="187"/>
      <c r="I327" s="187"/>
      <c r="J327" s="193" t="str">
        <f t="shared" si="4"/>
        <v/>
      </c>
      <c r="K327" s="188"/>
    </row>
    <row r="328" spans="2:11" x14ac:dyDescent="0.35">
      <c r="B328" s="189" t="str">
        <f>IF($D328="","",VLOOKUP($D328,Lists!$T$2:$V$501,2,FALSE))</f>
        <v/>
      </c>
      <c r="C328" s="189" t="str">
        <f>IF($D328="","",VLOOKUP($D328,Lists!$T$2:$V$501,3,FALSE))</f>
        <v/>
      </c>
      <c r="D328" s="185"/>
      <c r="E328" s="185"/>
      <c r="F328" s="186"/>
      <c r="G328" s="187"/>
      <c r="H328" s="187"/>
      <c r="I328" s="187"/>
      <c r="J328" s="193" t="str">
        <f t="shared" si="4"/>
        <v/>
      </c>
      <c r="K328" s="188"/>
    </row>
    <row r="329" spans="2:11" x14ac:dyDescent="0.35">
      <c r="B329" s="189" t="str">
        <f>IF($D329="","",VLOOKUP($D329,Lists!$T$2:$V$501,2,FALSE))</f>
        <v/>
      </c>
      <c r="C329" s="189" t="str">
        <f>IF($D329="","",VLOOKUP($D329,Lists!$T$2:$V$501,3,FALSE))</f>
        <v/>
      </c>
      <c r="D329" s="185"/>
      <c r="E329" s="185"/>
      <c r="F329" s="186"/>
      <c r="G329" s="187"/>
      <c r="H329" s="187"/>
      <c r="I329" s="187"/>
      <c r="J329" s="193" t="str">
        <f t="shared" si="4"/>
        <v/>
      </c>
      <c r="K329" s="188"/>
    </row>
    <row r="330" spans="2:11" x14ac:dyDescent="0.35">
      <c r="B330" s="189" t="str">
        <f>IF($D330="","",VLOOKUP($D330,Lists!$T$2:$V$501,2,FALSE))</f>
        <v/>
      </c>
      <c r="C330" s="189" t="str">
        <f>IF($D330="","",VLOOKUP($D330,Lists!$T$2:$V$501,3,FALSE))</f>
        <v/>
      </c>
      <c r="D330" s="185"/>
      <c r="E330" s="185"/>
      <c r="F330" s="186"/>
      <c r="G330" s="187"/>
      <c r="H330" s="187"/>
      <c r="I330" s="187"/>
      <c r="J330" s="193" t="str">
        <f t="shared" si="4"/>
        <v/>
      </c>
      <c r="K330" s="188"/>
    </row>
    <row r="331" spans="2:11" x14ac:dyDescent="0.35">
      <c r="B331" s="189" t="str">
        <f>IF($D331="","",VLOOKUP($D331,Lists!$T$2:$V$501,2,FALSE))</f>
        <v/>
      </c>
      <c r="C331" s="189" t="str">
        <f>IF($D331="","",VLOOKUP($D331,Lists!$T$2:$V$501,3,FALSE))</f>
        <v/>
      </c>
      <c r="D331" s="185"/>
      <c r="E331" s="185"/>
      <c r="F331" s="186"/>
      <c r="G331" s="187"/>
      <c r="H331" s="187"/>
      <c r="I331" s="187"/>
      <c r="J331" s="193" t="str">
        <f t="shared" si="4"/>
        <v/>
      </c>
      <c r="K331" s="188"/>
    </row>
    <row r="332" spans="2:11" x14ac:dyDescent="0.35">
      <c r="B332" s="189" t="str">
        <f>IF($D332="","",VLOOKUP($D332,Lists!$T$2:$V$501,2,FALSE))</f>
        <v/>
      </c>
      <c r="C332" s="189" t="str">
        <f>IF($D332="","",VLOOKUP($D332,Lists!$T$2:$V$501,3,FALSE))</f>
        <v/>
      </c>
      <c r="D332" s="185"/>
      <c r="E332" s="185"/>
      <c r="F332" s="186"/>
      <c r="G332" s="187"/>
      <c r="H332" s="187"/>
      <c r="I332" s="187"/>
      <c r="J332" s="193" t="str">
        <f t="shared" si="4"/>
        <v/>
      </c>
      <c r="K332" s="188"/>
    </row>
    <row r="333" spans="2:11" x14ac:dyDescent="0.35">
      <c r="B333" s="189" t="str">
        <f>IF($D333="","",VLOOKUP($D333,Lists!$T$2:$V$501,2,FALSE))</f>
        <v/>
      </c>
      <c r="C333" s="189" t="str">
        <f>IF($D333="","",VLOOKUP($D333,Lists!$T$2:$V$501,3,FALSE))</f>
        <v/>
      </c>
      <c r="D333" s="185"/>
      <c r="E333" s="185"/>
      <c r="F333" s="186"/>
      <c r="G333" s="187"/>
      <c r="H333" s="187"/>
      <c r="I333" s="187"/>
      <c r="J333" s="193" t="str">
        <f t="shared" si="4"/>
        <v/>
      </c>
      <c r="K333" s="188"/>
    </row>
    <row r="334" spans="2:11" x14ac:dyDescent="0.35">
      <c r="B334" s="189" t="str">
        <f>IF($D334="","",VLOOKUP($D334,Lists!$T$2:$V$501,2,FALSE))</f>
        <v/>
      </c>
      <c r="C334" s="189" t="str">
        <f>IF($D334="","",VLOOKUP($D334,Lists!$T$2:$V$501,3,FALSE))</f>
        <v/>
      </c>
      <c r="D334" s="185"/>
      <c r="E334" s="185"/>
      <c r="F334" s="186"/>
      <c r="G334" s="187"/>
      <c r="H334" s="187"/>
      <c r="I334" s="187"/>
      <c r="J334" s="193" t="str">
        <f t="shared" si="4"/>
        <v/>
      </c>
      <c r="K334" s="188"/>
    </row>
    <row r="335" spans="2:11" x14ac:dyDescent="0.35">
      <c r="B335" s="189" t="str">
        <f>IF($D335="","",VLOOKUP($D335,Lists!$T$2:$V$501,2,FALSE))</f>
        <v/>
      </c>
      <c r="C335" s="189" t="str">
        <f>IF($D335="","",VLOOKUP($D335,Lists!$T$2:$V$501,3,FALSE))</f>
        <v/>
      </c>
      <c r="D335" s="185"/>
      <c r="E335" s="185"/>
      <c r="F335" s="186"/>
      <c r="G335" s="187"/>
      <c r="H335" s="187"/>
      <c r="I335" s="187"/>
      <c r="J335" s="193" t="str">
        <f t="shared" si="4"/>
        <v/>
      </c>
      <c r="K335" s="188"/>
    </row>
    <row r="336" spans="2:11" x14ac:dyDescent="0.35">
      <c r="B336" s="189" t="str">
        <f>IF($D336="","",VLOOKUP($D336,Lists!$T$2:$V$501,2,FALSE))</f>
        <v/>
      </c>
      <c r="C336" s="189" t="str">
        <f>IF($D336="","",VLOOKUP($D336,Lists!$T$2:$V$501,3,FALSE))</f>
        <v/>
      </c>
      <c r="D336" s="185"/>
      <c r="E336" s="185"/>
      <c r="F336" s="186"/>
      <c r="G336" s="187"/>
      <c r="H336" s="187"/>
      <c r="I336" s="187"/>
      <c r="J336" s="193" t="str">
        <f t="shared" si="4"/>
        <v/>
      </c>
      <c r="K336" s="188"/>
    </row>
    <row r="337" spans="2:11" x14ac:dyDescent="0.35">
      <c r="B337" s="189" t="str">
        <f>IF($D337="","",VLOOKUP($D337,Lists!$T$2:$V$501,2,FALSE))</f>
        <v/>
      </c>
      <c r="C337" s="189" t="str">
        <f>IF($D337="","",VLOOKUP($D337,Lists!$T$2:$V$501,3,FALSE))</f>
        <v/>
      </c>
      <c r="D337" s="185"/>
      <c r="E337" s="185"/>
      <c r="F337" s="186"/>
      <c r="G337" s="187"/>
      <c r="H337" s="187"/>
      <c r="I337" s="187"/>
      <c r="J337" s="193" t="str">
        <f t="shared" si="4"/>
        <v/>
      </c>
      <c r="K337" s="188"/>
    </row>
    <row r="338" spans="2:11" x14ac:dyDescent="0.35">
      <c r="B338" s="189" t="str">
        <f>IF($D338="","",VLOOKUP($D338,Lists!$T$2:$V$501,2,FALSE))</f>
        <v/>
      </c>
      <c r="C338" s="189" t="str">
        <f>IF($D338="","",VLOOKUP($D338,Lists!$T$2:$V$501,3,FALSE))</f>
        <v/>
      </c>
      <c r="D338" s="185"/>
      <c r="E338" s="185"/>
      <c r="F338" s="186"/>
      <c r="G338" s="187"/>
      <c r="H338" s="187"/>
      <c r="I338" s="187"/>
      <c r="J338" s="193" t="str">
        <f t="shared" si="4"/>
        <v/>
      </c>
      <c r="K338" s="188"/>
    </row>
    <row r="339" spans="2:11" x14ac:dyDescent="0.35">
      <c r="B339" s="189" t="str">
        <f>IF($D339="","",VLOOKUP($D339,Lists!$T$2:$V$501,2,FALSE))</f>
        <v/>
      </c>
      <c r="C339" s="189" t="str">
        <f>IF($D339="","",VLOOKUP($D339,Lists!$T$2:$V$501,3,FALSE))</f>
        <v/>
      </c>
      <c r="D339" s="185"/>
      <c r="E339" s="185"/>
      <c r="F339" s="186"/>
      <c r="G339" s="187"/>
      <c r="H339" s="187"/>
      <c r="I339" s="187"/>
      <c r="J339" s="193" t="str">
        <f t="shared" si="4"/>
        <v/>
      </c>
      <c r="K339" s="188"/>
    </row>
    <row r="340" spans="2:11" x14ac:dyDescent="0.35">
      <c r="B340" s="189" t="str">
        <f>IF($D340="","",VLOOKUP($D340,Lists!$T$2:$V$501,2,FALSE))</f>
        <v/>
      </c>
      <c r="C340" s="189" t="str">
        <f>IF($D340="","",VLOOKUP($D340,Lists!$T$2:$V$501,3,FALSE))</f>
        <v/>
      </c>
      <c r="D340" s="185"/>
      <c r="E340" s="185"/>
      <c r="F340" s="186"/>
      <c r="G340" s="187"/>
      <c r="H340" s="187"/>
      <c r="I340" s="187"/>
      <c r="J340" s="193" t="str">
        <f t="shared" si="4"/>
        <v/>
      </c>
      <c r="K340" s="188"/>
    </row>
    <row r="341" spans="2:11" x14ac:dyDescent="0.35">
      <c r="B341" s="189" t="str">
        <f>IF($D341="","",VLOOKUP($D341,Lists!$T$2:$V$501,2,FALSE))</f>
        <v/>
      </c>
      <c r="C341" s="189" t="str">
        <f>IF($D341="","",VLOOKUP($D341,Lists!$T$2:$V$501,3,FALSE))</f>
        <v/>
      </c>
      <c r="D341" s="185"/>
      <c r="E341" s="185"/>
      <c r="F341" s="186"/>
      <c r="G341" s="187"/>
      <c r="H341" s="187"/>
      <c r="I341" s="187"/>
      <c r="J341" s="193" t="str">
        <f t="shared" si="4"/>
        <v/>
      </c>
      <c r="K341" s="188"/>
    </row>
    <row r="342" spans="2:11" x14ac:dyDescent="0.35">
      <c r="B342" s="189" t="str">
        <f>IF($D342="","",VLOOKUP($D342,Lists!$T$2:$V$501,2,FALSE))</f>
        <v/>
      </c>
      <c r="C342" s="189" t="str">
        <f>IF($D342="","",VLOOKUP($D342,Lists!$T$2:$V$501,3,FALSE))</f>
        <v/>
      </c>
      <c r="D342" s="185"/>
      <c r="E342" s="185"/>
      <c r="F342" s="186"/>
      <c r="G342" s="187"/>
      <c r="H342" s="187"/>
      <c r="I342" s="187"/>
      <c r="J342" s="193" t="str">
        <f t="shared" si="4"/>
        <v/>
      </c>
      <c r="K342" s="188"/>
    </row>
    <row r="343" spans="2:11" x14ac:dyDescent="0.35">
      <c r="B343" s="189" t="str">
        <f>IF($D343="","",VLOOKUP($D343,Lists!$T$2:$V$501,2,FALSE))</f>
        <v/>
      </c>
      <c r="C343" s="189" t="str">
        <f>IF($D343="","",VLOOKUP($D343,Lists!$T$2:$V$501,3,FALSE))</f>
        <v/>
      </c>
      <c r="D343" s="185"/>
      <c r="E343" s="185"/>
      <c r="F343" s="186"/>
      <c r="G343" s="187"/>
      <c r="H343" s="187"/>
      <c r="I343" s="187"/>
      <c r="J343" s="193" t="str">
        <f t="shared" si="4"/>
        <v/>
      </c>
      <c r="K343" s="188"/>
    </row>
    <row r="344" spans="2:11" x14ac:dyDescent="0.35">
      <c r="B344" s="189" t="str">
        <f>IF($D344="","",VLOOKUP($D344,Lists!$T$2:$V$501,2,FALSE))</f>
        <v/>
      </c>
      <c r="C344" s="189" t="str">
        <f>IF($D344="","",VLOOKUP($D344,Lists!$T$2:$V$501,3,FALSE))</f>
        <v/>
      </c>
      <c r="D344" s="185"/>
      <c r="E344" s="185"/>
      <c r="F344" s="186"/>
      <c r="G344" s="187"/>
      <c r="H344" s="187"/>
      <c r="I344" s="187"/>
      <c r="J344" s="193" t="str">
        <f t="shared" si="4"/>
        <v/>
      </c>
      <c r="K344" s="188"/>
    </row>
    <row r="345" spans="2:11" x14ac:dyDescent="0.35">
      <c r="B345" s="189" t="str">
        <f>IF($D345="","",VLOOKUP($D345,Lists!$T$2:$V$501,2,FALSE))</f>
        <v/>
      </c>
      <c r="C345" s="189" t="str">
        <f>IF($D345="","",VLOOKUP($D345,Lists!$T$2:$V$501,3,FALSE))</f>
        <v/>
      </c>
      <c r="D345" s="185"/>
      <c r="E345" s="185"/>
      <c r="F345" s="186"/>
      <c r="G345" s="187"/>
      <c r="H345" s="187"/>
      <c r="I345" s="187"/>
      <c r="J345" s="193" t="str">
        <f t="shared" ref="J345:J408" si="5">IF(I345="","",(VALUE(TEXT(H345,"m/dd/yy ")&amp;TEXT(I345,"hh:mm:ss"))-VALUE(TEXT(F345,"m/dd/yy ")&amp;TEXT(G345,"hh:mm:ss")))*24)</f>
        <v/>
      </c>
      <c r="K345" s="188"/>
    </row>
    <row r="346" spans="2:11" x14ac:dyDescent="0.35">
      <c r="B346" s="189" t="str">
        <f>IF($D346="","",VLOOKUP($D346,Lists!$T$2:$V$501,2,FALSE))</f>
        <v/>
      </c>
      <c r="C346" s="189" t="str">
        <f>IF($D346="","",VLOOKUP($D346,Lists!$T$2:$V$501,3,FALSE))</f>
        <v/>
      </c>
      <c r="D346" s="185"/>
      <c r="E346" s="185"/>
      <c r="F346" s="186"/>
      <c r="G346" s="187"/>
      <c r="H346" s="187"/>
      <c r="I346" s="187"/>
      <c r="J346" s="193" t="str">
        <f t="shared" si="5"/>
        <v/>
      </c>
      <c r="K346" s="188"/>
    </row>
    <row r="347" spans="2:11" x14ac:dyDescent="0.35">
      <c r="B347" s="189" t="str">
        <f>IF($D347="","",VLOOKUP($D347,Lists!$T$2:$V$501,2,FALSE))</f>
        <v/>
      </c>
      <c r="C347" s="189" t="str">
        <f>IF($D347="","",VLOOKUP($D347,Lists!$T$2:$V$501,3,FALSE))</f>
        <v/>
      </c>
      <c r="D347" s="185"/>
      <c r="E347" s="185"/>
      <c r="F347" s="186"/>
      <c r="G347" s="187"/>
      <c r="H347" s="187"/>
      <c r="I347" s="187"/>
      <c r="J347" s="193" t="str">
        <f t="shared" si="5"/>
        <v/>
      </c>
      <c r="K347" s="188"/>
    </row>
    <row r="348" spans="2:11" x14ac:dyDescent="0.35">
      <c r="B348" s="189" t="str">
        <f>IF($D348="","",VLOOKUP($D348,Lists!$T$2:$V$501,2,FALSE))</f>
        <v/>
      </c>
      <c r="C348" s="189" t="str">
        <f>IF($D348="","",VLOOKUP($D348,Lists!$T$2:$V$501,3,FALSE))</f>
        <v/>
      </c>
      <c r="D348" s="185"/>
      <c r="E348" s="185"/>
      <c r="F348" s="186"/>
      <c r="G348" s="187"/>
      <c r="H348" s="187"/>
      <c r="I348" s="187"/>
      <c r="J348" s="193" t="str">
        <f t="shared" si="5"/>
        <v/>
      </c>
      <c r="K348" s="188"/>
    </row>
    <row r="349" spans="2:11" x14ac:dyDescent="0.35">
      <c r="B349" s="189" t="str">
        <f>IF($D349="","",VLOOKUP($D349,Lists!$T$2:$V$501,2,FALSE))</f>
        <v/>
      </c>
      <c r="C349" s="189" t="str">
        <f>IF($D349="","",VLOOKUP($D349,Lists!$T$2:$V$501,3,FALSE))</f>
        <v/>
      </c>
      <c r="D349" s="185"/>
      <c r="E349" s="185"/>
      <c r="F349" s="186"/>
      <c r="G349" s="187"/>
      <c r="H349" s="187"/>
      <c r="I349" s="187"/>
      <c r="J349" s="193" t="str">
        <f t="shared" si="5"/>
        <v/>
      </c>
      <c r="K349" s="188"/>
    </row>
    <row r="350" spans="2:11" x14ac:dyDescent="0.35">
      <c r="B350" s="189" t="str">
        <f>IF($D350="","",VLOOKUP($D350,Lists!$T$2:$V$501,2,FALSE))</f>
        <v/>
      </c>
      <c r="C350" s="189" t="str">
        <f>IF($D350="","",VLOOKUP($D350,Lists!$T$2:$V$501,3,FALSE))</f>
        <v/>
      </c>
      <c r="D350" s="185"/>
      <c r="E350" s="185"/>
      <c r="F350" s="186"/>
      <c r="G350" s="187"/>
      <c r="H350" s="187"/>
      <c r="I350" s="187"/>
      <c r="J350" s="193" t="str">
        <f t="shared" si="5"/>
        <v/>
      </c>
      <c r="K350" s="188"/>
    </row>
    <row r="351" spans="2:11" x14ac:dyDescent="0.35">
      <c r="B351" s="189" t="str">
        <f>IF($D351="","",VLOOKUP($D351,Lists!$T$2:$V$501,2,FALSE))</f>
        <v/>
      </c>
      <c r="C351" s="189" t="str">
        <f>IF($D351="","",VLOOKUP($D351,Lists!$T$2:$V$501,3,FALSE))</f>
        <v/>
      </c>
      <c r="D351" s="185"/>
      <c r="E351" s="185"/>
      <c r="F351" s="186"/>
      <c r="G351" s="187"/>
      <c r="H351" s="187"/>
      <c r="I351" s="187"/>
      <c r="J351" s="193" t="str">
        <f t="shared" si="5"/>
        <v/>
      </c>
      <c r="K351" s="188"/>
    </row>
    <row r="352" spans="2:11" x14ac:dyDescent="0.35">
      <c r="B352" s="189" t="str">
        <f>IF($D352="","",VLOOKUP($D352,Lists!$T$2:$V$501,2,FALSE))</f>
        <v/>
      </c>
      <c r="C352" s="189" t="str">
        <f>IF($D352="","",VLOOKUP($D352,Lists!$T$2:$V$501,3,FALSE))</f>
        <v/>
      </c>
      <c r="D352" s="185"/>
      <c r="E352" s="185"/>
      <c r="F352" s="186"/>
      <c r="G352" s="187"/>
      <c r="H352" s="187"/>
      <c r="I352" s="187"/>
      <c r="J352" s="193" t="str">
        <f t="shared" si="5"/>
        <v/>
      </c>
      <c r="K352" s="188"/>
    </row>
    <row r="353" spans="2:11" x14ac:dyDescent="0.35">
      <c r="B353" s="189" t="str">
        <f>IF($D353="","",VLOOKUP($D353,Lists!$T$2:$V$501,2,FALSE))</f>
        <v/>
      </c>
      <c r="C353" s="189" t="str">
        <f>IF($D353="","",VLOOKUP($D353,Lists!$T$2:$V$501,3,FALSE))</f>
        <v/>
      </c>
      <c r="D353" s="185"/>
      <c r="E353" s="185"/>
      <c r="F353" s="186"/>
      <c r="G353" s="187"/>
      <c r="H353" s="187"/>
      <c r="I353" s="187"/>
      <c r="J353" s="193" t="str">
        <f t="shared" si="5"/>
        <v/>
      </c>
      <c r="K353" s="188"/>
    </row>
    <row r="354" spans="2:11" x14ac:dyDescent="0.35">
      <c r="B354" s="189" t="str">
        <f>IF($D354="","",VLOOKUP($D354,Lists!$T$2:$V$501,2,FALSE))</f>
        <v/>
      </c>
      <c r="C354" s="189" t="str">
        <f>IF($D354="","",VLOOKUP($D354,Lists!$T$2:$V$501,3,FALSE))</f>
        <v/>
      </c>
      <c r="D354" s="185"/>
      <c r="E354" s="185"/>
      <c r="F354" s="186"/>
      <c r="G354" s="187"/>
      <c r="H354" s="187"/>
      <c r="I354" s="187"/>
      <c r="J354" s="193" t="str">
        <f t="shared" si="5"/>
        <v/>
      </c>
      <c r="K354" s="188"/>
    </row>
    <row r="355" spans="2:11" x14ac:dyDescent="0.35">
      <c r="B355" s="189" t="str">
        <f>IF($D355="","",VLOOKUP($D355,Lists!$T$2:$V$501,2,FALSE))</f>
        <v/>
      </c>
      <c r="C355" s="189" t="str">
        <f>IF($D355="","",VLOOKUP($D355,Lists!$T$2:$V$501,3,FALSE))</f>
        <v/>
      </c>
      <c r="D355" s="185"/>
      <c r="E355" s="185"/>
      <c r="F355" s="186"/>
      <c r="G355" s="187"/>
      <c r="H355" s="187"/>
      <c r="I355" s="187"/>
      <c r="J355" s="193" t="str">
        <f t="shared" si="5"/>
        <v/>
      </c>
      <c r="K355" s="188"/>
    </row>
    <row r="356" spans="2:11" x14ac:dyDescent="0.35">
      <c r="B356" s="189" t="str">
        <f>IF($D356="","",VLOOKUP($D356,Lists!$T$2:$V$501,2,FALSE))</f>
        <v/>
      </c>
      <c r="C356" s="189" t="str">
        <f>IF($D356="","",VLOOKUP($D356,Lists!$T$2:$V$501,3,FALSE))</f>
        <v/>
      </c>
      <c r="D356" s="185"/>
      <c r="E356" s="185"/>
      <c r="F356" s="186"/>
      <c r="G356" s="187"/>
      <c r="H356" s="187"/>
      <c r="I356" s="187"/>
      <c r="J356" s="193" t="str">
        <f t="shared" si="5"/>
        <v/>
      </c>
      <c r="K356" s="188"/>
    </row>
    <row r="357" spans="2:11" x14ac:dyDescent="0.35">
      <c r="B357" s="189" t="str">
        <f>IF($D357="","",VLOOKUP($D357,Lists!$T$2:$V$501,2,FALSE))</f>
        <v/>
      </c>
      <c r="C357" s="189" t="str">
        <f>IF($D357="","",VLOOKUP($D357,Lists!$T$2:$V$501,3,FALSE))</f>
        <v/>
      </c>
      <c r="D357" s="185"/>
      <c r="E357" s="185"/>
      <c r="F357" s="186"/>
      <c r="G357" s="187"/>
      <c r="H357" s="187"/>
      <c r="I357" s="187"/>
      <c r="J357" s="193" t="str">
        <f t="shared" si="5"/>
        <v/>
      </c>
      <c r="K357" s="188"/>
    </row>
    <row r="358" spans="2:11" x14ac:dyDescent="0.35">
      <c r="B358" s="189" t="str">
        <f>IF($D358="","",VLOOKUP($D358,Lists!$T$2:$V$501,2,FALSE))</f>
        <v/>
      </c>
      <c r="C358" s="189" t="str">
        <f>IF($D358="","",VLOOKUP($D358,Lists!$T$2:$V$501,3,FALSE))</f>
        <v/>
      </c>
      <c r="D358" s="185"/>
      <c r="E358" s="185"/>
      <c r="F358" s="186"/>
      <c r="G358" s="187"/>
      <c r="H358" s="187"/>
      <c r="I358" s="187"/>
      <c r="J358" s="193" t="str">
        <f t="shared" si="5"/>
        <v/>
      </c>
      <c r="K358" s="188"/>
    </row>
    <row r="359" spans="2:11" x14ac:dyDescent="0.35">
      <c r="B359" s="189" t="str">
        <f>IF($D359="","",VLOOKUP($D359,Lists!$T$2:$V$501,2,FALSE))</f>
        <v/>
      </c>
      <c r="C359" s="189" t="str">
        <f>IF($D359="","",VLOOKUP($D359,Lists!$T$2:$V$501,3,FALSE))</f>
        <v/>
      </c>
      <c r="D359" s="185"/>
      <c r="E359" s="185"/>
      <c r="F359" s="186"/>
      <c r="G359" s="187"/>
      <c r="H359" s="187"/>
      <c r="I359" s="187"/>
      <c r="J359" s="193" t="str">
        <f t="shared" si="5"/>
        <v/>
      </c>
      <c r="K359" s="188"/>
    </row>
    <row r="360" spans="2:11" x14ac:dyDescent="0.35">
      <c r="B360" s="189" t="str">
        <f>IF($D360="","",VLOOKUP($D360,Lists!$T$2:$V$501,2,FALSE))</f>
        <v/>
      </c>
      <c r="C360" s="189" t="str">
        <f>IF($D360="","",VLOOKUP($D360,Lists!$T$2:$V$501,3,FALSE))</f>
        <v/>
      </c>
      <c r="D360" s="185"/>
      <c r="E360" s="185"/>
      <c r="F360" s="186"/>
      <c r="G360" s="187"/>
      <c r="H360" s="187"/>
      <c r="I360" s="187"/>
      <c r="J360" s="193" t="str">
        <f t="shared" si="5"/>
        <v/>
      </c>
      <c r="K360" s="188"/>
    </row>
    <row r="361" spans="2:11" x14ac:dyDescent="0.35">
      <c r="B361" s="189" t="str">
        <f>IF($D361="","",VLOOKUP($D361,Lists!$T$2:$V$501,2,FALSE))</f>
        <v/>
      </c>
      <c r="C361" s="189" t="str">
        <f>IF($D361="","",VLOOKUP($D361,Lists!$T$2:$V$501,3,FALSE))</f>
        <v/>
      </c>
      <c r="D361" s="185"/>
      <c r="E361" s="185"/>
      <c r="F361" s="186"/>
      <c r="G361" s="187"/>
      <c r="H361" s="187"/>
      <c r="I361" s="187"/>
      <c r="J361" s="193" t="str">
        <f t="shared" si="5"/>
        <v/>
      </c>
      <c r="K361" s="188"/>
    </row>
    <row r="362" spans="2:11" x14ac:dyDescent="0.35">
      <c r="B362" s="189" t="str">
        <f>IF($D362="","",VLOOKUP($D362,Lists!$T$2:$V$501,2,FALSE))</f>
        <v/>
      </c>
      <c r="C362" s="189" t="str">
        <f>IF($D362="","",VLOOKUP($D362,Lists!$T$2:$V$501,3,FALSE))</f>
        <v/>
      </c>
      <c r="D362" s="185"/>
      <c r="E362" s="185"/>
      <c r="F362" s="186"/>
      <c r="G362" s="187"/>
      <c r="H362" s="187"/>
      <c r="I362" s="187"/>
      <c r="J362" s="193" t="str">
        <f t="shared" si="5"/>
        <v/>
      </c>
      <c r="K362" s="188"/>
    </row>
    <row r="363" spans="2:11" x14ac:dyDescent="0.35">
      <c r="B363" s="189" t="str">
        <f>IF($D363="","",VLOOKUP($D363,Lists!$T$2:$V$501,2,FALSE))</f>
        <v/>
      </c>
      <c r="C363" s="189" t="str">
        <f>IF($D363="","",VLOOKUP($D363,Lists!$T$2:$V$501,3,FALSE))</f>
        <v/>
      </c>
      <c r="D363" s="185"/>
      <c r="E363" s="185"/>
      <c r="F363" s="186"/>
      <c r="G363" s="187"/>
      <c r="H363" s="187"/>
      <c r="I363" s="187"/>
      <c r="J363" s="193" t="str">
        <f t="shared" si="5"/>
        <v/>
      </c>
      <c r="K363" s="188"/>
    </row>
    <row r="364" spans="2:11" x14ac:dyDescent="0.35">
      <c r="B364" s="189" t="str">
        <f>IF($D364="","",VLOOKUP($D364,Lists!$T$2:$V$501,2,FALSE))</f>
        <v/>
      </c>
      <c r="C364" s="189" t="str">
        <f>IF($D364="","",VLOOKUP($D364,Lists!$T$2:$V$501,3,FALSE))</f>
        <v/>
      </c>
      <c r="D364" s="185"/>
      <c r="E364" s="185"/>
      <c r="F364" s="186"/>
      <c r="G364" s="187"/>
      <c r="H364" s="187"/>
      <c r="I364" s="187"/>
      <c r="J364" s="193" t="str">
        <f t="shared" si="5"/>
        <v/>
      </c>
      <c r="K364" s="188"/>
    </row>
    <row r="365" spans="2:11" x14ac:dyDescent="0.35">
      <c r="B365" s="189" t="str">
        <f>IF($D365="","",VLOOKUP($D365,Lists!$T$2:$V$501,2,FALSE))</f>
        <v/>
      </c>
      <c r="C365" s="189" t="str">
        <f>IF($D365="","",VLOOKUP($D365,Lists!$T$2:$V$501,3,FALSE))</f>
        <v/>
      </c>
      <c r="D365" s="185"/>
      <c r="E365" s="185"/>
      <c r="F365" s="186"/>
      <c r="G365" s="187"/>
      <c r="H365" s="187"/>
      <c r="I365" s="187"/>
      <c r="J365" s="193" t="str">
        <f t="shared" si="5"/>
        <v/>
      </c>
      <c r="K365" s="188"/>
    </row>
    <row r="366" spans="2:11" x14ac:dyDescent="0.35">
      <c r="B366" s="189" t="str">
        <f>IF($D366="","",VLOOKUP($D366,Lists!$T$2:$V$501,2,FALSE))</f>
        <v/>
      </c>
      <c r="C366" s="189" t="str">
        <f>IF($D366="","",VLOOKUP($D366,Lists!$T$2:$V$501,3,FALSE))</f>
        <v/>
      </c>
      <c r="D366" s="185"/>
      <c r="E366" s="185"/>
      <c r="F366" s="186"/>
      <c r="G366" s="187"/>
      <c r="H366" s="187"/>
      <c r="I366" s="187"/>
      <c r="J366" s="193" t="str">
        <f t="shared" si="5"/>
        <v/>
      </c>
      <c r="K366" s="188"/>
    </row>
    <row r="367" spans="2:11" x14ac:dyDescent="0.35">
      <c r="B367" s="189" t="str">
        <f>IF($D367="","",VLOOKUP($D367,Lists!$T$2:$V$501,2,FALSE))</f>
        <v/>
      </c>
      <c r="C367" s="189" t="str">
        <f>IF($D367="","",VLOOKUP($D367,Lists!$T$2:$V$501,3,FALSE))</f>
        <v/>
      </c>
      <c r="D367" s="185"/>
      <c r="E367" s="185"/>
      <c r="F367" s="186"/>
      <c r="G367" s="187"/>
      <c r="H367" s="187"/>
      <c r="I367" s="187"/>
      <c r="J367" s="193" t="str">
        <f t="shared" si="5"/>
        <v/>
      </c>
      <c r="K367" s="188"/>
    </row>
    <row r="368" spans="2:11" x14ac:dyDescent="0.35">
      <c r="B368" s="189" t="str">
        <f>IF($D368="","",VLOOKUP($D368,Lists!$T$2:$V$501,2,FALSE))</f>
        <v/>
      </c>
      <c r="C368" s="189" t="str">
        <f>IF($D368="","",VLOOKUP($D368,Lists!$T$2:$V$501,3,FALSE))</f>
        <v/>
      </c>
      <c r="D368" s="185"/>
      <c r="E368" s="185"/>
      <c r="F368" s="186"/>
      <c r="G368" s="187"/>
      <c r="H368" s="187"/>
      <c r="I368" s="187"/>
      <c r="J368" s="193" t="str">
        <f t="shared" si="5"/>
        <v/>
      </c>
      <c r="K368" s="188"/>
    </row>
    <row r="369" spans="2:11" x14ac:dyDescent="0.35">
      <c r="B369" s="189" t="str">
        <f>IF($D369="","",VLOOKUP($D369,Lists!$T$2:$V$501,2,FALSE))</f>
        <v/>
      </c>
      <c r="C369" s="189" t="str">
        <f>IF($D369="","",VLOOKUP($D369,Lists!$T$2:$V$501,3,FALSE))</f>
        <v/>
      </c>
      <c r="D369" s="185"/>
      <c r="E369" s="185"/>
      <c r="F369" s="186"/>
      <c r="G369" s="187"/>
      <c r="H369" s="187"/>
      <c r="I369" s="187"/>
      <c r="J369" s="193" t="str">
        <f t="shared" si="5"/>
        <v/>
      </c>
      <c r="K369" s="188"/>
    </row>
    <row r="370" spans="2:11" x14ac:dyDescent="0.35">
      <c r="B370" s="189" t="str">
        <f>IF($D370="","",VLOOKUP($D370,Lists!$T$2:$V$501,2,FALSE))</f>
        <v/>
      </c>
      <c r="C370" s="189" t="str">
        <f>IF($D370="","",VLOOKUP($D370,Lists!$T$2:$V$501,3,FALSE))</f>
        <v/>
      </c>
      <c r="D370" s="185"/>
      <c r="E370" s="185"/>
      <c r="F370" s="186"/>
      <c r="G370" s="187"/>
      <c r="H370" s="187"/>
      <c r="I370" s="187"/>
      <c r="J370" s="193" t="str">
        <f t="shared" si="5"/>
        <v/>
      </c>
      <c r="K370" s="188"/>
    </row>
    <row r="371" spans="2:11" x14ac:dyDescent="0.35">
      <c r="B371" s="189" t="str">
        <f>IF($D371="","",VLOOKUP($D371,Lists!$T$2:$V$501,2,FALSE))</f>
        <v/>
      </c>
      <c r="C371" s="189" t="str">
        <f>IF($D371="","",VLOOKUP($D371,Lists!$T$2:$V$501,3,FALSE))</f>
        <v/>
      </c>
      <c r="D371" s="185"/>
      <c r="E371" s="185"/>
      <c r="F371" s="186"/>
      <c r="G371" s="187"/>
      <c r="H371" s="187"/>
      <c r="I371" s="187"/>
      <c r="J371" s="193" t="str">
        <f t="shared" si="5"/>
        <v/>
      </c>
      <c r="K371" s="188"/>
    </row>
    <row r="372" spans="2:11" x14ac:dyDescent="0.35">
      <c r="B372" s="189" t="str">
        <f>IF($D372="","",VLOOKUP($D372,Lists!$T$2:$V$501,2,FALSE))</f>
        <v/>
      </c>
      <c r="C372" s="189" t="str">
        <f>IF($D372="","",VLOOKUP($D372,Lists!$T$2:$V$501,3,FALSE))</f>
        <v/>
      </c>
      <c r="D372" s="185"/>
      <c r="E372" s="185"/>
      <c r="F372" s="186"/>
      <c r="G372" s="187"/>
      <c r="H372" s="187"/>
      <c r="I372" s="187"/>
      <c r="J372" s="193" t="str">
        <f t="shared" si="5"/>
        <v/>
      </c>
      <c r="K372" s="188"/>
    </row>
    <row r="373" spans="2:11" x14ac:dyDescent="0.35">
      <c r="B373" s="189" t="str">
        <f>IF($D373="","",VLOOKUP($D373,Lists!$T$2:$V$501,2,FALSE))</f>
        <v/>
      </c>
      <c r="C373" s="189" t="str">
        <f>IF($D373="","",VLOOKUP($D373,Lists!$T$2:$V$501,3,FALSE))</f>
        <v/>
      </c>
      <c r="D373" s="185"/>
      <c r="E373" s="185"/>
      <c r="F373" s="186"/>
      <c r="G373" s="187"/>
      <c r="H373" s="187"/>
      <c r="I373" s="187"/>
      <c r="J373" s="193" t="str">
        <f t="shared" si="5"/>
        <v/>
      </c>
      <c r="K373" s="188"/>
    </row>
    <row r="374" spans="2:11" x14ac:dyDescent="0.35">
      <c r="B374" s="189" t="str">
        <f>IF($D374="","",VLOOKUP($D374,Lists!$T$2:$V$501,2,FALSE))</f>
        <v/>
      </c>
      <c r="C374" s="189" t="str">
        <f>IF($D374="","",VLOOKUP($D374,Lists!$T$2:$V$501,3,FALSE))</f>
        <v/>
      </c>
      <c r="D374" s="185"/>
      <c r="E374" s="185"/>
      <c r="F374" s="186"/>
      <c r="G374" s="187"/>
      <c r="H374" s="187"/>
      <c r="I374" s="187"/>
      <c r="J374" s="193" t="str">
        <f t="shared" si="5"/>
        <v/>
      </c>
      <c r="K374" s="188"/>
    </row>
    <row r="375" spans="2:11" x14ac:dyDescent="0.35">
      <c r="B375" s="189" t="str">
        <f>IF($D375="","",VLOOKUP($D375,Lists!$T$2:$V$501,2,FALSE))</f>
        <v/>
      </c>
      <c r="C375" s="189" t="str">
        <f>IF($D375="","",VLOOKUP($D375,Lists!$T$2:$V$501,3,FALSE))</f>
        <v/>
      </c>
      <c r="D375" s="185"/>
      <c r="E375" s="185"/>
      <c r="F375" s="186"/>
      <c r="G375" s="187"/>
      <c r="H375" s="187"/>
      <c r="I375" s="187"/>
      <c r="J375" s="193" t="str">
        <f t="shared" si="5"/>
        <v/>
      </c>
      <c r="K375" s="188"/>
    </row>
    <row r="376" spans="2:11" x14ac:dyDescent="0.35">
      <c r="B376" s="189" t="str">
        <f>IF($D376="","",VLOOKUP($D376,Lists!$T$2:$V$501,2,FALSE))</f>
        <v/>
      </c>
      <c r="C376" s="189" t="str">
        <f>IF($D376="","",VLOOKUP($D376,Lists!$T$2:$V$501,3,FALSE))</f>
        <v/>
      </c>
      <c r="D376" s="185"/>
      <c r="E376" s="185"/>
      <c r="F376" s="186"/>
      <c r="G376" s="187"/>
      <c r="H376" s="187"/>
      <c r="I376" s="187"/>
      <c r="J376" s="193" t="str">
        <f t="shared" si="5"/>
        <v/>
      </c>
      <c r="K376" s="188"/>
    </row>
    <row r="377" spans="2:11" x14ac:dyDescent="0.35">
      <c r="B377" s="189" t="str">
        <f>IF($D377="","",VLOOKUP($D377,Lists!$T$2:$V$501,2,FALSE))</f>
        <v/>
      </c>
      <c r="C377" s="189" t="str">
        <f>IF($D377="","",VLOOKUP($D377,Lists!$T$2:$V$501,3,FALSE))</f>
        <v/>
      </c>
      <c r="D377" s="185"/>
      <c r="E377" s="185"/>
      <c r="F377" s="186"/>
      <c r="G377" s="187"/>
      <c r="H377" s="187"/>
      <c r="I377" s="187"/>
      <c r="J377" s="193" t="str">
        <f t="shared" si="5"/>
        <v/>
      </c>
      <c r="K377" s="188"/>
    </row>
    <row r="378" spans="2:11" x14ac:dyDescent="0.35">
      <c r="B378" s="189" t="str">
        <f>IF($D378="","",VLOOKUP($D378,Lists!$T$2:$V$501,2,FALSE))</f>
        <v/>
      </c>
      <c r="C378" s="189" t="str">
        <f>IF($D378="","",VLOOKUP($D378,Lists!$T$2:$V$501,3,FALSE))</f>
        <v/>
      </c>
      <c r="D378" s="185"/>
      <c r="E378" s="185"/>
      <c r="F378" s="186"/>
      <c r="G378" s="187"/>
      <c r="H378" s="187"/>
      <c r="I378" s="187"/>
      <c r="J378" s="193" t="str">
        <f t="shared" si="5"/>
        <v/>
      </c>
      <c r="K378" s="188"/>
    </row>
    <row r="379" spans="2:11" x14ac:dyDescent="0.35">
      <c r="B379" s="189" t="str">
        <f>IF($D379="","",VLOOKUP($D379,Lists!$T$2:$V$501,2,FALSE))</f>
        <v/>
      </c>
      <c r="C379" s="189" t="str">
        <f>IF($D379="","",VLOOKUP($D379,Lists!$T$2:$V$501,3,FALSE))</f>
        <v/>
      </c>
      <c r="D379" s="185"/>
      <c r="E379" s="185"/>
      <c r="F379" s="186"/>
      <c r="G379" s="187"/>
      <c r="H379" s="187"/>
      <c r="I379" s="187"/>
      <c r="J379" s="193" t="str">
        <f t="shared" si="5"/>
        <v/>
      </c>
      <c r="K379" s="188"/>
    </row>
    <row r="380" spans="2:11" x14ac:dyDescent="0.35">
      <c r="B380" s="189" t="str">
        <f>IF($D380="","",VLOOKUP($D380,Lists!$T$2:$V$501,2,FALSE))</f>
        <v/>
      </c>
      <c r="C380" s="189" t="str">
        <f>IF($D380="","",VLOOKUP($D380,Lists!$T$2:$V$501,3,FALSE))</f>
        <v/>
      </c>
      <c r="D380" s="185"/>
      <c r="E380" s="185"/>
      <c r="F380" s="186"/>
      <c r="G380" s="187"/>
      <c r="H380" s="187"/>
      <c r="I380" s="187"/>
      <c r="J380" s="193" t="str">
        <f t="shared" si="5"/>
        <v/>
      </c>
      <c r="K380" s="188"/>
    </row>
    <row r="381" spans="2:11" x14ac:dyDescent="0.35">
      <c r="B381" s="189" t="str">
        <f>IF($D381="","",VLOOKUP($D381,Lists!$T$2:$V$501,2,FALSE))</f>
        <v/>
      </c>
      <c r="C381" s="189" t="str">
        <f>IF($D381="","",VLOOKUP($D381,Lists!$T$2:$V$501,3,FALSE))</f>
        <v/>
      </c>
      <c r="D381" s="185"/>
      <c r="E381" s="185"/>
      <c r="F381" s="186"/>
      <c r="G381" s="187"/>
      <c r="H381" s="187"/>
      <c r="I381" s="187"/>
      <c r="J381" s="193" t="str">
        <f t="shared" si="5"/>
        <v/>
      </c>
      <c r="K381" s="188"/>
    </row>
    <row r="382" spans="2:11" x14ac:dyDescent="0.35">
      <c r="B382" s="189" t="str">
        <f>IF($D382="","",VLOOKUP($D382,Lists!$T$2:$V$501,2,FALSE))</f>
        <v/>
      </c>
      <c r="C382" s="189" t="str">
        <f>IF($D382="","",VLOOKUP($D382,Lists!$T$2:$V$501,3,FALSE))</f>
        <v/>
      </c>
      <c r="D382" s="185"/>
      <c r="E382" s="185"/>
      <c r="F382" s="186"/>
      <c r="G382" s="187"/>
      <c r="H382" s="187"/>
      <c r="I382" s="187"/>
      <c r="J382" s="193" t="str">
        <f t="shared" si="5"/>
        <v/>
      </c>
      <c r="K382" s="188"/>
    </row>
    <row r="383" spans="2:11" x14ac:dyDescent="0.35">
      <c r="B383" s="189" t="str">
        <f>IF($D383="","",VLOOKUP($D383,Lists!$T$2:$V$501,2,FALSE))</f>
        <v/>
      </c>
      <c r="C383" s="189" t="str">
        <f>IF($D383="","",VLOOKUP($D383,Lists!$T$2:$V$501,3,FALSE))</f>
        <v/>
      </c>
      <c r="D383" s="185"/>
      <c r="E383" s="185"/>
      <c r="F383" s="186"/>
      <c r="G383" s="187"/>
      <c r="H383" s="187"/>
      <c r="I383" s="187"/>
      <c r="J383" s="193" t="str">
        <f t="shared" si="5"/>
        <v/>
      </c>
      <c r="K383" s="188"/>
    </row>
    <row r="384" spans="2:11" x14ac:dyDescent="0.35">
      <c r="B384" s="189" t="str">
        <f>IF($D384="","",VLOOKUP($D384,Lists!$T$2:$V$501,2,FALSE))</f>
        <v/>
      </c>
      <c r="C384" s="189" t="str">
        <f>IF($D384="","",VLOOKUP($D384,Lists!$T$2:$V$501,3,FALSE))</f>
        <v/>
      </c>
      <c r="D384" s="185"/>
      <c r="E384" s="185"/>
      <c r="F384" s="186"/>
      <c r="G384" s="187"/>
      <c r="H384" s="187"/>
      <c r="I384" s="187"/>
      <c r="J384" s="193" t="str">
        <f t="shared" si="5"/>
        <v/>
      </c>
      <c r="K384" s="188"/>
    </row>
    <row r="385" spans="2:11" x14ac:dyDescent="0.35">
      <c r="B385" s="189" t="str">
        <f>IF($D385="","",VLOOKUP($D385,Lists!$T$2:$V$501,2,FALSE))</f>
        <v/>
      </c>
      <c r="C385" s="189" t="str">
        <f>IF($D385="","",VLOOKUP($D385,Lists!$T$2:$V$501,3,FALSE))</f>
        <v/>
      </c>
      <c r="D385" s="185"/>
      <c r="E385" s="185"/>
      <c r="F385" s="186"/>
      <c r="G385" s="187"/>
      <c r="H385" s="187"/>
      <c r="I385" s="187"/>
      <c r="J385" s="193" t="str">
        <f t="shared" si="5"/>
        <v/>
      </c>
      <c r="K385" s="188"/>
    </row>
    <row r="386" spans="2:11" x14ac:dyDescent="0.35">
      <c r="B386" s="189" t="str">
        <f>IF($D386="","",VLOOKUP($D386,Lists!$T$2:$V$501,2,FALSE))</f>
        <v/>
      </c>
      <c r="C386" s="189" t="str">
        <f>IF($D386="","",VLOOKUP($D386,Lists!$T$2:$V$501,3,FALSE))</f>
        <v/>
      </c>
      <c r="D386" s="185"/>
      <c r="E386" s="185"/>
      <c r="F386" s="186"/>
      <c r="G386" s="187"/>
      <c r="H386" s="187"/>
      <c r="I386" s="187"/>
      <c r="J386" s="193" t="str">
        <f t="shared" si="5"/>
        <v/>
      </c>
      <c r="K386" s="188"/>
    </row>
    <row r="387" spans="2:11" x14ac:dyDescent="0.35">
      <c r="B387" s="189" t="str">
        <f>IF($D387="","",VLOOKUP($D387,Lists!$T$2:$V$501,2,FALSE))</f>
        <v/>
      </c>
      <c r="C387" s="189" t="str">
        <f>IF($D387="","",VLOOKUP($D387,Lists!$T$2:$V$501,3,FALSE))</f>
        <v/>
      </c>
      <c r="D387" s="185"/>
      <c r="E387" s="185"/>
      <c r="F387" s="186"/>
      <c r="G387" s="187"/>
      <c r="H387" s="187"/>
      <c r="I387" s="187"/>
      <c r="J387" s="193" t="str">
        <f t="shared" si="5"/>
        <v/>
      </c>
      <c r="K387" s="188"/>
    </row>
    <row r="388" spans="2:11" x14ac:dyDescent="0.35">
      <c r="B388" s="189" t="str">
        <f>IF($D388="","",VLOOKUP($D388,Lists!$T$2:$V$501,2,FALSE))</f>
        <v/>
      </c>
      <c r="C388" s="189" t="str">
        <f>IF($D388="","",VLOOKUP($D388,Lists!$T$2:$V$501,3,FALSE))</f>
        <v/>
      </c>
      <c r="D388" s="185"/>
      <c r="E388" s="185"/>
      <c r="F388" s="186"/>
      <c r="G388" s="187"/>
      <c r="H388" s="187"/>
      <c r="I388" s="187"/>
      <c r="J388" s="193" t="str">
        <f t="shared" si="5"/>
        <v/>
      </c>
      <c r="K388" s="188"/>
    </row>
    <row r="389" spans="2:11" x14ac:dyDescent="0.35">
      <c r="B389" s="189" t="str">
        <f>IF($D389="","",VLOOKUP($D389,Lists!$T$2:$V$501,2,FALSE))</f>
        <v/>
      </c>
      <c r="C389" s="189" t="str">
        <f>IF($D389="","",VLOOKUP($D389,Lists!$T$2:$V$501,3,FALSE))</f>
        <v/>
      </c>
      <c r="D389" s="185"/>
      <c r="E389" s="185"/>
      <c r="F389" s="186"/>
      <c r="G389" s="187"/>
      <c r="H389" s="187"/>
      <c r="I389" s="187"/>
      <c r="J389" s="193" t="str">
        <f t="shared" si="5"/>
        <v/>
      </c>
      <c r="K389" s="188"/>
    </row>
    <row r="390" spans="2:11" x14ac:dyDescent="0.35">
      <c r="B390" s="189" t="str">
        <f>IF($D390="","",VLOOKUP($D390,Lists!$T$2:$V$501,2,FALSE))</f>
        <v/>
      </c>
      <c r="C390" s="189" t="str">
        <f>IF($D390="","",VLOOKUP($D390,Lists!$T$2:$V$501,3,FALSE))</f>
        <v/>
      </c>
      <c r="D390" s="185"/>
      <c r="E390" s="185"/>
      <c r="F390" s="186"/>
      <c r="G390" s="187"/>
      <c r="H390" s="187"/>
      <c r="I390" s="187"/>
      <c r="J390" s="193" t="str">
        <f t="shared" si="5"/>
        <v/>
      </c>
      <c r="K390" s="188"/>
    </row>
    <row r="391" spans="2:11" x14ac:dyDescent="0.35">
      <c r="B391" s="189" t="str">
        <f>IF($D391="","",VLOOKUP($D391,Lists!$T$2:$V$501,2,FALSE))</f>
        <v/>
      </c>
      <c r="C391" s="189" t="str">
        <f>IF($D391="","",VLOOKUP($D391,Lists!$T$2:$V$501,3,FALSE))</f>
        <v/>
      </c>
      <c r="D391" s="185"/>
      <c r="E391" s="185"/>
      <c r="F391" s="186"/>
      <c r="G391" s="187"/>
      <c r="H391" s="187"/>
      <c r="I391" s="187"/>
      <c r="J391" s="193" t="str">
        <f t="shared" si="5"/>
        <v/>
      </c>
      <c r="K391" s="188"/>
    </row>
    <row r="392" spans="2:11" x14ac:dyDescent="0.35">
      <c r="B392" s="189" t="str">
        <f>IF($D392="","",VLOOKUP($D392,Lists!$T$2:$V$501,2,FALSE))</f>
        <v/>
      </c>
      <c r="C392" s="189" t="str">
        <f>IF($D392="","",VLOOKUP($D392,Lists!$T$2:$V$501,3,FALSE))</f>
        <v/>
      </c>
      <c r="D392" s="185"/>
      <c r="E392" s="185"/>
      <c r="F392" s="186"/>
      <c r="G392" s="187"/>
      <c r="H392" s="187"/>
      <c r="I392" s="187"/>
      <c r="J392" s="193" t="str">
        <f t="shared" si="5"/>
        <v/>
      </c>
      <c r="K392" s="188"/>
    </row>
    <row r="393" spans="2:11" x14ac:dyDescent="0.35">
      <c r="B393" s="189" t="str">
        <f>IF($D393="","",VLOOKUP($D393,Lists!$T$2:$V$501,2,FALSE))</f>
        <v/>
      </c>
      <c r="C393" s="189" t="str">
        <f>IF($D393="","",VLOOKUP($D393,Lists!$T$2:$V$501,3,FALSE))</f>
        <v/>
      </c>
      <c r="D393" s="185"/>
      <c r="E393" s="185"/>
      <c r="F393" s="186"/>
      <c r="G393" s="187"/>
      <c r="H393" s="187"/>
      <c r="I393" s="187"/>
      <c r="J393" s="193" t="str">
        <f t="shared" si="5"/>
        <v/>
      </c>
      <c r="K393" s="188"/>
    </row>
    <row r="394" spans="2:11" x14ac:dyDescent="0.35">
      <c r="B394" s="189" t="str">
        <f>IF($D394="","",VLOOKUP($D394,Lists!$T$2:$V$501,2,FALSE))</f>
        <v/>
      </c>
      <c r="C394" s="189" t="str">
        <f>IF($D394="","",VLOOKUP($D394,Lists!$T$2:$V$501,3,FALSE))</f>
        <v/>
      </c>
      <c r="D394" s="185"/>
      <c r="E394" s="185"/>
      <c r="F394" s="186"/>
      <c r="G394" s="187"/>
      <c r="H394" s="187"/>
      <c r="I394" s="187"/>
      <c r="J394" s="193" t="str">
        <f t="shared" si="5"/>
        <v/>
      </c>
      <c r="K394" s="188"/>
    </row>
    <row r="395" spans="2:11" x14ac:dyDescent="0.35">
      <c r="B395" s="189" t="str">
        <f>IF($D395="","",VLOOKUP($D395,Lists!$T$2:$V$501,2,FALSE))</f>
        <v/>
      </c>
      <c r="C395" s="189" t="str">
        <f>IF($D395="","",VLOOKUP($D395,Lists!$T$2:$V$501,3,FALSE))</f>
        <v/>
      </c>
      <c r="D395" s="185"/>
      <c r="E395" s="185"/>
      <c r="F395" s="186"/>
      <c r="G395" s="187"/>
      <c r="H395" s="187"/>
      <c r="I395" s="187"/>
      <c r="J395" s="193" t="str">
        <f t="shared" si="5"/>
        <v/>
      </c>
      <c r="K395" s="188"/>
    </row>
    <row r="396" spans="2:11" x14ac:dyDescent="0.35">
      <c r="B396" s="189" t="str">
        <f>IF($D396="","",VLOOKUP($D396,Lists!$T$2:$V$501,2,FALSE))</f>
        <v/>
      </c>
      <c r="C396" s="189" t="str">
        <f>IF($D396="","",VLOOKUP($D396,Lists!$T$2:$V$501,3,FALSE))</f>
        <v/>
      </c>
      <c r="D396" s="185"/>
      <c r="E396" s="185"/>
      <c r="F396" s="186"/>
      <c r="G396" s="187"/>
      <c r="H396" s="187"/>
      <c r="I396" s="187"/>
      <c r="J396" s="193" t="str">
        <f t="shared" si="5"/>
        <v/>
      </c>
      <c r="K396" s="188"/>
    </row>
    <row r="397" spans="2:11" x14ac:dyDescent="0.35">
      <c r="B397" s="189" t="str">
        <f>IF($D397="","",VLOOKUP($D397,Lists!$T$2:$V$501,2,FALSE))</f>
        <v/>
      </c>
      <c r="C397" s="189" t="str">
        <f>IF($D397="","",VLOOKUP($D397,Lists!$T$2:$V$501,3,FALSE))</f>
        <v/>
      </c>
      <c r="D397" s="185"/>
      <c r="E397" s="185"/>
      <c r="F397" s="186"/>
      <c r="G397" s="187"/>
      <c r="H397" s="187"/>
      <c r="I397" s="187"/>
      <c r="J397" s="193" t="str">
        <f t="shared" si="5"/>
        <v/>
      </c>
      <c r="K397" s="188"/>
    </row>
    <row r="398" spans="2:11" x14ac:dyDescent="0.35">
      <c r="B398" s="189" t="str">
        <f>IF($D398="","",VLOOKUP($D398,Lists!$T$2:$V$501,2,FALSE))</f>
        <v/>
      </c>
      <c r="C398" s="189" t="str">
        <f>IF($D398="","",VLOOKUP($D398,Lists!$T$2:$V$501,3,FALSE))</f>
        <v/>
      </c>
      <c r="D398" s="185"/>
      <c r="E398" s="185"/>
      <c r="F398" s="186"/>
      <c r="G398" s="187"/>
      <c r="H398" s="187"/>
      <c r="I398" s="187"/>
      <c r="J398" s="193" t="str">
        <f t="shared" si="5"/>
        <v/>
      </c>
      <c r="K398" s="188"/>
    </row>
    <row r="399" spans="2:11" x14ac:dyDescent="0.35">
      <c r="B399" s="189" t="str">
        <f>IF($D399="","",VLOOKUP($D399,Lists!$T$2:$V$501,2,FALSE))</f>
        <v/>
      </c>
      <c r="C399" s="189" t="str">
        <f>IF($D399="","",VLOOKUP($D399,Lists!$T$2:$V$501,3,FALSE))</f>
        <v/>
      </c>
      <c r="D399" s="185"/>
      <c r="E399" s="185"/>
      <c r="F399" s="186"/>
      <c r="G399" s="187"/>
      <c r="H399" s="187"/>
      <c r="I399" s="187"/>
      <c r="J399" s="193" t="str">
        <f t="shared" si="5"/>
        <v/>
      </c>
      <c r="K399" s="188"/>
    </row>
    <row r="400" spans="2:11" x14ac:dyDescent="0.35">
      <c r="B400" s="189" t="str">
        <f>IF($D400="","",VLOOKUP($D400,Lists!$T$2:$V$501,2,FALSE))</f>
        <v/>
      </c>
      <c r="C400" s="189" t="str">
        <f>IF($D400="","",VLOOKUP($D400,Lists!$T$2:$V$501,3,FALSE))</f>
        <v/>
      </c>
      <c r="D400" s="185"/>
      <c r="E400" s="185"/>
      <c r="F400" s="186"/>
      <c r="G400" s="187"/>
      <c r="H400" s="187"/>
      <c r="I400" s="187"/>
      <c r="J400" s="193" t="str">
        <f t="shared" si="5"/>
        <v/>
      </c>
      <c r="K400" s="188"/>
    </row>
    <row r="401" spans="2:11" x14ac:dyDescent="0.35">
      <c r="B401" s="189" t="str">
        <f>IF($D401="","",VLOOKUP($D401,Lists!$T$2:$V$501,2,FALSE))</f>
        <v/>
      </c>
      <c r="C401" s="189" t="str">
        <f>IF($D401="","",VLOOKUP($D401,Lists!$T$2:$V$501,3,FALSE))</f>
        <v/>
      </c>
      <c r="D401" s="185"/>
      <c r="E401" s="185"/>
      <c r="F401" s="186"/>
      <c r="G401" s="187"/>
      <c r="H401" s="187"/>
      <c r="I401" s="187"/>
      <c r="J401" s="193" t="str">
        <f t="shared" si="5"/>
        <v/>
      </c>
      <c r="K401" s="188"/>
    </row>
    <row r="402" spans="2:11" x14ac:dyDescent="0.35">
      <c r="B402" s="189" t="str">
        <f>IF($D402="","",VLOOKUP($D402,Lists!$T$2:$V$501,2,FALSE))</f>
        <v/>
      </c>
      <c r="C402" s="189" t="str">
        <f>IF($D402="","",VLOOKUP($D402,Lists!$T$2:$V$501,3,FALSE))</f>
        <v/>
      </c>
      <c r="D402" s="185"/>
      <c r="E402" s="185"/>
      <c r="F402" s="186"/>
      <c r="G402" s="187"/>
      <c r="H402" s="187"/>
      <c r="I402" s="187"/>
      <c r="J402" s="193" t="str">
        <f t="shared" si="5"/>
        <v/>
      </c>
      <c r="K402" s="188"/>
    </row>
    <row r="403" spans="2:11" x14ac:dyDescent="0.35">
      <c r="B403" s="189" t="str">
        <f>IF($D403="","",VLOOKUP($D403,Lists!$T$2:$V$501,2,FALSE))</f>
        <v/>
      </c>
      <c r="C403" s="189" t="str">
        <f>IF($D403="","",VLOOKUP($D403,Lists!$T$2:$V$501,3,FALSE))</f>
        <v/>
      </c>
      <c r="D403" s="185"/>
      <c r="E403" s="185"/>
      <c r="F403" s="186"/>
      <c r="G403" s="187"/>
      <c r="H403" s="187"/>
      <c r="I403" s="187"/>
      <c r="J403" s="193" t="str">
        <f t="shared" si="5"/>
        <v/>
      </c>
      <c r="K403" s="188"/>
    </row>
    <row r="404" spans="2:11" x14ac:dyDescent="0.35">
      <c r="B404" s="189" t="str">
        <f>IF($D404="","",VLOOKUP($D404,Lists!$T$2:$V$501,2,FALSE))</f>
        <v/>
      </c>
      <c r="C404" s="189" t="str">
        <f>IF($D404="","",VLOOKUP($D404,Lists!$T$2:$V$501,3,FALSE))</f>
        <v/>
      </c>
      <c r="D404" s="185"/>
      <c r="E404" s="185"/>
      <c r="F404" s="186"/>
      <c r="G404" s="187"/>
      <c r="H404" s="187"/>
      <c r="I404" s="187"/>
      <c r="J404" s="193" t="str">
        <f t="shared" si="5"/>
        <v/>
      </c>
      <c r="K404" s="188"/>
    </row>
    <row r="405" spans="2:11" x14ac:dyDescent="0.35">
      <c r="B405" s="189" t="str">
        <f>IF($D405="","",VLOOKUP($D405,Lists!$T$2:$V$501,2,FALSE))</f>
        <v/>
      </c>
      <c r="C405" s="189" t="str">
        <f>IF($D405="","",VLOOKUP($D405,Lists!$T$2:$V$501,3,FALSE))</f>
        <v/>
      </c>
      <c r="D405" s="185"/>
      <c r="E405" s="185"/>
      <c r="F405" s="186"/>
      <c r="G405" s="187"/>
      <c r="H405" s="187"/>
      <c r="I405" s="187"/>
      <c r="J405" s="193" t="str">
        <f t="shared" si="5"/>
        <v/>
      </c>
      <c r="K405" s="188"/>
    </row>
    <row r="406" spans="2:11" x14ac:dyDescent="0.35">
      <c r="B406" s="189" t="str">
        <f>IF($D406="","",VLOOKUP($D406,Lists!$T$2:$V$501,2,FALSE))</f>
        <v/>
      </c>
      <c r="C406" s="189" t="str">
        <f>IF($D406="","",VLOOKUP($D406,Lists!$T$2:$V$501,3,FALSE))</f>
        <v/>
      </c>
      <c r="D406" s="185"/>
      <c r="E406" s="185"/>
      <c r="F406" s="186"/>
      <c r="G406" s="187"/>
      <c r="H406" s="187"/>
      <c r="I406" s="187"/>
      <c r="J406" s="193" t="str">
        <f t="shared" si="5"/>
        <v/>
      </c>
      <c r="K406" s="188"/>
    </row>
    <row r="407" spans="2:11" x14ac:dyDescent="0.35">
      <c r="B407" s="189" t="str">
        <f>IF($D407="","",VLOOKUP($D407,Lists!$T$2:$V$501,2,FALSE))</f>
        <v/>
      </c>
      <c r="C407" s="189" t="str">
        <f>IF($D407="","",VLOOKUP($D407,Lists!$T$2:$V$501,3,FALSE))</f>
        <v/>
      </c>
      <c r="D407" s="185"/>
      <c r="E407" s="185"/>
      <c r="F407" s="186"/>
      <c r="G407" s="187"/>
      <c r="H407" s="187"/>
      <c r="I407" s="187"/>
      <c r="J407" s="193" t="str">
        <f t="shared" si="5"/>
        <v/>
      </c>
      <c r="K407" s="188"/>
    </row>
    <row r="408" spans="2:11" x14ac:dyDescent="0.35">
      <c r="B408" s="189" t="str">
        <f>IF($D408="","",VLOOKUP($D408,Lists!$T$2:$V$501,2,FALSE))</f>
        <v/>
      </c>
      <c r="C408" s="189" t="str">
        <f>IF($D408="","",VLOOKUP($D408,Lists!$T$2:$V$501,3,FALSE))</f>
        <v/>
      </c>
      <c r="D408" s="185"/>
      <c r="E408" s="185"/>
      <c r="F408" s="186"/>
      <c r="G408" s="187"/>
      <c r="H408" s="187"/>
      <c r="I408" s="187"/>
      <c r="J408" s="193" t="str">
        <f t="shared" si="5"/>
        <v/>
      </c>
      <c r="K408" s="188"/>
    </row>
    <row r="409" spans="2:11" x14ac:dyDescent="0.35">
      <c r="B409" s="189" t="str">
        <f>IF($D409="","",VLOOKUP($D409,Lists!$T$2:$V$501,2,FALSE))</f>
        <v/>
      </c>
      <c r="C409" s="189" t="str">
        <f>IF($D409="","",VLOOKUP($D409,Lists!$T$2:$V$501,3,FALSE))</f>
        <v/>
      </c>
      <c r="D409" s="185"/>
      <c r="E409" s="185"/>
      <c r="F409" s="186"/>
      <c r="G409" s="187"/>
      <c r="H409" s="187"/>
      <c r="I409" s="187"/>
      <c r="J409" s="193" t="str">
        <f t="shared" ref="J409:J472" si="6">IF(I409="","",(VALUE(TEXT(H409,"m/dd/yy ")&amp;TEXT(I409,"hh:mm:ss"))-VALUE(TEXT(F409,"m/dd/yy ")&amp;TEXT(G409,"hh:mm:ss")))*24)</f>
        <v/>
      </c>
      <c r="K409" s="188"/>
    </row>
    <row r="410" spans="2:11" x14ac:dyDescent="0.35">
      <c r="B410" s="189" t="str">
        <f>IF($D410="","",VLOOKUP($D410,Lists!$T$2:$V$501,2,FALSE))</f>
        <v/>
      </c>
      <c r="C410" s="189" t="str">
        <f>IF($D410="","",VLOOKUP($D410,Lists!$T$2:$V$501,3,FALSE))</f>
        <v/>
      </c>
      <c r="D410" s="185"/>
      <c r="E410" s="185"/>
      <c r="F410" s="186"/>
      <c r="G410" s="187"/>
      <c r="H410" s="187"/>
      <c r="I410" s="187"/>
      <c r="J410" s="193" t="str">
        <f t="shared" si="6"/>
        <v/>
      </c>
      <c r="K410" s="188"/>
    </row>
    <row r="411" spans="2:11" x14ac:dyDescent="0.35">
      <c r="B411" s="189" t="str">
        <f>IF($D411="","",VLOOKUP($D411,Lists!$T$2:$V$501,2,FALSE))</f>
        <v/>
      </c>
      <c r="C411" s="189" t="str">
        <f>IF($D411="","",VLOOKUP($D411,Lists!$T$2:$V$501,3,FALSE))</f>
        <v/>
      </c>
      <c r="D411" s="185"/>
      <c r="E411" s="185"/>
      <c r="F411" s="186"/>
      <c r="G411" s="187"/>
      <c r="H411" s="187"/>
      <c r="I411" s="187"/>
      <c r="J411" s="193" t="str">
        <f t="shared" si="6"/>
        <v/>
      </c>
      <c r="K411" s="188"/>
    </row>
    <row r="412" spans="2:11" x14ac:dyDescent="0.35">
      <c r="B412" s="189" t="str">
        <f>IF($D412="","",VLOOKUP($D412,Lists!$T$2:$V$501,2,FALSE))</f>
        <v/>
      </c>
      <c r="C412" s="189" t="str">
        <f>IF($D412="","",VLOOKUP($D412,Lists!$T$2:$V$501,3,FALSE))</f>
        <v/>
      </c>
      <c r="D412" s="185"/>
      <c r="E412" s="185"/>
      <c r="F412" s="186"/>
      <c r="G412" s="187"/>
      <c r="H412" s="187"/>
      <c r="I412" s="187"/>
      <c r="J412" s="193" t="str">
        <f t="shared" si="6"/>
        <v/>
      </c>
      <c r="K412" s="188"/>
    </row>
    <row r="413" spans="2:11" x14ac:dyDescent="0.35">
      <c r="B413" s="189" t="str">
        <f>IF($D413="","",VLOOKUP($D413,Lists!$T$2:$V$501,2,FALSE))</f>
        <v/>
      </c>
      <c r="C413" s="189" t="str">
        <f>IF($D413="","",VLOOKUP($D413,Lists!$T$2:$V$501,3,FALSE))</f>
        <v/>
      </c>
      <c r="D413" s="185"/>
      <c r="E413" s="185"/>
      <c r="F413" s="186"/>
      <c r="G413" s="187"/>
      <c r="H413" s="187"/>
      <c r="I413" s="187"/>
      <c r="J413" s="193" t="str">
        <f t="shared" si="6"/>
        <v/>
      </c>
      <c r="K413" s="188"/>
    </row>
    <row r="414" spans="2:11" x14ac:dyDescent="0.35">
      <c r="B414" s="189" t="str">
        <f>IF($D414="","",VLOOKUP($D414,Lists!$T$2:$V$501,2,FALSE))</f>
        <v/>
      </c>
      <c r="C414" s="189" t="str">
        <f>IF($D414="","",VLOOKUP($D414,Lists!$T$2:$V$501,3,FALSE))</f>
        <v/>
      </c>
      <c r="D414" s="185"/>
      <c r="E414" s="185"/>
      <c r="F414" s="186"/>
      <c r="G414" s="187"/>
      <c r="H414" s="187"/>
      <c r="I414" s="187"/>
      <c r="J414" s="193" t="str">
        <f t="shared" si="6"/>
        <v/>
      </c>
      <c r="K414" s="188"/>
    </row>
    <row r="415" spans="2:11" x14ac:dyDescent="0.35">
      <c r="B415" s="189" t="str">
        <f>IF($D415="","",VLOOKUP($D415,Lists!$T$2:$V$501,2,FALSE))</f>
        <v/>
      </c>
      <c r="C415" s="189" t="str">
        <f>IF($D415="","",VLOOKUP($D415,Lists!$T$2:$V$501,3,FALSE))</f>
        <v/>
      </c>
      <c r="D415" s="185"/>
      <c r="E415" s="185"/>
      <c r="F415" s="186"/>
      <c r="G415" s="187"/>
      <c r="H415" s="187"/>
      <c r="I415" s="187"/>
      <c r="J415" s="193" t="str">
        <f t="shared" si="6"/>
        <v/>
      </c>
      <c r="K415" s="188"/>
    </row>
    <row r="416" spans="2:11" x14ac:dyDescent="0.35">
      <c r="B416" s="189" t="str">
        <f>IF($D416="","",VLOOKUP($D416,Lists!$T$2:$V$501,2,FALSE))</f>
        <v/>
      </c>
      <c r="C416" s="189" t="str">
        <f>IF($D416="","",VLOOKUP($D416,Lists!$T$2:$V$501,3,FALSE))</f>
        <v/>
      </c>
      <c r="D416" s="185"/>
      <c r="E416" s="185"/>
      <c r="F416" s="186"/>
      <c r="G416" s="187"/>
      <c r="H416" s="187"/>
      <c r="I416" s="187"/>
      <c r="J416" s="193" t="str">
        <f t="shared" si="6"/>
        <v/>
      </c>
      <c r="K416" s="188"/>
    </row>
    <row r="417" spans="2:11" x14ac:dyDescent="0.35">
      <c r="B417" s="189" t="str">
        <f>IF($D417="","",VLOOKUP($D417,Lists!$T$2:$V$501,2,FALSE))</f>
        <v/>
      </c>
      <c r="C417" s="189" t="str">
        <f>IF($D417="","",VLOOKUP($D417,Lists!$T$2:$V$501,3,FALSE))</f>
        <v/>
      </c>
      <c r="D417" s="185"/>
      <c r="E417" s="185"/>
      <c r="F417" s="186"/>
      <c r="G417" s="187"/>
      <c r="H417" s="187"/>
      <c r="I417" s="187"/>
      <c r="J417" s="193" t="str">
        <f t="shared" si="6"/>
        <v/>
      </c>
      <c r="K417" s="188"/>
    </row>
    <row r="418" spans="2:11" x14ac:dyDescent="0.35">
      <c r="B418" s="189" t="str">
        <f>IF($D418="","",VLOOKUP($D418,Lists!$T$2:$V$501,2,FALSE))</f>
        <v/>
      </c>
      <c r="C418" s="189" t="str">
        <f>IF($D418="","",VLOOKUP($D418,Lists!$T$2:$V$501,3,FALSE))</f>
        <v/>
      </c>
      <c r="D418" s="185"/>
      <c r="E418" s="185"/>
      <c r="F418" s="186"/>
      <c r="G418" s="187"/>
      <c r="H418" s="187"/>
      <c r="I418" s="187"/>
      <c r="J418" s="193" t="str">
        <f t="shared" si="6"/>
        <v/>
      </c>
      <c r="K418" s="188"/>
    </row>
    <row r="419" spans="2:11" x14ac:dyDescent="0.35">
      <c r="B419" s="189" t="str">
        <f>IF($D419="","",VLOOKUP($D419,Lists!$T$2:$V$501,2,FALSE))</f>
        <v/>
      </c>
      <c r="C419" s="189" t="str">
        <f>IF($D419="","",VLOOKUP($D419,Lists!$T$2:$V$501,3,FALSE))</f>
        <v/>
      </c>
      <c r="D419" s="185"/>
      <c r="E419" s="185"/>
      <c r="F419" s="186"/>
      <c r="G419" s="187"/>
      <c r="H419" s="187"/>
      <c r="I419" s="187"/>
      <c r="J419" s="193" t="str">
        <f t="shared" si="6"/>
        <v/>
      </c>
      <c r="K419" s="188"/>
    </row>
    <row r="420" spans="2:11" x14ac:dyDescent="0.35">
      <c r="B420" s="189" t="str">
        <f>IF($D420="","",VLOOKUP($D420,Lists!$T$2:$V$501,2,FALSE))</f>
        <v/>
      </c>
      <c r="C420" s="189" t="str">
        <f>IF($D420="","",VLOOKUP($D420,Lists!$T$2:$V$501,3,FALSE))</f>
        <v/>
      </c>
      <c r="D420" s="185"/>
      <c r="E420" s="185"/>
      <c r="F420" s="186"/>
      <c r="G420" s="187"/>
      <c r="H420" s="187"/>
      <c r="I420" s="187"/>
      <c r="J420" s="193" t="str">
        <f t="shared" si="6"/>
        <v/>
      </c>
      <c r="K420" s="188"/>
    </row>
    <row r="421" spans="2:11" x14ac:dyDescent="0.35">
      <c r="B421" s="189" t="str">
        <f>IF($D421="","",VLOOKUP($D421,Lists!$T$2:$V$501,2,FALSE))</f>
        <v/>
      </c>
      <c r="C421" s="189" t="str">
        <f>IF($D421="","",VLOOKUP($D421,Lists!$T$2:$V$501,3,FALSE))</f>
        <v/>
      </c>
      <c r="D421" s="185"/>
      <c r="E421" s="185"/>
      <c r="F421" s="186"/>
      <c r="G421" s="187"/>
      <c r="H421" s="187"/>
      <c r="I421" s="187"/>
      <c r="J421" s="193" t="str">
        <f t="shared" si="6"/>
        <v/>
      </c>
      <c r="K421" s="188"/>
    </row>
    <row r="422" spans="2:11" x14ac:dyDescent="0.35">
      <c r="B422" s="189" t="str">
        <f>IF($D422="","",VLOOKUP($D422,Lists!$T$2:$V$501,2,FALSE))</f>
        <v/>
      </c>
      <c r="C422" s="189" t="str">
        <f>IF($D422="","",VLOOKUP($D422,Lists!$T$2:$V$501,3,FALSE))</f>
        <v/>
      </c>
      <c r="D422" s="185"/>
      <c r="E422" s="185"/>
      <c r="F422" s="186"/>
      <c r="G422" s="187"/>
      <c r="H422" s="187"/>
      <c r="I422" s="187"/>
      <c r="J422" s="193" t="str">
        <f t="shared" si="6"/>
        <v/>
      </c>
      <c r="K422" s="188"/>
    </row>
    <row r="423" spans="2:11" x14ac:dyDescent="0.35">
      <c r="B423" s="189" t="str">
        <f>IF($D423="","",VLOOKUP($D423,Lists!$T$2:$V$501,2,FALSE))</f>
        <v/>
      </c>
      <c r="C423" s="189" t="str">
        <f>IF($D423="","",VLOOKUP($D423,Lists!$T$2:$V$501,3,FALSE))</f>
        <v/>
      </c>
      <c r="D423" s="185"/>
      <c r="E423" s="185"/>
      <c r="F423" s="186"/>
      <c r="G423" s="187"/>
      <c r="H423" s="187"/>
      <c r="I423" s="187"/>
      <c r="J423" s="193" t="str">
        <f t="shared" si="6"/>
        <v/>
      </c>
      <c r="K423" s="188"/>
    </row>
    <row r="424" spans="2:11" x14ac:dyDescent="0.35">
      <c r="B424" s="189" t="str">
        <f>IF($D424="","",VLOOKUP($D424,Lists!$T$2:$V$501,2,FALSE))</f>
        <v/>
      </c>
      <c r="C424" s="189" t="str">
        <f>IF($D424="","",VLOOKUP($D424,Lists!$T$2:$V$501,3,FALSE))</f>
        <v/>
      </c>
      <c r="D424" s="185"/>
      <c r="E424" s="185"/>
      <c r="F424" s="186"/>
      <c r="G424" s="187"/>
      <c r="H424" s="187"/>
      <c r="I424" s="187"/>
      <c r="J424" s="193" t="str">
        <f t="shared" si="6"/>
        <v/>
      </c>
      <c r="K424" s="188"/>
    </row>
    <row r="425" spans="2:11" x14ac:dyDescent="0.35">
      <c r="B425" s="189" t="str">
        <f>IF($D425="","",VLOOKUP($D425,Lists!$T$2:$V$501,2,FALSE))</f>
        <v/>
      </c>
      <c r="C425" s="189" t="str">
        <f>IF($D425="","",VLOOKUP($D425,Lists!$T$2:$V$501,3,FALSE))</f>
        <v/>
      </c>
      <c r="D425" s="185"/>
      <c r="E425" s="185"/>
      <c r="F425" s="186"/>
      <c r="G425" s="187"/>
      <c r="H425" s="187"/>
      <c r="I425" s="187"/>
      <c r="J425" s="193" t="str">
        <f t="shared" si="6"/>
        <v/>
      </c>
      <c r="K425" s="188"/>
    </row>
    <row r="426" spans="2:11" x14ac:dyDescent="0.35">
      <c r="B426" s="189" t="str">
        <f>IF($D426="","",VLOOKUP($D426,Lists!$T$2:$V$501,2,FALSE))</f>
        <v/>
      </c>
      <c r="C426" s="189" t="str">
        <f>IF($D426="","",VLOOKUP($D426,Lists!$T$2:$V$501,3,FALSE))</f>
        <v/>
      </c>
      <c r="D426" s="185"/>
      <c r="E426" s="185"/>
      <c r="F426" s="186"/>
      <c r="G426" s="187"/>
      <c r="H426" s="187"/>
      <c r="I426" s="187"/>
      <c r="J426" s="193" t="str">
        <f t="shared" si="6"/>
        <v/>
      </c>
      <c r="K426" s="188"/>
    </row>
    <row r="427" spans="2:11" x14ac:dyDescent="0.35">
      <c r="B427" s="189" t="str">
        <f>IF($D427="","",VLOOKUP($D427,Lists!$T$2:$V$501,2,FALSE))</f>
        <v/>
      </c>
      <c r="C427" s="189" t="str">
        <f>IF($D427="","",VLOOKUP($D427,Lists!$T$2:$V$501,3,FALSE))</f>
        <v/>
      </c>
      <c r="D427" s="185"/>
      <c r="E427" s="185"/>
      <c r="F427" s="186"/>
      <c r="G427" s="187"/>
      <c r="H427" s="187"/>
      <c r="I427" s="187"/>
      <c r="J427" s="193" t="str">
        <f t="shared" si="6"/>
        <v/>
      </c>
      <c r="K427" s="188"/>
    </row>
    <row r="428" spans="2:11" x14ac:dyDescent="0.35">
      <c r="B428" s="189" t="str">
        <f>IF($D428="","",VLOOKUP($D428,Lists!$T$2:$V$501,2,FALSE))</f>
        <v/>
      </c>
      <c r="C428" s="189" t="str">
        <f>IF($D428="","",VLOOKUP($D428,Lists!$T$2:$V$501,3,FALSE))</f>
        <v/>
      </c>
      <c r="D428" s="185"/>
      <c r="E428" s="185"/>
      <c r="F428" s="186"/>
      <c r="G428" s="187"/>
      <c r="H428" s="187"/>
      <c r="I428" s="187"/>
      <c r="J428" s="193" t="str">
        <f t="shared" si="6"/>
        <v/>
      </c>
      <c r="K428" s="188"/>
    </row>
    <row r="429" spans="2:11" x14ac:dyDescent="0.35">
      <c r="B429" s="189" t="str">
        <f>IF($D429="","",VLOOKUP($D429,Lists!$T$2:$V$501,2,FALSE))</f>
        <v/>
      </c>
      <c r="C429" s="189" t="str">
        <f>IF($D429="","",VLOOKUP($D429,Lists!$T$2:$V$501,3,FALSE))</f>
        <v/>
      </c>
      <c r="D429" s="185"/>
      <c r="E429" s="185"/>
      <c r="F429" s="186"/>
      <c r="G429" s="187"/>
      <c r="H429" s="187"/>
      <c r="I429" s="187"/>
      <c r="J429" s="193" t="str">
        <f t="shared" si="6"/>
        <v/>
      </c>
      <c r="K429" s="188"/>
    </row>
    <row r="430" spans="2:11" x14ac:dyDescent="0.35">
      <c r="B430" s="189" t="str">
        <f>IF($D430="","",VLOOKUP($D430,Lists!$T$2:$V$501,2,FALSE))</f>
        <v/>
      </c>
      <c r="C430" s="189" t="str">
        <f>IF($D430="","",VLOOKUP($D430,Lists!$T$2:$V$501,3,FALSE))</f>
        <v/>
      </c>
      <c r="D430" s="185"/>
      <c r="E430" s="185"/>
      <c r="F430" s="186"/>
      <c r="G430" s="187"/>
      <c r="H430" s="187"/>
      <c r="I430" s="187"/>
      <c r="J430" s="193" t="str">
        <f t="shared" si="6"/>
        <v/>
      </c>
      <c r="K430" s="188"/>
    </row>
    <row r="431" spans="2:11" x14ac:dyDescent="0.35">
      <c r="B431" s="189" t="str">
        <f>IF($D431="","",VLOOKUP($D431,Lists!$T$2:$V$501,2,FALSE))</f>
        <v/>
      </c>
      <c r="C431" s="189" t="str">
        <f>IF($D431="","",VLOOKUP($D431,Lists!$T$2:$V$501,3,FALSE))</f>
        <v/>
      </c>
      <c r="D431" s="185"/>
      <c r="E431" s="185"/>
      <c r="F431" s="186"/>
      <c r="G431" s="187"/>
      <c r="H431" s="187"/>
      <c r="I431" s="187"/>
      <c r="J431" s="193" t="str">
        <f t="shared" si="6"/>
        <v/>
      </c>
      <c r="K431" s="188"/>
    </row>
    <row r="432" spans="2:11" x14ac:dyDescent="0.35">
      <c r="B432" s="189" t="str">
        <f>IF($D432="","",VLOOKUP($D432,Lists!$T$2:$V$501,2,FALSE))</f>
        <v/>
      </c>
      <c r="C432" s="189" t="str">
        <f>IF($D432="","",VLOOKUP($D432,Lists!$T$2:$V$501,3,FALSE))</f>
        <v/>
      </c>
      <c r="D432" s="185"/>
      <c r="E432" s="185"/>
      <c r="F432" s="186"/>
      <c r="G432" s="187"/>
      <c r="H432" s="187"/>
      <c r="I432" s="187"/>
      <c r="J432" s="193" t="str">
        <f t="shared" si="6"/>
        <v/>
      </c>
      <c r="K432" s="188"/>
    </row>
    <row r="433" spans="2:11" x14ac:dyDescent="0.35">
      <c r="B433" s="189" t="str">
        <f>IF($D433="","",VLOOKUP($D433,Lists!$T$2:$V$501,2,FALSE))</f>
        <v/>
      </c>
      <c r="C433" s="189" t="str">
        <f>IF($D433="","",VLOOKUP($D433,Lists!$T$2:$V$501,3,FALSE))</f>
        <v/>
      </c>
      <c r="D433" s="185"/>
      <c r="E433" s="185"/>
      <c r="F433" s="186"/>
      <c r="G433" s="187"/>
      <c r="H433" s="187"/>
      <c r="I433" s="187"/>
      <c r="J433" s="193" t="str">
        <f t="shared" si="6"/>
        <v/>
      </c>
      <c r="K433" s="188"/>
    </row>
    <row r="434" spans="2:11" x14ac:dyDescent="0.35">
      <c r="B434" s="189" t="str">
        <f>IF($D434="","",VLOOKUP($D434,Lists!$T$2:$V$501,2,FALSE))</f>
        <v/>
      </c>
      <c r="C434" s="189" t="str">
        <f>IF($D434="","",VLOOKUP($D434,Lists!$T$2:$V$501,3,FALSE))</f>
        <v/>
      </c>
      <c r="D434" s="185"/>
      <c r="E434" s="185"/>
      <c r="F434" s="186"/>
      <c r="G434" s="187"/>
      <c r="H434" s="187"/>
      <c r="I434" s="187"/>
      <c r="J434" s="193" t="str">
        <f t="shared" si="6"/>
        <v/>
      </c>
      <c r="K434" s="188"/>
    </row>
    <row r="435" spans="2:11" x14ac:dyDescent="0.35">
      <c r="B435" s="189" t="str">
        <f>IF($D435="","",VLOOKUP($D435,Lists!$T$2:$V$501,2,FALSE))</f>
        <v/>
      </c>
      <c r="C435" s="189" t="str">
        <f>IF($D435="","",VLOOKUP($D435,Lists!$T$2:$V$501,3,FALSE))</f>
        <v/>
      </c>
      <c r="D435" s="185"/>
      <c r="E435" s="185"/>
      <c r="F435" s="186"/>
      <c r="G435" s="187"/>
      <c r="H435" s="187"/>
      <c r="I435" s="187"/>
      <c r="J435" s="193" t="str">
        <f t="shared" si="6"/>
        <v/>
      </c>
      <c r="K435" s="188"/>
    </row>
    <row r="436" spans="2:11" x14ac:dyDescent="0.35">
      <c r="B436" s="189" t="str">
        <f>IF($D436="","",VLOOKUP($D436,Lists!$T$2:$V$501,2,FALSE))</f>
        <v/>
      </c>
      <c r="C436" s="189" t="str">
        <f>IF($D436="","",VLOOKUP($D436,Lists!$T$2:$V$501,3,FALSE))</f>
        <v/>
      </c>
      <c r="D436" s="185"/>
      <c r="E436" s="185"/>
      <c r="F436" s="186"/>
      <c r="G436" s="187"/>
      <c r="H436" s="187"/>
      <c r="I436" s="187"/>
      <c r="J436" s="193" t="str">
        <f t="shared" si="6"/>
        <v/>
      </c>
      <c r="K436" s="188"/>
    </row>
    <row r="437" spans="2:11" x14ac:dyDescent="0.35">
      <c r="B437" s="189" t="str">
        <f>IF($D437="","",VLOOKUP($D437,Lists!$T$2:$V$501,2,FALSE))</f>
        <v/>
      </c>
      <c r="C437" s="189" t="str">
        <f>IF($D437="","",VLOOKUP($D437,Lists!$T$2:$V$501,3,FALSE))</f>
        <v/>
      </c>
      <c r="D437" s="185"/>
      <c r="E437" s="185"/>
      <c r="F437" s="186"/>
      <c r="G437" s="187"/>
      <c r="H437" s="187"/>
      <c r="I437" s="187"/>
      <c r="J437" s="193" t="str">
        <f t="shared" si="6"/>
        <v/>
      </c>
      <c r="K437" s="188"/>
    </row>
    <row r="438" spans="2:11" x14ac:dyDescent="0.35">
      <c r="B438" s="189" t="str">
        <f>IF($D438="","",VLOOKUP($D438,Lists!$T$2:$V$501,2,FALSE))</f>
        <v/>
      </c>
      <c r="C438" s="189" t="str">
        <f>IF($D438="","",VLOOKUP($D438,Lists!$T$2:$V$501,3,FALSE))</f>
        <v/>
      </c>
      <c r="D438" s="185"/>
      <c r="E438" s="185"/>
      <c r="F438" s="186"/>
      <c r="G438" s="187"/>
      <c r="H438" s="187"/>
      <c r="I438" s="187"/>
      <c r="J438" s="193" t="str">
        <f t="shared" si="6"/>
        <v/>
      </c>
      <c r="K438" s="188"/>
    </row>
    <row r="439" spans="2:11" x14ac:dyDescent="0.35">
      <c r="B439" s="189" t="str">
        <f>IF($D439="","",VLOOKUP($D439,Lists!$T$2:$V$501,2,FALSE))</f>
        <v/>
      </c>
      <c r="C439" s="189" t="str">
        <f>IF($D439="","",VLOOKUP($D439,Lists!$T$2:$V$501,3,FALSE))</f>
        <v/>
      </c>
      <c r="D439" s="185"/>
      <c r="E439" s="185"/>
      <c r="F439" s="186"/>
      <c r="G439" s="187"/>
      <c r="H439" s="187"/>
      <c r="I439" s="187"/>
      <c r="J439" s="193" t="str">
        <f t="shared" si="6"/>
        <v/>
      </c>
      <c r="K439" s="188"/>
    </row>
    <row r="440" spans="2:11" x14ac:dyDescent="0.35">
      <c r="B440" s="189" t="str">
        <f>IF($D440="","",VLOOKUP($D440,Lists!$T$2:$V$501,2,FALSE))</f>
        <v/>
      </c>
      <c r="C440" s="189" t="str">
        <f>IF($D440="","",VLOOKUP($D440,Lists!$T$2:$V$501,3,FALSE))</f>
        <v/>
      </c>
      <c r="D440" s="185"/>
      <c r="E440" s="185"/>
      <c r="F440" s="186"/>
      <c r="G440" s="187"/>
      <c r="H440" s="187"/>
      <c r="I440" s="187"/>
      <c r="J440" s="193" t="str">
        <f t="shared" si="6"/>
        <v/>
      </c>
      <c r="K440" s="188"/>
    </row>
    <row r="441" spans="2:11" x14ac:dyDescent="0.35">
      <c r="B441" s="189" t="str">
        <f>IF($D441="","",VLOOKUP($D441,Lists!$T$2:$V$501,2,FALSE))</f>
        <v/>
      </c>
      <c r="C441" s="189" t="str">
        <f>IF($D441="","",VLOOKUP($D441,Lists!$T$2:$V$501,3,FALSE))</f>
        <v/>
      </c>
      <c r="D441" s="185"/>
      <c r="E441" s="185"/>
      <c r="F441" s="186"/>
      <c r="G441" s="187"/>
      <c r="H441" s="187"/>
      <c r="I441" s="187"/>
      <c r="J441" s="193" t="str">
        <f t="shared" si="6"/>
        <v/>
      </c>
      <c r="K441" s="188"/>
    </row>
    <row r="442" spans="2:11" x14ac:dyDescent="0.35">
      <c r="B442" s="189" t="str">
        <f>IF($D442="","",VLOOKUP($D442,Lists!$T$2:$V$501,2,FALSE))</f>
        <v/>
      </c>
      <c r="C442" s="189" t="str">
        <f>IF($D442="","",VLOOKUP($D442,Lists!$T$2:$V$501,3,FALSE))</f>
        <v/>
      </c>
      <c r="D442" s="185"/>
      <c r="E442" s="185"/>
      <c r="F442" s="186"/>
      <c r="G442" s="187"/>
      <c r="H442" s="187"/>
      <c r="I442" s="187"/>
      <c r="J442" s="193" t="str">
        <f t="shared" si="6"/>
        <v/>
      </c>
      <c r="K442" s="188"/>
    </row>
    <row r="443" spans="2:11" x14ac:dyDescent="0.35">
      <c r="B443" s="189" t="str">
        <f>IF($D443="","",VLOOKUP($D443,Lists!$T$2:$V$501,2,FALSE))</f>
        <v/>
      </c>
      <c r="C443" s="189" t="str">
        <f>IF($D443="","",VLOOKUP($D443,Lists!$T$2:$V$501,3,FALSE))</f>
        <v/>
      </c>
      <c r="D443" s="185"/>
      <c r="E443" s="185"/>
      <c r="F443" s="186"/>
      <c r="G443" s="187"/>
      <c r="H443" s="187"/>
      <c r="I443" s="187"/>
      <c r="J443" s="193" t="str">
        <f t="shared" si="6"/>
        <v/>
      </c>
      <c r="K443" s="188"/>
    </row>
    <row r="444" spans="2:11" x14ac:dyDescent="0.35">
      <c r="B444" s="189" t="str">
        <f>IF($D444="","",VLOOKUP($D444,Lists!$T$2:$V$501,2,FALSE))</f>
        <v/>
      </c>
      <c r="C444" s="189" t="str">
        <f>IF($D444="","",VLOOKUP($D444,Lists!$T$2:$V$501,3,FALSE))</f>
        <v/>
      </c>
      <c r="D444" s="185"/>
      <c r="E444" s="185"/>
      <c r="F444" s="186"/>
      <c r="G444" s="187"/>
      <c r="H444" s="187"/>
      <c r="I444" s="187"/>
      <c r="J444" s="193" t="str">
        <f t="shared" si="6"/>
        <v/>
      </c>
      <c r="K444" s="188"/>
    </row>
    <row r="445" spans="2:11" x14ac:dyDescent="0.35">
      <c r="B445" s="189" t="str">
        <f>IF($D445="","",VLOOKUP($D445,Lists!$T$2:$V$501,2,FALSE))</f>
        <v/>
      </c>
      <c r="C445" s="189" t="str">
        <f>IF($D445="","",VLOOKUP($D445,Lists!$T$2:$V$501,3,FALSE))</f>
        <v/>
      </c>
      <c r="D445" s="185"/>
      <c r="E445" s="185"/>
      <c r="F445" s="186"/>
      <c r="G445" s="187"/>
      <c r="H445" s="187"/>
      <c r="I445" s="187"/>
      <c r="J445" s="193" t="str">
        <f t="shared" si="6"/>
        <v/>
      </c>
      <c r="K445" s="188"/>
    </row>
    <row r="446" spans="2:11" x14ac:dyDescent="0.35">
      <c r="B446" s="189" t="str">
        <f>IF($D446="","",VLOOKUP($D446,Lists!$T$2:$V$501,2,FALSE))</f>
        <v/>
      </c>
      <c r="C446" s="189" t="str">
        <f>IF($D446="","",VLOOKUP($D446,Lists!$T$2:$V$501,3,FALSE))</f>
        <v/>
      </c>
      <c r="D446" s="185"/>
      <c r="E446" s="185"/>
      <c r="F446" s="186"/>
      <c r="G446" s="187"/>
      <c r="H446" s="187"/>
      <c r="I446" s="187"/>
      <c r="J446" s="193" t="str">
        <f t="shared" si="6"/>
        <v/>
      </c>
      <c r="K446" s="188"/>
    </row>
    <row r="447" spans="2:11" x14ac:dyDescent="0.35">
      <c r="B447" s="189" t="str">
        <f>IF($D447="","",VLOOKUP($D447,Lists!$T$2:$V$501,2,FALSE))</f>
        <v/>
      </c>
      <c r="C447" s="189" t="str">
        <f>IF($D447="","",VLOOKUP($D447,Lists!$T$2:$V$501,3,FALSE))</f>
        <v/>
      </c>
      <c r="D447" s="185"/>
      <c r="E447" s="185"/>
      <c r="F447" s="186"/>
      <c r="G447" s="187"/>
      <c r="H447" s="187"/>
      <c r="I447" s="187"/>
      <c r="J447" s="193" t="str">
        <f t="shared" si="6"/>
        <v/>
      </c>
      <c r="K447" s="188"/>
    </row>
    <row r="448" spans="2:11" x14ac:dyDescent="0.35">
      <c r="B448" s="189" t="str">
        <f>IF($D448="","",VLOOKUP($D448,Lists!$T$2:$V$501,2,FALSE))</f>
        <v/>
      </c>
      <c r="C448" s="189" t="str">
        <f>IF($D448="","",VLOOKUP($D448,Lists!$T$2:$V$501,3,FALSE))</f>
        <v/>
      </c>
      <c r="D448" s="185"/>
      <c r="E448" s="185"/>
      <c r="F448" s="186"/>
      <c r="G448" s="187"/>
      <c r="H448" s="187"/>
      <c r="I448" s="187"/>
      <c r="J448" s="193" t="str">
        <f t="shared" si="6"/>
        <v/>
      </c>
      <c r="K448" s="188"/>
    </row>
    <row r="449" spans="2:11" x14ac:dyDescent="0.35">
      <c r="B449" s="189" t="str">
        <f>IF($D449="","",VLOOKUP($D449,Lists!$T$2:$V$501,2,FALSE))</f>
        <v/>
      </c>
      <c r="C449" s="189" t="str">
        <f>IF($D449="","",VLOOKUP($D449,Lists!$T$2:$V$501,3,FALSE))</f>
        <v/>
      </c>
      <c r="D449" s="185"/>
      <c r="E449" s="185"/>
      <c r="F449" s="186"/>
      <c r="G449" s="187"/>
      <c r="H449" s="187"/>
      <c r="I449" s="187"/>
      <c r="J449" s="193" t="str">
        <f t="shared" si="6"/>
        <v/>
      </c>
      <c r="K449" s="188"/>
    </row>
    <row r="450" spans="2:11" x14ac:dyDescent="0.35">
      <c r="B450" s="189" t="str">
        <f>IF($D450="","",VLOOKUP($D450,Lists!$T$2:$V$501,2,FALSE))</f>
        <v/>
      </c>
      <c r="C450" s="189" t="str">
        <f>IF($D450="","",VLOOKUP($D450,Lists!$T$2:$V$501,3,FALSE))</f>
        <v/>
      </c>
      <c r="D450" s="185"/>
      <c r="E450" s="185"/>
      <c r="F450" s="186"/>
      <c r="G450" s="187"/>
      <c r="H450" s="187"/>
      <c r="I450" s="187"/>
      <c r="J450" s="193" t="str">
        <f t="shared" si="6"/>
        <v/>
      </c>
      <c r="K450" s="188"/>
    </row>
    <row r="451" spans="2:11" x14ac:dyDescent="0.35">
      <c r="B451" s="189" t="str">
        <f>IF($D451="","",VLOOKUP($D451,Lists!$T$2:$V$501,2,FALSE))</f>
        <v/>
      </c>
      <c r="C451" s="189" t="str">
        <f>IF($D451="","",VLOOKUP($D451,Lists!$T$2:$V$501,3,FALSE))</f>
        <v/>
      </c>
      <c r="D451" s="185"/>
      <c r="E451" s="185"/>
      <c r="F451" s="186"/>
      <c r="G451" s="187"/>
      <c r="H451" s="187"/>
      <c r="I451" s="187"/>
      <c r="J451" s="193" t="str">
        <f t="shared" si="6"/>
        <v/>
      </c>
      <c r="K451" s="188"/>
    </row>
    <row r="452" spans="2:11" x14ac:dyDescent="0.35">
      <c r="B452" s="189" t="str">
        <f>IF($D452="","",VLOOKUP($D452,Lists!$T$2:$V$501,2,FALSE))</f>
        <v/>
      </c>
      <c r="C452" s="189" t="str">
        <f>IF($D452="","",VLOOKUP($D452,Lists!$T$2:$V$501,3,FALSE))</f>
        <v/>
      </c>
      <c r="D452" s="185"/>
      <c r="E452" s="185"/>
      <c r="F452" s="186"/>
      <c r="G452" s="187"/>
      <c r="H452" s="187"/>
      <c r="I452" s="187"/>
      <c r="J452" s="193" t="str">
        <f t="shared" si="6"/>
        <v/>
      </c>
      <c r="K452" s="188"/>
    </row>
    <row r="453" spans="2:11" x14ac:dyDescent="0.35">
      <c r="B453" s="189" t="str">
        <f>IF($D453="","",VLOOKUP($D453,Lists!$T$2:$V$501,2,FALSE))</f>
        <v/>
      </c>
      <c r="C453" s="189" t="str">
        <f>IF($D453="","",VLOOKUP($D453,Lists!$T$2:$V$501,3,FALSE))</f>
        <v/>
      </c>
      <c r="D453" s="185"/>
      <c r="E453" s="185"/>
      <c r="F453" s="186"/>
      <c r="G453" s="187"/>
      <c r="H453" s="187"/>
      <c r="I453" s="187"/>
      <c r="J453" s="193" t="str">
        <f t="shared" si="6"/>
        <v/>
      </c>
      <c r="K453" s="188"/>
    </row>
    <row r="454" spans="2:11" x14ac:dyDescent="0.35">
      <c r="B454" s="189" t="str">
        <f>IF($D454="","",VLOOKUP($D454,Lists!$T$2:$V$501,2,FALSE))</f>
        <v/>
      </c>
      <c r="C454" s="189" t="str">
        <f>IF($D454="","",VLOOKUP($D454,Lists!$T$2:$V$501,3,FALSE))</f>
        <v/>
      </c>
      <c r="D454" s="185"/>
      <c r="E454" s="185"/>
      <c r="F454" s="186"/>
      <c r="G454" s="187"/>
      <c r="H454" s="187"/>
      <c r="I454" s="187"/>
      <c r="J454" s="193" t="str">
        <f t="shared" si="6"/>
        <v/>
      </c>
      <c r="K454" s="188"/>
    </row>
    <row r="455" spans="2:11" x14ac:dyDescent="0.35">
      <c r="B455" s="189" t="str">
        <f>IF($D455="","",VLOOKUP($D455,Lists!$T$2:$V$501,2,FALSE))</f>
        <v/>
      </c>
      <c r="C455" s="189" t="str">
        <f>IF($D455="","",VLOOKUP($D455,Lists!$T$2:$V$501,3,FALSE))</f>
        <v/>
      </c>
      <c r="D455" s="185"/>
      <c r="E455" s="185"/>
      <c r="F455" s="186"/>
      <c r="G455" s="187"/>
      <c r="H455" s="187"/>
      <c r="I455" s="187"/>
      <c r="J455" s="193" t="str">
        <f t="shared" si="6"/>
        <v/>
      </c>
      <c r="K455" s="188"/>
    </row>
    <row r="456" spans="2:11" x14ac:dyDescent="0.35">
      <c r="B456" s="189" t="str">
        <f>IF($D456="","",VLOOKUP($D456,Lists!$T$2:$V$501,2,FALSE))</f>
        <v/>
      </c>
      <c r="C456" s="189" t="str">
        <f>IF($D456="","",VLOOKUP($D456,Lists!$T$2:$V$501,3,FALSE))</f>
        <v/>
      </c>
      <c r="D456" s="185"/>
      <c r="E456" s="185"/>
      <c r="F456" s="186"/>
      <c r="G456" s="187"/>
      <c r="H456" s="187"/>
      <c r="I456" s="187"/>
      <c r="J456" s="193" t="str">
        <f t="shared" si="6"/>
        <v/>
      </c>
      <c r="K456" s="188"/>
    </row>
    <row r="457" spans="2:11" x14ac:dyDescent="0.35">
      <c r="B457" s="189" t="str">
        <f>IF($D457="","",VLOOKUP($D457,Lists!$T$2:$V$501,2,FALSE))</f>
        <v/>
      </c>
      <c r="C457" s="189" t="str">
        <f>IF($D457="","",VLOOKUP($D457,Lists!$T$2:$V$501,3,FALSE))</f>
        <v/>
      </c>
      <c r="D457" s="185"/>
      <c r="E457" s="185"/>
      <c r="F457" s="186"/>
      <c r="G457" s="187"/>
      <c r="H457" s="187"/>
      <c r="I457" s="187"/>
      <c r="J457" s="193" t="str">
        <f t="shared" si="6"/>
        <v/>
      </c>
      <c r="K457" s="188"/>
    </row>
    <row r="458" spans="2:11" x14ac:dyDescent="0.35">
      <c r="B458" s="189" t="str">
        <f>IF($D458="","",VLOOKUP($D458,Lists!$T$2:$V$501,2,FALSE))</f>
        <v/>
      </c>
      <c r="C458" s="189" t="str">
        <f>IF($D458="","",VLOOKUP($D458,Lists!$T$2:$V$501,3,FALSE))</f>
        <v/>
      </c>
      <c r="D458" s="185"/>
      <c r="E458" s="185"/>
      <c r="F458" s="186"/>
      <c r="G458" s="187"/>
      <c r="H458" s="187"/>
      <c r="I458" s="187"/>
      <c r="J458" s="193" t="str">
        <f t="shared" si="6"/>
        <v/>
      </c>
      <c r="K458" s="188"/>
    </row>
    <row r="459" spans="2:11" x14ac:dyDescent="0.35">
      <c r="B459" s="189" t="str">
        <f>IF($D459="","",VLOOKUP($D459,Lists!$T$2:$V$501,2,FALSE))</f>
        <v/>
      </c>
      <c r="C459" s="189" t="str">
        <f>IF($D459="","",VLOOKUP($D459,Lists!$T$2:$V$501,3,FALSE))</f>
        <v/>
      </c>
      <c r="D459" s="185"/>
      <c r="E459" s="185"/>
      <c r="F459" s="186"/>
      <c r="G459" s="187"/>
      <c r="H459" s="187"/>
      <c r="I459" s="187"/>
      <c r="J459" s="193" t="str">
        <f t="shared" si="6"/>
        <v/>
      </c>
      <c r="K459" s="188"/>
    </row>
    <row r="460" spans="2:11" x14ac:dyDescent="0.35">
      <c r="B460" s="189" t="str">
        <f>IF($D460="","",VLOOKUP($D460,Lists!$T$2:$V$501,2,FALSE))</f>
        <v/>
      </c>
      <c r="C460" s="189" t="str">
        <f>IF($D460="","",VLOOKUP($D460,Lists!$T$2:$V$501,3,FALSE))</f>
        <v/>
      </c>
      <c r="D460" s="185"/>
      <c r="E460" s="185"/>
      <c r="F460" s="186"/>
      <c r="G460" s="187"/>
      <c r="H460" s="187"/>
      <c r="I460" s="187"/>
      <c r="J460" s="193" t="str">
        <f t="shared" si="6"/>
        <v/>
      </c>
      <c r="K460" s="188"/>
    </row>
    <row r="461" spans="2:11" x14ac:dyDescent="0.35">
      <c r="B461" s="189" t="str">
        <f>IF($D461="","",VLOOKUP($D461,Lists!$T$2:$V$501,2,FALSE))</f>
        <v/>
      </c>
      <c r="C461" s="189" t="str">
        <f>IF($D461="","",VLOOKUP($D461,Lists!$T$2:$V$501,3,FALSE))</f>
        <v/>
      </c>
      <c r="D461" s="185"/>
      <c r="E461" s="185"/>
      <c r="F461" s="186"/>
      <c r="G461" s="187"/>
      <c r="H461" s="187"/>
      <c r="I461" s="187"/>
      <c r="J461" s="193" t="str">
        <f t="shared" si="6"/>
        <v/>
      </c>
      <c r="K461" s="188"/>
    </row>
    <row r="462" spans="2:11" x14ac:dyDescent="0.35">
      <c r="B462" s="189" t="str">
        <f>IF($D462="","",VLOOKUP($D462,Lists!$T$2:$V$501,2,FALSE))</f>
        <v/>
      </c>
      <c r="C462" s="189" t="str">
        <f>IF($D462="","",VLOOKUP($D462,Lists!$T$2:$V$501,3,FALSE))</f>
        <v/>
      </c>
      <c r="D462" s="185"/>
      <c r="E462" s="185"/>
      <c r="F462" s="186"/>
      <c r="G462" s="187"/>
      <c r="H462" s="187"/>
      <c r="I462" s="187"/>
      <c r="J462" s="193" t="str">
        <f t="shared" si="6"/>
        <v/>
      </c>
      <c r="K462" s="188"/>
    </row>
    <row r="463" spans="2:11" x14ac:dyDescent="0.35">
      <c r="B463" s="189" t="str">
        <f>IF($D463="","",VLOOKUP($D463,Lists!$T$2:$V$501,2,FALSE))</f>
        <v/>
      </c>
      <c r="C463" s="189" t="str">
        <f>IF($D463="","",VLOOKUP($D463,Lists!$T$2:$V$501,3,FALSE))</f>
        <v/>
      </c>
      <c r="D463" s="185"/>
      <c r="E463" s="185"/>
      <c r="F463" s="186"/>
      <c r="G463" s="187"/>
      <c r="H463" s="187"/>
      <c r="I463" s="187"/>
      <c r="J463" s="193" t="str">
        <f t="shared" si="6"/>
        <v/>
      </c>
      <c r="K463" s="188"/>
    </row>
    <row r="464" spans="2:11" x14ac:dyDescent="0.35">
      <c r="B464" s="189" t="str">
        <f>IF($D464="","",VLOOKUP($D464,Lists!$T$2:$V$501,2,FALSE))</f>
        <v/>
      </c>
      <c r="C464" s="189" t="str">
        <f>IF($D464="","",VLOOKUP($D464,Lists!$T$2:$V$501,3,FALSE))</f>
        <v/>
      </c>
      <c r="D464" s="185"/>
      <c r="E464" s="185"/>
      <c r="F464" s="186"/>
      <c r="G464" s="187"/>
      <c r="H464" s="187"/>
      <c r="I464" s="187"/>
      <c r="J464" s="193" t="str">
        <f t="shared" si="6"/>
        <v/>
      </c>
      <c r="K464" s="188"/>
    </row>
    <row r="465" spans="2:11" x14ac:dyDescent="0.35">
      <c r="B465" s="189" t="str">
        <f>IF($D465="","",VLOOKUP($D465,Lists!$T$2:$V$501,2,FALSE))</f>
        <v/>
      </c>
      <c r="C465" s="189" t="str">
        <f>IF($D465="","",VLOOKUP($D465,Lists!$T$2:$V$501,3,FALSE))</f>
        <v/>
      </c>
      <c r="D465" s="185"/>
      <c r="E465" s="185"/>
      <c r="F465" s="186"/>
      <c r="G465" s="187"/>
      <c r="H465" s="187"/>
      <c r="I465" s="187"/>
      <c r="J465" s="193" t="str">
        <f t="shared" si="6"/>
        <v/>
      </c>
      <c r="K465" s="188"/>
    </row>
    <row r="466" spans="2:11" x14ac:dyDescent="0.35">
      <c r="B466" s="189" t="str">
        <f>IF($D466="","",VLOOKUP($D466,Lists!$T$2:$V$501,2,FALSE))</f>
        <v/>
      </c>
      <c r="C466" s="189" t="str">
        <f>IF($D466="","",VLOOKUP($D466,Lists!$T$2:$V$501,3,FALSE))</f>
        <v/>
      </c>
      <c r="D466" s="185"/>
      <c r="E466" s="185"/>
      <c r="F466" s="186"/>
      <c r="G466" s="187"/>
      <c r="H466" s="187"/>
      <c r="I466" s="187"/>
      <c r="J466" s="193" t="str">
        <f t="shared" si="6"/>
        <v/>
      </c>
      <c r="K466" s="188"/>
    </row>
    <row r="467" spans="2:11" x14ac:dyDescent="0.35">
      <c r="B467" s="189" t="str">
        <f>IF($D467="","",VLOOKUP($D467,Lists!$T$2:$V$501,2,FALSE))</f>
        <v/>
      </c>
      <c r="C467" s="189" t="str">
        <f>IF($D467="","",VLOOKUP($D467,Lists!$T$2:$V$501,3,FALSE))</f>
        <v/>
      </c>
      <c r="D467" s="185"/>
      <c r="E467" s="185"/>
      <c r="F467" s="186"/>
      <c r="G467" s="187"/>
      <c r="H467" s="187"/>
      <c r="I467" s="187"/>
      <c r="J467" s="193" t="str">
        <f t="shared" si="6"/>
        <v/>
      </c>
      <c r="K467" s="188"/>
    </row>
    <row r="468" spans="2:11" x14ac:dyDescent="0.35">
      <c r="B468" s="189" t="str">
        <f>IF($D468="","",VLOOKUP($D468,Lists!$T$2:$V$501,2,FALSE))</f>
        <v/>
      </c>
      <c r="C468" s="189" t="str">
        <f>IF($D468="","",VLOOKUP($D468,Lists!$T$2:$V$501,3,FALSE))</f>
        <v/>
      </c>
      <c r="D468" s="185"/>
      <c r="E468" s="185"/>
      <c r="F468" s="186"/>
      <c r="G468" s="187"/>
      <c r="H468" s="187"/>
      <c r="I468" s="187"/>
      <c r="J468" s="193" t="str">
        <f t="shared" si="6"/>
        <v/>
      </c>
      <c r="K468" s="188"/>
    </row>
    <row r="469" spans="2:11" x14ac:dyDescent="0.35">
      <c r="B469" s="189" t="str">
        <f>IF($D469="","",VLOOKUP($D469,Lists!$T$2:$V$501,2,FALSE))</f>
        <v/>
      </c>
      <c r="C469" s="189" t="str">
        <f>IF($D469="","",VLOOKUP($D469,Lists!$T$2:$V$501,3,FALSE))</f>
        <v/>
      </c>
      <c r="D469" s="185"/>
      <c r="E469" s="185"/>
      <c r="F469" s="186"/>
      <c r="G469" s="187"/>
      <c r="H469" s="187"/>
      <c r="I469" s="187"/>
      <c r="J469" s="193" t="str">
        <f t="shared" si="6"/>
        <v/>
      </c>
      <c r="K469" s="188"/>
    </row>
    <row r="470" spans="2:11" x14ac:dyDescent="0.35">
      <c r="B470" s="189" t="str">
        <f>IF($D470="","",VLOOKUP($D470,Lists!$T$2:$V$501,2,FALSE))</f>
        <v/>
      </c>
      <c r="C470" s="189" t="str">
        <f>IF($D470="","",VLOOKUP($D470,Lists!$T$2:$V$501,3,FALSE))</f>
        <v/>
      </c>
      <c r="D470" s="185"/>
      <c r="E470" s="185"/>
      <c r="F470" s="186"/>
      <c r="G470" s="187"/>
      <c r="H470" s="187"/>
      <c r="I470" s="187"/>
      <c r="J470" s="193" t="str">
        <f t="shared" si="6"/>
        <v/>
      </c>
      <c r="K470" s="188"/>
    </row>
    <row r="471" spans="2:11" x14ac:dyDescent="0.35">
      <c r="B471" s="189" t="str">
        <f>IF($D471="","",VLOOKUP($D471,Lists!$T$2:$V$501,2,FALSE))</f>
        <v/>
      </c>
      <c r="C471" s="189" t="str">
        <f>IF($D471="","",VLOOKUP($D471,Lists!$T$2:$V$501,3,FALSE))</f>
        <v/>
      </c>
      <c r="D471" s="185"/>
      <c r="E471" s="185"/>
      <c r="F471" s="186"/>
      <c r="G471" s="187"/>
      <c r="H471" s="187"/>
      <c r="I471" s="187"/>
      <c r="J471" s="193" t="str">
        <f t="shared" si="6"/>
        <v/>
      </c>
      <c r="K471" s="188"/>
    </row>
    <row r="472" spans="2:11" x14ac:dyDescent="0.35">
      <c r="B472" s="189" t="str">
        <f>IF($D472="","",VLOOKUP($D472,Lists!$T$2:$V$501,2,FALSE))</f>
        <v/>
      </c>
      <c r="C472" s="189" t="str">
        <f>IF($D472="","",VLOOKUP($D472,Lists!$T$2:$V$501,3,FALSE))</f>
        <v/>
      </c>
      <c r="D472" s="185"/>
      <c r="E472" s="185"/>
      <c r="F472" s="186"/>
      <c r="G472" s="187"/>
      <c r="H472" s="187"/>
      <c r="I472" s="187"/>
      <c r="J472" s="193" t="str">
        <f t="shared" si="6"/>
        <v/>
      </c>
      <c r="K472" s="188"/>
    </row>
    <row r="473" spans="2:11" x14ac:dyDescent="0.35">
      <c r="B473" s="189" t="str">
        <f>IF($D473="","",VLOOKUP($D473,Lists!$T$2:$V$501,2,FALSE))</f>
        <v/>
      </c>
      <c r="C473" s="189" t="str">
        <f>IF($D473="","",VLOOKUP($D473,Lists!$T$2:$V$501,3,FALSE))</f>
        <v/>
      </c>
      <c r="D473" s="185"/>
      <c r="E473" s="185"/>
      <c r="F473" s="186"/>
      <c r="G473" s="187"/>
      <c r="H473" s="187"/>
      <c r="I473" s="187"/>
      <c r="J473" s="193" t="str">
        <f t="shared" ref="J473:J523" si="7">IF(I473="","",(VALUE(TEXT(H473,"m/dd/yy ")&amp;TEXT(I473,"hh:mm:ss"))-VALUE(TEXT(F473,"m/dd/yy ")&amp;TEXT(G473,"hh:mm:ss")))*24)</f>
        <v/>
      </c>
      <c r="K473" s="188"/>
    </row>
    <row r="474" spans="2:11" x14ac:dyDescent="0.35">
      <c r="B474" s="189" t="str">
        <f>IF($D474="","",VLOOKUP($D474,Lists!$T$2:$V$501,2,FALSE))</f>
        <v/>
      </c>
      <c r="C474" s="189" t="str">
        <f>IF($D474="","",VLOOKUP($D474,Lists!$T$2:$V$501,3,FALSE))</f>
        <v/>
      </c>
      <c r="D474" s="185"/>
      <c r="E474" s="185"/>
      <c r="F474" s="186"/>
      <c r="G474" s="187"/>
      <c r="H474" s="187"/>
      <c r="I474" s="187"/>
      <c r="J474" s="193" t="str">
        <f t="shared" si="7"/>
        <v/>
      </c>
      <c r="K474" s="188"/>
    </row>
    <row r="475" spans="2:11" x14ac:dyDescent="0.35">
      <c r="B475" s="189" t="str">
        <f>IF($D475="","",VLOOKUP($D475,Lists!$T$2:$V$501,2,FALSE))</f>
        <v/>
      </c>
      <c r="C475" s="189" t="str">
        <f>IF($D475="","",VLOOKUP($D475,Lists!$T$2:$V$501,3,FALSE))</f>
        <v/>
      </c>
      <c r="D475" s="185"/>
      <c r="E475" s="185"/>
      <c r="F475" s="186"/>
      <c r="G475" s="187"/>
      <c r="H475" s="187"/>
      <c r="I475" s="187"/>
      <c r="J475" s="193" t="str">
        <f t="shared" si="7"/>
        <v/>
      </c>
      <c r="K475" s="188"/>
    </row>
    <row r="476" spans="2:11" x14ac:dyDescent="0.35">
      <c r="B476" s="189" t="str">
        <f>IF($D476="","",VLOOKUP($D476,Lists!$T$2:$V$501,2,FALSE))</f>
        <v/>
      </c>
      <c r="C476" s="189" t="str">
        <f>IF($D476="","",VLOOKUP($D476,Lists!$T$2:$V$501,3,FALSE))</f>
        <v/>
      </c>
      <c r="D476" s="185"/>
      <c r="E476" s="185"/>
      <c r="F476" s="186"/>
      <c r="G476" s="187"/>
      <c r="H476" s="187"/>
      <c r="I476" s="187"/>
      <c r="J476" s="193" t="str">
        <f t="shared" si="7"/>
        <v/>
      </c>
      <c r="K476" s="188"/>
    </row>
    <row r="477" spans="2:11" x14ac:dyDescent="0.35">
      <c r="B477" s="189" t="str">
        <f>IF($D477="","",VLOOKUP($D477,Lists!$T$2:$V$501,2,FALSE))</f>
        <v/>
      </c>
      <c r="C477" s="189" t="str">
        <f>IF($D477="","",VLOOKUP($D477,Lists!$T$2:$V$501,3,FALSE))</f>
        <v/>
      </c>
      <c r="D477" s="185"/>
      <c r="E477" s="185"/>
      <c r="F477" s="186"/>
      <c r="G477" s="187"/>
      <c r="H477" s="187"/>
      <c r="I477" s="187"/>
      <c r="J477" s="193" t="str">
        <f t="shared" si="7"/>
        <v/>
      </c>
      <c r="K477" s="188"/>
    </row>
    <row r="478" spans="2:11" x14ac:dyDescent="0.35">
      <c r="B478" s="189" t="str">
        <f>IF($D478="","",VLOOKUP($D478,Lists!$T$2:$V$501,2,FALSE))</f>
        <v/>
      </c>
      <c r="C478" s="189" t="str">
        <f>IF($D478="","",VLOOKUP($D478,Lists!$T$2:$V$501,3,FALSE))</f>
        <v/>
      </c>
      <c r="D478" s="185"/>
      <c r="E478" s="185"/>
      <c r="F478" s="186"/>
      <c r="G478" s="187"/>
      <c r="H478" s="187"/>
      <c r="I478" s="187"/>
      <c r="J478" s="193" t="str">
        <f t="shared" si="7"/>
        <v/>
      </c>
      <c r="K478" s="188"/>
    </row>
    <row r="479" spans="2:11" x14ac:dyDescent="0.35">
      <c r="B479" s="189" t="str">
        <f>IF($D479="","",VLOOKUP($D479,Lists!$T$2:$V$501,2,FALSE))</f>
        <v/>
      </c>
      <c r="C479" s="189" t="str">
        <f>IF($D479="","",VLOOKUP($D479,Lists!$T$2:$V$501,3,FALSE))</f>
        <v/>
      </c>
      <c r="D479" s="185"/>
      <c r="E479" s="185"/>
      <c r="F479" s="186"/>
      <c r="G479" s="187"/>
      <c r="H479" s="187"/>
      <c r="I479" s="187"/>
      <c r="J479" s="193" t="str">
        <f t="shared" si="7"/>
        <v/>
      </c>
      <c r="K479" s="188"/>
    </row>
    <row r="480" spans="2:11" x14ac:dyDescent="0.35">
      <c r="B480" s="189" t="str">
        <f>IF($D480="","",VLOOKUP($D480,Lists!$T$2:$V$501,2,FALSE))</f>
        <v/>
      </c>
      <c r="C480" s="189" t="str">
        <f>IF($D480="","",VLOOKUP($D480,Lists!$T$2:$V$501,3,FALSE))</f>
        <v/>
      </c>
      <c r="D480" s="185"/>
      <c r="E480" s="185"/>
      <c r="F480" s="186"/>
      <c r="G480" s="187"/>
      <c r="H480" s="187"/>
      <c r="I480" s="187"/>
      <c r="J480" s="193" t="str">
        <f t="shared" si="7"/>
        <v/>
      </c>
      <c r="K480" s="188"/>
    </row>
    <row r="481" spans="2:11" x14ac:dyDescent="0.35">
      <c r="B481" s="189" t="str">
        <f>IF($D481="","",VLOOKUP($D481,Lists!$T$2:$V$501,2,FALSE))</f>
        <v/>
      </c>
      <c r="C481" s="189" t="str">
        <f>IF($D481="","",VLOOKUP($D481,Lists!$T$2:$V$501,3,FALSE))</f>
        <v/>
      </c>
      <c r="D481" s="185"/>
      <c r="E481" s="185"/>
      <c r="F481" s="186"/>
      <c r="G481" s="187"/>
      <c r="H481" s="187"/>
      <c r="I481" s="187"/>
      <c r="J481" s="193" t="str">
        <f t="shared" si="7"/>
        <v/>
      </c>
      <c r="K481" s="188"/>
    </row>
    <row r="482" spans="2:11" x14ac:dyDescent="0.35">
      <c r="B482" s="189" t="str">
        <f>IF($D482="","",VLOOKUP($D482,Lists!$T$2:$V$501,2,FALSE))</f>
        <v/>
      </c>
      <c r="C482" s="189" t="str">
        <f>IF($D482="","",VLOOKUP($D482,Lists!$T$2:$V$501,3,FALSE))</f>
        <v/>
      </c>
      <c r="D482" s="185"/>
      <c r="E482" s="185"/>
      <c r="F482" s="186"/>
      <c r="G482" s="187"/>
      <c r="H482" s="187"/>
      <c r="I482" s="187"/>
      <c r="J482" s="193" t="str">
        <f t="shared" si="7"/>
        <v/>
      </c>
      <c r="K482" s="188"/>
    </row>
    <row r="483" spans="2:11" x14ac:dyDescent="0.35">
      <c r="B483" s="189" t="str">
        <f>IF($D483="","",VLOOKUP($D483,Lists!$T$2:$V$501,2,FALSE))</f>
        <v/>
      </c>
      <c r="C483" s="189" t="str">
        <f>IF($D483="","",VLOOKUP($D483,Lists!$T$2:$V$501,3,FALSE))</f>
        <v/>
      </c>
      <c r="D483" s="185"/>
      <c r="E483" s="185"/>
      <c r="F483" s="186"/>
      <c r="G483" s="187"/>
      <c r="H483" s="187"/>
      <c r="I483" s="187"/>
      <c r="J483" s="193" t="str">
        <f t="shared" si="7"/>
        <v/>
      </c>
      <c r="K483" s="188"/>
    </row>
    <row r="484" spans="2:11" x14ac:dyDescent="0.35">
      <c r="B484" s="189" t="str">
        <f>IF($D484="","",VLOOKUP($D484,Lists!$T$2:$V$501,2,FALSE))</f>
        <v/>
      </c>
      <c r="C484" s="189" t="str">
        <f>IF($D484="","",VLOOKUP($D484,Lists!$T$2:$V$501,3,FALSE))</f>
        <v/>
      </c>
      <c r="D484" s="185"/>
      <c r="E484" s="185"/>
      <c r="F484" s="186"/>
      <c r="G484" s="187"/>
      <c r="H484" s="187"/>
      <c r="I484" s="187"/>
      <c r="J484" s="193" t="str">
        <f t="shared" si="7"/>
        <v/>
      </c>
      <c r="K484" s="188"/>
    </row>
    <row r="485" spans="2:11" x14ac:dyDescent="0.35">
      <c r="B485" s="189" t="str">
        <f>IF($D485="","",VLOOKUP($D485,Lists!$T$2:$V$501,2,FALSE))</f>
        <v/>
      </c>
      <c r="C485" s="189" t="str">
        <f>IF($D485="","",VLOOKUP($D485,Lists!$T$2:$V$501,3,FALSE))</f>
        <v/>
      </c>
      <c r="D485" s="185"/>
      <c r="E485" s="185"/>
      <c r="F485" s="186"/>
      <c r="G485" s="187"/>
      <c r="H485" s="187"/>
      <c r="I485" s="187"/>
      <c r="J485" s="193" t="str">
        <f t="shared" si="7"/>
        <v/>
      </c>
      <c r="K485" s="188"/>
    </row>
    <row r="486" spans="2:11" x14ac:dyDescent="0.35">
      <c r="B486" s="189" t="str">
        <f>IF($D486="","",VLOOKUP($D486,Lists!$T$2:$V$501,2,FALSE))</f>
        <v/>
      </c>
      <c r="C486" s="189" t="str">
        <f>IF($D486="","",VLOOKUP($D486,Lists!$T$2:$V$501,3,FALSE))</f>
        <v/>
      </c>
      <c r="D486" s="185"/>
      <c r="E486" s="185"/>
      <c r="F486" s="186"/>
      <c r="G486" s="187"/>
      <c r="H486" s="187"/>
      <c r="I486" s="187"/>
      <c r="J486" s="193" t="str">
        <f t="shared" si="7"/>
        <v/>
      </c>
      <c r="K486" s="188"/>
    </row>
    <row r="487" spans="2:11" x14ac:dyDescent="0.35">
      <c r="B487" s="189" t="str">
        <f>IF($D487="","",VLOOKUP($D487,Lists!$T$2:$V$501,2,FALSE))</f>
        <v/>
      </c>
      <c r="C487" s="189" t="str">
        <f>IF($D487="","",VLOOKUP($D487,Lists!$T$2:$V$501,3,FALSE))</f>
        <v/>
      </c>
      <c r="D487" s="185"/>
      <c r="E487" s="185"/>
      <c r="F487" s="186"/>
      <c r="G487" s="187"/>
      <c r="H487" s="187"/>
      <c r="I487" s="187"/>
      <c r="J487" s="193" t="str">
        <f t="shared" si="7"/>
        <v/>
      </c>
      <c r="K487" s="188"/>
    </row>
    <row r="488" spans="2:11" x14ac:dyDescent="0.35">
      <c r="B488" s="189" t="str">
        <f>IF($D488="","",VLOOKUP($D488,Lists!$T$2:$V$501,2,FALSE))</f>
        <v/>
      </c>
      <c r="C488" s="189" t="str">
        <f>IF($D488="","",VLOOKUP($D488,Lists!$T$2:$V$501,3,FALSE))</f>
        <v/>
      </c>
      <c r="D488" s="185"/>
      <c r="E488" s="185"/>
      <c r="F488" s="186"/>
      <c r="G488" s="187"/>
      <c r="H488" s="187"/>
      <c r="I488" s="187"/>
      <c r="J488" s="193" t="str">
        <f t="shared" si="7"/>
        <v/>
      </c>
      <c r="K488" s="188"/>
    </row>
    <row r="489" spans="2:11" x14ac:dyDescent="0.35">
      <c r="B489" s="189" t="str">
        <f>IF($D489="","",VLOOKUP($D489,Lists!$T$2:$V$501,2,FALSE))</f>
        <v/>
      </c>
      <c r="C489" s="189" t="str">
        <f>IF($D489="","",VLOOKUP($D489,Lists!$T$2:$V$501,3,FALSE))</f>
        <v/>
      </c>
      <c r="D489" s="185"/>
      <c r="E489" s="185"/>
      <c r="F489" s="186"/>
      <c r="G489" s="187"/>
      <c r="H489" s="187"/>
      <c r="I489" s="187"/>
      <c r="J489" s="193" t="str">
        <f t="shared" si="7"/>
        <v/>
      </c>
      <c r="K489" s="188"/>
    </row>
    <row r="490" spans="2:11" x14ac:dyDescent="0.35">
      <c r="B490" s="189" t="str">
        <f>IF($D490="","",VLOOKUP($D490,Lists!$T$2:$V$501,2,FALSE))</f>
        <v/>
      </c>
      <c r="C490" s="189" t="str">
        <f>IF($D490="","",VLOOKUP($D490,Lists!$T$2:$V$501,3,FALSE))</f>
        <v/>
      </c>
      <c r="D490" s="185"/>
      <c r="E490" s="185"/>
      <c r="F490" s="186"/>
      <c r="G490" s="187"/>
      <c r="H490" s="187"/>
      <c r="I490" s="187"/>
      <c r="J490" s="193" t="str">
        <f t="shared" si="7"/>
        <v/>
      </c>
      <c r="K490" s="188"/>
    </row>
    <row r="491" spans="2:11" x14ac:dyDescent="0.35">
      <c r="B491" s="189" t="str">
        <f>IF($D491="","",VLOOKUP($D491,Lists!$T$2:$V$501,2,FALSE))</f>
        <v/>
      </c>
      <c r="C491" s="189" t="str">
        <f>IF($D491="","",VLOOKUP($D491,Lists!$T$2:$V$501,3,FALSE))</f>
        <v/>
      </c>
      <c r="D491" s="185"/>
      <c r="E491" s="185"/>
      <c r="F491" s="186"/>
      <c r="G491" s="187"/>
      <c r="H491" s="187"/>
      <c r="I491" s="187"/>
      <c r="J491" s="193" t="str">
        <f t="shared" si="7"/>
        <v/>
      </c>
      <c r="K491" s="188"/>
    </row>
    <row r="492" spans="2:11" x14ac:dyDescent="0.35">
      <c r="B492" s="189" t="str">
        <f>IF($D492="","",VLOOKUP($D492,Lists!$T$2:$V$501,2,FALSE))</f>
        <v/>
      </c>
      <c r="C492" s="189" t="str">
        <f>IF($D492="","",VLOOKUP($D492,Lists!$T$2:$V$501,3,FALSE))</f>
        <v/>
      </c>
      <c r="D492" s="185"/>
      <c r="E492" s="185"/>
      <c r="F492" s="186"/>
      <c r="G492" s="187"/>
      <c r="H492" s="187"/>
      <c r="I492" s="187"/>
      <c r="J492" s="193" t="str">
        <f t="shared" si="7"/>
        <v/>
      </c>
      <c r="K492" s="188"/>
    </row>
    <row r="493" spans="2:11" x14ac:dyDescent="0.35">
      <c r="B493" s="189" t="str">
        <f>IF($D493="","",VLOOKUP($D493,Lists!$T$2:$V$501,2,FALSE))</f>
        <v/>
      </c>
      <c r="C493" s="189" t="str">
        <f>IF($D493="","",VLOOKUP($D493,Lists!$T$2:$V$501,3,FALSE))</f>
        <v/>
      </c>
      <c r="D493" s="185"/>
      <c r="E493" s="185"/>
      <c r="F493" s="186"/>
      <c r="G493" s="187"/>
      <c r="H493" s="187"/>
      <c r="I493" s="187"/>
      <c r="J493" s="193" t="str">
        <f t="shared" si="7"/>
        <v/>
      </c>
      <c r="K493" s="188"/>
    </row>
    <row r="494" spans="2:11" x14ac:dyDescent="0.35">
      <c r="B494" s="189" t="str">
        <f>IF($D494="","",VLOOKUP($D494,Lists!$T$2:$V$501,2,FALSE))</f>
        <v/>
      </c>
      <c r="C494" s="189" t="str">
        <f>IF($D494="","",VLOOKUP($D494,Lists!$T$2:$V$501,3,FALSE))</f>
        <v/>
      </c>
      <c r="D494" s="185"/>
      <c r="E494" s="185"/>
      <c r="F494" s="186"/>
      <c r="G494" s="187"/>
      <c r="H494" s="187"/>
      <c r="I494" s="187"/>
      <c r="J494" s="193" t="str">
        <f t="shared" si="7"/>
        <v/>
      </c>
      <c r="K494" s="188"/>
    </row>
    <row r="495" spans="2:11" x14ac:dyDescent="0.35">
      <c r="B495" s="189" t="str">
        <f>IF($D495="","",VLOOKUP($D495,Lists!$T$2:$V$501,2,FALSE))</f>
        <v/>
      </c>
      <c r="C495" s="189" t="str">
        <f>IF($D495="","",VLOOKUP($D495,Lists!$T$2:$V$501,3,FALSE))</f>
        <v/>
      </c>
      <c r="D495" s="185"/>
      <c r="E495" s="185"/>
      <c r="F495" s="186"/>
      <c r="G495" s="187"/>
      <c r="H495" s="187"/>
      <c r="I495" s="187"/>
      <c r="J495" s="193" t="str">
        <f t="shared" si="7"/>
        <v/>
      </c>
      <c r="K495" s="188"/>
    </row>
    <row r="496" spans="2:11" x14ac:dyDescent="0.35">
      <c r="B496" s="189" t="str">
        <f>IF($D496="","",VLOOKUP($D496,Lists!$T$2:$V$501,2,FALSE))</f>
        <v/>
      </c>
      <c r="C496" s="189" t="str">
        <f>IF($D496="","",VLOOKUP($D496,Lists!$T$2:$V$501,3,FALSE))</f>
        <v/>
      </c>
      <c r="D496" s="185"/>
      <c r="E496" s="185"/>
      <c r="F496" s="186"/>
      <c r="G496" s="187"/>
      <c r="H496" s="187"/>
      <c r="I496" s="187"/>
      <c r="J496" s="193" t="str">
        <f t="shared" si="7"/>
        <v/>
      </c>
      <c r="K496" s="188"/>
    </row>
    <row r="497" spans="2:11" x14ac:dyDescent="0.35">
      <c r="B497" s="189" t="str">
        <f>IF($D497="","",VLOOKUP($D497,Lists!$T$2:$V$501,2,FALSE))</f>
        <v/>
      </c>
      <c r="C497" s="189" t="str">
        <f>IF($D497="","",VLOOKUP($D497,Lists!$T$2:$V$501,3,FALSE))</f>
        <v/>
      </c>
      <c r="D497" s="185"/>
      <c r="E497" s="185"/>
      <c r="F497" s="186"/>
      <c r="G497" s="187"/>
      <c r="H497" s="187"/>
      <c r="I497" s="187"/>
      <c r="J497" s="193" t="str">
        <f t="shared" si="7"/>
        <v/>
      </c>
      <c r="K497" s="188"/>
    </row>
    <row r="498" spans="2:11" x14ac:dyDescent="0.35">
      <c r="B498" s="189" t="str">
        <f>IF($D498="","",VLOOKUP($D498,Lists!$T$2:$V$501,2,FALSE))</f>
        <v/>
      </c>
      <c r="C498" s="189" t="str">
        <f>IF($D498="","",VLOOKUP($D498,Lists!$T$2:$V$501,3,FALSE))</f>
        <v/>
      </c>
      <c r="D498" s="185"/>
      <c r="E498" s="185"/>
      <c r="F498" s="186"/>
      <c r="G498" s="187"/>
      <c r="H498" s="187"/>
      <c r="I498" s="187"/>
      <c r="J498" s="193" t="str">
        <f t="shared" si="7"/>
        <v/>
      </c>
      <c r="K498" s="188"/>
    </row>
    <row r="499" spans="2:11" x14ac:dyDescent="0.35">
      <c r="B499" s="189" t="str">
        <f>IF($D499="","",VLOOKUP($D499,Lists!$T$2:$V$501,2,FALSE))</f>
        <v/>
      </c>
      <c r="C499" s="189" t="str">
        <f>IF($D499="","",VLOOKUP($D499,Lists!$T$2:$V$501,3,FALSE))</f>
        <v/>
      </c>
      <c r="D499" s="185"/>
      <c r="E499" s="185"/>
      <c r="F499" s="186"/>
      <c r="G499" s="187"/>
      <c r="H499" s="187"/>
      <c r="I499" s="187"/>
      <c r="J499" s="193" t="str">
        <f t="shared" si="7"/>
        <v/>
      </c>
      <c r="K499" s="188"/>
    </row>
    <row r="500" spans="2:11" x14ac:dyDescent="0.35">
      <c r="B500" s="189" t="str">
        <f>IF($D500="","",VLOOKUP($D500,Lists!$T$2:$V$501,2,FALSE))</f>
        <v/>
      </c>
      <c r="C500" s="189" t="str">
        <f>IF($D500="","",VLOOKUP($D500,Lists!$T$2:$V$501,3,FALSE))</f>
        <v/>
      </c>
      <c r="D500" s="185"/>
      <c r="E500" s="185"/>
      <c r="F500" s="186"/>
      <c r="G500" s="187"/>
      <c r="H500" s="187"/>
      <c r="I500" s="187"/>
      <c r="J500" s="193" t="str">
        <f t="shared" si="7"/>
        <v/>
      </c>
      <c r="K500" s="188"/>
    </row>
    <row r="501" spans="2:11" x14ac:dyDescent="0.35">
      <c r="B501" s="189" t="str">
        <f>IF($D501="","",VLOOKUP($D501,Lists!$T$2:$V$501,2,FALSE))</f>
        <v/>
      </c>
      <c r="C501" s="189" t="str">
        <f>IF($D501="","",VLOOKUP($D501,Lists!$T$2:$V$501,3,FALSE))</f>
        <v/>
      </c>
      <c r="D501" s="185"/>
      <c r="E501" s="185"/>
      <c r="F501" s="186"/>
      <c r="G501" s="187"/>
      <c r="H501" s="187"/>
      <c r="I501" s="187"/>
      <c r="J501" s="193" t="str">
        <f t="shared" si="7"/>
        <v/>
      </c>
      <c r="K501" s="188"/>
    </row>
    <row r="502" spans="2:11" x14ac:dyDescent="0.35">
      <c r="B502" s="189" t="str">
        <f>IF($D502="","",VLOOKUP($D502,Lists!$T$2:$V$501,2,FALSE))</f>
        <v/>
      </c>
      <c r="C502" s="189" t="str">
        <f>IF($D502="","",VLOOKUP($D502,Lists!$T$2:$V$501,3,FALSE))</f>
        <v/>
      </c>
      <c r="D502" s="185"/>
      <c r="E502" s="185"/>
      <c r="F502" s="186"/>
      <c r="G502" s="187"/>
      <c r="H502" s="187"/>
      <c r="I502" s="187"/>
      <c r="J502" s="193" t="str">
        <f t="shared" si="7"/>
        <v/>
      </c>
      <c r="K502" s="188"/>
    </row>
    <row r="503" spans="2:11" x14ac:dyDescent="0.35">
      <c r="B503" s="189" t="str">
        <f>IF($D503="","",VLOOKUP($D503,Lists!$T$2:$V$501,2,FALSE))</f>
        <v/>
      </c>
      <c r="C503" s="189" t="str">
        <f>IF($D503="","",VLOOKUP($D503,Lists!$T$2:$V$501,3,FALSE))</f>
        <v/>
      </c>
      <c r="D503" s="185"/>
      <c r="E503" s="185"/>
      <c r="F503" s="186"/>
      <c r="G503" s="187"/>
      <c r="H503" s="187"/>
      <c r="I503" s="187"/>
      <c r="J503" s="193" t="str">
        <f t="shared" si="7"/>
        <v/>
      </c>
      <c r="K503" s="188"/>
    </row>
    <row r="504" spans="2:11" x14ac:dyDescent="0.35">
      <c r="B504" s="189" t="str">
        <f>IF($D504="","",VLOOKUP($D504,Lists!$T$2:$V$501,2,FALSE))</f>
        <v/>
      </c>
      <c r="C504" s="189" t="str">
        <f>IF($D504="","",VLOOKUP($D504,Lists!$T$2:$V$501,3,FALSE))</f>
        <v/>
      </c>
      <c r="D504" s="185"/>
      <c r="E504" s="185"/>
      <c r="F504" s="186"/>
      <c r="G504" s="187"/>
      <c r="H504" s="187"/>
      <c r="I504" s="187"/>
      <c r="J504" s="193" t="str">
        <f t="shared" si="7"/>
        <v/>
      </c>
      <c r="K504" s="188"/>
    </row>
    <row r="505" spans="2:11" x14ac:dyDescent="0.35">
      <c r="B505" s="189" t="str">
        <f>IF($D505="","",VLOOKUP($D505,Lists!$T$2:$V$501,2,FALSE))</f>
        <v/>
      </c>
      <c r="C505" s="189" t="str">
        <f>IF($D505="","",VLOOKUP($D505,Lists!$T$2:$V$501,3,FALSE))</f>
        <v/>
      </c>
      <c r="D505" s="185"/>
      <c r="E505" s="185"/>
      <c r="F505" s="186"/>
      <c r="G505" s="187"/>
      <c r="H505" s="187"/>
      <c r="I505" s="187"/>
      <c r="J505" s="193" t="str">
        <f t="shared" si="7"/>
        <v/>
      </c>
      <c r="K505" s="188"/>
    </row>
    <row r="506" spans="2:11" x14ac:dyDescent="0.35">
      <c r="B506" s="189" t="str">
        <f>IF($D506="","",VLOOKUP($D506,Lists!$T$2:$V$501,2,FALSE))</f>
        <v/>
      </c>
      <c r="C506" s="189" t="str">
        <f>IF($D506="","",VLOOKUP($D506,Lists!$T$2:$V$501,3,FALSE))</f>
        <v/>
      </c>
      <c r="D506" s="185"/>
      <c r="E506" s="185"/>
      <c r="F506" s="186"/>
      <c r="G506" s="187"/>
      <c r="H506" s="187"/>
      <c r="I506" s="187"/>
      <c r="J506" s="193" t="str">
        <f t="shared" si="7"/>
        <v/>
      </c>
      <c r="K506" s="188"/>
    </row>
    <row r="507" spans="2:11" x14ac:dyDescent="0.35">
      <c r="B507" s="189" t="str">
        <f>IF($D507="","",VLOOKUP($D507,Lists!$T$2:$V$501,2,FALSE))</f>
        <v/>
      </c>
      <c r="C507" s="189" t="str">
        <f>IF($D507="","",VLOOKUP($D507,Lists!$T$2:$V$501,3,FALSE))</f>
        <v/>
      </c>
      <c r="D507" s="185"/>
      <c r="E507" s="185"/>
      <c r="F507" s="186"/>
      <c r="G507" s="187"/>
      <c r="H507" s="187"/>
      <c r="I507" s="187"/>
      <c r="J507" s="193" t="str">
        <f t="shared" si="7"/>
        <v/>
      </c>
      <c r="K507" s="188"/>
    </row>
    <row r="508" spans="2:11" x14ac:dyDescent="0.35">
      <c r="B508" s="189" t="str">
        <f>IF($D508="","",VLOOKUP($D508,Lists!$T$2:$V$501,2,FALSE))</f>
        <v/>
      </c>
      <c r="C508" s="189" t="str">
        <f>IF($D508="","",VLOOKUP($D508,Lists!$T$2:$V$501,3,FALSE))</f>
        <v/>
      </c>
      <c r="D508" s="185"/>
      <c r="E508" s="185"/>
      <c r="F508" s="186"/>
      <c r="G508" s="187"/>
      <c r="H508" s="187"/>
      <c r="I508" s="187"/>
      <c r="J508" s="193" t="str">
        <f t="shared" si="7"/>
        <v/>
      </c>
      <c r="K508" s="188"/>
    </row>
    <row r="509" spans="2:11" x14ac:dyDescent="0.35">
      <c r="B509" s="189" t="str">
        <f>IF($D509="","",VLOOKUP($D509,Lists!$T$2:$V$501,2,FALSE))</f>
        <v/>
      </c>
      <c r="C509" s="189" t="str">
        <f>IF($D509="","",VLOOKUP($D509,Lists!$T$2:$V$501,3,FALSE))</f>
        <v/>
      </c>
      <c r="D509" s="185"/>
      <c r="E509" s="185"/>
      <c r="F509" s="186"/>
      <c r="G509" s="187"/>
      <c r="H509" s="187"/>
      <c r="I509" s="187"/>
      <c r="J509" s="193" t="str">
        <f t="shared" si="7"/>
        <v/>
      </c>
      <c r="K509" s="188"/>
    </row>
    <row r="510" spans="2:11" x14ac:dyDescent="0.35">
      <c r="B510" s="189" t="str">
        <f>IF($D510="","",VLOOKUP($D510,Lists!$T$2:$V$501,2,FALSE))</f>
        <v/>
      </c>
      <c r="C510" s="189" t="str">
        <f>IF($D510="","",VLOOKUP($D510,Lists!$T$2:$V$501,3,FALSE))</f>
        <v/>
      </c>
      <c r="D510" s="185"/>
      <c r="E510" s="185"/>
      <c r="F510" s="186"/>
      <c r="G510" s="187"/>
      <c r="H510" s="187"/>
      <c r="I510" s="187"/>
      <c r="J510" s="193" t="str">
        <f t="shared" si="7"/>
        <v/>
      </c>
      <c r="K510" s="188"/>
    </row>
    <row r="511" spans="2:11" x14ac:dyDescent="0.35">
      <c r="B511" s="189" t="str">
        <f>IF($D511="","",VLOOKUP($D511,Lists!$T$2:$V$501,2,FALSE))</f>
        <v/>
      </c>
      <c r="C511" s="189" t="str">
        <f>IF($D511="","",VLOOKUP($D511,Lists!$T$2:$V$501,3,FALSE))</f>
        <v/>
      </c>
      <c r="D511" s="185"/>
      <c r="E511" s="185"/>
      <c r="F511" s="186"/>
      <c r="G511" s="187"/>
      <c r="H511" s="187"/>
      <c r="I511" s="187"/>
      <c r="J511" s="193" t="str">
        <f t="shared" si="7"/>
        <v/>
      </c>
      <c r="K511" s="188"/>
    </row>
    <row r="512" spans="2:11" x14ac:dyDescent="0.35">
      <c r="B512" s="189" t="str">
        <f>IF($D512="","",VLOOKUP($D512,Lists!$T$2:$V$501,2,FALSE))</f>
        <v/>
      </c>
      <c r="C512" s="189" t="str">
        <f>IF($D512="","",VLOOKUP($D512,Lists!$T$2:$V$501,3,FALSE))</f>
        <v/>
      </c>
      <c r="D512" s="185"/>
      <c r="E512" s="185"/>
      <c r="F512" s="186"/>
      <c r="G512" s="187"/>
      <c r="H512" s="187"/>
      <c r="I512" s="187"/>
      <c r="J512" s="193" t="str">
        <f t="shared" si="7"/>
        <v/>
      </c>
      <c r="K512" s="188"/>
    </row>
    <row r="513" spans="2:11" x14ac:dyDescent="0.35">
      <c r="B513" s="189" t="str">
        <f>IF($D513="","",VLOOKUP($D513,Lists!$T$2:$V$501,2,FALSE))</f>
        <v/>
      </c>
      <c r="C513" s="189" t="str">
        <f>IF($D513="","",VLOOKUP($D513,Lists!$T$2:$V$501,3,FALSE))</f>
        <v/>
      </c>
      <c r="D513" s="185"/>
      <c r="E513" s="185"/>
      <c r="F513" s="186"/>
      <c r="G513" s="187"/>
      <c r="H513" s="187"/>
      <c r="I513" s="187"/>
      <c r="J513" s="193" t="str">
        <f t="shared" si="7"/>
        <v/>
      </c>
      <c r="K513" s="188"/>
    </row>
    <row r="514" spans="2:11" x14ac:dyDescent="0.35">
      <c r="B514" s="189" t="str">
        <f>IF($D514="","",VLOOKUP($D514,Lists!$T$2:$V$501,2,FALSE))</f>
        <v/>
      </c>
      <c r="C514" s="189" t="str">
        <f>IF($D514="","",VLOOKUP($D514,Lists!$T$2:$V$501,3,FALSE))</f>
        <v/>
      </c>
      <c r="D514" s="185"/>
      <c r="E514" s="185"/>
      <c r="F514" s="186"/>
      <c r="G514" s="187"/>
      <c r="H514" s="187"/>
      <c r="I514" s="187"/>
      <c r="J514" s="193" t="str">
        <f t="shared" si="7"/>
        <v/>
      </c>
      <c r="K514" s="188"/>
    </row>
    <row r="515" spans="2:11" x14ac:dyDescent="0.35">
      <c r="B515" s="189" t="str">
        <f>IF($D515="","",VLOOKUP($D515,Lists!$T$2:$V$501,2,FALSE))</f>
        <v/>
      </c>
      <c r="C515" s="189" t="str">
        <f>IF($D515="","",VLOOKUP($D515,Lists!$T$2:$V$501,3,FALSE))</f>
        <v/>
      </c>
      <c r="D515" s="185"/>
      <c r="E515" s="185"/>
      <c r="F515" s="186"/>
      <c r="G515" s="187"/>
      <c r="H515" s="187"/>
      <c r="I515" s="187"/>
      <c r="J515" s="193" t="str">
        <f t="shared" si="7"/>
        <v/>
      </c>
      <c r="K515" s="188"/>
    </row>
    <row r="516" spans="2:11" x14ac:dyDescent="0.35">
      <c r="B516" s="189" t="str">
        <f>IF($D516="","",VLOOKUP($D516,Lists!$T$2:$V$501,2,FALSE))</f>
        <v/>
      </c>
      <c r="C516" s="189" t="str">
        <f>IF($D516="","",VLOOKUP($D516,Lists!$T$2:$V$501,3,FALSE))</f>
        <v/>
      </c>
      <c r="D516" s="185"/>
      <c r="E516" s="185"/>
      <c r="F516" s="186"/>
      <c r="G516" s="187"/>
      <c r="H516" s="187"/>
      <c r="I516" s="187"/>
      <c r="J516" s="193" t="str">
        <f t="shared" si="7"/>
        <v/>
      </c>
      <c r="K516" s="188"/>
    </row>
    <row r="517" spans="2:11" x14ac:dyDescent="0.35">
      <c r="B517" s="189" t="str">
        <f>IF($D517="","",VLOOKUP($D517,Lists!$T$2:$V$501,2,FALSE))</f>
        <v/>
      </c>
      <c r="C517" s="189" t="str">
        <f>IF($D517="","",VLOOKUP($D517,Lists!$T$2:$V$501,3,FALSE))</f>
        <v/>
      </c>
      <c r="D517" s="185"/>
      <c r="E517" s="185"/>
      <c r="F517" s="186"/>
      <c r="G517" s="187"/>
      <c r="H517" s="187"/>
      <c r="I517" s="187"/>
      <c r="J517" s="193" t="str">
        <f t="shared" si="7"/>
        <v/>
      </c>
      <c r="K517" s="188"/>
    </row>
    <row r="518" spans="2:11" x14ac:dyDescent="0.35">
      <c r="B518" s="189" t="str">
        <f>IF($D518="","",VLOOKUP($D518,Lists!$T$2:$V$501,2,FALSE))</f>
        <v/>
      </c>
      <c r="C518" s="189" t="str">
        <f>IF($D518="","",VLOOKUP($D518,Lists!$T$2:$V$501,3,FALSE))</f>
        <v/>
      </c>
      <c r="D518" s="185"/>
      <c r="E518" s="185"/>
      <c r="F518" s="186"/>
      <c r="G518" s="187"/>
      <c r="H518" s="187"/>
      <c r="I518" s="187"/>
      <c r="J518" s="193" t="str">
        <f t="shared" si="7"/>
        <v/>
      </c>
      <c r="K518" s="188"/>
    </row>
    <row r="519" spans="2:11" x14ac:dyDescent="0.35">
      <c r="B519" s="189" t="str">
        <f>IF($D519="","",VLOOKUP($D519,Lists!$T$2:$V$501,2,FALSE))</f>
        <v/>
      </c>
      <c r="C519" s="189" t="str">
        <f>IF($D519="","",VLOOKUP($D519,Lists!$T$2:$V$501,3,FALSE))</f>
        <v/>
      </c>
      <c r="D519" s="185"/>
      <c r="E519" s="185"/>
      <c r="F519" s="186"/>
      <c r="G519" s="187"/>
      <c r="H519" s="187"/>
      <c r="I519" s="187"/>
      <c r="J519" s="193" t="str">
        <f t="shared" si="7"/>
        <v/>
      </c>
      <c r="K519" s="188"/>
    </row>
    <row r="520" spans="2:11" x14ac:dyDescent="0.35">
      <c r="B520" s="189" t="str">
        <f>IF($D520="","",VLOOKUP($D520,Lists!$T$2:$V$501,2,FALSE))</f>
        <v/>
      </c>
      <c r="C520" s="189" t="str">
        <f>IF($D520="","",VLOOKUP($D520,Lists!$T$2:$V$501,3,FALSE))</f>
        <v/>
      </c>
      <c r="D520" s="185"/>
      <c r="E520" s="185"/>
      <c r="F520" s="186"/>
      <c r="G520" s="187"/>
      <c r="H520" s="187"/>
      <c r="I520" s="187"/>
      <c r="J520" s="193" t="str">
        <f t="shared" si="7"/>
        <v/>
      </c>
      <c r="K520" s="188"/>
    </row>
    <row r="521" spans="2:11" x14ac:dyDescent="0.35">
      <c r="B521" s="189" t="str">
        <f>IF($D521="","",VLOOKUP($D521,Lists!$T$2:$V$501,2,FALSE))</f>
        <v/>
      </c>
      <c r="C521" s="189" t="str">
        <f>IF($D521="","",VLOOKUP($D521,Lists!$T$2:$V$501,3,FALSE))</f>
        <v/>
      </c>
      <c r="D521" s="185"/>
      <c r="E521" s="185"/>
      <c r="F521" s="186"/>
      <c r="G521" s="187"/>
      <c r="H521" s="187"/>
      <c r="I521" s="187"/>
      <c r="J521" s="193" t="str">
        <f t="shared" si="7"/>
        <v/>
      </c>
      <c r="K521" s="188"/>
    </row>
    <row r="522" spans="2:11" x14ac:dyDescent="0.35">
      <c r="B522" s="189" t="str">
        <f>IF($D522="","",VLOOKUP($D522,Lists!$T$2:$V$501,2,FALSE))</f>
        <v/>
      </c>
      <c r="C522" s="189" t="str">
        <f>IF($D522="","",VLOOKUP($D522,Lists!$T$2:$V$501,3,FALSE))</f>
        <v/>
      </c>
      <c r="D522" s="185"/>
      <c r="E522" s="185"/>
      <c r="F522" s="186"/>
      <c r="G522" s="187"/>
      <c r="H522" s="187"/>
      <c r="I522" s="187"/>
      <c r="J522" s="193" t="str">
        <f t="shared" si="7"/>
        <v/>
      </c>
      <c r="K522" s="188"/>
    </row>
    <row r="523" spans="2:11" x14ac:dyDescent="0.35">
      <c r="B523" s="189" t="str">
        <f>IF($D523="","",VLOOKUP($D523,Lists!$T$2:$V$501,2,FALSE))</f>
        <v/>
      </c>
      <c r="C523" s="189" t="str">
        <f>IF($D523="","",VLOOKUP($D523,Lists!$T$2:$V$501,3,FALSE))</f>
        <v/>
      </c>
      <c r="D523" s="185"/>
      <c r="E523" s="185"/>
      <c r="F523" s="186"/>
      <c r="G523" s="187"/>
      <c r="H523" s="187"/>
      <c r="I523" s="187"/>
      <c r="J523" s="193" t="str">
        <f t="shared" si="7"/>
        <v/>
      </c>
      <c r="K523" s="188"/>
    </row>
    <row r="524" spans="2:11" hidden="1" x14ac:dyDescent="0.35">
      <c r="B524" s="183"/>
      <c r="C524" s="183"/>
      <c r="D524" s="183"/>
      <c r="E524" s="183"/>
    </row>
    <row r="525" spans="2:11" hidden="1" x14ac:dyDescent="0.35">
      <c r="B525" s="183"/>
      <c r="C525" s="183"/>
      <c r="D525" s="183"/>
      <c r="E525" s="183"/>
    </row>
    <row r="526" spans="2:11" hidden="1" x14ac:dyDescent="0.35">
      <c r="B526" s="183"/>
      <c r="C526" s="183"/>
      <c r="D526" s="183"/>
      <c r="E526" s="183"/>
    </row>
    <row r="527" spans="2:11" hidden="1" x14ac:dyDescent="0.35">
      <c r="B527" s="183"/>
      <c r="C527" s="183"/>
      <c r="D527" s="183"/>
      <c r="E527" s="183"/>
    </row>
    <row r="528" spans="2:11" hidden="1" x14ac:dyDescent="0.35">
      <c r="B528" s="183"/>
      <c r="C528" s="183"/>
      <c r="D528" s="183"/>
      <c r="E528" s="183"/>
    </row>
    <row r="529" spans="2:11" s="127" customFormat="1" hidden="1" x14ac:dyDescent="0.35">
      <c r="B529" s="183"/>
      <c r="C529" s="183"/>
      <c r="D529" s="183"/>
      <c r="E529" s="183"/>
      <c r="G529" s="184"/>
      <c r="H529" s="184"/>
      <c r="I529" s="184"/>
      <c r="K529" s="116"/>
    </row>
    <row r="530" spans="2:11" s="127" customFormat="1" hidden="1" x14ac:dyDescent="0.35">
      <c r="B530" s="183"/>
      <c r="C530" s="183"/>
      <c r="D530" s="183"/>
      <c r="E530" s="183"/>
      <c r="G530" s="184"/>
      <c r="H530" s="184"/>
      <c r="I530" s="184"/>
      <c r="K530" s="116"/>
    </row>
    <row r="531" spans="2:11" s="127" customFormat="1" hidden="1" x14ac:dyDescent="0.35">
      <c r="B531" s="183"/>
      <c r="C531" s="183"/>
      <c r="D531" s="183"/>
      <c r="E531" s="183"/>
      <c r="G531" s="184"/>
      <c r="H531" s="184"/>
      <c r="I531" s="184"/>
      <c r="K531" s="116"/>
    </row>
    <row r="532" spans="2:11" s="127" customFormat="1" hidden="1" x14ac:dyDescent="0.35">
      <c r="B532" s="183"/>
      <c r="C532" s="183"/>
      <c r="D532" s="183"/>
      <c r="E532" s="183"/>
      <c r="G532" s="184"/>
      <c r="H532" s="184"/>
      <c r="I532" s="184"/>
      <c r="K532" s="116"/>
    </row>
    <row r="533" spans="2:11" s="127" customFormat="1" hidden="1" x14ac:dyDescent="0.35">
      <c r="B533" s="183"/>
      <c r="C533" s="183"/>
      <c r="D533" s="183"/>
      <c r="E533" s="183"/>
      <c r="G533" s="184"/>
      <c r="H533" s="184"/>
      <c r="I533" s="184"/>
      <c r="K533" s="116"/>
    </row>
    <row r="534" spans="2:11" s="127" customFormat="1" hidden="1" x14ac:dyDescent="0.35">
      <c r="B534" s="183"/>
      <c r="C534" s="183"/>
      <c r="D534" s="183"/>
      <c r="E534" s="183"/>
      <c r="G534" s="184"/>
      <c r="H534" s="184"/>
      <c r="I534" s="184"/>
      <c r="K534" s="116"/>
    </row>
    <row r="535" spans="2:11" s="127" customFormat="1" hidden="1" x14ac:dyDescent="0.35">
      <c r="B535" s="183"/>
      <c r="C535" s="183"/>
      <c r="D535" s="183"/>
      <c r="E535" s="183"/>
      <c r="G535" s="184"/>
      <c r="H535" s="184"/>
      <c r="I535" s="184"/>
      <c r="K535" s="116"/>
    </row>
    <row r="536" spans="2:11" s="127" customFormat="1" hidden="1" x14ac:dyDescent="0.35">
      <c r="B536" s="183"/>
      <c r="C536" s="183"/>
      <c r="D536" s="183"/>
      <c r="E536" s="183"/>
      <c r="G536" s="184"/>
      <c r="H536" s="184"/>
      <c r="I536" s="184"/>
      <c r="K536" s="116"/>
    </row>
    <row r="537" spans="2:11" s="127" customFormat="1" hidden="1" x14ac:dyDescent="0.35">
      <c r="B537" s="183"/>
      <c r="C537" s="183"/>
      <c r="D537" s="183"/>
      <c r="E537" s="183"/>
      <c r="G537" s="184"/>
      <c r="H537" s="184"/>
      <c r="I537" s="184"/>
      <c r="K537" s="116"/>
    </row>
    <row r="538" spans="2:11" s="127" customFormat="1" hidden="1" x14ac:dyDescent="0.35">
      <c r="B538" s="183"/>
      <c r="C538" s="183"/>
      <c r="D538" s="183"/>
      <c r="E538" s="183"/>
      <c r="G538" s="184"/>
      <c r="H538" s="184"/>
      <c r="I538" s="184"/>
      <c r="K538" s="116"/>
    </row>
    <row r="539" spans="2:11" s="127" customFormat="1" hidden="1" x14ac:dyDescent="0.35">
      <c r="B539" s="183"/>
      <c r="C539" s="183"/>
      <c r="D539" s="183"/>
      <c r="E539" s="183"/>
      <c r="G539" s="184"/>
      <c r="H539" s="184"/>
      <c r="I539" s="184"/>
      <c r="K539" s="116"/>
    </row>
    <row r="540" spans="2:11" s="127" customFormat="1" hidden="1" x14ac:dyDescent="0.35">
      <c r="B540" s="183"/>
      <c r="C540" s="183"/>
      <c r="D540" s="183"/>
      <c r="E540" s="183"/>
      <c r="G540" s="184"/>
      <c r="H540" s="184"/>
      <c r="I540" s="184"/>
      <c r="K540" s="116"/>
    </row>
    <row r="541" spans="2:11" s="127" customFormat="1" hidden="1" x14ac:dyDescent="0.35">
      <c r="B541" s="183"/>
      <c r="C541" s="183"/>
      <c r="D541" s="183"/>
      <c r="E541" s="183"/>
      <c r="G541" s="184"/>
      <c r="H541" s="184"/>
      <c r="I541" s="184"/>
      <c r="K541" s="116"/>
    </row>
    <row r="542" spans="2:11" s="127" customFormat="1" hidden="1" x14ac:dyDescent="0.35">
      <c r="B542" s="183"/>
      <c r="C542" s="183"/>
      <c r="D542" s="183"/>
      <c r="E542" s="183"/>
      <c r="G542" s="184"/>
      <c r="H542" s="184"/>
      <c r="I542" s="184"/>
      <c r="K542" s="116"/>
    </row>
    <row r="543" spans="2:11" s="127" customFormat="1" hidden="1" x14ac:dyDescent="0.35">
      <c r="B543" s="183"/>
      <c r="C543" s="183"/>
      <c r="D543" s="183"/>
      <c r="E543" s="183"/>
      <c r="G543" s="184"/>
      <c r="H543" s="184"/>
      <c r="I543" s="184"/>
      <c r="K543" s="116"/>
    </row>
    <row r="544" spans="2:11" s="127" customFormat="1" hidden="1" x14ac:dyDescent="0.35">
      <c r="B544" s="183"/>
      <c r="C544" s="183"/>
      <c r="D544" s="183"/>
      <c r="E544" s="183"/>
      <c r="G544" s="184"/>
      <c r="H544" s="184"/>
      <c r="I544" s="184"/>
      <c r="K544" s="116"/>
    </row>
    <row r="545" spans="2:11" s="127" customFormat="1" hidden="1" x14ac:dyDescent="0.35">
      <c r="B545" s="183"/>
      <c r="C545" s="183"/>
      <c r="D545" s="183"/>
      <c r="E545" s="183"/>
      <c r="G545" s="184"/>
      <c r="H545" s="184"/>
      <c r="I545" s="184"/>
      <c r="K545" s="116"/>
    </row>
    <row r="546" spans="2:11" s="127" customFormat="1" hidden="1" x14ac:dyDescent="0.35">
      <c r="B546" s="183"/>
      <c r="C546" s="183"/>
      <c r="D546" s="183"/>
      <c r="E546" s="183"/>
      <c r="G546" s="184"/>
      <c r="H546" s="184"/>
      <c r="I546" s="184"/>
      <c r="K546" s="116"/>
    </row>
    <row r="547" spans="2:11" s="127" customFormat="1" hidden="1" x14ac:dyDescent="0.35">
      <c r="B547" s="183"/>
      <c r="C547" s="183"/>
      <c r="D547" s="183"/>
      <c r="E547" s="183"/>
      <c r="G547" s="184"/>
      <c r="H547" s="184"/>
      <c r="I547" s="184"/>
      <c r="K547" s="116"/>
    </row>
    <row r="548" spans="2:11" s="127" customFormat="1" hidden="1" x14ac:dyDescent="0.35">
      <c r="B548" s="183"/>
      <c r="C548" s="183"/>
      <c r="D548" s="183"/>
      <c r="E548" s="183"/>
      <c r="G548" s="184"/>
      <c r="H548" s="184"/>
      <c r="I548" s="184"/>
      <c r="K548" s="116"/>
    </row>
    <row r="549" spans="2:11" s="127" customFormat="1" hidden="1" x14ac:dyDescent="0.35">
      <c r="B549" s="183"/>
      <c r="C549" s="183"/>
      <c r="D549" s="183"/>
      <c r="E549" s="183"/>
      <c r="G549" s="184"/>
      <c r="H549" s="184"/>
      <c r="I549" s="184"/>
      <c r="K549" s="116"/>
    </row>
    <row r="550" spans="2:11" s="127" customFormat="1" hidden="1" x14ac:dyDescent="0.35">
      <c r="B550" s="183"/>
      <c r="C550" s="183"/>
      <c r="D550" s="183"/>
      <c r="E550" s="183"/>
      <c r="G550" s="184"/>
      <c r="H550" s="184"/>
      <c r="I550" s="184"/>
      <c r="K550" s="116"/>
    </row>
    <row r="551" spans="2:11" s="127" customFormat="1" hidden="1" x14ac:dyDescent="0.35">
      <c r="B551" s="183"/>
      <c r="C551" s="183"/>
      <c r="D551" s="183"/>
      <c r="E551" s="183"/>
      <c r="G551" s="184"/>
      <c r="H551" s="184"/>
      <c r="I551" s="184"/>
      <c r="K551" s="116"/>
    </row>
    <row r="552" spans="2:11" s="127" customFormat="1" hidden="1" x14ac:dyDescent="0.35">
      <c r="B552" s="183"/>
      <c r="C552" s="183"/>
      <c r="D552" s="183"/>
      <c r="E552" s="183"/>
      <c r="G552" s="184"/>
      <c r="H552" s="184"/>
      <c r="I552" s="184"/>
      <c r="K552" s="116"/>
    </row>
    <row r="553" spans="2:11" s="127" customFormat="1" hidden="1" x14ac:dyDescent="0.35">
      <c r="B553" s="183"/>
      <c r="C553" s="183"/>
      <c r="D553" s="183"/>
      <c r="E553" s="183"/>
      <c r="G553" s="184"/>
      <c r="H553" s="184"/>
      <c r="I553" s="184"/>
      <c r="K553" s="116"/>
    </row>
    <row r="554" spans="2:11" s="127" customFormat="1" hidden="1" x14ac:dyDescent="0.35">
      <c r="B554" s="183"/>
      <c r="C554" s="183"/>
      <c r="D554" s="183"/>
      <c r="E554" s="183"/>
      <c r="G554" s="184"/>
      <c r="H554" s="184"/>
      <c r="I554" s="184"/>
      <c r="K554" s="116"/>
    </row>
    <row r="555" spans="2:11" s="127" customFormat="1" hidden="1" x14ac:dyDescent="0.35">
      <c r="B555" s="183"/>
      <c r="C555" s="183"/>
      <c r="D555" s="183"/>
      <c r="E555" s="183"/>
      <c r="G555" s="184"/>
      <c r="H555" s="184"/>
      <c r="I555" s="184"/>
      <c r="K555" s="116"/>
    </row>
    <row r="556" spans="2:11" s="127" customFormat="1" hidden="1" x14ac:dyDescent="0.35">
      <c r="B556" s="183"/>
      <c r="C556" s="183"/>
      <c r="D556" s="183"/>
      <c r="E556" s="183"/>
      <c r="G556" s="184"/>
      <c r="H556" s="184"/>
      <c r="I556" s="184"/>
      <c r="K556" s="116"/>
    </row>
    <row r="557" spans="2:11" s="127" customFormat="1" hidden="1" x14ac:dyDescent="0.35">
      <c r="B557" s="183"/>
      <c r="C557" s="183"/>
      <c r="D557" s="183"/>
      <c r="E557" s="183"/>
      <c r="G557" s="184"/>
      <c r="H557" s="184"/>
      <c r="I557" s="184"/>
      <c r="K557" s="116"/>
    </row>
    <row r="558" spans="2:11" s="127" customFormat="1" hidden="1" x14ac:dyDescent="0.35">
      <c r="B558" s="183"/>
      <c r="C558" s="183"/>
      <c r="D558" s="183"/>
      <c r="E558" s="183"/>
      <c r="G558" s="184"/>
      <c r="H558" s="184"/>
      <c r="I558" s="184"/>
      <c r="K558" s="116"/>
    </row>
    <row r="559" spans="2:11" s="127" customFormat="1" hidden="1" x14ac:dyDescent="0.35">
      <c r="B559" s="183"/>
      <c r="C559" s="183"/>
      <c r="D559" s="183"/>
      <c r="E559" s="183"/>
      <c r="G559" s="184"/>
      <c r="H559" s="184"/>
      <c r="I559" s="184"/>
      <c r="K559" s="116"/>
    </row>
    <row r="560" spans="2:11" s="127" customFormat="1" hidden="1" x14ac:dyDescent="0.35">
      <c r="B560" s="183"/>
      <c r="C560" s="183"/>
      <c r="D560" s="183"/>
      <c r="E560" s="183"/>
      <c r="G560" s="184"/>
      <c r="H560" s="184"/>
      <c r="I560" s="184"/>
      <c r="K560" s="116"/>
    </row>
    <row r="561" spans="2:11" s="127" customFormat="1" hidden="1" x14ac:dyDescent="0.35">
      <c r="B561" s="183"/>
      <c r="C561" s="183"/>
      <c r="D561" s="183"/>
      <c r="E561" s="183"/>
      <c r="G561" s="184"/>
      <c r="H561" s="184"/>
      <c r="I561" s="184"/>
      <c r="K561" s="116"/>
    </row>
    <row r="562" spans="2:11" s="127" customFormat="1" hidden="1" x14ac:dyDescent="0.35">
      <c r="B562" s="183"/>
      <c r="C562" s="183"/>
      <c r="D562" s="183"/>
      <c r="E562" s="183"/>
      <c r="G562" s="184"/>
      <c r="H562" s="184"/>
      <c r="I562" s="184"/>
      <c r="K562" s="116"/>
    </row>
    <row r="563" spans="2:11" s="127" customFormat="1" hidden="1" x14ac:dyDescent="0.35">
      <c r="B563" s="183"/>
      <c r="C563" s="183"/>
      <c r="D563" s="183"/>
      <c r="E563" s="183"/>
      <c r="G563" s="184"/>
      <c r="H563" s="184"/>
      <c r="I563" s="184"/>
      <c r="K563" s="116"/>
    </row>
    <row r="564" spans="2:11" s="127" customFormat="1" hidden="1" x14ac:dyDescent="0.35">
      <c r="B564" s="183"/>
      <c r="C564" s="183"/>
      <c r="D564" s="183"/>
      <c r="E564" s="183"/>
      <c r="G564" s="184"/>
      <c r="H564" s="184"/>
      <c r="I564" s="184"/>
      <c r="K564" s="116"/>
    </row>
    <row r="565" spans="2:11" s="127" customFormat="1" hidden="1" x14ac:dyDescent="0.35">
      <c r="B565" s="183"/>
      <c r="C565" s="183"/>
      <c r="D565" s="183"/>
      <c r="E565" s="183"/>
      <c r="G565" s="184"/>
      <c r="H565" s="184"/>
      <c r="I565" s="184"/>
      <c r="K565" s="116"/>
    </row>
    <row r="566" spans="2:11" s="127" customFormat="1" hidden="1" x14ac:dyDescent="0.35">
      <c r="B566" s="183"/>
      <c r="C566" s="183"/>
      <c r="D566" s="183"/>
      <c r="E566" s="183"/>
      <c r="G566" s="184"/>
      <c r="H566" s="184"/>
      <c r="I566" s="184"/>
      <c r="K566" s="116"/>
    </row>
    <row r="567" spans="2:11" s="127" customFormat="1" hidden="1" x14ac:dyDescent="0.35">
      <c r="B567" s="183"/>
      <c r="C567" s="183"/>
      <c r="D567" s="183"/>
      <c r="E567" s="183"/>
      <c r="G567" s="184"/>
      <c r="H567" s="184"/>
      <c r="I567" s="184"/>
      <c r="K567" s="116"/>
    </row>
    <row r="568" spans="2:11" s="127" customFormat="1" hidden="1" x14ac:dyDescent="0.35">
      <c r="B568" s="183"/>
      <c r="C568" s="183"/>
      <c r="D568" s="183"/>
      <c r="E568" s="183"/>
      <c r="G568" s="184"/>
      <c r="H568" s="184"/>
      <c r="I568" s="184"/>
      <c r="K568" s="116"/>
    </row>
    <row r="569" spans="2:11" s="127" customFormat="1" hidden="1" x14ac:dyDescent="0.35">
      <c r="B569" s="183"/>
      <c r="C569" s="183"/>
      <c r="D569" s="183"/>
      <c r="E569" s="183"/>
      <c r="G569" s="184"/>
      <c r="H569" s="184"/>
      <c r="I569" s="184"/>
      <c r="K569" s="116"/>
    </row>
    <row r="570" spans="2:11" s="127" customFormat="1" hidden="1" x14ac:dyDescent="0.35">
      <c r="B570" s="183"/>
      <c r="C570" s="183"/>
      <c r="D570" s="183"/>
      <c r="E570" s="183"/>
      <c r="G570" s="184"/>
      <c r="H570" s="184"/>
      <c r="I570" s="184"/>
      <c r="K570" s="116"/>
    </row>
    <row r="571" spans="2:11" s="127" customFormat="1" hidden="1" x14ac:dyDescent="0.35">
      <c r="B571" s="183"/>
      <c r="C571" s="183"/>
      <c r="D571" s="183"/>
      <c r="E571" s="183"/>
      <c r="G571" s="184"/>
      <c r="H571" s="184"/>
      <c r="I571" s="184"/>
      <c r="K571" s="116"/>
    </row>
    <row r="572" spans="2:11" s="127" customFormat="1" hidden="1" x14ac:dyDescent="0.35">
      <c r="B572" s="183"/>
      <c r="C572" s="183"/>
      <c r="D572" s="183"/>
      <c r="E572" s="183"/>
      <c r="G572" s="184"/>
      <c r="H572" s="184"/>
      <c r="I572" s="184"/>
      <c r="K572" s="116"/>
    </row>
    <row r="573" spans="2:11" s="127" customFormat="1" hidden="1" x14ac:dyDescent="0.35">
      <c r="B573" s="183"/>
      <c r="C573" s="183"/>
      <c r="D573" s="183"/>
      <c r="E573" s="183"/>
      <c r="G573" s="184"/>
      <c r="H573" s="184"/>
      <c r="I573" s="184"/>
      <c r="K573" s="116"/>
    </row>
    <row r="574" spans="2:11" s="127" customFormat="1" hidden="1" x14ac:dyDescent="0.35">
      <c r="B574" s="183"/>
      <c r="C574" s="183"/>
      <c r="D574" s="183"/>
      <c r="E574" s="183"/>
      <c r="G574" s="184"/>
      <c r="H574" s="184"/>
      <c r="I574" s="184"/>
      <c r="K574" s="116"/>
    </row>
    <row r="575" spans="2:11" s="127" customFormat="1" hidden="1" x14ac:dyDescent="0.35">
      <c r="B575" s="183"/>
      <c r="C575" s="183"/>
      <c r="D575" s="183"/>
      <c r="E575" s="183"/>
      <c r="G575" s="184"/>
      <c r="H575" s="184"/>
      <c r="I575" s="184"/>
      <c r="K575" s="116"/>
    </row>
    <row r="576" spans="2:11" s="127" customFormat="1" hidden="1" x14ac:dyDescent="0.35">
      <c r="B576" s="183"/>
      <c r="C576" s="183"/>
      <c r="D576" s="183"/>
      <c r="E576" s="183"/>
      <c r="G576" s="184"/>
      <c r="H576" s="184"/>
      <c r="I576" s="184"/>
      <c r="K576" s="116"/>
    </row>
    <row r="577" spans="2:11" s="127" customFormat="1" hidden="1" x14ac:dyDescent="0.35">
      <c r="B577" s="183"/>
      <c r="C577" s="183"/>
      <c r="D577" s="183"/>
      <c r="E577" s="183"/>
      <c r="G577" s="184"/>
      <c r="H577" s="184"/>
      <c r="I577" s="184"/>
      <c r="K577" s="116"/>
    </row>
    <row r="578" spans="2:11" s="127" customFormat="1" hidden="1" x14ac:dyDescent="0.35">
      <c r="B578" s="183"/>
      <c r="C578" s="183"/>
      <c r="D578" s="183"/>
      <c r="E578" s="183"/>
      <c r="G578" s="184"/>
      <c r="H578" s="184"/>
      <c r="I578" s="184"/>
      <c r="K578" s="116"/>
    </row>
    <row r="579" spans="2:11" s="127" customFormat="1" hidden="1" x14ac:dyDescent="0.35">
      <c r="B579" s="183"/>
      <c r="C579" s="183"/>
      <c r="D579" s="183"/>
      <c r="E579" s="183"/>
      <c r="G579" s="184"/>
      <c r="H579" s="184"/>
      <c r="I579" s="184"/>
      <c r="K579" s="116"/>
    </row>
    <row r="580" spans="2:11" s="127" customFormat="1" hidden="1" x14ac:dyDescent="0.35">
      <c r="B580" s="183"/>
      <c r="C580" s="183"/>
      <c r="D580" s="183"/>
      <c r="E580" s="183"/>
      <c r="G580" s="184"/>
      <c r="H580" s="184"/>
      <c r="I580" s="184"/>
      <c r="K580" s="116"/>
    </row>
    <row r="581" spans="2:11" s="127" customFormat="1" hidden="1" x14ac:dyDescent="0.35">
      <c r="B581" s="183"/>
      <c r="C581" s="183"/>
      <c r="D581" s="183"/>
      <c r="E581" s="183"/>
      <c r="G581" s="184"/>
      <c r="H581" s="184"/>
      <c r="I581" s="184"/>
      <c r="K581" s="116"/>
    </row>
    <row r="582" spans="2:11" s="127" customFormat="1" hidden="1" x14ac:dyDescent="0.35">
      <c r="B582" s="183"/>
      <c r="C582" s="183"/>
      <c r="D582" s="183"/>
      <c r="E582" s="183"/>
      <c r="G582" s="184"/>
      <c r="H582" s="184"/>
      <c r="I582" s="184"/>
      <c r="K582" s="116"/>
    </row>
    <row r="583" spans="2:11" s="127" customFormat="1" hidden="1" x14ac:dyDescent="0.35">
      <c r="B583" s="183"/>
      <c r="C583" s="183"/>
      <c r="D583" s="183"/>
      <c r="E583" s="183"/>
      <c r="G583" s="184"/>
      <c r="H583" s="184"/>
      <c r="I583" s="184"/>
      <c r="K583" s="116"/>
    </row>
    <row r="584" spans="2:11" s="127" customFormat="1" hidden="1" x14ac:dyDescent="0.35">
      <c r="B584" s="183"/>
      <c r="C584" s="183"/>
      <c r="D584" s="183"/>
      <c r="E584" s="183"/>
      <c r="G584" s="184"/>
      <c r="H584" s="184"/>
      <c r="I584" s="184"/>
      <c r="K584" s="116"/>
    </row>
    <row r="585" spans="2:11" s="127" customFormat="1" hidden="1" x14ac:dyDescent="0.35">
      <c r="B585" s="183"/>
      <c r="C585" s="183"/>
      <c r="D585" s="183"/>
      <c r="E585" s="183"/>
      <c r="G585" s="184"/>
      <c r="H585" s="184"/>
      <c r="I585" s="184"/>
      <c r="K585" s="116"/>
    </row>
    <row r="586" spans="2:11" s="127" customFormat="1" hidden="1" x14ac:dyDescent="0.35">
      <c r="B586" s="183"/>
      <c r="C586" s="183"/>
      <c r="D586" s="183"/>
      <c r="E586" s="183"/>
      <c r="G586" s="184"/>
      <c r="H586" s="184"/>
      <c r="I586" s="184"/>
      <c r="K586" s="116"/>
    </row>
    <row r="587" spans="2:11" s="127" customFormat="1" hidden="1" x14ac:dyDescent="0.35">
      <c r="B587" s="183"/>
      <c r="C587" s="183"/>
      <c r="D587" s="183"/>
      <c r="E587" s="183"/>
      <c r="G587" s="184"/>
      <c r="H587" s="184"/>
      <c r="I587" s="184"/>
      <c r="K587" s="116"/>
    </row>
    <row r="588" spans="2:11" s="127" customFormat="1" hidden="1" x14ac:dyDescent="0.35">
      <c r="B588" s="183"/>
      <c r="C588" s="183"/>
      <c r="D588" s="183"/>
      <c r="E588" s="183"/>
      <c r="G588" s="184"/>
      <c r="H588" s="184"/>
      <c r="I588" s="184"/>
      <c r="K588" s="116"/>
    </row>
    <row r="589" spans="2:11" s="127" customFormat="1" hidden="1" x14ac:dyDescent="0.35">
      <c r="B589" s="183"/>
      <c r="C589" s="183"/>
      <c r="D589" s="183"/>
      <c r="E589" s="183"/>
      <c r="G589" s="184"/>
      <c r="H589" s="184"/>
      <c r="I589" s="184"/>
      <c r="K589" s="116"/>
    </row>
    <row r="590" spans="2:11" s="127" customFormat="1" hidden="1" x14ac:dyDescent="0.35">
      <c r="B590" s="183"/>
      <c r="C590" s="183"/>
      <c r="D590" s="183"/>
      <c r="E590" s="183"/>
      <c r="G590" s="184"/>
      <c r="H590" s="184"/>
      <c r="I590" s="184"/>
      <c r="K590" s="116"/>
    </row>
    <row r="591" spans="2:11" s="127" customFormat="1" hidden="1" x14ac:dyDescent="0.35">
      <c r="B591" s="183"/>
      <c r="C591" s="183"/>
      <c r="D591" s="183"/>
      <c r="E591" s="183"/>
      <c r="G591" s="184"/>
      <c r="H591" s="184"/>
      <c r="I591" s="184"/>
      <c r="K591" s="116"/>
    </row>
    <row r="592" spans="2:11" s="127" customFormat="1" hidden="1" x14ac:dyDescent="0.35">
      <c r="B592" s="183"/>
      <c r="C592" s="183"/>
      <c r="D592" s="183"/>
      <c r="E592" s="183"/>
      <c r="G592" s="184"/>
      <c r="H592" s="184"/>
      <c r="I592" s="184"/>
      <c r="K592" s="116"/>
    </row>
    <row r="593" spans="2:11" s="127" customFormat="1" hidden="1" x14ac:dyDescent="0.35">
      <c r="B593" s="183"/>
      <c r="C593" s="183"/>
      <c r="D593" s="183"/>
      <c r="E593" s="183"/>
      <c r="G593" s="184"/>
      <c r="H593" s="184"/>
      <c r="I593" s="184"/>
      <c r="K593" s="116"/>
    </row>
    <row r="594" spans="2:11" s="127" customFormat="1" hidden="1" x14ac:dyDescent="0.35">
      <c r="B594" s="183"/>
      <c r="C594" s="183"/>
      <c r="D594" s="183"/>
      <c r="E594" s="183"/>
      <c r="G594" s="184"/>
      <c r="H594" s="184"/>
      <c r="I594" s="184"/>
      <c r="K594" s="116"/>
    </row>
    <row r="595" spans="2:11" s="127" customFormat="1" hidden="1" x14ac:dyDescent="0.35">
      <c r="B595" s="183"/>
      <c r="C595" s="183"/>
      <c r="D595" s="183"/>
      <c r="E595" s="183"/>
      <c r="G595" s="184"/>
      <c r="H595" s="184"/>
      <c r="I595" s="184"/>
      <c r="K595" s="116"/>
    </row>
    <row r="596" spans="2:11" s="127" customFormat="1" hidden="1" x14ac:dyDescent="0.35">
      <c r="B596" s="183"/>
      <c r="C596" s="183"/>
      <c r="D596" s="183"/>
      <c r="E596" s="183"/>
      <c r="G596" s="184"/>
      <c r="H596" s="184"/>
      <c r="I596" s="184"/>
      <c r="K596" s="116"/>
    </row>
    <row r="597" spans="2:11" s="127" customFormat="1" hidden="1" x14ac:dyDescent="0.35">
      <c r="B597" s="183"/>
      <c r="C597" s="183"/>
      <c r="D597" s="183"/>
      <c r="E597" s="183"/>
      <c r="G597" s="184"/>
      <c r="H597" s="184"/>
      <c r="I597" s="184"/>
      <c r="K597" s="116"/>
    </row>
    <row r="598" spans="2:11" s="127" customFormat="1" hidden="1" x14ac:dyDescent="0.35">
      <c r="B598" s="183"/>
      <c r="C598" s="183"/>
      <c r="D598" s="183"/>
      <c r="E598" s="183"/>
      <c r="G598" s="184"/>
      <c r="H598" s="184"/>
      <c r="I598" s="184"/>
      <c r="K598" s="116"/>
    </row>
    <row r="599" spans="2:11" s="127" customFormat="1" hidden="1" x14ac:dyDescent="0.35">
      <c r="B599" s="183"/>
      <c r="C599" s="183"/>
      <c r="D599" s="183"/>
      <c r="E599" s="183"/>
      <c r="G599" s="184"/>
      <c r="H599" s="184"/>
      <c r="I599" s="184"/>
      <c r="K599" s="116"/>
    </row>
    <row r="600" spans="2:11" s="127" customFormat="1" hidden="1" x14ac:dyDescent="0.35">
      <c r="B600" s="183"/>
      <c r="C600" s="183"/>
      <c r="D600" s="183"/>
      <c r="E600" s="183"/>
      <c r="G600" s="184"/>
      <c r="H600" s="184"/>
      <c r="I600" s="184"/>
      <c r="K600" s="116"/>
    </row>
    <row r="601" spans="2:11" s="127" customFormat="1" hidden="1" x14ac:dyDescent="0.35">
      <c r="B601" s="183"/>
      <c r="C601" s="183"/>
      <c r="D601" s="183"/>
      <c r="E601" s="183"/>
      <c r="G601" s="184"/>
      <c r="H601" s="184"/>
      <c r="I601" s="184"/>
      <c r="K601" s="116"/>
    </row>
    <row r="602" spans="2:11" s="127" customFormat="1" hidden="1" x14ac:dyDescent="0.35">
      <c r="B602" s="183"/>
      <c r="C602" s="183"/>
      <c r="D602" s="183"/>
      <c r="E602" s="183"/>
      <c r="G602" s="184"/>
      <c r="H602" s="184"/>
      <c r="I602" s="184"/>
      <c r="K602" s="116"/>
    </row>
    <row r="603" spans="2:11" s="127" customFormat="1" hidden="1" x14ac:dyDescent="0.35">
      <c r="B603" s="183"/>
      <c r="C603" s="183"/>
      <c r="D603" s="183"/>
      <c r="E603" s="183"/>
      <c r="G603" s="184"/>
      <c r="H603" s="184"/>
      <c r="I603" s="184"/>
      <c r="K603" s="116"/>
    </row>
    <row r="604" spans="2:11" s="127" customFormat="1" hidden="1" x14ac:dyDescent="0.35">
      <c r="B604" s="183"/>
      <c r="C604" s="183"/>
      <c r="D604" s="183"/>
      <c r="E604" s="183"/>
      <c r="G604" s="184"/>
      <c r="H604" s="184"/>
      <c r="I604" s="184"/>
      <c r="K604" s="116"/>
    </row>
    <row r="605" spans="2:11" s="127" customFormat="1" hidden="1" x14ac:dyDescent="0.35">
      <c r="B605" s="183"/>
      <c r="C605" s="183"/>
      <c r="D605" s="183"/>
      <c r="E605" s="183"/>
      <c r="G605" s="184"/>
      <c r="H605" s="184"/>
      <c r="I605" s="184"/>
      <c r="K605" s="116"/>
    </row>
    <row r="606" spans="2:11" s="127" customFormat="1" hidden="1" x14ac:dyDescent="0.35">
      <c r="B606" s="183"/>
      <c r="C606" s="183"/>
      <c r="D606" s="183"/>
      <c r="E606" s="183"/>
      <c r="G606" s="184"/>
      <c r="H606" s="184"/>
      <c r="I606" s="184"/>
      <c r="K606" s="116"/>
    </row>
    <row r="607" spans="2:11" s="127" customFormat="1" hidden="1" x14ac:dyDescent="0.35">
      <c r="B607" s="183"/>
      <c r="C607" s="183"/>
      <c r="D607" s="183"/>
      <c r="E607" s="183"/>
      <c r="G607" s="184"/>
      <c r="H607" s="184"/>
      <c r="I607" s="184"/>
      <c r="K607" s="116"/>
    </row>
    <row r="608" spans="2:11" s="127" customFormat="1" hidden="1" x14ac:dyDescent="0.35">
      <c r="B608" s="183"/>
      <c r="C608" s="183"/>
      <c r="D608" s="183"/>
      <c r="E608" s="183"/>
      <c r="G608" s="184"/>
      <c r="H608" s="184"/>
      <c r="I608" s="184"/>
      <c r="K608" s="116"/>
    </row>
    <row r="609" spans="2:11" s="127" customFormat="1" hidden="1" x14ac:dyDescent="0.35">
      <c r="B609" s="183"/>
      <c r="C609" s="183"/>
      <c r="D609" s="183"/>
      <c r="E609" s="183"/>
      <c r="G609" s="184"/>
      <c r="H609" s="184"/>
      <c r="I609" s="184"/>
      <c r="K609" s="116"/>
    </row>
    <row r="610" spans="2:11" s="127" customFormat="1" hidden="1" x14ac:dyDescent="0.35">
      <c r="B610" s="183"/>
      <c r="C610" s="183"/>
      <c r="D610" s="183"/>
      <c r="E610" s="183"/>
      <c r="G610" s="184"/>
      <c r="H610" s="184"/>
      <c r="I610" s="184"/>
      <c r="K610" s="116"/>
    </row>
    <row r="611" spans="2:11" s="127" customFormat="1" hidden="1" x14ac:dyDescent="0.35">
      <c r="B611" s="183"/>
      <c r="C611" s="183"/>
      <c r="D611" s="183"/>
      <c r="E611" s="183"/>
      <c r="G611" s="184"/>
      <c r="H611" s="184"/>
      <c r="I611" s="184"/>
      <c r="K611" s="116"/>
    </row>
    <row r="612" spans="2:11" s="127" customFormat="1" hidden="1" x14ac:dyDescent="0.35">
      <c r="B612" s="183"/>
      <c r="C612" s="183"/>
      <c r="D612" s="183"/>
      <c r="E612" s="183"/>
      <c r="G612" s="184"/>
      <c r="H612" s="184"/>
      <c r="I612" s="184"/>
      <c r="K612" s="116"/>
    </row>
    <row r="613" spans="2:11" s="127" customFormat="1" hidden="1" x14ac:dyDescent="0.35">
      <c r="B613" s="183"/>
      <c r="C613" s="183"/>
      <c r="D613" s="183"/>
      <c r="E613" s="183"/>
      <c r="G613" s="184"/>
      <c r="H613" s="184"/>
      <c r="I613" s="184"/>
      <c r="K613" s="116"/>
    </row>
    <row r="614" spans="2:11" s="127" customFormat="1" hidden="1" x14ac:dyDescent="0.35">
      <c r="B614" s="183"/>
      <c r="C614" s="183"/>
      <c r="D614" s="183"/>
      <c r="E614" s="183"/>
      <c r="G614" s="184"/>
      <c r="H614" s="184"/>
      <c r="I614" s="184"/>
      <c r="K614" s="116"/>
    </row>
    <row r="615" spans="2:11" s="127" customFormat="1" hidden="1" x14ac:dyDescent="0.35">
      <c r="B615" s="183"/>
      <c r="C615" s="183"/>
      <c r="D615" s="183"/>
      <c r="E615" s="183"/>
      <c r="G615" s="184"/>
      <c r="H615" s="184"/>
      <c r="I615" s="184"/>
      <c r="K615" s="116"/>
    </row>
    <row r="616" spans="2:11" s="127" customFormat="1" hidden="1" x14ac:dyDescent="0.35">
      <c r="B616" s="183"/>
      <c r="C616" s="183"/>
      <c r="D616" s="183"/>
      <c r="E616" s="183"/>
      <c r="G616" s="184"/>
      <c r="H616" s="184"/>
      <c r="I616" s="184"/>
      <c r="K616" s="116"/>
    </row>
    <row r="617" spans="2:11" s="127" customFormat="1" hidden="1" x14ac:dyDescent="0.35">
      <c r="B617" s="183"/>
      <c r="C617" s="183"/>
      <c r="D617" s="183"/>
      <c r="E617" s="183"/>
      <c r="G617" s="184"/>
      <c r="H617" s="184"/>
      <c r="I617" s="184"/>
      <c r="K617" s="116"/>
    </row>
    <row r="618" spans="2:11" s="127" customFormat="1" hidden="1" x14ac:dyDescent="0.35">
      <c r="B618" s="183"/>
      <c r="C618" s="183"/>
      <c r="D618" s="183"/>
      <c r="E618" s="183"/>
      <c r="G618" s="184"/>
      <c r="H618" s="184"/>
      <c r="I618" s="184"/>
      <c r="K618" s="116"/>
    </row>
    <row r="619" spans="2:11" s="127" customFormat="1" hidden="1" x14ac:dyDescent="0.35">
      <c r="B619" s="183"/>
      <c r="C619" s="183"/>
      <c r="D619" s="183"/>
      <c r="E619" s="183"/>
      <c r="G619" s="184"/>
      <c r="H619" s="184"/>
      <c r="I619" s="184"/>
      <c r="K619" s="116"/>
    </row>
    <row r="620" spans="2:11" s="127" customFormat="1" hidden="1" x14ac:dyDescent="0.35">
      <c r="B620" s="183"/>
      <c r="C620" s="183"/>
      <c r="D620" s="183"/>
      <c r="E620" s="183"/>
      <c r="G620" s="184"/>
      <c r="H620" s="184"/>
      <c r="I620" s="184"/>
      <c r="K620" s="116"/>
    </row>
    <row r="621" spans="2:11" s="127" customFormat="1" hidden="1" x14ac:dyDescent="0.35">
      <c r="B621" s="183"/>
      <c r="C621" s="183"/>
      <c r="D621" s="183"/>
      <c r="E621" s="183"/>
      <c r="G621" s="184"/>
      <c r="H621" s="184"/>
      <c r="I621" s="184"/>
      <c r="K621" s="116"/>
    </row>
    <row r="622" spans="2:11" s="127" customFormat="1" hidden="1" x14ac:dyDescent="0.35">
      <c r="B622" s="183"/>
      <c r="C622" s="183"/>
      <c r="D622" s="183"/>
      <c r="E622" s="183"/>
      <c r="G622" s="184"/>
      <c r="H622" s="184"/>
      <c r="I622" s="184"/>
      <c r="K622" s="116"/>
    </row>
    <row r="623" spans="2:11" s="127" customFormat="1" hidden="1" x14ac:dyDescent="0.35">
      <c r="B623" s="183"/>
      <c r="C623" s="183"/>
      <c r="D623" s="183"/>
      <c r="E623" s="183"/>
      <c r="G623" s="184"/>
      <c r="H623" s="184"/>
      <c r="I623" s="184"/>
      <c r="K623" s="116"/>
    </row>
    <row r="624" spans="2:11" s="127" customFormat="1" hidden="1" x14ac:dyDescent="0.35">
      <c r="B624" s="183"/>
      <c r="C624" s="183"/>
      <c r="D624" s="183"/>
      <c r="E624" s="183"/>
      <c r="G624" s="184"/>
      <c r="H624" s="184"/>
      <c r="I624" s="184"/>
      <c r="K624" s="116"/>
    </row>
    <row r="625" spans="2:11" s="127" customFormat="1" hidden="1" x14ac:dyDescent="0.35">
      <c r="B625" s="183"/>
      <c r="C625" s="183"/>
      <c r="D625" s="183"/>
      <c r="E625" s="183"/>
      <c r="G625" s="184"/>
      <c r="H625" s="184"/>
      <c r="I625" s="184"/>
      <c r="K625" s="116"/>
    </row>
    <row r="626" spans="2:11" s="127" customFormat="1" hidden="1" x14ac:dyDescent="0.35">
      <c r="B626" s="183"/>
      <c r="C626" s="183"/>
      <c r="D626" s="183"/>
      <c r="E626" s="183"/>
      <c r="G626" s="184"/>
      <c r="H626" s="184"/>
      <c r="I626" s="184"/>
      <c r="K626" s="116"/>
    </row>
    <row r="627" spans="2:11" s="127" customFormat="1" hidden="1" x14ac:dyDescent="0.35">
      <c r="B627" s="183"/>
      <c r="C627" s="183"/>
      <c r="D627" s="183"/>
      <c r="E627" s="183"/>
      <c r="G627" s="184"/>
      <c r="H627" s="184"/>
      <c r="I627" s="184"/>
      <c r="K627" s="116"/>
    </row>
    <row r="628" spans="2:11" s="127" customFormat="1" hidden="1" x14ac:dyDescent="0.35">
      <c r="B628" s="183"/>
      <c r="C628" s="183"/>
      <c r="D628" s="183"/>
      <c r="E628" s="183"/>
      <c r="G628" s="184"/>
      <c r="H628" s="184"/>
      <c r="I628" s="184"/>
      <c r="K628" s="116"/>
    </row>
    <row r="629" spans="2:11" s="127" customFormat="1" hidden="1" x14ac:dyDescent="0.35">
      <c r="B629" s="183"/>
      <c r="C629" s="183"/>
      <c r="D629" s="183"/>
      <c r="E629" s="183"/>
      <c r="G629" s="184"/>
      <c r="H629" s="184"/>
      <c r="I629" s="184"/>
      <c r="K629" s="116"/>
    </row>
    <row r="630" spans="2:11" s="127" customFormat="1" hidden="1" x14ac:dyDescent="0.35">
      <c r="B630" s="183"/>
      <c r="C630" s="183"/>
      <c r="D630" s="183"/>
      <c r="E630" s="183"/>
      <c r="G630" s="184"/>
      <c r="H630" s="184"/>
      <c r="I630" s="184"/>
      <c r="K630" s="116"/>
    </row>
    <row r="631" spans="2:11" s="127" customFormat="1" hidden="1" x14ac:dyDescent="0.35">
      <c r="B631" s="183"/>
      <c r="C631" s="183"/>
      <c r="D631" s="183"/>
      <c r="E631" s="183"/>
      <c r="G631" s="184"/>
      <c r="H631" s="184"/>
      <c r="I631" s="184"/>
      <c r="K631" s="116"/>
    </row>
    <row r="632" spans="2:11" s="127" customFormat="1" hidden="1" x14ac:dyDescent="0.35">
      <c r="B632" s="183"/>
      <c r="C632" s="183"/>
      <c r="D632" s="183"/>
      <c r="E632" s="183"/>
      <c r="G632" s="184"/>
      <c r="H632" s="184"/>
      <c r="I632" s="184"/>
      <c r="K632" s="116"/>
    </row>
    <row r="633" spans="2:11" s="127" customFormat="1" hidden="1" x14ac:dyDescent="0.35">
      <c r="B633" s="183"/>
      <c r="C633" s="183"/>
      <c r="D633" s="183"/>
      <c r="E633" s="183"/>
      <c r="G633" s="184"/>
      <c r="H633" s="184"/>
      <c r="I633" s="184"/>
      <c r="K633" s="116"/>
    </row>
    <row r="634" spans="2:11" s="127" customFormat="1" hidden="1" x14ac:dyDescent="0.35">
      <c r="B634" s="183"/>
      <c r="C634" s="183"/>
      <c r="D634" s="183"/>
      <c r="E634" s="183"/>
      <c r="G634" s="184"/>
      <c r="H634" s="184"/>
      <c r="I634" s="184"/>
      <c r="K634" s="116"/>
    </row>
    <row r="635" spans="2:11" s="127" customFormat="1" hidden="1" x14ac:dyDescent="0.35">
      <c r="B635" s="183"/>
      <c r="C635" s="183"/>
      <c r="D635" s="183"/>
      <c r="E635" s="183"/>
      <c r="G635" s="184"/>
      <c r="H635" s="184"/>
      <c r="I635" s="184"/>
      <c r="K635" s="116"/>
    </row>
    <row r="636" spans="2:11" s="127" customFormat="1" hidden="1" x14ac:dyDescent="0.35">
      <c r="B636" s="183"/>
      <c r="C636" s="183"/>
      <c r="D636" s="183"/>
      <c r="E636" s="183"/>
      <c r="G636" s="184"/>
      <c r="H636" s="184"/>
      <c r="I636" s="184"/>
      <c r="K636" s="116"/>
    </row>
    <row r="637" spans="2:11" s="127" customFormat="1" hidden="1" x14ac:dyDescent="0.35">
      <c r="B637" s="183"/>
      <c r="C637" s="183"/>
      <c r="D637" s="183"/>
      <c r="E637" s="183"/>
      <c r="G637" s="184"/>
      <c r="H637" s="184"/>
      <c r="I637" s="184"/>
      <c r="K637" s="116"/>
    </row>
    <row r="638" spans="2:11" s="127" customFormat="1" hidden="1" x14ac:dyDescent="0.35">
      <c r="B638" s="183"/>
      <c r="C638" s="183"/>
      <c r="D638" s="183"/>
      <c r="E638" s="183"/>
      <c r="G638" s="184"/>
      <c r="H638" s="184"/>
      <c r="I638" s="184"/>
      <c r="K638" s="116"/>
    </row>
    <row r="639" spans="2:11" s="127" customFormat="1" hidden="1" x14ac:dyDescent="0.35">
      <c r="B639" s="183"/>
      <c r="C639" s="183"/>
      <c r="D639" s="183"/>
      <c r="E639" s="183"/>
      <c r="G639" s="184"/>
      <c r="H639" s="184"/>
      <c r="I639" s="184"/>
      <c r="K639" s="116"/>
    </row>
    <row r="640" spans="2:11" s="127" customFormat="1" hidden="1" x14ac:dyDescent="0.35">
      <c r="B640" s="183"/>
      <c r="C640" s="183"/>
      <c r="D640" s="183"/>
      <c r="E640" s="183"/>
      <c r="G640" s="184"/>
      <c r="H640" s="184"/>
      <c r="I640" s="184"/>
      <c r="K640" s="116"/>
    </row>
    <row r="641" spans="2:11" s="127" customFormat="1" hidden="1" x14ac:dyDescent="0.35">
      <c r="B641" s="183"/>
      <c r="C641" s="183"/>
      <c r="D641" s="183"/>
      <c r="E641" s="183"/>
      <c r="G641" s="184"/>
      <c r="H641" s="184"/>
      <c r="I641" s="184"/>
      <c r="K641" s="116"/>
    </row>
    <row r="642" spans="2:11" s="127" customFormat="1" hidden="1" x14ac:dyDescent="0.35">
      <c r="B642" s="183"/>
      <c r="C642" s="183"/>
      <c r="D642" s="183"/>
      <c r="E642" s="183"/>
      <c r="G642" s="184"/>
      <c r="H642" s="184"/>
      <c r="I642" s="184"/>
      <c r="K642" s="116"/>
    </row>
    <row r="643" spans="2:11" s="127" customFormat="1" hidden="1" x14ac:dyDescent="0.35">
      <c r="B643" s="183"/>
      <c r="C643" s="183"/>
      <c r="D643" s="183"/>
      <c r="E643" s="183"/>
      <c r="G643" s="184"/>
      <c r="H643" s="184"/>
      <c r="I643" s="184"/>
      <c r="K643" s="116"/>
    </row>
    <row r="644" spans="2:11" s="127" customFormat="1" hidden="1" x14ac:dyDescent="0.35">
      <c r="B644" s="183"/>
      <c r="C644" s="183"/>
      <c r="D644" s="183"/>
      <c r="E644" s="183"/>
      <c r="G644" s="184"/>
      <c r="H644" s="184"/>
      <c r="I644" s="184"/>
      <c r="K644" s="116"/>
    </row>
    <row r="645" spans="2:11" s="127" customFormat="1" hidden="1" x14ac:dyDescent="0.35">
      <c r="B645" s="183"/>
      <c r="C645" s="183"/>
      <c r="D645" s="183"/>
      <c r="E645" s="183"/>
      <c r="G645" s="184"/>
      <c r="H645" s="184"/>
      <c r="I645" s="184"/>
      <c r="K645" s="116"/>
    </row>
    <row r="646" spans="2:11" s="127" customFormat="1" hidden="1" x14ac:dyDescent="0.35">
      <c r="B646" s="183"/>
      <c r="C646" s="183"/>
      <c r="D646" s="183"/>
      <c r="E646" s="183"/>
      <c r="G646" s="184"/>
      <c r="H646" s="184"/>
      <c r="I646" s="184"/>
      <c r="K646" s="116"/>
    </row>
    <row r="647" spans="2:11" s="127" customFormat="1" hidden="1" x14ac:dyDescent="0.35">
      <c r="B647" s="183"/>
      <c r="C647" s="183"/>
      <c r="D647" s="183"/>
      <c r="E647" s="183"/>
      <c r="G647" s="184"/>
      <c r="H647" s="184"/>
      <c r="I647" s="184"/>
      <c r="K647" s="116"/>
    </row>
    <row r="648" spans="2:11" s="127" customFormat="1" hidden="1" x14ac:dyDescent="0.35">
      <c r="B648" s="183"/>
      <c r="C648" s="183"/>
      <c r="D648" s="183"/>
      <c r="E648" s="183"/>
      <c r="G648" s="184"/>
      <c r="H648" s="184"/>
      <c r="I648" s="184"/>
      <c r="K648" s="116"/>
    </row>
    <row r="649" spans="2:11" s="127" customFormat="1" hidden="1" x14ac:dyDescent="0.35">
      <c r="B649" s="183"/>
      <c r="C649" s="183"/>
      <c r="D649" s="183"/>
      <c r="E649" s="183"/>
      <c r="G649" s="184"/>
      <c r="H649" s="184"/>
      <c r="I649" s="184"/>
      <c r="K649" s="116"/>
    </row>
    <row r="650" spans="2:11" s="127" customFormat="1" hidden="1" x14ac:dyDescent="0.35">
      <c r="B650" s="183"/>
      <c r="C650" s="183"/>
      <c r="D650" s="183"/>
      <c r="E650" s="183"/>
      <c r="G650" s="184"/>
      <c r="H650" s="184"/>
      <c r="I650" s="184"/>
      <c r="K650" s="116"/>
    </row>
    <row r="651" spans="2:11" s="127" customFormat="1" hidden="1" x14ac:dyDescent="0.35">
      <c r="B651" s="183"/>
      <c r="C651" s="183"/>
      <c r="D651" s="183"/>
      <c r="E651" s="183"/>
      <c r="G651" s="184"/>
      <c r="H651" s="184"/>
      <c r="I651" s="184"/>
      <c r="K651" s="116"/>
    </row>
    <row r="652" spans="2:11" s="127" customFormat="1" hidden="1" x14ac:dyDescent="0.35">
      <c r="B652" s="183"/>
      <c r="C652" s="183"/>
      <c r="D652" s="183"/>
      <c r="E652" s="183"/>
      <c r="G652" s="184"/>
      <c r="H652" s="184"/>
      <c r="I652" s="184"/>
      <c r="K652" s="116"/>
    </row>
    <row r="653" spans="2:11" s="127" customFormat="1" hidden="1" x14ac:dyDescent="0.35">
      <c r="B653" s="183"/>
      <c r="C653" s="183"/>
      <c r="D653" s="183"/>
      <c r="E653" s="183"/>
      <c r="G653" s="184"/>
      <c r="H653" s="184"/>
      <c r="I653" s="184"/>
      <c r="K653" s="116"/>
    </row>
    <row r="654" spans="2:11" s="127" customFormat="1" hidden="1" x14ac:dyDescent="0.35">
      <c r="B654" s="183"/>
      <c r="C654" s="183"/>
      <c r="D654" s="183"/>
      <c r="E654" s="183"/>
      <c r="G654" s="184"/>
      <c r="H654" s="184"/>
      <c r="I654" s="184"/>
      <c r="K654" s="116"/>
    </row>
    <row r="655" spans="2:11" s="127" customFormat="1" hidden="1" x14ac:dyDescent="0.35">
      <c r="B655" s="183"/>
      <c r="C655" s="183"/>
      <c r="D655" s="183"/>
      <c r="E655" s="183"/>
      <c r="G655" s="184"/>
      <c r="H655" s="184"/>
      <c r="I655" s="184"/>
      <c r="K655" s="116"/>
    </row>
    <row r="656" spans="2:11" s="127" customFormat="1" hidden="1" x14ac:dyDescent="0.35">
      <c r="B656" s="183"/>
      <c r="C656" s="183"/>
      <c r="D656" s="183"/>
      <c r="E656" s="183"/>
      <c r="G656" s="184"/>
      <c r="H656" s="184"/>
      <c r="I656" s="184"/>
      <c r="K656" s="116"/>
    </row>
    <row r="657" spans="2:11" s="127" customFormat="1" hidden="1" x14ac:dyDescent="0.35">
      <c r="B657" s="183"/>
      <c r="C657" s="183"/>
      <c r="D657" s="183"/>
      <c r="E657" s="183"/>
      <c r="G657" s="184"/>
      <c r="H657" s="184"/>
      <c r="I657" s="184"/>
      <c r="K657" s="116"/>
    </row>
    <row r="658" spans="2:11" s="127" customFormat="1" hidden="1" x14ac:dyDescent="0.35">
      <c r="B658" s="183"/>
      <c r="C658" s="183"/>
      <c r="D658" s="183"/>
      <c r="E658" s="183"/>
      <c r="G658" s="184"/>
      <c r="H658" s="184"/>
      <c r="I658" s="184"/>
      <c r="K658" s="116"/>
    </row>
    <row r="659" spans="2:11" s="127" customFormat="1" hidden="1" x14ac:dyDescent="0.35">
      <c r="B659" s="183"/>
      <c r="C659" s="183"/>
      <c r="D659" s="183"/>
      <c r="E659" s="183"/>
      <c r="G659" s="184"/>
      <c r="H659" s="184"/>
      <c r="I659" s="184"/>
      <c r="K659" s="116"/>
    </row>
    <row r="660" spans="2:11" s="127" customFormat="1" hidden="1" x14ac:dyDescent="0.35">
      <c r="B660" s="183"/>
      <c r="C660" s="183"/>
      <c r="D660" s="183"/>
      <c r="E660" s="183"/>
      <c r="G660" s="184"/>
      <c r="H660" s="184"/>
      <c r="I660" s="184"/>
      <c r="K660" s="116"/>
    </row>
    <row r="661" spans="2:11" s="127" customFormat="1" hidden="1" x14ac:dyDescent="0.35">
      <c r="B661" s="183"/>
      <c r="C661" s="183"/>
      <c r="D661" s="183"/>
      <c r="E661" s="183"/>
      <c r="G661" s="184"/>
      <c r="H661" s="184"/>
      <c r="I661" s="184"/>
      <c r="K661" s="116"/>
    </row>
    <row r="662" spans="2:11" s="127" customFormat="1" hidden="1" x14ac:dyDescent="0.35">
      <c r="B662" s="183"/>
      <c r="C662" s="183"/>
      <c r="D662" s="183"/>
      <c r="E662" s="183"/>
      <c r="G662" s="184"/>
      <c r="H662" s="184"/>
      <c r="I662" s="184"/>
      <c r="K662" s="116"/>
    </row>
    <row r="663" spans="2:11" s="127" customFormat="1" hidden="1" x14ac:dyDescent="0.35">
      <c r="B663" s="183"/>
      <c r="C663" s="183"/>
      <c r="D663" s="183"/>
      <c r="E663" s="183"/>
      <c r="G663" s="184"/>
      <c r="H663" s="184"/>
      <c r="I663" s="184"/>
      <c r="K663" s="116"/>
    </row>
    <row r="664" spans="2:11" s="127" customFormat="1" hidden="1" x14ac:dyDescent="0.35">
      <c r="B664" s="183"/>
      <c r="C664" s="183"/>
      <c r="D664" s="183"/>
      <c r="E664" s="183"/>
      <c r="G664" s="184"/>
      <c r="H664" s="184"/>
      <c r="I664" s="184"/>
      <c r="K664" s="116"/>
    </row>
    <row r="665" spans="2:11" s="127" customFormat="1" hidden="1" x14ac:dyDescent="0.35">
      <c r="B665" s="183"/>
      <c r="C665" s="183"/>
      <c r="D665" s="183"/>
      <c r="E665" s="183"/>
      <c r="G665" s="184"/>
      <c r="H665" s="184"/>
      <c r="I665" s="184"/>
      <c r="K665" s="116"/>
    </row>
    <row r="666" spans="2:11" s="127" customFormat="1" hidden="1" x14ac:dyDescent="0.35">
      <c r="B666" s="183"/>
      <c r="C666" s="183"/>
      <c r="D666" s="183"/>
      <c r="E666" s="183"/>
      <c r="G666" s="184"/>
      <c r="H666" s="184"/>
      <c r="I666" s="184"/>
      <c r="K666" s="116"/>
    </row>
    <row r="667" spans="2:11" s="127" customFormat="1" hidden="1" x14ac:dyDescent="0.35">
      <c r="B667" s="183"/>
      <c r="C667" s="183"/>
      <c r="D667" s="183"/>
      <c r="E667" s="183"/>
      <c r="G667" s="184"/>
      <c r="H667" s="184"/>
      <c r="I667" s="184"/>
      <c r="K667" s="116"/>
    </row>
    <row r="668" spans="2:11" s="127" customFormat="1" hidden="1" x14ac:dyDescent="0.35">
      <c r="B668" s="183"/>
      <c r="C668" s="183"/>
      <c r="D668" s="183"/>
      <c r="E668" s="183"/>
      <c r="G668" s="184"/>
      <c r="H668" s="184"/>
      <c r="I668" s="184"/>
      <c r="K668" s="116"/>
    </row>
    <row r="669" spans="2:11" s="127" customFormat="1" hidden="1" x14ac:dyDescent="0.35">
      <c r="B669" s="183"/>
      <c r="C669" s="183"/>
      <c r="D669" s="183"/>
      <c r="E669" s="183"/>
      <c r="G669" s="184"/>
      <c r="H669" s="184"/>
      <c r="I669" s="184"/>
      <c r="K669" s="116"/>
    </row>
    <row r="670" spans="2:11" s="127" customFormat="1" hidden="1" x14ac:dyDescent="0.35">
      <c r="B670" s="183"/>
      <c r="C670" s="183"/>
      <c r="D670" s="183"/>
      <c r="E670" s="183"/>
      <c r="G670" s="184"/>
      <c r="H670" s="184"/>
      <c r="I670" s="184"/>
      <c r="K670" s="116"/>
    </row>
    <row r="671" spans="2:11" s="127" customFormat="1" hidden="1" x14ac:dyDescent="0.35">
      <c r="B671" s="183"/>
      <c r="C671" s="183"/>
      <c r="D671" s="183"/>
      <c r="E671" s="183"/>
      <c r="G671" s="184"/>
      <c r="H671" s="184"/>
      <c r="I671" s="184"/>
      <c r="K671" s="116"/>
    </row>
    <row r="672" spans="2:11" s="127" customFormat="1" hidden="1" x14ac:dyDescent="0.35">
      <c r="B672" s="183"/>
      <c r="C672" s="183"/>
      <c r="D672" s="183"/>
      <c r="E672" s="183"/>
      <c r="G672" s="184"/>
      <c r="H672" s="184"/>
      <c r="I672" s="184"/>
      <c r="K672" s="116"/>
    </row>
    <row r="673" spans="2:11" s="127" customFormat="1" hidden="1" x14ac:dyDescent="0.35">
      <c r="B673" s="183"/>
      <c r="C673" s="183"/>
      <c r="D673" s="183"/>
      <c r="E673" s="183"/>
      <c r="G673" s="184"/>
      <c r="H673" s="184"/>
      <c r="I673" s="184"/>
      <c r="K673" s="116"/>
    </row>
    <row r="674" spans="2:11" s="127" customFormat="1" hidden="1" x14ac:dyDescent="0.35">
      <c r="B674" s="183"/>
      <c r="C674" s="183"/>
      <c r="D674" s="183"/>
      <c r="E674" s="183"/>
      <c r="G674" s="184"/>
      <c r="H674" s="184"/>
      <c r="I674" s="184"/>
      <c r="K674" s="116"/>
    </row>
    <row r="675" spans="2:11" s="127" customFormat="1" hidden="1" x14ac:dyDescent="0.35">
      <c r="B675" s="183"/>
      <c r="C675" s="183"/>
      <c r="D675" s="183"/>
      <c r="E675" s="183"/>
      <c r="G675" s="184"/>
      <c r="H675" s="184"/>
      <c r="I675" s="184"/>
      <c r="K675" s="116"/>
    </row>
    <row r="676" spans="2:11" s="127" customFormat="1" hidden="1" x14ac:dyDescent="0.35">
      <c r="B676" s="183"/>
      <c r="C676" s="183"/>
      <c r="D676" s="183"/>
      <c r="E676" s="183"/>
      <c r="G676" s="184"/>
      <c r="H676" s="184"/>
      <c r="I676" s="184"/>
      <c r="K676" s="116"/>
    </row>
    <row r="677" spans="2:11" s="127" customFormat="1" hidden="1" x14ac:dyDescent="0.35">
      <c r="B677" s="183"/>
      <c r="C677" s="183"/>
      <c r="D677" s="183"/>
      <c r="E677" s="183"/>
      <c r="G677" s="184"/>
      <c r="H677" s="184"/>
      <c r="I677" s="184"/>
      <c r="K677" s="116"/>
    </row>
    <row r="678" spans="2:11" s="127" customFormat="1" hidden="1" x14ac:dyDescent="0.35">
      <c r="B678" s="183"/>
      <c r="C678" s="183"/>
      <c r="D678" s="183"/>
      <c r="E678" s="183"/>
      <c r="G678" s="184"/>
      <c r="H678" s="184"/>
      <c r="I678" s="184"/>
      <c r="K678" s="116"/>
    </row>
    <row r="679" spans="2:11" s="127" customFormat="1" hidden="1" x14ac:dyDescent="0.35">
      <c r="B679" s="183"/>
      <c r="C679" s="183"/>
      <c r="D679" s="183"/>
      <c r="E679" s="183"/>
      <c r="G679" s="184"/>
      <c r="H679" s="184"/>
      <c r="I679" s="184"/>
      <c r="K679" s="116"/>
    </row>
    <row r="680" spans="2:11" s="127" customFormat="1" hidden="1" x14ac:dyDescent="0.35">
      <c r="B680" s="183"/>
      <c r="C680" s="183"/>
      <c r="D680" s="183"/>
      <c r="E680" s="183"/>
      <c r="G680" s="184"/>
      <c r="H680" s="184"/>
      <c r="I680" s="184"/>
      <c r="K680" s="116"/>
    </row>
    <row r="681" spans="2:11" s="127" customFormat="1" hidden="1" x14ac:dyDescent="0.35">
      <c r="B681" s="183"/>
      <c r="C681" s="183"/>
      <c r="D681" s="183"/>
      <c r="E681" s="183"/>
      <c r="G681" s="184"/>
      <c r="H681" s="184"/>
      <c r="I681" s="184"/>
      <c r="K681" s="116"/>
    </row>
    <row r="682" spans="2:11" s="127" customFormat="1" hidden="1" x14ac:dyDescent="0.35">
      <c r="B682" s="183"/>
      <c r="C682" s="183"/>
      <c r="D682" s="183"/>
      <c r="E682" s="183"/>
      <c r="G682" s="184"/>
      <c r="H682" s="184"/>
      <c r="I682" s="184"/>
      <c r="K682" s="116"/>
    </row>
    <row r="683" spans="2:11" s="127" customFormat="1" hidden="1" x14ac:dyDescent="0.35">
      <c r="B683" s="183"/>
      <c r="C683" s="183"/>
      <c r="D683" s="183"/>
      <c r="E683" s="183"/>
      <c r="G683" s="184"/>
      <c r="H683" s="184"/>
      <c r="I683" s="184"/>
      <c r="K683" s="116"/>
    </row>
    <row r="684" spans="2:11" s="127" customFormat="1" hidden="1" x14ac:dyDescent="0.35">
      <c r="B684" s="183"/>
      <c r="C684" s="183"/>
      <c r="D684" s="183"/>
      <c r="E684" s="183"/>
      <c r="G684" s="184"/>
      <c r="H684" s="184"/>
      <c r="I684" s="184"/>
      <c r="K684" s="116"/>
    </row>
    <row r="685" spans="2:11" s="127" customFormat="1" hidden="1" x14ac:dyDescent="0.35">
      <c r="B685" s="183"/>
      <c r="C685" s="183"/>
      <c r="D685" s="183"/>
      <c r="E685" s="183"/>
      <c r="G685" s="184"/>
      <c r="H685" s="184"/>
      <c r="I685" s="184"/>
      <c r="K685" s="116"/>
    </row>
    <row r="686" spans="2:11" s="127" customFormat="1" hidden="1" x14ac:dyDescent="0.35">
      <c r="B686" s="183"/>
      <c r="C686" s="183"/>
      <c r="D686" s="183"/>
      <c r="E686" s="183"/>
      <c r="G686" s="184"/>
      <c r="H686" s="184"/>
      <c r="I686" s="184"/>
      <c r="K686" s="116"/>
    </row>
    <row r="687" spans="2:11" s="127" customFormat="1" hidden="1" x14ac:dyDescent="0.35">
      <c r="B687" s="183"/>
      <c r="C687" s="183"/>
      <c r="D687" s="183"/>
      <c r="E687" s="183"/>
      <c r="G687" s="184"/>
      <c r="H687" s="184"/>
      <c r="I687" s="184"/>
      <c r="K687" s="116"/>
    </row>
    <row r="688" spans="2:11" s="127" customFormat="1" hidden="1" x14ac:dyDescent="0.35">
      <c r="B688" s="183"/>
      <c r="C688" s="183"/>
      <c r="D688" s="183"/>
      <c r="E688" s="183"/>
      <c r="G688" s="184"/>
      <c r="H688" s="184"/>
      <c r="I688" s="184"/>
      <c r="K688" s="116"/>
    </row>
    <row r="689" spans="2:11" s="127" customFormat="1" hidden="1" x14ac:dyDescent="0.35">
      <c r="B689" s="183"/>
      <c r="C689" s="183"/>
      <c r="D689" s="183"/>
      <c r="E689" s="183"/>
      <c r="G689" s="184"/>
      <c r="H689" s="184"/>
      <c r="I689" s="184"/>
      <c r="K689" s="116"/>
    </row>
    <row r="690" spans="2:11" s="127" customFormat="1" hidden="1" x14ac:dyDescent="0.35">
      <c r="B690" s="183"/>
      <c r="C690" s="183"/>
      <c r="D690" s="183"/>
      <c r="E690" s="183"/>
      <c r="G690" s="184"/>
      <c r="H690" s="184"/>
      <c r="I690" s="184"/>
      <c r="K690" s="116"/>
    </row>
    <row r="691" spans="2:11" s="127" customFormat="1" hidden="1" x14ac:dyDescent="0.35">
      <c r="B691" s="183"/>
      <c r="C691" s="183"/>
      <c r="D691" s="183"/>
      <c r="E691" s="183"/>
      <c r="G691" s="184"/>
      <c r="H691" s="184"/>
      <c r="I691" s="184"/>
      <c r="K691" s="116"/>
    </row>
    <row r="692" spans="2:11" s="127" customFormat="1" hidden="1" x14ac:dyDescent="0.35">
      <c r="B692" s="183"/>
      <c r="C692" s="183"/>
      <c r="D692" s="183"/>
      <c r="E692" s="183"/>
      <c r="G692" s="184"/>
      <c r="H692" s="184"/>
      <c r="I692" s="184"/>
      <c r="K692" s="116"/>
    </row>
    <row r="693" spans="2:11" s="127" customFormat="1" hidden="1" x14ac:dyDescent="0.35">
      <c r="B693" s="183"/>
      <c r="C693" s="183"/>
      <c r="D693" s="183"/>
      <c r="E693" s="183"/>
      <c r="G693" s="184"/>
      <c r="H693" s="184"/>
      <c r="I693" s="184"/>
      <c r="K693" s="116"/>
    </row>
    <row r="694" spans="2:11" s="127" customFormat="1" hidden="1" x14ac:dyDescent="0.35">
      <c r="B694" s="183"/>
      <c r="C694" s="183"/>
      <c r="D694" s="183"/>
      <c r="E694" s="183"/>
      <c r="G694" s="184"/>
      <c r="H694" s="184"/>
      <c r="I694" s="184"/>
      <c r="K694" s="116"/>
    </row>
    <row r="695" spans="2:11" s="127" customFormat="1" hidden="1" x14ac:dyDescent="0.35">
      <c r="B695" s="183"/>
      <c r="C695" s="183"/>
      <c r="D695" s="183"/>
      <c r="E695" s="183"/>
      <c r="G695" s="184"/>
      <c r="H695" s="184"/>
      <c r="I695" s="184"/>
      <c r="K695" s="116"/>
    </row>
    <row r="696" spans="2:11" s="127" customFormat="1" hidden="1" x14ac:dyDescent="0.35">
      <c r="B696" s="183"/>
      <c r="C696" s="183"/>
      <c r="D696" s="183"/>
      <c r="E696" s="183"/>
      <c r="G696" s="184"/>
      <c r="H696" s="184"/>
      <c r="I696" s="184"/>
      <c r="K696" s="116"/>
    </row>
    <row r="697" spans="2:11" s="127" customFormat="1" hidden="1" x14ac:dyDescent="0.35">
      <c r="B697" s="183"/>
      <c r="C697" s="183"/>
      <c r="D697" s="183"/>
      <c r="E697" s="183"/>
      <c r="G697" s="184"/>
      <c r="H697" s="184"/>
      <c r="I697" s="184"/>
      <c r="K697" s="116"/>
    </row>
    <row r="698" spans="2:11" s="127" customFormat="1" hidden="1" x14ac:dyDescent="0.35">
      <c r="B698" s="183"/>
      <c r="C698" s="183"/>
      <c r="D698" s="183"/>
      <c r="E698" s="183"/>
      <c r="G698" s="184"/>
      <c r="H698" s="184"/>
      <c r="I698" s="184"/>
      <c r="K698" s="116"/>
    </row>
    <row r="699" spans="2:11" s="127" customFormat="1" hidden="1" x14ac:dyDescent="0.35">
      <c r="B699" s="183"/>
      <c r="C699" s="183"/>
      <c r="D699" s="183"/>
      <c r="E699" s="183"/>
      <c r="G699" s="184"/>
      <c r="H699" s="184"/>
      <c r="I699" s="184"/>
      <c r="K699" s="116"/>
    </row>
    <row r="700" spans="2:11" s="127" customFormat="1" hidden="1" x14ac:dyDescent="0.35">
      <c r="B700" s="183"/>
      <c r="C700" s="183"/>
      <c r="D700" s="183"/>
      <c r="E700" s="183"/>
      <c r="G700" s="184"/>
      <c r="H700" s="184"/>
      <c r="I700" s="184"/>
      <c r="K700" s="116"/>
    </row>
    <row r="701" spans="2:11" s="127" customFormat="1" hidden="1" x14ac:dyDescent="0.35">
      <c r="B701" s="183"/>
      <c r="C701" s="183"/>
      <c r="D701" s="183"/>
      <c r="E701" s="183"/>
      <c r="G701" s="184"/>
      <c r="H701" s="184"/>
      <c r="I701" s="184"/>
      <c r="K701" s="116"/>
    </row>
    <row r="702" spans="2:11" s="127" customFormat="1" hidden="1" x14ac:dyDescent="0.35">
      <c r="B702" s="183"/>
      <c r="C702" s="183"/>
      <c r="D702" s="183"/>
      <c r="E702" s="183"/>
      <c r="G702" s="184"/>
      <c r="H702" s="184"/>
      <c r="I702" s="184"/>
      <c r="K702" s="116"/>
    </row>
    <row r="703" spans="2:11" s="127" customFormat="1" hidden="1" x14ac:dyDescent="0.35">
      <c r="B703" s="183"/>
      <c r="C703" s="183"/>
      <c r="D703" s="183"/>
      <c r="E703" s="183"/>
      <c r="G703" s="184"/>
      <c r="H703" s="184"/>
      <c r="I703" s="184"/>
      <c r="K703" s="116"/>
    </row>
    <row r="704" spans="2:11" s="127" customFormat="1" hidden="1" x14ac:dyDescent="0.35">
      <c r="B704" s="183"/>
      <c r="C704" s="183"/>
      <c r="D704" s="183"/>
      <c r="E704" s="183"/>
      <c r="G704" s="184"/>
      <c r="H704" s="184"/>
      <c r="I704" s="184"/>
      <c r="K704" s="116"/>
    </row>
    <row r="705" spans="2:11" s="127" customFormat="1" hidden="1" x14ac:dyDescent="0.35">
      <c r="B705" s="183"/>
      <c r="C705" s="183"/>
      <c r="D705" s="183"/>
      <c r="E705" s="183"/>
      <c r="G705" s="184"/>
      <c r="H705" s="184"/>
      <c r="I705" s="184"/>
      <c r="K705" s="116"/>
    </row>
    <row r="706" spans="2:11" s="127" customFormat="1" hidden="1" x14ac:dyDescent="0.35">
      <c r="B706" s="183"/>
      <c r="C706" s="183"/>
      <c r="D706" s="183"/>
      <c r="E706" s="183"/>
      <c r="G706" s="184"/>
      <c r="H706" s="184"/>
      <c r="I706" s="184"/>
      <c r="K706" s="116"/>
    </row>
    <row r="707" spans="2:11" s="127" customFormat="1" hidden="1" x14ac:dyDescent="0.35">
      <c r="B707" s="183"/>
      <c r="C707" s="183"/>
      <c r="D707" s="183"/>
      <c r="E707" s="183"/>
      <c r="G707" s="184"/>
      <c r="H707" s="184"/>
      <c r="I707" s="184"/>
      <c r="K707" s="116"/>
    </row>
    <row r="708" spans="2:11" s="127" customFormat="1" hidden="1" x14ac:dyDescent="0.35">
      <c r="B708" s="183"/>
      <c r="C708" s="183"/>
      <c r="D708" s="183"/>
      <c r="E708" s="183"/>
      <c r="G708" s="184"/>
      <c r="H708" s="184"/>
      <c r="I708" s="184"/>
      <c r="K708" s="116"/>
    </row>
    <row r="709" spans="2:11" s="127" customFormat="1" hidden="1" x14ac:dyDescent="0.35">
      <c r="B709" s="183"/>
      <c r="C709" s="183"/>
      <c r="D709" s="183"/>
      <c r="E709" s="183"/>
      <c r="G709" s="184"/>
      <c r="H709" s="184"/>
      <c r="I709" s="184"/>
      <c r="K709" s="116"/>
    </row>
    <row r="710" spans="2:11" s="127" customFormat="1" hidden="1" x14ac:dyDescent="0.35">
      <c r="B710" s="183"/>
      <c r="C710" s="183"/>
      <c r="D710" s="183"/>
      <c r="E710" s="183"/>
      <c r="G710" s="184"/>
      <c r="H710" s="184"/>
      <c r="I710" s="184"/>
      <c r="K710" s="116"/>
    </row>
    <row r="711" spans="2:11" s="127" customFormat="1" hidden="1" x14ac:dyDescent="0.35">
      <c r="B711" s="183"/>
      <c r="C711" s="183"/>
      <c r="D711" s="183"/>
      <c r="E711" s="183"/>
      <c r="G711" s="184"/>
      <c r="H711" s="184"/>
      <c r="I711" s="184"/>
      <c r="K711" s="116"/>
    </row>
    <row r="712" spans="2:11" s="127" customFormat="1" hidden="1" x14ac:dyDescent="0.35">
      <c r="B712" s="183"/>
      <c r="C712" s="183"/>
      <c r="D712" s="183"/>
      <c r="E712" s="183"/>
      <c r="G712" s="184"/>
      <c r="H712" s="184"/>
      <c r="I712" s="184"/>
      <c r="K712" s="116"/>
    </row>
    <row r="713" spans="2:11" s="127" customFormat="1" hidden="1" x14ac:dyDescent="0.35">
      <c r="B713" s="183"/>
      <c r="C713" s="183"/>
      <c r="D713" s="183"/>
      <c r="E713" s="183"/>
      <c r="G713" s="184"/>
      <c r="H713" s="184"/>
      <c r="I713" s="184"/>
      <c r="K713" s="116"/>
    </row>
    <row r="714" spans="2:11" s="127" customFormat="1" hidden="1" x14ac:dyDescent="0.35">
      <c r="B714" s="183"/>
      <c r="C714" s="183"/>
      <c r="D714" s="183"/>
      <c r="E714" s="183"/>
      <c r="G714" s="184"/>
      <c r="H714" s="184"/>
      <c r="I714" s="184"/>
      <c r="K714" s="116"/>
    </row>
    <row r="715" spans="2:11" s="127" customFormat="1" hidden="1" x14ac:dyDescent="0.35">
      <c r="B715" s="183"/>
      <c r="C715" s="183"/>
      <c r="D715" s="183"/>
      <c r="E715" s="183"/>
      <c r="G715" s="184"/>
      <c r="H715" s="184"/>
      <c r="I715" s="184"/>
      <c r="K715" s="116"/>
    </row>
    <row r="716" spans="2:11" s="127" customFormat="1" hidden="1" x14ac:dyDescent="0.35">
      <c r="B716" s="183"/>
      <c r="C716" s="183"/>
      <c r="D716" s="183"/>
      <c r="E716" s="183"/>
      <c r="G716" s="184"/>
      <c r="H716" s="184"/>
      <c r="I716" s="184"/>
      <c r="K716" s="116"/>
    </row>
    <row r="717" spans="2:11" s="127" customFormat="1" hidden="1" x14ac:dyDescent="0.35">
      <c r="B717" s="183"/>
      <c r="C717" s="183"/>
      <c r="D717" s="183"/>
      <c r="E717" s="183"/>
      <c r="G717" s="184"/>
      <c r="H717" s="184"/>
      <c r="I717" s="184"/>
      <c r="K717" s="116"/>
    </row>
    <row r="718" spans="2:11" s="127" customFormat="1" hidden="1" x14ac:dyDescent="0.35">
      <c r="B718" s="183"/>
      <c r="C718" s="183"/>
      <c r="D718" s="183"/>
      <c r="E718" s="183"/>
      <c r="G718" s="184"/>
      <c r="H718" s="184"/>
      <c r="I718" s="184"/>
      <c r="K718" s="116"/>
    </row>
    <row r="719" spans="2:11" s="127" customFormat="1" hidden="1" x14ac:dyDescent="0.35">
      <c r="B719" s="183"/>
      <c r="C719" s="183"/>
      <c r="D719" s="183"/>
      <c r="E719" s="183"/>
      <c r="G719" s="184"/>
      <c r="H719" s="184"/>
      <c r="I719" s="184"/>
      <c r="K719" s="116"/>
    </row>
    <row r="720" spans="2:11" s="127" customFormat="1" hidden="1" x14ac:dyDescent="0.35">
      <c r="B720" s="183"/>
      <c r="C720" s="183"/>
      <c r="D720" s="183"/>
      <c r="E720" s="183"/>
      <c r="G720" s="184"/>
      <c r="H720" s="184"/>
      <c r="I720" s="184"/>
      <c r="K720" s="116"/>
    </row>
    <row r="721" spans="2:11" s="127" customFormat="1" hidden="1" x14ac:dyDescent="0.35">
      <c r="B721" s="183"/>
      <c r="C721" s="183"/>
      <c r="D721" s="183"/>
      <c r="E721" s="183"/>
      <c r="G721" s="184"/>
      <c r="H721" s="184"/>
      <c r="I721" s="184"/>
      <c r="K721" s="116"/>
    </row>
    <row r="722" spans="2:11" s="127" customFormat="1" hidden="1" x14ac:dyDescent="0.35">
      <c r="B722" s="183"/>
      <c r="C722" s="183"/>
      <c r="D722" s="183"/>
      <c r="E722" s="183"/>
      <c r="G722" s="184"/>
      <c r="H722" s="184"/>
      <c r="I722" s="184"/>
      <c r="K722" s="116"/>
    </row>
    <row r="723" spans="2:11" s="127" customFormat="1" hidden="1" x14ac:dyDescent="0.35">
      <c r="B723" s="183"/>
      <c r="C723" s="183"/>
      <c r="D723" s="183"/>
      <c r="E723" s="183"/>
      <c r="G723" s="184"/>
      <c r="H723" s="184"/>
      <c r="I723" s="184"/>
      <c r="K723" s="116"/>
    </row>
    <row r="724" spans="2:11" s="127" customFormat="1" hidden="1" x14ac:dyDescent="0.35">
      <c r="B724" s="183"/>
      <c r="C724" s="183"/>
      <c r="D724" s="183"/>
      <c r="E724" s="183"/>
      <c r="G724" s="184"/>
      <c r="H724" s="184"/>
      <c r="I724" s="184"/>
      <c r="K724" s="116"/>
    </row>
    <row r="725" spans="2:11" s="127" customFormat="1" hidden="1" x14ac:dyDescent="0.35">
      <c r="B725" s="183"/>
      <c r="C725" s="183"/>
      <c r="D725" s="183"/>
      <c r="E725" s="183"/>
      <c r="G725" s="184"/>
      <c r="H725" s="184"/>
      <c r="I725" s="184"/>
      <c r="K725" s="116"/>
    </row>
    <row r="726" spans="2:11" s="127" customFormat="1" hidden="1" x14ac:dyDescent="0.35">
      <c r="B726" s="183"/>
      <c r="C726" s="183"/>
      <c r="D726" s="183"/>
      <c r="E726" s="183"/>
      <c r="G726" s="184"/>
      <c r="H726" s="184"/>
      <c r="I726" s="184"/>
      <c r="K726" s="116"/>
    </row>
    <row r="727" spans="2:11" s="127" customFormat="1" hidden="1" x14ac:dyDescent="0.35">
      <c r="B727" s="183"/>
      <c r="C727" s="183"/>
      <c r="D727" s="183"/>
      <c r="E727" s="183"/>
      <c r="G727" s="184"/>
      <c r="H727" s="184"/>
      <c r="I727" s="184"/>
      <c r="K727" s="116"/>
    </row>
    <row r="728" spans="2:11" s="127" customFormat="1" hidden="1" x14ac:dyDescent="0.35">
      <c r="B728" s="183"/>
      <c r="C728" s="183"/>
      <c r="D728" s="183"/>
      <c r="E728" s="183"/>
      <c r="G728" s="184"/>
      <c r="H728" s="184"/>
      <c r="I728" s="184"/>
      <c r="K728" s="116"/>
    </row>
    <row r="729" spans="2:11" s="127" customFormat="1" hidden="1" x14ac:dyDescent="0.35">
      <c r="B729" s="183"/>
      <c r="C729" s="183"/>
      <c r="D729" s="183"/>
      <c r="E729" s="183"/>
      <c r="G729" s="184"/>
      <c r="H729" s="184"/>
      <c r="I729" s="184"/>
      <c r="K729" s="116"/>
    </row>
    <row r="730" spans="2:11" s="127" customFormat="1" hidden="1" x14ac:dyDescent="0.35">
      <c r="B730" s="183"/>
      <c r="C730" s="183"/>
      <c r="D730" s="183"/>
      <c r="E730" s="183"/>
      <c r="G730" s="184"/>
      <c r="H730" s="184"/>
      <c r="I730" s="184"/>
      <c r="K730" s="116"/>
    </row>
    <row r="731" spans="2:11" s="127" customFormat="1" hidden="1" x14ac:dyDescent="0.35">
      <c r="B731" s="183"/>
      <c r="C731" s="183"/>
      <c r="D731" s="183"/>
      <c r="E731" s="183"/>
      <c r="G731" s="184"/>
      <c r="H731" s="184"/>
      <c r="I731" s="184"/>
      <c r="K731" s="116"/>
    </row>
    <row r="732" spans="2:11" s="127" customFormat="1" hidden="1" x14ac:dyDescent="0.35">
      <c r="B732" s="183"/>
      <c r="C732" s="183"/>
      <c r="D732" s="183"/>
      <c r="E732" s="183"/>
      <c r="G732" s="184"/>
      <c r="H732" s="184"/>
      <c r="I732" s="184"/>
      <c r="K732" s="116"/>
    </row>
    <row r="733" spans="2:11" s="127" customFormat="1" hidden="1" x14ac:dyDescent="0.35">
      <c r="B733" s="183"/>
      <c r="C733" s="183"/>
      <c r="D733" s="183"/>
      <c r="E733" s="183"/>
      <c r="G733" s="184"/>
      <c r="H733" s="184"/>
      <c r="I733" s="184"/>
      <c r="K733" s="116"/>
    </row>
    <row r="734" spans="2:11" s="127" customFormat="1" hidden="1" x14ac:dyDescent="0.35">
      <c r="B734" s="183"/>
      <c r="C734" s="183"/>
      <c r="D734" s="183"/>
      <c r="E734" s="183"/>
      <c r="G734" s="184"/>
      <c r="H734" s="184"/>
      <c r="I734" s="184"/>
      <c r="K734" s="116"/>
    </row>
    <row r="735" spans="2:11" s="127" customFormat="1" hidden="1" x14ac:dyDescent="0.35">
      <c r="B735" s="183"/>
      <c r="C735" s="183"/>
      <c r="D735" s="183"/>
      <c r="E735" s="183"/>
      <c r="G735" s="184"/>
      <c r="H735" s="184"/>
      <c r="I735" s="184"/>
      <c r="K735" s="116"/>
    </row>
    <row r="736" spans="2:11" s="127" customFormat="1" hidden="1" x14ac:dyDescent="0.35">
      <c r="B736" s="183"/>
      <c r="C736" s="183"/>
      <c r="D736" s="183"/>
      <c r="E736" s="183"/>
      <c r="G736" s="184"/>
      <c r="H736" s="184"/>
      <c r="I736" s="184"/>
      <c r="K736" s="116"/>
    </row>
    <row r="737" spans="2:11" s="127" customFormat="1" hidden="1" x14ac:dyDescent="0.35">
      <c r="B737" s="183"/>
      <c r="C737" s="183"/>
      <c r="D737" s="183"/>
      <c r="E737" s="183"/>
      <c r="G737" s="184"/>
      <c r="H737" s="184"/>
      <c r="I737" s="184"/>
      <c r="K737" s="116"/>
    </row>
    <row r="738" spans="2:11" s="127" customFormat="1" hidden="1" x14ac:dyDescent="0.35">
      <c r="B738" s="183"/>
      <c r="C738" s="183"/>
      <c r="D738" s="183"/>
      <c r="E738" s="183"/>
      <c r="G738" s="184"/>
      <c r="H738" s="184"/>
      <c r="I738" s="184"/>
      <c r="K738" s="116"/>
    </row>
    <row r="739" spans="2:11" s="127" customFormat="1" hidden="1" x14ac:dyDescent="0.35">
      <c r="B739" s="183"/>
      <c r="C739" s="183"/>
      <c r="D739" s="183"/>
      <c r="E739" s="183"/>
      <c r="G739" s="184"/>
      <c r="H739" s="184"/>
      <c r="I739" s="184"/>
      <c r="K739" s="116"/>
    </row>
    <row r="740" spans="2:11" s="127" customFormat="1" hidden="1" x14ac:dyDescent="0.35">
      <c r="B740" s="183"/>
      <c r="C740" s="183"/>
      <c r="D740" s="183"/>
      <c r="E740" s="183"/>
      <c r="G740" s="184"/>
      <c r="H740" s="184"/>
      <c r="I740" s="184"/>
      <c r="K740" s="116"/>
    </row>
    <row r="741" spans="2:11" s="127" customFormat="1" hidden="1" x14ac:dyDescent="0.35">
      <c r="B741" s="183"/>
      <c r="C741" s="183"/>
      <c r="D741" s="183"/>
      <c r="E741" s="183"/>
      <c r="G741" s="184"/>
      <c r="H741" s="184"/>
      <c r="I741" s="184"/>
      <c r="K741" s="116"/>
    </row>
    <row r="742" spans="2:11" s="127" customFormat="1" hidden="1" x14ac:dyDescent="0.35">
      <c r="B742" s="183"/>
      <c r="C742" s="183"/>
      <c r="D742" s="183"/>
      <c r="E742" s="183"/>
      <c r="G742" s="184"/>
      <c r="H742" s="184"/>
      <c r="I742" s="184"/>
      <c r="K742" s="116"/>
    </row>
    <row r="743" spans="2:11" s="127" customFormat="1" hidden="1" x14ac:dyDescent="0.35">
      <c r="B743" s="183"/>
      <c r="C743" s="183"/>
      <c r="D743" s="183"/>
      <c r="E743" s="183"/>
      <c r="G743" s="184"/>
      <c r="H743" s="184"/>
      <c r="I743" s="184"/>
      <c r="K743" s="116"/>
    </row>
    <row r="744" spans="2:11" s="127" customFormat="1" hidden="1" x14ac:dyDescent="0.35">
      <c r="B744" s="183"/>
      <c r="C744" s="183"/>
      <c r="D744" s="183"/>
      <c r="E744" s="183"/>
      <c r="G744" s="184"/>
      <c r="H744" s="184"/>
      <c r="I744" s="184"/>
      <c r="K744" s="116"/>
    </row>
    <row r="745" spans="2:11" s="127" customFormat="1" hidden="1" x14ac:dyDescent="0.35">
      <c r="B745" s="183"/>
      <c r="C745" s="183"/>
      <c r="D745" s="183"/>
      <c r="E745" s="183"/>
      <c r="G745" s="184"/>
      <c r="H745" s="184"/>
      <c r="I745" s="184"/>
      <c r="K745" s="116"/>
    </row>
    <row r="746" spans="2:11" s="127" customFormat="1" hidden="1" x14ac:dyDescent="0.35">
      <c r="B746" s="183"/>
      <c r="C746" s="183"/>
      <c r="D746" s="183"/>
      <c r="E746" s="183"/>
      <c r="G746" s="184"/>
      <c r="H746" s="184"/>
      <c r="I746" s="184"/>
      <c r="K746" s="116"/>
    </row>
    <row r="747" spans="2:11" s="127" customFormat="1" hidden="1" x14ac:dyDescent="0.35">
      <c r="B747" s="183"/>
      <c r="C747" s="183"/>
      <c r="D747" s="183"/>
      <c r="E747" s="183"/>
      <c r="G747" s="184"/>
      <c r="H747" s="184"/>
      <c r="I747" s="184"/>
      <c r="K747" s="116"/>
    </row>
    <row r="748" spans="2:11" s="127" customFormat="1" hidden="1" x14ac:dyDescent="0.35">
      <c r="B748" s="183"/>
      <c r="C748" s="183"/>
      <c r="D748" s="183"/>
      <c r="E748" s="183"/>
      <c r="G748" s="184"/>
      <c r="H748" s="184"/>
      <c r="I748" s="184"/>
      <c r="K748" s="116"/>
    </row>
    <row r="749" spans="2:11" s="127" customFormat="1" hidden="1" x14ac:dyDescent="0.35">
      <c r="B749" s="183"/>
      <c r="C749" s="183"/>
      <c r="D749" s="183"/>
      <c r="E749" s="183"/>
      <c r="G749" s="184"/>
      <c r="H749" s="184"/>
      <c r="I749" s="184"/>
      <c r="K749" s="116"/>
    </row>
    <row r="750" spans="2:11" s="127" customFormat="1" hidden="1" x14ac:dyDescent="0.35">
      <c r="B750" s="183"/>
      <c r="C750" s="183"/>
      <c r="D750" s="183"/>
      <c r="E750" s="183"/>
      <c r="G750" s="184"/>
      <c r="H750" s="184"/>
      <c r="I750" s="184"/>
      <c r="K750" s="116"/>
    </row>
    <row r="751" spans="2:11" s="127" customFormat="1" hidden="1" x14ac:dyDescent="0.35">
      <c r="B751" s="183"/>
      <c r="C751" s="183"/>
      <c r="D751" s="183"/>
      <c r="E751" s="183"/>
      <c r="G751" s="184"/>
      <c r="H751" s="184"/>
      <c r="I751" s="184"/>
      <c r="K751" s="116"/>
    </row>
    <row r="752" spans="2:11" s="127" customFormat="1" hidden="1" x14ac:dyDescent="0.35">
      <c r="B752" s="183"/>
      <c r="C752" s="183"/>
      <c r="D752" s="183"/>
      <c r="E752" s="183"/>
      <c r="G752" s="184"/>
      <c r="H752" s="184"/>
      <c r="I752" s="184"/>
      <c r="K752" s="116"/>
    </row>
    <row r="753" spans="2:11" s="127" customFormat="1" hidden="1" x14ac:dyDescent="0.35">
      <c r="B753" s="183"/>
      <c r="C753" s="183"/>
      <c r="D753" s="183"/>
      <c r="E753" s="183"/>
      <c r="G753" s="184"/>
      <c r="H753" s="184"/>
      <c r="I753" s="184"/>
      <c r="K753" s="116"/>
    </row>
    <row r="754" spans="2:11" s="127" customFormat="1" hidden="1" x14ac:dyDescent="0.35">
      <c r="B754" s="183"/>
      <c r="C754" s="183"/>
      <c r="D754" s="183"/>
      <c r="E754" s="183"/>
      <c r="G754" s="184"/>
      <c r="H754" s="184"/>
      <c r="I754" s="184"/>
      <c r="K754" s="116"/>
    </row>
    <row r="755" spans="2:11" s="127" customFormat="1" hidden="1" x14ac:dyDescent="0.35">
      <c r="B755" s="183"/>
      <c r="C755" s="183"/>
      <c r="D755" s="183"/>
      <c r="E755" s="183"/>
      <c r="G755" s="184"/>
      <c r="H755" s="184"/>
      <c r="I755" s="184"/>
      <c r="K755" s="116"/>
    </row>
    <row r="756" spans="2:11" s="127" customFormat="1" hidden="1" x14ac:dyDescent="0.35">
      <c r="B756" s="183"/>
      <c r="C756" s="183"/>
      <c r="D756" s="183"/>
      <c r="E756" s="183"/>
      <c r="G756" s="184"/>
      <c r="H756" s="184"/>
      <c r="I756" s="184"/>
      <c r="K756" s="116"/>
    </row>
    <row r="757" spans="2:11" s="127" customFormat="1" hidden="1" x14ac:dyDescent="0.35">
      <c r="B757" s="183"/>
      <c r="C757" s="183"/>
      <c r="D757" s="183"/>
      <c r="E757" s="183"/>
      <c r="G757" s="184"/>
      <c r="H757" s="184"/>
      <c r="I757" s="184"/>
      <c r="K757" s="116"/>
    </row>
    <row r="758" spans="2:11" s="127" customFormat="1" hidden="1" x14ac:dyDescent="0.35">
      <c r="B758" s="183"/>
      <c r="C758" s="183"/>
      <c r="D758" s="183"/>
      <c r="E758" s="183"/>
      <c r="G758" s="184"/>
      <c r="H758" s="184"/>
      <c r="I758" s="184"/>
      <c r="K758" s="116"/>
    </row>
    <row r="759" spans="2:11" s="127" customFormat="1" hidden="1" x14ac:dyDescent="0.35">
      <c r="B759" s="183"/>
      <c r="C759" s="183"/>
      <c r="D759" s="183"/>
      <c r="E759" s="183"/>
      <c r="G759" s="184"/>
      <c r="H759" s="184"/>
      <c r="I759" s="184"/>
      <c r="K759" s="116"/>
    </row>
    <row r="760" spans="2:11" s="127" customFormat="1" hidden="1" x14ac:dyDescent="0.35">
      <c r="B760" s="183"/>
      <c r="C760" s="183"/>
      <c r="D760" s="183"/>
      <c r="E760" s="183"/>
      <c r="G760" s="184"/>
      <c r="H760" s="184"/>
      <c r="I760" s="184"/>
      <c r="K760" s="116"/>
    </row>
    <row r="761" spans="2:11" s="127" customFormat="1" hidden="1" x14ac:dyDescent="0.35">
      <c r="B761" s="183"/>
      <c r="C761" s="183"/>
      <c r="D761" s="183"/>
      <c r="E761" s="183"/>
      <c r="G761" s="184"/>
      <c r="H761" s="184"/>
      <c r="I761" s="184"/>
      <c r="K761" s="116"/>
    </row>
    <row r="762" spans="2:11" s="127" customFormat="1" hidden="1" x14ac:dyDescent="0.35">
      <c r="B762" s="183"/>
      <c r="C762" s="183"/>
      <c r="D762" s="183"/>
      <c r="E762" s="183"/>
      <c r="G762" s="184"/>
      <c r="H762" s="184"/>
      <c r="I762" s="184"/>
      <c r="K762" s="116"/>
    </row>
    <row r="763" spans="2:11" s="127" customFormat="1" hidden="1" x14ac:dyDescent="0.35">
      <c r="B763" s="183"/>
      <c r="C763" s="183"/>
      <c r="D763" s="183"/>
      <c r="E763" s="183"/>
      <c r="G763" s="184"/>
      <c r="H763" s="184"/>
      <c r="I763" s="184"/>
      <c r="K763" s="116"/>
    </row>
    <row r="764" spans="2:11" s="127" customFormat="1" hidden="1" x14ac:dyDescent="0.35">
      <c r="B764" s="183"/>
      <c r="C764" s="183"/>
      <c r="D764" s="183"/>
      <c r="E764" s="183"/>
      <c r="G764" s="184"/>
      <c r="H764" s="184"/>
      <c r="I764" s="184"/>
      <c r="K764" s="116"/>
    </row>
    <row r="765" spans="2:11" s="127" customFormat="1" hidden="1" x14ac:dyDescent="0.35">
      <c r="B765" s="183"/>
      <c r="C765" s="183"/>
      <c r="D765" s="183"/>
      <c r="E765" s="183"/>
      <c r="G765" s="184"/>
      <c r="H765" s="184"/>
      <c r="I765" s="184"/>
      <c r="K765" s="116"/>
    </row>
    <row r="766" spans="2:11" s="127" customFormat="1" hidden="1" x14ac:dyDescent="0.35">
      <c r="B766" s="183"/>
      <c r="C766" s="183"/>
      <c r="D766" s="183"/>
      <c r="E766" s="183"/>
      <c r="G766" s="184"/>
      <c r="H766" s="184"/>
      <c r="I766" s="184"/>
      <c r="K766" s="116"/>
    </row>
    <row r="767" spans="2:11" s="127" customFormat="1" hidden="1" x14ac:dyDescent="0.35">
      <c r="B767" s="183"/>
      <c r="C767" s="183"/>
      <c r="D767" s="183"/>
      <c r="E767" s="183"/>
      <c r="G767" s="184"/>
      <c r="H767" s="184"/>
      <c r="I767" s="184"/>
      <c r="K767" s="116"/>
    </row>
    <row r="768" spans="2:11" s="127" customFormat="1" hidden="1" x14ac:dyDescent="0.35">
      <c r="B768" s="183"/>
      <c r="C768" s="183"/>
      <c r="D768" s="183"/>
      <c r="E768" s="183"/>
      <c r="G768" s="184"/>
      <c r="H768" s="184"/>
      <c r="I768" s="184"/>
      <c r="K768" s="116"/>
    </row>
    <row r="769" spans="2:11" s="127" customFormat="1" hidden="1" x14ac:dyDescent="0.35">
      <c r="B769" s="183"/>
      <c r="C769" s="183"/>
      <c r="D769" s="183"/>
      <c r="E769" s="183"/>
      <c r="G769" s="184"/>
      <c r="H769" s="184"/>
      <c r="I769" s="184"/>
      <c r="K769" s="116"/>
    </row>
    <row r="770" spans="2:11" s="127" customFormat="1" hidden="1" x14ac:dyDescent="0.35">
      <c r="B770" s="183"/>
      <c r="C770" s="183"/>
      <c r="D770" s="183"/>
      <c r="E770" s="183"/>
      <c r="G770" s="184"/>
      <c r="H770" s="184"/>
      <c r="I770" s="184"/>
      <c r="K770" s="116"/>
    </row>
    <row r="771" spans="2:11" s="127" customFormat="1" hidden="1" x14ac:dyDescent="0.35">
      <c r="B771" s="183"/>
      <c r="C771" s="183"/>
      <c r="D771" s="183"/>
      <c r="E771" s="183"/>
      <c r="G771" s="184"/>
      <c r="H771" s="184"/>
      <c r="I771" s="184"/>
      <c r="K771" s="116"/>
    </row>
    <row r="772" spans="2:11" s="127" customFormat="1" hidden="1" x14ac:dyDescent="0.35">
      <c r="B772" s="183"/>
      <c r="C772" s="183"/>
      <c r="D772" s="183"/>
      <c r="E772" s="183"/>
      <c r="G772" s="184"/>
      <c r="H772" s="184"/>
      <c r="I772" s="184"/>
      <c r="K772" s="116"/>
    </row>
    <row r="773" spans="2:11" s="127" customFormat="1" hidden="1" x14ac:dyDescent="0.35">
      <c r="B773" s="183"/>
      <c r="C773" s="183"/>
      <c r="D773" s="183"/>
      <c r="E773" s="183"/>
      <c r="G773" s="184"/>
      <c r="H773" s="184"/>
      <c r="I773" s="184"/>
      <c r="K773" s="116"/>
    </row>
    <row r="774" spans="2:11" s="127" customFormat="1" hidden="1" x14ac:dyDescent="0.35">
      <c r="B774" s="183"/>
      <c r="C774" s="183"/>
      <c r="D774" s="183"/>
      <c r="E774" s="183"/>
      <c r="G774" s="184"/>
      <c r="H774" s="184"/>
      <c r="I774" s="184"/>
      <c r="K774" s="116"/>
    </row>
    <row r="775" spans="2:11" s="127" customFormat="1" hidden="1" x14ac:dyDescent="0.35">
      <c r="B775" s="183"/>
      <c r="C775" s="183"/>
      <c r="D775" s="183"/>
      <c r="E775" s="183"/>
      <c r="G775" s="184"/>
      <c r="H775" s="184"/>
      <c r="I775" s="184"/>
      <c r="K775" s="116"/>
    </row>
    <row r="776" spans="2:11" s="127" customFormat="1" hidden="1" x14ac:dyDescent="0.35">
      <c r="B776" s="183"/>
      <c r="C776" s="183"/>
      <c r="D776" s="183"/>
      <c r="E776" s="183"/>
      <c r="G776" s="184"/>
      <c r="H776" s="184"/>
      <c r="I776" s="184"/>
      <c r="K776" s="116"/>
    </row>
    <row r="777" spans="2:11" s="127" customFormat="1" hidden="1" x14ac:dyDescent="0.35">
      <c r="B777" s="183"/>
      <c r="C777" s="183"/>
      <c r="D777" s="183"/>
      <c r="E777" s="183"/>
      <c r="G777" s="184"/>
      <c r="H777" s="184"/>
      <c r="I777" s="184"/>
      <c r="K777" s="116"/>
    </row>
    <row r="778" spans="2:11" s="127" customFormat="1" hidden="1" x14ac:dyDescent="0.35">
      <c r="B778" s="183"/>
      <c r="C778" s="183"/>
      <c r="D778" s="183"/>
      <c r="E778" s="183"/>
      <c r="G778" s="184"/>
      <c r="H778" s="184"/>
      <c r="I778" s="184"/>
      <c r="K778" s="116"/>
    </row>
    <row r="779" spans="2:11" s="127" customFormat="1" hidden="1" x14ac:dyDescent="0.35">
      <c r="B779" s="183"/>
      <c r="C779" s="183"/>
      <c r="D779" s="183"/>
      <c r="E779" s="183"/>
      <c r="G779" s="184"/>
      <c r="H779" s="184"/>
      <c r="I779" s="184"/>
      <c r="K779" s="116"/>
    </row>
    <row r="780" spans="2:11" s="127" customFormat="1" hidden="1" x14ac:dyDescent="0.35">
      <c r="B780" s="183"/>
      <c r="C780" s="183"/>
      <c r="D780" s="183"/>
      <c r="E780" s="183"/>
      <c r="G780" s="184"/>
      <c r="H780" s="184"/>
      <c r="I780" s="184"/>
      <c r="K780" s="116"/>
    </row>
    <row r="781" spans="2:11" s="127" customFormat="1" hidden="1" x14ac:dyDescent="0.35">
      <c r="B781" s="183"/>
      <c r="C781" s="183"/>
      <c r="D781" s="183"/>
      <c r="E781" s="183"/>
      <c r="G781" s="184"/>
      <c r="H781" s="184"/>
      <c r="I781" s="184"/>
      <c r="K781" s="116"/>
    </row>
    <row r="782" spans="2:11" s="127" customFormat="1" hidden="1" x14ac:dyDescent="0.35">
      <c r="B782" s="183"/>
      <c r="C782" s="183"/>
      <c r="D782" s="183"/>
      <c r="E782" s="183"/>
      <c r="G782" s="184"/>
      <c r="H782" s="184"/>
      <c r="I782" s="184"/>
      <c r="K782" s="116"/>
    </row>
    <row r="783" spans="2:11" s="127" customFormat="1" hidden="1" x14ac:dyDescent="0.35">
      <c r="B783" s="183"/>
      <c r="C783" s="183"/>
      <c r="D783" s="183"/>
      <c r="E783" s="183"/>
      <c r="G783" s="184"/>
      <c r="H783" s="184"/>
      <c r="I783" s="184"/>
      <c r="K783" s="116"/>
    </row>
    <row r="784" spans="2:11" s="127" customFormat="1" hidden="1" x14ac:dyDescent="0.35">
      <c r="B784" s="183"/>
      <c r="C784" s="183"/>
      <c r="D784" s="183"/>
      <c r="E784" s="183"/>
      <c r="G784" s="184"/>
      <c r="H784" s="184"/>
      <c r="I784" s="184"/>
      <c r="K784" s="116"/>
    </row>
    <row r="785" spans="2:11" s="127" customFormat="1" hidden="1" x14ac:dyDescent="0.35">
      <c r="B785" s="183"/>
      <c r="C785" s="183"/>
      <c r="D785" s="183"/>
      <c r="E785" s="183"/>
      <c r="G785" s="184"/>
      <c r="H785" s="184"/>
      <c r="I785" s="184"/>
      <c r="K785" s="116"/>
    </row>
    <row r="786" spans="2:11" s="127" customFormat="1" hidden="1" x14ac:dyDescent="0.35">
      <c r="B786" s="183"/>
      <c r="C786" s="183"/>
      <c r="D786" s="183"/>
      <c r="E786" s="183"/>
      <c r="G786" s="184"/>
      <c r="H786" s="184"/>
      <c r="I786" s="184"/>
      <c r="K786" s="116"/>
    </row>
    <row r="787" spans="2:11" s="127" customFormat="1" hidden="1" x14ac:dyDescent="0.35">
      <c r="B787" s="183"/>
      <c r="C787" s="183"/>
      <c r="D787" s="183"/>
      <c r="E787" s="183"/>
      <c r="G787" s="184"/>
      <c r="H787" s="184"/>
      <c r="I787" s="184"/>
      <c r="K787" s="116"/>
    </row>
    <row r="788" spans="2:11" s="127" customFormat="1" hidden="1" x14ac:dyDescent="0.35">
      <c r="B788" s="183"/>
      <c r="C788" s="183"/>
      <c r="D788" s="183"/>
      <c r="E788" s="183"/>
      <c r="G788" s="184"/>
      <c r="H788" s="184"/>
      <c r="I788" s="184"/>
      <c r="K788" s="116"/>
    </row>
    <row r="789" spans="2:11" s="127" customFormat="1" hidden="1" x14ac:dyDescent="0.35">
      <c r="B789" s="183"/>
      <c r="C789" s="183"/>
      <c r="D789" s="183"/>
      <c r="E789" s="183"/>
      <c r="G789" s="184"/>
      <c r="H789" s="184"/>
      <c r="I789" s="184"/>
      <c r="K789" s="116"/>
    </row>
    <row r="790" spans="2:11" s="127" customFormat="1" hidden="1" x14ac:dyDescent="0.35">
      <c r="B790" s="183"/>
      <c r="C790" s="183"/>
      <c r="D790" s="183"/>
      <c r="E790" s="183"/>
      <c r="G790" s="184"/>
      <c r="H790" s="184"/>
      <c r="I790" s="184"/>
      <c r="K790" s="116"/>
    </row>
    <row r="791" spans="2:11" s="127" customFormat="1" hidden="1" x14ac:dyDescent="0.35">
      <c r="B791" s="183"/>
      <c r="C791" s="183"/>
      <c r="D791" s="183"/>
      <c r="E791" s="183"/>
      <c r="G791" s="184"/>
      <c r="H791" s="184"/>
      <c r="I791" s="184"/>
      <c r="K791" s="116"/>
    </row>
    <row r="792" spans="2:11" s="127" customFormat="1" hidden="1" x14ac:dyDescent="0.35">
      <c r="B792" s="183"/>
      <c r="C792" s="183"/>
      <c r="D792" s="183"/>
      <c r="E792" s="183"/>
      <c r="G792" s="184"/>
      <c r="H792" s="184"/>
      <c r="I792" s="184"/>
      <c r="K792" s="116"/>
    </row>
    <row r="793" spans="2:11" s="127" customFormat="1" hidden="1" x14ac:dyDescent="0.35">
      <c r="B793" s="183"/>
      <c r="C793" s="183"/>
      <c r="D793" s="183"/>
      <c r="E793" s="183"/>
      <c r="G793" s="184"/>
      <c r="H793" s="184"/>
      <c r="I793" s="184"/>
      <c r="K793" s="116"/>
    </row>
    <row r="794" spans="2:11" s="127" customFormat="1" hidden="1" x14ac:dyDescent="0.35">
      <c r="B794" s="183"/>
      <c r="C794" s="183"/>
      <c r="D794" s="183"/>
      <c r="E794" s="183"/>
      <c r="G794" s="184"/>
      <c r="H794" s="184"/>
      <c r="I794" s="184"/>
      <c r="K794" s="116"/>
    </row>
    <row r="795" spans="2:11" s="127" customFormat="1" hidden="1" x14ac:dyDescent="0.35">
      <c r="B795" s="183"/>
      <c r="C795" s="183"/>
      <c r="D795" s="183"/>
      <c r="E795" s="183"/>
      <c r="G795" s="184"/>
      <c r="H795" s="184"/>
      <c r="I795" s="184"/>
      <c r="K795" s="116"/>
    </row>
    <row r="796" spans="2:11" s="127" customFormat="1" hidden="1" x14ac:dyDescent="0.35">
      <c r="B796" s="183"/>
      <c r="C796" s="183"/>
      <c r="D796" s="183"/>
      <c r="E796" s="183"/>
      <c r="G796" s="184"/>
      <c r="H796" s="184"/>
      <c r="I796" s="184"/>
      <c r="K796" s="116"/>
    </row>
    <row r="797" spans="2:11" s="127" customFormat="1" hidden="1" x14ac:dyDescent="0.35">
      <c r="B797" s="183"/>
      <c r="C797" s="183"/>
      <c r="D797" s="183"/>
      <c r="E797" s="183"/>
      <c r="G797" s="184"/>
      <c r="H797" s="184"/>
      <c r="I797" s="184"/>
      <c r="K797" s="116"/>
    </row>
    <row r="798" spans="2:11" s="127" customFormat="1" hidden="1" x14ac:dyDescent="0.35">
      <c r="B798" s="183"/>
      <c r="C798" s="183"/>
      <c r="D798" s="183"/>
      <c r="E798" s="183"/>
      <c r="G798" s="184"/>
      <c r="H798" s="184"/>
      <c r="I798" s="184"/>
      <c r="K798" s="116"/>
    </row>
    <row r="799" spans="2:11" s="127" customFormat="1" hidden="1" x14ac:dyDescent="0.35">
      <c r="B799" s="183"/>
      <c r="C799" s="183"/>
      <c r="D799" s="183"/>
      <c r="E799" s="183"/>
      <c r="G799" s="184"/>
      <c r="H799" s="184"/>
      <c r="I799" s="184"/>
      <c r="K799" s="116"/>
    </row>
    <row r="800" spans="2:11" s="127" customFormat="1" hidden="1" x14ac:dyDescent="0.35">
      <c r="B800" s="183"/>
      <c r="C800" s="183"/>
      <c r="D800" s="183"/>
      <c r="E800" s="183"/>
      <c r="G800" s="184"/>
      <c r="H800" s="184"/>
      <c r="I800" s="184"/>
      <c r="K800" s="116"/>
    </row>
    <row r="801" spans="2:11" s="127" customFormat="1" hidden="1" x14ac:dyDescent="0.35">
      <c r="B801" s="183"/>
      <c r="C801" s="183"/>
      <c r="D801" s="183"/>
      <c r="E801" s="183"/>
      <c r="G801" s="184"/>
      <c r="H801" s="184"/>
      <c r="I801" s="184"/>
      <c r="K801" s="116"/>
    </row>
    <row r="802" spans="2:11" s="127" customFormat="1" hidden="1" x14ac:dyDescent="0.35">
      <c r="B802" s="183"/>
      <c r="C802" s="183"/>
      <c r="D802" s="183"/>
      <c r="E802" s="183"/>
      <c r="G802" s="184"/>
      <c r="H802" s="184"/>
      <c r="I802" s="184"/>
      <c r="K802" s="116"/>
    </row>
    <row r="803" spans="2:11" s="127" customFormat="1" hidden="1" x14ac:dyDescent="0.35">
      <c r="B803" s="183"/>
      <c r="C803" s="183"/>
      <c r="D803" s="183"/>
      <c r="E803" s="183"/>
      <c r="G803" s="184"/>
      <c r="H803" s="184"/>
      <c r="I803" s="184"/>
      <c r="K803" s="116"/>
    </row>
    <row r="804" spans="2:11" s="127" customFormat="1" hidden="1" x14ac:dyDescent="0.35">
      <c r="B804" s="183"/>
      <c r="C804" s="183"/>
      <c r="D804" s="183"/>
      <c r="E804" s="183"/>
      <c r="G804" s="184"/>
      <c r="H804" s="184"/>
      <c r="I804" s="184"/>
      <c r="K804" s="116"/>
    </row>
    <row r="805" spans="2:11" s="127" customFormat="1" hidden="1" x14ac:dyDescent="0.35">
      <c r="B805" s="183"/>
      <c r="C805" s="183"/>
      <c r="D805" s="183"/>
      <c r="E805" s="183"/>
      <c r="G805" s="184"/>
      <c r="H805" s="184"/>
      <c r="I805" s="184"/>
      <c r="K805" s="116"/>
    </row>
    <row r="806" spans="2:11" s="127" customFormat="1" hidden="1" x14ac:dyDescent="0.35">
      <c r="B806" s="183"/>
      <c r="C806" s="183"/>
      <c r="D806" s="183"/>
      <c r="E806" s="183"/>
      <c r="G806" s="184"/>
      <c r="H806" s="184"/>
      <c r="I806" s="184"/>
      <c r="K806" s="116"/>
    </row>
    <row r="807" spans="2:11" s="127" customFormat="1" hidden="1" x14ac:dyDescent="0.35">
      <c r="B807" s="183"/>
      <c r="C807" s="183"/>
      <c r="D807" s="183"/>
      <c r="E807" s="183"/>
      <c r="G807" s="184"/>
      <c r="H807" s="184"/>
      <c r="I807" s="184"/>
      <c r="K807" s="116"/>
    </row>
    <row r="808" spans="2:11" s="127" customFormat="1" hidden="1" x14ac:dyDescent="0.35">
      <c r="B808" s="183"/>
      <c r="C808" s="183"/>
      <c r="D808" s="183"/>
      <c r="E808" s="183"/>
      <c r="G808" s="184"/>
      <c r="H808" s="184"/>
      <c r="I808" s="184"/>
      <c r="K808" s="116"/>
    </row>
    <row r="809" spans="2:11" s="127" customFormat="1" hidden="1" x14ac:dyDescent="0.35">
      <c r="B809" s="183"/>
      <c r="C809" s="183"/>
      <c r="D809" s="183"/>
      <c r="E809" s="183"/>
      <c r="G809" s="184"/>
      <c r="H809" s="184"/>
      <c r="I809" s="184"/>
      <c r="K809" s="116"/>
    </row>
    <row r="810" spans="2:11" s="127" customFormat="1" hidden="1" x14ac:dyDescent="0.35">
      <c r="B810" s="183"/>
      <c r="C810" s="183"/>
      <c r="D810" s="183"/>
      <c r="E810" s="183"/>
      <c r="G810" s="184"/>
      <c r="H810" s="184"/>
      <c r="I810" s="184"/>
      <c r="K810" s="116"/>
    </row>
    <row r="811" spans="2:11" s="127" customFormat="1" hidden="1" x14ac:dyDescent="0.35">
      <c r="B811" s="183"/>
      <c r="C811" s="183"/>
      <c r="D811" s="183"/>
      <c r="E811" s="183"/>
      <c r="G811" s="184"/>
      <c r="H811" s="184"/>
      <c r="I811" s="184"/>
      <c r="K811" s="116"/>
    </row>
    <row r="812" spans="2:11" s="127" customFormat="1" hidden="1" x14ac:dyDescent="0.35">
      <c r="B812" s="183"/>
      <c r="C812" s="183"/>
      <c r="D812" s="183"/>
      <c r="E812" s="183"/>
      <c r="G812" s="184"/>
      <c r="H812" s="184"/>
      <c r="I812" s="184"/>
      <c r="K812" s="116"/>
    </row>
    <row r="813" spans="2:11" s="127" customFormat="1" hidden="1" x14ac:dyDescent="0.35">
      <c r="B813" s="183"/>
      <c r="C813" s="183"/>
      <c r="D813" s="183"/>
      <c r="E813" s="183"/>
      <c r="G813" s="184"/>
      <c r="H813" s="184"/>
      <c r="I813" s="184"/>
      <c r="K813" s="116"/>
    </row>
    <row r="814" spans="2:11" s="127" customFormat="1" hidden="1" x14ac:dyDescent="0.35">
      <c r="B814" s="183"/>
      <c r="C814" s="183"/>
      <c r="D814" s="183"/>
      <c r="E814" s="183"/>
      <c r="G814" s="184"/>
      <c r="H814" s="184"/>
      <c r="I814" s="184"/>
      <c r="K814" s="116"/>
    </row>
    <row r="815" spans="2:11" s="127" customFormat="1" hidden="1" x14ac:dyDescent="0.35">
      <c r="B815" s="183"/>
      <c r="C815" s="183"/>
      <c r="D815" s="183"/>
      <c r="E815" s="183"/>
      <c r="G815" s="184"/>
      <c r="H815" s="184"/>
      <c r="I815" s="184"/>
      <c r="K815" s="116"/>
    </row>
    <row r="816" spans="2:11" s="127" customFormat="1" hidden="1" x14ac:dyDescent="0.35">
      <c r="B816" s="183"/>
      <c r="C816" s="183"/>
      <c r="D816" s="183"/>
      <c r="E816" s="183"/>
      <c r="G816" s="184"/>
      <c r="H816" s="184"/>
      <c r="I816" s="184"/>
      <c r="K816" s="116"/>
    </row>
    <row r="817" spans="2:11" s="127" customFormat="1" hidden="1" x14ac:dyDescent="0.35">
      <c r="B817" s="183"/>
      <c r="C817" s="183"/>
      <c r="D817" s="183"/>
      <c r="E817" s="183"/>
      <c r="G817" s="184"/>
      <c r="H817" s="184"/>
      <c r="I817" s="184"/>
      <c r="K817" s="116"/>
    </row>
    <row r="818" spans="2:11" s="127" customFormat="1" hidden="1" x14ac:dyDescent="0.35">
      <c r="B818" s="183"/>
      <c r="C818" s="183"/>
      <c r="D818" s="183"/>
      <c r="E818" s="183"/>
      <c r="G818" s="184"/>
      <c r="H818" s="184"/>
      <c r="I818" s="184"/>
      <c r="K818" s="116"/>
    </row>
    <row r="819" spans="2:11" s="127" customFormat="1" hidden="1" x14ac:dyDescent="0.35">
      <c r="B819" s="183"/>
      <c r="C819" s="183"/>
      <c r="D819" s="183"/>
      <c r="E819" s="183"/>
      <c r="G819" s="184"/>
      <c r="H819" s="184"/>
      <c r="I819" s="184"/>
      <c r="K819" s="116"/>
    </row>
    <row r="820" spans="2:11" s="127" customFormat="1" hidden="1" x14ac:dyDescent="0.35">
      <c r="B820" s="183"/>
      <c r="C820" s="183"/>
      <c r="D820" s="183"/>
      <c r="E820" s="183"/>
      <c r="G820" s="184"/>
      <c r="H820" s="184"/>
      <c r="I820" s="184"/>
      <c r="K820" s="116"/>
    </row>
    <row r="821" spans="2:11" s="127" customFormat="1" hidden="1" x14ac:dyDescent="0.35">
      <c r="B821" s="183"/>
      <c r="C821" s="183"/>
      <c r="D821" s="183"/>
      <c r="E821" s="183"/>
      <c r="G821" s="184"/>
      <c r="H821" s="184"/>
      <c r="I821" s="184"/>
      <c r="K821" s="116"/>
    </row>
    <row r="822" spans="2:11" s="127" customFormat="1" hidden="1" x14ac:dyDescent="0.35">
      <c r="B822" s="183"/>
      <c r="C822" s="183"/>
      <c r="D822" s="183"/>
      <c r="E822" s="183"/>
      <c r="G822" s="184"/>
      <c r="H822" s="184"/>
      <c r="I822" s="184"/>
      <c r="K822" s="116"/>
    </row>
    <row r="823" spans="2:11" s="127" customFormat="1" hidden="1" x14ac:dyDescent="0.35">
      <c r="B823" s="183"/>
      <c r="C823" s="183"/>
      <c r="D823" s="183"/>
      <c r="E823" s="183"/>
      <c r="G823" s="184"/>
      <c r="H823" s="184"/>
      <c r="I823" s="184"/>
      <c r="K823" s="116"/>
    </row>
    <row r="824" spans="2:11" s="127" customFormat="1" hidden="1" x14ac:dyDescent="0.35">
      <c r="B824" s="183"/>
      <c r="C824" s="183"/>
      <c r="D824" s="183"/>
      <c r="E824" s="183"/>
      <c r="G824" s="184"/>
      <c r="H824" s="184"/>
      <c r="I824" s="184"/>
      <c r="K824" s="116"/>
    </row>
    <row r="825" spans="2:11" s="127" customFormat="1" hidden="1" x14ac:dyDescent="0.35">
      <c r="B825" s="183"/>
      <c r="C825" s="183"/>
      <c r="D825" s="183"/>
      <c r="E825" s="183"/>
      <c r="G825" s="184"/>
      <c r="H825" s="184"/>
      <c r="I825" s="184"/>
      <c r="K825" s="116"/>
    </row>
    <row r="826" spans="2:11" s="127" customFormat="1" hidden="1" x14ac:dyDescent="0.35">
      <c r="B826" s="183"/>
      <c r="C826" s="183"/>
      <c r="D826" s="183"/>
      <c r="E826" s="183"/>
      <c r="G826" s="184"/>
      <c r="H826" s="184"/>
      <c r="I826" s="184"/>
      <c r="K826" s="116"/>
    </row>
    <row r="827" spans="2:11" s="127" customFormat="1" hidden="1" x14ac:dyDescent="0.35">
      <c r="B827" s="183"/>
      <c r="C827" s="183"/>
      <c r="D827" s="183"/>
      <c r="E827" s="183"/>
      <c r="G827" s="184"/>
      <c r="H827" s="184"/>
      <c r="I827" s="184"/>
      <c r="K827" s="116"/>
    </row>
    <row r="828" spans="2:11" s="127" customFormat="1" hidden="1" x14ac:dyDescent="0.35">
      <c r="B828" s="183"/>
      <c r="C828" s="183"/>
      <c r="D828" s="183"/>
      <c r="E828" s="183"/>
      <c r="G828" s="184"/>
      <c r="H828" s="184"/>
      <c r="I828" s="184"/>
      <c r="K828" s="116"/>
    </row>
    <row r="829" spans="2:11" s="127" customFormat="1" hidden="1" x14ac:dyDescent="0.35">
      <c r="B829" s="183"/>
      <c r="C829" s="183"/>
      <c r="D829" s="183"/>
      <c r="E829" s="183"/>
      <c r="G829" s="184"/>
      <c r="H829" s="184"/>
      <c r="I829" s="184"/>
      <c r="K829" s="116"/>
    </row>
    <row r="830" spans="2:11" s="127" customFormat="1" hidden="1" x14ac:dyDescent="0.35">
      <c r="B830" s="183"/>
      <c r="C830" s="183"/>
      <c r="D830" s="183"/>
      <c r="E830" s="183"/>
      <c r="G830" s="184"/>
      <c r="H830" s="184"/>
      <c r="I830" s="184"/>
      <c r="K830" s="116"/>
    </row>
    <row r="831" spans="2:11" s="127" customFormat="1" hidden="1" x14ac:dyDescent="0.35">
      <c r="B831" s="183"/>
      <c r="C831" s="183"/>
      <c r="D831" s="183"/>
      <c r="E831" s="183"/>
      <c r="G831" s="184"/>
      <c r="H831" s="184"/>
      <c r="I831" s="184"/>
      <c r="K831" s="116"/>
    </row>
    <row r="832" spans="2:11" s="127" customFormat="1" hidden="1" x14ac:dyDescent="0.35">
      <c r="B832" s="183"/>
      <c r="C832" s="183"/>
      <c r="D832" s="183"/>
      <c r="E832" s="183"/>
      <c r="G832" s="184"/>
      <c r="H832" s="184"/>
      <c r="I832" s="184"/>
      <c r="K832" s="116"/>
    </row>
    <row r="833" spans="2:11" s="127" customFormat="1" hidden="1" x14ac:dyDescent="0.35">
      <c r="B833" s="183"/>
      <c r="C833" s="183"/>
      <c r="D833" s="183"/>
      <c r="E833" s="183"/>
      <c r="G833" s="184"/>
      <c r="H833" s="184"/>
      <c r="I833" s="184"/>
      <c r="K833" s="116"/>
    </row>
    <row r="834" spans="2:11" s="127" customFormat="1" hidden="1" x14ac:dyDescent="0.35">
      <c r="B834" s="183"/>
      <c r="C834" s="183"/>
      <c r="D834" s="183"/>
      <c r="E834" s="183"/>
      <c r="G834" s="184"/>
      <c r="H834" s="184"/>
      <c r="I834" s="184"/>
      <c r="K834" s="116"/>
    </row>
    <row r="835" spans="2:11" s="127" customFormat="1" hidden="1" x14ac:dyDescent="0.35">
      <c r="B835" s="183"/>
      <c r="C835" s="183"/>
      <c r="D835" s="183"/>
      <c r="E835" s="183"/>
      <c r="G835" s="184"/>
      <c r="H835" s="184"/>
      <c r="I835" s="184"/>
      <c r="K835" s="116"/>
    </row>
    <row r="836" spans="2:11" s="127" customFormat="1" hidden="1" x14ac:dyDescent="0.35">
      <c r="B836" s="183"/>
      <c r="C836" s="183"/>
      <c r="D836" s="183"/>
      <c r="E836" s="183"/>
      <c r="G836" s="184"/>
      <c r="H836" s="184"/>
      <c r="I836" s="184"/>
      <c r="K836" s="116"/>
    </row>
    <row r="837" spans="2:11" s="127" customFormat="1" hidden="1" x14ac:dyDescent="0.35">
      <c r="B837" s="183"/>
      <c r="C837" s="183"/>
      <c r="D837" s="183"/>
      <c r="E837" s="183"/>
      <c r="G837" s="184"/>
      <c r="H837" s="184"/>
      <c r="I837" s="184"/>
      <c r="K837" s="116"/>
    </row>
    <row r="838" spans="2:11" s="127" customFormat="1" hidden="1" x14ac:dyDescent="0.35">
      <c r="B838" s="183"/>
      <c r="C838" s="183"/>
      <c r="D838" s="183"/>
      <c r="E838" s="183"/>
      <c r="G838" s="184"/>
      <c r="H838" s="184"/>
      <c r="I838" s="184"/>
      <c r="K838" s="116"/>
    </row>
    <row r="839" spans="2:11" s="127" customFormat="1" hidden="1" x14ac:dyDescent="0.35">
      <c r="B839" s="183"/>
      <c r="C839" s="183"/>
      <c r="D839" s="183"/>
      <c r="E839" s="183"/>
      <c r="G839" s="184"/>
      <c r="H839" s="184"/>
      <c r="I839" s="184"/>
      <c r="K839" s="116"/>
    </row>
    <row r="840" spans="2:11" s="127" customFormat="1" hidden="1" x14ac:dyDescent="0.35">
      <c r="B840" s="183"/>
      <c r="C840" s="183"/>
      <c r="D840" s="183"/>
      <c r="E840" s="183"/>
      <c r="G840" s="184"/>
      <c r="H840" s="184"/>
      <c r="I840" s="184"/>
      <c r="K840" s="116"/>
    </row>
    <row r="841" spans="2:11" s="127" customFormat="1" hidden="1" x14ac:dyDescent="0.35">
      <c r="B841" s="183"/>
      <c r="C841" s="183"/>
      <c r="D841" s="183"/>
      <c r="E841" s="183"/>
      <c r="G841" s="184"/>
      <c r="H841" s="184"/>
      <c r="I841" s="184"/>
      <c r="K841" s="116"/>
    </row>
    <row r="842" spans="2:11" s="127" customFormat="1" hidden="1" x14ac:dyDescent="0.35">
      <c r="B842" s="183"/>
      <c r="C842" s="183"/>
      <c r="D842" s="183"/>
      <c r="E842" s="183"/>
      <c r="G842" s="184"/>
      <c r="H842" s="184"/>
      <c r="I842" s="184"/>
      <c r="K842" s="116"/>
    </row>
    <row r="843" spans="2:11" s="127" customFormat="1" hidden="1" x14ac:dyDescent="0.35">
      <c r="B843" s="183"/>
      <c r="C843" s="183"/>
      <c r="D843" s="183"/>
      <c r="E843" s="183"/>
      <c r="G843" s="184"/>
      <c r="H843" s="184"/>
      <c r="I843" s="184"/>
      <c r="K843" s="116"/>
    </row>
    <row r="844" spans="2:11" s="127" customFormat="1" hidden="1" x14ac:dyDescent="0.35">
      <c r="B844" s="183"/>
      <c r="C844" s="183"/>
      <c r="D844" s="183"/>
      <c r="E844" s="183"/>
      <c r="G844" s="184"/>
      <c r="H844" s="184"/>
      <c r="I844" s="184"/>
      <c r="K844" s="116"/>
    </row>
    <row r="845" spans="2:11" s="127" customFormat="1" hidden="1" x14ac:dyDescent="0.35">
      <c r="B845" s="183"/>
      <c r="C845" s="183"/>
      <c r="D845" s="183"/>
      <c r="E845" s="183"/>
      <c r="G845" s="184"/>
      <c r="H845" s="184"/>
      <c r="I845" s="184"/>
      <c r="K845" s="116"/>
    </row>
    <row r="846" spans="2:11" s="127" customFormat="1" hidden="1" x14ac:dyDescent="0.35">
      <c r="B846" s="183"/>
      <c r="C846" s="183"/>
      <c r="D846" s="183"/>
      <c r="E846" s="183"/>
      <c r="G846" s="184"/>
      <c r="H846" s="184"/>
      <c r="I846" s="184"/>
      <c r="K846" s="116"/>
    </row>
    <row r="847" spans="2:11" s="127" customFormat="1" hidden="1" x14ac:dyDescent="0.35">
      <c r="B847" s="183"/>
      <c r="C847" s="183"/>
      <c r="D847" s="183"/>
      <c r="E847" s="183"/>
      <c r="G847" s="184"/>
      <c r="H847" s="184"/>
      <c r="I847" s="184"/>
      <c r="K847" s="116"/>
    </row>
    <row r="848" spans="2:11" s="127" customFormat="1" hidden="1" x14ac:dyDescent="0.35">
      <c r="B848" s="183"/>
      <c r="C848" s="183"/>
      <c r="D848" s="183"/>
      <c r="E848" s="183"/>
      <c r="G848" s="184"/>
      <c r="H848" s="184"/>
      <c r="I848" s="184"/>
      <c r="K848" s="116"/>
    </row>
    <row r="849" spans="2:11" s="127" customFormat="1" hidden="1" x14ac:dyDescent="0.35">
      <c r="B849" s="183"/>
      <c r="C849" s="183"/>
      <c r="D849" s="183"/>
      <c r="E849" s="183"/>
      <c r="G849" s="184"/>
      <c r="H849" s="184"/>
      <c r="I849" s="184"/>
      <c r="K849" s="116"/>
    </row>
    <row r="850" spans="2:11" s="127" customFormat="1" hidden="1" x14ac:dyDescent="0.35">
      <c r="B850" s="183"/>
      <c r="C850" s="183"/>
      <c r="D850" s="183"/>
      <c r="E850" s="183"/>
      <c r="G850" s="184"/>
      <c r="H850" s="184"/>
      <c r="I850" s="184"/>
      <c r="K850" s="116"/>
    </row>
    <row r="851" spans="2:11" s="127" customFormat="1" hidden="1" x14ac:dyDescent="0.35">
      <c r="B851" s="183"/>
      <c r="C851" s="183"/>
      <c r="D851" s="183"/>
      <c r="E851" s="183"/>
      <c r="G851" s="184"/>
      <c r="H851" s="184"/>
      <c r="I851" s="184"/>
      <c r="K851" s="116"/>
    </row>
    <row r="852" spans="2:11" s="127" customFormat="1" hidden="1" x14ac:dyDescent="0.35">
      <c r="B852" s="183"/>
      <c r="C852" s="183"/>
      <c r="D852" s="183"/>
      <c r="E852" s="183"/>
      <c r="G852" s="184"/>
      <c r="H852" s="184"/>
      <c r="I852" s="184"/>
      <c r="K852" s="116"/>
    </row>
    <row r="853" spans="2:11" s="127" customFormat="1" hidden="1" x14ac:dyDescent="0.35">
      <c r="B853" s="183"/>
      <c r="C853" s="183"/>
      <c r="D853" s="183"/>
      <c r="E853" s="183"/>
      <c r="G853" s="184"/>
      <c r="H853" s="184"/>
      <c r="I853" s="184"/>
      <c r="K853" s="116"/>
    </row>
    <row r="854" spans="2:11" s="127" customFormat="1" hidden="1" x14ac:dyDescent="0.35">
      <c r="B854" s="183"/>
      <c r="C854" s="183"/>
      <c r="D854" s="183"/>
      <c r="E854" s="183"/>
      <c r="G854" s="184"/>
      <c r="H854" s="184"/>
      <c r="I854" s="184"/>
      <c r="K854" s="116"/>
    </row>
    <row r="855" spans="2:11" s="127" customFormat="1" hidden="1" x14ac:dyDescent="0.35">
      <c r="B855" s="183"/>
      <c r="C855" s="183"/>
      <c r="D855" s="183"/>
      <c r="E855" s="183"/>
      <c r="G855" s="184"/>
      <c r="H855" s="184"/>
      <c r="I855" s="184"/>
      <c r="K855" s="116"/>
    </row>
    <row r="856" spans="2:11" s="127" customFormat="1" hidden="1" x14ac:dyDescent="0.35">
      <c r="B856" s="183"/>
      <c r="C856" s="183"/>
      <c r="D856" s="183"/>
      <c r="E856" s="183"/>
      <c r="G856" s="184"/>
      <c r="H856" s="184"/>
      <c r="I856" s="184"/>
      <c r="K856" s="116"/>
    </row>
    <row r="857" spans="2:11" s="127" customFormat="1" hidden="1" x14ac:dyDescent="0.35">
      <c r="B857" s="183"/>
      <c r="C857" s="183"/>
      <c r="D857" s="183"/>
      <c r="E857" s="183"/>
      <c r="G857" s="184"/>
      <c r="H857" s="184"/>
      <c r="I857" s="184"/>
      <c r="K857" s="116"/>
    </row>
    <row r="858" spans="2:11" s="127" customFormat="1" hidden="1" x14ac:dyDescent="0.35">
      <c r="B858" s="183"/>
      <c r="C858" s="183"/>
      <c r="D858" s="183"/>
      <c r="E858" s="183"/>
      <c r="G858" s="184"/>
      <c r="H858" s="184"/>
      <c r="I858" s="184"/>
      <c r="K858" s="116"/>
    </row>
    <row r="859" spans="2:11" s="127" customFormat="1" hidden="1" x14ac:dyDescent="0.35">
      <c r="B859" s="183"/>
      <c r="C859" s="183"/>
      <c r="D859" s="183"/>
      <c r="E859" s="183"/>
      <c r="G859" s="184"/>
      <c r="H859" s="184"/>
      <c r="I859" s="184"/>
      <c r="K859" s="116"/>
    </row>
    <row r="860" spans="2:11" s="127" customFormat="1" hidden="1" x14ac:dyDescent="0.35">
      <c r="B860" s="183"/>
      <c r="C860" s="183"/>
      <c r="D860" s="183"/>
      <c r="E860" s="183"/>
      <c r="G860" s="184"/>
      <c r="H860" s="184"/>
      <c r="I860" s="184"/>
      <c r="K860" s="116"/>
    </row>
    <row r="861" spans="2:11" s="127" customFormat="1" hidden="1" x14ac:dyDescent="0.35">
      <c r="B861" s="183"/>
      <c r="C861" s="183"/>
      <c r="D861" s="183"/>
      <c r="E861" s="183"/>
      <c r="G861" s="184"/>
      <c r="H861" s="184"/>
      <c r="I861" s="184"/>
      <c r="K861" s="116"/>
    </row>
    <row r="862" spans="2:11" s="127" customFormat="1" hidden="1" x14ac:dyDescent="0.35">
      <c r="B862" s="183"/>
      <c r="C862" s="183"/>
      <c r="D862" s="183"/>
      <c r="E862" s="183"/>
      <c r="G862" s="184"/>
      <c r="H862" s="184"/>
      <c r="I862" s="184"/>
      <c r="K862" s="116"/>
    </row>
    <row r="863" spans="2:11" s="127" customFormat="1" hidden="1" x14ac:dyDescent="0.35">
      <c r="B863" s="183"/>
      <c r="C863" s="183"/>
      <c r="D863" s="183"/>
      <c r="E863" s="183"/>
      <c r="G863" s="184"/>
      <c r="H863" s="184"/>
      <c r="I863" s="184"/>
      <c r="K863" s="116"/>
    </row>
    <row r="864" spans="2:11" s="127" customFormat="1" hidden="1" x14ac:dyDescent="0.35">
      <c r="B864" s="183"/>
      <c r="C864" s="183"/>
      <c r="D864" s="183"/>
      <c r="E864" s="183"/>
      <c r="G864" s="184"/>
      <c r="H864" s="184"/>
      <c r="I864" s="184"/>
      <c r="K864" s="116"/>
    </row>
    <row r="865" spans="2:11" s="127" customFormat="1" hidden="1" x14ac:dyDescent="0.35">
      <c r="B865" s="183"/>
      <c r="C865" s="183"/>
      <c r="D865" s="183"/>
      <c r="E865" s="183"/>
      <c r="G865" s="184"/>
      <c r="H865" s="184"/>
      <c r="I865" s="184"/>
      <c r="K865" s="116"/>
    </row>
    <row r="866" spans="2:11" s="127" customFormat="1" hidden="1" x14ac:dyDescent="0.35">
      <c r="B866" s="183"/>
      <c r="C866" s="183"/>
      <c r="D866" s="183"/>
      <c r="E866" s="183"/>
      <c r="G866" s="184"/>
      <c r="H866" s="184"/>
      <c r="I866" s="184"/>
      <c r="K866" s="116"/>
    </row>
    <row r="867" spans="2:11" s="127" customFormat="1" hidden="1" x14ac:dyDescent="0.35">
      <c r="B867" s="183"/>
      <c r="C867" s="183"/>
      <c r="D867" s="183"/>
      <c r="E867" s="183"/>
      <c r="G867" s="184"/>
      <c r="H867" s="184"/>
      <c r="I867" s="184"/>
      <c r="K867" s="116"/>
    </row>
    <row r="868" spans="2:11" s="127" customFormat="1" hidden="1" x14ac:dyDescent="0.35">
      <c r="B868" s="183"/>
      <c r="C868" s="183"/>
      <c r="D868" s="183"/>
      <c r="E868" s="183"/>
      <c r="G868" s="184"/>
      <c r="H868" s="184"/>
      <c r="I868" s="184"/>
      <c r="K868" s="116"/>
    </row>
    <row r="869" spans="2:11" s="127" customFormat="1" hidden="1" x14ac:dyDescent="0.35">
      <c r="B869" s="183"/>
      <c r="C869" s="183"/>
      <c r="D869" s="183"/>
      <c r="E869" s="183"/>
      <c r="G869" s="184"/>
      <c r="H869" s="184"/>
      <c r="I869" s="184"/>
      <c r="K869" s="116"/>
    </row>
    <row r="870" spans="2:11" s="127" customFormat="1" hidden="1" x14ac:dyDescent="0.35">
      <c r="B870" s="183"/>
      <c r="C870" s="183"/>
      <c r="D870" s="183"/>
      <c r="E870" s="183"/>
      <c r="G870" s="184"/>
      <c r="H870" s="184"/>
      <c r="I870" s="184"/>
      <c r="K870" s="116"/>
    </row>
    <row r="871" spans="2:11" s="127" customFormat="1" hidden="1" x14ac:dyDescent="0.35">
      <c r="B871" s="183"/>
      <c r="C871" s="183"/>
      <c r="D871" s="183"/>
      <c r="E871" s="183"/>
      <c r="G871" s="184"/>
      <c r="H871" s="184"/>
      <c r="I871" s="184"/>
      <c r="K871" s="116"/>
    </row>
    <row r="872" spans="2:11" s="127" customFormat="1" hidden="1" x14ac:dyDescent="0.35">
      <c r="B872" s="183"/>
      <c r="C872" s="183"/>
      <c r="D872" s="183"/>
      <c r="E872" s="183"/>
      <c r="G872" s="184"/>
      <c r="H872" s="184"/>
      <c r="I872" s="184"/>
      <c r="K872" s="116"/>
    </row>
    <row r="873" spans="2:11" s="127" customFormat="1" hidden="1" x14ac:dyDescent="0.35">
      <c r="B873" s="183"/>
      <c r="C873" s="183"/>
      <c r="D873" s="183"/>
      <c r="E873" s="183"/>
      <c r="G873" s="184"/>
      <c r="H873" s="184"/>
      <c r="I873" s="184"/>
      <c r="K873" s="116"/>
    </row>
    <row r="874" spans="2:11" s="127" customFormat="1" hidden="1" x14ac:dyDescent="0.35">
      <c r="B874" s="183"/>
      <c r="C874" s="183"/>
      <c r="D874" s="183"/>
      <c r="E874" s="183"/>
      <c r="G874" s="184"/>
      <c r="H874" s="184"/>
      <c r="I874" s="184"/>
      <c r="K874" s="116"/>
    </row>
    <row r="875" spans="2:11" s="127" customFormat="1" hidden="1" x14ac:dyDescent="0.35">
      <c r="B875" s="183"/>
      <c r="C875" s="183"/>
      <c r="D875" s="183"/>
      <c r="E875" s="183"/>
      <c r="G875" s="184"/>
      <c r="H875" s="184"/>
      <c r="I875" s="184"/>
      <c r="K875" s="116"/>
    </row>
    <row r="876" spans="2:11" s="127" customFormat="1" hidden="1" x14ac:dyDescent="0.35">
      <c r="B876" s="183"/>
      <c r="C876" s="183"/>
      <c r="D876" s="183"/>
      <c r="E876" s="183"/>
      <c r="G876" s="184"/>
      <c r="H876" s="184"/>
      <c r="I876" s="184"/>
      <c r="K876" s="116"/>
    </row>
    <row r="877" spans="2:11" s="127" customFormat="1" hidden="1" x14ac:dyDescent="0.35">
      <c r="B877" s="183"/>
      <c r="C877" s="183"/>
      <c r="D877" s="183"/>
      <c r="E877" s="183"/>
      <c r="G877" s="184"/>
      <c r="H877" s="184"/>
      <c r="I877" s="184"/>
      <c r="K877" s="116"/>
    </row>
    <row r="878" spans="2:11" s="127" customFormat="1" hidden="1" x14ac:dyDescent="0.35">
      <c r="B878" s="183"/>
      <c r="C878" s="183"/>
      <c r="D878" s="183"/>
      <c r="E878" s="183"/>
      <c r="G878" s="184"/>
      <c r="H878" s="184"/>
      <c r="I878" s="184"/>
      <c r="K878" s="116"/>
    </row>
    <row r="879" spans="2:11" s="127" customFormat="1" hidden="1" x14ac:dyDescent="0.35">
      <c r="B879" s="183"/>
      <c r="C879" s="183"/>
      <c r="D879" s="183"/>
      <c r="E879" s="183"/>
      <c r="G879" s="184"/>
      <c r="H879" s="184"/>
      <c r="I879" s="184"/>
      <c r="K879" s="116"/>
    </row>
    <row r="880" spans="2:11" s="127" customFormat="1" hidden="1" x14ac:dyDescent="0.35">
      <c r="B880" s="183"/>
      <c r="C880" s="183"/>
      <c r="D880" s="183"/>
      <c r="E880" s="183"/>
      <c r="G880" s="184"/>
      <c r="H880" s="184"/>
      <c r="I880" s="184"/>
      <c r="K880" s="116"/>
    </row>
    <row r="881" spans="2:11" s="127" customFormat="1" hidden="1" x14ac:dyDescent="0.35">
      <c r="B881" s="183"/>
      <c r="C881" s="183"/>
      <c r="D881" s="183"/>
      <c r="E881" s="183"/>
      <c r="G881" s="184"/>
      <c r="H881" s="184"/>
      <c r="I881" s="184"/>
      <c r="K881" s="116"/>
    </row>
    <row r="882" spans="2:11" s="127" customFormat="1" hidden="1" x14ac:dyDescent="0.35">
      <c r="B882" s="183"/>
      <c r="C882" s="183"/>
      <c r="D882" s="183"/>
      <c r="E882" s="183"/>
      <c r="G882" s="184"/>
      <c r="H882" s="184"/>
      <c r="I882" s="184"/>
      <c r="K882" s="116"/>
    </row>
    <row r="883" spans="2:11" s="127" customFormat="1" hidden="1" x14ac:dyDescent="0.35">
      <c r="B883" s="183"/>
      <c r="C883" s="183"/>
      <c r="D883" s="183"/>
      <c r="E883" s="183"/>
      <c r="G883" s="184"/>
      <c r="H883" s="184"/>
      <c r="I883" s="184"/>
      <c r="K883" s="116"/>
    </row>
    <row r="884" spans="2:11" s="127" customFormat="1" hidden="1" x14ac:dyDescent="0.35">
      <c r="B884" s="183"/>
      <c r="C884" s="183"/>
      <c r="D884" s="183"/>
      <c r="E884" s="183"/>
      <c r="G884" s="184"/>
      <c r="H884" s="184"/>
      <c r="I884" s="184"/>
      <c r="K884" s="116"/>
    </row>
    <row r="885" spans="2:11" s="127" customFormat="1" hidden="1" x14ac:dyDescent="0.35">
      <c r="B885" s="183"/>
      <c r="C885" s="183"/>
      <c r="D885" s="183"/>
      <c r="E885" s="183"/>
      <c r="G885" s="184"/>
      <c r="H885" s="184"/>
      <c r="I885" s="184"/>
      <c r="K885" s="116"/>
    </row>
    <row r="886" spans="2:11" s="127" customFormat="1" hidden="1" x14ac:dyDescent="0.35">
      <c r="B886" s="183"/>
      <c r="C886" s="183"/>
      <c r="D886" s="183"/>
      <c r="E886" s="183"/>
      <c r="G886" s="184"/>
      <c r="H886" s="184"/>
      <c r="I886" s="184"/>
      <c r="K886" s="116"/>
    </row>
    <row r="887" spans="2:11" s="127" customFormat="1" hidden="1" x14ac:dyDescent="0.35">
      <c r="B887" s="183"/>
      <c r="C887" s="183"/>
      <c r="D887" s="183"/>
      <c r="E887" s="183"/>
      <c r="G887" s="184"/>
      <c r="H887" s="184"/>
      <c r="I887" s="184"/>
      <c r="K887" s="116"/>
    </row>
    <row r="888" spans="2:11" s="127" customFormat="1" hidden="1" x14ac:dyDescent="0.35">
      <c r="B888" s="183"/>
      <c r="C888" s="183"/>
      <c r="D888" s="183"/>
      <c r="E888" s="183"/>
      <c r="G888" s="184"/>
      <c r="H888" s="184"/>
      <c r="I888" s="184"/>
      <c r="K888" s="116"/>
    </row>
    <row r="889" spans="2:11" s="127" customFormat="1" hidden="1" x14ac:dyDescent="0.35">
      <c r="B889" s="183"/>
      <c r="C889" s="183"/>
      <c r="D889" s="183"/>
      <c r="E889" s="183"/>
      <c r="G889" s="184"/>
      <c r="H889" s="184"/>
      <c r="I889" s="184"/>
      <c r="K889" s="116"/>
    </row>
    <row r="890" spans="2:11" s="127" customFormat="1" hidden="1" x14ac:dyDescent="0.35">
      <c r="B890" s="183"/>
      <c r="C890" s="183"/>
      <c r="D890" s="183"/>
      <c r="E890" s="183"/>
      <c r="G890" s="184"/>
      <c r="H890" s="184"/>
      <c r="I890" s="184"/>
      <c r="K890" s="116"/>
    </row>
    <row r="891" spans="2:11" s="127" customFormat="1" hidden="1" x14ac:dyDescent="0.35">
      <c r="B891" s="183"/>
      <c r="C891" s="183"/>
      <c r="D891" s="183"/>
      <c r="E891" s="183"/>
      <c r="G891" s="184"/>
      <c r="H891" s="184"/>
      <c r="I891" s="184"/>
      <c r="K891" s="116"/>
    </row>
    <row r="892" spans="2:11" s="127" customFormat="1" hidden="1" x14ac:dyDescent="0.35">
      <c r="B892" s="183"/>
      <c r="C892" s="183"/>
      <c r="D892" s="183"/>
      <c r="E892" s="183"/>
      <c r="G892" s="184"/>
      <c r="H892" s="184"/>
      <c r="I892" s="184"/>
      <c r="K892" s="116"/>
    </row>
    <row r="893" spans="2:11" s="127" customFormat="1" hidden="1" x14ac:dyDescent="0.35">
      <c r="B893" s="183"/>
      <c r="C893" s="183"/>
      <c r="D893" s="183"/>
      <c r="E893" s="183"/>
      <c r="G893" s="184"/>
      <c r="H893" s="184"/>
      <c r="I893" s="184"/>
      <c r="K893" s="116"/>
    </row>
    <row r="894" spans="2:11" s="127" customFormat="1" hidden="1" x14ac:dyDescent="0.35">
      <c r="B894" s="183"/>
      <c r="C894" s="183"/>
      <c r="D894" s="183"/>
      <c r="E894" s="183"/>
      <c r="G894" s="184"/>
      <c r="H894" s="184"/>
      <c r="I894" s="184"/>
      <c r="K894" s="116"/>
    </row>
    <row r="895" spans="2:11" s="127" customFormat="1" hidden="1" x14ac:dyDescent="0.35">
      <c r="B895" s="183"/>
      <c r="C895" s="183"/>
      <c r="D895" s="183"/>
      <c r="E895" s="183"/>
      <c r="G895" s="184"/>
      <c r="H895" s="184"/>
      <c r="I895" s="184"/>
      <c r="K895" s="116"/>
    </row>
    <row r="896" spans="2:11" s="127" customFormat="1" hidden="1" x14ac:dyDescent="0.35">
      <c r="B896" s="183"/>
      <c r="C896" s="183"/>
      <c r="D896" s="183"/>
      <c r="E896" s="183"/>
      <c r="G896" s="184"/>
      <c r="H896" s="184"/>
      <c r="I896" s="184"/>
      <c r="K896" s="116"/>
    </row>
    <row r="897" spans="2:11" s="127" customFormat="1" hidden="1" x14ac:dyDescent="0.35">
      <c r="B897" s="183"/>
      <c r="C897" s="183"/>
      <c r="D897" s="183"/>
      <c r="E897" s="183"/>
      <c r="G897" s="184"/>
      <c r="H897" s="184"/>
      <c r="I897" s="184"/>
      <c r="K897" s="116"/>
    </row>
    <row r="898" spans="2:11" s="127" customFormat="1" hidden="1" x14ac:dyDescent="0.35">
      <c r="B898" s="183"/>
      <c r="C898" s="183"/>
      <c r="D898" s="183"/>
      <c r="E898" s="183"/>
      <c r="G898" s="184"/>
      <c r="H898" s="184"/>
      <c r="I898" s="184"/>
      <c r="K898" s="116"/>
    </row>
    <row r="899" spans="2:11" s="127" customFormat="1" hidden="1" x14ac:dyDescent="0.35">
      <c r="B899" s="183"/>
      <c r="C899" s="183"/>
      <c r="D899" s="183"/>
      <c r="E899" s="183"/>
      <c r="G899" s="184"/>
      <c r="H899" s="184"/>
      <c r="I899" s="184"/>
      <c r="K899" s="116"/>
    </row>
    <row r="900" spans="2:11" s="127" customFormat="1" hidden="1" x14ac:dyDescent="0.35">
      <c r="B900" s="183"/>
      <c r="C900" s="183"/>
      <c r="D900" s="183"/>
      <c r="E900" s="183"/>
      <c r="G900" s="184"/>
      <c r="H900" s="184"/>
      <c r="I900" s="184"/>
      <c r="K900" s="116"/>
    </row>
    <row r="901" spans="2:11" s="127" customFormat="1" hidden="1" x14ac:dyDescent="0.35">
      <c r="B901" s="183"/>
      <c r="C901" s="183"/>
      <c r="D901" s="183"/>
      <c r="E901" s="183"/>
      <c r="G901" s="184"/>
      <c r="H901" s="184"/>
      <c r="I901" s="184"/>
      <c r="K901" s="116"/>
    </row>
    <row r="902" spans="2:11" s="127" customFormat="1" hidden="1" x14ac:dyDescent="0.35">
      <c r="B902" s="183"/>
      <c r="C902" s="183"/>
      <c r="D902" s="183"/>
      <c r="E902" s="183"/>
      <c r="G902" s="184"/>
      <c r="H902" s="184"/>
      <c r="I902" s="184"/>
      <c r="K902" s="116"/>
    </row>
    <row r="903" spans="2:11" s="127" customFormat="1" hidden="1" x14ac:dyDescent="0.35">
      <c r="B903" s="183"/>
      <c r="C903" s="183"/>
      <c r="D903" s="183"/>
      <c r="E903" s="183"/>
      <c r="G903" s="184"/>
      <c r="H903" s="184"/>
      <c r="I903" s="184"/>
      <c r="K903" s="116"/>
    </row>
    <row r="904" spans="2:11" s="127" customFormat="1" hidden="1" x14ac:dyDescent="0.35">
      <c r="B904" s="183"/>
      <c r="C904" s="183"/>
      <c r="D904" s="183"/>
      <c r="E904" s="183"/>
      <c r="G904" s="184"/>
      <c r="H904" s="184"/>
      <c r="I904" s="184"/>
      <c r="K904" s="116"/>
    </row>
    <row r="905" spans="2:11" s="127" customFormat="1" hidden="1" x14ac:dyDescent="0.35">
      <c r="B905" s="183"/>
      <c r="C905" s="183"/>
      <c r="D905" s="183"/>
      <c r="E905" s="183"/>
      <c r="G905" s="184"/>
      <c r="H905" s="184"/>
      <c r="I905" s="184"/>
      <c r="K905" s="116"/>
    </row>
    <row r="906" spans="2:11" s="127" customFormat="1" hidden="1" x14ac:dyDescent="0.35">
      <c r="B906" s="183"/>
      <c r="C906" s="183"/>
      <c r="D906" s="183"/>
      <c r="E906" s="183"/>
      <c r="G906" s="184"/>
      <c r="H906" s="184"/>
      <c r="I906" s="184"/>
      <c r="K906" s="116"/>
    </row>
    <row r="907" spans="2:11" s="127" customFormat="1" hidden="1" x14ac:dyDescent="0.35">
      <c r="B907" s="183"/>
      <c r="C907" s="183"/>
      <c r="D907" s="183"/>
      <c r="E907" s="183"/>
      <c r="G907" s="184"/>
      <c r="H907" s="184"/>
      <c r="I907" s="184"/>
      <c r="K907" s="116"/>
    </row>
    <row r="908" spans="2:11" s="127" customFormat="1" hidden="1" x14ac:dyDescent="0.35">
      <c r="B908" s="183"/>
      <c r="C908" s="183"/>
      <c r="D908" s="183"/>
      <c r="E908" s="183"/>
      <c r="G908" s="184"/>
      <c r="H908" s="184"/>
      <c r="I908" s="184"/>
      <c r="K908" s="116"/>
    </row>
    <row r="909" spans="2:11" s="127" customFormat="1" hidden="1" x14ac:dyDescent="0.35">
      <c r="B909" s="183"/>
      <c r="C909" s="183"/>
      <c r="D909" s="183"/>
      <c r="E909" s="183"/>
      <c r="G909" s="184"/>
      <c r="H909" s="184"/>
      <c r="I909" s="184"/>
      <c r="K909" s="116"/>
    </row>
    <row r="910" spans="2:11" s="127" customFormat="1" hidden="1" x14ac:dyDescent="0.35">
      <c r="B910" s="183"/>
      <c r="C910" s="183"/>
      <c r="D910" s="183"/>
      <c r="E910" s="183"/>
      <c r="G910" s="184"/>
      <c r="H910" s="184"/>
      <c r="I910" s="184"/>
      <c r="K910" s="116"/>
    </row>
    <row r="911" spans="2:11" s="127" customFormat="1" hidden="1" x14ac:dyDescent="0.35">
      <c r="B911" s="183"/>
      <c r="C911" s="183"/>
      <c r="D911" s="183"/>
      <c r="E911" s="183"/>
      <c r="G911" s="184"/>
      <c r="H911" s="184"/>
      <c r="I911" s="184"/>
      <c r="K911" s="116"/>
    </row>
    <row r="912" spans="2:11" s="127" customFormat="1" hidden="1" x14ac:dyDescent="0.35">
      <c r="B912" s="183"/>
      <c r="C912" s="183"/>
      <c r="D912" s="183"/>
      <c r="E912" s="183"/>
      <c r="G912" s="184"/>
      <c r="H912" s="184"/>
      <c r="I912" s="184"/>
      <c r="K912" s="116"/>
    </row>
    <row r="913" spans="2:11" s="127" customFormat="1" hidden="1" x14ac:dyDescent="0.35">
      <c r="B913" s="183"/>
      <c r="C913" s="183"/>
      <c r="D913" s="183"/>
      <c r="E913" s="183"/>
      <c r="G913" s="184"/>
      <c r="H913" s="184"/>
      <c r="I913" s="184"/>
      <c r="K913" s="116"/>
    </row>
    <row r="914" spans="2:11" s="127" customFormat="1" hidden="1" x14ac:dyDescent="0.35">
      <c r="B914" s="183"/>
      <c r="C914" s="183"/>
      <c r="D914" s="183"/>
      <c r="E914" s="183"/>
      <c r="G914" s="184"/>
      <c r="H914" s="184"/>
      <c r="I914" s="184"/>
      <c r="K914" s="116"/>
    </row>
    <row r="915" spans="2:11" s="127" customFormat="1" hidden="1" x14ac:dyDescent="0.35">
      <c r="B915" s="183"/>
      <c r="C915" s="183"/>
      <c r="D915" s="183"/>
      <c r="E915" s="183"/>
      <c r="G915" s="184"/>
      <c r="H915" s="184"/>
      <c r="I915" s="184"/>
      <c r="K915" s="116"/>
    </row>
    <row r="916" spans="2:11" s="127" customFormat="1" hidden="1" x14ac:dyDescent="0.35">
      <c r="B916" s="183"/>
      <c r="C916" s="183"/>
      <c r="D916" s="183"/>
      <c r="E916" s="183"/>
      <c r="G916" s="184"/>
      <c r="H916" s="184"/>
      <c r="I916" s="184"/>
      <c r="K916" s="116"/>
    </row>
    <row r="917" spans="2:11" s="127" customFormat="1" hidden="1" x14ac:dyDescent="0.35">
      <c r="B917" s="183"/>
      <c r="C917" s="183"/>
      <c r="D917" s="183"/>
      <c r="E917" s="183"/>
      <c r="G917" s="184"/>
      <c r="H917" s="184"/>
      <c r="I917" s="184"/>
      <c r="K917" s="116"/>
    </row>
    <row r="918" spans="2:11" s="127" customFormat="1" hidden="1" x14ac:dyDescent="0.35">
      <c r="B918" s="183"/>
      <c r="C918" s="183"/>
      <c r="D918" s="183"/>
      <c r="E918" s="183"/>
      <c r="G918" s="184"/>
      <c r="H918" s="184"/>
      <c r="I918" s="184"/>
      <c r="K918" s="116"/>
    </row>
    <row r="919" spans="2:11" s="127" customFormat="1" hidden="1" x14ac:dyDescent="0.35">
      <c r="B919" s="183"/>
      <c r="C919" s="183"/>
      <c r="D919" s="183"/>
      <c r="E919" s="183"/>
      <c r="G919" s="184"/>
      <c r="H919" s="184"/>
      <c r="I919" s="184"/>
      <c r="K919" s="116"/>
    </row>
    <row r="920" spans="2:11" s="127" customFormat="1" hidden="1" x14ac:dyDescent="0.35">
      <c r="B920" s="183"/>
      <c r="C920" s="183"/>
      <c r="D920" s="183"/>
      <c r="E920" s="183"/>
      <c r="G920" s="184"/>
      <c r="H920" s="184"/>
      <c r="I920" s="184"/>
      <c r="K920" s="116"/>
    </row>
    <row r="921" spans="2:11" s="127" customFormat="1" hidden="1" x14ac:dyDescent="0.35">
      <c r="B921" s="183"/>
      <c r="C921" s="183"/>
      <c r="D921" s="183"/>
      <c r="E921" s="183"/>
      <c r="G921" s="184"/>
      <c r="H921" s="184"/>
      <c r="I921" s="184"/>
      <c r="K921" s="116"/>
    </row>
    <row r="922" spans="2:11" s="127" customFormat="1" hidden="1" x14ac:dyDescent="0.35">
      <c r="B922" s="183"/>
      <c r="C922" s="183"/>
      <c r="D922" s="183"/>
      <c r="E922" s="183"/>
      <c r="G922" s="184"/>
      <c r="H922" s="184"/>
      <c r="I922" s="184"/>
      <c r="K922" s="116"/>
    </row>
    <row r="923" spans="2:11" s="127" customFormat="1" hidden="1" x14ac:dyDescent="0.35">
      <c r="B923" s="183"/>
      <c r="C923" s="183"/>
      <c r="D923" s="183"/>
      <c r="E923" s="183"/>
      <c r="G923" s="184"/>
      <c r="H923" s="184"/>
      <c r="I923" s="184"/>
      <c r="K923" s="116"/>
    </row>
    <row r="924" spans="2:11" s="127" customFormat="1" hidden="1" x14ac:dyDescent="0.35">
      <c r="B924" s="183"/>
      <c r="C924" s="183"/>
      <c r="D924" s="183"/>
      <c r="E924" s="183"/>
      <c r="G924" s="184"/>
      <c r="H924" s="184"/>
      <c r="I924" s="184"/>
      <c r="K924" s="116"/>
    </row>
    <row r="925" spans="2:11" s="127" customFormat="1" hidden="1" x14ac:dyDescent="0.35">
      <c r="B925" s="183"/>
      <c r="C925" s="183"/>
      <c r="D925" s="183"/>
      <c r="E925" s="183"/>
      <c r="G925" s="184"/>
      <c r="H925" s="184"/>
      <c r="I925" s="184"/>
      <c r="K925" s="116"/>
    </row>
    <row r="926" spans="2:11" s="127" customFormat="1" hidden="1" x14ac:dyDescent="0.35">
      <c r="B926" s="183"/>
      <c r="C926" s="183"/>
      <c r="D926" s="183"/>
      <c r="E926" s="183"/>
      <c r="G926" s="184"/>
      <c r="H926" s="184"/>
      <c r="I926" s="184"/>
      <c r="K926" s="116"/>
    </row>
    <row r="927" spans="2:11" s="127" customFormat="1" hidden="1" x14ac:dyDescent="0.35">
      <c r="B927" s="183"/>
      <c r="C927" s="183"/>
      <c r="D927" s="183"/>
      <c r="E927" s="183"/>
      <c r="G927" s="184"/>
      <c r="H927" s="184"/>
      <c r="I927" s="184"/>
      <c r="K927" s="116"/>
    </row>
    <row r="928" spans="2:11" s="127" customFormat="1" hidden="1" x14ac:dyDescent="0.35">
      <c r="B928" s="183"/>
      <c r="C928" s="183"/>
      <c r="D928" s="183"/>
      <c r="E928" s="183"/>
      <c r="G928" s="184"/>
      <c r="H928" s="184"/>
      <c r="I928" s="184"/>
      <c r="K928" s="116"/>
    </row>
    <row r="929" spans="2:11" s="127" customFormat="1" hidden="1" x14ac:dyDescent="0.35">
      <c r="B929" s="183"/>
      <c r="C929" s="183"/>
      <c r="D929" s="183"/>
      <c r="E929" s="183"/>
      <c r="G929" s="184"/>
      <c r="H929" s="184"/>
      <c r="I929" s="184"/>
      <c r="K929" s="116"/>
    </row>
    <row r="930" spans="2:11" s="127" customFormat="1" hidden="1" x14ac:dyDescent="0.35">
      <c r="B930" s="183"/>
      <c r="C930" s="183"/>
      <c r="D930" s="183"/>
      <c r="E930" s="183"/>
      <c r="G930" s="184"/>
      <c r="H930" s="184"/>
      <c r="I930" s="184"/>
      <c r="K930" s="116"/>
    </row>
    <row r="931" spans="2:11" s="127" customFormat="1" hidden="1" x14ac:dyDescent="0.35">
      <c r="B931" s="183"/>
      <c r="C931" s="183"/>
      <c r="D931" s="183"/>
      <c r="E931" s="183"/>
      <c r="G931" s="184"/>
      <c r="H931" s="184"/>
      <c r="I931" s="184"/>
      <c r="K931" s="116"/>
    </row>
    <row r="932" spans="2:11" s="127" customFormat="1" hidden="1" x14ac:dyDescent="0.35">
      <c r="B932" s="183"/>
      <c r="C932" s="183"/>
      <c r="D932" s="183"/>
      <c r="E932" s="183"/>
      <c r="G932" s="184"/>
      <c r="H932" s="184"/>
      <c r="I932" s="184"/>
      <c r="K932" s="116"/>
    </row>
    <row r="933" spans="2:11" s="127" customFormat="1" hidden="1" x14ac:dyDescent="0.35">
      <c r="B933" s="183"/>
      <c r="C933" s="183"/>
      <c r="D933" s="183"/>
      <c r="E933" s="183"/>
      <c r="G933" s="184"/>
      <c r="H933" s="184"/>
      <c r="I933" s="184"/>
      <c r="K933" s="116"/>
    </row>
    <row r="934" spans="2:11" s="127" customFormat="1" hidden="1" x14ac:dyDescent="0.35">
      <c r="B934" s="183"/>
      <c r="C934" s="183"/>
      <c r="D934" s="183"/>
      <c r="E934" s="183"/>
      <c r="G934" s="184"/>
      <c r="H934" s="184"/>
      <c r="I934" s="184"/>
      <c r="K934" s="116"/>
    </row>
    <row r="935" spans="2:11" s="127" customFormat="1" hidden="1" x14ac:dyDescent="0.35">
      <c r="B935" s="183"/>
      <c r="C935" s="183"/>
      <c r="D935" s="183"/>
      <c r="E935" s="183"/>
      <c r="G935" s="184"/>
      <c r="H935" s="184"/>
      <c r="I935" s="184"/>
      <c r="K935" s="116"/>
    </row>
    <row r="936" spans="2:11" s="127" customFormat="1" hidden="1" x14ac:dyDescent="0.35">
      <c r="B936" s="183"/>
      <c r="C936" s="183"/>
      <c r="D936" s="183"/>
      <c r="E936" s="183"/>
      <c r="G936" s="184"/>
      <c r="H936" s="184"/>
      <c r="I936" s="184"/>
      <c r="K936" s="116"/>
    </row>
    <row r="937" spans="2:11" s="127" customFormat="1" hidden="1" x14ac:dyDescent="0.35">
      <c r="B937" s="183"/>
      <c r="C937" s="183"/>
      <c r="D937" s="183"/>
      <c r="E937" s="183"/>
      <c r="G937" s="184"/>
      <c r="H937" s="184"/>
      <c r="I937" s="184"/>
      <c r="K937" s="116"/>
    </row>
    <row r="938" spans="2:11" s="127" customFormat="1" hidden="1" x14ac:dyDescent="0.35">
      <c r="B938" s="183"/>
      <c r="C938" s="183"/>
      <c r="D938" s="183"/>
      <c r="E938" s="183"/>
      <c r="G938" s="184"/>
      <c r="H938" s="184"/>
      <c r="I938" s="184"/>
      <c r="K938" s="116"/>
    </row>
    <row r="939" spans="2:11" s="127" customFormat="1" hidden="1" x14ac:dyDescent="0.35">
      <c r="B939" s="183"/>
      <c r="C939" s="183"/>
      <c r="D939" s="183"/>
      <c r="E939" s="183"/>
      <c r="G939" s="184"/>
      <c r="H939" s="184"/>
      <c r="I939" s="184"/>
      <c r="K939" s="116"/>
    </row>
    <row r="940" spans="2:11" s="127" customFormat="1" hidden="1" x14ac:dyDescent="0.35">
      <c r="B940" s="183"/>
      <c r="C940" s="183"/>
      <c r="D940" s="183"/>
      <c r="E940" s="183"/>
      <c r="G940" s="184"/>
      <c r="H940" s="184"/>
      <c r="I940" s="184"/>
      <c r="K940" s="116"/>
    </row>
    <row r="941" spans="2:11" s="127" customFormat="1" hidden="1" x14ac:dyDescent="0.35">
      <c r="B941" s="183"/>
      <c r="C941" s="183"/>
      <c r="D941" s="183"/>
      <c r="E941" s="183"/>
      <c r="G941" s="184"/>
      <c r="H941" s="184"/>
      <c r="I941" s="184"/>
      <c r="K941" s="116"/>
    </row>
    <row r="942" spans="2:11" s="127" customFormat="1" hidden="1" x14ac:dyDescent="0.35">
      <c r="B942" s="183"/>
      <c r="C942" s="183"/>
      <c r="D942" s="183"/>
      <c r="E942" s="183"/>
      <c r="G942" s="184"/>
      <c r="H942" s="184"/>
      <c r="I942" s="184"/>
      <c r="K942" s="116"/>
    </row>
    <row r="943" spans="2:11" s="127" customFormat="1" hidden="1" x14ac:dyDescent="0.35">
      <c r="B943" s="183"/>
      <c r="C943" s="183"/>
      <c r="D943" s="183"/>
      <c r="E943" s="183"/>
      <c r="G943" s="184"/>
      <c r="H943" s="184"/>
      <c r="I943" s="184"/>
      <c r="K943" s="116"/>
    </row>
    <row r="944" spans="2:11" s="127" customFormat="1" hidden="1" x14ac:dyDescent="0.35">
      <c r="B944" s="183"/>
      <c r="C944" s="183"/>
      <c r="D944" s="183"/>
      <c r="E944" s="183"/>
      <c r="G944" s="184"/>
      <c r="H944" s="184"/>
      <c r="I944" s="184"/>
      <c r="K944" s="116"/>
    </row>
    <row r="945" spans="2:11" s="127" customFormat="1" hidden="1" x14ac:dyDescent="0.35">
      <c r="B945" s="183"/>
      <c r="C945" s="183"/>
      <c r="D945" s="183"/>
      <c r="E945" s="183"/>
      <c r="G945" s="184"/>
      <c r="H945" s="184"/>
      <c r="I945" s="184"/>
      <c r="K945" s="116"/>
    </row>
    <row r="946" spans="2:11" s="127" customFormat="1" hidden="1" x14ac:dyDescent="0.35">
      <c r="B946" s="183"/>
      <c r="C946" s="183"/>
      <c r="D946" s="183"/>
      <c r="E946" s="183"/>
      <c r="G946" s="184"/>
      <c r="H946" s="184"/>
      <c r="I946" s="184"/>
      <c r="K946" s="116"/>
    </row>
    <row r="947" spans="2:11" s="127" customFormat="1" hidden="1" x14ac:dyDescent="0.35">
      <c r="B947" s="183"/>
      <c r="C947" s="183"/>
      <c r="D947" s="183"/>
      <c r="E947" s="183"/>
      <c r="G947" s="184"/>
      <c r="H947" s="184"/>
      <c r="I947" s="184"/>
      <c r="K947" s="116"/>
    </row>
    <row r="948" spans="2:11" s="127" customFormat="1" hidden="1" x14ac:dyDescent="0.35">
      <c r="B948" s="183"/>
      <c r="C948" s="183"/>
      <c r="D948" s="183"/>
      <c r="E948" s="183"/>
      <c r="G948" s="184"/>
      <c r="H948" s="184"/>
      <c r="I948" s="184"/>
      <c r="K948" s="116"/>
    </row>
    <row r="949" spans="2:11" s="127" customFormat="1" hidden="1" x14ac:dyDescent="0.35">
      <c r="B949" s="183"/>
      <c r="C949" s="183"/>
      <c r="D949" s="183"/>
      <c r="E949" s="183"/>
      <c r="G949" s="184"/>
      <c r="H949" s="184"/>
      <c r="I949" s="184"/>
      <c r="K949" s="116"/>
    </row>
    <row r="950" spans="2:11" s="127" customFormat="1" hidden="1" x14ac:dyDescent="0.35">
      <c r="B950" s="183"/>
      <c r="C950" s="183"/>
      <c r="D950" s="183"/>
      <c r="E950" s="183"/>
      <c r="G950" s="184"/>
      <c r="H950" s="184"/>
      <c r="I950" s="184"/>
      <c r="K950" s="116"/>
    </row>
    <row r="951" spans="2:11" s="127" customFormat="1" hidden="1" x14ac:dyDescent="0.35">
      <c r="B951" s="183"/>
      <c r="C951" s="183"/>
      <c r="D951" s="183"/>
      <c r="E951" s="183"/>
      <c r="G951" s="184"/>
      <c r="H951" s="184"/>
      <c r="I951" s="184"/>
      <c r="K951" s="116"/>
    </row>
    <row r="952" spans="2:11" s="127" customFormat="1" hidden="1" x14ac:dyDescent="0.35">
      <c r="B952" s="183"/>
      <c r="C952" s="183"/>
      <c r="D952" s="183"/>
      <c r="E952" s="183"/>
      <c r="G952" s="184"/>
      <c r="H952" s="184"/>
      <c r="I952" s="184"/>
      <c r="K952" s="116"/>
    </row>
    <row r="953" spans="2:11" s="127" customFormat="1" hidden="1" x14ac:dyDescent="0.35">
      <c r="B953" s="183"/>
      <c r="C953" s="183"/>
      <c r="D953" s="183"/>
      <c r="E953" s="183"/>
      <c r="G953" s="184"/>
      <c r="H953" s="184"/>
      <c r="I953" s="184"/>
      <c r="K953" s="116"/>
    </row>
    <row r="954" spans="2:11" s="127" customFormat="1" hidden="1" x14ac:dyDescent="0.35">
      <c r="B954" s="183"/>
      <c r="C954" s="183"/>
      <c r="D954" s="183"/>
      <c r="E954" s="183"/>
      <c r="G954" s="184"/>
      <c r="H954" s="184"/>
      <c r="I954" s="184"/>
      <c r="K954" s="116"/>
    </row>
    <row r="955" spans="2:11" s="127" customFormat="1" hidden="1" x14ac:dyDescent="0.35">
      <c r="B955" s="183"/>
      <c r="C955" s="183"/>
      <c r="D955" s="183"/>
      <c r="E955" s="183"/>
      <c r="G955" s="184"/>
      <c r="H955" s="184"/>
      <c r="I955" s="184"/>
      <c r="K955" s="116"/>
    </row>
    <row r="956" spans="2:11" s="127" customFormat="1" hidden="1" x14ac:dyDescent="0.35">
      <c r="B956" s="183"/>
      <c r="C956" s="183"/>
      <c r="D956" s="183"/>
      <c r="E956" s="183"/>
      <c r="G956" s="184"/>
      <c r="H956" s="184"/>
      <c r="I956" s="184"/>
      <c r="K956" s="116"/>
    </row>
    <row r="957" spans="2:11" s="127" customFormat="1" hidden="1" x14ac:dyDescent="0.35">
      <c r="B957" s="183"/>
      <c r="C957" s="183"/>
      <c r="D957" s="183"/>
      <c r="E957" s="183"/>
      <c r="G957" s="184"/>
      <c r="H957" s="184"/>
      <c r="I957" s="184"/>
      <c r="K957" s="116"/>
    </row>
    <row r="958" spans="2:11" s="127" customFormat="1" hidden="1" x14ac:dyDescent="0.35">
      <c r="B958" s="183"/>
      <c r="C958" s="183"/>
      <c r="D958" s="183"/>
      <c r="E958" s="183"/>
      <c r="G958" s="184"/>
      <c r="H958" s="184"/>
      <c r="I958" s="184"/>
      <c r="K958" s="116"/>
    </row>
    <row r="959" spans="2:11" s="127" customFormat="1" hidden="1" x14ac:dyDescent="0.35">
      <c r="B959" s="183"/>
      <c r="C959" s="183"/>
      <c r="D959" s="183"/>
      <c r="E959" s="183"/>
      <c r="G959" s="184"/>
      <c r="H959" s="184"/>
      <c r="I959" s="184"/>
      <c r="K959" s="116"/>
    </row>
    <row r="960" spans="2:11" s="127" customFormat="1" hidden="1" x14ac:dyDescent="0.35">
      <c r="B960" s="183"/>
      <c r="C960" s="183"/>
      <c r="D960" s="183"/>
      <c r="E960" s="183"/>
      <c r="G960" s="184"/>
      <c r="H960" s="184"/>
      <c r="I960" s="184"/>
      <c r="K960" s="116"/>
    </row>
    <row r="961" spans="2:11" s="127" customFormat="1" hidden="1" x14ac:dyDescent="0.35">
      <c r="B961" s="183"/>
      <c r="C961" s="183"/>
      <c r="D961" s="183"/>
      <c r="E961" s="183"/>
      <c r="G961" s="184"/>
      <c r="H961" s="184"/>
      <c r="I961" s="184"/>
      <c r="K961" s="116"/>
    </row>
    <row r="962" spans="2:11" s="127" customFormat="1" hidden="1" x14ac:dyDescent="0.35">
      <c r="B962" s="183"/>
      <c r="C962" s="183"/>
      <c r="D962" s="183"/>
      <c r="E962" s="183"/>
      <c r="G962" s="184"/>
      <c r="H962" s="184"/>
      <c r="I962" s="184"/>
      <c r="K962" s="116"/>
    </row>
    <row r="963" spans="2:11" s="127" customFormat="1" hidden="1" x14ac:dyDescent="0.35">
      <c r="B963" s="183"/>
      <c r="C963" s="183"/>
      <c r="D963" s="183"/>
      <c r="E963" s="183"/>
      <c r="G963" s="184"/>
      <c r="H963" s="184"/>
      <c r="I963" s="184"/>
      <c r="K963" s="116"/>
    </row>
    <row r="964" spans="2:11" s="127" customFormat="1" hidden="1" x14ac:dyDescent="0.35">
      <c r="B964" s="183"/>
      <c r="C964" s="183"/>
      <c r="D964" s="183"/>
      <c r="E964" s="183"/>
      <c r="G964" s="184"/>
      <c r="H964" s="184"/>
      <c r="I964" s="184"/>
      <c r="K964" s="116"/>
    </row>
    <row r="965" spans="2:11" s="127" customFormat="1" hidden="1" x14ac:dyDescent="0.35">
      <c r="B965" s="183"/>
      <c r="C965" s="183"/>
      <c r="D965" s="183"/>
      <c r="E965" s="183"/>
      <c r="G965" s="184"/>
      <c r="H965" s="184"/>
      <c r="I965" s="184"/>
      <c r="K965" s="116"/>
    </row>
    <row r="966" spans="2:11" s="127" customFormat="1" hidden="1" x14ac:dyDescent="0.35">
      <c r="B966" s="183"/>
      <c r="C966" s="183"/>
      <c r="D966" s="183"/>
      <c r="E966" s="183"/>
      <c r="G966" s="184"/>
      <c r="H966" s="184"/>
      <c r="I966" s="184"/>
      <c r="K966" s="116"/>
    </row>
    <row r="967" spans="2:11" s="127" customFormat="1" hidden="1" x14ac:dyDescent="0.35">
      <c r="B967" s="183"/>
      <c r="C967" s="183"/>
      <c r="D967" s="183"/>
      <c r="E967" s="183"/>
      <c r="G967" s="184"/>
      <c r="H967" s="184"/>
      <c r="I967" s="184"/>
      <c r="K967" s="116"/>
    </row>
    <row r="968" spans="2:11" s="127" customFormat="1" hidden="1" x14ac:dyDescent="0.35">
      <c r="B968" s="183"/>
      <c r="C968" s="183"/>
      <c r="D968" s="183"/>
      <c r="E968" s="183"/>
      <c r="G968" s="184"/>
      <c r="H968" s="184"/>
      <c r="I968" s="184"/>
      <c r="K968" s="116"/>
    </row>
    <row r="969" spans="2:11" s="127" customFormat="1" hidden="1" x14ac:dyDescent="0.35">
      <c r="B969" s="183"/>
      <c r="C969" s="183"/>
      <c r="D969" s="183"/>
      <c r="E969" s="183"/>
      <c r="G969" s="184"/>
      <c r="H969" s="184"/>
      <c r="I969" s="184"/>
      <c r="K969" s="116"/>
    </row>
    <row r="970" spans="2:11" s="127" customFormat="1" hidden="1" x14ac:dyDescent="0.35">
      <c r="B970" s="183"/>
      <c r="C970" s="183"/>
      <c r="D970" s="183"/>
      <c r="E970" s="183"/>
      <c r="G970" s="184"/>
      <c r="H970" s="184"/>
      <c r="I970" s="184"/>
      <c r="K970" s="116"/>
    </row>
    <row r="971" spans="2:11" s="127" customFormat="1" hidden="1" x14ac:dyDescent="0.35">
      <c r="B971" s="183"/>
      <c r="C971" s="183"/>
      <c r="D971" s="183"/>
      <c r="E971" s="183"/>
      <c r="G971" s="184"/>
      <c r="H971" s="184"/>
      <c r="I971" s="184"/>
      <c r="K971" s="116"/>
    </row>
    <row r="972" spans="2:11" s="127" customFormat="1" hidden="1" x14ac:dyDescent="0.35">
      <c r="B972" s="183"/>
      <c r="C972" s="183"/>
      <c r="D972" s="183"/>
      <c r="E972" s="183"/>
      <c r="G972" s="184"/>
      <c r="H972" s="184"/>
      <c r="I972" s="184"/>
      <c r="K972" s="116"/>
    </row>
    <row r="973" spans="2:11" s="127" customFormat="1" hidden="1" x14ac:dyDescent="0.35">
      <c r="B973" s="183"/>
      <c r="C973" s="183"/>
      <c r="D973" s="183"/>
      <c r="E973" s="183"/>
      <c r="G973" s="184"/>
      <c r="H973" s="184"/>
      <c r="I973" s="184"/>
      <c r="K973" s="116"/>
    </row>
    <row r="974" spans="2:11" s="127" customFormat="1" hidden="1" x14ac:dyDescent="0.35">
      <c r="B974" s="183"/>
      <c r="C974" s="183"/>
      <c r="D974" s="183"/>
      <c r="E974" s="183"/>
      <c r="G974" s="184"/>
      <c r="H974" s="184"/>
      <c r="I974" s="184"/>
      <c r="K974" s="116"/>
    </row>
    <row r="975" spans="2:11" s="127" customFormat="1" hidden="1" x14ac:dyDescent="0.35">
      <c r="B975" s="183"/>
      <c r="C975" s="183"/>
      <c r="D975" s="183"/>
      <c r="E975" s="183"/>
      <c r="G975" s="184"/>
      <c r="H975" s="184"/>
      <c r="I975" s="184"/>
      <c r="K975" s="116"/>
    </row>
    <row r="976" spans="2:11" s="127" customFormat="1" hidden="1" x14ac:dyDescent="0.35">
      <c r="B976" s="183"/>
      <c r="C976" s="183"/>
      <c r="D976" s="183"/>
      <c r="E976" s="183"/>
      <c r="G976" s="184"/>
      <c r="H976" s="184"/>
      <c r="I976" s="184"/>
      <c r="K976" s="116"/>
    </row>
    <row r="977" spans="2:11" s="127" customFormat="1" hidden="1" x14ac:dyDescent="0.35">
      <c r="B977" s="183"/>
      <c r="C977" s="183"/>
      <c r="D977" s="183"/>
      <c r="E977" s="183"/>
      <c r="G977" s="184"/>
      <c r="H977" s="184"/>
      <c r="I977" s="184"/>
      <c r="K977" s="116"/>
    </row>
    <row r="978" spans="2:11" s="127" customFormat="1" hidden="1" x14ac:dyDescent="0.35">
      <c r="B978" s="183"/>
      <c r="C978" s="183"/>
      <c r="D978" s="183"/>
      <c r="E978" s="183"/>
      <c r="G978" s="184"/>
      <c r="H978" s="184"/>
      <c r="I978" s="184"/>
      <c r="K978" s="116"/>
    </row>
    <row r="979" spans="2:11" s="127" customFormat="1" hidden="1" x14ac:dyDescent="0.35">
      <c r="B979" s="183"/>
      <c r="C979" s="183"/>
      <c r="D979" s="183"/>
      <c r="E979" s="183"/>
      <c r="G979" s="184"/>
      <c r="H979" s="184"/>
      <c r="I979" s="184"/>
      <c r="K979" s="116"/>
    </row>
    <row r="980" spans="2:11" s="127" customFormat="1" hidden="1" x14ac:dyDescent="0.35">
      <c r="B980" s="183"/>
      <c r="C980" s="183"/>
      <c r="D980" s="183"/>
      <c r="E980" s="183"/>
      <c r="G980" s="184"/>
      <c r="H980" s="184"/>
      <c r="I980" s="184"/>
      <c r="K980" s="116"/>
    </row>
    <row r="981" spans="2:11" s="127" customFormat="1" hidden="1" x14ac:dyDescent="0.35">
      <c r="B981" s="183"/>
      <c r="C981" s="183"/>
      <c r="D981" s="183"/>
      <c r="E981" s="183"/>
      <c r="G981" s="184"/>
      <c r="H981" s="184"/>
      <c r="I981" s="184"/>
      <c r="K981" s="116"/>
    </row>
    <row r="982" spans="2:11" s="127" customFormat="1" hidden="1" x14ac:dyDescent="0.35">
      <c r="B982" s="183"/>
      <c r="C982" s="183"/>
      <c r="D982" s="183"/>
      <c r="E982" s="183"/>
      <c r="G982" s="184"/>
      <c r="H982" s="184"/>
      <c r="I982" s="184"/>
      <c r="K982" s="116"/>
    </row>
    <row r="983" spans="2:11" s="127" customFormat="1" hidden="1" x14ac:dyDescent="0.35">
      <c r="B983" s="183"/>
      <c r="C983" s="183"/>
      <c r="D983" s="183"/>
      <c r="E983" s="183"/>
      <c r="G983" s="184"/>
      <c r="H983" s="184"/>
      <c r="I983" s="184"/>
      <c r="K983" s="116"/>
    </row>
    <row r="984" spans="2:11" s="127" customFormat="1" hidden="1" x14ac:dyDescent="0.35">
      <c r="B984" s="183"/>
      <c r="C984" s="183"/>
      <c r="D984" s="183"/>
      <c r="E984" s="183"/>
      <c r="G984" s="184"/>
      <c r="H984" s="184"/>
      <c r="I984" s="184"/>
      <c r="K984" s="116"/>
    </row>
    <row r="985" spans="2:11" s="127" customFormat="1" hidden="1" x14ac:dyDescent="0.35">
      <c r="B985" s="183"/>
      <c r="C985" s="183"/>
      <c r="D985" s="183"/>
      <c r="E985" s="183"/>
      <c r="G985" s="184"/>
      <c r="H985" s="184"/>
      <c r="I985" s="184"/>
      <c r="K985" s="116"/>
    </row>
    <row r="986" spans="2:11" s="127" customFormat="1" hidden="1" x14ac:dyDescent="0.35">
      <c r="B986" s="183"/>
      <c r="C986" s="183"/>
      <c r="D986" s="183"/>
      <c r="E986" s="183"/>
      <c r="G986" s="184"/>
      <c r="H986" s="184"/>
      <c r="I986" s="184"/>
      <c r="K986" s="116"/>
    </row>
    <row r="987" spans="2:11" s="127" customFormat="1" hidden="1" x14ac:dyDescent="0.35">
      <c r="B987" s="183"/>
      <c r="C987" s="183"/>
      <c r="D987" s="183"/>
      <c r="E987" s="183"/>
      <c r="G987" s="184"/>
      <c r="H987" s="184"/>
      <c r="I987" s="184"/>
      <c r="K987" s="116"/>
    </row>
    <row r="988" spans="2:11" s="127" customFormat="1" hidden="1" x14ac:dyDescent="0.35">
      <c r="B988" s="183"/>
      <c r="C988" s="183"/>
      <c r="D988" s="183"/>
      <c r="E988" s="183"/>
      <c r="G988" s="184"/>
      <c r="H988" s="184"/>
      <c r="I988" s="184"/>
      <c r="K988" s="116"/>
    </row>
    <row r="989" spans="2:11" s="127" customFormat="1" hidden="1" x14ac:dyDescent="0.35">
      <c r="B989" s="183"/>
      <c r="C989" s="183"/>
      <c r="D989" s="183"/>
      <c r="E989" s="183"/>
      <c r="G989" s="184"/>
      <c r="H989" s="184"/>
      <c r="I989" s="184"/>
      <c r="K989" s="116"/>
    </row>
    <row r="990" spans="2:11" s="127" customFormat="1" hidden="1" x14ac:dyDescent="0.35">
      <c r="B990" s="183"/>
      <c r="C990" s="183"/>
      <c r="D990" s="183"/>
      <c r="E990" s="183"/>
      <c r="G990" s="184"/>
      <c r="H990" s="184"/>
      <c r="I990" s="184"/>
      <c r="K990" s="116"/>
    </row>
    <row r="991" spans="2:11" s="127" customFormat="1" hidden="1" x14ac:dyDescent="0.35">
      <c r="B991" s="183"/>
      <c r="C991" s="183"/>
      <c r="D991" s="183"/>
      <c r="E991" s="183"/>
      <c r="G991" s="184"/>
      <c r="H991" s="184"/>
      <c r="I991" s="184"/>
      <c r="K991" s="116"/>
    </row>
    <row r="992" spans="2:11" s="127" customFormat="1" hidden="1" x14ac:dyDescent="0.35">
      <c r="B992" s="183"/>
      <c r="C992" s="183"/>
      <c r="D992" s="183"/>
      <c r="E992" s="183"/>
      <c r="G992" s="184"/>
      <c r="H992" s="184"/>
      <c r="I992" s="184"/>
      <c r="K992" s="116"/>
    </row>
    <row r="993" spans="2:11" s="127" customFormat="1" hidden="1" x14ac:dyDescent="0.35">
      <c r="B993" s="183"/>
      <c r="C993" s="183"/>
      <c r="D993" s="183"/>
      <c r="E993" s="183"/>
      <c r="G993" s="184"/>
      <c r="H993" s="184"/>
      <c r="I993" s="184"/>
      <c r="K993" s="116"/>
    </row>
    <row r="994" spans="2:11" s="127" customFormat="1" hidden="1" x14ac:dyDescent="0.35">
      <c r="B994" s="183"/>
      <c r="C994" s="183"/>
      <c r="D994" s="183"/>
      <c r="E994" s="183"/>
      <c r="G994" s="184"/>
      <c r="H994" s="184"/>
      <c r="I994" s="184"/>
      <c r="K994" s="116"/>
    </row>
    <row r="995" spans="2:11" s="127" customFormat="1" hidden="1" x14ac:dyDescent="0.35">
      <c r="B995" s="183"/>
      <c r="C995" s="183"/>
      <c r="D995" s="183"/>
      <c r="E995" s="183"/>
      <c r="G995" s="184"/>
      <c r="H995" s="184"/>
      <c r="I995" s="184"/>
      <c r="K995" s="116"/>
    </row>
    <row r="996" spans="2:11" s="127" customFormat="1" hidden="1" x14ac:dyDescent="0.35">
      <c r="B996" s="183"/>
      <c r="C996" s="183"/>
      <c r="D996" s="183"/>
      <c r="E996" s="183"/>
      <c r="G996" s="184"/>
      <c r="H996" s="184"/>
      <c r="I996" s="184"/>
      <c r="K996" s="116"/>
    </row>
    <row r="997" spans="2:11" s="127" customFormat="1" hidden="1" x14ac:dyDescent="0.35">
      <c r="B997" s="183"/>
      <c r="C997" s="183"/>
      <c r="D997" s="183"/>
      <c r="E997" s="183"/>
      <c r="G997" s="184"/>
      <c r="H997" s="184"/>
      <c r="I997" s="184"/>
      <c r="K997" s="116"/>
    </row>
    <row r="998" spans="2:11" s="127" customFormat="1" hidden="1" x14ac:dyDescent="0.35">
      <c r="B998" s="183"/>
      <c r="C998" s="183"/>
      <c r="D998" s="183"/>
      <c r="E998" s="183"/>
      <c r="G998" s="184"/>
      <c r="H998" s="184"/>
      <c r="I998" s="184"/>
      <c r="K998" s="116"/>
    </row>
    <row r="999" spans="2:11" s="127" customFormat="1" hidden="1" x14ac:dyDescent="0.35">
      <c r="B999" s="183"/>
      <c r="C999" s="183"/>
      <c r="D999" s="183"/>
      <c r="E999" s="183"/>
      <c r="G999" s="184"/>
      <c r="H999" s="184"/>
      <c r="I999" s="184"/>
      <c r="K999" s="116"/>
    </row>
    <row r="1000" spans="2:11" s="127" customFormat="1" hidden="1" x14ac:dyDescent="0.35">
      <c r="B1000" s="183"/>
      <c r="C1000" s="183"/>
      <c r="D1000" s="183"/>
      <c r="E1000" s="183"/>
      <c r="G1000" s="184"/>
      <c r="H1000" s="184"/>
      <c r="I1000" s="184"/>
      <c r="K1000" s="116"/>
    </row>
    <row r="1001" spans="2:11" s="127" customFormat="1" hidden="1" x14ac:dyDescent="0.35">
      <c r="B1001" s="183"/>
      <c r="C1001" s="183"/>
      <c r="D1001" s="183"/>
      <c r="E1001" s="183"/>
      <c r="G1001" s="184"/>
      <c r="H1001" s="184"/>
      <c r="I1001" s="184"/>
      <c r="K1001" s="116"/>
    </row>
    <row r="1002" spans="2:11" s="127" customFormat="1" hidden="1" x14ac:dyDescent="0.35">
      <c r="B1002" s="183"/>
      <c r="C1002" s="183"/>
      <c r="D1002" s="183"/>
      <c r="E1002" s="183"/>
      <c r="G1002" s="184"/>
      <c r="H1002" s="184"/>
      <c r="I1002" s="184"/>
      <c r="K1002" s="116"/>
    </row>
    <row r="1003" spans="2:11" s="127" customFormat="1" hidden="1" x14ac:dyDescent="0.35">
      <c r="B1003" s="183"/>
      <c r="C1003" s="183"/>
      <c r="D1003" s="183"/>
      <c r="E1003" s="183"/>
      <c r="G1003" s="184"/>
      <c r="H1003" s="184"/>
      <c r="I1003" s="184"/>
      <c r="K1003" s="116"/>
    </row>
    <row r="1004" spans="2:11" s="127" customFormat="1" hidden="1" x14ac:dyDescent="0.35">
      <c r="B1004" s="183"/>
      <c r="C1004" s="183"/>
      <c r="D1004" s="183"/>
      <c r="E1004" s="183"/>
      <c r="G1004" s="184"/>
      <c r="H1004" s="184"/>
      <c r="I1004" s="184"/>
      <c r="K1004" s="116"/>
    </row>
    <row r="1005" spans="2:11" s="127" customFormat="1" hidden="1" x14ac:dyDescent="0.35">
      <c r="B1005" s="183"/>
      <c r="C1005" s="183"/>
      <c r="D1005" s="183"/>
      <c r="E1005" s="183"/>
      <c r="G1005" s="184"/>
      <c r="H1005" s="184"/>
      <c r="I1005" s="184"/>
      <c r="K1005" s="116"/>
    </row>
    <row r="1006" spans="2:11" s="127" customFormat="1" hidden="1" x14ac:dyDescent="0.35">
      <c r="B1006" s="183"/>
      <c r="C1006" s="183"/>
      <c r="D1006" s="183"/>
      <c r="E1006" s="183"/>
      <c r="G1006" s="184"/>
      <c r="H1006" s="184"/>
      <c r="I1006" s="184"/>
      <c r="K1006" s="116"/>
    </row>
    <row r="1007" spans="2:11" s="127" customFormat="1" hidden="1" x14ac:dyDescent="0.35">
      <c r="B1007" s="183"/>
      <c r="C1007" s="183"/>
      <c r="D1007" s="183"/>
      <c r="E1007" s="183"/>
      <c r="G1007" s="184"/>
      <c r="H1007" s="184"/>
      <c r="I1007" s="184"/>
      <c r="K1007" s="116"/>
    </row>
    <row r="1008" spans="2:11" s="127" customFormat="1" hidden="1" x14ac:dyDescent="0.35">
      <c r="B1008" s="183"/>
      <c r="C1008" s="183"/>
      <c r="D1008" s="183"/>
      <c r="E1008" s="183"/>
      <c r="G1008" s="184"/>
      <c r="H1008" s="184"/>
      <c r="I1008" s="184"/>
      <c r="K1008" s="116"/>
    </row>
    <row r="1009" spans="2:11" s="127" customFormat="1" hidden="1" x14ac:dyDescent="0.35">
      <c r="B1009" s="183"/>
      <c r="C1009" s="183"/>
      <c r="D1009" s="183"/>
      <c r="E1009" s="183"/>
      <c r="G1009" s="184"/>
      <c r="H1009" s="184"/>
      <c r="I1009" s="184"/>
      <c r="K1009" s="116"/>
    </row>
    <row r="1010" spans="2:11" s="127" customFormat="1" hidden="1" x14ac:dyDescent="0.35">
      <c r="B1010" s="183"/>
      <c r="C1010" s="183"/>
      <c r="D1010" s="183"/>
      <c r="E1010" s="183"/>
      <c r="G1010" s="184"/>
      <c r="H1010" s="184"/>
      <c r="I1010" s="184"/>
      <c r="K1010" s="116"/>
    </row>
    <row r="1011" spans="2:11" s="127" customFormat="1" hidden="1" x14ac:dyDescent="0.35">
      <c r="B1011" s="183"/>
      <c r="C1011" s="183"/>
      <c r="D1011" s="183"/>
      <c r="E1011" s="183"/>
      <c r="G1011" s="184"/>
      <c r="H1011" s="184"/>
      <c r="I1011" s="184"/>
      <c r="K1011" s="116"/>
    </row>
    <row r="1012" spans="2:11" s="127" customFormat="1" hidden="1" x14ac:dyDescent="0.35">
      <c r="B1012" s="183"/>
      <c r="C1012" s="183"/>
      <c r="D1012" s="183"/>
      <c r="E1012" s="183"/>
      <c r="G1012" s="184"/>
      <c r="H1012" s="184"/>
      <c r="I1012" s="184"/>
      <c r="K1012" s="116"/>
    </row>
    <row r="1013" spans="2:11" s="127" customFormat="1" hidden="1" x14ac:dyDescent="0.35">
      <c r="B1013" s="183"/>
      <c r="C1013" s="183"/>
      <c r="D1013" s="183"/>
      <c r="E1013" s="183"/>
      <c r="G1013" s="184"/>
      <c r="H1013" s="184"/>
      <c r="I1013" s="184"/>
      <c r="K1013" s="116"/>
    </row>
    <row r="1014" spans="2:11" s="127" customFormat="1" hidden="1" x14ac:dyDescent="0.35">
      <c r="B1014" s="183"/>
      <c r="C1014" s="183"/>
      <c r="D1014" s="183"/>
      <c r="E1014" s="183"/>
      <c r="G1014" s="184"/>
      <c r="H1014" s="184"/>
      <c r="I1014" s="184"/>
      <c r="K1014" s="116"/>
    </row>
    <row r="1015" spans="2:11" s="127" customFormat="1" hidden="1" x14ac:dyDescent="0.35">
      <c r="B1015" s="183"/>
      <c r="C1015" s="183"/>
      <c r="D1015" s="183"/>
      <c r="E1015" s="183"/>
      <c r="G1015" s="184"/>
      <c r="H1015" s="184"/>
      <c r="I1015" s="184"/>
      <c r="K1015" s="116"/>
    </row>
    <row r="1016" spans="2:11" s="127" customFormat="1" hidden="1" x14ac:dyDescent="0.35">
      <c r="B1016" s="183"/>
      <c r="C1016" s="183"/>
      <c r="D1016" s="183"/>
      <c r="E1016" s="183"/>
      <c r="G1016" s="184"/>
      <c r="H1016" s="184"/>
      <c r="I1016" s="184"/>
      <c r="K1016" s="116"/>
    </row>
    <row r="1017" spans="2:11" s="127" customFormat="1" hidden="1" x14ac:dyDescent="0.35">
      <c r="B1017" s="183"/>
      <c r="C1017" s="183"/>
      <c r="D1017" s="183"/>
      <c r="E1017" s="183"/>
      <c r="G1017" s="184"/>
      <c r="H1017" s="184"/>
      <c r="I1017" s="184"/>
      <c r="K1017" s="116"/>
    </row>
    <row r="1018" spans="2:11" s="127" customFormat="1" hidden="1" x14ac:dyDescent="0.35">
      <c r="B1018" s="183"/>
      <c r="C1018" s="183"/>
      <c r="D1018" s="183"/>
      <c r="E1018" s="183"/>
      <c r="G1018" s="184"/>
      <c r="H1018" s="184"/>
      <c r="I1018" s="184"/>
      <c r="K1018" s="116"/>
    </row>
    <row r="1019" spans="2:11" s="127" customFormat="1" hidden="1" x14ac:dyDescent="0.35">
      <c r="B1019" s="183"/>
      <c r="C1019" s="183"/>
      <c r="D1019" s="183"/>
      <c r="E1019" s="183"/>
      <c r="G1019" s="184"/>
      <c r="H1019" s="184"/>
      <c r="I1019" s="184"/>
      <c r="K1019" s="116"/>
    </row>
    <row r="1020" spans="2:11" s="127" customFormat="1" hidden="1" x14ac:dyDescent="0.35">
      <c r="B1020" s="183"/>
      <c r="C1020" s="183"/>
      <c r="D1020" s="183"/>
      <c r="E1020" s="183"/>
      <c r="G1020" s="184"/>
      <c r="H1020" s="184"/>
      <c r="I1020" s="184"/>
      <c r="K1020" s="116"/>
    </row>
    <row r="1021" spans="2:11" s="127" customFormat="1" hidden="1" x14ac:dyDescent="0.35">
      <c r="B1021" s="183"/>
      <c r="C1021" s="183"/>
      <c r="D1021" s="183"/>
      <c r="E1021" s="183"/>
      <c r="G1021" s="184"/>
      <c r="H1021" s="184"/>
      <c r="I1021" s="184"/>
      <c r="K1021" s="116"/>
    </row>
    <row r="1022" spans="2:11" s="127" customFormat="1" hidden="1" x14ac:dyDescent="0.35">
      <c r="B1022" s="183"/>
      <c r="C1022" s="183"/>
      <c r="D1022" s="183"/>
      <c r="E1022" s="183"/>
      <c r="G1022" s="184"/>
      <c r="H1022" s="184"/>
      <c r="I1022" s="184"/>
      <c r="K1022" s="116"/>
    </row>
    <row r="1023" spans="2:11" s="127" customFormat="1" hidden="1" x14ac:dyDescent="0.35">
      <c r="B1023" s="183"/>
      <c r="C1023" s="183"/>
      <c r="D1023" s="183"/>
      <c r="E1023" s="183"/>
      <c r="G1023" s="184"/>
      <c r="H1023" s="184"/>
      <c r="I1023" s="184"/>
      <c r="K1023" s="116"/>
    </row>
    <row r="1024" spans="2:11" s="127" customFormat="1" hidden="1" x14ac:dyDescent="0.35">
      <c r="B1024" s="183"/>
      <c r="C1024" s="183"/>
      <c r="D1024" s="183"/>
      <c r="E1024" s="183"/>
      <c r="G1024" s="184"/>
      <c r="H1024" s="184"/>
      <c r="I1024" s="184"/>
      <c r="K1024" s="116"/>
    </row>
    <row r="1025" spans="2:11" s="127" customFormat="1" hidden="1" x14ac:dyDescent="0.35">
      <c r="B1025" s="183"/>
      <c r="C1025" s="183"/>
      <c r="D1025" s="183"/>
      <c r="E1025" s="183"/>
      <c r="G1025" s="184"/>
      <c r="H1025" s="184"/>
      <c r="I1025" s="184"/>
      <c r="K1025" s="116"/>
    </row>
    <row r="1026" spans="2:11" s="127" customFormat="1" hidden="1" x14ac:dyDescent="0.35">
      <c r="B1026" s="183"/>
      <c r="C1026" s="183"/>
      <c r="D1026" s="183"/>
      <c r="E1026" s="183"/>
      <c r="G1026" s="184"/>
      <c r="H1026" s="184"/>
      <c r="I1026" s="184"/>
      <c r="K1026" s="116"/>
    </row>
    <row r="1027" spans="2:11" s="127" customFormat="1" hidden="1" x14ac:dyDescent="0.35">
      <c r="B1027" s="183"/>
      <c r="C1027" s="183"/>
      <c r="D1027" s="183"/>
      <c r="E1027" s="183"/>
      <c r="G1027" s="184"/>
      <c r="H1027" s="184"/>
      <c r="I1027" s="184"/>
      <c r="K1027" s="116"/>
    </row>
    <row r="1028" spans="2:11" s="127" customFormat="1" hidden="1" x14ac:dyDescent="0.35">
      <c r="B1028" s="183"/>
      <c r="C1028" s="183"/>
      <c r="D1028" s="183"/>
      <c r="E1028" s="183"/>
      <c r="G1028" s="184"/>
      <c r="H1028" s="184"/>
      <c r="I1028" s="184"/>
      <c r="K1028" s="116"/>
    </row>
    <row r="1029" spans="2:11" s="127" customFormat="1" hidden="1" x14ac:dyDescent="0.35">
      <c r="B1029" s="183"/>
      <c r="C1029" s="183"/>
      <c r="D1029" s="183"/>
      <c r="E1029" s="183"/>
      <c r="G1029" s="184"/>
      <c r="H1029" s="184"/>
      <c r="I1029" s="184"/>
      <c r="K1029" s="116"/>
    </row>
    <row r="1030" spans="2:11" s="127" customFormat="1" hidden="1" x14ac:dyDescent="0.35">
      <c r="B1030" s="183"/>
      <c r="C1030" s="183"/>
      <c r="D1030" s="183"/>
      <c r="E1030" s="183"/>
      <c r="G1030" s="184"/>
      <c r="H1030" s="184"/>
      <c r="I1030" s="184"/>
      <c r="K1030" s="116"/>
    </row>
    <row r="1031" spans="2:11" s="127" customFormat="1" hidden="1" x14ac:dyDescent="0.35">
      <c r="B1031" s="183"/>
      <c r="C1031" s="183"/>
      <c r="D1031" s="183"/>
      <c r="E1031" s="183"/>
      <c r="G1031" s="184"/>
      <c r="H1031" s="184"/>
      <c r="I1031" s="184"/>
      <c r="K1031" s="116"/>
    </row>
    <row r="1032" spans="2:11" s="127" customFormat="1" hidden="1" x14ac:dyDescent="0.35">
      <c r="B1032" s="183"/>
      <c r="C1032" s="183"/>
      <c r="D1032" s="183"/>
      <c r="E1032" s="183"/>
      <c r="G1032" s="184"/>
      <c r="H1032" s="184"/>
      <c r="I1032" s="184"/>
      <c r="K1032" s="116"/>
    </row>
    <row r="1033" spans="2:11" s="127" customFormat="1" hidden="1" x14ac:dyDescent="0.35">
      <c r="B1033" s="183"/>
      <c r="C1033" s="183"/>
      <c r="D1033" s="183"/>
      <c r="E1033" s="183"/>
      <c r="G1033" s="184"/>
      <c r="H1033" s="184"/>
      <c r="I1033" s="184"/>
      <c r="K1033" s="116"/>
    </row>
    <row r="1034" spans="2:11" s="127" customFormat="1" hidden="1" x14ac:dyDescent="0.35">
      <c r="B1034" s="183"/>
      <c r="C1034" s="183"/>
      <c r="D1034" s="183"/>
      <c r="E1034" s="183"/>
      <c r="G1034" s="184"/>
      <c r="H1034" s="184"/>
      <c r="I1034" s="184"/>
      <c r="K1034" s="116"/>
    </row>
    <row r="1035" spans="2:11" s="127" customFormat="1" hidden="1" x14ac:dyDescent="0.35">
      <c r="B1035" s="183"/>
      <c r="C1035" s="183"/>
      <c r="D1035" s="183"/>
      <c r="E1035" s="183"/>
      <c r="G1035" s="184"/>
      <c r="H1035" s="184"/>
      <c r="I1035" s="184"/>
      <c r="K1035" s="116"/>
    </row>
    <row r="1036" spans="2:11" s="127" customFormat="1" hidden="1" x14ac:dyDescent="0.35">
      <c r="B1036" s="183"/>
      <c r="C1036" s="183"/>
      <c r="D1036" s="183"/>
      <c r="E1036" s="183"/>
      <c r="G1036" s="184"/>
      <c r="H1036" s="184"/>
      <c r="I1036" s="184"/>
      <c r="K1036" s="116"/>
    </row>
    <row r="1037" spans="2:11" s="127" customFormat="1" hidden="1" x14ac:dyDescent="0.35">
      <c r="B1037" s="183"/>
      <c r="C1037" s="183"/>
      <c r="D1037" s="183"/>
      <c r="E1037" s="183"/>
      <c r="G1037" s="184"/>
      <c r="H1037" s="184"/>
      <c r="I1037" s="184"/>
      <c r="K1037" s="116"/>
    </row>
    <row r="1038" spans="2:11" s="127" customFormat="1" hidden="1" x14ac:dyDescent="0.35">
      <c r="B1038" s="183"/>
      <c r="C1038" s="183"/>
      <c r="D1038" s="183"/>
      <c r="E1038" s="183"/>
      <c r="G1038" s="184"/>
      <c r="H1038" s="184"/>
      <c r="I1038" s="184"/>
      <c r="K1038" s="116"/>
    </row>
    <row r="1039" spans="2:11" s="127" customFormat="1" hidden="1" x14ac:dyDescent="0.35">
      <c r="B1039" s="183"/>
      <c r="C1039" s="183"/>
      <c r="D1039" s="183"/>
      <c r="E1039" s="183"/>
      <c r="G1039" s="184"/>
      <c r="H1039" s="184"/>
      <c r="I1039" s="184"/>
      <c r="K1039" s="116"/>
    </row>
    <row r="1040" spans="2:11" s="127" customFormat="1" hidden="1" x14ac:dyDescent="0.35">
      <c r="B1040" s="183"/>
      <c r="C1040" s="183"/>
      <c r="D1040" s="183"/>
      <c r="E1040" s="183"/>
      <c r="G1040" s="184"/>
      <c r="H1040" s="184"/>
      <c r="I1040" s="184"/>
      <c r="K1040" s="116"/>
    </row>
    <row r="1041" spans="2:11" s="127" customFormat="1" hidden="1" x14ac:dyDescent="0.35">
      <c r="B1041" s="183"/>
      <c r="C1041" s="183"/>
      <c r="D1041" s="183"/>
      <c r="E1041" s="183"/>
      <c r="G1041" s="184"/>
      <c r="H1041" s="184"/>
      <c r="I1041" s="184"/>
      <c r="K1041" s="116"/>
    </row>
    <row r="1042" spans="2:11" s="127" customFormat="1" hidden="1" x14ac:dyDescent="0.35">
      <c r="B1042" s="183"/>
      <c r="C1042" s="183"/>
      <c r="D1042" s="183"/>
      <c r="E1042" s="183"/>
      <c r="G1042" s="184"/>
      <c r="H1042" s="184"/>
      <c r="I1042" s="184"/>
      <c r="K1042" s="116"/>
    </row>
    <row r="1043" spans="2:11" s="127" customFormat="1" hidden="1" x14ac:dyDescent="0.35">
      <c r="B1043" s="183"/>
      <c r="C1043" s="183"/>
      <c r="D1043" s="183"/>
      <c r="E1043" s="183"/>
      <c r="G1043" s="184"/>
      <c r="H1043" s="184"/>
      <c r="I1043" s="184"/>
      <c r="K1043" s="116"/>
    </row>
    <row r="1044" spans="2:11" s="127" customFormat="1" hidden="1" x14ac:dyDescent="0.35">
      <c r="B1044" s="183"/>
      <c r="C1044" s="183"/>
      <c r="D1044" s="183"/>
      <c r="E1044" s="183"/>
      <c r="G1044" s="184"/>
      <c r="H1044" s="184"/>
      <c r="I1044" s="184"/>
      <c r="K1044" s="116"/>
    </row>
    <row r="1045" spans="2:11" s="127" customFormat="1" hidden="1" x14ac:dyDescent="0.35">
      <c r="B1045" s="183"/>
      <c r="C1045" s="183"/>
      <c r="D1045" s="183"/>
      <c r="E1045" s="183"/>
      <c r="G1045" s="184"/>
      <c r="H1045" s="184"/>
      <c r="I1045" s="184"/>
      <c r="K1045" s="116"/>
    </row>
    <row r="1046" spans="2:11" s="127" customFormat="1" hidden="1" x14ac:dyDescent="0.35">
      <c r="B1046" s="183"/>
      <c r="C1046" s="183"/>
      <c r="D1046" s="183"/>
      <c r="E1046" s="183"/>
      <c r="G1046" s="184"/>
      <c r="H1046" s="184"/>
      <c r="I1046" s="184"/>
      <c r="K1046" s="116"/>
    </row>
    <row r="1047" spans="2:11" s="127" customFormat="1" hidden="1" x14ac:dyDescent="0.35">
      <c r="B1047" s="183"/>
      <c r="C1047" s="183"/>
      <c r="D1047" s="183"/>
      <c r="E1047" s="183"/>
      <c r="G1047" s="184"/>
      <c r="H1047" s="184"/>
      <c r="I1047" s="184"/>
      <c r="K1047" s="116"/>
    </row>
    <row r="1048" spans="2:11" s="127" customFormat="1" hidden="1" x14ac:dyDescent="0.35">
      <c r="B1048" s="183"/>
      <c r="C1048" s="183"/>
      <c r="D1048" s="183"/>
      <c r="E1048" s="183"/>
      <c r="G1048" s="184"/>
      <c r="H1048" s="184"/>
      <c r="I1048" s="184"/>
      <c r="K1048" s="116"/>
    </row>
    <row r="1049" spans="2:11" s="127" customFormat="1" hidden="1" x14ac:dyDescent="0.35">
      <c r="B1049" s="183"/>
      <c r="C1049" s="183"/>
      <c r="D1049" s="183"/>
      <c r="E1049" s="183"/>
      <c r="G1049" s="184"/>
      <c r="H1049" s="184"/>
      <c r="I1049" s="184"/>
      <c r="K1049" s="116"/>
    </row>
    <row r="1050" spans="2:11" s="127" customFormat="1" hidden="1" x14ac:dyDescent="0.35">
      <c r="B1050" s="183"/>
      <c r="C1050" s="183"/>
      <c r="D1050" s="183"/>
      <c r="E1050" s="183"/>
      <c r="G1050" s="184"/>
      <c r="H1050" s="184"/>
      <c r="I1050" s="184"/>
      <c r="K1050" s="116"/>
    </row>
    <row r="1051" spans="2:11" s="127" customFormat="1" hidden="1" x14ac:dyDescent="0.35">
      <c r="B1051" s="183"/>
      <c r="C1051" s="183"/>
      <c r="D1051" s="183"/>
      <c r="E1051" s="183"/>
      <c r="G1051" s="184"/>
      <c r="H1051" s="184"/>
      <c r="I1051" s="184"/>
      <c r="K1051" s="116"/>
    </row>
    <row r="1052" spans="2:11" s="127" customFormat="1" hidden="1" x14ac:dyDescent="0.35">
      <c r="B1052" s="183"/>
      <c r="C1052" s="183"/>
      <c r="D1052" s="183"/>
      <c r="E1052" s="183"/>
      <c r="G1052" s="184"/>
      <c r="H1052" s="184"/>
      <c r="I1052" s="184"/>
      <c r="K1052" s="116"/>
    </row>
    <row r="1053" spans="2:11" s="127" customFormat="1" hidden="1" x14ac:dyDescent="0.35">
      <c r="B1053" s="183"/>
      <c r="C1053" s="183"/>
      <c r="D1053" s="183"/>
      <c r="E1053" s="183"/>
      <c r="G1053" s="184"/>
      <c r="H1053" s="184"/>
      <c r="I1053" s="184"/>
      <c r="K1053" s="116"/>
    </row>
    <row r="1054" spans="2:11" s="127" customFormat="1" hidden="1" x14ac:dyDescent="0.35">
      <c r="B1054" s="183"/>
      <c r="C1054" s="183"/>
      <c r="D1054" s="183"/>
      <c r="E1054" s="183"/>
      <c r="G1054" s="184"/>
      <c r="H1054" s="184"/>
      <c r="I1054" s="184"/>
      <c r="K1054" s="116"/>
    </row>
    <row r="1055" spans="2:11" s="127" customFormat="1" hidden="1" x14ac:dyDescent="0.35">
      <c r="B1055" s="183"/>
      <c r="C1055" s="183"/>
      <c r="D1055" s="183"/>
      <c r="E1055" s="183"/>
      <c r="G1055" s="184"/>
      <c r="H1055" s="184"/>
      <c r="I1055" s="184"/>
      <c r="K1055" s="116"/>
    </row>
    <row r="1056" spans="2:11" s="127" customFormat="1" hidden="1" x14ac:dyDescent="0.35">
      <c r="B1056" s="183"/>
      <c r="C1056" s="183"/>
      <c r="D1056" s="183"/>
      <c r="E1056" s="183"/>
      <c r="G1056" s="184"/>
      <c r="H1056" s="184"/>
      <c r="I1056" s="184"/>
      <c r="K1056" s="116"/>
    </row>
    <row r="1057" spans="2:11" s="127" customFormat="1" hidden="1" x14ac:dyDescent="0.35">
      <c r="B1057" s="183"/>
      <c r="C1057" s="183"/>
      <c r="D1057" s="183"/>
      <c r="E1057" s="183"/>
      <c r="G1057" s="184"/>
      <c r="H1057" s="184"/>
      <c r="I1057" s="184"/>
      <c r="K1057" s="116"/>
    </row>
    <row r="1058" spans="2:11" s="127" customFormat="1" hidden="1" x14ac:dyDescent="0.35">
      <c r="B1058" s="183"/>
      <c r="C1058" s="183"/>
      <c r="D1058" s="183"/>
      <c r="E1058" s="183"/>
      <c r="G1058" s="184"/>
      <c r="H1058" s="184"/>
      <c r="I1058" s="184"/>
      <c r="K1058" s="116"/>
    </row>
    <row r="1059" spans="2:11" s="127" customFormat="1" hidden="1" x14ac:dyDescent="0.35">
      <c r="B1059" s="183"/>
      <c r="C1059" s="183"/>
      <c r="D1059" s="183"/>
      <c r="E1059" s="183"/>
      <c r="G1059" s="184"/>
      <c r="H1059" s="184"/>
      <c r="I1059" s="184"/>
      <c r="K1059" s="116"/>
    </row>
    <row r="1060" spans="2:11" s="127" customFormat="1" hidden="1" x14ac:dyDescent="0.35">
      <c r="B1060" s="183"/>
      <c r="C1060" s="183"/>
      <c r="D1060" s="183"/>
      <c r="E1060" s="183"/>
      <c r="G1060" s="184"/>
      <c r="H1060" s="184"/>
      <c r="I1060" s="184"/>
      <c r="K1060" s="116"/>
    </row>
    <row r="1061" spans="2:11" s="127" customFormat="1" hidden="1" x14ac:dyDescent="0.35">
      <c r="B1061" s="183"/>
      <c r="C1061" s="183"/>
      <c r="D1061" s="183"/>
      <c r="E1061" s="183"/>
      <c r="G1061" s="184"/>
      <c r="H1061" s="184"/>
      <c r="I1061" s="184"/>
      <c r="K1061" s="116"/>
    </row>
    <row r="1062" spans="2:11" s="127" customFormat="1" hidden="1" x14ac:dyDescent="0.35">
      <c r="B1062" s="183"/>
      <c r="C1062" s="183"/>
      <c r="D1062" s="183"/>
      <c r="E1062" s="183"/>
      <c r="G1062" s="184"/>
      <c r="H1062" s="184"/>
      <c r="I1062" s="184"/>
      <c r="K1062" s="116"/>
    </row>
    <row r="1063" spans="2:11" s="127" customFormat="1" hidden="1" x14ac:dyDescent="0.35">
      <c r="B1063" s="183"/>
      <c r="C1063" s="183"/>
      <c r="D1063" s="183"/>
      <c r="E1063" s="183"/>
      <c r="G1063" s="184"/>
      <c r="H1063" s="184"/>
      <c r="I1063" s="184"/>
      <c r="K1063" s="116"/>
    </row>
    <row r="1064" spans="2:11" s="127" customFormat="1" hidden="1" x14ac:dyDescent="0.35">
      <c r="B1064" s="183"/>
      <c r="C1064" s="183"/>
      <c r="D1064" s="183"/>
      <c r="E1064" s="183"/>
      <c r="G1064" s="184"/>
      <c r="H1064" s="184"/>
      <c r="I1064" s="184"/>
      <c r="K1064" s="116"/>
    </row>
    <row r="1065" spans="2:11" s="127" customFormat="1" hidden="1" x14ac:dyDescent="0.35">
      <c r="B1065" s="183"/>
      <c r="C1065" s="183"/>
      <c r="D1065" s="183"/>
      <c r="E1065" s="183"/>
      <c r="G1065" s="184"/>
      <c r="H1065" s="184"/>
      <c r="I1065" s="184"/>
      <c r="K1065" s="116"/>
    </row>
    <row r="1066" spans="2:11" s="127" customFormat="1" hidden="1" x14ac:dyDescent="0.35">
      <c r="B1066" s="183"/>
      <c r="C1066" s="183"/>
      <c r="D1066" s="183"/>
      <c r="E1066" s="183"/>
      <c r="G1066" s="184"/>
      <c r="H1066" s="184"/>
      <c r="I1066" s="184"/>
      <c r="K1066" s="116"/>
    </row>
    <row r="1067" spans="2:11" s="127" customFormat="1" hidden="1" x14ac:dyDescent="0.35">
      <c r="B1067" s="183"/>
      <c r="C1067" s="183"/>
      <c r="D1067" s="183"/>
      <c r="E1067" s="183"/>
      <c r="G1067" s="184"/>
      <c r="H1067" s="184"/>
      <c r="I1067" s="184"/>
      <c r="K1067" s="116"/>
    </row>
    <row r="1068" spans="2:11" s="127" customFormat="1" hidden="1" x14ac:dyDescent="0.35">
      <c r="B1068" s="183"/>
      <c r="C1068" s="183"/>
      <c r="D1068" s="183"/>
      <c r="E1068" s="183"/>
      <c r="G1068" s="184"/>
      <c r="H1068" s="184"/>
      <c r="I1068" s="184"/>
      <c r="K1068" s="116"/>
    </row>
    <row r="1069" spans="2:11" s="127" customFormat="1" hidden="1" x14ac:dyDescent="0.35">
      <c r="B1069" s="183"/>
      <c r="C1069" s="183"/>
      <c r="D1069" s="183"/>
      <c r="E1069" s="183"/>
      <c r="G1069" s="184"/>
      <c r="H1069" s="184"/>
      <c r="I1069" s="184"/>
      <c r="K1069" s="116"/>
    </row>
    <row r="1070" spans="2:11" s="127" customFormat="1" hidden="1" x14ac:dyDescent="0.35">
      <c r="B1070" s="183"/>
      <c r="C1070" s="183"/>
      <c r="D1070" s="183"/>
      <c r="E1070" s="183"/>
      <c r="G1070" s="184"/>
      <c r="H1070" s="184"/>
      <c r="I1070" s="184"/>
      <c r="K1070" s="116"/>
    </row>
    <row r="1071" spans="2:11" s="127" customFormat="1" hidden="1" x14ac:dyDescent="0.35">
      <c r="B1071" s="183"/>
      <c r="C1071" s="183"/>
      <c r="D1071" s="183"/>
      <c r="E1071" s="183"/>
      <c r="G1071" s="184"/>
      <c r="H1071" s="184"/>
      <c r="I1071" s="184"/>
      <c r="K1071" s="116"/>
    </row>
    <row r="1072" spans="2:11" s="127" customFormat="1" hidden="1" x14ac:dyDescent="0.35">
      <c r="B1072" s="183"/>
      <c r="C1072" s="183"/>
      <c r="D1072" s="183"/>
      <c r="E1072" s="183"/>
      <c r="G1072" s="184"/>
      <c r="H1072" s="184"/>
      <c r="I1072" s="184"/>
      <c r="K1072" s="116"/>
    </row>
    <row r="1073" spans="2:11" s="127" customFormat="1" hidden="1" x14ac:dyDescent="0.35">
      <c r="B1073" s="183"/>
      <c r="C1073" s="183"/>
      <c r="D1073" s="183"/>
      <c r="E1073" s="183"/>
      <c r="G1073" s="184"/>
      <c r="H1073" s="184"/>
      <c r="I1073" s="184"/>
      <c r="K1073" s="116"/>
    </row>
    <row r="1074" spans="2:11" s="127" customFormat="1" hidden="1" x14ac:dyDescent="0.35">
      <c r="B1074" s="183"/>
      <c r="C1074" s="183"/>
      <c r="D1074" s="183"/>
      <c r="E1074" s="183"/>
      <c r="G1074" s="184"/>
      <c r="H1074" s="184"/>
      <c r="I1074" s="184"/>
      <c r="K1074" s="116"/>
    </row>
    <row r="1075" spans="2:11" s="127" customFormat="1" hidden="1" x14ac:dyDescent="0.35">
      <c r="B1075" s="183"/>
      <c r="C1075" s="183"/>
      <c r="D1075" s="183"/>
      <c r="E1075" s="183"/>
      <c r="G1075" s="184"/>
      <c r="H1075" s="184"/>
      <c r="I1075" s="184"/>
      <c r="K1075" s="116"/>
    </row>
    <row r="1076" spans="2:11" s="127" customFormat="1" hidden="1" x14ac:dyDescent="0.35">
      <c r="B1076" s="183"/>
      <c r="C1076" s="183"/>
      <c r="D1076" s="183"/>
      <c r="E1076" s="183"/>
      <c r="G1076" s="184"/>
      <c r="H1076" s="184"/>
      <c r="I1076" s="184"/>
      <c r="K1076" s="116"/>
    </row>
    <row r="1077" spans="2:11" s="127" customFormat="1" hidden="1" x14ac:dyDescent="0.35">
      <c r="B1077" s="183"/>
      <c r="C1077" s="183"/>
      <c r="D1077" s="183"/>
      <c r="E1077" s="183"/>
      <c r="G1077" s="184"/>
      <c r="H1077" s="184"/>
      <c r="I1077" s="184"/>
      <c r="K1077" s="116"/>
    </row>
    <row r="1078" spans="2:11" s="127" customFormat="1" hidden="1" x14ac:dyDescent="0.35">
      <c r="B1078" s="183"/>
      <c r="C1078" s="183"/>
      <c r="D1078" s="183"/>
      <c r="E1078" s="183"/>
      <c r="G1078" s="184"/>
      <c r="H1078" s="184"/>
      <c r="I1078" s="184"/>
      <c r="K1078" s="116"/>
    </row>
    <row r="1079" spans="2:11" s="127" customFormat="1" hidden="1" x14ac:dyDescent="0.35">
      <c r="B1079" s="183"/>
      <c r="C1079" s="183"/>
      <c r="D1079" s="183"/>
      <c r="E1079" s="183"/>
      <c r="G1079" s="184"/>
      <c r="H1079" s="184"/>
      <c r="I1079" s="184"/>
      <c r="K1079" s="116"/>
    </row>
    <row r="1080" spans="2:11" s="127" customFormat="1" hidden="1" x14ac:dyDescent="0.35">
      <c r="B1080" s="183"/>
      <c r="C1080" s="183"/>
      <c r="D1080" s="183"/>
      <c r="E1080" s="183"/>
      <c r="G1080" s="184"/>
      <c r="H1080" s="184"/>
      <c r="I1080" s="184"/>
      <c r="K1080" s="116"/>
    </row>
    <row r="1081" spans="2:11" s="127" customFormat="1" hidden="1" x14ac:dyDescent="0.35">
      <c r="B1081" s="183"/>
      <c r="C1081" s="183"/>
      <c r="D1081" s="183"/>
      <c r="E1081" s="183"/>
      <c r="G1081" s="184"/>
      <c r="H1081" s="184"/>
      <c r="I1081" s="184"/>
      <c r="K1081" s="116"/>
    </row>
    <row r="1082" spans="2:11" s="127" customFormat="1" hidden="1" x14ac:dyDescent="0.35">
      <c r="B1082" s="183"/>
      <c r="C1082" s="183"/>
      <c r="D1082" s="183"/>
      <c r="E1082" s="183"/>
      <c r="G1082" s="184"/>
      <c r="H1082" s="184"/>
      <c r="I1082" s="184"/>
      <c r="K1082" s="116"/>
    </row>
    <row r="1083" spans="2:11" s="127" customFormat="1" hidden="1" x14ac:dyDescent="0.35">
      <c r="B1083" s="183"/>
      <c r="C1083" s="183"/>
      <c r="D1083" s="183"/>
      <c r="E1083" s="183"/>
      <c r="G1083" s="184"/>
      <c r="H1083" s="184"/>
      <c r="I1083" s="184"/>
      <c r="K1083" s="116"/>
    </row>
    <row r="1084" spans="2:11" s="127" customFormat="1" hidden="1" x14ac:dyDescent="0.35">
      <c r="B1084" s="183"/>
      <c r="C1084" s="183"/>
      <c r="D1084" s="183"/>
      <c r="E1084" s="183"/>
      <c r="G1084" s="184"/>
      <c r="H1084" s="184"/>
      <c r="I1084" s="184"/>
      <c r="K1084" s="116"/>
    </row>
    <row r="1085" spans="2:11" s="127" customFormat="1" hidden="1" x14ac:dyDescent="0.35">
      <c r="B1085" s="183"/>
      <c r="C1085" s="183"/>
      <c r="D1085" s="183"/>
      <c r="E1085" s="183"/>
      <c r="G1085" s="184"/>
      <c r="H1085" s="184"/>
      <c r="I1085" s="184"/>
      <c r="K1085" s="116"/>
    </row>
    <row r="1086" spans="2:11" s="127" customFormat="1" hidden="1" x14ac:dyDescent="0.35">
      <c r="B1086" s="183"/>
      <c r="C1086" s="183"/>
      <c r="D1086" s="183"/>
      <c r="E1086" s="183"/>
      <c r="G1086" s="184"/>
      <c r="H1086" s="184"/>
      <c r="I1086" s="184"/>
      <c r="K1086" s="116"/>
    </row>
    <row r="1087" spans="2:11" s="127" customFormat="1" hidden="1" x14ac:dyDescent="0.35">
      <c r="B1087" s="183"/>
      <c r="C1087" s="183"/>
      <c r="D1087" s="183"/>
      <c r="E1087" s="183"/>
      <c r="G1087" s="184"/>
      <c r="H1087" s="184"/>
      <c r="I1087" s="184"/>
      <c r="K1087" s="116"/>
    </row>
    <row r="1088" spans="2:11" s="127" customFormat="1" hidden="1" x14ac:dyDescent="0.35">
      <c r="B1088" s="183"/>
      <c r="C1088" s="183"/>
      <c r="D1088" s="183"/>
      <c r="E1088" s="183"/>
      <c r="G1088" s="184"/>
      <c r="H1088" s="184"/>
      <c r="I1088" s="184"/>
      <c r="K1088" s="116"/>
    </row>
    <row r="1089" spans="2:11" s="127" customFormat="1" hidden="1" x14ac:dyDescent="0.35">
      <c r="B1089" s="183"/>
      <c r="C1089" s="183"/>
      <c r="D1089" s="183"/>
      <c r="E1089" s="183"/>
      <c r="G1089" s="184"/>
      <c r="H1089" s="184"/>
      <c r="I1089" s="184"/>
      <c r="K1089" s="116"/>
    </row>
    <row r="1090" spans="2:11" s="127" customFormat="1" hidden="1" x14ac:dyDescent="0.35">
      <c r="B1090" s="183"/>
      <c r="C1090" s="183"/>
      <c r="D1090" s="183"/>
      <c r="E1090" s="183"/>
      <c r="G1090" s="184"/>
      <c r="H1090" s="184"/>
      <c r="I1090" s="184"/>
      <c r="K1090" s="116"/>
    </row>
    <row r="1091" spans="2:11" s="127" customFormat="1" hidden="1" x14ac:dyDescent="0.35">
      <c r="B1091" s="183"/>
      <c r="C1091" s="183"/>
      <c r="D1091" s="183"/>
      <c r="E1091" s="183"/>
      <c r="G1091" s="184"/>
      <c r="H1091" s="184"/>
      <c r="I1091" s="184"/>
      <c r="K1091" s="116"/>
    </row>
    <row r="1092" spans="2:11" s="127" customFormat="1" hidden="1" x14ac:dyDescent="0.35">
      <c r="B1092" s="183"/>
      <c r="C1092" s="183"/>
      <c r="D1092" s="183"/>
      <c r="E1092" s="183"/>
      <c r="G1092" s="184"/>
      <c r="H1092" s="184"/>
      <c r="I1092" s="184"/>
      <c r="K1092" s="116"/>
    </row>
    <row r="1093" spans="2:11" s="127" customFormat="1" hidden="1" x14ac:dyDescent="0.35">
      <c r="B1093" s="183"/>
      <c r="C1093" s="183"/>
      <c r="D1093" s="183"/>
      <c r="E1093" s="183"/>
      <c r="G1093" s="184"/>
      <c r="H1093" s="184"/>
      <c r="I1093" s="184"/>
      <c r="K1093" s="116"/>
    </row>
    <row r="1094" spans="2:11" s="127" customFormat="1" hidden="1" x14ac:dyDescent="0.35">
      <c r="B1094" s="183"/>
      <c r="C1094" s="183"/>
      <c r="D1094" s="183"/>
      <c r="E1094" s="183"/>
      <c r="G1094" s="184"/>
      <c r="H1094" s="184"/>
      <c r="I1094" s="184"/>
      <c r="K1094" s="116"/>
    </row>
    <row r="1095" spans="2:11" s="127" customFormat="1" hidden="1" x14ac:dyDescent="0.35">
      <c r="B1095" s="183"/>
      <c r="C1095" s="183"/>
      <c r="D1095" s="183"/>
      <c r="E1095" s="183"/>
      <c r="G1095" s="184"/>
      <c r="H1095" s="184"/>
      <c r="I1095" s="184"/>
      <c r="K1095" s="116"/>
    </row>
    <row r="1096" spans="2:11" s="127" customFormat="1" hidden="1" x14ac:dyDescent="0.35">
      <c r="B1096" s="183"/>
      <c r="C1096" s="183"/>
      <c r="D1096" s="183"/>
      <c r="E1096" s="183"/>
      <c r="G1096" s="184"/>
      <c r="H1096" s="184"/>
      <c r="I1096" s="184"/>
      <c r="K1096" s="116"/>
    </row>
    <row r="1097" spans="2:11" s="127" customFormat="1" hidden="1" x14ac:dyDescent="0.35">
      <c r="B1097" s="183"/>
      <c r="C1097" s="183"/>
      <c r="D1097" s="183"/>
      <c r="E1097" s="183"/>
      <c r="G1097" s="184"/>
      <c r="H1097" s="184"/>
      <c r="I1097" s="184"/>
      <c r="K1097" s="116"/>
    </row>
    <row r="1098" spans="2:11" s="127" customFormat="1" hidden="1" x14ac:dyDescent="0.35">
      <c r="B1098" s="183"/>
      <c r="C1098" s="183"/>
      <c r="D1098" s="183"/>
      <c r="E1098" s="183"/>
      <c r="G1098" s="184"/>
      <c r="H1098" s="184"/>
      <c r="I1098" s="184"/>
      <c r="K1098" s="116"/>
    </row>
    <row r="1099" spans="2:11" s="127" customFormat="1" hidden="1" x14ac:dyDescent="0.35">
      <c r="B1099" s="183"/>
      <c r="C1099" s="183"/>
      <c r="D1099" s="183"/>
      <c r="E1099" s="183"/>
      <c r="G1099" s="184"/>
      <c r="H1099" s="184"/>
      <c r="I1099" s="184"/>
      <c r="K1099" s="116"/>
    </row>
    <row r="1100" spans="2:11" s="127" customFormat="1" hidden="1" x14ac:dyDescent="0.35">
      <c r="B1100" s="183"/>
      <c r="C1100" s="183"/>
      <c r="D1100" s="183"/>
      <c r="E1100" s="183"/>
      <c r="G1100" s="184"/>
      <c r="H1100" s="184"/>
      <c r="I1100" s="184"/>
      <c r="K1100" s="116"/>
    </row>
    <row r="1101" spans="2:11" s="127" customFormat="1" hidden="1" x14ac:dyDescent="0.35">
      <c r="B1101" s="183"/>
      <c r="C1101" s="183"/>
      <c r="D1101" s="183"/>
      <c r="E1101" s="183"/>
      <c r="G1101" s="184"/>
      <c r="H1101" s="184"/>
      <c r="I1101" s="184"/>
      <c r="K1101" s="116"/>
    </row>
    <row r="1102" spans="2:11" s="127" customFormat="1" hidden="1" x14ac:dyDescent="0.35">
      <c r="B1102" s="183"/>
      <c r="C1102" s="183"/>
      <c r="D1102" s="183"/>
      <c r="E1102" s="183"/>
      <c r="G1102" s="184"/>
      <c r="H1102" s="184"/>
      <c r="I1102" s="184"/>
      <c r="K1102" s="116"/>
    </row>
    <row r="1103" spans="2:11" s="127" customFormat="1" hidden="1" x14ac:dyDescent="0.35">
      <c r="B1103" s="183"/>
      <c r="C1103" s="183"/>
      <c r="D1103" s="183"/>
      <c r="E1103" s="183"/>
      <c r="G1103" s="184"/>
      <c r="H1103" s="184"/>
      <c r="I1103" s="184"/>
      <c r="K1103" s="116"/>
    </row>
    <row r="1104" spans="2:11" s="127" customFormat="1" hidden="1" x14ac:dyDescent="0.35">
      <c r="B1104" s="183"/>
      <c r="C1104" s="183"/>
      <c r="D1104" s="183"/>
      <c r="E1104" s="183"/>
      <c r="G1104" s="184"/>
      <c r="H1104" s="184"/>
      <c r="I1104" s="184"/>
      <c r="K1104" s="116"/>
    </row>
    <row r="1105" spans="2:11" s="127" customFormat="1" hidden="1" x14ac:dyDescent="0.35">
      <c r="B1105" s="183"/>
      <c r="C1105" s="183"/>
      <c r="D1105" s="183"/>
      <c r="E1105" s="183"/>
      <c r="G1105" s="184"/>
      <c r="H1105" s="184"/>
      <c r="I1105" s="184"/>
      <c r="K1105" s="116"/>
    </row>
    <row r="1106" spans="2:11" s="127" customFormat="1" hidden="1" x14ac:dyDescent="0.35">
      <c r="B1106" s="183"/>
      <c r="C1106" s="183"/>
      <c r="D1106" s="183"/>
      <c r="E1106" s="183"/>
      <c r="G1106" s="184"/>
      <c r="H1106" s="184"/>
      <c r="I1106" s="184"/>
      <c r="K1106" s="116"/>
    </row>
    <row r="1107" spans="2:11" s="127" customFormat="1" hidden="1" x14ac:dyDescent="0.35">
      <c r="B1107" s="183"/>
      <c r="C1107" s="183"/>
      <c r="D1107" s="183"/>
      <c r="E1107" s="183"/>
      <c r="G1107" s="184"/>
      <c r="H1107" s="184"/>
      <c r="I1107" s="184"/>
      <c r="K1107" s="116"/>
    </row>
    <row r="1108" spans="2:11" s="127" customFormat="1" hidden="1" x14ac:dyDescent="0.35">
      <c r="B1108" s="183"/>
      <c r="C1108" s="183"/>
      <c r="D1108" s="183"/>
      <c r="E1108" s="183"/>
      <c r="G1108" s="184"/>
      <c r="H1108" s="184"/>
      <c r="I1108" s="184"/>
      <c r="K1108" s="116"/>
    </row>
    <row r="1109" spans="2:11" s="127" customFormat="1" hidden="1" x14ac:dyDescent="0.35">
      <c r="B1109" s="183"/>
      <c r="C1109" s="183"/>
      <c r="D1109" s="183"/>
      <c r="E1109" s="183"/>
      <c r="G1109" s="184"/>
      <c r="H1109" s="184"/>
      <c r="I1109" s="184"/>
      <c r="K1109" s="116"/>
    </row>
    <row r="1110" spans="2:11" s="127" customFormat="1" hidden="1" x14ac:dyDescent="0.35">
      <c r="B1110" s="183"/>
      <c r="C1110" s="183"/>
      <c r="D1110" s="183"/>
      <c r="E1110" s="183"/>
      <c r="G1110" s="184"/>
      <c r="H1110" s="184"/>
      <c r="I1110" s="184"/>
      <c r="K1110" s="116"/>
    </row>
    <row r="1111" spans="2:11" s="127" customFormat="1" hidden="1" x14ac:dyDescent="0.35">
      <c r="B1111" s="183"/>
      <c r="C1111" s="183"/>
      <c r="D1111" s="183"/>
      <c r="E1111" s="183"/>
      <c r="G1111" s="184"/>
      <c r="H1111" s="184"/>
      <c r="I1111" s="184"/>
      <c r="K1111" s="116"/>
    </row>
    <row r="1112" spans="2:11" s="127" customFormat="1" hidden="1" x14ac:dyDescent="0.35">
      <c r="B1112" s="183"/>
      <c r="C1112" s="183"/>
      <c r="D1112" s="183"/>
      <c r="E1112" s="183"/>
      <c r="G1112" s="184"/>
      <c r="H1112" s="184"/>
      <c r="I1112" s="184"/>
      <c r="K1112" s="116"/>
    </row>
    <row r="1113" spans="2:11" s="127" customFormat="1" hidden="1" x14ac:dyDescent="0.35">
      <c r="B1113" s="183"/>
      <c r="C1113" s="183"/>
      <c r="D1113" s="183"/>
      <c r="E1113" s="183"/>
      <c r="G1113" s="184"/>
      <c r="H1113" s="184"/>
      <c r="I1113" s="184"/>
      <c r="K1113" s="116"/>
    </row>
    <row r="1114" spans="2:11" s="127" customFormat="1" hidden="1" x14ac:dyDescent="0.35">
      <c r="B1114" s="183"/>
      <c r="C1114" s="183"/>
      <c r="D1114" s="183"/>
      <c r="E1114" s="183"/>
      <c r="G1114" s="184"/>
      <c r="H1114" s="184"/>
      <c r="I1114" s="184"/>
      <c r="K1114" s="116"/>
    </row>
    <row r="1115" spans="2:11" s="127" customFormat="1" hidden="1" x14ac:dyDescent="0.35">
      <c r="B1115" s="183"/>
      <c r="C1115" s="183"/>
      <c r="D1115" s="183"/>
      <c r="E1115" s="183"/>
      <c r="G1115" s="184"/>
      <c r="H1115" s="184"/>
      <c r="I1115" s="184"/>
      <c r="K1115" s="116"/>
    </row>
    <row r="1116" spans="2:11" s="127" customFormat="1" hidden="1" x14ac:dyDescent="0.35">
      <c r="B1116" s="183"/>
      <c r="C1116" s="183"/>
      <c r="D1116" s="183"/>
      <c r="E1116" s="183"/>
      <c r="G1116" s="184"/>
      <c r="H1116" s="184"/>
      <c r="I1116" s="184"/>
      <c r="K1116" s="116"/>
    </row>
    <row r="1117" spans="2:11" s="127" customFormat="1" hidden="1" x14ac:dyDescent="0.35">
      <c r="B1117" s="183"/>
      <c r="C1117" s="183"/>
      <c r="D1117" s="183"/>
      <c r="E1117" s="183"/>
      <c r="G1117" s="184"/>
      <c r="H1117" s="184"/>
      <c r="I1117" s="184"/>
      <c r="K1117" s="116"/>
    </row>
    <row r="1118" spans="2:11" s="127" customFormat="1" hidden="1" x14ac:dyDescent="0.35">
      <c r="B1118" s="183"/>
      <c r="C1118" s="183"/>
      <c r="D1118" s="183"/>
      <c r="E1118" s="183"/>
      <c r="G1118" s="184"/>
      <c r="H1118" s="184"/>
      <c r="I1118" s="184"/>
      <c r="K1118" s="116"/>
    </row>
    <row r="1119" spans="2:11" s="127" customFormat="1" hidden="1" x14ac:dyDescent="0.35">
      <c r="B1119" s="183"/>
      <c r="C1119" s="183"/>
      <c r="D1119" s="183"/>
      <c r="E1119" s="183"/>
      <c r="G1119" s="184"/>
      <c r="H1119" s="184"/>
      <c r="I1119" s="184"/>
      <c r="K1119" s="116"/>
    </row>
    <row r="1120" spans="2:11" s="127" customFormat="1" hidden="1" x14ac:dyDescent="0.35">
      <c r="B1120" s="183"/>
      <c r="C1120" s="183"/>
      <c r="D1120" s="183"/>
      <c r="E1120" s="183"/>
      <c r="G1120" s="184"/>
      <c r="H1120" s="184"/>
      <c r="I1120" s="184"/>
      <c r="K1120" s="116"/>
    </row>
    <row r="1121" spans="2:11" s="127" customFormat="1" hidden="1" x14ac:dyDescent="0.35">
      <c r="B1121" s="183"/>
      <c r="C1121" s="183"/>
      <c r="D1121" s="183"/>
      <c r="E1121" s="183"/>
      <c r="G1121" s="184"/>
      <c r="H1121" s="184"/>
      <c r="I1121" s="184"/>
      <c r="K1121" s="116"/>
    </row>
    <row r="1122" spans="2:11" s="127" customFormat="1" hidden="1" x14ac:dyDescent="0.35">
      <c r="B1122" s="183"/>
      <c r="C1122" s="183"/>
      <c r="D1122" s="183"/>
      <c r="E1122" s="183"/>
      <c r="G1122" s="184"/>
      <c r="H1122" s="184"/>
      <c r="I1122" s="184"/>
      <c r="K1122" s="116"/>
    </row>
    <row r="1123" spans="2:11" s="127" customFormat="1" hidden="1" x14ac:dyDescent="0.35">
      <c r="B1123" s="183"/>
      <c r="C1123" s="183"/>
      <c r="D1123" s="183"/>
      <c r="E1123" s="183"/>
      <c r="G1123" s="184"/>
      <c r="H1123" s="184"/>
      <c r="I1123" s="184"/>
      <c r="K1123" s="116"/>
    </row>
    <row r="1124" spans="2:11" s="127" customFormat="1" hidden="1" x14ac:dyDescent="0.35">
      <c r="B1124" s="183"/>
      <c r="C1124" s="183"/>
      <c r="D1124" s="183"/>
      <c r="E1124" s="183"/>
      <c r="G1124" s="184"/>
      <c r="H1124" s="184"/>
      <c r="I1124" s="184"/>
      <c r="K1124" s="116"/>
    </row>
    <row r="1125" spans="2:11" s="127" customFormat="1" hidden="1" x14ac:dyDescent="0.35">
      <c r="B1125" s="183"/>
      <c r="C1125" s="183"/>
      <c r="D1125" s="183"/>
      <c r="E1125" s="183"/>
      <c r="G1125" s="184"/>
      <c r="H1125" s="184"/>
      <c r="I1125" s="184"/>
      <c r="K1125" s="116"/>
    </row>
    <row r="1126" spans="2:11" s="127" customFormat="1" hidden="1" x14ac:dyDescent="0.35">
      <c r="B1126" s="183"/>
      <c r="C1126" s="183"/>
      <c r="D1126" s="183"/>
      <c r="E1126" s="183"/>
      <c r="G1126" s="184"/>
      <c r="H1126" s="184"/>
      <c r="I1126" s="184"/>
      <c r="K1126" s="116"/>
    </row>
    <row r="1127" spans="2:11" s="127" customFormat="1" hidden="1" x14ac:dyDescent="0.35">
      <c r="B1127" s="183"/>
      <c r="C1127" s="183"/>
      <c r="D1127" s="183"/>
      <c r="E1127" s="183"/>
      <c r="G1127" s="184"/>
      <c r="H1127" s="184"/>
      <c r="I1127" s="184"/>
      <c r="K1127" s="116"/>
    </row>
    <row r="1128" spans="2:11" s="127" customFormat="1" hidden="1" x14ac:dyDescent="0.35">
      <c r="B1128" s="183"/>
      <c r="C1128" s="183"/>
      <c r="D1128" s="183"/>
      <c r="E1128" s="183"/>
      <c r="G1128" s="184"/>
      <c r="H1128" s="184"/>
      <c r="I1128" s="184"/>
      <c r="K1128" s="116"/>
    </row>
    <row r="1129" spans="2:11" s="127" customFormat="1" hidden="1" x14ac:dyDescent="0.35">
      <c r="B1129" s="183"/>
      <c r="C1129" s="183"/>
      <c r="D1129" s="183"/>
      <c r="E1129" s="183"/>
      <c r="G1129" s="184"/>
      <c r="H1129" s="184"/>
      <c r="I1129" s="184"/>
      <c r="K1129" s="116"/>
    </row>
    <row r="1130" spans="2:11" s="127" customFormat="1" hidden="1" x14ac:dyDescent="0.35">
      <c r="B1130" s="183"/>
      <c r="C1130" s="183"/>
      <c r="D1130" s="183"/>
      <c r="E1130" s="183"/>
      <c r="G1130" s="184"/>
      <c r="H1130" s="184"/>
      <c r="I1130" s="184"/>
      <c r="K1130" s="116"/>
    </row>
    <row r="1131" spans="2:11" s="127" customFormat="1" hidden="1" x14ac:dyDescent="0.35">
      <c r="B1131" s="183"/>
      <c r="C1131" s="183"/>
      <c r="D1131" s="183"/>
      <c r="E1131" s="183"/>
      <c r="G1131" s="184"/>
      <c r="H1131" s="184"/>
      <c r="I1131" s="184"/>
      <c r="K1131" s="116"/>
    </row>
    <row r="1132" spans="2:11" s="127" customFormat="1" hidden="1" x14ac:dyDescent="0.35">
      <c r="B1132" s="183"/>
      <c r="C1132" s="183"/>
      <c r="D1132" s="183"/>
      <c r="E1132" s="183"/>
      <c r="G1132" s="184"/>
      <c r="H1132" s="184"/>
      <c r="I1132" s="184"/>
      <c r="K1132" s="116"/>
    </row>
    <row r="1133" spans="2:11" s="127" customFormat="1" hidden="1" x14ac:dyDescent="0.35">
      <c r="B1133" s="183"/>
      <c r="C1133" s="183"/>
      <c r="D1133" s="183"/>
      <c r="E1133" s="183"/>
      <c r="G1133" s="184"/>
      <c r="H1133" s="184"/>
      <c r="I1133" s="184"/>
      <c r="K1133" s="116"/>
    </row>
    <row r="1134" spans="2:11" s="127" customFormat="1" hidden="1" x14ac:dyDescent="0.35">
      <c r="B1134" s="183"/>
      <c r="C1134" s="183"/>
      <c r="D1134" s="183"/>
      <c r="E1134" s="183"/>
      <c r="G1134" s="184"/>
      <c r="H1134" s="184"/>
      <c r="I1134" s="184"/>
      <c r="K1134" s="116"/>
    </row>
    <row r="1135" spans="2:11" s="127" customFormat="1" hidden="1" x14ac:dyDescent="0.35">
      <c r="B1135" s="183"/>
      <c r="C1135" s="183"/>
      <c r="D1135" s="183"/>
      <c r="E1135" s="183"/>
      <c r="G1135" s="184"/>
      <c r="H1135" s="184"/>
      <c r="I1135" s="184"/>
      <c r="K1135" s="116"/>
    </row>
    <row r="1136" spans="2:11" s="127" customFormat="1" hidden="1" x14ac:dyDescent="0.35">
      <c r="B1136" s="183"/>
      <c r="C1136" s="183"/>
      <c r="D1136" s="183"/>
      <c r="E1136" s="183"/>
      <c r="G1136" s="184"/>
      <c r="H1136" s="184"/>
      <c r="I1136" s="184"/>
      <c r="K1136" s="116"/>
    </row>
    <row r="1137" spans="2:11" s="127" customFormat="1" hidden="1" x14ac:dyDescent="0.35">
      <c r="B1137" s="183"/>
      <c r="C1137" s="183"/>
      <c r="D1137" s="183"/>
      <c r="E1137" s="183"/>
      <c r="G1137" s="184"/>
      <c r="H1137" s="184"/>
      <c r="I1137" s="184"/>
      <c r="K1137" s="116"/>
    </row>
    <row r="1138" spans="2:11" s="127" customFormat="1" hidden="1" x14ac:dyDescent="0.35">
      <c r="B1138" s="183"/>
      <c r="C1138" s="183"/>
      <c r="D1138" s="183"/>
      <c r="E1138" s="183"/>
      <c r="G1138" s="184"/>
      <c r="H1138" s="184"/>
      <c r="I1138" s="184"/>
      <c r="K1138" s="116"/>
    </row>
    <row r="1139" spans="2:11" s="127" customFormat="1" hidden="1" x14ac:dyDescent="0.35">
      <c r="B1139" s="183"/>
      <c r="C1139" s="183"/>
      <c r="D1139" s="183"/>
      <c r="E1139" s="183"/>
      <c r="G1139" s="184"/>
      <c r="H1139" s="184"/>
      <c r="I1139" s="184"/>
      <c r="K1139" s="116"/>
    </row>
    <row r="1140" spans="2:11" s="127" customFormat="1" hidden="1" x14ac:dyDescent="0.35">
      <c r="B1140" s="183"/>
      <c r="C1140" s="183"/>
      <c r="D1140" s="183"/>
      <c r="E1140" s="183"/>
      <c r="G1140" s="184"/>
      <c r="H1140" s="184"/>
      <c r="I1140" s="184"/>
      <c r="K1140" s="116"/>
    </row>
    <row r="1141" spans="2:11" s="127" customFormat="1" hidden="1" x14ac:dyDescent="0.35">
      <c r="B1141" s="183"/>
      <c r="C1141" s="183"/>
      <c r="D1141" s="183"/>
      <c r="E1141" s="183"/>
      <c r="G1141" s="184"/>
      <c r="H1141" s="184"/>
      <c r="I1141" s="184"/>
      <c r="K1141" s="116"/>
    </row>
    <row r="1142" spans="2:11" s="127" customFormat="1" hidden="1" x14ac:dyDescent="0.35">
      <c r="B1142" s="183"/>
      <c r="C1142" s="183"/>
      <c r="D1142" s="183"/>
      <c r="E1142" s="183"/>
      <c r="G1142" s="184"/>
      <c r="H1142" s="184"/>
      <c r="I1142" s="184"/>
      <c r="K1142" s="116"/>
    </row>
    <row r="1143" spans="2:11" s="127" customFormat="1" hidden="1" x14ac:dyDescent="0.35">
      <c r="B1143" s="183"/>
      <c r="C1143" s="183"/>
      <c r="D1143" s="183"/>
      <c r="E1143" s="183"/>
      <c r="G1143" s="184"/>
      <c r="H1143" s="184"/>
      <c r="I1143" s="184"/>
      <c r="K1143" s="116"/>
    </row>
    <row r="1144" spans="2:11" s="127" customFormat="1" hidden="1" x14ac:dyDescent="0.35">
      <c r="B1144" s="183"/>
      <c r="C1144" s="183"/>
      <c r="D1144" s="183"/>
      <c r="E1144" s="183"/>
      <c r="G1144" s="184"/>
      <c r="H1144" s="184"/>
      <c r="I1144" s="184"/>
      <c r="K1144" s="116"/>
    </row>
    <row r="1145" spans="2:11" s="127" customFormat="1" hidden="1" x14ac:dyDescent="0.35">
      <c r="B1145" s="183"/>
      <c r="C1145" s="183"/>
      <c r="D1145" s="183"/>
      <c r="E1145" s="183"/>
      <c r="G1145" s="184"/>
      <c r="H1145" s="184"/>
      <c r="I1145" s="184"/>
      <c r="K1145" s="116"/>
    </row>
    <row r="1146" spans="2:11" s="127" customFormat="1" hidden="1" x14ac:dyDescent="0.35">
      <c r="B1146" s="183"/>
      <c r="C1146" s="183"/>
      <c r="D1146" s="183"/>
      <c r="E1146" s="183"/>
      <c r="G1146" s="184"/>
      <c r="H1146" s="184"/>
      <c r="I1146" s="184"/>
      <c r="K1146" s="116"/>
    </row>
    <row r="1147" spans="2:11" s="127" customFormat="1" hidden="1" x14ac:dyDescent="0.35">
      <c r="B1147" s="183"/>
      <c r="C1147" s="183"/>
      <c r="D1147" s="183"/>
      <c r="E1147" s="183"/>
      <c r="G1147" s="184"/>
      <c r="H1147" s="184"/>
      <c r="I1147" s="184"/>
      <c r="K1147" s="116"/>
    </row>
    <row r="1148" spans="2:11" s="127" customFormat="1" hidden="1" x14ac:dyDescent="0.35">
      <c r="B1148" s="183"/>
      <c r="C1148" s="183"/>
      <c r="D1148" s="183"/>
      <c r="E1148" s="183"/>
      <c r="G1148" s="184"/>
      <c r="H1148" s="184"/>
      <c r="I1148" s="184"/>
      <c r="K1148" s="116"/>
    </row>
    <row r="1149" spans="2:11" s="127" customFormat="1" hidden="1" x14ac:dyDescent="0.35">
      <c r="B1149" s="183"/>
      <c r="C1149" s="183"/>
      <c r="D1149" s="183"/>
      <c r="E1149" s="183"/>
      <c r="G1149" s="184"/>
      <c r="H1149" s="184"/>
      <c r="I1149" s="184"/>
      <c r="K1149" s="116"/>
    </row>
    <row r="1150" spans="2:11" s="127" customFormat="1" hidden="1" x14ac:dyDescent="0.35">
      <c r="B1150" s="183"/>
      <c r="C1150" s="183"/>
      <c r="D1150" s="183"/>
      <c r="E1150" s="183"/>
      <c r="G1150" s="184"/>
      <c r="H1150" s="184"/>
      <c r="I1150" s="184"/>
      <c r="K1150" s="116"/>
    </row>
    <row r="1151" spans="2:11" s="127" customFormat="1" hidden="1" x14ac:dyDescent="0.35">
      <c r="B1151" s="183"/>
      <c r="C1151" s="183"/>
      <c r="D1151" s="183"/>
      <c r="E1151" s="183"/>
      <c r="G1151" s="184"/>
      <c r="H1151" s="184"/>
      <c r="I1151" s="184"/>
      <c r="K1151" s="116"/>
    </row>
    <row r="1152" spans="2:11" s="127" customFormat="1" hidden="1" x14ac:dyDescent="0.35">
      <c r="B1152" s="183"/>
      <c r="C1152" s="183"/>
      <c r="D1152" s="183"/>
      <c r="E1152" s="183"/>
      <c r="G1152" s="184"/>
      <c r="H1152" s="184"/>
      <c r="I1152" s="184"/>
      <c r="K1152" s="116"/>
    </row>
    <row r="1153" spans="2:11" s="127" customFormat="1" hidden="1" x14ac:dyDescent="0.35">
      <c r="B1153" s="183"/>
      <c r="C1153" s="183"/>
      <c r="D1153" s="183"/>
      <c r="E1153" s="183"/>
      <c r="G1153" s="184"/>
      <c r="H1153" s="184"/>
      <c r="I1153" s="184"/>
      <c r="K1153" s="116"/>
    </row>
    <row r="1154" spans="2:11" s="127" customFormat="1" hidden="1" x14ac:dyDescent="0.35">
      <c r="B1154" s="183"/>
      <c r="C1154" s="183"/>
      <c r="D1154" s="183"/>
      <c r="E1154" s="183"/>
      <c r="G1154" s="184"/>
      <c r="H1154" s="184"/>
      <c r="I1154" s="184"/>
      <c r="K1154" s="116"/>
    </row>
    <row r="1155" spans="2:11" s="127" customFormat="1" hidden="1" x14ac:dyDescent="0.35">
      <c r="B1155" s="183"/>
      <c r="C1155" s="183"/>
      <c r="D1155" s="183"/>
      <c r="E1155" s="183"/>
      <c r="G1155" s="184"/>
      <c r="H1155" s="184"/>
      <c r="I1155" s="184"/>
      <c r="K1155" s="116"/>
    </row>
    <row r="1156" spans="2:11" s="127" customFormat="1" hidden="1" x14ac:dyDescent="0.35">
      <c r="B1156" s="183"/>
      <c r="C1156" s="183"/>
      <c r="D1156" s="183"/>
      <c r="E1156" s="183"/>
      <c r="G1156" s="184"/>
      <c r="H1156" s="184"/>
      <c r="I1156" s="184"/>
      <c r="K1156" s="116"/>
    </row>
    <row r="1157" spans="2:11" s="127" customFormat="1" hidden="1" x14ac:dyDescent="0.35">
      <c r="B1157" s="183"/>
      <c r="C1157" s="183"/>
      <c r="D1157" s="183"/>
      <c r="E1157" s="183"/>
      <c r="G1157" s="184"/>
      <c r="H1157" s="184"/>
      <c r="I1157" s="184"/>
      <c r="K1157" s="116"/>
    </row>
    <row r="1158" spans="2:11" s="127" customFormat="1" hidden="1" x14ac:dyDescent="0.35">
      <c r="B1158" s="183"/>
      <c r="C1158" s="183"/>
      <c r="D1158" s="183"/>
      <c r="E1158" s="183"/>
      <c r="G1158" s="184"/>
      <c r="H1158" s="184"/>
      <c r="I1158" s="184"/>
      <c r="K1158" s="116"/>
    </row>
    <row r="1159" spans="2:11" s="127" customFormat="1" hidden="1" x14ac:dyDescent="0.35">
      <c r="B1159" s="183"/>
      <c r="C1159" s="183"/>
      <c r="D1159" s="183"/>
      <c r="E1159" s="183"/>
      <c r="G1159" s="184"/>
      <c r="H1159" s="184"/>
      <c r="I1159" s="184"/>
      <c r="K1159" s="116"/>
    </row>
    <row r="1160" spans="2:11" s="127" customFormat="1" hidden="1" x14ac:dyDescent="0.35">
      <c r="B1160" s="183"/>
      <c r="C1160" s="183"/>
      <c r="D1160" s="183"/>
      <c r="E1160" s="183"/>
      <c r="G1160" s="184"/>
      <c r="H1160" s="184"/>
      <c r="I1160" s="184"/>
      <c r="K1160" s="116"/>
    </row>
    <row r="1161" spans="2:11" s="127" customFormat="1" hidden="1" x14ac:dyDescent="0.35">
      <c r="B1161" s="183"/>
      <c r="C1161" s="183"/>
      <c r="D1161" s="183"/>
      <c r="E1161" s="183"/>
      <c r="G1161" s="184"/>
      <c r="H1161" s="184"/>
      <c r="I1161" s="184"/>
      <c r="K1161" s="116"/>
    </row>
    <row r="1162" spans="2:11" s="127" customFormat="1" hidden="1" x14ac:dyDescent="0.35">
      <c r="B1162" s="183"/>
      <c r="C1162" s="183"/>
      <c r="D1162" s="183"/>
      <c r="E1162" s="183"/>
      <c r="G1162" s="184"/>
      <c r="H1162" s="184"/>
      <c r="I1162" s="184"/>
      <c r="K1162" s="116"/>
    </row>
    <row r="1163" spans="2:11" s="127" customFormat="1" hidden="1" x14ac:dyDescent="0.35">
      <c r="B1163" s="183"/>
      <c r="C1163" s="183"/>
      <c r="D1163" s="183"/>
      <c r="E1163" s="183"/>
      <c r="G1163" s="184"/>
      <c r="H1163" s="184"/>
      <c r="I1163" s="184"/>
      <c r="K1163" s="116"/>
    </row>
    <row r="1164" spans="2:11" s="127" customFormat="1" hidden="1" x14ac:dyDescent="0.35">
      <c r="B1164" s="183"/>
      <c r="C1164" s="183"/>
      <c r="D1164" s="183"/>
      <c r="E1164" s="183"/>
      <c r="G1164" s="184"/>
      <c r="H1164" s="184"/>
      <c r="I1164" s="184"/>
      <c r="K1164" s="116"/>
    </row>
    <row r="1165" spans="2:11" s="127" customFormat="1" hidden="1" x14ac:dyDescent="0.35">
      <c r="B1165" s="183"/>
      <c r="C1165" s="183"/>
      <c r="D1165" s="183"/>
      <c r="E1165" s="183"/>
      <c r="G1165" s="184"/>
      <c r="H1165" s="184"/>
      <c r="I1165" s="184"/>
      <c r="K1165" s="116"/>
    </row>
    <row r="1166" spans="2:11" s="127" customFormat="1" hidden="1" x14ac:dyDescent="0.35">
      <c r="B1166" s="183"/>
      <c r="C1166" s="183"/>
      <c r="D1166" s="183"/>
      <c r="E1166" s="183"/>
      <c r="G1166" s="184"/>
      <c r="H1166" s="184"/>
      <c r="I1166" s="184"/>
      <c r="K1166" s="116"/>
    </row>
    <row r="1167" spans="2:11" s="127" customFormat="1" hidden="1" x14ac:dyDescent="0.35">
      <c r="B1167" s="183"/>
      <c r="C1167" s="183"/>
      <c r="D1167" s="183"/>
      <c r="E1167" s="183"/>
      <c r="G1167" s="184"/>
      <c r="H1167" s="184"/>
      <c r="I1167" s="184"/>
      <c r="K1167" s="116"/>
    </row>
    <row r="1168" spans="2:11" s="127" customFormat="1" hidden="1" x14ac:dyDescent="0.35">
      <c r="B1168" s="183"/>
      <c r="C1168" s="183"/>
      <c r="D1168" s="183"/>
      <c r="E1168" s="183"/>
      <c r="G1168" s="184"/>
      <c r="H1168" s="184"/>
      <c r="I1168" s="184"/>
      <c r="K1168" s="116"/>
    </row>
    <row r="1169" spans="2:11" s="127" customFormat="1" hidden="1" x14ac:dyDescent="0.35">
      <c r="B1169" s="183"/>
      <c r="C1169" s="183"/>
      <c r="D1169" s="183"/>
      <c r="E1169" s="183"/>
      <c r="G1169" s="184"/>
      <c r="H1169" s="184"/>
      <c r="I1169" s="184"/>
      <c r="K1169" s="116"/>
    </row>
    <row r="1170" spans="2:11" s="127" customFormat="1" hidden="1" x14ac:dyDescent="0.35">
      <c r="B1170" s="183"/>
      <c r="C1170" s="183"/>
      <c r="D1170" s="183"/>
      <c r="E1170" s="183"/>
      <c r="G1170" s="184"/>
      <c r="H1170" s="184"/>
      <c r="I1170" s="184"/>
      <c r="K1170" s="116"/>
    </row>
    <row r="1171" spans="2:11" s="127" customFormat="1" hidden="1" x14ac:dyDescent="0.35">
      <c r="B1171" s="183"/>
      <c r="C1171" s="183"/>
      <c r="D1171" s="183"/>
      <c r="E1171" s="183"/>
      <c r="G1171" s="184"/>
      <c r="H1171" s="184"/>
      <c r="I1171" s="184"/>
      <c r="K1171" s="116"/>
    </row>
    <row r="1172" spans="2:11" s="127" customFormat="1" hidden="1" x14ac:dyDescent="0.35">
      <c r="B1172" s="183"/>
      <c r="C1172" s="183"/>
      <c r="D1172" s="183"/>
      <c r="E1172" s="183"/>
      <c r="G1172" s="184"/>
      <c r="H1172" s="184"/>
      <c r="I1172" s="184"/>
      <c r="K1172" s="116"/>
    </row>
    <row r="1173" spans="2:11" s="127" customFormat="1" hidden="1" x14ac:dyDescent="0.35">
      <c r="B1173" s="183"/>
      <c r="C1173" s="183"/>
      <c r="D1173" s="183"/>
      <c r="E1173" s="183"/>
      <c r="G1173" s="184"/>
      <c r="H1173" s="184"/>
      <c r="I1173" s="184"/>
      <c r="K1173" s="116"/>
    </row>
    <row r="1174" spans="2:11" s="127" customFormat="1" hidden="1" x14ac:dyDescent="0.35">
      <c r="B1174" s="183"/>
      <c r="C1174" s="183"/>
      <c r="D1174" s="183"/>
      <c r="E1174" s="183"/>
      <c r="G1174" s="184"/>
      <c r="H1174" s="184"/>
      <c r="I1174" s="184"/>
      <c r="K1174" s="116"/>
    </row>
    <row r="1175" spans="2:11" s="127" customFormat="1" hidden="1" x14ac:dyDescent="0.35">
      <c r="B1175" s="183"/>
      <c r="C1175" s="183"/>
      <c r="D1175" s="183"/>
      <c r="E1175" s="183"/>
      <c r="G1175" s="184"/>
      <c r="H1175" s="184"/>
      <c r="I1175" s="184"/>
      <c r="K1175" s="116"/>
    </row>
    <row r="1176" spans="2:11" s="127" customFormat="1" hidden="1" x14ac:dyDescent="0.35">
      <c r="B1176" s="183"/>
      <c r="C1176" s="183"/>
      <c r="D1176" s="183"/>
      <c r="E1176" s="183"/>
      <c r="G1176" s="184"/>
      <c r="H1176" s="184"/>
      <c r="I1176" s="184"/>
      <c r="K1176" s="116"/>
    </row>
    <row r="1177" spans="2:11" s="127" customFormat="1" hidden="1" x14ac:dyDescent="0.35">
      <c r="B1177" s="183"/>
      <c r="C1177" s="183"/>
      <c r="D1177" s="183"/>
      <c r="E1177" s="183"/>
      <c r="G1177" s="184"/>
      <c r="H1177" s="184"/>
      <c r="I1177" s="184"/>
      <c r="K1177" s="116"/>
    </row>
    <row r="1178" spans="2:11" s="127" customFormat="1" hidden="1" x14ac:dyDescent="0.35">
      <c r="B1178" s="183"/>
      <c r="C1178" s="183"/>
      <c r="D1178" s="183"/>
      <c r="E1178" s="183"/>
      <c r="G1178" s="184"/>
      <c r="H1178" s="184"/>
      <c r="I1178" s="184"/>
      <c r="K1178" s="116"/>
    </row>
    <row r="1179" spans="2:11" s="127" customFormat="1" hidden="1" x14ac:dyDescent="0.35">
      <c r="B1179" s="183"/>
      <c r="C1179" s="183"/>
      <c r="D1179" s="183"/>
      <c r="E1179" s="183"/>
      <c r="G1179" s="184"/>
      <c r="H1179" s="184"/>
      <c r="I1179" s="184"/>
      <c r="K1179" s="116"/>
    </row>
    <row r="1180" spans="2:11" s="127" customFormat="1" hidden="1" x14ac:dyDescent="0.35">
      <c r="B1180" s="183"/>
      <c r="C1180" s="183"/>
      <c r="D1180" s="183"/>
      <c r="E1180" s="183"/>
      <c r="G1180" s="184"/>
      <c r="H1180" s="184"/>
      <c r="I1180" s="184"/>
      <c r="K1180" s="116"/>
    </row>
    <row r="1181" spans="2:11" s="127" customFormat="1" hidden="1" x14ac:dyDescent="0.35">
      <c r="B1181" s="183"/>
      <c r="C1181" s="183"/>
      <c r="D1181" s="183"/>
      <c r="E1181" s="183"/>
      <c r="G1181" s="184"/>
      <c r="H1181" s="184"/>
      <c r="I1181" s="184"/>
      <c r="K1181" s="116"/>
    </row>
    <row r="1182" spans="2:11" s="127" customFormat="1" hidden="1" x14ac:dyDescent="0.35">
      <c r="B1182" s="183"/>
      <c r="C1182" s="183"/>
      <c r="D1182" s="183"/>
      <c r="E1182" s="183"/>
      <c r="G1182" s="184"/>
      <c r="H1182" s="184"/>
      <c r="I1182" s="184"/>
      <c r="K1182" s="116"/>
    </row>
    <row r="1183" spans="2:11" s="127" customFormat="1" hidden="1" x14ac:dyDescent="0.35">
      <c r="B1183" s="183"/>
      <c r="C1183" s="183"/>
      <c r="D1183" s="183"/>
      <c r="E1183" s="183"/>
      <c r="G1183" s="184"/>
      <c r="H1183" s="184"/>
      <c r="I1183" s="184"/>
      <c r="K1183" s="116"/>
    </row>
    <row r="1184" spans="2:11" s="127" customFormat="1" hidden="1" x14ac:dyDescent="0.35">
      <c r="B1184" s="183"/>
      <c r="C1184" s="183"/>
      <c r="D1184" s="183"/>
      <c r="E1184" s="183"/>
      <c r="G1184" s="184"/>
      <c r="H1184" s="184"/>
      <c r="I1184" s="184"/>
      <c r="K1184" s="116"/>
    </row>
    <row r="1185" spans="2:11" s="127" customFormat="1" hidden="1" x14ac:dyDescent="0.35">
      <c r="B1185" s="183"/>
      <c r="C1185" s="183"/>
      <c r="D1185" s="183"/>
      <c r="E1185" s="183"/>
      <c r="G1185" s="184"/>
      <c r="H1185" s="184"/>
      <c r="I1185" s="184"/>
      <c r="K1185" s="116"/>
    </row>
    <row r="1186" spans="2:11" s="127" customFormat="1" hidden="1" x14ac:dyDescent="0.35">
      <c r="B1186" s="183"/>
      <c r="C1186" s="183"/>
      <c r="D1186" s="183"/>
      <c r="E1186" s="183"/>
      <c r="G1186" s="184"/>
      <c r="H1186" s="184"/>
      <c r="I1186" s="184"/>
      <c r="K1186" s="116"/>
    </row>
    <row r="1187" spans="2:11" s="127" customFormat="1" hidden="1" x14ac:dyDescent="0.35">
      <c r="B1187" s="183"/>
      <c r="C1187" s="183"/>
      <c r="D1187" s="183"/>
      <c r="E1187" s="183"/>
      <c r="G1187" s="184"/>
      <c r="H1187" s="184"/>
      <c r="I1187" s="184"/>
      <c r="K1187" s="116"/>
    </row>
    <row r="1188" spans="2:11" s="127" customFormat="1" hidden="1" x14ac:dyDescent="0.35">
      <c r="B1188" s="183"/>
      <c r="C1188" s="183"/>
      <c r="D1188" s="183"/>
      <c r="E1188" s="183"/>
      <c r="G1188" s="184"/>
      <c r="H1188" s="184"/>
      <c r="I1188" s="184"/>
      <c r="K1188" s="116"/>
    </row>
    <row r="1189" spans="2:11" s="127" customFormat="1" hidden="1" x14ac:dyDescent="0.35">
      <c r="B1189" s="183"/>
      <c r="C1189" s="183"/>
      <c r="D1189" s="183"/>
      <c r="E1189" s="183"/>
      <c r="G1189" s="184"/>
      <c r="H1189" s="184"/>
      <c r="I1189" s="184"/>
      <c r="K1189" s="116"/>
    </row>
    <row r="1190" spans="2:11" s="127" customFormat="1" hidden="1" x14ac:dyDescent="0.35">
      <c r="B1190" s="183"/>
      <c r="C1190" s="183"/>
      <c r="D1190" s="183"/>
      <c r="E1190" s="183"/>
      <c r="G1190" s="184"/>
      <c r="H1190" s="184"/>
      <c r="I1190" s="184"/>
      <c r="K1190" s="116"/>
    </row>
    <row r="1191" spans="2:11" s="127" customFormat="1" hidden="1" x14ac:dyDescent="0.35">
      <c r="B1191" s="183"/>
      <c r="C1191" s="183"/>
      <c r="D1191" s="183"/>
      <c r="E1191" s="183"/>
      <c r="G1191" s="184"/>
      <c r="H1191" s="184"/>
      <c r="I1191" s="184"/>
      <c r="K1191" s="116"/>
    </row>
    <row r="1192" spans="2:11" s="127" customFormat="1" hidden="1" x14ac:dyDescent="0.35">
      <c r="B1192" s="183"/>
      <c r="C1192" s="183"/>
      <c r="D1192" s="183"/>
      <c r="E1192" s="183"/>
      <c r="G1192" s="184"/>
      <c r="H1192" s="184"/>
      <c r="I1192" s="184"/>
      <c r="K1192" s="116"/>
    </row>
    <row r="1193" spans="2:11" s="127" customFormat="1" hidden="1" x14ac:dyDescent="0.35">
      <c r="B1193" s="183"/>
      <c r="C1193" s="183"/>
      <c r="D1193" s="183"/>
      <c r="E1193" s="183"/>
      <c r="G1193" s="184"/>
      <c r="H1193" s="184"/>
      <c r="I1193" s="184"/>
      <c r="K1193" s="116"/>
    </row>
    <row r="1194" spans="2:11" s="127" customFormat="1" hidden="1" x14ac:dyDescent="0.35">
      <c r="B1194" s="183"/>
      <c r="C1194" s="183"/>
      <c r="D1194" s="183"/>
      <c r="E1194" s="183"/>
      <c r="G1194" s="184"/>
      <c r="H1194" s="184"/>
      <c r="I1194" s="184"/>
      <c r="K1194" s="116"/>
    </row>
    <row r="1195" spans="2:11" s="127" customFormat="1" hidden="1" x14ac:dyDescent="0.35">
      <c r="B1195" s="183"/>
      <c r="C1195" s="183"/>
      <c r="D1195" s="183"/>
      <c r="E1195" s="183"/>
      <c r="G1195" s="184"/>
      <c r="H1195" s="184"/>
      <c r="I1195" s="184"/>
      <c r="K1195" s="116"/>
    </row>
    <row r="1196" spans="2:11" s="127" customFormat="1" hidden="1" x14ac:dyDescent="0.35">
      <c r="B1196" s="183"/>
      <c r="C1196" s="183"/>
      <c r="D1196" s="183"/>
      <c r="E1196" s="183"/>
      <c r="G1196" s="184"/>
      <c r="H1196" s="184"/>
      <c r="I1196" s="184"/>
      <c r="K1196" s="116"/>
    </row>
    <row r="1197" spans="2:11" s="127" customFormat="1" hidden="1" x14ac:dyDescent="0.35">
      <c r="B1197" s="183"/>
      <c r="C1197" s="183"/>
      <c r="D1197" s="183"/>
      <c r="E1197" s="183"/>
      <c r="G1197" s="184"/>
      <c r="H1197" s="184"/>
      <c r="I1197" s="184"/>
      <c r="K1197" s="116"/>
    </row>
    <row r="1198" spans="2:11" s="127" customFormat="1" hidden="1" x14ac:dyDescent="0.35">
      <c r="B1198" s="183"/>
      <c r="C1198" s="183"/>
      <c r="D1198" s="183"/>
      <c r="E1198" s="183"/>
      <c r="G1198" s="184"/>
      <c r="H1198" s="184"/>
      <c r="I1198" s="184"/>
      <c r="K1198" s="116"/>
    </row>
    <row r="1199" spans="2:11" s="127" customFormat="1" hidden="1" x14ac:dyDescent="0.35">
      <c r="B1199" s="183"/>
      <c r="C1199" s="183"/>
      <c r="D1199" s="183"/>
      <c r="E1199" s="183"/>
      <c r="G1199" s="184"/>
      <c r="H1199" s="184"/>
      <c r="I1199" s="184"/>
      <c r="K1199" s="116"/>
    </row>
    <row r="1200" spans="2:11" s="127" customFormat="1" hidden="1" x14ac:dyDescent="0.35">
      <c r="B1200" s="183"/>
      <c r="C1200" s="183"/>
      <c r="D1200" s="183"/>
      <c r="E1200" s="183"/>
      <c r="G1200" s="184"/>
      <c r="H1200" s="184"/>
      <c r="I1200" s="184"/>
      <c r="K1200" s="116"/>
    </row>
    <row r="1201" spans="2:11" s="127" customFormat="1" hidden="1" x14ac:dyDescent="0.35">
      <c r="B1201" s="183"/>
      <c r="C1201" s="183"/>
      <c r="D1201" s="183"/>
      <c r="E1201" s="183"/>
      <c r="G1201" s="184"/>
      <c r="H1201" s="184"/>
      <c r="I1201" s="184"/>
      <c r="K1201" s="116"/>
    </row>
    <row r="1202" spans="2:11" s="127" customFormat="1" hidden="1" x14ac:dyDescent="0.35">
      <c r="B1202" s="183"/>
      <c r="C1202" s="183"/>
      <c r="D1202" s="183"/>
      <c r="E1202" s="183"/>
      <c r="G1202" s="184"/>
      <c r="H1202" s="184"/>
      <c r="I1202" s="184"/>
      <c r="K1202" s="116"/>
    </row>
    <row r="1203" spans="2:11" s="127" customFormat="1" hidden="1" x14ac:dyDescent="0.35">
      <c r="B1203" s="183"/>
      <c r="C1203" s="183"/>
      <c r="D1203" s="183"/>
      <c r="E1203" s="183"/>
      <c r="G1203" s="184"/>
      <c r="H1203" s="184"/>
      <c r="I1203" s="184"/>
      <c r="K1203" s="116"/>
    </row>
    <row r="1204" spans="2:11" s="127" customFormat="1" hidden="1" x14ac:dyDescent="0.35">
      <c r="B1204" s="183"/>
      <c r="C1204" s="183"/>
      <c r="D1204" s="183"/>
      <c r="E1204" s="183"/>
      <c r="G1204" s="184"/>
      <c r="H1204" s="184"/>
      <c r="I1204" s="184"/>
      <c r="K1204" s="116"/>
    </row>
    <row r="1205" spans="2:11" s="127" customFormat="1" hidden="1" x14ac:dyDescent="0.35">
      <c r="B1205" s="183"/>
      <c r="C1205" s="183"/>
      <c r="D1205" s="183"/>
      <c r="E1205" s="183"/>
      <c r="G1205" s="184"/>
      <c r="H1205" s="184"/>
      <c r="I1205" s="184"/>
      <c r="K1205" s="116"/>
    </row>
    <row r="1206" spans="2:11" s="127" customFormat="1" hidden="1" x14ac:dyDescent="0.35">
      <c r="B1206" s="183"/>
      <c r="C1206" s="183"/>
      <c r="D1206" s="183"/>
      <c r="E1206" s="183"/>
      <c r="G1206" s="184"/>
      <c r="H1206" s="184"/>
      <c r="I1206" s="184"/>
      <c r="K1206" s="116"/>
    </row>
    <row r="1207" spans="2:11" s="127" customFormat="1" hidden="1" x14ac:dyDescent="0.35">
      <c r="B1207" s="183"/>
      <c r="C1207" s="183"/>
      <c r="D1207" s="183"/>
      <c r="E1207" s="183"/>
      <c r="G1207" s="184"/>
      <c r="H1207" s="184"/>
      <c r="I1207" s="184"/>
      <c r="K1207" s="116"/>
    </row>
    <row r="1208" spans="2:11" s="127" customFormat="1" hidden="1" x14ac:dyDescent="0.35">
      <c r="B1208" s="183"/>
      <c r="C1208" s="183"/>
      <c r="D1208" s="183"/>
      <c r="E1208" s="183"/>
      <c r="G1208" s="184"/>
      <c r="H1208" s="184"/>
      <c r="I1208" s="184"/>
      <c r="K1208" s="116"/>
    </row>
    <row r="1209" spans="2:11" s="127" customFormat="1" hidden="1" x14ac:dyDescent="0.35">
      <c r="B1209" s="183"/>
      <c r="C1209" s="183"/>
      <c r="D1209" s="183"/>
      <c r="E1209" s="183"/>
      <c r="G1209" s="184"/>
      <c r="H1209" s="184"/>
      <c r="I1209" s="184"/>
      <c r="K1209" s="116"/>
    </row>
    <row r="1210" spans="2:11" s="127" customFormat="1" hidden="1" x14ac:dyDescent="0.35">
      <c r="B1210" s="183"/>
      <c r="C1210" s="183"/>
      <c r="D1210" s="183"/>
      <c r="E1210" s="183"/>
      <c r="G1210" s="184"/>
      <c r="H1210" s="184"/>
      <c r="I1210" s="184"/>
      <c r="K1210" s="116"/>
    </row>
    <row r="1211" spans="2:11" s="127" customFormat="1" hidden="1" x14ac:dyDescent="0.35">
      <c r="B1211" s="183"/>
      <c r="C1211" s="183"/>
      <c r="D1211" s="183"/>
      <c r="E1211" s="183"/>
      <c r="G1211" s="184"/>
      <c r="H1211" s="184"/>
      <c r="I1211" s="184"/>
      <c r="K1211" s="116"/>
    </row>
    <row r="1212" spans="2:11" s="127" customFormat="1" hidden="1" x14ac:dyDescent="0.35">
      <c r="B1212" s="183"/>
      <c r="C1212" s="183"/>
      <c r="D1212" s="183"/>
      <c r="E1212" s="183"/>
      <c r="G1212" s="184"/>
      <c r="H1212" s="184"/>
      <c r="I1212" s="184"/>
      <c r="K1212" s="116"/>
    </row>
    <row r="1213" spans="2:11" s="127" customFormat="1" hidden="1" x14ac:dyDescent="0.35">
      <c r="B1213" s="183"/>
      <c r="C1213" s="183"/>
      <c r="D1213" s="183"/>
      <c r="E1213" s="183"/>
      <c r="G1213" s="184"/>
      <c r="H1213" s="184"/>
      <c r="I1213" s="184"/>
      <c r="K1213" s="116"/>
    </row>
    <row r="1214" spans="2:11" s="127" customFormat="1" hidden="1" x14ac:dyDescent="0.35">
      <c r="B1214" s="183"/>
      <c r="C1214" s="183"/>
      <c r="D1214" s="183"/>
      <c r="E1214" s="183"/>
      <c r="G1214" s="184"/>
      <c r="H1214" s="184"/>
      <c r="I1214" s="184"/>
      <c r="K1214" s="116"/>
    </row>
    <row r="1215" spans="2:11" s="127" customFormat="1" hidden="1" x14ac:dyDescent="0.35">
      <c r="B1215" s="183"/>
      <c r="C1215" s="183"/>
      <c r="D1215" s="183"/>
      <c r="E1215" s="183"/>
      <c r="G1215" s="184"/>
      <c r="H1215" s="184"/>
      <c r="I1215" s="184"/>
      <c r="K1215" s="116"/>
    </row>
    <row r="1216" spans="2:11" s="127" customFormat="1" hidden="1" x14ac:dyDescent="0.35">
      <c r="B1216" s="183"/>
      <c r="C1216" s="183"/>
      <c r="D1216" s="183"/>
      <c r="E1216" s="183"/>
      <c r="G1216" s="184"/>
      <c r="H1216" s="184"/>
      <c r="I1216" s="184"/>
      <c r="K1216" s="116"/>
    </row>
    <row r="1217" spans="2:11" s="127" customFormat="1" hidden="1" x14ac:dyDescent="0.35">
      <c r="B1217" s="183"/>
      <c r="C1217" s="183"/>
      <c r="D1217" s="183"/>
      <c r="E1217" s="183"/>
      <c r="G1217" s="184"/>
      <c r="H1217" s="184"/>
      <c r="I1217" s="184"/>
      <c r="K1217" s="116"/>
    </row>
    <row r="1218" spans="2:11" s="127" customFormat="1" hidden="1" x14ac:dyDescent="0.35">
      <c r="B1218" s="183"/>
      <c r="C1218" s="183"/>
      <c r="D1218" s="183"/>
      <c r="E1218" s="183"/>
      <c r="G1218" s="184"/>
      <c r="H1218" s="184"/>
      <c r="I1218" s="184"/>
      <c r="K1218" s="116"/>
    </row>
    <row r="1219" spans="2:11" s="127" customFormat="1" hidden="1" x14ac:dyDescent="0.35">
      <c r="B1219" s="183"/>
      <c r="C1219" s="183"/>
      <c r="D1219" s="183"/>
      <c r="E1219" s="183"/>
      <c r="G1219" s="184"/>
      <c r="H1219" s="184"/>
      <c r="I1219" s="184"/>
      <c r="K1219" s="116"/>
    </row>
    <row r="1220" spans="2:11" s="127" customFormat="1" hidden="1" x14ac:dyDescent="0.35">
      <c r="B1220" s="183"/>
      <c r="C1220" s="183"/>
      <c r="D1220" s="183"/>
      <c r="E1220" s="183"/>
      <c r="G1220" s="184"/>
      <c r="H1220" s="184"/>
      <c r="I1220" s="184"/>
      <c r="K1220" s="116"/>
    </row>
    <row r="1221" spans="2:11" s="127" customFormat="1" hidden="1" x14ac:dyDescent="0.35">
      <c r="B1221" s="183"/>
      <c r="C1221" s="183"/>
      <c r="D1221" s="183"/>
      <c r="E1221" s="183"/>
      <c r="G1221" s="184"/>
      <c r="H1221" s="184"/>
      <c r="I1221" s="184"/>
      <c r="K1221" s="116"/>
    </row>
    <row r="1222" spans="2:11" s="127" customFormat="1" hidden="1" x14ac:dyDescent="0.35">
      <c r="B1222" s="183"/>
      <c r="C1222" s="183"/>
      <c r="D1222" s="183"/>
      <c r="E1222" s="183"/>
      <c r="G1222" s="184"/>
      <c r="H1222" s="184"/>
      <c r="I1222" s="184"/>
      <c r="K1222" s="116"/>
    </row>
    <row r="1223" spans="2:11" s="127" customFormat="1" hidden="1" x14ac:dyDescent="0.35">
      <c r="B1223" s="183"/>
      <c r="C1223" s="183"/>
      <c r="D1223" s="183"/>
      <c r="E1223" s="183"/>
      <c r="G1223" s="184"/>
      <c r="H1223" s="184"/>
      <c r="I1223" s="184"/>
      <c r="K1223" s="116"/>
    </row>
    <row r="1224" spans="2:11" s="127" customFormat="1" hidden="1" x14ac:dyDescent="0.35">
      <c r="B1224" s="183"/>
      <c r="C1224" s="183"/>
      <c r="D1224" s="183"/>
      <c r="E1224" s="183"/>
      <c r="G1224" s="184"/>
      <c r="H1224" s="184"/>
      <c r="I1224" s="184"/>
      <c r="K1224" s="116"/>
    </row>
    <row r="1225" spans="2:11" s="127" customFormat="1" hidden="1" x14ac:dyDescent="0.35">
      <c r="B1225" s="183"/>
      <c r="C1225" s="183"/>
      <c r="D1225" s="183"/>
      <c r="E1225" s="183"/>
      <c r="G1225" s="184"/>
      <c r="H1225" s="184"/>
      <c r="I1225" s="184"/>
      <c r="K1225" s="116"/>
    </row>
    <row r="1226" spans="2:11" s="127" customFormat="1" hidden="1" x14ac:dyDescent="0.35">
      <c r="B1226" s="183"/>
      <c r="C1226" s="183"/>
      <c r="D1226" s="183"/>
      <c r="E1226" s="183"/>
      <c r="G1226" s="184"/>
      <c r="H1226" s="184"/>
      <c r="I1226" s="184"/>
      <c r="K1226" s="116"/>
    </row>
    <row r="1227" spans="2:11" s="127" customFormat="1" hidden="1" x14ac:dyDescent="0.35">
      <c r="B1227" s="183"/>
      <c r="C1227" s="183"/>
      <c r="D1227" s="183"/>
      <c r="E1227" s="183"/>
      <c r="G1227" s="184"/>
      <c r="H1227" s="184"/>
      <c r="I1227" s="184"/>
      <c r="K1227" s="116"/>
    </row>
    <row r="1228" spans="2:11" s="127" customFormat="1" hidden="1" x14ac:dyDescent="0.35">
      <c r="B1228" s="183"/>
      <c r="C1228" s="183"/>
      <c r="D1228" s="183"/>
      <c r="E1228" s="183"/>
      <c r="G1228" s="184"/>
      <c r="H1228" s="184"/>
      <c r="I1228" s="184"/>
      <c r="K1228" s="116"/>
    </row>
    <row r="1229" spans="2:11" s="127" customFormat="1" hidden="1" x14ac:dyDescent="0.35">
      <c r="B1229" s="183"/>
      <c r="C1229" s="183"/>
      <c r="D1229" s="183"/>
      <c r="E1229" s="183"/>
      <c r="G1229" s="184"/>
      <c r="H1229" s="184"/>
      <c r="I1229" s="184"/>
      <c r="K1229" s="116"/>
    </row>
    <row r="1230" spans="2:11" s="127" customFormat="1" hidden="1" x14ac:dyDescent="0.35">
      <c r="B1230" s="183"/>
      <c r="C1230" s="183"/>
      <c r="D1230" s="183"/>
      <c r="E1230" s="183"/>
      <c r="G1230" s="184"/>
      <c r="H1230" s="184"/>
      <c r="I1230" s="184"/>
      <c r="K1230" s="116"/>
    </row>
    <row r="1231" spans="2:11" s="127" customFormat="1" hidden="1" x14ac:dyDescent="0.35">
      <c r="B1231" s="183"/>
      <c r="C1231" s="183"/>
      <c r="D1231" s="183"/>
      <c r="E1231" s="183"/>
      <c r="G1231" s="184"/>
      <c r="H1231" s="184"/>
      <c r="I1231" s="184"/>
      <c r="K1231" s="116"/>
    </row>
    <row r="1232" spans="2:11" s="127" customFormat="1" hidden="1" x14ac:dyDescent="0.35">
      <c r="B1232" s="183"/>
      <c r="C1232" s="183"/>
      <c r="D1232" s="183"/>
      <c r="E1232" s="183"/>
      <c r="G1232" s="184"/>
      <c r="H1232" s="184"/>
      <c r="I1232" s="184"/>
      <c r="K1232" s="116"/>
    </row>
    <row r="1233" spans="2:11" s="127" customFormat="1" hidden="1" x14ac:dyDescent="0.35">
      <c r="B1233" s="183"/>
      <c r="C1233" s="183"/>
      <c r="D1233" s="183"/>
      <c r="E1233" s="183"/>
      <c r="G1233" s="184"/>
      <c r="H1233" s="184"/>
      <c r="I1233" s="184"/>
      <c r="K1233" s="116"/>
    </row>
    <row r="1234" spans="2:11" s="127" customFormat="1" hidden="1" x14ac:dyDescent="0.35">
      <c r="B1234" s="183"/>
      <c r="C1234" s="183"/>
      <c r="D1234" s="183"/>
      <c r="E1234" s="183"/>
      <c r="G1234" s="184"/>
      <c r="H1234" s="184"/>
      <c r="I1234" s="184"/>
      <c r="K1234" s="116"/>
    </row>
    <row r="1235" spans="2:11" s="127" customFormat="1" hidden="1" x14ac:dyDescent="0.35">
      <c r="B1235" s="183"/>
      <c r="C1235" s="183"/>
      <c r="D1235" s="183"/>
      <c r="E1235" s="183"/>
      <c r="G1235" s="184"/>
      <c r="H1235" s="184"/>
      <c r="I1235" s="184"/>
      <c r="K1235" s="116"/>
    </row>
    <row r="1236" spans="2:11" s="127" customFormat="1" hidden="1" x14ac:dyDescent="0.35">
      <c r="B1236" s="183"/>
      <c r="C1236" s="183"/>
      <c r="D1236" s="183"/>
      <c r="E1236" s="183"/>
      <c r="G1236" s="184"/>
      <c r="H1236" s="184"/>
      <c r="I1236" s="184"/>
      <c r="K1236" s="116"/>
    </row>
    <row r="1237" spans="2:11" s="127" customFormat="1" hidden="1" x14ac:dyDescent="0.35">
      <c r="B1237" s="183"/>
      <c r="C1237" s="183"/>
      <c r="D1237" s="183"/>
      <c r="E1237" s="183"/>
      <c r="G1237" s="184"/>
      <c r="H1237" s="184"/>
      <c r="I1237" s="184"/>
      <c r="K1237" s="116"/>
    </row>
    <row r="1238" spans="2:11" s="127" customFormat="1" hidden="1" x14ac:dyDescent="0.35">
      <c r="B1238" s="183"/>
      <c r="C1238" s="183"/>
      <c r="D1238" s="183"/>
      <c r="E1238" s="183"/>
      <c r="G1238" s="184"/>
      <c r="H1238" s="184"/>
      <c r="I1238" s="184"/>
      <c r="K1238" s="116"/>
    </row>
    <row r="1239" spans="2:11" s="127" customFormat="1" hidden="1" x14ac:dyDescent="0.35">
      <c r="B1239" s="183"/>
      <c r="C1239" s="183"/>
      <c r="D1239" s="183"/>
      <c r="E1239" s="183"/>
      <c r="G1239" s="184"/>
      <c r="H1239" s="184"/>
      <c r="I1239" s="184"/>
      <c r="K1239" s="116"/>
    </row>
    <row r="1240" spans="2:11" s="127" customFormat="1" hidden="1" x14ac:dyDescent="0.35">
      <c r="B1240" s="183"/>
      <c r="C1240" s="183"/>
      <c r="D1240" s="183"/>
      <c r="E1240" s="183"/>
      <c r="G1240" s="184"/>
      <c r="H1240" s="184"/>
      <c r="I1240" s="184"/>
      <c r="K1240" s="116"/>
    </row>
    <row r="1241" spans="2:11" s="127" customFormat="1" hidden="1" x14ac:dyDescent="0.35">
      <c r="B1241" s="183"/>
      <c r="C1241" s="183"/>
      <c r="D1241" s="183"/>
      <c r="E1241" s="183"/>
      <c r="G1241" s="184"/>
      <c r="H1241" s="184"/>
      <c r="I1241" s="184"/>
      <c r="K1241" s="116"/>
    </row>
    <row r="1242" spans="2:11" s="127" customFormat="1" hidden="1" x14ac:dyDescent="0.35">
      <c r="B1242" s="183"/>
      <c r="C1242" s="183"/>
      <c r="D1242" s="183"/>
      <c r="E1242" s="183"/>
      <c r="G1242" s="184"/>
      <c r="H1242" s="184"/>
      <c r="I1242" s="184"/>
      <c r="K1242" s="116"/>
    </row>
    <row r="1243" spans="2:11" s="127" customFormat="1" hidden="1" x14ac:dyDescent="0.35">
      <c r="B1243" s="183"/>
      <c r="C1243" s="183"/>
      <c r="D1243" s="183"/>
      <c r="E1243" s="183"/>
      <c r="G1243" s="184"/>
      <c r="H1243" s="184"/>
      <c r="I1243" s="184"/>
      <c r="K1243" s="116"/>
    </row>
    <row r="1244" spans="2:11" s="127" customFormat="1" hidden="1" x14ac:dyDescent="0.35">
      <c r="B1244" s="183"/>
      <c r="C1244" s="183"/>
      <c r="D1244" s="183"/>
      <c r="E1244" s="183"/>
      <c r="G1244" s="184"/>
      <c r="H1244" s="184"/>
      <c r="I1244" s="184"/>
      <c r="K1244" s="116"/>
    </row>
    <row r="1245" spans="2:11" s="127" customFormat="1" hidden="1" x14ac:dyDescent="0.35">
      <c r="B1245" s="183"/>
      <c r="C1245" s="183"/>
      <c r="D1245" s="183"/>
      <c r="E1245" s="183"/>
      <c r="G1245" s="184"/>
      <c r="H1245" s="184"/>
      <c r="I1245" s="184"/>
      <c r="K1245" s="116"/>
    </row>
    <row r="1246" spans="2:11" s="127" customFormat="1" hidden="1" x14ac:dyDescent="0.35">
      <c r="B1246" s="183"/>
      <c r="C1246" s="183"/>
      <c r="D1246" s="183"/>
      <c r="E1246" s="183"/>
      <c r="G1246" s="184"/>
      <c r="H1246" s="184"/>
      <c r="I1246" s="184"/>
      <c r="K1246" s="116"/>
    </row>
    <row r="1247" spans="2:11" s="127" customFormat="1" hidden="1" x14ac:dyDescent="0.35">
      <c r="B1247" s="183"/>
      <c r="C1247" s="183"/>
      <c r="D1247" s="183"/>
      <c r="E1247" s="183"/>
      <c r="G1247" s="184"/>
      <c r="H1247" s="184"/>
      <c r="I1247" s="184"/>
      <c r="K1247" s="116"/>
    </row>
    <row r="1248" spans="2:11" s="127" customFormat="1" hidden="1" x14ac:dyDescent="0.35">
      <c r="B1248" s="183"/>
      <c r="C1248" s="183"/>
      <c r="D1248" s="183"/>
      <c r="E1248" s="183"/>
      <c r="G1248" s="184"/>
      <c r="H1248" s="184"/>
      <c r="I1248" s="184"/>
      <c r="K1248" s="116"/>
    </row>
    <row r="1249" spans="2:11" s="127" customFormat="1" hidden="1" x14ac:dyDescent="0.35">
      <c r="B1249" s="183"/>
      <c r="C1249" s="183"/>
      <c r="D1249" s="183"/>
      <c r="E1249" s="183"/>
      <c r="G1249" s="184"/>
      <c r="H1249" s="184"/>
      <c r="I1249" s="184"/>
      <c r="K1249" s="116"/>
    </row>
    <row r="1250" spans="2:11" s="127" customFormat="1" hidden="1" x14ac:dyDescent="0.35">
      <c r="B1250" s="183"/>
      <c r="C1250" s="183"/>
      <c r="D1250" s="183"/>
      <c r="E1250" s="183"/>
      <c r="G1250" s="184"/>
      <c r="H1250" s="184"/>
      <c r="I1250" s="184"/>
      <c r="K1250" s="116"/>
    </row>
    <row r="1251" spans="2:11" s="127" customFormat="1" hidden="1" x14ac:dyDescent="0.35">
      <c r="B1251" s="183"/>
      <c r="C1251" s="183"/>
      <c r="D1251" s="183"/>
      <c r="E1251" s="183"/>
      <c r="G1251" s="184"/>
      <c r="H1251" s="184"/>
      <c r="I1251" s="184"/>
      <c r="K1251" s="116"/>
    </row>
    <row r="1252" spans="2:11" s="127" customFormat="1" hidden="1" x14ac:dyDescent="0.35">
      <c r="B1252" s="183"/>
      <c r="C1252" s="183"/>
      <c r="D1252" s="183"/>
      <c r="E1252" s="183"/>
      <c r="G1252" s="184"/>
      <c r="H1252" s="184"/>
      <c r="I1252" s="184"/>
      <c r="K1252" s="116"/>
    </row>
    <row r="1253" spans="2:11" s="127" customFormat="1" hidden="1" x14ac:dyDescent="0.35">
      <c r="B1253" s="183"/>
      <c r="C1253" s="183"/>
      <c r="D1253" s="183"/>
      <c r="E1253" s="183"/>
      <c r="G1253" s="184"/>
      <c r="H1253" s="184"/>
      <c r="I1253" s="184"/>
      <c r="K1253" s="116"/>
    </row>
    <row r="1254" spans="2:11" s="127" customFormat="1" hidden="1" x14ac:dyDescent="0.35">
      <c r="B1254" s="183"/>
      <c r="C1254" s="183"/>
      <c r="D1254" s="183"/>
      <c r="E1254" s="183"/>
      <c r="G1254" s="184"/>
      <c r="H1254" s="184"/>
      <c r="I1254" s="184"/>
      <c r="K1254" s="116"/>
    </row>
    <row r="1255" spans="2:11" s="127" customFormat="1" hidden="1" x14ac:dyDescent="0.35">
      <c r="B1255" s="183"/>
      <c r="C1255" s="183"/>
      <c r="D1255" s="183"/>
      <c r="E1255" s="183"/>
      <c r="G1255" s="184"/>
      <c r="H1255" s="184"/>
      <c r="I1255" s="184"/>
      <c r="K1255" s="116"/>
    </row>
    <row r="1256" spans="2:11" s="127" customFormat="1" hidden="1" x14ac:dyDescent="0.35">
      <c r="B1256" s="183"/>
      <c r="C1256" s="183"/>
      <c r="D1256" s="183"/>
      <c r="E1256" s="183"/>
      <c r="G1256" s="184"/>
      <c r="H1256" s="184"/>
      <c r="I1256" s="184"/>
      <c r="K1256" s="116"/>
    </row>
    <row r="1257" spans="2:11" s="127" customFormat="1" hidden="1" x14ac:dyDescent="0.35">
      <c r="B1257" s="183"/>
      <c r="C1257" s="183"/>
      <c r="D1257" s="183"/>
      <c r="E1257" s="183"/>
      <c r="G1257" s="184"/>
      <c r="H1257" s="184"/>
      <c r="I1257" s="184"/>
      <c r="K1257" s="116"/>
    </row>
    <row r="1258" spans="2:11" s="127" customFormat="1" hidden="1" x14ac:dyDescent="0.35">
      <c r="B1258" s="183"/>
      <c r="C1258" s="183"/>
      <c r="D1258" s="183"/>
      <c r="E1258" s="183"/>
      <c r="G1258" s="184"/>
      <c r="H1258" s="184"/>
      <c r="I1258" s="184"/>
      <c r="K1258" s="116"/>
    </row>
    <row r="1259" spans="2:11" s="127" customFormat="1" hidden="1" x14ac:dyDescent="0.35">
      <c r="B1259" s="183"/>
      <c r="C1259" s="183"/>
      <c r="D1259" s="183"/>
      <c r="E1259" s="183"/>
      <c r="G1259" s="184"/>
      <c r="H1259" s="184"/>
      <c r="I1259" s="184"/>
      <c r="K1259" s="116"/>
    </row>
    <row r="1260" spans="2:11" s="127" customFormat="1" hidden="1" x14ac:dyDescent="0.35">
      <c r="B1260" s="183"/>
      <c r="C1260" s="183"/>
      <c r="D1260" s="183"/>
      <c r="E1260" s="183"/>
      <c r="G1260" s="184"/>
      <c r="H1260" s="184"/>
      <c r="I1260" s="184"/>
      <c r="K1260" s="116"/>
    </row>
    <row r="1261" spans="2:11" s="127" customFormat="1" hidden="1" x14ac:dyDescent="0.35">
      <c r="B1261" s="183"/>
      <c r="C1261" s="183"/>
      <c r="D1261" s="183"/>
      <c r="E1261" s="183"/>
      <c r="G1261" s="184"/>
      <c r="H1261" s="184"/>
      <c r="I1261" s="184"/>
      <c r="K1261" s="116"/>
    </row>
    <row r="1262" spans="2:11" s="127" customFormat="1" hidden="1" x14ac:dyDescent="0.35">
      <c r="B1262" s="183"/>
      <c r="C1262" s="183"/>
      <c r="D1262" s="183"/>
      <c r="E1262" s="183"/>
      <c r="G1262" s="184"/>
      <c r="H1262" s="184"/>
      <c r="I1262" s="184"/>
      <c r="K1262" s="116"/>
    </row>
    <row r="1263" spans="2:11" s="127" customFormat="1" hidden="1" x14ac:dyDescent="0.35">
      <c r="B1263" s="183"/>
      <c r="C1263" s="183"/>
      <c r="D1263" s="183"/>
      <c r="E1263" s="183"/>
      <c r="G1263" s="184"/>
      <c r="H1263" s="184"/>
      <c r="I1263" s="184"/>
      <c r="K1263" s="116"/>
    </row>
    <row r="1264" spans="2:11" s="127" customFormat="1" hidden="1" x14ac:dyDescent="0.35">
      <c r="B1264" s="183"/>
      <c r="C1264" s="183"/>
      <c r="D1264" s="183"/>
      <c r="E1264" s="183"/>
      <c r="G1264" s="184"/>
      <c r="H1264" s="184"/>
      <c r="I1264" s="184"/>
      <c r="K1264" s="116"/>
    </row>
    <row r="1265" spans="2:11" s="127" customFormat="1" hidden="1" x14ac:dyDescent="0.35">
      <c r="B1265" s="183"/>
      <c r="C1265" s="183"/>
      <c r="D1265" s="183"/>
      <c r="E1265" s="183"/>
      <c r="G1265" s="184"/>
      <c r="H1265" s="184"/>
      <c r="I1265" s="184"/>
      <c r="K1265" s="116"/>
    </row>
    <row r="1266" spans="2:11" s="127" customFormat="1" hidden="1" x14ac:dyDescent="0.35">
      <c r="B1266" s="183"/>
      <c r="C1266" s="183"/>
      <c r="D1266" s="183"/>
      <c r="E1266" s="183"/>
      <c r="G1266" s="184"/>
      <c r="H1266" s="184"/>
      <c r="I1266" s="184"/>
      <c r="K1266" s="116"/>
    </row>
    <row r="1267" spans="2:11" s="127" customFormat="1" hidden="1" x14ac:dyDescent="0.35">
      <c r="B1267" s="183"/>
      <c r="C1267" s="183"/>
      <c r="D1267" s="183"/>
      <c r="E1267" s="183"/>
      <c r="G1267" s="184"/>
      <c r="H1267" s="184"/>
      <c r="I1267" s="184"/>
      <c r="K1267" s="116"/>
    </row>
    <row r="1268" spans="2:11" s="127" customFormat="1" hidden="1" x14ac:dyDescent="0.35">
      <c r="B1268" s="183"/>
      <c r="C1268" s="183"/>
      <c r="D1268" s="183"/>
      <c r="E1268" s="183"/>
      <c r="G1268" s="184"/>
      <c r="H1268" s="184"/>
      <c r="I1268" s="184"/>
      <c r="K1268" s="116"/>
    </row>
    <row r="1269" spans="2:11" s="127" customFormat="1" hidden="1" x14ac:dyDescent="0.35">
      <c r="B1269" s="183"/>
      <c r="C1269" s="183"/>
      <c r="D1269" s="183"/>
      <c r="E1269" s="183"/>
      <c r="G1269" s="184"/>
      <c r="H1269" s="184"/>
      <c r="I1269" s="184"/>
      <c r="K1269" s="116"/>
    </row>
    <row r="1270" spans="2:11" s="127" customFormat="1" hidden="1" x14ac:dyDescent="0.35">
      <c r="B1270" s="183"/>
      <c r="C1270" s="183"/>
      <c r="D1270" s="183"/>
      <c r="E1270" s="183"/>
      <c r="G1270" s="184"/>
      <c r="H1270" s="184"/>
      <c r="I1270" s="184"/>
      <c r="K1270" s="116"/>
    </row>
    <row r="1271" spans="2:11" s="127" customFormat="1" hidden="1" x14ac:dyDescent="0.35">
      <c r="B1271" s="183"/>
      <c r="C1271" s="183"/>
      <c r="D1271" s="183"/>
      <c r="E1271" s="183"/>
      <c r="G1271" s="184"/>
      <c r="H1271" s="184"/>
      <c r="I1271" s="184"/>
      <c r="K1271" s="116"/>
    </row>
    <row r="1272" spans="2:11" s="127" customFormat="1" hidden="1" x14ac:dyDescent="0.35">
      <c r="B1272" s="183"/>
      <c r="C1272" s="183"/>
      <c r="D1272" s="183"/>
      <c r="E1272" s="183"/>
      <c r="G1272" s="184"/>
      <c r="H1272" s="184"/>
      <c r="I1272" s="184"/>
      <c r="K1272" s="116"/>
    </row>
    <row r="1273" spans="2:11" s="127" customFormat="1" hidden="1" x14ac:dyDescent="0.35">
      <c r="B1273" s="183"/>
      <c r="C1273" s="183"/>
      <c r="D1273" s="183"/>
      <c r="E1273" s="183"/>
      <c r="G1273" s="184"/>
      <c r="H1273" s="184"/>
      <c r="I1273" s="184"/>
      <c r="K1273" s="116"/>
    </row>
    <row r="1274" spans="2:11" s="127" customFormat="1" hidden="1" x14ac:dyDescent="0.35">
      <c r="B1274" s="183"/>
      <c r="C1274" s="183"/>
      <c r="D1274" s="183"/>
      <c r="E1274" s="183"/>
      <c r="G1274" s="184"/>
      <c r="H1274" s="184"/>
      <c r="I1274" s="184"/>
      <c r="K1274" s="116"/>
    </row>
    <row r="1275" spans="2:11" s="127" customFormat="1" hidden="1" x14ac:dyDescent="0.35">
      <c r="B1275" s="183"/>
      <c r="C1275" s="183"/>
      <c r="D1275" s="183"/>
      <c r="E1275" s="183"/>
      <c r="G1275" s="184"/>
      <c r="H1275" s="184"/>
      <c r="I1275" s="184"/>
      <c r="K1275" s="116"/>
    </row>
    <row r="1276" spans="2:11" s="127" customFormat="1" hidden="1" x14ac:dyDescent="0.35">
      <c r="B1276" s="183"/>
      <c r="C1276" s="183"/>
      <c r="D1276" s="183"/>
      <c r="E1276" s="183"/>
      <c r="G1276" s="184"/>
      <c r="H1276" s="184"/>
      <c r="I1276" s="184"/>
      <c r="K1276" s="116"/>
    </row>
    <row r="1277" spans="2:11" s="127" customFormat="1" hidden="1" x14ac:dyDescent="0.35">
      <c r="B1277" s="183"/>
      <c r="C1277" s="183"/>
      <c r="D1277" s="183"/>
      <c r="E1277" s="183"/>
      <c r="G1277" s="184"/>
      <c r="H1277" s="184"/>
      <c r="I1277" s="184"/>
      <c r="K1277" s="116"/>
    </row>
    <row r="1278" spans="2:11" s="127" customFormat="1" hidden="1" x14ac:dyDescent="0.35">
      <c r="B1278" s="183"/>
      <c r="C1278" s="183"/>
      <c r="D1278" s="183"/>
      <c r="E1278" s="183"/>
      <c r="G1278" s="184"/>
      <c r="H1278" s="184"/>
      <c r="I1278" s="184"/>
      <c r="K1278" s="116"/>
    </row>
    <row r="1279" spans="2:11" s="127" customFormat="1" hidden="1" x14ac:dyDescent="0.35">
      <c r="B1279" s="183"/>
      <c r="C1279" s="183"/>
      <c r="D1279" s="183"/>
      <c r="E1279" s="183"/>
      <c r="G1279" s="184"/>
      <c r="H1279" s="184"/>
      <c r="I1279" s="184"/>
      <c r="K1279" s="116"/>
    </row>
    <row r="1280" spans="2:11" s="127" customFormat="1" hidden="1" x14ac:dyDescent="0.35">
      <c r="B1280" s="183"/>
      <c r="C1280" s="183"/>
      <c r="D1280" s="183"/>
      <c r="E1280" s="183"/>
      <c r="G1280" s="184"/>
      <c r="H1280" s="184"/>
      <c r="I1280" s="184"/>
      <c r="K1280" s="116"/>
    </row>
    <row r="1281" spans="2:11" s="127" customFormat="1" hidden="1" x14ac:dyDescent="0.35">
      <c r="B1281" s="183"/>
      <c r="C1281" s="183"/>
      <c r="D1281" s="183"/>
      <c r="E1281" s="183"/>
      <c r="G1281" s="184"/>
      <c r="H1281" s="184"/>
      <c r="I1281" s="184"/>
      <c r="K1281" s="116"/>
    </row>
    <row r="1282" spans="2:11" s="127" customFormat="1" hidden="1" x14ac:dyDescent="0.35">
      <c r="B1282" s="183"/>
      <c r="C1282" s="183"/>
      <c r="D1282" s="183"/>
      <c r="E1282" s="183"/>
      <c r="G1282" s="184"/>
      <c r="H1282" s="184"/>
      <c r="I1282" s="184"/>
      <c r="K1282" s="116"/>
    </row>
    <row r="1283" spans="2:11" s="127" customFormat="1" hidden="1" x14ac:dyDescent="0.35">
      <c r="B1283" s="183"/>
      <c r="C1283" s="183"/>
      <c r="D1283" s="183"/>
      <c r="E1283" s="183"/>
      <c r="G1283" s="184"/>
      <c r="H1283" s="184"/>
      <c r="I1283" s="184"/>
      <c r="K1283" s="116"/>
    </row>
    <row r="1284" spans="2:11" s="127" customFormat="1" hidden="1" x14ac:dyDescent="0.35">
      <c r="B1284" s="183"/>
      <c r="C1284" s="183"/>
      <c r="D1284" s="183"/>
      <c r="E1284" s="183"/>
      <c r="G1284" s="184"/>
      <c r="H1284" s="184"/>
      <c r="I1284" s="184"/>
      <c r="K1284" s="116"/>
    </row>
    <row r="1285" spans="2:11" s="127" customFormat="1" hidden="1" x14ac:dyDescent="0.35">
      <c r="B1285" s="183"/>
      <c r="C1285" s="183"/>
      <c r="D1285" s="183"/>
      <c r="E1285" s="183"/>
      <c r="G1285" s="184"/>
      <c r="H1285" s="184"/>
      <c r="I1285" s="184"/>
      <c r="K1285" s="116"/>
    </row>
    <row r="1286" spans="2:11" s="127" customFormat="1" hidden="1" x14ac:dyDescent="0.35">
      <c r="B1286" s="183"/>
      <c r="C1286" s="183"/>
      <c r="D1286" s="183"/>
      <c r="E1286" s="183"/>
      <c r="G1286" s="184"/>
      <c r="H1286" s="184"/>
      <c r="I1286" s="184"/>
      <c r="K1286" s="116"/>
    </row>
    <row r="1287" spans="2:11" s="127" customFormat="1" hidden="1" x14ac:dyDescent="0.35">
      <c r="B1287" s="183"/>
      <c r="C1287" s="183"/>
      <c r="D1287" s="183"/>
      <c r="E1287" s="183"/>
      <c r="G1287" s="184"/>
      <c r="H1287" s="184"/>
      <c r="I1287" s="184"/>
      <c r="K1287" s="116"/>
    </row>
    <row r="1288" spans="2:11" s="127" customFormat="1" hidden="1" x14ac:dyDescent="0.35">
      <c r="B1288" s="183"/>
      <c r="C1288" s="183"/>
      <c r="D1288" s="183"/>
      <c r="E1288" s="183"/>
      <c r="G1288" s="184"/>
      <c r="H1288" s="184"/>
      <c r="I1288" s="184"/>
      <c r="K1288" s="116"/>
    </row>
    <row r="1289" spans="2:11" s="127" customFormat="1" hidden="1" x14ac:dyDescent="0.35">
      <c r="B1289" s="183"/>
      <c r="C1289" s="183"/>
      <c r="D1289" s="183"/>
      <c r="E1289" s="183"/>
      <c r="G1289" s="184"/>
      <c r="H1289" s="184"/>
      <c r="I1289" s="184"/>
      <c r="K1289" s="116"/>
    </row>
    <row r="1290" spans="2:11" s="127" customFormat="1" hidden="1" x14ac:dyDescent="0.35">
      <c r="B1290" s="183"/>
      <c r="C1290" s="183"/>
      <c r="D1290" s="183"/>
      <c r="E1290" s="183"/>
      <c r="G1290" s="184"/>
      <c r="H1290" s="184"/>
      <c r="I1290" s="184"/>
      <c r="K1290" s="116"/>
    </row>
    <row r="1291" spans="2:11" s="127" customFormat="1" hidden="1" x14ac:dyDescent="0.35">
      <c r="B1291" s="183"/>
      <c r="C1291" s="183"/>
      <c r="D1291" s="183"/>
      <c r="E1291" s="183"/>
      <c r="G1291" s="184"/>
      <c r="H1291" s="184"/>
      <c r="I1291" s="184"/>
      <c r="K1291" s="116"/>
    </row>
    <row r="1292" spans="2:11" s="127" customFormat="1" hidden="1" x14ac:dyDescent="0.35">
      <c r="B1292" s="183"/>
      <c r="C1292" s="183"/>
      <c r="D1292" s="183"/>
      <c r="E1292" s="183"/>
      <c r="G1292" s="184"/>
      <c r="H1292" s="184"/>
      <c r="I1292" s="184"/>
      <c r="K1292" s="116"/>
    </row>
    <row r="1293" spans="2:11" s="127" customFormat="1" hidden="1" x14ac:dyDescent="0.35">
      <c r="B1293" s="183"/>
      <c r="C1293" s="183"/>
      <c r="D1293" s="183"/>
      <c r="E1293" s="183"/>
      <c r="G1293" s="184"/>
      <c r="H1293" s="184"/>
      <c r="I1293" s="184"/>
      <c r="K1293" s="116"/>
    </row>
    <row r="1294" spans="2:11" s="127" customFormat="1" hidden="1" x14ac:dyDescent="0.35">
      <c r="B1294" s="183"/>
      <c r="C1294" s="183"/>
      <c r="D1294" s="183"/>
      <c r="E1294" s="183"/>
      <c r="G1294" s="184"/>
      <c r="H1294" s="184"/>
      <c r="I1294" s="184"/>
      <c r="K1294" s="116"/>
    </row>
    <row r="1295" spans="2:11" s="127" customFormat="1" hidden="1" x14ac:dyDescent="0.35">
      <c r="B1295" s="183"/>
      <c r="C1295" s="183"/>
      <c r="D1295" s="183"/>
      <c r="E1295" s="183"/>
      <c r="G1295" s="184"/>
      <c r="H1295" s="184"/>
      <c r="I1295" s="184"/>
      <c r="K1295" s="116"/>
    </row>
    <row r="1296" spans="2:11" s="127" customFormat="1" hidden="1" x14ac:dyDescent="0.35">
      <c r="B1296" s="183"/>
      <c r="C1296" s="183"/>
      <c r="D1296" s="183"/>
      <c r="E1296" s="183"/>
      <c r="G1296" s="184"/>
      <c r="H1296" s="184"/>
      <c r="I1296" s="184"/>
      <c r="K1296" s="116"/>
    </row>
    <row r="1297" spans="2:11" s="127" customFormat="1" hidden="1" x14ac:dyDescent="0.35">
      <c r="B1297" s="183"/>
      <c r="C1297" s="183"/>
      <c r="D1297" s="183"/>
      <c r="E1297" s="183"/>
      <c r="G1297" s="184"/>
      <c r="H1297" s="184"/>
      <c r="I1297" s="184"/>
      <c r="K1297" s="116"/>
    </row>
    <row r="1298" spans="2:11" s="127" customFormat="1" hidden="1" x14ac:dyDescent="0.35">
      <c r="B1298" s="183"/>
      <c r="C1298" s="183"/>
      <c r="D1298" s="183"/>
      <c r="E1298" s="183"/>
      <c r="G1298" s="184"/>
      <c r="H1298" s="184"/>
      <c r="I1298" s="184"/>
      <c r="K1298" s="116"/>
    </row>
    <row r="1299" spans="2:11" s="127" customFormat="1" hidden="1" x14ac:dyDescent="0.35">
      <c r="B1299" s="183"/>
      <c r="C1299" s="183"/>
      <c r="D1299" s="183"/>
      <c r="E1299" s="183"/>
      <c r="G1299" s="184"/>
      <c r="H1299" s="184"/>
      <c r="I1299" s="184"/>
      <c r="K1299" s="116"/>
    </row>
    <row r="1300" spans="2:11" s="127" customFormat="1" hidden="1" x14ac:dyDescent="0.35">
      <c r="B1300" s="183"/>
      <c r="C1300" s="183"/>
      <c r="D1300" s="183"/>
      <c r="E1300" s="183"/>
      <c r="G1300" s="184"/>
      <c r="H1300" s="184"/>
      <c r="I1300" s="184"/>
      <c r="K1300" s="116"/>
    </row>
    <row r="1301" spans="2:11" s="127" customFormat="1" hidden="1" x14ac:dyDescent="0.35">
      <c r="B1301" s="183"/>
      <c r="C1301" s="183"/>
      <c r="D1301" s="183"/>
      <c r="E1301" s="183"/>
      <c r="G1301" s="184"/>
      <c r="H1301" s="184"/>
      <c r="I1301" s="184"/>
      <c r="K1301" s="116"/>
    </row>
    <row r="1302" spans="2:11" s="127" customFormat="1" hidden="1" x14ac:dyDescent="0.35">
      <c r="B1302" s="183"/>
      <c r="C1302" s="183"/>
      <c r="D1302" s="183"/>
      <c r="E1302" s="183"/>
      <c r="G1302" s="184"/>
      <c r="H1302" s="184"/>
      <c r="I1302" s="184"/>
      <c r="K1302" s="116"/>
    </row>
    <row r="1303" spans="2:11" s="127" customFormat="1" hidden="1" x14ac:dyDescent="0.35">
      <c r="B1303" s="183"/>
      <c r="C1303" s="183"/>
      <c r="D1303" s="183"/>
      <c r="E1303" s="183"/>
      <c r="G1303" s="184"/>
      <c r="H1303" s="184"/>
      <c r="I1303" s="184"/>
      <c r="K1303" s="116"/>
    </row>
    <row r="1304" spans="2:11" s="127" customFormat="1" hidden="1" x14ac:dyDescent="0.35">
      <c r="B1304" s="183"/>
      <c r="C1304" s="183"/>
      <c r="D1304" s="183"/>
      <c r="E1304" s="183"/>
      <c r="G1304" s="184"/>
      <c r="H1304" s="184"/>
      <c r="I1304" s="184"/>
      <c r="K1304" s="116"/>
    </row>
    <row r="1305" spans="2:11" s="127" customFormat="1" hidden="1" x14ac:dyDescent="0.35">
      <c r="B1305" s="183"/>
      <c r="C1305" s="183"/>
      <c r="D1305" s="183"/>
      <c r="E1305" s="183"/>
      <c r="G1305" s="184"/>
      <c r="H1305" s="184"/>
      <c r="I1305" s="184"/>
      <c r="K1305" s="116"/>
    </row>
    <row r="1306" spans="2:11" s="127" customFormat="1" hidden="1" x14ac:dyDescent="0.35">
      <c r="B1306" s="183"/>
      <c r="C1306" s="183"/>
      <c r="D1306" s="183"/>
      <c r="E1306" s="183"/>
      <c r="G1306" s="184"/>
      <c r="H1306" s="184"/>
      <c r="I1306" s="184"/>
      <c r="K1306" s="116"/>
    </row>
    <row r="1307" spans="2:11" s="127" customFormat="1" hidden="1" x14ac:dyDescent="0.35">
      <c r="B1307" s="183"/>
      <c r="C1307" s="183"/>
      <c r="D1307" s="183"/>
      <c r="E1307" s="183"/>
      <c r="G1307" s="184"/>
      <c r="H1307" s="184"/>
      <c r="I1307" s="184"/>
      <c r="K1307" s="116"/>
    </row>
    <row r="1308" spans="2:11" s="127" customFormat="1" hidden="1" x14ac:dyDescent="0.35">
      <c r="B1308" s="183"/>
      <c r="C1308" s="183"/>
      <c r="D1308" s="183"/>
      <c r="E1308" s="183"/>
      <c r="G1308" s="184"/>
      <c r="H1308" s="184"/>
      <c r="I1308" s="184"/>
      <c r="K1308" s="116"/>
    </row>
    <row r="1309" spans="2:11" s="127" customFormat="1" hidden="1" x14ac:dyDescent="0.35">
      <c r="B1309" s="183"/>
      <c r="C1309" s="183"/>
      <c r="D1309" s="183"/>
      <c r="E1309" s="183"/>
      <c r="G1309" s="184"/>
      <c r="H1309" s="184"/>
      <c r="I1309" s="184"/>
      <c r="K1309" s="116"/>
    </row>
    <row r="1310" spans="2:11" s="127" customFormat="1" hidden="1" x14ac:dyDescent="0.35">
      <c r="B1310" s="183"/>
      <c r="C1310" s="183"/>
      <c r="D1310" s="183"/>
      <c r="E1310" s="183"/>
      <c r="G1310" s="184"/>
      <c r="H1310" s="184"/>
      <c r="I1310" s="184"/>
      <c r="K1310" s="116"/>
    </row>
    <row r="1311" spans="2:11" s="127" customFormat="1" hidden="1" x14ac:dyDescent="0.35">
      <c r="B1311" s="183"/>
      <c r="C1311" s="183"/>
      <c r="D1311" s="183"/>
      <c r="E1311" s="183"/>
      <c r="G1311" s="184"/>
      <c r="H1311" s="184"/>
      <c r="I1311" s="184"/>
      <c r="K1311" s="116"/>
    </row>
    <row r="1312" spans="2:11" s="127" customFormat="1" hidden="1" x14ac:dyDescent="0.35">
      <c r="B1312" s="183"/>
      <c r="C1312" s="183"/>
      <c r="D1312" s="183"/>
      <c r="E1312" s="183"/>
      <c r="G1312" s="184"/>
      <c r="H1312" s="184"/>
      <c r="I1312" s="184"/>
      <c r="K1312" s="116"/>
    </row>
    <row r="1313" spans="2:11" s="127" customFormat="1" hidden="1" x14ac:dyDescent="0.35">
      <c r="B1313" s="183"/>
      <c r="C1313" s="183"/>
      <c r="D1313" s="183"/>
      <c r="E1313" s="183"/>
      <c r="G1313" s="184"/>
      <c r="H1313" s="184"/>
      <c r="I1313" s="184"/>
      <c r="K1313" s="116"/>
    </row>
    <row r="1314" spans="2:11" s="127" customFormat="1" hidden="1" x14ac:dyDescent="0.35">
      <c r="B1314" s="183"/>
      <c r="C1314" s="183"/>
      <c r="D1314" s="183"/>
      <c r="E1314" s="183"/>
      <c r="G1314" s="184"/>
      <c r="H1314" s="184"/>
      <c r="I1314" s="184"/>
      <c r="K1314" s="116"/>
    </row>
    <row r="1315" spans="2:11" s="127" customFormat="1" hidden="1" x14ac:dyDescent="0.35">
      <c r="B1315" s="183"/>
      <c r="C1315" s="183"/>
      <c r="D1315" s="183"/>
      <c r="E1315" s="183"/>
      <c r="G1315" s="184"/>
      <c r="H1315" s="184"/>
      <c r="I1315" s="184"/>
      <c r="K1315" s="116"/>
    </row>
    <row r="1316" spans="2:11" s="127" customFormat="1" hidden="1" x14ac:dyDescent="0.35">
      <c r="B1316" s="183"/>
      <c r="C1316" s="183"/>
      <c r="D1316" s="183"/>
      <c r="E1316" s="183"/>
      <c r="G1316" s="184"/>
      <c r="H1316" s="184"/>
      <c r="I1316" s="184"/>
      <c r="K1316" s="116"/>
    </row>
    <row r="1317" spans="2:11" s="127" customFormat="1" hidden="1" x14ac:dyDescent="0.35">
      <c r="B1317" s="183"/>
      <c r="C1317" s="183"/>
      <c r="D1317" s="183"/>
      <c r="E1317" s="183"/>
      <c r="G1317" s="184"/>
      <c r="H1317" s="184"/>
      <c r="I1317" s="184"/>
      <c r="K1317" s="116"/>
    </row>
    <row r="1318" spans="2:11" s="127" customFormat="1" hidden="1" x14ac:dyDescent="0.35">
      <c r="B1318" s="183"/>
      <c r="C1318" s="183"/>
      <c r="D1318" s="183"/>
      <c r="E1318" s="183"/>
      <c r="G1318" s="184"/>
      <c r="H1318" s="184"/>
      <c r="I1318" s="184"/>
      <c r="K1318" s="116"/>
    </row>
    <row r="1319" spans="2:11" s="127" customFormat="1" hidden="1" x14ac:dyDescent="0.35">
      <c r="B1319" s="183"/>
      <c r="C1319" s="183"/>
      <c r="D1319" s="183"/>
      <c r="E1319" s="183"/>
      <c r="G1319" s="184"/>
      <c r="H1319" s="184"/>
      <c r="I1319" s="184"/>
      <c r="K1319" s="116"/>
    </row>
    <row r="1320" spans="2:11" s="127" customFormat="1" hidden="1" x14ac:dyDescent="0.35">
      <c r="B1320" s="183"/>
      <c r="C1320" s="183"/>
      <c r="D1320" s="183"/>
      <c r="E1320" s="183"/>
      <c r="G1320" s="184"/>
      <c r="H1320" s="184"/>
      <c r="I1320" s="184"/>
      <c r="K1320" s="116"/>
    </row>
    <row r="1321" spans="2:11" s="127" customFormat="1" hidden="1" x14ac:dyDescent="0.35">
      <c r="B1321" s="183"/>
      <c r="C1321" s="183"/>
      <c r="D1321" s="183"/>
      <c r="E1321" s="183"/>
      <c r="G1321" s="184"/>
      <c r="H1321" s="184"/>
      <c r="I1321" s="184"/>
      <c r="K1321" s="116"/>
    </row>
    <row r="1322" spans="2:11" s="127" customFormat="1" hidden="1" x14ac:dyDescent="0.35">
      <c r="B1322" s="183"/>
      <c r="C1322" s="183"/>
      <c r="D1322" s="183"/>
      <c r="E1322" s="183"/>
      <c r="G1322" s="184"/>
      <c r="H1322" s="184"/>
      <c r="I1322" s="184"/>
      <c r="K1322" s="116"/>
    </row>
    <row r="1323" spans="2:11" s="127" customFormat="1" hidden="1" x14ac:dyDescent="0.35">
      <c r="B1323" s="183"/>
      <c r="C1323" s="183"/>
      <c r="D1323" s="183"/>
      <c r="E1323" s="183"/>
      <c r="G1323" s="184"/>
      <c r="H1323" s="184"/>
      <c r="I1323" s="184"/>
      <c r="K1323" s="116"/>
    </row>
    <row r="1324" spans="2:11" s="127" customFormat="1" hidden="1" x14ac:dyDescent="0.35">
      <c r="B1324" s="183"/>
      <c r="C1324" s="183"/>
      <c r="D1324" s="183"/>
      <c r="E1324" s="183"/>
      <c r="G1324" s="184"/>
      <c r="H1324" s="184"/>
      <c r="I1324" s="184"/>
      <c r="K1324" s="116"/>
    </row>
    <row r="1325" spans="2:11" s="127" customFormat="1" hidden="1" x14ac:dyDescent="0.35">
      <c r="B1325" s="183"/>
      <c r="C1325" s="183"/>
      <c r="D1325" s="183"/>
      <c r="E1325" s="183"/>
      <c r="G1325" s="184"/>
      <c r="H1325" s="184"/>
      <c r="I1325" s="184"/>
      <c r="K1325" s="116"/>
    </row>
    <row r="1326" spans="2:11" s="127" customFormat="1" hidden="1" x14ac:dyDescent="0.35">
      <c r="B1326" s="183"/>
      <c r="C1326" s="183"/>
      <c r="D1326" s="183"/>
      <c r="E1326" s="183"/>
      <c r="G1326" s="184"/>
      <c r="H1326" s="184"/>
      <c r="I1326" s="184"/>
      <c r="K1326" s="116"/>
    </row>
    <row r="1327" spans="2:11" s="127" customFormat="1" hidden="1" x14ac:dyDescent="0.35">
      <c r="B1327" s="183"/>
      <c r="C1327" s="183"/>
      <c r="D1327" s="183"/>
      <c r="E1327" s="183"/>
      <c r="G1327" s="184"/>
      <c r="H1327" s="184"/>
      <c r="I1327" s="184"/>
      <c r="K1327" s="116"/>
    </row>
    <row r="1328" spans="2:11" s="127" customFormat="1" hidden="1" x14ac:dyDescent="0.35">
      <c r="B1328" s="183"/>
      <c r="C1328" s="183"/>
      <c r="D1328" s="183"/>
      <c r="E1328" s="183"/>
      <c r="G1328" s="184"/>
      <c r="H1328" s="184"/>
      <c r="I1328" s="184"/>
      <c r="K1328" s="116"/>
    </row>
    <row r="1329" spans="2:11" s="127" customFormat="1" hidden="1" x14ac:dyDescent="0.35">
      <c r="B1329" s="183"/>
      <c r="C1329" s="183"/>
      <c r="D1329" s="183"/>
      <c r="E1329" s="183"/>
      <c r="G1329" s="184"/>
      <c r="H1329" s="184"/>
      <c r="I1329" s="184"/>
      <c r="K1329" s="116"/>
    </row>
    <row r="1330" spans="2:11" s="127" customFormat="1" hidden="1" x14ac:dyDescent="0.35">
      <c r="B1330" s="183"/>
      <c r="C1330" s="183"/>
      <c r="D1330" s="183"/>
      <c r="E1330" s="183"/>
      <c r="G1330" s="184"/>
      <c r="H1330" s="184"/>
      <c r="I1330" s="184"/>
      <c r="K1330" s="116"/>
    </row>
    <row r="1331" spans="2:11" s="127" customFormat="1" hidden="1" x14ac:dyDescent="0.35">
      <c r="B1331" s="183"/>
      <c r="C1331" s="183"/>
      <c r="D1331" s="183"/>
      <c r="E1331" s="183"/>
      <c r="G1331" s="184"/>
      <c r="H1331" s="184"/>
      <c r="I1331" s="184"/>
      <c r="K1331" s="116"/>
    </row>
    <row r="1332" spans="2:11" s="127" customFormat="1" hidden="1" x14ac:dyDescent="0.35">
      <c r="B1332" s="183"/>
      <c r="C1332" s="183"/>
      <c r="D1332" s="183"/>
      <c r="E1332" s="183"/>
      <c r="G1332" s="184"/>
      <c r="H1332" s="184"/>
      <c r="I1332" s="184"/>
      <c r="K1332" s="116"/>
    </row>
    <row r="1333" spans="2:11" s="127" customFormat="1" hidden="1" x14ac:dyDescent="0.35">
      <c r="B1333" s="183"/>
      <c r="C1333" s="183"/>
      <c r="D1333" s="183"/>
      <c r="E1333" s="183"/>
      <c r="G1333" s="184"/>
      <c r="H1333" s="184"/>
      <c r="I1333" s="184"/>
      <c r="K1333" s="116"/>
    </row>
    <row r="1334" spans="2:11" s="127" customFormat="1" hidden="1" x14ac:dyDescent="0.35">
      <c r="B1334" s="183"/>
      <c r="C1334" s="183"/>
      <c r="D1334" s="183"/>
      <c r="E1334" s="183"/>
      <c r="G1334" s="184"/>
      <c r="H1334" s="184"/>
      <c r="I1334" s="184"/>
      <c r="K1334" s="116"/>
    </row>
    <row r="1335" spans="2:11" s="127" customFormat="1" hidden="1" x14ac:dyDescent="0.35">
      <c r="B1335" s="183"/>
      <c r="C1335" s="183"/>
      <c r="D1335" s="183"/>
      <c r="E1335" s="183"/>
      <c r="G1335" s="184"/>
      <c r="H1335" s="184"/>
      <c r="I1335" s="184"/>
      <c r="K1335" s="116"/>
    </row>
    <row r="1336" spans="2:11" s="127" customFormat="1" hidden="1" x14ac:dyDescent="0.35">
      <c r="B1336" s="183"/>
      <c r="C1336" s="183"/>
      <c r="D1336" s="183"/>
      <c r="E1336" s="183"/>
      <c r="G1336" s="184"/>
      <c r="H1336" s="184"/>
      <c r="I1336" s="184"/>
      <c r="K1336" s="116"/>
    </row>
    <row r="1337" spans="2:11" s="127" customFormat="1" hidden="1" x14ac:dyDescent="0.35">
      <c r="B1337" s="183"/>
      <c r="C1337" s="183"/>
      <c r="D1337" s="183"/>
      <c r="E1337" s="183"/>
      <c r="G1337" s="184"/>
      <c r="H1337" s="184"/>
      <c r="I1337" s="184"/>
      <c r="K1337" s="116"/>
    </row>
    <row r="1338" spans="2:11" s="127" customFormat="1" hidden="1" x14ac:dyDescent="0.35">
      <c r="B1338" s="183"/>
      <c r="C1338" s="183"/>
      <c r="D1338" s="183"/>
      <c r="E1338" s="183"/>
      <c r="G1338" s="184"/>
      <c r="H1338" s="184"/>
      <c r="I1338" s="184"/>
      <c r="K1338" s="116"/>
    </row>
    <row r="1339" spans="2:11" s="127" customFormat="1" hidden="1" x14ac:dyDescent="0.35">
      <c r="B1339" s="183"/>
      <c r="C1339" s="183"/>
      <c r="D1339" s="183"/>
      <c r="E1339" s="183"/>
      <c r="G1339" s="184"/>
      <c r="H1339" s="184"/>
      <c r="I1339" s="184"/>
      <c r="K1339" s="116"/>
    </row>
    <row r="1340" spans="2:11" s="127" customFormat="1" hidden="1" x14ac:dyDescent="0.35">
      <c r="B1340" s="183"/>
      <c r="C1340" s="183"/>
      <c r="D1340" s="183"/>
      <c r="E1340" s="183"/>
      <c r="G1340" s="184"/>
      <c r="H1340" s="184"/>
      <c r="I1340" s="184"/>
      <c r="K1340" s="116"/>
    </row>
    <row r="1341" spans="2:11" s="127" customFormat="1" hidden="1" x14ac:dyDescent="0.35">
      <c r="B1341" s="183"/>
      <c r="C1341" s="183"/>
      <c r="D1341" s="183"/>
      <c r="E1341" s="183"/>
      <c r="G1341" s="184"/>
      <c r="H1341" s="184"/>
      <c r="I1341" s="184"/>
      <c r="K1341" s="116"/>
    </row>
    <row r="1342" spans="2:11" s="127" customFormat="1" hidden="1" x14ac:dyDescent="0.35">
      <c r="B1342" s="183"/>
      <c r="C1342" s="183"/>
      <c r="D1342" s="183"/>
      <c r="E1342" s="183"/>
      <c r="G1342" s="184"/>
      <c r="H1342" s="184"/>
      <c r="I1342" s="184"/>
      <c r="K1342" s="116"/>
    </row>
    <row r="1343" spans="2:11" s="127" customFormat="1" hidden="1" x14ac:dyDescent="0.35">
      <c r="B1343" s="183"/>
      <c r="C1343" s="183"/>
      <c r="D1343" s="183"/>
      <c r="E1343" s="183"/>
      <c r="G1343" s="184"/>
      <c r="H1343" s="184"/>
      <c r="I1343" s="184"/>
      <c r="K1343" s="116"/>
    </row>
    <row r="1344" spans="2:11" s="127" customFormat="1" hidden="1" x14ac:dyDescent="0.35">
      <c r="B1344" s="183"/>
      <c r="C1344" s="183"/>
      <c r="D1344" s="183"/>
      <c r="E1344" s="183"/>
      <c r="G1344" s="184"/>
      <c r="H1344" s="184"/>
      <c r="I1344" s="184"/>
      <c r="K1344" s="116"/>
    </row>
    <row r="1345" spans="2:11" s="127" customFormat="1" hidden="1" x14ac:dyDescent="0.35">
      <c r="B1345" s="183"/>
      <c r="C1345" s="183"/>
      <c r="D1345" s="183"/>
      <c r="E1345" s="183"/>
      <c r="G1345" s="184"/>
      <c r="H1345" s="184"/>
      <c r="I1345" s="184"/>
      <c r="K1345" s="116"/>
    </row>
    <row r="1346" spans="2:11" s="127" customFormat="1" hidden="1" x14ac:dyDescent="0.35">
      <c r="B1346" s="183"/>
      <c r="C1346" s="183"/>
      <c r="D1346" s="183"/>
      <c r="E1346" s="183"/>
      <c r="G1346" s="184"/>
      <c r="H1346" s="184"/>
      <c r="I1346" s="184"/>
      <c r="K1346" s="116"/>
    </row>
    <row r="1347" spans="2:11" s="127" customFormat="1" hidden="1" x14ac:dyDescent="0.35">
      <c r="B1347" s="183"/>
      <c r="C1347" s="183"/>
      <c r="D1347" s="183"/>
      <c r="E1347" s="183"/>
      <c r="G1347" s="184"/>
      <c r="H1347" s="184"/>
      <c r="I1347" s="184"/>
      <c r="K1347" s="116"/>
    </row>
    <row r="1348" spans="2:11" s="127" customFormat="1" hidden="1" x14ac:dyDescent="0.35">
      <c r="B1348" s="183"/>
      <c r="C1348" s="183"/>
      <c r="D1348" s="183"/>
      <c r="E1348" s="183"/>
      <c r="G1348" s="184"/>
      <c r="H1348" s="184"/>
      <c r="I1348" s="184"/>
      <c r="K1348" s="116"/>
    </row>
    <row r="1349" spans="2:11" s="127" customFormat="1" hidden="1" x14ac:dyDescent="0.35">
      <c r="B1349" s="183"/>
      <c r="C1349" s="183"/>
      <c r="D1349" s="183"/>
      <c r="E1349" s="183"/>
      <c r="G1349" s="184"/>
      <c r="H1349" s="184"/>
      <c r="I1349" s="184"/>
      <c r="K1349" s="116"/>
    </row>
    <row r="1350" spans="2:11" s="127" customFormat="1" hidden="1" x14ac:dyDescent="0.35">
      <c r="B1350" s="183"/>
      <c r="C1350" s="183"/>
      <c r="D1350" s="183"/>
      <c r="E1350" s="183"/>
      <c r="G1350" s="184"/>
      <c r="H1350" s="184"/>
      <c r="I1350" s="184"/>
      <c r="K1350" s="116"/>
    </row>
    <row r="1351" spans="2:11" s="127" customFormat="1" hidden="1" x14ac:dyDescent="0.35">
      <c r="B1351" s="183"/>
      <c r="C1351" s="183"/>
      <c r="D1351" s="183"/>
      <c r="E1351" s="183"/>
      <c r="G1351" s="184"/>
      <c r="H1351" s="184"/>
      <c r="I1351" s="184"/>
      <c r="K1351" s="116"/>
    </row>
    <row r="1352" spans="2:11" s="127" customFormat="1" hidden="1" x14ac:dyDescent="0.35">
      <c r="B1352" s="183"/>
      <c r="C1352" s="183"/>
      <c r="D1352" s="183"/>
      <c r="E1352" s="183"/>
      <c r="G1352" s="184"/>
      <c r="H1352" s="184"/>
      <c r="I1352" s="184"/>
      <c r="K1352" s="116"/>
    </row>
    <row r="1353" spans="2:11" s="127" customFormat="1" hidden="1" x14ac:dyDescent="0.35">
      <c r="B1353" s="183"/>
      <c r="C1353" s="183"/>
      <c r="D1353" s="183"/>
      <c r="E1353" s="183"/>
      <c r="G1353" s="184"/>
      <c r="H1353" s="184"/>
      <c r="I1353" s="184"/>
      <c r="K1353" s="116"/>
    </row>
    <row r="1354" spans="2:11" s="127" customFormat="1" hidden="1" x14ac:dyDescent="0.35">
      <c r="B1354" s="183"/>
      <c r="C1354" s="183"/>
      <c r="D1354" s="183"/>
      <c r="E1354" s="183"/>
      <c r="G1354" s="184"/>
      <c r="H1354" s="184"/>
      <c r="I1354" s="184"/>
      <c r="K1354" s="116"/>
    </row>
    <row r="1355" spans="2:11" s="127" customFormat="1" hidden="1" x14ac:dyDescent="0.35">
      <c r="B1355" s="183"/>
      <c r="C1355" s="183"/>
      <c r="D1355" s="183"/>
      <c r="E1355" s="183"/>
      <c r="G1355" s="184"/>
      <c r="H1355" s="184"/>
      <c r="I1355" s="184"/>
      <c r="K1355" s="116"/>
    </row>
    <row r="1356" spans="2:11" s="127" customFormat="1" hidden="1" x14ac:dyDescent="0.35">
      <c r="B1356" s="183"/>
      <c r="C1356" s="183"/>
      <c r="D1356" s="183"/>
      <c r="E1356" s="183"/>
      <c r="G1356" s="184"/>
      <c r="H1356" s="184"/>
      <c r="I1356" s="184"/>
      <c r="K1356" s="116"/>
    </row>
    <row r="1357" spans="2:11" s="127" customFormat="1" hidden="1" x14ac:dyDescent="0.35">
      <c r="B1357" s="183"/>
      <c r="C1357" s="183"/>
      <c r="D1357" s="183"/>
      <c r="E1357" s="183"/>
      <c r="G1357" s="184"/>
      <c r="H1357" s="184"/>
      <c r="I1357" s="184"/>
      <c r="K1357" s="116"/>
    </row>
    <row r="1358" spans="2:11" s="127" customFormat="1" hidden="1" x14ac:dyDescent="0.35">
      <c r="B1358" s="183"/>
      <c r="C1358" s="183"/>
      <c r="D1358" s="183"/>
      <c r="E1358" s="183"/>
      <c r="G1358" s="184"/>
      <c r="H1358" s="184"/>
      <c r="I1358" s="184"/>
      <c r="K1358" s="116"/>
    </row>
    <row r="1359" spans="2:11" s="127" customFormat="1" hidden="1" x14ac:dyDescent="0.35">
      <c r="B1359" s="183"/>
      <c r="C1359" s="183"/>
      <c r="D1359" s="183"/>
      <c r="E1359" s="183"/>
      <c r="G1359" s="184"/>
      <c r="H1359" s="184"/>
      <c r="I1359" s="184"/>
      <c r="K1359" s="116"/>
    </row>
    <row r="1360" spans="2:11" s="127" customFormat="1" hidden="1" x14ac:dyDescent="0.35">
      <c r="B1360" s="183"/>
      <c r="C1360" s="183"/>
      <c r="D1360" s="183"/>
      <c r="E1360" s="183"/>
      <c r="G1360" s="184"/>
      <c r="H1360" s="184"/>
      <c r="I1360" s="184"/>
      <c r="K1360" s="116"/>
    </row>
    <row r="1361" spans="2:11" s="127" customFormat="1" hidden="1" x14ac:dyDescent="0.35">
      <c r="B1361" s="183"/>
      <c r="C1361" s="183"/>
      <c r="D1361" s="183"/>
      <c r="E1361" s="183"/>
      <c r="G1361" s="184"/>
      <c r="H1361" s="184"/>
      <c r="I1361" s="184"/>
      <c r="K1361" s="116"/>
    </row>
    <row r="1362" spans="2:11" s="127" customFormat="1" hidden="1" x14ac:dyDescent="0.35">
      <c r="B1362" s="183"/>
      <c r="C1362" s="183"/>
      <c r="D1362" s="183"/>
      <c r="E1362" s="183"/>
      <c r="G1362" s="184"/>
      <c r="H1362" s="184"/>
      <c r="I1362" s="184"/>
      <c r="K1362" s="116"/>
    </row>
    <row r="1363" spans="2:11" s="127" customFormat="1" hidden="1" x14ac:dyDescent="0.35">
      <c r="B1363" s="183"/>
      <c r="C1363" s="183"/>
      <c r="D1363" s="183"/>
      <c r="E1363" s="183"/>
      <c r="G1363" s="184"/>
      <c r="H1363" s="184"/>
      <c r="I1363" s="184"/>
      <c r="K1363" s="116"/>
    </row>
    <row r="1364" spans="2:11" s="127" customFormat="1" hidden="1" x14ac:dyDescent="0.35">
      <c r="B1364" s="183"/>
      <c r="C1364" s="183"/>
      <c r="D1364" s="183"/>
      <c r="E1364" s="183"/>
      <c r="G1364" s="184"/>
      <c r="H1364" s="184"/>
      <c r="I1364" s="184"/>
      <c r="K1364" s="116"/>
    </row>
    <row r="1365" spans="2:11" s="127" customFormat="1" hidden="1" x14ac:dyDescent="0.35">
      <c r="B1365" s="183"/>
      <c r="C1365" s="183"/>
      <c r="D1365" s="183"/>
      <c r="E1365" s="183"/>
      <c r="G1365" s="184"/>
      <c r="H1365" s="184"/>
      <c r="I1365" s="184"/>
      <c r="K1365" s="116"/>
    </row>
    <row r="1366" spans="2:11" s="127" customFormat="1" hidden="1" x14ac:dyDescent="0.35">
      <c r="B1366" s="183"/>
      <c r="C1366" s="183"/>
      <c r="D1366" s="183"/>
      <c r="E1366" s="183"/>
      <c r="G1366" s="184"/>
      <c r="H1366" s="184"/>
      <c r="I1366" s="184"/>
      <c r="K1366" s="116"/>
    </row>
    <row r="1367" spans="2:11" s="127" customFormat="1" hidden="1" x14ac:dyDescent="0.35">
      <c r="B1367" s="183"/>
      <c r="C1367" s="183"/>
      <c r="D1367" s="183"/>
      <c r="E1367" s="183"/>
      <c r="G1367" s="184"/>
      <c r="H1367" s="184"/>
      <c r="I1367" s="184"/>
      <c r="K1367" s="116"/>
    </row>
    <row r="1368" spans="2:11" s="127" customFormat="1" hidden="1" x14ac:dyDescent="0.35">
      <c r="B1368" s="183"/>
      <c r="C1368" s="183"/>
      <c r="D1368" s="183"/>
      <c r="E1368" s="183"/>
      <c r="G1368" s="184"/>
      <c r="H1368" s="184"/>
      <c r="I1368" s="184"/>
      <c r="K1368" s="116"/>
    </row>
    <row r="1369" spans="2:11" s="127" customFormat="1" hidden="1" x14ac:dyDescent="0.35">
      <c r="B1369" s="183"/>
      <c r="C1369" s="183"/>
      <c r="D1369" s="183"/>
      <c r="E1369" s="183"/>
      <c r="G1369" s="184"/>
      <c r="H1369" s="184"/>
      <c r="I1369" s="184"/>
      <c r="K1369" s="116"/>
    </row>
    <row r="1370" spans="2:11" s="127" customFormat="1" hidden="1" x14ac:dyDescent="0.35">
      <c r="B1370" s="183"/>
      <c r="C1370" s="183"/>
      <c r="D1370" s="183"/>
      <c r="E1370" s="183"/>
      <c r="G1370" s="184"/>
      <c r="H1370" s="184"/>
      <c r="I1370" s="184"/>
      <c r="K1370" s="116"/>
    </row>
    <row r="1371" spans="2:11" s="127" customFormat="1" hidden="1" x14ac:dyDescent="0.35">
      <c r="B1371" s="183"/>
      <c r="C1371" s="183"/>
      <c r="D1371" s="183"/>
      <c r="E1371" s="183"/>
      <c r="G1371" s="184"/>
      <c r="H1371" s="184"/>
      <c r="I1371" s="184"/>
      <c r="K1371" s="116"/>
    </row>
    <row r="1372" spans="2:11" s="127" customFormat="1" hidden="1" x14ac:dyDescent="0.35">
      <c r="B1372" s="183"/>
      <c r="C1372" s="183"/>
      <c r="D1372" s="183"/>
      <c r="E1372" s="183"/>
      <c r="G1372" s="184"/>
      <c r="H1372" s="184"/>
      <c r="I1372" s="184"/>
      <c r="K1372" s="116"/>
    </row>
    <row r="1373" spans="2:11" s="127" customFormat="1" hidden="1" x14ac:dyDescent="0.35">
      <c r="B1373" s="183"/>
      <c r="C1373" s="183"/>
      <c r="D1373" s="183"/>
      <c r="E1373" s="183"/>
      <c r="G1373" s="184"/>
      <c r="H1373" s="184"/>
      <c r="I1373" s="184"/>
      <c r="K1373" s="116"/>
    </row>
    <row r="1374" spans="2:11" s="127" customFormat="1" hidden="1" x14ac:dyDescent="0.35">
      <c r="B1374" s="183"/>
      <c r="C1374" s="183"/>
      <c r="D1374" s="183"/>
      <c r="E1374" s="183"/>
      <c r="G1374" s="184"/>
      <c r="H1374" s="184"/>
      <c r="I1374" s="184"/>
      <c r="K1374" s="116"/>
    </row>
    <row r="1375" spans="2:11" s="127" customFormat="1" hidden="1" x14ac:dyDescent="0.35">
      <c r="B1375" s="183"/>
      <c r="C1375" s="183"/>
      <c r="D1375" s="183"/>
      <c r="E1375" s="183"/>
      <c r="G1375" s="184"/>
      <c r="H1375" s="184"/>
      <c r="I1375" s="184"/>
      <c r="K1375" s="116"/>
    </row>
    <row r="1376" spans="2:11" s="127" customFormat="1" hidden="1" x14ac:dyDescent="0.35">
      <c r="B1376" s="183"/>
      <c r="C1376" s="183"/>
      <c r="D1376" s="183"/>
      <c r="E1376" s="183"/>
      <c r="G1376" s="184"/>
      <c r="H1376" s="184"/>
      <c r="I1376" s="184"/>
      <c r="K1376" s="116"/>
    </row>
    <row r="1377" spans="2:11" s="127" customFormat="1" hidden="1" x14ac:dyDescent="0.35">
      <c r="B1377" s="183"/>
      <c r="C1377" s="183"/>
      <c r="D1377" s="183"/>
      <c r="E1377" s="183"/>
      <c r="G1377" s="184"/>
      <c r="H1377" s="184"/>
      <c r="I1377" s="184"/>
      <c r="K1377" s="116"/>
    </row>
    <row r="1378" spans="2:11" s="127" customFormat="1" hidden="1" x14ac:dyDescent="0.35">
      <c r="B1378" s="183"/>
      <c r="C1378" s="183"/>
      <c r="D1378" s="183"/>
      <c r="E1378" s="183"/>
      <c r="G1378" s="184"/>
      <c r="H1378" s="184"/>
      <c r="I1378" s="184"/>
      <c r="K1378" s="116"/>
    </row>
    <row r="1379" spans="2:11" s="127" customFormat="1" hidden="1" x14ac:dyDescent="0.35">
      <c r="B1379" s="183"/>
      <c r="C1379" s="183"/>
      <c r="D1379" s="183"/>
      <c r="E1379" s="183"/>
      <c r="G1379" s="184"/>
      <c r="H1379" s="184"/>
      <c r="I1379" s="184"/>
      <c r="K1379" s="116"/>
    </row>
    <row r="1380" spans="2:11" s="127" customFormat="1" hidden="1" x14ac:dyDescent="0.35">
      <c r="B1380" s="183"/>
      <c r="C1380" s="183"/>
      <c r="D1380" s="183"/>
      <c r="E1380" s="183"/>
      <c r="G1380" s="184"/>
      <c r="H1380" s="184"/>
      <c r="I1380" s="184"/>
      <c r="K1380" s="116"/>
    </row>
    <row r="1381" spans="2:11" s="127" customFormat="1" hidden="1" x14ac:dyDescent="0.35">
      <c r="B1381" s="183"/>
      <c r="C1381" s="183"/>
      <c r="D1381" s="183"/>
      <c r="E1381" s="183"/>
      <c r="G1381" s="184"/>
      <c r="H1381" s="184"/>
      <c r="I1381" s="184"/>
      <c r="K1381" s="116"/>
    </row>
    <row r="1382" spans="2:11" s="127" customFormat="1" hidden="1" x14ac:dyDescent="0.35">
      <c r="B1382" s="183"/>
      <c r="C1382" s="183"/>
      <c r="D1382" s="183"/>
      <c r="E1382" s="183"/>
      <c r="G1382" s="184"/>
      <c r="H1382" s="184"/>
      <c r="I1382" s="184"/>
      <c r="K1382" s="116"/>
    </row>
    <row r="1383" spans="2:11" s="127" customFormat="1" hidden="1" x14ac:dyDescent="0.35">
      <c r="B1383" s="183"/>
      <c r="C1383" s="183"/>
      <c r="D1383" s="183"/>
      <c r="E1383" s="183"/>
      <c r="G1383" s="184"/>
      <c r="H1383" s="184"/>
      <c r="I1383" s="184"/>
      <c r="K1383" s="116"/>
    </row>
    <row r="1384" spans="2:11" s="127" customFormat="1" hidden="1" x14ac:dyDescent="0.35">
      <c r="B1384" s="183"/>
      <c r="C1384" s="183"/>
      <c r="D1384" s="183"/>
      <c r="E1384" s="183"/>
      <c r="G1384" s="184"/>
      <c r="H1384" s="184"/>
      <c r="I1384" s="184"/>
      <c r="K1384" s="116"/>
    </row>
    <row r="1385" spans="2:11" s="127" customFormat="1" hidden="1" x14ac:dyDescent="0.35">
      <c r="B1385" s="183"/>
      <c r="C1385" s="183"/>
      <c r="D1385" s="183"/>
      <c r="E1385" s="183"/>
      <c r="G1385" s="184"/>
      <c r="H1385" s="184"/>
      <c r="I1385" s="184"/>
      <c r="K1385" s="116"/>
    </row>
    <row r="1386" spans="2:11" s="127" customFormat="1" hidden="1" x14ac:dyDescent="0.35">
      <c r="B1386" s="183"/>
      <c r="C1386" s="183"/>
      <c r="D1386" s="183"/>
      <c r="E1386" s="183"/>
      <c r="G1386" s="184"/>
      <c r="H1386" s="184"/>
      <c r="I1386" s="184"/>
      <c r="K1386" s="116"/>
    </row>
    <row r="1387" spans="2:11" s="127" customFormat="1" hidden="1" x14ac:dyDescent="0.35">
      <c r="B1387" s="183"/>
      <c r="C1387" s="183"/>
      <c r="D1387" s="183"/>
      <c r="E1387" s="183"/>
      <c r="G1387" s="184"/>
      <c r="H1387" s="184"/>
      <c r="I1387" s="184"/>
      <c r="K1387" s="116"/>
    </row>
    <row r="1388" spans="2:11" s="127" customFormat="1" hidden="1" x14ac:dyDescent="0.35">
      <c r="B1388" s="183"/>
      <c r="C1388" s="183"/>
      <c r="D1388" s="183"/>
      <c r="E1388" s="183"/>
      <c r="G1388" s="184"/>
      <c r="H1388" s="184"/>
      <c r="I1388" s="184"/>
      <c r="K1388" s="116"/>
    </row>
    <row r="1389" spans="2:11" s="127" customFormat="1" hidden="1" x14ac:dyDescent="0.35">
      <c r="B1389" s="183"/>
      <c r="C1389" s="183"/>
      <c r="D1389" s="183"/>
      <c r="E1389" s="183"/>
      <c r="G1389" s="184"/>
      <c r="H1389" s="184"/>
      <c r="I1389" s="184"/>
      <c r="K1389" s="116"/>
    </row>
    <row r="1390" spans="2:11" s="127" customFormat="1" hidden="1" x14ac:dyDescent="0.35">
      <c r="B1390" s="183"/>
      <c r="C1390" s="183"/>
      <c r="D1390" s="183"/>
      <c r="E1390" s="183"/>
      <c r="G1390" s="184"/>
      <c r="H1390" s="184"/>
      <c r="I1390" s="184"/>
      <c r="K1390" s="116"/>
    </row>
    <row r="1391" spans="2:11" s="127" customFormat="1" hidden="1" x14ac:dyDescent="0.35">
      <c r="B1391" s="183"/>
      <c r="C1391" s="183"/>
      <c r="D1391" s="183"/>
      <c r="E1391" s="183"/>
      <c r="G1391" s="184"/>
      <c r="H1391" s="184"/>
      <c r="I1391" s="184"/>
      <c r="K1391" s="116"/>
    </row>
    <row r="1392" spans="2:11" s="127" customFormat="1" hidden="1" x14ac:dyDescent="0.35">
      <c r="B1392" s="183"/>
      <c r="C1392" s="183"/>
      <c r="D1392" s="183"/>
      <c r="E1392" s="183"/>
      <c r="G1392" s="184"/>
      <c r="H1392" s="184"/>
      <c r="I1392" s="184"/>
      <c r="K1392" s="116"/>
    </row>
    <row r="1393" spans="2:11" s="127" customFormat="1" hidden="1" x14ac:dyDescent="0.35">
      <c r="B1393" s="183"/>
      <c r="C1393" s="183"/>
      <c r="D1393" s="183"/>
      <c r="E1393" s="183"/>
      <c r="G1393" s="184"/>
      <c r="H1393" s="184"/>
      <c r="I1393" s="184"/>
      <c r="K1393" s="116"/>
    </row>
    <row r="1394" spans="2:11" s="127" customFormat="1" hidden="1" x14ac:dyDescent="0.35">
      <c r="B1394" s="183"/>
      <c r="C1394" s="183"/>
      <c r="D1394" s="183"/>
      <c r="E1394" s="183"/>
      <c r="G1394" s="184"/>
      <c r="H1394" s="184"/>
      <c r="I1394" s="184"/>
      <c r="K1394" s="116"/>
    </row>
    <row r="1395" spans="2:11" s="127" customFormat="1" hidden="1" x14ac:dyDescent="0.35">
      <c r="B1395" s="183"/>
      <c r="C1395" s="183"/>
      <c r="D1395" s="183"/>
      <c r="E1395" s="183"/>
      <c r="G1395" s="184"/>
      <c r="H1395" s="184"/>
      <c r="I1395" s="184"/>
      <c r="K1395" s="116"/>
    </row>
    <row r="1396" spans="2:11" s="127" customFormat="1" hidden="1" x14ac:dyDescent="0.35">
      <c r="B1396" s="183"/>
      <c r="C1396" s="183"/>
      <c r="D1396" s="183"/>
      <c r="E1396" s="183"/>
      <c r="G1396" s="184"/>
      <c r="H1396" s="184"/>
      <c r="I1396" s="184"/>
      <c r="K1396" s="116"/>
    </row>
    <row r="1397" spans="2:11" s="127" customFormat="1" hidden="1" x14ac:dyDescent="0.35">
      <c r="B1397" s="183"/>
      <c r="C1397" s="183"/>
      <c r="D1397" s="183"/>
      <c r="E1397" s="183"/>
      <c r="G1397" s="184"/>
      <c r="H1397" s="184"/>
      <c r="I1397" s="184"/>
      <c r="K1397" s="116"/>
    </row>
    <row r="1398" spans="2:11" s="127" customFormat="1" hidden="1" x14ac:dyDescent="0.35">
      <c r="B1398" s="183"/>
      <c r="C1398" s="183"/>
      <c r="D1398" s="183"/>
      <c r="E1398" s="183"/>
      <c r="G1398" s="184"/>
      <c r="H1398" s="184"/>
      <c r="I1398" s="184"/>
      <c r="K1398" s="116"/>
    </row>
    <row r="1399" spans="2:11" s="127" customFormat="1" hidden="1" x14ac:dyDescent="0.35">
      <c r="B1399" s="183"/>
      <c r="C1399" s="183"/>
      <c r="D1399" s="183"/>
      <c r="E1399" s="183"/>
      <c r="G1399" s="184"/>
      <c r="H1399" s="184"/>
      <c r="I1399" s="184"/>
      <c r="K1399" s="116"/>
    </row>
    <row r="1400" spans="2:11" s="127" customFormat="1" hidden="1" x14ac:dyDescent="0.35">
      <c r="B1400" s="183"/>
      <c r="C1400" s="183"/>
      <c r="D1400" s="183"/>
      <c r="E1400" s="183"/>
      <c r="G1400" s="184"/>
      <c r="H1400" s="184"/>
      <c r="I1400" s="184"/>
      <c r="K1400" s="116"/>
    </row>
    <row r="1401" spans="2:11" s="127" customFormat="1" hidden="1" x14ac:dyDescent="0.35">
      <c r="B1401" s="183"/>
      <c r="C1401" s="183"/>
      <c r="D1401" s="183"/>
      <c r="E1401" s="183"/>
      <c r="G1401" s="184"/>
      <c r="H1401" s="184"/>
      <c r="I1401" s="184"/>
      <c r="K1401" s="116"/>
    </row>
    <row r="1402" spans="2:11" s="127" customFormat="1" hidden="1" x14ac:dyDescent="0.35">
      <c r="B1402" s="183"/>
      <c r="C1402" s="183"/>
      <c r="D1402" s="183"/>
      <c r="E1402" s="183"/>
      <c r="G1402" s="184"/>
      <c r="H1402" s="184"/>
      <c r="I1402" s="184"/>
      <c r="K1402" s="116"/>
    </row>
    <row r="1403" spans="2:11" s="127" customFormat="1" hidden="1" x14ac:dyDescent="0.35">
      <c r="B1403" s="183"/>
      <c r="C1403" s="183"/>
      <c r="D1403" s="183"/>
      <c r="E1403" s="183"/>
      <c r="G1403" s="184"/>
      <c r="H1403" s="184"/>
      <c r="I1403" s="184"/>
      <c r="K1403" s="116"/>
    </row>
    <row r="1404" spans="2:11" s="127" customFormat="1" hidden="1" x14ac:dyDescent="0.35">
      <c r="B1404" s="183"/>
      <c r="C1404" s="183"/>
      <c r="D1404" s="183"/>
      <c r="E1404" s="183"/>
      <c r="G1404" s="184"/>
      <c r="H1404" s="184"/>
      <c r="I1404" s="184"/>
      <c r="K1404" s="116"/>
    </row>
    <row r="1405" spans="2:11" s="127" customFormat="1" hidden="1" x14ac:dyDescent="0.35">
      <c r="B1405" s="183"/>
      <c r="C1405" s="183"/>
      <c r="D1405" s="183"/>
      <c r="E1405" s="183"/>
      <c r="G1405" s="184"/>
      <c r="H1405" s="184"/>
      <c r="I1405" s="184"/>
      <c r="K1405" s="116"/>
    </row>
    <row r="1406" spans="2:11" s="127" customFormat="1" hidden="1" x14ac:dyDescent="0.35">
      <c r="B1406" s="183"/>
      <c r="C1406" s="183"/>
      <c r="D1406" s="183"/>
      <c r="E1406" s="183"/>
      <c r="G1406" s="184"/>
      <c r="H1406" s="184"/>
      <c r="I1406" s="184"/>
      <c r="K1406" s="116"/>
    </row>
    <row r="1407" spans="2:11" s="127" customFormat="1" hidden="1" x14ac:dyDescent="0.35">
      <c r="B1407" s="183"/>
      <c r="C1407" s="183"/>
      <c r="D1407" s="183"/>
      <c r="E1407" s="183"/>
      <c r="G1407" s="184"/>
      <c r="H1407" s="184"/>
      <c r="I1407" s="184"/>
      <c r="K1407" s="116"/>
    </row>
    <row r="1408" spans="2:11" s="127" customFormat="1" hidden="1" x14ac:dyDescent="0.35">
      <c r="B1408" s="183"/>
      <c r="C1408" s="183"/>
      <c r="D1408" s="183"/>
      <c r="E1408" s="183"/>
      <c r="G1408" s="184"/>
      <c r="H1408" s="184"/>
      <c r="I1408" s="184"/>
      <c r="K1408" s="116"/>
    </row>
    <row r="1409" spans="2:11" s="127" customFormat="1" hidden="1" x14ac:dyDescent="0.35">
      <c r="B1409" s="183"/>
      <c r="C1409" s="183"/>
      <c r="D1409" s="183"/>
      <c r="E1409" s="183"/>
      <c r="G1409" s="184"/>
      <c r="H1409" s="184"/>
      <c r="I1409" s="184"/>
      <c r="K1409" s="116"/>
    </row>
    <row r="1410" spans="2:11" s="127" customFormat="1" hidden="1" x14ac:dyDescent="0.35">
      <c r="B1410" s="183"/>
      <c r="C1410" s="183"/>
      <c r="D1410" s="183"/>
      <c r="E1410" s="183"/>
      <c r="G1410" s="184"/>
      <c r="H1410" s="184"/>
      <c r="I1410" s="184"/>
      <c r="K1410" s="116"/>
    </row>
    <row r="1411" spans="2:11" s="127" customFormat="1" hidden="1" x14ac:dyDescent="0.35">
      <c r="B1411" s="183"/>
      <c r="C1411" s="183"/>
      <c r="D1411" s="183"/>
      <c r="E1411" s="183"/>
      <c r="G1411" s="184"/>
      <c r="H1411" s="184"/>
      <c r="I1411" s="184"/>
      <c r="K1411" s="116"/>
    </row>
    <row r="1412" spans="2:11" s="127" customFormat="1" hidden="1" x14ac:dyDescent="0.35">
      <c r="B1412" s="183"/>
      <c r="C1412" s="183"/>
      <c r="D1412" s="183"/>
      <c r="E1412" s="183"/>
      <c r="G1412" s="184"/>
      <c r="H1412" s="184"/>
      <c r="I1412" s="184"/>
      <c r="K1412" s="116"/>
    </row>
    <row r="1413" spans="2:11" s="127" customFormat="1" hidden="1" x14ac:dyDescent="0.35">
      <c r="B1413" s="183"/>
      <c r="C1413" s="183"/>
      <c r="D1413" s="183"/>
      <c r="E1413" s="183"/>
      <c r="G1413" s="184"/>
      <c r="H1413" s="184"/>
      <c r="I1413" s="184"/>
      <c r="K1413" s="116"/>
    </row>
    <row r="1414" spans="2:11" s="127" customFormat="1" hidden="1" x14ac:dyDescent="0.35">
      <c r="B1414" s="183"/>
      <c r="C1414" s="183"/>
      <c r="D1414" s="183"/>
      <c r="E1414" s="183"/>
      <c r="G1414" s="184"/>
      <c r="H1414" s="184"/>
      <c r="I1414" s="184"/>
      <c r="K1414" s="116"/>
    </row>
    <row r="1415" spans="2:11" s="127" customFormat="1" hidden="1" x14ac:dyDescent="0.35">
      <c r="B1415" s="183"/>
      <c r="C1415" s="183"/>
      <c r="D1415" s="183"/>
      <c r="E1415" s="183"/>
      <c r="G1415" s="184"/>
      <c r="H1415" s="184"/>
      <c r="I1415" s="184"/>
      <c r="K1415" s="116"/>
    </row>
    <row r="1416" spans="2:11" s="127" customFormat="1" hidden="1" x14ac:dyDescent="0.35">
      <c r="B1416" s="183"/>
      <c r="C1416" s="183"/>
      <c r="D1416" s="183"/>
      <c r="E1416" s="183"/>
      <c r="G1416" s="184"/>
      <c r="H1416" s="184"/>
      <c r="I1416" s="184"/>
      <c r="K1416" s="116"/>
    </row>
    <row r="1417" spans="2:11" s="127" customFormat="1" hidden="1" x14ac:dyDescent="0.35">
      <c r="B1417" s="183"/>
      <c r="C1417" s="183"/>
      <c r="D1417" s="183"/>
      <c r="E1417" s="183"/>
      <c r="G1417" s="184"/>
      <c r="H1417" s="184"/>
      <c r="I1417" s="184"/>
      <c r="K1417" s="116"/>
    </row>
    <row r="1418" spans="2:11" s="127" customFormat="1" hidden="1" x14ac:dyDescent="0.35">
      <c r="B1418" s="183"/>
      <c r="C1418" s="183"/>
      <c r="D1418" s="183"/>
      <c r="E1418" s="183"/>
      <c r="G1418" s="184"/>
      <c r="H1418" s="184"/>
      <c r="I1418" s="184"/>
      <c r="K1418" s="116"/>
    </row>
    <row r="1419" spans="2:11" s="127" customFormat="1" hidden="1" x14ac:dyDescent="0.35">
      <c r="B1419" s="183"/>
      <c r="C1419" s="183"/>
      <c r="D1419" s="183"/>
      <c r="E1419" s="183"/>
      <c r="G1419" s="184"/>
      <c r="H1419" s="184"/>
      <c r="I1419" s="184"/>
      <c r="K1419" s="116"/>
    </row>
    <row r="1420" spans="2:11" s="127" customFormat="1" hidden="1" x14ac:dyDescent="0.35">
      <c r="B1420" s="183"/>
      <c r="C1420" s="183"/>
      <c r="D1420" s="183"/>
      <c r="E1420" s="183"/>
      <c r="G1420" s="184"/>
      <c r="H1420" s="184"/>
      <c r="I1420" s="184"/>
      <c r="K1420" s="116"/>
    </row>
    <row r="1421" spans="2:11" s="127" customFormat="1" hidden="1" x14ac:dyDescent="0.35">
      <c r="B1421" s="183"/>
      <c r="C1421" s="183"/>
      <c r="D1421" s="183"/>
      <c r="E1421" s="183"/>
      <c r="G1421" s="184"/>
      <c r="H1421" s="184"/>
      <c r="I1421" s="184"/>
      <c r="K1421" s="116"/>
    </row>
    <row r="1422" spans="2:11" s="127" customFormat="1" hidden="1" x14ac:dyDescent="0.35">
      <c r="B1422" s="183"/>
      <c r="C1422" s="183"/>
      <c r="D1422" s="183"/>
      <c r="E1422" s="183"/>
      <c r="G1422" s="184"/>
      <c r="H1422" s="184"/>
      <c r="I1422" s="184"/>
      <c r="K1422" s="116"/>
    </row>
    <row r="1423" spans="2:11" s="127" customFormat="1" hidden="1" x14ac:dyDescent="0.35">
      <c r="B1423" s="183"/>
      <c r="C1423" s="183"/>
      <c r="D1423" s="183"/>
      <c r="E1423" s="183"/>
      <c r="G1423" s="184"/>
      <c r="H1423" s="184"/>
      <c r="I1423" s="184"/>
      <c r="K1423" s="116"/>
    </row>
    <row r="1424" spans="2:11" s="127" customFormat="1" hidden="1" x14ac:dyDescent="0.35">
      <c r="B1424" s="183"/>
      <c r="C1424" s="183"/>
      <c r="D1424" s="183"/>
      <c r="E1424" s="183"/>
      <c r="G1424" s="184"/>
      <c r="H1424" s="184"/>
      <c r="I1424" s="184"/>
      <c r="K1424" s="116"/>
    </row>
    <row r="1425" spans="2:11" s="127" customFormat="1" hidden="1" x14ac:dyDescent="0.35">
      <c r="B1425" s="183"/>
      <c r="C1425" s="183"/>
      <c r="D1425" s="183"/>
      <c r="E1425" s="183"/>
      <c r="G1425" s="184"/>
      <c r="H1425" s="184"/>
      <c r="I1425" s="184"/>
      <c r="K1425" s="116"/>
    </row>
    <row r="1426" spans="2:11" s="127" customFormat="1" hidden="1" x14ac:dyDescent="0.35">
      <c r="B1426" s="183"/>
      <c r="C1426" s="183"/>
      <c r="D1426" s="183"/>
      <c r="E1426" s="183"/>
      <c r="G1426" s="184"/>
      <c r="H1426" s="184"/>
      <c r="I1426" s="184"/>
      <c r="K1426" s="116"/>
    </row>
    <row r="1427" spans="2:11" s="127" customFormat="1" hidden="1" x14ac:dyDescent="0.35">
      <c r="B1427" s="183"/>
      <c r="C1427" s="183"/>
      <c r="D1427" s="183"/>
      <c r="E1427" s="183"/>
      <c r="G1427" s="184"/>
      <c r="H1427" s="184"/>
      <c r="I1427" s="184"/>
      <c r="K1427" s="116"/>
    </row>
    <row r="1428" spans="2:11" s="127" customFormat="1" hidden="1" x14ac:dyDescent="0.35">
      <c r="B1428" s="183"/>
      <c r="C1428" s="183"/>
      <c r="D1428" s="183"/>
      <c r="E1428" s="183"/>
      <c r="G1428" s="184"/>
      <c r="H1428" s="184"/>
      <c r="I1428" s="184"/>
      <c r="K1428" s="116"/>
    </row>
    <row r="1429" spans="2:11" s="127" customFormat="1" hidden="1" x14ac:dyDescent="0.35">
      <c r="B1429" s="183"/>
      <c r="C1429" s="183"/>
      <c r="D1429" s="183"/>
      <c r="E1429" s="183"/>
      <c r="G1429" s="184"/>
      <c r="H1429" s="184"/>
      <c r="I1429" s="184"/>
      <c r="K1429" s="116"/>
    </row>
    <row r="1430" spans="2:11" s="127" customFormat="1" hidden="1" x14ac:dyDescent="0.35">
      <c r="B1430" s="183"/>
      <c r="C1430" s="183"/>
      <c r="D1430" s="183"/>
      <c r="E1430" s="183"/>
      <c r="G1430" s="184"/>
      <c r="H1430" s="184"/>
      <c r="I1430" s="184"/>
      <c r="K1430" s="116"/>
    </row>
    <row r="1431" spans="2:11" s="127" customFormat="1" hidden="1" x14ac:dyDescent="0.35">
      <c r="B1431" s="183"/>
      <c r="C1431" s="183"/>
      <c r="D1431" s="183"/>
      <c r="E1431" s="183"/>
      <c r="G1431" s="184"/>
      <c r="H1431" s="184"/>
      <c r="I1431" s="184"/>
      <c r="K1431" s="116"/>
    </row>
    <row r="1432" spans="2:11" s="127" customFormat="1" hidden="1" x14ac:dyDescent="0.35">
      <c r="B1432" s="183"/>
      <c r="C1432" s="183"/>
      <c r="D1432" s="183"/>
      <c r="E1432" s="183"/>
      <c r="G1432" s="184"/>
      <c r="H1432" s="184"/>
      <c r="I1432" s="184"/>
      <c r="K1432" s="116"/>
    </row>
    <row r="1433" spans="2:11" s="127" customFormat="1" hidden="1" x14ac:dyDescent="0.35">
      <c r="B1433" s="183"/>
      <c r="C1433" s="183"/>
      <c r="D1433" s="183"/>
      <c r="E1433" s="183"/>
      <c r="G1433" s="184"/>
      <c r="H1433" s="184"/>
      <c r="I1433" s="184"/>
      <c r="K1433" s="116"/>
    </row>
    <row r="1434" spans="2:11" s="127" customFormat="1" hidden="1" x14ac:dyDescent="0.35">
      <c r="B1434" s="183"/>
      <c r="C1434" s="183"/>
      <c r="D1434" s="183"/>
      <c r="E1434" s="183"/>
      <c r="G1434" s="184"/>
      <c r="H1434" s="184"/>
      <c r="I1434" s="184"/>
      <c r="K1434" s="116"/>
    </row>
    <row r="1435" spans="2:11" s="127" customFormat="1" hidden="1" x14ac:dyDescent="0.35">
      <c r="B1435" s="183"/>
      <c r="C1435" s="183"/>
      <c r="D1435" s="183"/>
      <c r="E1435" s="183"/>
      <c r="G1435" s="184"/>
      <c r="H1435" s="184"/>
      <c r="I1435" s="184"/>
      <c r="K1435" s="116"/>
    </row>
    <row r="1436" spans="2:11" s="127" customFormat="1" hidden="1" x14ac:dyDescent="0.35">
      <c r="B1436" s="183"/>
      <c r="C1436" s="183"/>
      <c r="D1436" s="183"/>
      <c r="E1436" s="183"/>
      <c r="G1436" s="184"/>
      <c r="H1436" s="184"/>
      <c r="I1436" s="184"/>
      <c r="K1436" s="116"/>
    </row>
    <row r="1437" spans="2:11" s="127" customFormat="1" hidden="1" x14ac:dyDescent="0.35">
      <c r="B1437" s="183"/>
      <c r="C1437" s="183"/>
      <c r="D1437" s="183"/>
      <c r="E1437" s="183"/>
      <c r="G1437" s="184"/>
      <c r="H1437" s="184"/>
      <c r="I1437" s="184"/>
      <c r="K1437" s="116"/>
    </row>
    <row r="1438" spans="2:11" s="127" customFormat="1" hidden="1" x14ac:dyDescent="0.35">
      <c r="B1438" s="183"/>
      <c r="C1438" s="183"/>
      <c r="D1438" s="183"/>
      <c r="E1438" s="183"/>
      <c r="G1438" s="184"/>
      <c r="H1438" s="184"/>
      <c r="I1438" s="184"/>
      <c r="K1438" s="116"/>
    </row>
    <row r="1439" spans="2:11" s="127" customFormat="1" hidden="1" x14ac:dyDescent="0.35">
      <c r="B1439" s="183"/>
      <c r="C1439" s="183"/>
      <c r="D1439" s="183"/>
      <c r="E1439" s="183"/>
      <c r="G1439" s="184"/>
      <c r="H1439" s="184"/>
      <c r="I1439" s="184"/>
      <c r="K1439" s="116"/>
    </row>
    <row r="1440" spans="2:11" s="127" customFormat="1" hidden="1" x14ac:dyDescent="0.35">
      <c r="B1440" s="183"/>
      <c r="C1440" s="183"/>
      <c r="D1440" s="183"/>
      <c r="E1440" s="183"/>
      <c r="G1440" s="184"/>
      <c r="H1440" s="184"/>
      <c r="I1440" s="184"/>
      <c r="K1440" s="116"/>
    </row>
    <row r="1441" spans="2:11" s="127" customFormat="1" hidden="1" x14ac:dyDescent="0.35">
      <c r="B1441" s="183"/>
      <c r="C1441" s="183"/>
      <c r="D1441" s="183"/>
      <c r="E1441" s="183"/>
      <c r="G1441" s="184"/>
      <c r="H1441" s="184"/>
      <c r="I1441" s="184"/>
      <c r="K1441" s="116"/>
    </row>
    <row r="1442" spans="2:11" s="127" customFormat="1" hidden="1" x14ac:dyDescent="0.35">
      <c r="B1442" s="183"/>
      <c r="C1442" s="183"/>
      <c r="D1442" s="183"/>
      <c r="E1442" s="183"/>
      <c r="G1442" s="184"/>
      <c r="H1442" s="184"/>
      <c r="I1442" s="184"/>
      <c r="K1442" s="116"/>
    </row>
    <row r="1443" spans="2:11" s="127" customFormat="1" hidden="1" x14ac:dyDescent="0.35">
      <c r="B1443" s="183"/>
      <c r="C1443" s="183"/>
      <c r="D1443" s="183"/>
      <c r="E1443" s="183"/>
      <c r="G1443" s="184"/>
      <c r="H1443" s="184"/>
      <c r="I1443" s="184"/>
      <c r="K1443" s="116"/>
    </row>
    <row r="1444" spans="2:11" s="127" customFormat="1" hidden="1" x14ac:dyDescent="0.35">
      <c r="B1444" s="183"/>
      <c r="C1444" s="183"/>
      <c r="D1444" s="183"/>
      <c r="E1444" s="183"/>
      <c r="G1444" s="184"/>
      <c r="H1444" s="184"/>
      <c r="I1444" s="184"/>
      <c r="K1444" s="116"/>
    </row>
    <row r="1445" spans="2:11" s="127" customFormat="1" hidden="1" x14ac:dyDescent="0.35">
      <c r="B1445" s="183"/>
      <c r="C1445" s="183"/>
      <c r="D1445" s="183"/>
      <c r="E1445" s="183"/>
      <c r="G1445" s="184"/>
      <c r="H1445" s="184"/>
      <c r="I1445" s="184"/>
      <c r="K1445" s="116"/>
    </row>
    <row r="1446" spans="2:11" s="127" customFormat="1" hidden="1" x14ac:dyDescent="0.35">
      <c r="B1446" s="183"/>
      <c r="C1446" s="183"/>
      <c r="D1446" s="183"/>
      <c r="E1446" s="183"/>
      <c r="G1446" s="184"/>
      <c r="H1446" s="184"/>
      <c r="I1446" s="184"/>
      <c r="K1446" s="116"/>
    </row>
    <row r="1447" spans="2:11" s="127" customFormat="1" hidden="1" x14ac:dyDescent="0.35">
      <c r="B1447" s="183"/>
      <c r="C1447" s="183"/>
      <c r="D1447" s="183"/>
      <c r="E1447" s="183"/>
      <c r="G1447" s="184"/>
      <c r="H1447" s="184"/>
      <c r="I1447" s="184"/>
      <c r="K1447" s="116"/>
    </row>
    <row r="1448" spans="2:11" s="127" customFormat="1" hidden="1" x14ac:dyDescent="0.35">
      <c r="B1448" s="183"/>
      <c r="C1448" s="183"/>
      <c r="D1448" s="183"/>
      <c r="E1448" s="183"/>
      <c r="G1448" s="184"/>
      <c r="H1448" s="184"/>
      <c r="I1448" s="184"/>
      <c r="K1448" s="116"/>
    </row>
    <row r="1449" spans="2:11" s="127" customFormat="1" hidden="1" x14ac:dyDescent="0.35">
      <c r="B1449" s="183"/>
      <c r="C1449" s="183"/>
      <c r="D1449" s="183"/>
      <c r="E1449" s="183"/>
      <c r="G1449" s="184"/>
      <c r="H1449" s="184"/>
      <c r="I1449" s="184"/>
      <c r="K1449" s="116"/>
    </row>
    <row r="1450" spans="2:11" s="127" customFormat="1" hidden="1" x14ac:dyDescent="0.35">
      <c r="B1450" s="183"/>
      <c r="C1450" s="183"/>
      <c r="D1450" s="183"/>
      <c r="E1450" s="183"/>
      <c r="G1450" s="184"/>
      <c r="H1450" s="184"/>
      <c r="I1450" s="184"/>
      <c r="K1450" s="116"/>
    </row>
    <row r="1451" spans="2:11" s="127" customFormat="1" hidden="1" x14ac:dyDescent="0.35">
      <c r="B1451" s="183"/>
      <c r="C1451" s="183"/>
      <c r="D1451" s="183"/>
      <c r="E1451" s="183"/>
      <c r="G1451" s="184"/>
      <c r="H1451" s="184"/>
      <c r="I1451" s="184"/>
      <c r="K1451" s="116"/>
    </row>
    <row r="1452" spans="2:11" s="127" customFormat="1" hidden="1" x14ac:dyDescent="0.35">
      <c r="B1452" s="183"/>
      <c r="C1452" s="183"/>
      <c r="D1452" s="183"/>
      <c r="E1452" s="183"/>
      <c r="G1452" s="184"/>
      <c r="H1452" s="184"/>
      <c r="I1452" s="184"/>
      <c r="K1452" s="116"/>
    </row>
    <row r="1453" spans="2:11" s="127" customFormat="1" hidden="1" x14ac:dyDescent="0.35">
      <c r="B1453" s="183"/>
      <c r="C1453" s="183"/>
      <c r="D1453" s="183"/>
      <c r="E1453" s="183"/>
      <c r="G1453" s="184"/>
      <c r="H1453" s="184"/>
      <c r="I1453" s="184"/>
      <c r="K1453" s="116"/>
    </row>
    <row r="1454" spans="2:11" s="127" customFormat="1" hidden="1" x14ac:dyDescent="0.35">
      <c r="B1454" s="183"/>
      <c r="C1454" s="183"/>
      <c r="D1454" s="183"/>
      <c r="E1454" s="183"/>
      <c r="G1454" s="184"/>
      <c r="H1454" s="184"/>
      <c r="I1454" s="184"/>
      <c r="K1454" s="116"/>
    </row>
    <row r="1455" spans="2:11" s="127" customFormat="1" hidden="1" x14ac:dyDescent="0.35">
      <c r="B1455" s="183"/>
      <c r="C1455" s="183"/>
      <c r="D1455" s="183"/>
      <c r="E1455" s="183"/>
      <c r="G1455" s="184"/>
      <c r="H1455" s="184"/>
      <c r="I1455" s="184"/>
      <c r="K1455" s="116"/>
    </row>
    <row r="1456" spans="2:11" s="127" customFormat="1" hidden="1" x14ac:dyDescent="0.35">
      <c r="B1456" s="183"/>
      <c r="C1456" s="183"/>
      <c r="D1456" s="183"/>
      <c r="E1456" s="183"/>
      <c r="G1456" s="184"/>
      <c r="H1456" s="184"/>
      <c r="I1456" s="184"/>
      <c r="K1456" s="116"/>
    </row>
    <row r="1457" spans="2:11" s="127" customFormat="1" hidden="1" x14ac:dyDescent="0.35">
      <c r="B1457" s="183"/>
      <c r="C1457" s="183"/>
      <c r="D1457" s="183"/>
      <c r="E1457" s="183"/>
      <c r="G1457" s="184"/>
      <c r="H1457" s="184"/>
      <c r="I1457" s="184"/>
      <c r="K1457" s="116"/>
    </row>
    <row r="1458" spans="2:11" s="127" customFormat="1" hidden="1" x14ac:dyDescent="0.35">
      <c r="B1458" s="183"/>
      <c r="C1458" s="183"/>
      <c r="D1458" s="183"/>
      <c r="E1458" s="183"/>
      <c r="G1458" s="184"/>
      <c r="H1458" s="184"/>
      <c r="I1458" s="184"/>
      <c r="K1458" s="116"/>
    </row>
    <row r="1459" spans="2:11" s="127" customFormat="1" hidden="1" x14ac:dyDescent="0.35">
      <c r="B1459" s="183"/>
      <c r="C1459" s="183"/>
      <c r="D1459" s="183"/>
      <c r="E1459" s="183"/>
      <c r="G1459" s="184"/>
      <c r="H1459" s="184"/>
      <c r="I1459" s="184"/>
      <c r="K1459" s="116"/>
    </row>
    <row r="1460" spans="2:11" s="127" customFormat="1" hidden="1" x14ac:dyDescent="0.35">
      <c r="B1460" s="183"/>
      <c r="C1460" s="183"/>
      <c r="D1460" s="183"/>
      <c r="E1460" s="183"/>
      <c r="G1460" s="184"/>
      <c r="H1460" s="184"/>
      <c r="I1460" s="184"/>
      <c r="K1460" s="116"/>
    </row>
    <row r="1461" spans="2:11" s="127" customFormat="1" hidden="1" x14ac:dyDescent="0.35">
      <c r="B1461" s="183"/>
      <c r="C1461" s="183"/>
      <c r="D1461" s="183"/>
      <c r="E1461" s="183"/>
      <c r="G1461" s="184"/>
      <c r="H1461" s="184"/>
      <c r="I1461" s="184"/>
      <c r="K1461" s="116"/>
    </row>
    <row r="1462" spans="2:11" s="127" customFormat="1" hidden="1" x14ac:dyDescent="0.35">
      <c r="B1462" s="183"/>
      <c r="C1462" s="183"/>
      <c r="D1462" s="183"/>
      <c r="E1462" s="183"/>
      <c r="G1462" s="184"/>
      <c r="H1462" s="184"/>
      <c r="I1462" s="184"/>
      <c r="K1462" s="116"/>
    </row>
    <row r="1463" spans="2:11" s="127" customFormat="1" hidden="1" x14ac:dyDescent="0.35">
      <c r="B1463" s="183"/>
      <c r="C1463" s="183"/>
      <c r="D1463" s="183"/>
      <c r="E1463" s="183"/>
      <c r="G1463" s="184"/>
      <c r="H1463" s="184"/>
      <c r="I1463" s="184"/>
      <c r="K1463" s="116"/>
    </row>
    <row r="1464" spans="2:11" s="127" customFormat="1" hidden="1" x14ac:dyDescent="0.35">
      <c r="B1464" s="183"/>
      <c r="C1464" s="183"/>
      <c r="D1464" s="183"/>
      <c r="E1464" s="183"/>
      <c r="G1464" s="184"/>
      <c r="H1464" s="184"/>
      <c r="I1464" s="184"/>
      <c r="K1464" s="116"/>
    </row>
    <row r="1465" spans="2:11" s="127" customFormat="1" hidden="1" x14ac:dyDescent="0.35">
      <c r="B1465" s="183"/>
      <c r="C1465" s="183"/>
      <c r="D1465" s="183"/>
      <c r="E1465" s="183"/>
      <c r="G1465" s="184"/>
      <c r="H1465" s="184"/>
      <c r="I1465" s="184"/>
      <c r="K1465" s="116"/>
    </row>
    <row r="1466" spans="2:11" s="127" customFormat="1" hidden="1" x14ac:dyDescent="0.35">
      <c r="B1466" s="183"/>
      <c r="C1466" s="183"/>
      <c r="D1466" s="183"/>
      <c r="E1466" s="183"/>
      <c r="G1466" s="184"/>
      <c r="H1466" s="184"/>
      <c r="I1466" s="184"/>
      <c r="K1466" s="116"/>
    </row>
    <row r="1467" spans="2:11" s="127" customFormat="1" hidden="1" x14ac:dyDescent="0.35">
      <c r="B1467" s="183"/>
      <c r="C1467" s="183"/>
      <c r="D1467" s="183"/>
      <c r="E1467" s="183"/>
      <c r="G1467" s="184"/>
      <c r="H1467" s="184"/>
      <c r="I1467" s="184"/>
      <c r="K1467" s="116"/>
    </row>
    <row r="1468" spans="2:11" s="127" customFormat="1" hidden="1" x14ac:dyDescent="0.35">
      <c r="B1468" s="183"/>
      <c r="C1468" s="183"/>
      <c r="D1468" s="183"/>
      <c r="E1468" s="183"/>
      <c r="G1468" s="184"/>
      <c r="H1468" s="184"/>
      <c r="I1468" s="184"/>
      <c r="K1468" s="116"/>
    </row>
    <row r="1469" spans="2:11" s="127" customFormat="1" hidden="1" x14ac:dyDescent="0.35">
      <c r="B1469" s="183"/>
      <c r="C1469" s="183"/>
      <c r="D1469" s="183"/>
      <c r="E1469" s="183"/>
      <c r="G1469" s="184"/>
      <c r="H1469" s="184"/>
      <c r="I1469" s="184"/>
      <c r="K1469" s="116"/>
    </row>
    <row r="1470" spans="2:11" s="127" customFormat="1" hidden="1" x14ac:dyDescent="0.35">
      <c r="B1470" s="183"/>
      <c r="C1470" s="183"/>
      <c r="D1470" s="183"/>
      <c r="E1470" s="183"/>
      <c r="G1470" s="184"/>
      <c r="H1470" s="184"/>
      <c r="I1470" s="184"/>
      <c r="K1470" s="116"/>
    </row>
    <row r="1471" spans="2:11" s="127" customFormat="1" hidden="1" x14ac:dyDescent="0.35">
      <c r="B1471" s="183"/>
      <c r="C1471" s="183"/>
      <c r="D1471" s="183"/>
      <c r="E1471" s="183"/>
      <c r="G1471" s="184"/>
      <c r="H1471" s="184"/>
      <c r="I1471" s="184"/>
      <c r="K1471" s="116"/>
    </row>
    <row r="1472" spans="2:11" s="127" customFormat="1" hidden="1" x14ac:dyDescent="0.35">
      <c r="B1472" s="183"/>
      <c r="C1472" s="183"/>
      <c r="D1472" s="183"/>
      <c r="E1472" s="183"/>
      <c r="G1472" s="184"/>
      <c r="H1472" s="184"/>
      <c r="I1472" s="184"/>
      <c r="K1472" s="116"/>
    </row>
    <row r="1473" spans="2:11" s="127" customFormat="1" hidden="1" x14ac:dyDescent="0.35">
      <c r="B1473" s="183"/>
      <c r="C1473" s="183"/>
      <c r="D1473" s="183"/>
      <c r="E1473" s="183"/>
      <c r="G1473" s="184"/>
      <c r="H1473" s="184"/>
      <c r="I1473" s="184"/>
      <c r="K1473" s="116"/>
    </row>
    <row r="1474" spans="2:11" s="127" customFormat="1" hidden="1" x14ac:dyDescent="0.35">
      <c r="B1474" s="183"/>
      <c r="C1474" s="183"/>
      <c r="D1474" s="183"/>
      <c r="E1474" s="183"/>
      <c r="G1474" s="184"/>
      <c r="H1474" s="184"/>
      <c r="I1474" s="184"/>
      <c r="K1474" s="116"/>
    </row>
    <row r="1475" spans="2:11" s="127" customFormat="1" hidden="1" x14ac:dyDescent="0.35">
      <c r="B1475" s="183"/>
      <c r="C1475" s="183"/>
      <c r="D1475" s="183"/>
      <c r="E1475" s="183"/>
      <c r="G1475" s="184"/>
      <c r="H1475" s="184"/>
      <c r="I1475" s="184"/>
      <c r="K1475" s="116"/>
    </row>
    <row r="1476" spans="2:11" s="127" customFormat="1" hidden="1" x14ac:dyDescent="0.35">
      <c r="B1476" s="183"/>
      <c r="C1476" s="183"/>
      <c r="D1476" s="183"/>
      <c r="E1476" s="183"/>
      <c r="G1476" s="184"/>
      <c r="H1476" s="184"/>
      <c r="I1476" s="184"/>
      <c r="K1476" s="116"/>
    </row>
    <row r="1477" spans="2:11" s="127" customFormat="1" hidden="1" x14ac:dyDescent="0.35">
      <c r="B1477" s="183"/>
      <c r="C1477" s="183"/>
      <c r="D1477" s="183"/>
      <c r="E1477" s="183"/>
      <c r="G1477" s="184"/>
      <c r="H1477" s="184"/>
      <c r="I1477" s="184"/>
      <c r="K1477" s="116"/>
    </row>
    <row r="1478" spans="2:11" s="127" customFormat="1" hidden="1" x14ac:dyDescent="0.35">
      <c r="B1478" s="183"/>
      <c r="C1478" s="183"/>
      <c r="D1478" s="183"/>
      <c r="E1478" s="183"/>
      <c r="G1478" s="184"/>
      <c r="H1478" s="184"/>
      <c r="I1478" s="184"/>
      <c r="K1478" s="116"/>
    </row>
    <row r="1479" spans="2:11" s="127" customFormat="1" hidden="1" x14ac:dyDescent="0.35">
      <c r="B1479" s="183"/>
      <c r="C1479" s="183"/>
      <c r="D1479" s="183"/>
      <c r="E1479" s="183"/>
      <c r="G1479" s="184"/>
      <c r="H1479" s="184"/>
      <c r="I1479" s="184"/>
      <c r="K1479" s="116"/>
    </row>
    <row r="1480" spans="2:11" s="127" customFormat="1" hidden="1" x14ac:dyDescent="0.35">
      <c r="B1480" s="183"/>
      <c r="C1480" s="183"/>
      <c r="D1480" s="183"/>
      <c r="E1480" s="183"/>
      <c r="G1480" s="184"/>
      <c r="H1480" s="184"/>
      <c r="I1480" s="184"/>
      <c r="K1480" s="116"/>
    </row>
    <row r="1481" spans="2:11" s="127" customFormat="1" hidden="1" x14ac:dyDescent="0.35">
      <c r="B1481" s="183"/>
      <c r="C1481" s="183"/>
      <c r="D1481" s="183"/>
      <c r="E1481" s="183"/>
      <c r="G1481" s="184"/>
      <c r="H1481" s="184"/>
      <c r="I1481" s="184"/>
      <c r="K1481" s="116"/>
    </row>
    <row r="1482" spans="2:11" s="127" customFormat="1" hidden="1" x14ac:dyDescent="0.35">
      <c r="B1482" s="183"/>
      <c r="C1482" s="183"/>
      <c r="D1482" s="183"/>
      <c r="E1482" s="183"/>
      <c r="G1482" s="184"/>
      <c r="H1482" s="184"/>
      <c r="I1482" s="184"/>
      <c r="K1482" s="116"/>
    </row>
    <row r="1483" spans="2:11" s="127" customFormat="1" hidden="1" x14ac:dyDescent="0.35">
      <c r="B1483" s="183"/>
      <c r="C1483" s="183"/>
      <c r="D1483" s="183"/>
      <c r="E1483" s="183"/>
      <c r="G1483" s="184"/>
      <c r="H1483" s="184"/>
      <c r="I1483" s="184"/>
      <c r="K1483" s="116"/>
    </row>
    <row r="1484" spans="2:11" s="127" customFormat="1" hidden="1" x14ac:dyDescent="0.35">
      <c r="B1484" s="183"/>
      <c r="C1484" s="183"/>
      <c r="D1484" s="183"/>
      <c r="E1484" s="183"/>
      <c r="G1484" s="184"/>
      <c r="H1484" s="184"/>
      <c r="I1484" s="184"/>
      <c r="K1484" s="116"/>
    </row>
    <row r="1485" spans="2:11" s="127" customFormat="1" hidden="1" x14ac:dyDescent="0.35">
      <c r="B1485" s="183"/>
      <c r="C1485" s="183"/>
      <c r="D1485" s="183"/>
      <c r="E1485" s="183"/>
      <c r="G1485" s="184"/>
      <c r="H1485" s="184"/>
      <c r="I1485" s="184"/>
      <c r="K1485" s="116"/>
    </row>
    <row r="1486" spans="2:11" s="127" customFormat="1" hidden="1" x14ac:dyDescent="0.35">
      <c r="B1486" s="183"/>
      <c r="C1486" s="183"/>
      <c r="D1486" s="183"/>
      <c r="E1486" s="183"/>
      <c r="G1486" s="184"/>
      <c r="H1486" s="184"/>
      <c r="I1486" s="184"/>
      <c r="K1486" s="116"/>
    </row>
    <row r="1487" spans="2:11" s="127" customFormat="1" hidden="1" x14ac:dyDescent="0.35">
      <c r="B1487" s="183"/>
      <c r="C1487" s="183"/>
      <c r="D1487" s="183"/>
      <c r="E1487" s="183"/>
      <c r="G1487" s="184"/>
      <c r="H1487" s="184"/>
      <c r="I1487" s="184"/>
      <c r="K1487" s="116"/>
    </row>
    <row r="1488" spans="2:11" s="127" customFormat="1" hidden="1" x14ac:dyDescent="0.35">
      <c r="B1488" s="183"/>
      <c r="C1488" s="183"/>
      <c r="D1488" s="183"/>
      <c r="E1488" s="183"/>
      <c r="G1488" s="184"/>
      <c r="H1488" s="184"/>
      <c r="I1488" s="184"/>
      <c r="K1488" s="116"/>
    </row>
    <row r="1489" spans="2:11" s="127" customFormat="1" hidden="1" x14ac:dyDescent="0.35">
      <c r="B1489" s="183"/>
      <c r="C1489" s="183"/>
      <c r="D1489" s="183"/>
      <c r="E1489" s="183"/>
      <c r="G1489" s="184"/>
      <c r="H1489" s="184"/>
      <c r="I1489" s="184"/>
      <c r="K1489" s="116"/>
    </row>
    <row r="1490" spans="2:11" s="127" customFormat="1" hidden="1" x14ac:dyDescent="0.35">
      <c r="B1490" s="183"/>
      <c r="C1490" s="183"/>
      <c r="D1490" s="183"/>
      <c r="E1490" s="183"/>
      <c r="G1490" s="184"/>
      <c r="H1490" s="184"/>
      <c r="I1490" s="184"/>
      <c r="K1490" s="116"/>
    </row>
    <row r="1491" spans="2:11" s="127" customFormat="1" hidden="1" x14ac:dyDescent="0.35">
      <c r="B1491" s="183"/>
      <c r="C1491" s="183"/>
      <c r="D1491" s="183"/>
      <c r="E1491" s="183"/>
      <c r="G1491" s="184"/>
      <c r="H1491" s="184"/>
      <c r="I1491" s="184"/>
      <c r="K1491" s="116"/>
    </row>
    <row r="1492" spans="2:11" s="127" customFormat="1" hidden="1" x14ac:dyDescent="0.35">
      <c r="B1492" s="183"/>
      <c r="C1492" s="183"/>
      <c r="D1492" s="183"/>
      <c r="E1492" s="183"/>
      <c r="G1492" s="184"/>
      <c r="H1492" s="184"/>
      <c r="I1492" s="184"/>
      <c r="K1492" s="116"/>
    </row>
    <row r="1493" spans="2:11" s="127" customFormat="1" hidden="1" x14ac:dyDescent="0.35">
      <c r="B1493" s="183"/>
      <c r="C1493" s="183"/>
      <c r="D1493" s="183"/>
      <c r="E1493" s="183"/>
      <c r="G1493" s="184"/>
      <c r="H1493" s="184"/>
      <c r="I1493" s="184"/>
      <c r="K1493" s="116"/>
    </row>
    <row r="1494" spans="2:11" s="127" customFormat="1" hidden="1" x14ac:dyDescent="0.35">
      <c r="B1494" s="183"/>
      <c r="C1494" s="183"/>
      <c r="D1494" s="183"/>
      <c r="E1494" s="183"/>
      <c r="G1494" s="184"/>
      <c r="H1494" s="184"/>
      <c r="I1494" s="184"/>
      <c r="K1494" s="116"/>
    </row>
    <row r="1495" spans="2:11" s="127" customFormat="1" hidden="1" x14ac:dyDescent="0.35">
      <c r="B1495" s="183"/>
      <c r="C1495" s="183"/>
      <c r="D1495" s="183"/>
      <c r="E1495" s="183"/>
      <c r="G1495" s="184"/>
      <c r="H1495" s="184"/>
      <c r="I1495" s="184"/>
      <c r="K1495" s="116"/>
    </row>
    <row r="1496" spans="2:11" s="127" customFormat="1" hidden="1" x14ac:dyDescent="0.35">
      <c r="B1496" s="183"/>
      <c r="C1496" s="183"/>
      <c r="D1496" s="183"/>
      <c r="E1496" s="183"/>
      <c r="G1496" s="184"/>
      <c r="H1496" s="184"/>
      <c r="I1496" s="184"/>
      <c r="K1496" s="116"/>
    </row>
    <row r="1497" spans="2:11" s="127" customFormat="1" hidden="1" x14ac:dyDescent="0.35">
      <c r="B1497" s="183"/>
      <c r="C1497" s="183"/>
      <c r="D1497" s="183"/>
      <c r="E1497" s="183"/>
      <c r="G1497" s="184"/>
      <c r="H1497" s="184"/>
      <c r="I1497" s="184"/>
      <c r="K1497" s="116"/>
    </row>
    <row r="1498" spans="2:11" s="127" customFormat="1" hidden="1" x14ac:dyDescent="0.35">
      <c r="B1498" s="183"/>
      <c r="C1498" s="183"/>
      <c r="D1498" s="183"/>
      <c r="E1498" s="183"/>
      <c r="G1498" s="184"/>
      <c r="H1498" s="184"/>
      <c r="I1498" s="184"/>
      <c r="K1498" s="116"/>
    </row>
    <row r="1499" spans="2:11" s="127" customFormat="1" hidden="1" x14ac:dyDescent="0.35">
      <c r="B1499" s="183"/>
      <c r="C1499" s="183"/>
      <c r="D1499" s="183"/>
      <c r="E1499" s="183"/>
      <c r="G1499" s="184"/>
      <c r="H1499" s="184"/>
      <c r="I1499" s="184"/>
      <c r="K1499" s="116"/>
    </row>
    <row r="1500" spans="2:11" s="127" customFormat="1" hidden="1" x14ac:dyDescent="0.35">
      <c r="B1500" s="183"/>
      <c r="C1500" s="183"/>
      <c r="D1500" s="183"/>
      <c r="E1500" s="183"/>
      <c r="G1500" s="184"/>
      <c r="H1500" s="184"/>
      <c r="I1500" s="184"/>
      <c r="K1500" s="116"/>
    </row>
    <row r="1501" spans="2:11" s="127" customFormat="1" hidden="1" x14ac:dyDescent="0.35">
      <c r="B1501" s="183"/>
      <c r="C1501" s="183"/>
      <c r="D1501" s="183"/>
      <c r="E1501" s="183"/>
      <c r="G1501" s="184"/>
      <c r="H1501" s="184"/>
      <c r="I1501" s="184"/>
      <c r="K1501" s="116"/>
    </row>
    <row r="1502" spans="2:11" s="127" customFormat="1" hidden="1" x14ac:dyDescent="0.35">
      <c r="B1502" s="183"/>
      <c r="C1502" s="183"/>
      <c r="D1502" s="183"/>
      <c r="E1502" s="183"/>
      <c r="G1502" s="184"/>
      <c r="H1502" s="184"/>
      <c r="I1502" s="184"/>
      <c r="K1502" s="116"/>
    </row>
    <row r="1503" spans="2:11" s="127" customFormat="1" hidden="1" x14ac:dyDescent="0.35">
      <c r="B1503" s="183"/>
      <c r="C1503" s="183"/>
      <c r="D1503" s="183"/>
      <c r="E1503" s="183"/>
      <c r="G1503" s="184"/>
      <c r="H1503" s="184"/>
      <c r="I1503" s="184"/>
      <c r="K1503" s="116"/>
    </row>
    <row r="1504" spans="2:11" s="127" customFormat="1" hidden="1" x14ac:dyDescent="0.35">
      <c r="B1504" s="183"/>
      <c r="C1504" s="183"/>
      <c r="D1504" s="183"/>
      <c r="E1504" s="183"/>
      <c r="G1504" s="184"/>
      <c r="H1504" s="184"/>
      <c r="I1504" s="184"/>
      <c r="K1504" s="116"/>
    </row>
    <row r="1505" spans="2:11" s="127" customFormat="1" hidden="1" x14ac:dyDescent="0.35">
      <c r="B1505" s="183"/>
      <c r="C1505" s="183"/>
      <c r="D1505" s="183"/>
      <c r="E1505" s="183"/>
      <c r="G1505" s="184"/>
      <c r="H1505" s="184"/>
      <c r="I1505" s="184"/>
      <c r="K1505" s="116"/>
    </row>
    <row r="1506" spans="2:11" s="127" customFormat="1" hidden="1" x14ac:dyDescent="0.35">
      <c r="B1506" s="183"/>
      <c r="C1506" s="183"/>
      <c r="D1506" s="183"/>
      <c r="E1506" s="183"/>
      <c r="G1506" s="184"/>
      <c r="H1506" s="184"/>
      <c r="I1506" s="184"/>
      <c r="K1506" s="116"/>
    </row>
    <row r="1507" spans="2:11" s="127" customFormat="1" hidden="1" x14ac:dyDescent="0.35">
      <c r="B1507" s="183"/>
      <c r="C1507" s="183"/>
      <c r="D1507" s="183"/>
      <c r="E1507" s="183"/>
      <c r="G1507" s="184"/>
      <c r="H1507" s="184"/>
      <c r="I1507" s="184"/>
      <c r="K1507" s="116"/>
    </row>
    <row r="1508" spans="2:11" s="127" customFormat="1" hidden="1" x14ac:dyDescent="0.35">
      <c r="B1508" s="183"/>
      <c r="C1508" s="183"/>
      <c r="D1508" s="183"/>
      <c r="E1508" s="183"/>
      <c r="G1508" s="184"/>
      <c r="H1508" s="184"/>
      <c r="I1508" s="184"/>
      <c r="K1508" s="116"/>
    </row>
    <row r="1509" spans="2:11" s="127" customFormat="1" hidden="1" x14ac:dyDescent="0.35">
      <c r="B1509" s="183"/>
      <c r="C1509" s="183"/>
      <c r="D1509" s="183"/>
      <c r="E1509" s="183"/>
      <c r="G1509" s="184"/>
      <c r="H1509" s="184"/>
      <c r="I1509" s="184"/>
      <c r="K1509" s="116"/>
    </row>
    <row r="1510" spans="2:11" s="127" customFormat="1" hidden="1" x14ac:dyDescent="0.35">
      <c r="B1510" s="183"/>
      <c r="C1510" s="183"/>
      <c r="D1510" s="183"/>
      <c r="E1510" s="183"/>
      <c r="G1510" s="184"/>
      <c r="H1510" s="184"/>
      <c r="I1510" s="184"/>
      <c r="K1510" s="116"/>
    </row>
    <row r="1511" spans="2:11" s="127" customFormat="1" hidden="1" x14ac:dyDescent="0.35">
      <c r="B1511" s="183"/>
      <c r="C1511" s="183"/>
      <c r="D1511" s="183"/>
      <c r="E1511" s="183"/>
      <c r="G1511" s="184"/>
      <c r="H1511" s="184"/>
      <c r="I1511" s="184"/>
      <c r="K1511" s="116"/>
    </row>
    <row r="1512" spans="2:11" s="127" customFormat="1" hidden="1" x14ac:dyDescent="0.35">
      <c r="B1512" s="183"/>
      <c r="C1512" s="183"/>
      <c r="D1512" s="183"/>
      <c r="E1512" s="183"/>
      <c r="G1512" s="184"/>
      <c r="H1512" s="184"/>
      <c r="I1512" s="184"/>
      <c r="K1512" s="116"/>
    </row>
    <row r="1513" spans="2:11" s="127" customFormat="1" hidden="1" x14ac:dyDescent="0.35">
      <c r="B1513" s="183"/>
      <c r="C1513" s="183"/>
      <c r="D1513" s="183"/>
      <c r="E1513" s="183"/>
      <c r="G1513" s="184"/>
      <c r="H1513" s="184"/>
      <c r="I1513" s="184"/>
      <c r="K1513" s="116"/>
    </row>
    <row r="1514" spans="2:11" s="127" customFormat="1" hidden="1" x14ac:dyDescent="0.35">
      <c r="B1514" s="183"/>
      <c r="C1514" s="183"/>
      <c r="D1514" s="183"/>
      <c r="E1514" s="183"/>
      <c r="G1514" s="184"/>
      <c r="H1514" s="184"/>
      <c r="I1514" s="184"/>
      <c r="K1514" s="116"/>
    </row>
    <row r="1515" spans="2:11" s="127" customFormat="1" hidden="1" x14ac:dyDescent="0.35">
      <c r="B1515" s="183"/>
      <c r="C1515" s="183"/>
      <c r="D1515" s="183"/>
      <c r="E1515" s="183"/>
      <c r="G1515" s="184"/>
      <c r="H1515" s="184"/>
      <c r="I1515" s="184"/>
      <c r="K1515" s="116"/>
    </row>
    <row r="1516" spans="2:11" s="127" customFormat="1" hidden="1" x14ac:dyDescent="0.35">
      <c r="B1516" s="183"/>
      <c r="C1516" s="183"/>
      <c r="D1516" s="183"/>
      <c r="E1516" s="183"/>
      <c r="G1516" s="184"/>
      <c r="H1516" s="184"/>
      <c r="I1516" s="184"/>
      <c r="K1516" s="116"/>
    </row>
    <row r="1517" spans="2:11" s="127" customFormat="1" hidden="1" x14ac:dyDescent="0.35">
      <c r="B1517" s="183"/>
      <c r="C1517" s="183"/>
      <c r="D1517" s="183"/>
      <c r="E1517" s="183"/>
      <c r="G1517" s="184"/>
      <c r="H1517" s="184"/>
      <c r="I1517" s="184"/>
      <c r="K1517" s="116"/>
    </row>
    <row r="1518" spans="2:11" s="127" customFormat="1" hidden="1" x14ac:dyDescent="0.35">
      <c r="B1518" s="183"/>
      <c r="C1518" s="183"/>
      <c r="D1518" s="183"/>
      <c r="E1518" s="183"/>
      <c r="G1518" s="184"/>
      <c r="H1518" s="184"/>
      <c r="I1518" s="184"/>
      <c r="K1518" s="116"/>
    </row>
    <row r="1519" spans="2:11" s="127" customFormat="1" hidden="1" x14ac:dyDescent="0.35">
      <c r="B1519" s="183"/>
      <c r="C1519" s="183"/>
      <c r="D1519" s="183"/>
      <c r="E1519" s="183"/>
      <c r="G1519" s="184"/>
      <c r="H1519" s="184"/>
      <c r="I1519" s="184"/>
      <c r="K1519" s="116"/>
    </row>
    <row r="1520" spans="2:11" s="127" customFormat="1" hidden="1" x14ac:dyDescent="0.35">
      <c r="B1520" s="183"/>
      <c r="C1520" s="183"/>
      <c r="D1520" s="183"/>
      <c r="E1520" s="183"/>
      <c r="G1520" s="184"/>
      <c r="H1520" s="184"/>
      <c r="I1520" s="184"/>
      <c r="K1520" s="116"/>
    </row>
    <row r="1521" spans="2:11" s="127" customFormat="1" hidden="1" x14ac:dyDescent="0.35">
      <c r="B1521" s="183"/>
      <c r="C1521" s="183"/>
      <c r="D1521" s="183"/>
      <c r="E1521" s="183"/>
      <c r="G1521" s="184"/>
      <c r="H1521" s="184"/>
      <c r="I1521" s="184"/>
      <c r="K1521" s="116"/>
    </row>
    <row r="1522" spans="2:11" s="127" customFormat="1" hidden="1" x14ac:dyDescent="0.35">
      <c r="B1522" s="183"/>
      <c r="C1522" s="183"/>
      <c r="D1522" s="183"/>
      <c r="E1522" s="183"/>
      <c r="G1522" s="184"/>
      <c r="H1522" s="184"/>
      <c r="I1522" s="184"/>
      <c r="K1522" s="116"/>
    </row>
    <row r="1523" spans="2:11" s="127" customFormat="1" hidden="1" x14ac:dyDescent="0.35">
      <c r="B1523" s="183"/>
      <c r="C1523" s="183"/>
      <c r="D1523" s="183"/>
      <c r="E1523" s="183"/>
      <c r="G1523" s="184"/>
      <c r="H1523" s="184"/>
      <c r="I1523" s="184"/>
      <c r="K1523" s="116"/>
    </row>
    <row r="1524" spans="2:11" s="127" customFormat="1" hidden="1" x14ac:dyDescent="0.35">
      <c r="B1524" s="183"/>
      <c r="C1524" s="183"/>
      <c r="D1524" s="183"/>
      <c r="E1524" s="183"/>
      <c r="G1524" s="184"/>
      <c r="H1524" s="184"/>
      <c r="I1524" s="184"/>
      <c r="K1524" s="116"/>
    </row>
    <row r="1525" spans="2:11" s="127" customFormat="1" hidden="1" x14ac:dyDescent="0.35">
      <c r="B1525" s="183"/>
      <c r="C1525" s="183"/>
      <c r="D1525" s="183"/>
      <c r="E1525" s="183"/>
      <c r="G1525" s="184"/>
      <c r="H1525" s="184"/>
      <c r="I1525" s="184"/>
      <c r="K1525" s="116"/>
    </row>
    <row r="1526" spans="2:11" s="127" customFormat="1" hidden="1" x14ac:dyDescent="0.35">
      <c r="B1526" s="183"/>
      <c r="C1526" s="183"/>
      <c r="D1526" s="183"/>
      <c r="E1526" s="183"/>
      <c r="G1526" s="184"/>
      <c r="H1526" s="184"/>
      <c r="I1526" s="184"/>
      <c r="K1526" s="116"/>
    </row>
    <row r="1527" spans="2:11" s="127" customFormat="1" hidden="1" x14ac:dyDescent="0.35">
      <c r="B1527" s="183"/>
      <c r="C1527" s="183"/>
      <c r="D1527" s="183"/>
      <c r="E1527" s="183"/>
      <c r="G1527" s="184"/>
      <c r="H1527" s="184"/>
      <c r="I1527" s="184"/>
      <c r="K1527" s="116"/>
    </row>
    <row r="1528" spans="2:11" s="127" customFormat="1" hidden="1" x14ac:dyDescent="0.35">
      <c r="B1528" s="183"/>
      <c r="C1528" s="183"/>
      <c r="D1528" s="183"/>
      <c r="E1528" s="183"/>
      <c r="G1528" s="184"/>
      <c r="H1528" s="184"/>
      <c r="I1528" s="184"/>
      <c r="K1528" s="116"/>
    </row>
    <row r="1529" spans="2:11" s="127" customFormat="1" hidden="1" x14ac:dyDescent="0.35">
      <c r="B1529" s="183"/>
      <c r="C1529" s="183"/>
      <c r="D1529" s="183"/>
      <c r="E1529" s="183"/>
      <c r="G1529" s="184"/>
      <c r="H1529" s="184"/>
      <c r="I1529" s="184"/>
      <c r="K1529" s="116"/>
    </row>
    <row r="1530" spans="2:11" s="127" customFormat="1" hidden="1" x14ac:dyDescent="0.35">
      <c r="B1530" s="183"/>
      <c r="C1530" s="183"/>
      <c r="D1530" s="183"/>
      <c r="E1530" s="183"/>
      <c r="G1530" s="184"/>
      <c r="H1530" s="184"/>
      <c r="I1530" s="184"/>
      <c r="K1530" s="116"/>
    </row>
    <row r="1531" spans="2:11" s="127" customFormat="1" hidden="1" x14ac:dyDescent="0.35">
      <c r="B1531" s="183"/>
      <c r="C1531" s="183"/>
      <c r="D1531" s="183"/>
      <c r="E1531" s="183"/>
      <c r="G1531" s="184"/>
      <c r="H1531" s="184"/>
      <c r="I1531" s="184"/>
      <c r="K1531" s="116"/>
    </row>
    <row r="1532" spans="2:11" s="127" customFormat="1" hidden="1" x14ac:dyDescent="0.35">
      <c r="B1532" s="183"/>
      <c r="C1532" s="183"/>
      <c r="D1532" s="183"/>
      <c r="E1532" s="183"/>
      <c r="G1532" s="184"/>
      <c r="H1532" s="184"/>
      <c r="I1532" s="184"/>
      <c r="K1532" s="116"/>
    </row>
    <row r="1533" spans="2:11" s="127" customFormat="1" hidden="1" x14ac:dyDescent="0.35">
      <c r="B1533" s="183"/>
      <c r="C1533" s="183"/>
      <c r="D1533" s="183"/>
      <c r="E1533" s="183"/>
      <c r="G1533" s="184"/>
      <c r="H1533" s="184"/>
      <c r="I1533" s="184"/>
      <c r="K1533" s="116"/>
    </row>
    <row r="1534" spans="2:11" s="127" customFormat="1" hidden="1" x14ac:dyDescent="0.35">
      <c r="B1534" s="183"/>
      <c r="C1534" s="183"/>
      <c r="D1534" s="183"/>
      <c r="E1534" s="183"/>
      <c r="G1534" s="184"/>
      <c r="H1534" s="184"/>
      <c r="I1534" s="184"/>
      <c r="K1534" s="116"/>
    </row>
    <row r="1535" spans="2:11" s="127" customFormat="1" hidden="1" x14ac:dyDescent="0.35">
      <c r="B1535" s="183"/>
      <c r="C1535" s="183"/>
      <c r="D1535" s="183"/>
      <c r="E1535" s="183"/>
      <c r="G1535" s="184"/>
      <c r="H1535" s="184"/>
      <c r="I1535" s="184"/>
      <c r="K1535" s="116"/>
    </row>
    <row r="1536" spans="2:11" s="127" customFormat="1" hidden="1" x14ac:dyDescent="0.35">
      <c r="B1536" s="183"/>
      <c r="C1536" s="183"/>
      <c r="D1536" s="183"/>
      <c r="E1536" s="183"/>
      <c r="G1536" s="184"/>
      <c r="H1536" s="184"/>
      <c r="I1536" s="184"/>
      <c r="K1536" s="116"/>
    </row>
    <row r="1537" spans="2:11" s="127" customFormat="1" hidden="1" x14ac:dyDescent="0.35">
      <c r="B1537" s="183"/>
      <c r="C1537" s="183"/>
      <c r="D1537" s="183"/>
      <c r="E1537" s="183"/>
      <c r="G1537" s="184"/>
      <c r="H1537" s="184"/>
      <c r="I1537" s="184"/>
      <c r="K1537" s="116"/>
    </row>
    <row r="1538" spans="2:11" s="127" customFormat="1" hidden="1" x14ac:dyDescent="0.35">
      <c r="B1538" s="183"/>
      <c r="C1538" s="183"/>
      <c r="D1538" s="183"/>
      <c r="E1538" s="183"/>
      <c r="G1538" s="184"/>
      <c r="H1538" s="184"/>
      <c r="I1538" s="184"/>
      <c r="K1538" s="116"/>
    </row>
    <row r="1539" spans="2:11" s="127" customFormat="1" hidden="1" x14ac:dyDescent="0.35">
      <c r="B1539" s="183"/>
      <c r="C1539" s="183"/>
      <c r="D1539" s="183"/>
      <c r="E1539" s="183"/>
      <c r="G1539" s="184"/>
      <c r="H1539" s="184"/>
      <c r="I1539" s="184"/>
      <c r="K1539" s="116"/>
    </row>
    <row r="1540" spans="2:11" s="127" customFormat="1" hidden="1" x14ac:dyDescent="0.35">
      <c r="B1540" s="183"/>
      <c r="C1540" s="183"/>
      <c r="D1540" s="183"/>
      <c r="E1540" s="183"/>
      <c r="G1540" s="184"/>
      <c r="H1540" s="184"/>
      <c r="I1540" s="184"/>
      <c r="K1540" s="116"/>
    </row>
    <row r="1541" spans="2:11" s="127" customFormat="1" hidden="1" x14ac:dyDescent="0.35">
      <c r="B1541" s="183"/>
      <c r="C1541" s="183"/>
      <c r="D1541" s="183"/>
      <c r="E1541" s="183"/>
      <c r="G1541" s="184"/>
      <c r="H1541" s="184"/>
      <c r="I1541" s="184"/>
      <c r="K1541" s="116"/>
    </row>
    <row r="1542" spans="2:11" s="127" customFormat="1" hidden="1" x14ac:dyDescent="0.35">
      <c r="B1542" s="183"/>
      <c r="C1542" s="183"/>
      <c r="D1542" s="183"/>
      <c r="E1542" s="183"/>
      <c r="G1542" s="184"/>
      <c r="H1542" s="184"/>
      <c r="I1542" s="184"/>
      <c r="K1542" s="116"/>
    </row>
    <row r="1543" spans="2:11" s="127" customFormat="1" hidden="1" x14ac:dyDescent="0.35">
      <c r="B1543" s="183"/>
      <c r="C1543" s="183"/>
      <c r="D1543" s="183"/>
      <c r="E1543" s="183"/>
      <c r="G1543" s="184"/>
      <c r="H1543" s="184"/>
      <c r="I1543" s="184"/>
      <c r="K1543" s="116"/>
    </row>
    <row r="1544" spans="2:11" s="127" customFormat="1" hidden="1" x14ac:dyDescent="0.35">
      <c r="B1544" s="183"/>
      <c r="C1544" s="183"/>
      <c r="D1544" s="183"/>
      <c r="E1544" s="183"/>
      <c r="G1544" s="184"/>
      <c r="H1544" s="184"/>
      <c r="I1544" s="184"/>
      <c r="K1544" s="116"/>
    </row>
    <row r="1545" spans="2:11" s="127" customFormat="1" hidden="1" x14ac:dyDescent="0.35">
      <c r="B1545" s="183"/>
      <c r="C1545" s="183"/>
      <c r="D1545" s="183"/>
      <c r="E1545" s="183"/>
      <c r="G1545" s="184"/>
      <c r="H1545" s="184"/>
      <c r="I1545" s="184"/>
      <c r="K1545" s="116"/>
    </row>
    <row r="1546" spans="2:11" s="127" customFormat="1" hidden="1" x14ac:dyDescent="0.35">
      <c r="B1546" s="183"/>
      <c r="C1546" s="183"/>
      <c r="D1546" s="183"/>
      <c r="E1546" s="183"/>
      <c r="G1546" s="184"/>
      <c r="H1546" s="184"/>
      <c r="I1546" s="184"/>
      <c r="K1546" s="116"/>
    </row>
    <row r="1547" spans="2:11" s="127" customFormat="1" hidden="1" x14ac:dyDescent="0.35">
      <c r="B1547" s="183"/>
      <c r="C1547" s="183"/>
      <c r="D1547" s="183"/>
      <c r="E1547" s="183"/>
      <c r="G1547" s="184"/>
      <c r="H1547" s="184"/>
      <c r="I1547" s="184"/>
      <c r="K1547" s="116"/>
    </row>
    <row r="1548" spans="2:11" s="127" customFormat="1" hidden="1" x14ac:dyDescent="0.35">
      <c r="B1548" s="183"/>
      <c r="C1548" s="183"/>
      <c r="D1548" s="183"/>
      <c r="E1548" s="183"/>
      <c r="G1548" s="184"/>
      <c r="H1548" s="184"/>
      <c r="I1548" s="184"/>
      <c r="K1548" s="116"/>
    </row>
    <row r="1549" spans="2:11" s="127" customFormat="1" hidden="1" x14ac:dyDescent="0.35">
      <c r="B1549" s="183"/>
      <c r="C1549" s="183"/>
      <c r="D1549" s="183"/>
      <c r="E1549" s="183"/>
      <c r="G1549" s="184"/>
      <c r="H1549" s="184"/>
      <c r="I1549" s="184"/>
      <c r="K1549" s="116"/>
    </row>
    <row r="1550" spans="2:11" s="127" customFormat="1" hidden="1" x14ac:dyDescent="0.35">
      <c r="B1550" s="183"/>
      <c r="C1550" s="183"/>
      <c r="D1550" s="183"/>
      <c r="E1550" s="183"/>
      <c r="G1550" s="184"/>
      <c r="H1550" s="184"/>
      <c r="I1550" s="184"/>
      <c r="K1550" s="116"/>
    </row>
    <row r="1551" spans="2:11" s="127" customFormat="1" hidden="1" x14ac:dyDescent="0.35">
      <c r="B1551" s="183"/>
      <c r="C1551" s="183"/>
      <c r="D1551" s="183"/>
      <c r="E1551" s="183"/>
      <c r="G1551" s="184"/>
      <c r="H1551" s="184"/>
      <c r="I1551" s="184"/>
      <c r="K1551" s="116"/>
    </row>
    <row r="1552" spans="2:11" s="127" customFormat="1" hidden="1" x14ac:dyDescent="0.35">
      <c r="B1552" s="183"/>
      <c r="C1552" s="183"/>
      <c r="D1552" s="183"/>
      <c r="E1552" s="183"/>
      <c r="G1552" s="184"/>
      <c r="H1552" s="184"/>
      <c r="I1552" s="184"/>
      <c r="K1552" s="116"/>
    </row>
    <row r="1553" spans="2:11" s="127" customFormat="1" hidden="1" x14ac:dyDescent="0.35">
      <c r="B1553" s="183"/>
      <c r="C1553" s="183"/>
      <c r="D1553" s="183"/>
      <c r="E1553" s="183"/>
      <c r="G1553" s="184"/>
      <c r="H1553" s="184"/>
      <c r="I1553" s="184"/>
      <c r="K1553" s="116"/>
    </row>
    <row r="1554" spans="2:11" s="127" customFormat="1" hidden="1" x14ac:dyDescent="0.35">
      <c r="B1554" s="183"/>
      <c r="C1554" s="183"/>
      <c r="D1554" s="183"/>
      <c r="E1554" s="183"/>
      <c r="G1554" s="184"/>
      <c r="H1554" s="184"/>
      <c r="I1554" s="184"/>
      <c r="K1554" s="116"/>
    </row>
    <row r="1555" spans="2:11" s="127" customFormat="1" hidden="1" x14ac:dyDescent="0.35">
      <c r="B1555" s="183"/>
      <c r="C1555" s="183"/>
      <c r="D1555" s="183"/>
      <c r="E1555" s="183"/>
      <c r="G1555" s="184"/>
      <c r="H1555" s="184"/>
      <c r="I1555" s="184"/>
      <c r="K1555" s="116"/>
    </row>
    <row r="1556" spans="2:11" s="127" customFormat="1" hidden="1" x14ac:dyDescent="0.35">
      <c r="B1556" s="183"/>
      <c r="C1556" s="183"/>
      <c r="D1556" s="183"/>
      <c r="E1556" s="183"/>
      <c r="G1556" s="184"/>
      <c r="H1556" s="184"/>
      <c r="I1556" s="184"/>
      <c r="K1556" s="116"/>
    </row>
    <row r="1557" spans="2:11" s="127" customFormat="1" hidden="1" x14ac:dyDescent="0.35">
      <c r="B1557" s="183"/>
      <c r="C1557" s="183"/>
      <c r="D1557" s="183"/>
      <c r="E1557" s="183"/>
      <c r="G1557" s="184"/>
      <c r="H1557" s="184"/>
      <c r="I1557" s="184"/>
      <c r="K1557" s="116"/>
    </row>
    <row r="1558" spans="2:11" s="127" customFormat="1" hidden="1" x14ac:dyDescent="0.35">
      <c r="B1558" s="183"/>
      <c r="C1558" s="183"/>
      <c r="D1558" s="183"/>
      <c r="E1558" s="183"/>
      <c r="G1558" s="184"/>
      <c r="H1558" s="184"/>
      <c r="I1558" s="184"/>
      <c r="K1558" s="116"/>
    </row>
    <row r="1559" spans="2:11" s="127" customFormat="1" hidden="1" x14ac:dyDescent="0.35">
      <c r="B1559" s="183"/>
      <c r="C1559" s="183"/>
      <c r="D1559" s="183"/>
      <c r="E1559" s="183"/>
      <c r="G1559" s="184"/>
      <c r="H1559" s="184"/>
      <c r="I1559" s="184"/>
      <c r="K1559" s="116"/>
    </row>
    <row r="1560" spans="2:11" s="127" customFormat="1" hidden="1" x14ac:dyDescent="0.35">
      <c r="B1560" s="183"/>
      <c r="C1560" s="183"/>
      <c r="D1560" s="183"/>
      <c r="E1560" s="183"/>
      <c r="G1560" s="184"/>
      <c r="H1560" s="184"/>
      <c r="I1560" s="184"/>
      <c r="K1560" s="116"/>
    </row>
    <row r="1561" spans="2:11" s="127" customFormat="1" hidden="1" x14ac:dyDescent="0.35">
      <c r="B1561" s="183"/>
      <c r="C1561" s="183"/>
      <c r="D1561" s="183"/>
      <c r="E1561" s="183"/>
      <c r="G1561" s="184"/>
      <c r="H1561" s="184"/>
      <c r="I1561" s="184"/>
      <c r="K1561" s="116"/>
    </row>
    <row r="1562" spans="2:11" s="127" customFormat="1" hidden="1" x14ac:dyDescent="0.35">
      <c r="B1562" s="183"/>
      <c r="C1562" s="183"/>
      <c r="D1562" s="183"/>
      <c r="E1562" s="183"/>
      <c r="G1562" s="184"/>
      <c r="H1562" s="184"/>
      <c r="I1562" s="184"/>
      <c r="K1562" s="116"/>
    </row>
    <row r="1563" spans="2:11" s="127" customFormat="1" hidden="1" x14ac:dyDescent="0.35">
      <c r="B1563" s="183"/>
      <c r="C1563" s="183"/>
      <c r="D1563" s="183"/>
      <c r="E1563" s="183"/>
      <c r="G1563" s="184"/>
      <c r="H1563" s="184"/>
      <c r="I1563" s="184"/>
      <c r="K1563" s="116"/>
    </row>
    <row r="1564" spans="2:11" s="127" customFormat="1" hidden="1" x14ac:dyDescent="0.35">
      <c r="B1564" s="183"/>
      <c r="C1564" s="183"/>
      <c r="D1564" s="183"/>
      <c r="E1564" s="183"/>
      <c r="G1564" s="184"/>
      <c r="H1564" s="184"/>
      <c r="I1564" s="184"/>
      <c r="K1564" s="116"/>
    </row>
    <row r="1565" spans="2:11" s="127" customFormat="1" hidden="1" x14ac:dyDescent="0.35">
      <c r="B1565" s="183"/>
      <c r="C1565" s="183"/>
      <c r="D1565" s="183"/>
      <c r="E1565" s="183"/>
      <c r="G1565" s="184"/>
      <c r="H1565" s="184"/>
      <c r="I1565" s="184"/>
      <c r="K1565" s="116"/>
    </row>
    <row r="1566" spans="2:11" s="127" customFormat="1" hidden="1" x14ac:dyDescent="0.35">
      <c r="B1566" s="183"/>
      <c r="C1566" s="183"/>
      <c r="D1566" s="183"/>
      <c r="E1566" s="183"/>
      <c r="G1566" s="184"/>
      <c r="H1566" s="184"/>
      <c r="I1566" s="184"/>
      <c r="K1566" s="116"/>
    </row>
    <row r="1567" spans="2:11" s="127" customFormat="1" hidden="1" x14ac:dyDescent="0.35">
      <c r="B1567" s="183"/>
      <c r="C1567" s="183"/>
      <c r="D1567" s="183"/>
      <c r="E1567" s="183"/>
      <c r="G1567" s="184"/>
      <c r="H1567" s="184"/>
      <c r="I1567" s="184"/>
      <c r="K1567" s="116"/>
    </row>
    <row r="1568" spans="2:11" s="127" customFormat="1" hidden="1" x14ac:dyDescent="0.35">
      <c r="B1568" s="183"/>
      <c r="C1568" s="183"/>
      <c r="D1568" s="183"/>
      <c r="E1568" s="183"/>
      <c r="G1568" s="184"/>
      <c r="H1568" s="184"/>
      <c r="I1568" s="184"/>
      <c r="K1568" s="116"/>
    </row>
    <row r="1569" spans="2:11" s="127" customFormat="1" hidden="1" x14ac:dyDescent="0.35">
      <c r="B1569" s="183"/>
      <c r="C1569" s="183"/>
      <c r="D1569" s="183"/>
      <c r="E1569" s="183"/>
      <c r="G1569" s="184"/>
      <c r="H1569" s="184"/>
      <c r="I1569" s="184"/>
      <c r="K1569" s="116"/>
    </row>
    <row r="1570" spans="2:11" s="127" customFormat="1" hidden="1" x14ac:dyDescent="0.35">
      <c r="B1570" s="183"/>
      <c r="C1570" s="183"/>
      <c r="D1570" s="183"/>
      <c r="E1570" s="183"/>
      <c r="G1570" s="184"/>
      <c r="H1570" s="184"/>
      <c r="I1570" s="184"/>
      <c r="K1570" s="116"/>
    </row>
    <row r="1571" spans="2:11" s="127" customFormat="1" hidden="1" x14ac:dyDescent="0.35">
      <c r="B1571" s="183"/>
      <c r="C1571" s="183"/>
      <c r="D1571" s="183"/>
      <c r="E1571" s="183"/>
      <c r="G1571" s="184"/>
      <c r="H1571" s="184"/>
      <c r="I1571" s="184"/>
      <c r="K1571" s="116"/>
    </row>
    <row r="1572" spans="2:11" s="127" customFormat="1" hidden="1" x14ac:dyDescent="0.35">
      <c r="B1572" s="183"/>
      <c r="C1572" s="183"/>
      <c r="D1572" s="183"/>
      <c r="E1572" s="183"/>
      <c r="G1572" s="184"/>
      <c r="H1572" s="184"/>
      <c r="I1572" s="184"/>
      <c r="K1572" s="116"/>
    </row>
    <row r="1573" spans="2:11" s="127" customFormat="1" hidden="1" x14ac:dyDescent="0.35">
      <c r="B1573" s="183"/>
      <c r="C1573" s="183"/>
      <c r="D1573" s="183"/>
      <c r="E1573" s="183"/>
      <c r="G1573" s="184"/>
      <c r="H1573" s="184"/>
      <c r="I1573" s="184"/>
      <c r="K1573" s="116"/>
    </row>
    <row r="1574" spans="2:11" s="127" customFormat="1" hidden="1" x14ac:dyDescent="0.35">
      <c r="B1574" s="183"/>
      <c r="C1574" s="183"/>
      <c r="D1574" s="183"/>
      <c r="E1574" s="183"/>
      <c r="G1574" s="184"/>
      <c r="H1574" s="184"/>
      <c r="I1574" s="184"/>
      <c r="K1574" s="116"/>
    </row>
    <row r="1575" spans="2:11" s="127" customFormat="1" hidden="1" x14ac:dyDescent="0.35">
      <c r="B1575" s="183"/>
      <c r="C1575" s="183"/>
      <c r="D1575" s="183"/>
      <c r="E1575" s="183"/>
      <c r="G1575" s="184"/>
      <c r="H1575" s="184"/>
      <c r="I1575" s="184"/>
      <c r="K1575" s="116"/>
    </row>
    <row r="1576" spans="2:11" s="127" customFormat="1" hidden="1" x14ac:dyDescent="0.35">
      <c r="B1576" s="183"/>
      <c r="C1576" s="183"/>
      <c r="D1576" s="183"/>
      <c r="E1576" s="183"/>
      <c r="G1576" s="184"/>
      <c r="H1576" s="184"/>
      <c r="I1576" s="184"/>
      <c r="K1576" s="116"/>
    </row>
    <row r="1577" spans="2:11" s="127" customFormat="1" hidden="1" x14ac:dyDescent="0.35">
      <c r="B1577" s="183"/>
      <c r="C1577" s="183"/>
      <c r="D1577" s="183"/>
      <c r="E1577" s="183"/>
      <c r="G1577" s="184"/>
      <c r="H1577" s="184"/>
      <c r="I1577" s="184"/>
      <c r="K1577" s="116"/>
    </row>
    <row r="1578" spans="2:11" s="127" customFormat="1" hidden="1" x14ac:dyDescent="0.35">
      <c r="B1578" s="183"/>
      <c r="C1578" s="183"/>
      <c r="D1578" s="183"/>
      <c r="E1578" s="183"/>
      <c r="G1578" s="184"/>
      <c r="H1578" s="184"/>
      <c r="I1578" s="184"/>
      <c r="K1578" s="116"/>
    </row>
    <row r="1579" spans="2:11" s="127" customFormat="1" hidden="1" x14ac:dyDescent="0.35">
      <c r="B1579" s="183"/>
      <c r="C1579" s="183"/>
      <c r="D1579" s="183"/>
      <c r="E1579" s="183"/>
      <c r="G1579" s="184"/>
      <c r="H1579" s="184"/>
      <c r="I1579" s="184"/>
      <c r="K1579" s="116"/>
    </row>
    <row r="1580" spans="2:11" s="127" customFormat="1" hidden="1" x14ac:dyDescent="0.35">
      <c r="B1580" s="183"/>
      <c r="C1580" s="183"/>
      <c r="D1580" s="183"/>
      <c r="E1580" s="183"/>
      <c r="G1580" s="184"/>
      <c r="H1580" s="184"/>
      <c r="I1580" s="184"/>
      <c r="K1580" s="116"/>
    </row>
    <row r="1581" spans="2:11" s="127" customFormat="1" hidden="1" x14ac:dyDescent="0.35">
      <c r="B1581" s="183"/>
      <c r="C1581" s="183"/>
      <c r="D1581" s="183"/>
      <c r="E1581" s="183"/>
      <c r="G1581" s="184"/>
      <c r="H1581" s="184"/>
      <c r="I1581" s="184"/>
      <c r="K1581" s="116"/>
    </row>
    <row r="1582" spans="2:11" s="127" customFormat="1" hidden="1" x14ac:dyDescent="0.35">
      <c r="B1582" s="183"/>
      <c r="C1582" s="183"/>
      <c r="D1582" s="183"/>
      <c r="E1582" s="183"/>
      <c r="G1582" s="184"/>
      <c r="H1582" s="184"/>
      <c r="I1582" s="184"/>
      <c r="K1582" s="116"/>
    </row>
    <row r="1583" spans="2:11" s="127" customFormat="1" hidden="1" x14ac:dyDescent="0.35">
      <c r="B1583" s="183"/>
      <c r="C1583" s="183"/>
      <c r="D1583" s="183"/>
      <c r="E1583" s="183"/>
      <c r="G1583" s="184"/>
      <c r="H1583" s="184"/>
      <c r="I1583" s="184"/>
      <c r="K1583" s="116"/>
    </row>
    <row r="1584" spans="2:11" s="127" customFormat="1" hidden="1" x14ac:dyDescent="0.35">
      <c r="B1584" s="183"/>
      <c r="C1584" s="183"/>
      <c r="D1584" s="183"/>
      <c r="E1584" s="183"/>
      <c r="G1584" s="184"/>
      <c r="H1584" s="184"/>
      <c r="I1584" s="184"/>
      <c r="K1584" s="116"/>
    </row>
    <row r="1585" spans="2:11" s="127" customFormat="1" hidden="1" x14ac:dyDescent="0.35">
      <c r="B1585" s="183"/>
      <c r="C1585" s="183"/>
      <c r="D1585" s="183"/>
      <c r="E1585" s="183"/>
      <c r="G1585" s="184"/>
      <c r="H1585" s="184"/>
      <c r="I1585" s="184"/>
      <c r="K1585" s="116"/>
    </row>
    <row r="1586" spans="2:11" s="127" customFormat="1" hidden="1" x14ac:dyDescent="0.35">
      <c r="B1586" s="183"/>
      <c r="C1586" s="183"/>
      <c r="D1586" s="183"/>
      <c r="E1586" s="183"/>
      <c r="G1586" s="184"/>
      <c r="H1586" s="184"/>
      <c r="I1586" s="184"/>
      <c r="K1586" s="116"/>
    </row>
    <row r="1587" spans="2:11" s="127" customFormat="1" hidden="1" x14ac:dyDescent="0.35">
      <c r="B1587" s="183"/>
      <c r="C1587" s="183"/>
      <c r="D1587" s="183"/>
      <c r="E1587" s="183"/>
      <c r="G1587" s="184"/>
      <c r="H1587" s="184"/>
      <c r="I1587" s="184"/>
      <c r="K1587" s="116"/>
    </row>
    <row r="1588" spans="2:11" s="127" customFormat="1" hidden="1" x14ac:dyDescent="0.35">
      <c r="B1588" s="183"/>
      <c r="C1588" s="183"/>
      <c r="D1588" s="183"/>
      <c r="E1588" s="183"/>
      <c r="G1588" s="184"/>
      <c r="H1588" s="184"/>
      <c r="I1588" s="184"/>
      <c r="K1588" s="116"/>
    </row>
    <row r="1589" spans="2:11" s="127" customFormat="1" hidden="1" x14ac:dyDescent="0.35">
      <c r="B1589" s="183"/>
      <c r="C1589" s="183"/>
      <c r="D1589" s="183"/>
      <c r="E1589" s="183"/>
      <c r="G1589" s="184"/>
      <c r="H1589" s="184"/>
      <c r="I1589" s="184"/>
      <c r="K1589" s="116"/>
    </row>
    <row r="1590" spans="2:11" s="127" customFormat="1" hidden="1" x14ac:dyDescent="0.35">
      <c r="B1590" s="183"/>
      <c r="C1590" s="183"/>
      <c r="D1590" s="183"/>
      <c r="E1590" s="183"/>
      <c r="G1590" s="184"/>
      <c r="H1590" s="184"/>
      <c r="I1590" s="184"/>
      <c r="K1590" s="116"/>
    </row>
    <row r="1591" spans="2:11" s="127" customFormat="1" hidden="1" x14ac:dyDescent="0.35">
      <c r="B1591" s="183"/>
      <c r="C1591" s="183"/>
      <c r="D1591" s="183"/>
      <c r="E1591" s="183"/>
      <c r="G1591" s="184"/>
      <c r="H1591" s="184"/>
      <c r="I1591" s="184"/>
      <c r="K1591" s="116"/>
    </row>
    <row r="1592" spans="2:11" s="127" customFormat="1" hidden="1" x14ac:dyDescent="0.35">
      <c r="B1592" s="183"/>
      <c r="C1592" s="183"/>
      <c r="D1592" s="183"/>
      <c r="E1592" s="183"/>
      <c r="G1592" s="184"/>
      <c r="H1592" s="184"/>
      <c r="I1592" s="184"/>
      <c r="K1592" s="116"/>
    </row>
    <row r="1593" spans="2:11" s="127" customFormat="1" hidden="1" x14ac:dyDescent="0.35">
      <c r="B1593" s="183"/>
      <c r="C1593" s="183"/>
      <c r="D1593" s="183"/>
      <c r="E1593" s="183"/>
      <c r="G1593" s="184"/>
      <c r="H1593" s="184"/>
      <c r="I1593" s="184"/>
      <c r="K1593" s="116"/>
    </row>
    <row r="1594" spans="2:11" s="127" customFormat="1" hidden="1" x14ac:dyDescent="0.35">
      <c r="B1594" s="183"/>
      <c r="C1594" s="183"/>
      <c r="D1594" s="183"/>
      <c r="E1594" s="183"/>
      <c r="G1594" s="184"/>
      <c r="H1594" s="184"/>
      <c r="I1594" s="184"/>
      <c r="K1594" s="116"/>
    </row>
    <row r="1595" spans="2:11" s="127" customFormat="1" hidden="1" x14ac:dyDescent="0.35">
      <c r="B1595" s="183"/>
      <c r="C1595" s="183"/>
      <c r="D1595" s="183"/>
      <c r="E1595" s="183"/>
      <c r="G1595" s="184"/>
      <c r="H1595" s="184"/>
      <c r="I1595" s="184"/>
      <c r="K1595" s="116"/>
    </row>
    <row r="1596" spans="2:11" s="127" customFormat="1" hidden="1" x14ac:dyDescent="0.35">
      <c r="B1596" s="183"/>
      <c r="C1596" s="183"/>
      <c r="D1596" s="183"/>
      <c r="E1596" s="183"/>
      <c r="G1596" s="184"/>
      <c r="H1596" s="184"/>
      <c r="I1596" s="184"/>
      <c r="K1596" s="116"/>
    </row>
    <row r="1597" spans="2:11" s="127" customFormat="1" hidden="1" x14ac:dyDescent="0.35">
      <c r="B1597" s="183"/>
      <c r="C1597" s="183"/>
      <c r="D1597" s="183"/>
      <c r="E1597" s="183"/>
      <c r="G1597" s="184"/>
      <c r="H1597" s="184"/>
      <c r="I1597" s="184"/>
      <c r="K1597" s="116"/>
    </row>
    <row r="1598" spans="2:11" s="127" customFormat="1" hidden="1" x14ac:dyDescent="0.35">
      <c r="B1598" s="183"/>
      <c r="C1598" s="183"/>
      <c r="D1598" s="183"/>
      <c r="E1598" s="183"/>
      <c r="G1598" s="184"/>
      <c r="H1598" s="184"/>
      <c r="I1598" s="184"/>
      <c r="K1598" s="116"/>
    </row>
    <row r="1599" spans="2:11" s="127" customFormat="1" hidden="1" x14ac:dyDescent="0.35">
      <c r="B1599" s="183"/>
      <c r="C1599" s="183"/>
      <c r="D1599" s="183"/>
      <c r="E1599" s="183"/>
      <c r="G1599" s="184"/>
      <c r="H1599" s="184"/>
      <c r="I1599" s="184"/>
      <c r="K1599" s="116"/>
    </row>
    <row r="1600" spans="2:11" s="127" customFormat="1" hidden="1" x14ac:dyDescent="0.35">
      <c r="B1600" s="183"/>
      <c r="C1600" s="183"/>
      <c r="D1600" s="183"/>
      <c r="E1600" s="183"/>
      <c r="G1600" s="184"/>
      <c r="H1600" s="184"/>
      <c r="I1600" s="184"/>
      <c r="K1600" s="116"/>
    </row>
    <row r="1601" spans="2:11" s="127" customFormat="1" hidden="1" x14ac:dyDescent="0.35">
      <c r="B1601" s="183"/>
      <c r="C1601" s="183"/>
      <c r="D1601" s="183"/>
      <c r="E1601" s="183"/>
      <c r="G1601" s="184"/>
      <c r="H1601" s="184"/>
      <c r="I1601" s="184"/>
      <c r="K1601" s="116"/>
    </row>
    <row r="1602" spans="2:11" s="127" customFormat="1" hidden="1" x14ac:dyDescent="0.35">
      <c r="B1602" s="183"/>
      <c r="C1602" s="183"/>
      <c r="D1602" s="183"/>
      <c r="E1602" s="183"/>
      <c r="G1602" s="184"/>
      <c r="H1602" s="184"/>
      <c r="I1602" s="184"/>
      <c r="K1602" s="116"/>
    </row>
    <row r="1603" spans="2:11" s="127" customFormat="1" hidden="1" x14ac:dyDescent="0.35">
      <c r="B1603" s="183"/>
      <c r="C1603" s="183"/>
      <c r="D1603" s="183"/>
      <c r="E1603" s="183"/>
      <c r="G1603" s="184"/>
      <c r="H1603" s="184"/>
      <c r="I1603" s="184"/>
      <c r="K1603" s="116"/>
    </row>
    <row r="1604" spans="2:11" s="127" customFormat="1" hidden="1" x14ac:dyDescent="0.35">
      <c r="B1604" s="183"/>
      <c r="C1604" s="183"/>
      <c r="D1604" s="183"/>
      <c r="E1604" s="183"/>
      <c r="G1604" s="184"/>
      <c r="H1604" s="184"/>
      <c r="I1604" s="184"/>
      <c r="K1604" s="116"/>
    </row>
    <row r="1605" spans="2:11" s="127" customFormat="1" hidden="1" x14ac:dyDescent="0.35">
      <c r="B1605" s="183"/>
      <c r="C1605" s="183"/>
      <c r="D1605" s="183"/>
      <c r="E1605" s="183"/>
      <c r="G1605" s="184"/>
      <c r="H1605" s="184"/>
      <c r="I1605" s="184"/>
      <c r="K1605" s="116"/>
    </row>
    <row r="1606" spans="2:11" s="127" customFormat="1" hidden="1" x14ac:dyDescent="0.35">
      <c r="B1606" s="183"/>
      <c r="C1606" s="183"/>
      <c r="D1606" s="183"/>
      <c r="E1606" s="183"/>
      <c r="G1606" s="184"/>
      <c r="H1606" s="184"/>
      <c r="I1606" s="184"/>
      <c r="K1606" s="116"/>
    </row>
    <row r="1607" spans="2:11" s="127" customFormat="1" hidden="1" x14ac:dyDescent="0.35">
      <c r="B1607" s="183"/>
      <c r="C1607" s="183"/>
      <c r="D1607" s="183"/>
      <c r="E1607" s="183"/>
      <c r="G1607" s="184"/>
      <c r="H1607" s="184"/>
      <c r="I1607" s="184"/>
      <c r="K1607" s="116"/>
    </row>
    <row r="1608" spans="2:11" s="127" customFormat="1" hidden="1" x14ac:dyDescent="0.35">
      <c r="B1608" s="183"/>
      <c r="C1608" s="183"/>
      <c r="D1608" s="183"/>
      <c r="E1608" s="183"/>
      <c r="G1608" s="184"/>
      <c r="H1608" s="184"/>
      <c r="I1608" s="184"/>
      <c r="K1608" s="116"/>
    </row>
    <row r="1609" spans="2:11" s="127" customFormat="1" hidden="1" x14ac:dyDescent="0.35">
      <c r="B1609" s="183"/>
      <c r="C1609" s="183"/>
      <c r="D1609" s="183"/>
      <c r="E1609" s="183"/>
      <c r="G1609" s="184"/>
      <c r="H1609" s="184"/>
      <c r="I1609" s="184"/>
      <c r="K1609" s="116"/>
    </row>
    <row r="1610" spans="2:11" s="127" customFormat="1" hidden="1" x14ac:dyDescent="0.35">
      <c r="B1610" s="183"/>
      <c r="C1610" s="183"/>
      <c r="D1610" s="183"/>
      <c r="E1610" s="183"/>
      <c r="G1610" s="184"/>
      <c r="H1610" s="184"/>
      <c r="I1610" s="184"/>
      <c r="K1610" s="116"/>
    </row>
    <row r="1611" spans="2:11" s="127" customFormat="1" hidden="1" x14ac:dyDescent="0.35">
      <c r="B1611" s="183"/>
      <c r="C1611" s="183"/>
      <c r="D1611" s="183"/>
      <c r="E1611" s="183"/>
      <c r="G1611" s="184"/>
      <c r="H1611" s="184"/>
      <c r="I1611" s="184"/>
      <c r="K1611" s="116"/>
    </row>
    <row r="1612" spans="2:11" s="127" customFormat="1" hidden="1" x14ac:dyDescent="0.35">
      <c r="B1612" s="183"/>
      <c r="C1612" s="183"/>
      <c r="D1612" s="183"/>
      <c r="E1612" s="183"/>
      <c r="G1612" s="184"/>
      <c r="H1612" s="184"/>
      <c r="I1612" s="184"/>
      <c r="K1612" s="116"/>
    </row>
    <row r="1613" spans="2:11" s="127" customFormat="1" hidden="1" x14ac:dyDescent="0.35">
      <c r="B1613" s="183"/>
      <c r="C1613" s="183"/>
      <c r="D1613" s="183"/>
      <c r="E1613" s="183"/>
      <c r="G1613" s="184"/>
      <c r="H1613" s="184"/>
      <c r="I1613" s="184"/>
      <c r="K1613" s="116"/>
    </row>
    <row r="1614" spans="2:11" s="127" customFormat="1" hidden="1" x14ac:dyDescent="0.35">
      <c r="B1614" s="183"/>
      <c r="C1614" s="183"/>
      <c r="D1614" s="183"/>
      <c r="E1614" s="183"/>
      <c r="G1614" s="184"/>
      <c r="H1614" s="184"/>
      <c r="I1614" s="184"/>
      <c r="K1614" s="116"/>
    </row>
    <row r="1615" spans="2:11" s="127" customFormat="1" hidden="1" x14ac:dyDescent="0.35">
      <c r="B1615" s="183"/>
      <c r="C1615" s="183"/>
      <c r="D1615" s="183"/>
      <c r="E1615" s="183"/>
      <c r="G1615" s="184"/>
      <c r="H1615" s="184"/>
      <c r="I1615" s="184"/>
      <c r="K1615" s="116"/>
    </row>
    <row r="1616" spans="2:11" s="127" customFormat="1" hidden="1" x14ac:dyDescent="0.35">
      <c r="B1616" s="183"/>
      <c r="C1616" s="183"/>
      <c r="D1616" s="183"/>
      <c r="E1616" s="183"/>
      <c r="G1616" s="184"/>
      <c r="H1616" s="184"/>
      <c r="I1616" s="184"/>
      <c r="K1616" s="116"/>
    </row>
    <row r="1617" spans="2:11" s="127" customFormat="1" hidden="1" x14ac:dyDescent="0.35">
      <c r="B1617" s="183"/>
      <c r="C1617" s="183"/>
      <c r="D1617" s="183"/>
      <c r="E1617" s="183"/>
      <c r="G1617" s="184"/>
      <c r="H1617" s="184"/>
      <c r="I1617" s="184"/>
      <c r="K1617" s="116"/>
    </row>
    <row r="1618" spans="2:11" s="127" customFormat="1" hidden="1" x14ac:dyDescent="0.35">
      <c r="B1618" s="183"/>
      <c r="C1618" s="183"/>
      <c r="D1618" s="183"/>
      <c r="E1618" s="183"/>
      <c r="G1618" s="184"/>
      <c r="H1618" s="184"/>
      <c r="I1618" s="184"/>
      <c r="K1618" s="116"/>
    </row>
    <row r="1619" spans="2:11" s="127" customFormat="1" hidden="1" x14ac:dyDescent="0.35">
      <c r="B1619" s="183"/>
      <c r="C1619" s="183"/>
      <c r="D1619" s="183"/>
      <c r="E1619" s="183"/>
      <c r="G1619" s="184"/>
      <c r="H1619" s="184"/>
      <c r="I1619" s="184"/>
      <c r="K1619" s="116"/>
    </row>
    <row r="1620" spans="2:11" s="127" customFormat="1" hidden="1" x14ac:dyDescent="0.35">
      <c r="B1620" s="183"/>
      <c r="C1620" s="183"/>
      <c r="D1620" s="183"/>
      <c r="E1620" s="183"/>
      <c r="G1620" s="184"/>
      <c r="H1620" s="184"/>
      <c r="I1620" s="184"/>
      <c r="K1620" s="116"/>
    </row>
    <row r="1621" spans="2:11" s="127" customFormat="1" hidden="1" x14ac:dyDescent="0.35">
      <c r="B1621" s="183"/>
      <c r="C1621" s="183"/>
      <c r="D1621" s="183"/>
      <c r="E1621" s="183"/>
      <c r="G1621" s="184"/>
      <c r="H1621" s="184"/>
      <c r="I1621" s="184"/>
      <c r="K1621" s="116"/>
    </row>
    <row r="1622" spans="2:11" s="127" customFormat="1" hidden="1" x14ac:dyDescent="0.35">
      <c r="B1622" s="183"/>
      <c r="C1622" s="183"/>
      <c r="D1622" s="183"/>
      <c r="E1622" s="183"/>
      <c r="G1622" s="184"/>
      <c r="H1622" s="184"/>
      <c r="I1622" s="184"/>
      <c r="K1622" s="116"/>
    </row>
    <row r="1623" spans="2:11" s="127" customFormat="1" hidden="1" x14ac:dyDescent="0.35">
      <c r="B1623" s="183"/>
      <c r="C1623" s="183"/>
      <c r="D1623" s="183"/>
      <c r="E1623" s="183"/>
      <c r="G1623" s="184"/>
      <c r="H1623" s="184"/>
      <c r="I1623" s="184"/>
      <c r="K1623" s="116"/>
    </row>
    <row r="1624" spans="2:11" s="127" customFormat="1" hidden="1" x14ac:dyDescent="0.35">
      <c r="B1624" s="183"/>
      <c r="C1624" s="183"/>
      <c r="D1624" s="183"/>
      <c r="E1624" s="183"/>
      <c r="G1624" s="184"/>
      <c r="H1624" s="184"/>
      <c r="I1624" s="184"/>
      <c r="K1624" s="116"/>
    </row>
    <row r="1625" spans="2:11" s="127" customFormat="1" hidden="1" x14ac:dyDescent="0.35">
      <c r="B1625" s="183"/>
      <c r="C1625" s="183"/>
      <c r="D1625" s="183"/>
      <c r="E1625" s="183"/>
      <c r="G1625" s="184"/>
      <c r="H1625" s="184"/>
      <c r="I1625" s="184"/>
      <c r="K1625" s="116"/>
    </row>
    <row r="1626" spans="2:11" s="127" customFormat="1" hidden="1" x14ac:dyDescent="0.35">
      <c r="B1626" s="183"/>
      <c r="C1626" s="183"/>
      <c r="D1626" s="183"/>
      <c r="E1626" s="183"/>
      <c r="G1626" s="184"/>
      <c r="H1626" s="184"/>
      <c r="I1626" s="184"/>
      <c r="K1626" s="116"/>
    </row>
    <row r="1627" spans="2:11" s="127" customFormat="1" hidden="1" x14ac:dyDescent="0.35">
      <c r="B1627" s="183"/>
      <c r="C1627" s="183"/>
      <c r="D1627" s="183"/>
      <c r="E1627" s="183"/>
      <c r="G1627" s="184"/>
      <c r="H1627" s="184"/>
      <c r="I1627" s="184"/>
      <c r="K1627" s="116"/>
    </row>
    <row r="1628" spans="2:11" s="127" customFormat="1" hidden="1" x14ac:dyDescent="0.35">
      <c r="B1628" s="183"/>
      <c r="C1628" s="183"/>
      <c r="D1628" s="183"/>
      <c r="E1628" s="183"/>
      <c r="G1628" s="184"/>
      <c r="H1628" s="184"/>
      <c r="I1628" s="184"/>
      <c r="K1628" s="116"/>
    </row>
    <row r="1629" spans="2:11" s="127" customFormat="1" hidden="1" x14ac:dyDescent="0.35">
      <c r="B1629" s="183"/>
      <c r="C1629" s="183"/>
      <c r="D1629" s="183"/>
      <c r="E1629" s="183"/>
      <c r="G1629" s="184"/>
      <c r="H1629" s="184"/>
      <c r="I1629" s="184"/>
      <c r="K1629" s="116"/>
    </row>
    <row r="1630" spans="2:11" s="127" customFormat="1" hidden="1" x14ac:dyDescent="0.35">
      <c r="B1630" s="183"/>
      <c r="C1630" s="183"/>
      <c r="D1630" s="183"/>
      <c r="E1630" s="183"/>
      <c r="G1630" s="184"/>
      <c r="H1630" s="184"/>
      <c r="I1630" s="184"/>
      <c r="K1630" s="116"/>
    </row>
    <row r="1631" spans="2:11" s="127" customFormat="1" hidden="1" x14ac:dyDescent="0.35">
      <c r="B1631" s="183"/>
      <c r="C1631" s="183"/>
      <c r="D1631" s="183"/>
      <c r="E1631" s="183"/>
      <c r="G1631" s="184"/>
      <c r="H1631" s="184"/>
      <c r="I1631" s="184"/>
      <c r="K1631" s="116"/>
    </row>
    <row r="1632" spans="2:11" s="127" customFormat="1" hidden="1" x14ac:dyDescent="0.35">
      <c r="B1632" s="183"/>
      <c r="C1632" s="183"/>
      <c r="D1632" s="183"/>
      <c r="E1632" s="183"/>
      <c r="G1632" s="184"/>
      <c r="H1632" s="184"/>
      <c r="I1632" s="184"/>
      <c r="K1632" s="116"/>
    </row>
    <row r="1633" spans="2:11" s="127" customFormat="1" hidden="1" x14ac:dyDescent="0.35">
      <c r="B1633" s="183"/>
      <c r="C1633" s="183"/>
      <c r="D1633" s="183"/>
      <c r="E1633" s="183"/>
      <c r="G1633" s="184"/>
      <c r="H1633" s="184"/>
      <c r="I1633" s="184"/>
      <c r="K1633" s="116"/>
    </row>
    <row r="1634" spans="2:11" s="127" customFormat="1" hidden="1" x14ac:dyDescent="0.35">
      <c r="B1634" s="183"/>
      <c r="C1634" s="183"/>
      <c r="D1634" s="183"/>
      <c r="E1634" s="183"/>
      <c r="G1634" s="184"/>
      <c r="H1634" s="184"/>
      <c r="I1634" s="184"/>
      <c r="K1634" s="116"/>
    </row>
    <row r="1635" spans="2:11" s="127" customFormat="1" hidden="1" x14ac:dyDescent="0.35">
      <c r="B1635" s="183"/>
      <c r="C1635" s="183"/>
      <c r="D1635" s="183"/>
      <c r="E1635" s="183"/>
      <c r="G1635" s="184"/>
      <c r="H1635" s="184"/>
      <c r="I1635" s="184"/>
      <c r="K1635" s="116"/>
    </row>
    <row r="1636" spans="2:11" s="127" customFormat="1" hidden="1" x14ac:dyDescent="0.35">
      <c r="B1636" s="183"/>
      <c r="C1636" s="183"/>
      <c r="D1636" s="183"/>
      <c r="E1636" s="183"/>
      <c r="G1636" s="184"/>
      <c r="H1636" s="184"/>
      <c r="I1636" s="184"/>
      <c r="K1636" s="116"/>
    </row>
    <row r="1637" spans="2:11" s="127" customFormat="1" hidden="1" x14ac:dyDescent="0.35">
      <c r="B1637" s="183"/>
      <c r="C1637" s="183"/>
      <c r="D1637" s="183"/>
      <c r="E1637" s="183"/>
      <c r="G1637" s="184"/>
      <c r="H1637" s="184"/>
      <c r="I1637" s="184"/>
      <c r="K1637" s="116"/>
    </row>
    <row r="1638" spans="2:11" s="127" customFormat="1" hidden="1" x14ac:dyDescent="0.35">
      <c r="B1638" s="183"/>
      <c r="C1638" s="183"/>
      <c r="D1638" s="183"/>
      <c r="E1638" s="183"/>
      <c r="G1638" s="184"/>
      <c r="H1638" s="184"/>
      <c r="I1638" s="184"/>
      <c r="K1638" s="116"/>
    </row>
    <row r="1639" spans="2:11" s="127" customFormat="1" hidden="1" x14ac:dyDescent="0.35">
      <c r="B1639" s="183"/>
      <c r="C1639" s="183"/>
      <c r="D1639" s="183"/>
      <c r="E1639" s="183"/>
      <c r="G1639" s="184"/>
      <c r="H1639" s="184"/>
      <c r="I1639" s="184"/>
      <c r="K1639" s="116"/>
    </row>
    <row r="1640" spans="2:11" s="127" customFormat="1" hidden="1" x14ac:dyDescent="0.35">
      <c r="B1640" s="183"/>
      <c r="C1640" s="183"/>
      <c r="D1640" s="183"/>
      <c r="E1640" s="183"/>
      <c r="G1640" s="184"/>
      <c r="H1640" s="184"/>
      <c r="I1640" s="184"/>
      <c r="K1640" s="116"/>
    </row>
    <row r="1641" spans="2:11" s="127" customFormat="1" hidden="1" x14ac:dyDescent="0.35">
      <c r="B1641" s="183"/>
      <c r="C1641" s="183"/>
      <c r="D1641" s="183"/>
      <c r="E1641" s="183"/>
      <c r="G1641" s="184"/>
      <c r="H1641" s="184"/>
      <c r="I1641" s="184"/>
      <c r="K1641" s="116"/>
    </row>
    <row r="1642" spans="2:11" s="127" customFormat="1" hidden="1" x14ac:dyDescent="0.35">
      <c r="B1642" s="183"/>
      <c r="C1642" s="183"/>
      <c r="D1642" s="183"/>
      <c r="E1642" s="183"/>
      <c r="G1642" s="184"/>
      <c r="H1642" s="184"/>
      <c r="I1642" s="184"/>
      <c r="K1642" s="116"/>
    </row>
    <row r="1643" spans="2:11" s="127" customFormat="1" hidden="1" x14ac:dyDescent="0.35">
      <c r="B1643" s="183"/>
      <c r="C1643" s="183"/>
      <c r="D1643" s="183"/>
      <c r="E1643" s="183"/>
      <c r="G1643" s="184"/>
      <c r="H1643" s="184"/>
      <c r="I1643" s="184"/>
      <c r="K1643" s="116"/>
    </row>
    <row r="1644" spans="2:11" s="127" customFormat="1" hidden="1" x14ac:dyDescent="0.35">
      <c r="B1644" s="183"/>
      <c r="C1644" s="183"/>
      <c r="D1644" s="183"/>
      <c r="E1644" s="183"/>
      <c r="G1644" s="184"/>
      <c r="H1644" s="184"/>
      <c r="I1644" s="184"/>
      <c r="K1644" s="116"/>
    </row>
    <row r="1645" spans="2:11" s="127" customFormat="1" hidden="1" x14ac:dyDescent="0.35">
      <c r="B1645" s="183"/>
      <c r="C1645" s="183"/>
      <c r="D1645" s="183"/>
      <c r="E1645" s="183"/>
      <c r="G1645" s="184"/>
      <c r="H1645" s="184"/>
      <c r="I1645" s="184"/>
      <c r="K1645" s="116"/>
    </row>
    <row r="1646" spans="2:11" s="127" customFormat="1" hidden="1" x14ac:dyDescent="0.35">
      <c r="B1646" s="183"/>
      <c r="C1646" s="183"/>
      <c r="D1646" s="183"/>
      <c r="E1646" s="183"/>
      <c r="G1646" s="184"/>
      <c r="H1646" s="184"/>
      <c r="I1646" s="184"/>
      <c r="K1646" s="116"/>
    </row>
    <row r="1647" spans="2:11" s="127" customFormat="1" hidden="1" x14ac:dyDescent="0.35">
      <c r="B1647" s="183"/>
      <c r="C1647" s="183"/>
      <c r="D1647" s="183"/>
      <c r="E1647" s="183"/>
      <c r="G1647" s="184"/>
      <c r="H1647" s="184"/>
      <c r="I1647" s="184"/>
      <c r="K1647" s="116"/>
    </row>
    <row r="1648" spans="2:11" s="127" customFormat="1" hidden="1" x14ac:dyDescent="0.35">
      <c r="B1648" s="183"/>
      <c r="C1648" s="183"/>
      <c r="D1648" s="183"/>
      <c r="E1648" s="183"/>
      <c r="G1648" s="184"/>
      <c r="H1648" s="184"/>
      <c r="I1648" s="184"/>
      <c r="K1648" s="116"/>
    </row>
    <row r="1649" spans="2:11" s="127" customFormat="1" hidden="1" x14ac:dyDescent="0.35">
      <c r="B1649" s="183"/>
      <c r="C1649" s="183"/>
      <c r="D1649" s="183"/>
      <c r="E1649" s="183"/>
      <c r="G1649" s="184"/>
      <c r="H1649" s="184"/>
      <c r="I1649" s="184"/>
      <c r="K1649" s="116"/>
    </row>
    <row r="1650" spans="2:11" s="127" customFormat="1" hidden="1" x14ac:dyDescent="0.35">
      <c r="B1650" s="183"/>
      <c r="C1650" s="183"/>
      <c r="D1650" s="183"/>
      <c r="E1650" s="183"/>
      <c r="G1650" s="184"/>
      <c r="H1650" s="184"/>
      <c r="I1650" s="184"/>
      <c r="K1650" s="116"/>
    </row>
    <row r="1651" spans="2:11" s="127" customFormat="1" hidden="1" x14ac:dyDescent="0.35">
      <c r="B1651" s="183"/>
      <c r="C1651" s="183"/>
      <c r="D1651" s="183"/>
      <c r="E1651" s="183"/>
      <c r="G1651" s="184"/>
      <c r="H1651" s="184"/>
      <c r="I1651" s="184"/>
      <c r="K1651" s="116"/>
    </row>
    <row r="1652" spans="2:11" s="127" customFormat="1" hidden="1" x14ac:dyDescent="0.35">
      <c r="B1652" s="183"/>
      <c r="C1652" s="183"/>
      <c r="D1652" s="183"/>
      <c r="E1652" s="183"/>
      <c r="G1652" s="184"/>
      <c r="H1652" s="184"/>
      <c r="I1652" s="184"/>
      <c r="K1652" s="116"/>
    </row>
    <row r="1653" spans="2:11" s="127" customFormat="1" hidden="1" x14ac:dyDescent="0.35">
      <c r="B1653" s="183"/>
      <c r="C1653" s="183"/>
      <c r="D1653" s="183"/>
      <c r="E1653" s="183"/>
      <c r="G1653" s="184"/>
      <c r="H1653" s="184"/>
      <c r="I1653" s="184"/>
      <c r="K1653" s="116"/>
    </row>
    <row r="1654" spans="2:11" s="127" customFormat="1" hidden="1" x14ac:dyDescent="0.35">
      <c r="B1654" s="183"/>
      <c r="C1654" s="183"/>
      <c r="D1654" s="183"/>
      <c r="E1654" s="183"/>
      <c r="G1654" s="184"/>
      <c r="H1654" s="184"/>
      <c r="I1654" s="184"/>
      <c r="K1654" s="116"/>
    </row>
    <row r="1655" spans="2:11" s="127" customFormat="1" hidden="1" x14ac:dyDescent="0.35">
      <c r="B1655" s="183"/>
      <c r="C1655" s="183"/>
      <c r="D1655" s="183"/>
      <c r="E1655" s="183"/>
      <c r="G1655" s="184"/>
      <c r="H1655" s="184"/>
      <c r="I1655" s="184"/>
      <c r="K1655" s="116"/>
    </row>
    <row r="1656" spans="2:11" s="127" customFormat="1" hidden="1" x14ac:dyDescent="0.35">
      <c r="B1656" s="183"/>
      <c r="C1656" s="183"/>
      <c r="D1656" s="183"/>
      <c r="E1656" s="183"/>
      <c r="G1656" s="184"/>
      <c r="H1656" s="184"/>
      <c r="I1656" s="184"/>
      <c r="K1656" s="116"/>
    </row>
    <row r="1657" spans="2:11" s="127" customFormat="1" hidden="1" x14ac:dyDescent="0.35">
      <c r="B1657" s="183"/>
      <c r="C1657" s="183"/>
      <c r="D1657" s="183"/>
      <c r="E1657" s="183"/>
      <c r="G1657" s="184"/>
      <c r="H1657" s="184"/>
      <c r="I1657" s="184"/>
      <c r="K1657" s="116"/>
    </row>
    <row r="1658" spans="2:11" s="127" customFormat="1" hidden="1" x14ac:dyDescent="0.35">
      <c r="B1658" s="183"/>
      <c r="C1658" s="183"/>
      <c r="D1658" s="183"/>
      <c r="E1658" s="183"/>
      <c r="G1658" s="184"/>
      <c r="H1658" s="184"/>
      <c r="I1658" s="184"/>
      <c r="K1658" s="116"/>
    </row>
    <row r="1659" spans="2:11" s="127" customFormat="1" hidden="1" x14ac:dyDescent="0.35">
      <c r="B1659" s="183"/>
      <c r="C1659" s="183"/>
      <c r="D1659" s="183"/>
      <c r="E1659" s="183"/>
      <c r="G1659" s="184"/>
      <c r="H1659" s="184"/>
      <c r="I1659" s="184"/>
      <c r="K1659" s="116"/>
    </row>
    <row r="1660" spans="2:11" s="127" customFormat="1" hidden="1" x14ac:dyDescent="0.35">
      <c r="B1660" s="183"/>
      <c r="C1660" s="183"/>
      <c r="D1660" s="183"/>
      <c r="E1660" s="183"/>
      <c r="G1660" s="184"/>
      <c r="H1660" s="184"/>
      <c r="I1660" s="184"/>
      <c r="K1660" s="116"/>
    </row>
    <row r="1661" spans="2:11" s="127" customFormat="1" hidden="1" x14ac:dyDescent="0.35">
      <c r="B1661" s="183"/>
      <c r="C1661" s="183"/>
      <c r="D1661" s="183"/>
      <c r="E1661" s="183"/>
      <c r="G1661" s="184"/>
      <c r="H1661" s="184"/>
      <c r="I1661" s="184"/>
      <c r="K1661" s="116"/>
    </row>
    <row r="1662" spans="2:11" s="127" customFormat="1" hidden="1" x14ac:dyDescent="0.35">
      <c r="B1662" s="183"/>
      <c r="C1662" s="183"/>
      <c r="D1662" s="183"/>
      <c r="E1662" s="183"/>
      <c r="G1662" s="184"/>
      <c r="H1662" s="184"/>
      <c r="I1662" s="184"/>
      <c r="K1662" s="116"/>
    </row>
    <row r="1663" spans="2:11" s="127" customFormat="1" hidden="1" x14ac:dyDescent="0.35">
      <c r="B1663" s="183"/>
      <c r="C1663" s="183"/>
      <c r="D1663" s="183"/>
      <c r="E1663" s="183"/>
      <c r="G1663" s="184"/>
      <c r="H1663" s="184"/>
      <c r="I1663" s="184"/>
      <c r="K1663" s="116"/>
    </row>
    <row r="1664" spans="2:11" s="127" customFormat="1" hidden="1" x14ac:dyDescent="0.35">
      <c r="B1664" s="183"/>
      <c r="C1664" s="183"/>
      <c r="D1664" s="183"/>
      <c r="E1664" s="183"/>
      <c r="G1664" s="184"/>
      <c r="H1664" s="184"/>
      <c r="I1664" s="184"/>
      <c r="K1664" s="116"/>
    </row>
    <row r="1665" spans="2:11" s="127" customFormat="1" hidden="1" x14ac:dyDescent="0.35">
      <c r="B1665" s="183"/>
      <c r="C1665" s="183"/>
      <c r="D1665" s="183"/>
      <c r="E1665" s="183"/>
      <c r="G1665" s="184"/>
      <c r="H1665" s="184"/>
      <c r="I1665" s="184"/>
      <c r="K1665" s="116"/>
    </row>
    <row r="1666" spans="2:11" s="127" customFormat="1" hidden="1" x14ac:dyDescent="0.35">
      <c r="B1666" s="183"/>
      <c r="C1666" s="183"/>
      <c r="D1666" s="183"/>
      <c r="E1666" s="183"/>
      <c r="G1666" s="184"/>
      <c r="H1666" s="184"/>
      <c r="I1666" s="184"/>
      <c r="K1666" s="116"/>
    </row>
    <row r="1667" spans="2:11" s="127" customFormat="1" hidden="1" x14ac:dyDescent="0.35">
      <c r="B1667" s="183"/>
      <c r="C1667" s="183"/>
      <c r="D1667" s="183"/>
      <c r="E1667" s="183"/>
      <c r="G1667" s="184"/>
      <c r="H1667" s="184"/>
      <c r="I1667" s="184"/>
      <c r="K1667" s="116"/>
    </row>
    <row r="1668" spans="2:11" s="127" customFormat="1" hidden="1" x14ac:dyDescent="0.35">
      <c r="B1668" s="183"/>
      <c r="C1668" s="183"/>
      <c r="D1668" s="183"/>
      <c r="E1668" s="183"/>
      <c r="G1668" s="184"/>
      <c r="H1668" s="184"/>
      <c r="I1668" s="184"/>
      <c r="K1668" s="116"/>
    </row>
    <row r="1669" spans="2:11" s="127" customFormat="1" hidden="1" x14ac:dyDescent="0.35">
      <c r="B1669" s="183"/>
      <c r="C1669" s="183"/>
      <c r="D1669" s="183"/>
      <c r="E1669" s="183"/>
      <c r="G1669" s="184"/>
      <c r="H1669" s="184"/>
      <c r="I1669" s="184"/>
      <c r="K1669" s="116"/>
    </row>
    <row r="1670" spans="2:11" s="127" customFormat="1" hidden="1" x14ac:dyDescent="0.35">
      <c r="B1670" s="183"/>
      <c r="C1670" s="183"/>
      <c r="D1670" s="183"/>
      <c r="E1670" s="183"/>
      <c r="G1670" s="184"/>
      <c r="H1670" s="184"/>
      <c r="I1670" s="184"/>
      <c r="K1670" s="116"/>
    </row>
    <row r="1671" spans="2:11" s="127" customFormat="1" hidden="1" x14ac:dyDescent="0.35">
      <c r="B1671" s="183"/>
      <c r="C1671" s="183"/>
      <c r="D1671" s="183"/>
      <c r="E1671" s="183"/>
      <c r="G1671" s="184"/>
      <c r="H1671" s="184"/>
      <c r="I1671" s="184"/>
      <c r="K1671" s="116"/>
    </row>
    <row r="1672" spans="2:11" s="127" customFormat="1" hidden="1" x14ac:dyDescent="0.35">
      <c r="B1672" s="183"/>
      <c r="C1672" s="183"/>
      <c r="D1672" s="183"/>
      <c r="E1672" s="183"/>
      <c r="G1672" s="184"/>
      <c r="H1672" s="184"/>
      <c r="I1672" s="184"/>
      <c r="K1672" s="116"/>
    </row>
    <row r="1673" spans="2:11" s="127" customFormat="1" hidden="1" x14ac:dyDescent="0.35">
      <c r="B1673" s="183"/>
      <c r="C1673" s="183"/>
      <c r="D1673" s="183"/>
      <c r="E1673" s="183"/>
      <c r="G1673" s="184"/>
      <c r="H1673" s="184"/>
      <c r="I1673" s="184"/>
      <c r="K1673" s="116"/>
    </row>
    <row r="1674" spans="2:11" s="127" customFormat="1" hidden="1" x14ac:dyDescent="0.35">
      <c r="B1674" s="183"/>
      <c r="C1674" s="183"/>
      <c r="D1674" s="183"/>
      <c r="E1674" s="183"/>
      <c r="G1674" s="184"/>
      <c r="H1674" s="184"/>
      <c r="I1674" s="184"/>
      <c r="K1674" s="116"/>
    </row>
    <row r="1675" spans="2:11" s="127" customFormat="1" hidden="1" x14ac:dyDescent="0.35">
      <c r="B1675" s="183"/>
      <c r="C1675" s="183"/>
      <c r="D1675" s="183"/>
      <c r="E1675" s="183"/>
      <c r="G1675" s="184"/>
      <c r="H1675" s="184"/>
      <c r="I1675" s="184"/>
      <c r="K1675" s="116"/>
    </row>
    <row r="1676" spans="2:11" s="127" customFormat="1" hidden="1" x14ac:dyDescent="0.35">
      <c r="B1676" s="183"/>
      <c r="C1676" s="183"/>
      <c r="D1676" s="183"/>
      <c r="E1676" s="183"/>
      <c r="G1676" s="184"/>
      <c r="H1676" s="184"/>
      <c r="I1676" s="184"/>
      <c r="K1676" s="116"/>
    </row>
    <row r="1677" spans="2:11" s="127" customFormat="1" hidden="1" x14ac:dyDescent="0.35">
      <c r="B1677" s="183"/>
      <c r="C1677" s="183"/>
      <c r="D1677" s="183"/>
      <c r="E1677" s="183"/>
      <c r="G1677" s="184"/>
      <c r="H1677" s="184"/>
      <c r="I1677" s="184"/>
      <c r="K1677" s="116"/>
    </row>
    <row r="1678" spans="2:11" s="127" customFormat="1" hidden="1" x14ac:dyDescent="0.35">
      <c r="B1678" s="183"/>
      <c r="C1678" s="183"/>
      <c r="D1678" s="183"/>
      <c r="E1678" s="183"/>
      <c r="G1678" s="184"/>
      <c r="H1678" s="184"/>
      <c r="I1678" s="184"/>
      <c r="K1678" s="116"/>
    </row>
    <row r="1679" spans="2:11" s="127" customFormat="1" hidden="1" x14ac:dyDescent="0.35">
      <c r="B1679" s="183"/>
      <c r="C1679" s="183"/>
      <c r="D1679" s="183"/>
      <c r="E1679" s="183"/>
      <c r="G1679" s="184"/>
      <c r="H1679" s="184"/>
      <c r="I1679" s="184"/>
      <c r="K1679" s="116"/>
    </row>
    <row r="1680" spans="2:11" s="127" customFormat="1" hidden="1" x14ac:dyDescent="0.35">
      <c r="B1680" s="183"/>
      <c r="C1680" s="183"/>
      <c r="D1680" s="183"/>
      <c r="E1680" s="183"/>
      <c r="G1680" s="184"/>
      <c r="H1680" s="184"/>
      <c r="I1680" s="184"/>
      <c r="K1680" s="116"/>
    </row>
    <row r="1681" spans="2:11" s="127" customFormat="1" hidden="1" x14ac:dyDescent="0.35">
      <c r="B1681" s="183"/>
      <c r="C1681" s="183"/>
      <c r="D1681" s="183"/>
      <c r="E1681" s="183"/>
      <c r="G1681" s="184"/>
      <c r="H1681" s="184"/>
      <c r="I1681" s="184"/>
      <c r="K1681" s="116"/>
    </row>
    <row r="1682" spans="2:11" s="127" customFormat="1" hidden="1" x14ac:dyDescent="0.35">
      <c r="B1682" s="183"/>
      <c r="C1682" s="183"/>
      <c r="D1682" s="183"/>
      <c r="E1682" s="183"/>
      <c r="G1682" s="184"/>
      <c r="H1682" s="184"/>
      <c r="I1682" s="184"/>
      <c r="K1682" s="116"/>
    </row>
    <row r="1683" spans="2:11" s="127" customFormat="1" hidden="1" x14ac:dyDescent="0.35">
      <c r="B1683" s="183"/>
      <c r="C1683" s="183"/>
      <c r="D1683" s="183"/>
      <c r="E1683" s="183"/>
      <c r="G1683" s="184"/>
      <c r="H1683" s="184"/>
      <c r="I1683" s="184"/>
      <c r="K1683" s="116"/>
    </row>
    <row r="1684" spans="2:11" s="127" customFormat="1" hidden="1" x14ac:dyDescent="0.35">
      <c r="B1684" s="183"/>
      <c r="C1684" s="183"/>
      <c r="D1684" s="183"/>
      <c r="E1684" s="183"/>
      <c r="G1684" s="184"/>
      <c r="H1684" s="184"/>
      <c r="I1684" s="184"/>
      <c r="K1684" s="116"/>
    </row>
    <row r="1685" spans="2:11" s="127" customFormat="1" hidden="1" x14ac:dyDescent="0.35">
      <c r="B1685" s="183"/>
      <c r="C1685" s="183"/>
      <c r="D1685" s="183"/>
      <c r="E1685" s="183"/>
      <c r="G1685" s="184"/>
      <c r="H1685" s="184"/>
      <c r="I1685" s="184"/>
      <c r="K1685" s="116"/>
    </row>
    <row r="1686" spans="2:11" s="127" customFormat="1" hidden="1" x14ac:dyDescent="0.35">
      <c r="B1686" s="183"/>
      <c r="C1686" s="183"/>
      <c r="D1686" s="183"/>
      <c r="E1686" s="183"/>
      <c r="G1686" s="184"/>
      <c r="H1686" s="184"/>
      <c r="I1686" s="184"/>
      <c r="K1686" s="116"/>
    </row>
    <row r="1687" spans="2:11" s="127" customFormat="1" hidden="1" x14ac:dyDescent="0.35">
      <c r="B1687" s="183"/>
      <c r="C1687" s="183"/>
      <c r="D1687" s="183"/>
      <c r="E1687" s="183"/>
      <c r="G1687" s="184"/>
      <c r="H1687" s="184"/>
      <c r="I1687" s="184"/>
      <c r="K1687" s="116"/>
    </row>
    <row r="1688" spans="2:11" s="127" customFormat="1" hidden="1" x14ac:dyDescent="0.35">
      <c r="B1688" s="183"/>
      <c r="C1688" s="183"/>
      <c r="D1688" s="183"/>
      <c r="E1688" s="183"/>
      <c r="G1688" s="184"/>
      <c r="H1688" s="184"/>
      <c r="I1688" s="184"/>
      <c r="K1688" s="116"/>
    </row>
    <row r="1689" spans="2:11" s="127" customFormat="1" hidden="1" x14ac:dyDescent="0.35">
      <c r="B1689" s="183"/>
      <c r="C1689" s="183"/>
      <c r="D1689" s="183"/>
      <c r="E1689" s="183"/>
      <c r="G1689" s="184"/>
      <c r="H1689" s="184"/>
      <c r="I1689" s="184"/>
      <c r="K1689" s="116"/>
    </row>
    <row r="1690" spans="2:11" s="127" customFormat="1" hidden="1" x14ac:dyDescent="0.35">
      <c r="B1690" s="183"/>
      <c r="C1690" s="183"/>
      <c r="D1690" s="183"/>
      <c r="E1690" s="183"/>
      <c r="G1690" s="184"/>
      <c r="H1690" s="184"/>
      <c r="I1690" s="184"/>
      <c r="K1690" s="116"/>
    </row>
    <row r="1691" spans="2:11" s="127" customFormat="1" hidden="1" x14ac:dyDescent="0.35">
      <c r="B1691" s="183"/>
      <c r="C1691" s="183"/>
      <c r="D1691" s="183"/>
      <c r="E1691" s="183"/>
      <c r="G1691" s="184"/>
      <c r="H1691" s="184"/>
      <c r="I1691" s="184"/>
      <c r="K1691" s="116"/>
    </row>
    <row r="1692" spans="2:11" s="127" customFormat="1" hidden="1" x14ac:dyDescent="0.35">
      <c r="B1692" s="183"/>
      <c r="C1692" s="183"/>
      <c r="D1692" s="183"/>
      <c r="E1692" s="183"/>
      <c r="G1692" s="184"/>
      <c r="H1692" s="184"/>
      <c r="I1692" s="184"/>
      <c r="K1692" s="116"/>
    </row>
    <row r="1693" spans="2:11" s="127" customFormat="1" hidden="1" x14ac:dyDescent="0.35">
      <c r="B1693" s="183"/>
      <c r="C1693" s="183"/>
      <c r="D1693" s="183"/>
      <c r="E1693" s="183"/>
      <c r="G1693" s="184"/>
      <c r="H1693" s="184"/>
      <c r="I1693" s="184"/>
      <c r="K1693" s="116"/>
    </row>
    <row r="1694" spans="2:11" s="127" customFormat="1" hidden="1" x14ac:dyDescent="0.35">
      <c r="B1694" s="183"/>
      <c r="C1694" s="183"/>
      <c r="D1694" s="183"/>
      <c r="E1694" s="183"/>
      <c r="G1694" s="184"/>
      <c r="H1694" s="184"/>
      <c r="I1694" s="184"/>
      <c r="K1694" s="116"/>
    </row>
    <row r="1695" spans="2:11" s="127" customFormat="1" hidden="1" x14ac:dyDescent="0.35">
      <c r="B1695" s="183"/>
      <c r="C1695" s="183"/>
      <c r="D1695" s="183"/>
      <c r="E1695" s="183"/>
      <c r="G1695" s="184"/>
      <c r="H1695" s="184"/>
      <c r="I1695" s="184"/>
      <c r="K1695" s="116"/>
    </row>
    <row r="1696" spans="2:11" s="127" customFormat="1" hidden="1" x14ac:dyDescent="0.35">
      <c r="B1696" s="183"/>
      <c r="C1696" s="183"/>
      <c r="D1696" s="183"/>
      <c r="E1696" s="183"/>
      <c r="G1696" s="184"/>
      <c r="H1696" s="184"/>
      <c r="I1696" s="184"/>
      <c r="K1696" s="116"/>
    </row>
    <row r="1697" spans="2:11" s="127" customFormat="1" hidden="1" x14ac:dyDescent="0.35">
      <c r="B1697" s="183"/>
      <c r="C1697" s="183"/>
      <c r="D1697" s="183"/>
      <c r="E1697" s="183"/>
      <c r="G1697" s="184"/>
      <c r="H1697" s="184"/>
      <c r="I1697" s="184"/>
      <c r="K1697" s="116"/>
    </row>
    <row r="1698" spans="2:11" s="127" customFormat="1" hidden="1" x14ac:dyDescent="0.35">
      <c r="B1698" s="183"/>
      <c r="C1698" s="183"/>
      <c r="D1698" s="183"/>
      <c r="E1698" s="183"/>
      <c r="G1698" s="184"/>
      <c r="H1698" s="184"/>
      <c r="I1698" s="184"/>
      <c r="K1698" s="116"/>
    </row>
    <row r="1699" spans="2:11" s="127" customFormat="1" hidden="1" x14ac:dyDescent="0.35">
      <c r="B1699" s="183"/>
      <c r="C1699" s="183"/>
      <c r="D1699" s="183"/>
      <c r="E1699" s="183"/>
      <c r="G1699" s="184"/>
      <c r="H1699" s="184"/>
      <c r="I1699" s="184"/>
      <c r="K1699" s="116"/>
    </row>
    <row r="1700" spans="2:11" s="127" customFormat="1" hidden="1" x14ac:dyDescent="0.35">
      <c r="B1700" s="183"/>
      <c r="C1700" s="183"/>
      <c r="D1700" s="183"/>
      <c r="E1700" s="183"/>
      <c r="G1700" s="184"/>
      <c r="H1700" s="184"/>
      <c r="I1700" s="184"/>
      <c r="K1700" s="116"/>
    </row>
    <row r="1701" spans="2:11" s="127" customFormat="1" hidden="1" x14ac:dyDescent="0.35">
      <c r="B1701" s="183"/>
      <c r="C1701" s="183"/>
      <c r="D1701" s="183"/>
      <c r="E1701" s="183"/>
      <c r="G1701" s="184"/>
      <c r="H1701" s="184"/>
      <c r="I1701" s="184"/>
      <c r="K1701" s="116"/>
    </row>
    <row r="1702" spans="2:11" s="127" customFormat="1" hidden="1" x14ac:dyDescent="0.35">
      <c r="B1702" s="183"/>
      <c r="C1702" s="183"/>
      <c r="D1702" s="183"/>
      <c r="E1702" s="183"/>
      <c r="G1702" s="184"/>
      <c r="H1702" s="184"/>
      <c r="I1702" s="184"/>
      <c r="K1702" s="116"/>
    </row>
    <row r="1703" spans="2:11" s="127" customFormat="1" hidden="1" x14ac:dyDescent="0.35">
      <c r="B1703" s="183"/>
      <c r="C1703" s="183"/>
      <c r="D1703" s="183"/>
      <c r="E1703" s="183"/>
      <c r="G1703" s="184"/>
      <c r="H1703" s="184"/>
      <c r="I1703" s="184"/>
      <c r="K1703" s="116"/>
    </row>
    <row r="1704" spans="2:11" s="127" customFormat="1" hidden="1" x14ac:dyDescent="0.35">
      <c r="B1704" s="183"/>
      <c r="C1704" s="183"/>
      <c r="D1704" s="183"/>
      <c r="E1704" s="183"/>
      <c r="G1704" s="184"/>
      <c r="H1704" s="184"/>
      <c r="I1704" s="184"/>
      <c r="K1704" s="116"/>
    </row>
    <row r="1705" spans="2:11" s="127" customFormat="1" hidden="1" x14ac:dyDescent="0.35">
      <c r="B1705" s="183"/>
      <c r="C1705" s="183"/>
      <c r="D1705" s="183"/>
      <c r="E1705" s="183"/>
      <c r="G1705" s="184"/>
      <c r="H1705" s="184"/>
      <c r="I1705" s="184"/>
      <c r="K1705" s="116"/>
    </row>
    <row r="1706" spans="2:11" s="127" customFormat="1" hidden="1" x14ac:dyDescent="0.35">
      <c r="B1706" s="183"/>
      <c r="C1706" s="183"/>
      <c r="D1706" s="183"/>
      <c r="E1706" s="183"/>
      <c r="G1706" s="184"/>
      <c r="H1706" s="184"/>
      <c r="I1706" s="184"/>
      <c r="K1706" s="116"/>
    </row>
    <row r="1707" spans="2:11" s="127" customFormat="1" hidden="1" x14ac:dyDescent="0.35">
      <c r="B1707" s="183"/>
      <c r="C1707" s="183"/>
      <c r="D1707" s="183"/>
      <c r="E1707" s="183"/>
      <c r="G1707" s="184"/>
      <c r="H1707" s="184"/>
      <c r="I1707" s="184"/>
      <c r="K1707" s="116"/>
    </row>
    <row r="1708" spans="2:11" s="127" customFormat="1" hidden="1" x14ac:dyDescent="0.35">
      <c r="B1708" s="183"/>
      <c r="C1708" s="183"/>
      <c r="D1708" s="183"/>
      <c r="E1708" s="183"/>
      <c r="G1708" s="184"/>
      <c r="H1708" s="184"/>
      <c r="I1708" s="184"/>
      <c r="K1708" s="116"/>
    </row>
    <row r="1709" spans="2:11" s="127" customFormat="1" hidden="1" x14ac:dyDescent="0.35">
      <c r="B1709" s="183"/>
      <c r="C1709" s="183"/>
      <c r="D1709" s="183"/>
      <c r="E1709" s="183"/>
      <c r="G1709" s="184"/>
      <c r="H1709" s="184"/>
      <c r="I1709" s="184"/>
      <c r="K1709" s="116"/>
    </row>
    <row r="1710" spans="2:11" s="127" customFormat="1" hidden="1" x14ac:dyDescent="0.35">
      <c r="B1710" s="183"/>
      <c r="C1710" s="183"/>
      <c r="D1710" s="183"/>
      <c r="E1710" s="183"/>
      <c r="G1710" s="184"/>
      <c r="H1710" s="184"/>
      <c r="I1710" s="184"/>
      <c r="K1710" s="116"/>
    </row>
    <row r="1711" spans="2:11" s="127" customFormat="1" hidden="1" x14ac:dyDescent="0.35">
      <c r="B1711" s="183"/>
      <c r="C1711" s="183"/>
      <c r="D1711" s="183"/>
      <c r="E1711" s="183"/>
      <c r="G1711" s="184"/>
      <c r="H1711" s="184"/>
      <c r="I1711" s="184"/>
      <c r="K1711" s="116"/>
    </row>
    <row r="1712" spans="2:11" s="127" customFormat="1" hidden="1" x14ac:dyDescent="0.35">
      <c r="B1712" s="183"/>
      <c r="C1712" s="183"/>
      <c r="D1712" s="183"/>
      <c r="E1712" s="183"/>
      <c r="G1712" s="184"/>
      <c r="H1712" s="184"/>
      <c r="I1712" s="184"/>
      <c r="K1712" s="116"/>
    </row>
    <row r="1713" spans="2:11" s="127" customFormat="1" hidden="1" x14ac:dyDescent="0.35">
      <c r="B1713" s="183"/>
      <c r="C1713" s="183"/>
      <c r="D1713" s="183"/>
      <c r="E1713" s="183"/>
      <c r="G1713" s="184"/>
      <c r="H1713" s="184"/>
      <c r="I1713" s="184"/>
      <c r="K1713" s="116"/>
    </row>
    <row r="1714" spans="2:11" s="127" customFormat="1" hidden="1" x14ac:dyDescent="0.35">
      <c r="B1714" s="183"/>
      <c r="C1714" s="183"/>
      <c r="D1714" s="183"/>
      <c r="E1714" s="183"/>
      <c r="G1714" s="184"/>
      <c r="H1714" s="184"/>
      <c r="I1714" s="184"/>
      <c r="K1714" s="116"/>
    </row>
    <row r="1715" spans="2:11" s="127" customFormat="1" hidden="1" x14ac:dyDescent="0.35">
      <c r="B1715" s="183"/>
      <c r="C1715" s="183"/>
      <c r="D1715" s="183"/>
      <c r="E1715" s="183"/>
      <c r="G1715" s="184"/>
      <c r="H1715" s="184"/>
      <c r="I1715" s="184"/>
      <c r="K1715" s="116"/>
    </row>
    <row r="1716" spans="2:11" s="127" customFormat="1" hidden="1" x14ac:dyDescent="0.35">
      <c r="B1716" s="183"/>
      <c r="C1716" s="183"/>
      <c r="D1716" s="183"/>
      <c r="E1716" s="183"/>
      <c r="G1716" s="184"/>
      <c r="H1716" s="184"/>
      <c r="I1716" s="184"/>
      <c r="K1716" s="116"/>
    </row>
    <row r="1717" spans="2:11" s="127" customFormat="1" hidden="1" x14ac:dyDescent="0.35">
      <c r="B1717" s="183"/>
      <c r="C1717" s="183"/>
      <c r="D1717" s="183"/>
      <c r="E1717" s="183"/>
      <c r="G1717" s="184"/>
      <c r="H1717" s="184"/>
      <c r="I1717" s="184"/>
      <c r="K1717" s="116"/>
    </row>
    <row r="1718" spans="2:11" s="127" customFormat="1" hidden="1" x14ac:dyDescent="0.35">
      <c r="B1718" s="183"/>
      <c r="C1718" s="183"/>
      <c r="D1718" s="183"/>
      <c r="E1718" s="183"/>
      <c r="G1718" s="184"/>
      <c r="H1718" s="184"/>
      <c r="I1718" s="184"/>
      <c r="K1718" s="116"/>
    </row>
    <row r="1719" spans="2:11" s="127" customFormat="1" hidden="1" x14ac:dyDescent="0.35">
      <c r="B1719" s="183"/>
      <c r="C1719" s="183"/>
      <c r="D1719" s="183"/>
      <c r="E1719" s="183"/>
      <c r="G1719" s="184"/>
      <c r="H1719" s="184"/>
      <c r="I1719" s="184"/>
      <c r="K1719" s="116"/>
    </row>
    <row r="1720" spans="2:11" s="127" customFormat="1" hidden="1" x14ac:dyDescent="0.35">
      <c r="B1720" s="183"/>
      <c r="C1720" s="183"/>
      <c r="D1720" s="183"/>
      <c r="E1720" s="183"/>
      <c r="G1720" s="184"/>
      <c r="H1720" s="184"/>
      <c r="I1720" s="184"/>
      <c r="K1720" s="116"/>
    </row>
    <row r="1721" spans="2:11" s="127" customFormat="1" hidden="1" x14ac:dyDescent="0.35">
      <c r="B1721" s="183"/>
      <c r="C1721" s="183"/>
      <c r="D1721" s="183"/>
      <c r="E1721" s="183"/>
      <c r="G1721" s="184"/>
      <c r="H1721" s="184"/>
      <c r="I1721" s="184"/>
      <c r="K1721" s="116"/>
    </row>
    <row r="1722" spans="2:11" s="127" customFormat="1" hidden="1" x14ac:dyDescent="0.35">
      <c r="B1722" s="183"/>
      <c r="C1722" s="183"/>
      <c r="D1722" s="183"/>
      <c r="E1722" s="183"/>
      <c r="G1722" s="184"/>
      <c r="H1722" s="184"/>
      <c r="I1722" s="184"/>
      <c r="K1722" s="116"/>
    </row>
    <row r="1723" spans="2:11" s="127" customFormat="1" hidden="1" x14ac:dyDescent="0.35">
      <c r="B1723" s="183"/>
      <c r="C1723" s="183"/>
      <c r="D1723" s="183"/>
      <c r="E1723" s="183"/>
      <c r="G1723" s="184"/>
      <c r="H1723" s="184"/>
      <c r="I1723" s="184"/>
      <c r="K1723" s="116"/>
    </row>
    <row r="1724" spans="2:11" s="127" customFormat="1" hidden="1" x14ac:dyDescent="0.35">
      <c r="B1724" s="183"/>
      <c r="C1724" s="183"/>
      <c r="D1724" s="183"/>
      <c r="E1724" s="183"/>
      <c r="G1724" s="184"/>
      <c r="H1724" s="184"/>
      <c r="I1724" s="184"/>
      <c r="K1724" s="116"/>
    </row>
    <row r="1725" spans="2:11" s="127" customFormat="1" hidden="1" x14ac:dyDescent="0.35">
      <c r="B1725" s="183"/>
      <c r="C1725" s="183"/>
      <c r="D1725" s="183"/>
      <c r="E1725" s="183"/>
      <c r="G1725" s="184"/>
      <c r="H1725" s="184"/>
      <c r="I1725" s="184"/>
      <c r="K1725" s="116"/>
    </row>
    <row r="1726" spans="2:11" s="127" customFormat="1" hidden="1" x14ac:dyDescent="0.35">
      <c r="B1726" s="183"/>
      <c r="C1726" s="183"/>
      <c r="D1726" s="183"/>
      <c r="E1726" s="183"/>
      <c r="G1726" s="184"/>
      <c r="H1726" s="184"/>
      <c r="I1726" s="184"/>
      <c r="K1726" s="116"/>
    </row>
    <row r="1727" spans="2:11" s="127" customFormat="1" hidden="1" x14ac:dyDescent="0.35">
      <c r="B1727" s="183"/>
      <c r="C1727" s="183"/>
      <c r="D1727" s="183"/>
      <c r="E1727" s="183"/>
      <c r="G1727" s="184"/>
      <c r="H1727" s="184"/>
      <c r="I1727" s="184"/>
      <c r="K1727" s="116"/>
    </row>
    <row r="1728" spans="2:11" s="127" customFormat="1" hidden="1" x14ac:dyDescent="0.35">
      <c r="B1728" s="183"/>
      <c r="C1728" s="183"/>
      <c r="D1728" s="183"/>
      <c r="E1728" s="183"/>
      <c r="G1728" s="184"/>
      <c r="H1728" s="184"/>
      <c r="I1728" s="184"/>
      <c r="K1728" s="116"/>
    </row>
    <row r="1729" spans="2:11" s="127" customFormat="1" hidden="1" x14ac:dyDescent="0.35">
      <c r="B1729" s="183"/>
      <c r="C1729" s="183"/>
      <c r="D1729" s="183"/>
      <c r="E1729" s="183"/>
      <c r="G1729" s="184"/>
      <c r="H1729" s="184"/>
      <c r="I1729" s="184"/>
      <c r="K1729" s="116"/>
    </row>
    <row r="1730" spans="2:11" s="127" customFormat="1" hidden="1" x14ac:dyDescent="0.35">
      <c r="B1730" s="183"/>
      <c r="C1730" s="183"/>
      <c r="D1730" s="183"/>
      <c r="E1730" s="183"/>
      <c r="G1730" s="184"/>
      <c r="H1730" s="184"/>
      <c r="I1730" s="184"/>
      <c r="K1730" s="116"/>
    </row>
    <row r="1731" spans="2:11" s="127" customFormat="1" hidden="1" x14ac:dyDescent="0.35">
      <c r="B1731" s="183"/>
      <c r="C1731" s="183"/>
      <c r="D1731" s="183"/>
      <c r="E1731" s="183"/>
      <c r="G1731" s="184"/>
      <c r="H1731" s="184"/>
      <c r="I1731" s="184"/>
      <c r="K1731" s="116"/>
    </row>
    <row r="1732" spans="2:11" s="127" customFormat="1" hidden="1" x14ac:dyDescent="0.35">
      <c r="B1732" s="183"/>
      <c r="C1732" s="183"/>
      <c r="D1732" s="183"/>
      <c r="E1732" s="183"/>
      <c r="G1732" s="184"/>
      <c r="H1732" s="184"/>
      <c r="I1732" s="184"/>
      <c r="K1732" s="116"/>
    </row>
    <row r="1733" spans="2:11" s="127" customFormat="1" hidden="1" x14ac:dyDescent="0.35">
      <c r="B1733" s="183"/>
      <c r="C1733" s="183"/>
      <c r="D1733" s="183"/>
      <c r="E1733" s="183"/>
      <c r="G1733" s="184"/>
      <c r="H1733" s="184"/>
      <c r="I1733" s="184"/>
      <c r="K1733" s="116"/>
    </row>
    <row r="1734" spans="2:11" s="127" customFormat="1" hidden="1" x14ac:dyDescent="0.35">
      <c r="B1734" s="183"/>
      <c r="C1734" s="183"/>
      <c r="D1734" s="183"/>
      <c r="E1734" s="183"/>
      <c r="G1734" s="184"/>
      <c r="H1734" s="184"/>
      <c r="I1734" s="184"/>
      <c r="K1734" s="116"/>
    </row>
    <row r="1735" spans="2:11" s="127" customFormat="1" hidden="1" x14ac:dyDescent="0.35">
      <c r="B1735" s="183"/>
      <c r="C1735" s="183"/>
      <c r="D1735" s="183"/>
      <c r="E1735" s="183"/>
      <c r="G1735" s="184"/>
      <c r="H1735" s="184"/>
      <c r="I1735" s="184"/>
      <c r="K1735" s="116"/>
    </row>
    <row r="1736" spans="2:11" s="127" customFormat="1" hidden="1" x14ac:dyDescent="0.35">
      <c r="B1736" s="183"/>
      <c r="C1736" s="183"/>
      <c r="D1736" s="183"/>
      <c r="E1736" s="183"/>
      <c r="G1736" s="184"/>
      <c r="H1736" s="184"/>
      <c r="I1736" s="184"/>
      <c r="K1736" s="116"/>
    </row>
    <row r="1737" spans="2:11" s="127" customFormat="1" hidden="1" x14ac:dyDescent="0.35">
      <c r="B1737" s="183"/>
      <c r="C1737" s="183"/>
      <c r="D1737" s="183"/>
      <c r="E1737" s="183"/>
      <c r="G1737" s="184"/>
      <c r="H1737" s="184"/>
      <c r="I1737" s="184"/>
      <c r="K1737" s="116"/>
    </row>
    <row r="1738" spans="2:11" s="127" customFormat="1" hidden="1" x14ac:dyDescent="0.35">
      <c r="B1738" s="183"/>
      <c r="C1738" s="183"/>
      <c r="D1738" s="183"/>
      <c r="E1738" s="183"/>
      <c r="G1738" s="184"/>
      <c r="H1738" s="184"/>
      <c r="I1738" s="184"/>
      <c r="K1738" s="116"/>
    </row>
    <row r="1739" spans="2:11" s="127" customFormat="1" hidden="1" x14ac:dyDescent="0.35">
      <c r="B1739" s="183"/>
      <c r="C1739" s="183"/>
      <c r="D1739" s="183"/>
      <c r="E1739" s="183"/>
      <c r="G1739" s="184"/>
      <c r="H1739" s="184"/>
      <c r="I1739" s="184"/>
      <c r="K1739" s="116"/>
    </row>
    <row r="1740" spans="2:11" s="127" customFormat="1" hidden="1" x14ac:dyDescent="0.35">
      <c r="B1740" s="183"/>
      <c r="C1740" s="183"/>
      <c r="D1740" s="183"/>
      <c r="E1740" s="183"/>
      <c r="G1740" s="184"/>
      <c r="H1740" s="184"/>
      <c r="I1740" s="184"/>
      <c r="K1740" s="116"/>
    </row>
    <row r="1741" spans="2:11" s="127" customFormat="1" hidden="1" x14ac:dyDescent="0.35">
      <c r="B1741" s="183"/>
      <c r="C1741" s="183"/>
      <c r="D1741" s="183"/>
      <c r="E1741" s="183"/>
      <c r="G1741" s="184"/>
      <c r="H1741" s="184"/>
      <c r="I1741" s="184"/>
      <c r="K1741" s="116"/>
    </row>
    <row r="1742" spans="2:11" s="127" customFormat="1" hidden="1" x14ac:dyDescent="0.35">
      <c r="B1742" s="183"/>
      <c r="C1742" s="183"/>
      <c r="D1742" s="183"/>
      <c r="E1742" s="183"/>
      <c r="G1742" s="184"/>
      <c r="H1742" s="184"/>
      <c r="I1742" s="184"/>
      <c r="K1742" s="116"/>
    </row>
    <row r="1743" spans="2:11" s="127" customFormat="1" hidden="1" x14ac:dyDescent="0.35">
      <c r="B1743" s="183"/>
      <c r="C1743" s="183"/>
      <c r="D1743" s="183"/>
      <c r="E1743" s="183"/>
      <c r="G1743" s="184"/>
      <c r="H1743" s="184"/>
      <c r="I1743" s="184"/>
      <c r="K1743" s="116"/>
    </row>
    <row r="1744" spans="2:11" s="127" customFormat="1" hidden="1" x14ac:dyDescent="0.35">
      <c r="B1744" s="183"/>
      <c r="C1744" s="183"/>
      <c r="D1744" s="183"/>
      <c r="E1744" s="183"/>
      <c r="G1744" s="184"/>
      <c r="H1744" s="184"/>
      <c r="I1744" s="184"/>
      <c r="K1744" s="116"/>
    </row>
    <row r="1745" spans="2:11" s="127" customFormat="1" hidden="1" x14ac:dyDescent="0.35">
      <c r="B1745" s="183"/>
      <c r="C1745" s="183"/>
      <c r="D1745" s="183"/>
      <c r="E1745" s="183"/>
      <c r="G1745" s="184"/>
      <c r="H1745" s="184"/>
      <c r="I1745" s="184"/>
      <c r="K1745" s="116"/>
    </row>
    <row r="1746" spans="2:11" s="127" customFormat="1" hidden="1" x14ac:dyDescent="0.35">
      <c r="B1746" s="183"/>
      <c r="C1746" s="183"/>
      <c r="D1746" s="183"/>
      <c r="E1746" s="183"/>
      <c r="G1746" s="184"/>
      <c r="H1746" s="184"/>
      <c r="I1746" s="184"/>
      <c r="K1746" s="116"/>
    </row>
    <row r="1747" spans="2:11" s="127" customFormat="1" hidden="1" x14ac:dyDescent="0.35">
      <c r="B1747" s="183"/>
      <c r="C1747" s="183"/>
      <c r="D1747" s="183"/>
      <c r="E1747" s="183"/>
      <c r="G1747" s="184"/>
      <c r="H1747" s="184"/>
      <c r="I1747" s="184"/>
      <c r="K1747" s="116"/>
    </row>
    <row r="1748" spans="2:11" s="127" customFormat="1" hidden="1" x14ac:dyDescent="0.35">
      <c r="B1748" s="183"/>
      <c r="C1748" s="183"/>
      <c r="D1748" s="183"/>
      <c r="E1748" s="183"/>
      <c r="G1748" s="184"/>
      <c r="H1748" s="184"/>
      <c r="I1748" s="184"/>
      <c r="K1748" s="116"/>
    </row>
    <row r="1749" spans="2:11" s="127" customFormat="1" hidden="1" x14ac:dyDescent="0.35">
      <c r="B1749" s="183"/>
      <c r="C1749" s="183"/>
      <c r="D1749" s="183"/>
      <c r="E1749" s="183"/>
      <c r="G1749" s="184"/>
      <c r="H1749" s="184"/>
      <c r="I1749" s="184"/>
      <c r="K1749" s="116"/>
    </row>
    <row r="1750" spans="2:11" s="127" customFormat="1" hidden="1" x14ac:dyDescent="0.35">
      <c r="B1750" s="183"/>
      <c r="C1750" s="183"/>
      <c r="D1750" s="183"/>
      <c r="E1750" s="183"/>
      <c r="G1750" s="184"/>
      <c r="H1750" s="184"/>
      <c r="I1750" s="184"/>
      <c r="K1750" s="116"/>
    </row>
    <row r="1751" spans="2:11" s="127" customFormat="1" hidden="1" x14ac:dyDescent="0.35">
      <c r="B1751" s="183"/>
      <c r="C1751" s="183"/>
      <c r="D1751" s="183"/>
      <c r="E1751" s="183"/>
      <c r="G1751" s="184"/>
      <c r="H1751" s="184"/>
      <c r="I1751" s="184"/>
      <c r="K1751" s="116"/>
    </row>
    <row r="1752" spans="2:11" s="127" customFormat="1" hidden="1" x14ac:dyDescent="0.35">
      <c r="B1752" s="183"/>
      <c r="C1752" s="183"/>
      <c r="D1752" s="183"/>
      <c r="E1752" s="183"/>
      <c r="G1752" s="184"/>
      <c r="H1752" s="184"/>
      <c r="I1752" s="184"/>
      <c r="K1752" s="116"/>
    </row>
    <row r="1753" spans="2:11" s="127" customFormat="1" hidden="1" x14ac:dyDescent="0.35">
      <c r="B1753" s="183"/>
      <c r="C1753" s="183"/>
      <c r="D1753" s="183"/>
      <c r="E1753" s="183"/>
      <c r="G1753" s="184"/>
      <c r="H1753" s="184"/>
      <c r="I1753" s="184"/>
      <c r="K1753" s="116"/>
    </row>
    <row r="1754" spans="2:11" s="127" customFormat="1" hidden="1" x14ac:dyDescent="0.35">
      <c r="B1754" s="183"/>
      <c r="C1754" s="183"/>
      <c r="D1754" s="183"/>
      <c r="E1754" s="183"/>
      <c r="G1754" s="184"/>
      <c r="H1754" s="184"/>
      <c r="I1754" s="184"/>
      <c r="K1754" s="116"/>
    </row>
    <row r="1755" spans="2:11" s="127" customFormat="1" hidden="1" x14ac:dyDescent="0.35">
      <c r="B1755" s="183"/>
      <c r="C1755" s="183"/>
      <c r="D1755" s="183"/>
      <c r="E1755" s="183"/>
      <c r="G1755" s="184"/>
      <c r="H1755" s="184"/>
      <c r="I1755" s="184"/>
      <c r="K1755" s="116"/>
    </row>
    <row r="1756" spans="2:11" s="127" customFormat="1" hidden="1" x14ac:dyDescent="0.35">
      <c r="B1756" s="183"/>
      <c r="C1756" s="183"/>
      <c r="D1756" s="183"/>
      <c r="E1756" s="183"/>
      <c r="G1756" s="184"/>
      <c r="H1756" s="184"/>
      <c r="I1756" s="184"/>
      <c r="K1756" s="116"/>
    </row>
    <row r="1757" spans="2:11" s="127" customFormat="1" hidden="1" x14ac:dyDescent="0.35">
      <c r="B1757" s="183"/>
      <c r="C1757" s="183"/>
      <c r="D1757" s="183"/>
      <c r="E1757" s="183"/>
      <c r="G1757" s="184"/>
      <c r="H1757" s="184"/>
      <c r="I1757" s="184"/>
      <c r="K1757" s="116"/>
    </row>
    <row r="1758" spans="2:11" s="127" customFormat="1" hidden="1" x14ac:dyDescent="0.35">
      <c r="B1758" s="183"/>
      <c r="C1758" s="183"/>
      <c r="D1758" s="183"/>
      <c r="E1758" s="183"/>
      <c r="G1758" s="184"/>
      <c r="H1758" s="184"/>
      <c r="I1758" s="184"/>
      <c r="K1758" s="116"/>
    </row>
    <row r="1759" spans="2:11" s="127" customFormat="1" hidden="1" x14ac:dyDescent="0.35">
      <c r="B1759" s="183"/>
      <c r="C1759" s="183"/>
      <c r="D1759" s="183"/>
      <c r="E1759" s="183"/>
      <c r="G1759" s="184"/>
      <c r="H1759" s="184"/>
      <c r="I1759" s="184"/>
      <c r="K1759" s="116"/>
    </row>
    <row r="1760" spans="2:11" s="127" customFormat="1" hidden="1" x14ac:dyDescent="0.35">
      <c r="B1760" s="183"/>
      <c r="C1760" s="183"/>
      <c r="D1760" s="183"/>
      <c r="E1760" s="183"/>
      <c r="G1760" s="184"/>
      <c r="H1760" s="184"/>
      <c r="I1760" s="184"/>
      <c r="K1760" s="116"/>
    </row>
    <row r="1761" spans="2:11" s="127" customFormat="1" hidden="1" x14ac:dyDescent="0.35">
      <c r="B1761" s="183"/>
      <c r="C1761" s="183"/>
      <c r="D1761" s="183"/>
      <c r="E1761" s="183"/>
      <c r="G1761" s="184"/>
      <c r="H1761" s="184"/>
      <c r="I1761" s="184"/>
      <c r="K1761" s="116"/>
    </row>
    <row r="1762" spans="2:11" s="127" customFormat="1" hidden="1" x14ac:dyDescent="0.35">
      <c r="B1762" s="183"/>
      <c r="C1762" s="183"/>
      <c r="D1762" s="183"/>
      <c r="E1762" s="183"/>
      <c r="G1762" s="184"/>
      <c r="H1762" s="184"/>
      <c r="I1762" s="184"/>
      <c r="K1762" s="116"/>
    </row>
    <row r="1763" spans="2:11" s="127" customFormat="1" hidden="1" x14ac:dyDescent="0.35">
      <c r="B1763" s="183"/>
      <c r="C1763" s="183"/>
      <c r="D1763" s="183"/>
      <c r="E1763" s="183"/>
      <c r="G1763" s="184"/>
      <c r="H1763" s="184"/>
      <c r="I1763" s="184"/>
      <c r="K1763" s="116"/>
    </row>
    <row r="1764" spans="2:11" s="127" customFormat="1" hidden="1" x14ac:dyDescent="0.35">
      <c r="B1764" s="183"/>
      <c r="C1764" s="183"/>
      <c r="D1764" s="183"/>
      <c r="E1764" s="183"/>
      <c r="G1764" s="184"/>
      <c r="H1764" s="184"/>
      <c r="I1764" s="184"/>
      <c r="K1764" s="116"/>
    </row>
    <row r="1765" spans="2:11" s="127" customFormat="1" hidden="1" x14ac:dyDescent="0.35">
      <c r="B1765" s="183"/>
      <c r="C1765" s="183"/>
      <c r="D1765" s="183"/>
      <c r="E1765" s="183"/>
      <c r="G1765" s="184"/>
      <c r="H1765" s="184"/>
      <c r="I1765" s="184"/>
      <c r="K1765" s="116"/>
    </row>
    <row r="1766" spans="2:11" s="127" customFormat="1" hidden="1" x14ac:dyDescent="0.35">
      <c r="B1766" s="183"/>
      <c r="C1766" s="183"/>
      <c r="D1766" s="183"/>
      <c r="E1766" s="183"/>
      <c r="G1766" s="184"/>
      <c r="H1766" s="184"/>
      <c r="I1766" s="184"/>
      <c r="K1766" s="116"/>
    </row>
    <row r="1767" spans="2:11" s="127" customFormat="1" hidden="1" x14ac:dyDescent="0.35">
      <c r="B1767" s="183"/>
      <c r="C1767" s="183"/>
      <c r="D1767" s="183"/>
      <c r="E1767" s="183"/>
      <c r="G1767" s="184"/>
      <c r="H1767" s="184"/>
      <c r="I1767" s="184"/>
      <c r="K1767" s="116"/>
    </row>
    <row r="1768" spans="2:11" s="127" customFormat="1" hidden="1" x14ac:dyDescent="0.35">
      <c r="B1768" s="183"/>
      <c r="C1768" s="183"/>
      <c r="D1768" s="183"/>
      <c r="E1768" s="183"/>
      <c r="G1768" s="184"/>
      <c r="H1768" s="184"/>
      <c r="I1768" s="184"/>
      <c r="K1768" s="116"/>
    </row>
    <row r="1769" spans="2:11" s="127" customFormat="1" hidden="1" x14ac:dyDescent="0.35">
      <c r="B1769" s="183"/>
      <c r="C1769" s="183"/>
      <c r="D1769" s="183"/>
      <c r="E1769" s="183"/>
      <c r="G1769" s="184"/>
      <c r="H1769" s="184"/>
      <c r="I1769" s="184"/>
      <c r="K1769" s="116"/>
    </row>
    <row r="1770" spans="2:11" s="127" customFormat="1" hidden="1" x14ac:dyDescent="0.35">
      <c r="B1770" s="183"/>
      <c r="C1770" s="183"/>
      <c r="D1770" s="183"/>
      <c r="E1770" s="183"/>
      <c r="G1770" s="184"/>
      <c r="H1770" s="184"/>
      <c r="I1770" s="184"/>
      <c r="K1770" s="116"/>
    </row>
    <row r="1771" spans="2:11" s="127" customFormat="1" hidden="1" x14ac:dyDescent="0.35">
      <c r="B1771" s="183"/>
      <c r="C1771" s="183"/>
      <c r="D1771" s="183"/>
      <c r="E1771" s="183"/>
      <c r="G1771" s="184"/>
      <c r="H1771" s="184"/>
      <c r="I1771" s="184"/>
      <c r="K1771" s="116"/>
    </row>
    <row r="1772" spans="2:11" s="127" customFormat="1" hidden="1" x14ac:dyDescent="0.35">
      <c r="B1772" s="183"/>
      <c r="C1772" s="183"/>
      <c r="D1772" s="183"/>
      <c r="E1772" s="183"/>
      <c r="G1772" s="184"/>
      <c r="H1772" s="184"/>
      <c r="I1772" s="184"/>
      <c r="K1772" s="116"/>
    </row>
    <row r="1773" spans="2:11" s="127" customFormat="1" hidden="1" x14ac:dyDescent="0.35">
      <c r="B1773" s="183"/>
      <c r="C1773" s="183"/>
      <c r="D1773" s="183"/>
      <c r="E1773" s="183"/>
      <c r="G1773" s="184"/>
      <c r="H1773" s="184"/>
      <c r="I1773" s="184"/>
      <c r="K1773" s="116"/>
    </row>
    <row r="1774" spans="2:11" s="127" customFormat="1" hidden="1" x14ac:dyDescent="0.35">
      <c r="B1774" s="183"/>
      <c r="C1774" s="183"/>
      <c r="D1774" s="183"/>
      <c r="E1774" s="183"/>
      <c r="G1774" s="184"/>
      <c r="H1774" s="184"/>
      <c r="I1774" s="184"/>
      <c r="K1774" s="116"/>
    </row>
    <row r="1775" spans="2:11" s="127" customFormat="1" hidden="1" x14ac:dyDescent="0.35">
      <c r="B1775" s="183"/>
      <c r="C1775" s="183"/>
      <c r="D1775" s="183"/>
      <c r="E1775" s="183"/>
      <c r="G1775" s="184"/>
      <c r="H1775" s="184"/>
      <c r="I1775" s="184"/>
      <c r="K1775" s="116"/>
    </row>
    <row r="1776" spans="2:11" s="127" customFormat="1" hidden="1" x14ac:dyDescent="0.35">
      <c r="B1776" s="183"/>
      <c r="C1776" s="183"/>
      <c r="D1776" s="183"/>
      <c r="E1776" s="183"/>
      <c r="G1776" s="184"/>
      <c r="H1776" s="184"/>
      <c r="I1776" s="184"/>
      <c r="K1776" s="116"/>
    </row>
    <row r="1777" spans="2:11" s="127" customFormat="1" hidden="1" x14ac:dyDescent="0.35">
      <c r="B1777" s="183"/>
      <c r="C1777" s="183"/>
      <c r="D1777" s="183"/>
      <c r="E1777" s="183"/>
      <c r="G1777" s="184"/>
      <c r="H1777" s="184"/>
      <c r="I1777" s="184"/>
      <c r="K1777" s="116"/>
    </row>
    <row r="1778" spans="2:11" s="127" customFormat="1" hidden="1" x14ac:dyDescent="0.35">
      <c r="B1778" s="183"/>
      <c r="C1778" s="183"/>
      <c r="D1778" s="183"/>
      <c r="E1778" s="183"/>
      <c r="G1778" s="184"/>
      <c r="H1778" s="184"/>
      <c r="I1778" s="184"/>
      <c r="K1778" s="116"/>
    </row>
    <row r="1779" spans="2:11" s="127" customFormat="1" hidden="1" x14ac:dyDescent="0.35">
      <c r="B1779" s="183"/>
      <c r="C1779" s="183"/>
      <c r="D1779" s="183"/>
      <c r="E1779" s="183"/>
      <c r="G1779" s="184"/>
      <c r="H1779" s="184"/>
      <c r="I1779" s="184"/>
      <c r="K1779" s="116"/>
    </row>
    <row r="1780" spans="2:11" s="127" customFormat="1" hidden="1" x14ac:dyDescent="0.35">
      <c r="B1780" s="183"/>
      <c r="C1780" s="183"/>
      <c r="D1780" s="183"/>
      <c r="E1780" s="183"/>
      <c r="G1780" s="184"/>
      <c r="H1780" s="184"/>
      <c r="I1780" s="184"/>
      <c r="K1780" s="116"/>
    </row>
    <row r="1781" spans="2:11" s="127" customFormat="1" hidden="1" x14ac:dyDescent="0.35">
      <c r="B1781" s="183"/>
      <c r="C1781" s="183"/>
      <c r="D1781" s="183"/>
      <c r="E1781" s="183"/>
      <c r="G1781" s="184"/>
      <c r="H1781" s="184"/>
      <c r="I1781" s="184"/>
      <c r="K1781" s="116"/>
    </row>
    <row r="1782" spans="2:11" s="127" customFormat="1" hidden="1" x14ac:dyDescent="0.35">
      <c r="B1782" s="183"/>
      <c r="C1782" s="183"/>
      <c r="D1782" s="183"/>
      <c r="E1782" s="183"/>
      <c r="G1782" s="184"/>
      <c r="H1782" s="184"/>
      <c r="I1782" s="184"/>
      <c r="K1782" s="116"/>
    </row>
    <row r="1783" spans="2:11" s="127" customFormat="1" hidden="1" x14ac:dyDescent="0.35">
      <c r="B1783" s="183"/>
      <c r="C1783" s="183"/>
      <c r="D1783" s="183"/>
      <c r="E1783" s="183"/>
      <c r="G1783" s="184"/>
      <c r="H1783" s="184"/>
      <c r="I1783" s="184"/>
      <c r="K1783" s="116"/>
    </row>
    <row r="1784" spans="2:11" s="127" customFormat="1" hidden="1" x14ac:dyDescent="0.35">
      <c r="B1784" s="183"/>
      <c r="C1784" s="183"/>
      <c r="D1784" s="183"/>
      <c r="E1784" s="183"/>
      <c r="G1784" s="184"/>
      <c r="H1784" s="184"/>
      <c r="I1784" s="184"/>
      <c r="K1784" s="116"/>
    </row>
    <row r="1785" spans="2:11" s="127" customFormat="1" hidden="1" x14ac:dyDescent="0.35">
      <c r="B1785" s="183"/>
      <c r="C1785" s="183"/>
      <c r="D1785" s="183"/>
      <c r="E1785" s="183"/>
      <c r="G1785" s="184"/>
      <c r="H1785" s="184"/>
      <c r="I1785" s="184"/>
      <c r="K1785" s="116"/>
    </row>
    <row r="1786" spans="2:11" s="127" customFormat="1" hidden="1" x14ac:dyDescent="0.35">
      <c r="B1786" s="183"/>
      <c r="C1786" s="183"/>
      <c r="D1786" s="183"/>
      <c r="E1786" s="183"/>
      <c r="G1786" s="184"/>
      <c r="H1786" s="184"/>
      <c r="I1786" s="184"/>
      <c r="K1786" s="116"/>
    </row>
    <row r="1787" spans="2:11" s="127" customFormat="1" hidden="1" x14ac:dyDescent="0.35">
      <c r="B1787" s="183"/>
      <c r="C1787" s="183"/>
      <c r="D1787" s="183"/>
      <c r="E1787" s="183"/>
      <c r="G1787" s="184"/>
      <c r="H1787" s="184"/>
      <c r="I1787" s="184"/>
      <c r="K1787" s="116"/>
    </row>
    <row r="1788" spans="2:11" s="127" customFormat="1" hidden="1" x14ac:dyDescent="0.35">
      <c r="B1788" s="183"/>
      <c r="C1788" s="183"/>
      <c r="D1788" s="183"/>
      <c r="E1788" s="183"/>
      <c r="G1788" s="184"/>
      <c r="H1788" s="184"/>
      <c r="I1788" s="184"/>
      <c r="K1788" s="116"/>
    </row>
    <row r="1789" spans="2:11" s="127" customFormat="1" hidden="1" x14ac:dyDescent="0.35">
      <c r="B1789" s="183"/>
      <c r="C1789" s="183"/>
      <c r="D1789" s="183"/>
      <c r="E1789" s="183"/>
      <c r="G1789" s="184"/>
      <c r="H1789" s="184"/>
      <c r="I1789" s="184"/>
      <c r="K1789" s="116"/>
    </row>
    <row r="1790" spans="2:11" s="127" customFormat="1" hidden="1" x14ac:dyDescent="0.35">
      <c r="B1790" s="183"/>
      <c r="C1790" s="183"/>
      <c r="D1790" s="183"/>
      <c r="E1790" s="183"/>
      <c r="G1790" s="184"/>
      <c r="H1790" s="184"/>
      <c r="I1790" s="184"/>
      <c r="K1790" s="116"/>
    </row>
    <row r="1791" spans="2:11" s="127" customFormat="1" hidden="1" x14ac:dyDescent="0.35">
      <c r="B1791" s="183"/>
      <c r="C1791" s="183"/>
      <c r="D1791" s="183"/>
      <c r="E1791" s="183"/>
      <c r="G1791" s="184"/>
      <c r="H1791" s="184"/>
      <c r="I1791" s="184"/>
      <c r="K1791" s="116"/>
    </row>
    <row r="1792" spans="2:11" s="127" customFormat="1" hidden="1" x14ac:dyDescent="0.35">
      <c r="B1792" s="183"/>
      <c r="C1792" s="183"/>
      <c r="D1792" s="183"/>
      <c r="E1792" s="183"/>
      <c r="G1792" s="184"/>
      <c r="H1792" s="184"/>
      <c r="I1792" s="184"/>
      <c r="K1792" s="116"/>
    </row>
    <row r="1793" spans="2:11" s="127" customFormat="1" hidden="1" x14ac:dyDescent="0.35">
      <c r="B1793" s="183"/>
      <c r="C1793" s="183"/>
      <c r="D1793" s="183"/>
      <c r="E1793" s="183"/>
      <c r="G1793" s="184"/>
      <c r="H1793" s="184"/>
      <c r="I1793" s="184"/>
      <c r="K1793" s="116"/>
    </row>
    <row r="1794" spans="2:11" s="127" customFormat="1" hidden="1" x14ac:dyDescent="0.35">
      <c r="B1794" s="183"/>
      <c r="C1794" s="183"/>
      <c r="D1794" s="183"/>
      <c r="E1794" s="183"/>
      <c r="G1794" s="184"/>
      <c r="H1794" s="184"/>
      <c r="I1794" s="184"/>
      <c r="K1794" s="116"/>
    </row>
    <row r="1795" spans="2:11" s="127" customFormat="1" hidden="1" x14ac:dyDescent="0.35">
      <c r="B1795" s="183"/>
      <c r="C1795" s="183"/>
      <c r="D1795" s="183"/>
      <c r="E1795" s="183"/>
      <c r="G1795" s="184"/>
      <c r="H1795" s="184"/>
      <c r="I1795" s="184"/>
      <c r="K1795" s="116"/>
    </row>
    <row r="1796" spans="2:11" s="127" customFormat="1" hidden="1" x14ac:dyDescent="0.35">
      <c r="B1796" s="183"/>
      <c r="C1796" s="183"/>
      <c r="D1796" s="183"/>
      <c r="E1796" s="183"/>
      <c r="G1796" s="184"/>
      <c r="H1796" s="184"/>
      <c r="I1796" s="184"/>
      <c r="K1796" s="116"/>
    </row>
    <row r="1797" spans="2:11" s="127" customFormat="1" hidden="1" x14ac:dyDescent="0.35">
      <c r="B1797" s="183"/>
      <c r="C1797" s="183"/>
      <c r="D1797" s="183"/>
      <c r="E1797" s="183"/>
      <c r="G1797" s="184"/>
      <c r="H1797" s="184"/>
      <c r="I1797" s="184"/>
      <c r="K1797" s="116"/>
    </row>
    <row r="1798" spans="2:11" s="127" customFormat="1" hidden="1" x14ac:dyDescent="0.35">
      <c r="B1798" s="183"/>
      <c r="C1798" s="183"/>
      <c r="D1798" s="183"/>
      <c r="E1798" s="183"/>
      <c r="G1798" s="184"/>
      <c r="H1798" s="184"/>
      <c r="I1798" s="184"/>
      <c r="K1798" s="116"/>
    </row>
    <row r="1799" spans="2:11" s="127" customFormat="1" hidden="1" x14ac:dyDescent="0.35">
      <c r="B1799" s="183"/>
      <c r="C1799" s="183"/>
      <c r="D1799" s="183"/>
      <c r="E1799" s="183"/>
      <c r="G1799" s="184"/>
      <c r="H1799" s="184"/>
      <c r="I1799" s="184"/>
      <c r="K1799" s="116"/>
    </row>
    <row r="1800" spans="2:11" s="127" customFormat="1" hidden="1" x14ac:dyDescent="0.35">
      <c r="B1800" s="183"/>
      <c r="C1800" s="183"/>
      <c r="D1800" s="183"/>
      <c r="E1800" s="183"/>
      <c r="G1800" s="184"/>
      <c r="H1800" s="184"/>
      <c r="I1800" s="184"/>
      <c r="K1800" s="116"/>
    </row>
    <row r="1801" spans="2:11" s="127" customFormat="1" hidden="1" x14ac:dyDescent="0.35">
      <c r="B1801" s="183"/>
      <c r="C1801" s="183"/>
      <c r="D1801" s="183"/>
      <c r="E1801" s="183"/>
      <c r="G1801" s="184"/>
      <c r="H1801" s="184"/>
      <c r="I1801" s="184"/>
      <c r="K1801" s="116"/>
    </row>
    <row r="1802" spans="2:11" s="127" customFormat="1" hidden="1" x14ac:dyDescent="0.35">
      <c r="B1802" s="183"/>
      <c r="C1802" s="183"/>
      <c r="D1802" s="183"/>
      <c r="E1802" s="183"/>
      <c r="G1802" s="184"/>
      <c r="H1802" s="184"/>
      <c r="I1802" s="184"/>
      <c r="K1802" s="116"/>
    </row>
    <row r="1803" spans="2:11" s="127" customFormat="1" hidden="1" x14ac:dyDescent="0.35">
      <c r="B1803" s="183"/>
      <c r="C1803" s="183"/>
      <c r="D1803" s="183"/>
      <c r="E1803" s="183"/>
      <c r="G1803" s="184"/>
      <c r="H1803" s="184"/>
      <c r="I1803" s="184"/>
      <c r="K1803" s="116"/>
    </row>
    <row r="1804" spans="2:11" s="127" customFormat="1" hidden="1" x14ac:dyDescent="0.35">
      <c r="B1804" s="183"/>
      <c r="C1804" s="183"/>
      <c r="D1804" s="183"/>
      <c r="E1804" s="183"/>
      <c r="G1804" s="184"/>
      <c r="H1804" s="184"/>
      <c r="I1804" s="184"/>
      <c r="K1804" s="116"/>
    </row>
    <row r="1805" spans="2:11" s="127" customFormat="1" hidden="1" x14ac:dyDescent="0.35">
      <c r="B1805" s="183"/>
      <c r="C1805" s="183"/>
      <c r="D1805" s="183"/>
      <c r="E1805" s="183"/>
      <c r="G1805" s="184"/>
      <c r="H1805" s="184"/>
      <c r="I1805" s="184"/>
      <c r="K1805" s="116"/>
    </row>
    <row r="1806" spans="2:11" s="127" customFormat="1" hidden="1" x14ac:dyDescent="0.35">
      <c r="B1806" s="183"/>
      <c r="C1806" s="183"/>
      <c r="D1806" s="183"/>
      <c r="E1806" s="183"/>
      <c r="G1806" s="184"/>
      <c r="H1806" s="184"/>
      <c r="I1806" s="184"/>
      <c r="K1806" s="116"/>
    </row>
    <row r="1807" spans="2:11" s="127" customFormat="1" hidden="1" x14ac:dyDescent="0.35">
      <c r="B1807" s="183"/>
      <c r="C1807" s="183"/>
      <c r="D1807" s="183"/>
      <c r="E1807" s="183"/>
      <c r="G1807" s="184"/>
      <c r="H1807" s="184"/>
      <c r="I1807" s="184"/>
      <c r="K1807" s="116"/>
    </row>
    <row r="1808" spans="2:11" s="127" customFormat="1" hidden="1" x14ac:dyDescent="0.35">
      <c r="B1808" s="183"/>
      <c r="C1808" s="183"/>
      <c r="D1808" s="183"/>
      <c r="E1808" s="183"/>
      <c r="G1808" s="184"/>
      <c r="H1808" s="184"/>
      <c r="I1808" s="184"/>
      <c r="K1808" s="116"/>
    </row>
    <row r="1809" spans="2:11" s="127" customFormat="1" hidden="1" x14ac:dyDescent="0.35">
      <c r="B1809" s="183"/>
      <c r="C1809" s="183"/>
      <c r="D1809" s="183"/>
      <c r="E1809" s="183"/>
      <c r="G1809" s="184"/>
      <c r="H1809" s="184"/>
      <c r="I1809" s="184"/>
      <c r="K1809" s="116"/>
    </row>
    <row r="1810" spans="2:11" s="127" customFormat="1" hidden="1" x14ac:dyDescent="0.35">
      <c r="B1810" s="183"/>
      <c r="C1810" s="183"/>
      <c r="D1810" s="183"/>
      <c r="E1810" s="183"/>
      <c r="G1810" s="184"/>
      <c r="H1810" s="184"/>
      <c r="I1810" s="184"/>
      <c r="K1810" s="116"/>
    </row>
    <row r="1811" spans="2:11" s="127" customFormat="1" hidden="1" x14ac:dyDescent="0.35">
      <c r="B1811" s="183"/>
      <c r="C1811" s="183"/>
      <c r="D1811" s="183"/>
      <c r="E1811" s="183"/>
      <c r="G1811" s="184"/>
      <c r="H1811" s="184"/>
      <c r="I1811" s="184"/>
      <c r="K1811" s="116"/>
    </row>
    <row r="1812" spans="2:11" s="127" customFormat="1" hidden="1" x14ac:dyDescent="0.35">
      <c r="B1812" s="183"/>
      <c r="C1812" s="183"/>
      <c r="D1812" s="183"/>
      <c r="E1812" s="183"/>
      <c r="G1812" s="184"/>
      <c r="H1812" s="184"/>
      <c r="I1812" s="184"/>
      <c r="K1812" s="116"/>
    </row>
    <row r="1813" spans="2:11" s="127" customFormat="1" hidden="1" x14ac:dyDescent="0.35">
      <c r="B1813" s="183"/>
      <c r="C1813" s="183"/>
      <c r="D1813" s="183"/>
      <c r="E1813" s="183"/>
      <c r="G1813" s="184"/>
      <c r="H1813" s="184"/>
      <c r="I1813" s="184"/>
      <c r="K1813" s="116"/>
    </row>
    <row r="1814" spans="2:11" s="127" customFormat="1" hidden="1" x14ac:dyDescent="0.35">
      <c r="B1814" s="183"/>
      <c r="C1814" s="183"/>
      <c r="D1814" s="183"/>
      <c r="E1814" s="183"/>
      <c r="G1814" s="184"/>
      <c r="H1814" s="184"/>
      <c r="I1814" s="184"/>
      <c r="K1814" s="116"/>
    </row>
    <row r="1815" spans="2:11" s="127" customFormat="1" hidden="1" x14ac:dyDescent="0.35">
      <c r="B1815" s="183"/>
      <c r="C1815" s="183"/>
      <c r="D1815" s="183"/>
      <c r="E1815" s="183"/>
      <c r="G1815" s="184"/>
      <c r="H1815" s="184"/>
      <c r="I1815" s="184"/>
      <c r="K1815" s="116"/>
    </row>
    <row r="1816" spans="2:11" s="127" customFormat="1" hidden="1" x14ac:dyDescent="0.35">
      <c r="B1816" s="183"/>
      <c r="C1816" s="183"/>
      <c r="D1816" s="183"/>
      <c r="E1816" s="183"/>
      <c r="G1816" s="184"/>
      <c r="H1816" s="184"/>
      <c r="I1816" s="184"/>
      <c r="K1816" s="116"/>
    </row>
    <row r="1817" spans="2:11" s="127" customFormat="1" hidden="1" x14ac:dyDescent="0.35">
      <c r="B1817" s="183"/>
      <c r="C1817" s="183"/>
      <c r="D1817" s="183"/>
      <c r="E1817" s="183"/>
      <c r="G1817" s="184"/>
      <c r="H1817" s="184"/>
      <c r="I1817" s="184"/>
      <c r="K1817" s="116"/>
    </row>
    <row r="1818" spans="2:11" s="127" customFormat="1" hidden="1" x14ac:dyDescent="0.35">
      <c r="B1818" s="183"/>
      <c r="C1818" s="183"/>
      <c r="D1818" s="183"/>
      <c r="E1818" s="183"/>
      <c r="G1818" s="184"/>
      <c r="H1818" s="184"/>
      <c r="I1818" s="184"/>
      <c r="K1818" s="116"/>
    </row>
    <row r="1819" spans="2:11" s="127" customFormat="1" hidden="1" x14ac:dyDescent="0.35">
      <c r="B1819" s="183"/>
      <c r="C1819" s="183"/>
      <c r="D1819" s="183"/>
      <c r="E1819" s="183"/>
      <c r="G1819" s="184"/>
      <c r="H1819" s="184"/>
      <c r="I1819" s="184"/>
      <c r="K1819" s="116"/>
    </row>
    <row r="1820" spans="2:11" s="127" customFormat="1" hidden="1" x14ac:dyDescent="0.35">
      <c r="B1820" s="183"/>
      <c r="C1820" s="183"/>
      <c r="D1820" s="183"/>
      <c r="E1820" s="183"/>
      <c r="G1820" s="184"/>
      <c r="H1820" s="184"/>
      <c r="I1820" s="184"/>
      <c r="K1820" s="116"/>
    </row>
    <row r="1821" spans="2:11" s="127" customFormat="1" hidden="1" x14ac:dyDescent="0.35">
      <c r="B1821" s="183"/>
      <c r="C1821" s="183"/>
      <c r="D1821" s="183"/>
      <c r="E1821" s="183"/>
      <c r="G1821" s="184"/>
      <c r="H1821" s="184"/>
      <c r="I1821" s="184"/>
      <c r="K1821" s="116"/>
    </row>
    <row r="1822" spans="2:11" s="127" customFormat="1" hidden="1" x14ac:dyDescent="0.35">
      <c r="B1822" s="183"/>
      <c r="C1822" s="183"/>
      <c r="D1822" s="183"/>
      <c r="E1822" s="183"/>
      <c r="G1822" s="184"/>
      <c r="H1822" s="184"/>
      <c r="I1822" s="184"/>
      <c r="K1822" s="116"/>
    </row>
    <row r="1823" spans="2:11" s="127" customFormat="1" hidden="1" x14ac:dyDescent="0.35">
      <c r="B1823" s="183"/>
      <c r="C1823" s="183"/>
      <c r="D1823" s="183"/>
      <c r="E1823" s="183"/>
      <c r="G1823" s="184"/>
      <c r="H1823" s="184"/>
      <c r="I1823" s="184"/>
      <c r="K1823" s="116"/>
    </row>
    <row r="1824" spans="2:11" s="127" customFormat="1" hidden="1" x14ac:dyDescent="0.35">
      <c r="B1824" s="183"/>
      <c r="C1824" s="183"/>
      <c r="D1824" s="183"/>
      <c r="E1824" s="183"/>
      <c r="G1824" s="184"/>
      <c r="H1824" s="184"/>
      <c r="I1824" s="184"/>
      <c r="K1824" s="116"/>
    </row>
    <row r="1825" spans="2:11" s="127" customFormat="1" hidden="1" x14ac:dyDescent="0.35">
      <c r="B1825" s="183"/>
      <c r="C1825" s="183"/>
      <c r="D1825" s="183"/>
      <c r="E1825" s="183"/>
      <c r="G1825" s="184"/>
      <c r="H1825" s="184"/>
      <c r="I1825" s="184"/>
      <c r="K1825" s="116"/>
    </row>
    <row r="1826" spans="2:11" s="127" customFormat="1" hidden="1" x14ac:dyDescent="0.35">
      <c r="B1826" s="183"/>
      <c r="C1826" s="183"/>
      <c r="D1826" s="183"/>
      <c r="E1826" s="183"/>
      <c r="G1826" s="184"/>
      <c r="H1826" s="184"/>
      <c r="I1826" s="184"/>
      <c r="K1826" s="116"/>
    </row>
    <row r="1827" spans="2:11" s="127" customFormat="1" hidden="1" x14ac:dyDescent="0.35">
      <c r="B1827" s="183"/>
      <c r="C1827" s="183"/>
      <c r="D1827" s="183"/>
      <c r="E1827" s="183"/>
      <c r="G1827" s="184"/>
      <c r="H1827" s="184"/>
      <c r="I1827" s="184"/>
      <c r="K1827" s="116"/>
    </row>
    <row r="1828" spans="2:11" s="127" customFormat="1" hidden="1" x14ac:dyDescent="0.35">
      <c r="B1828" s="183"/>
      <c r="C1828" s="183"/>
      <c r="D1828" s="183"/>
      <c r="E1828" s="183"/>
      <c r="G1828" s="184"/>
      <c r="H1828" s="184"/>
      <c r="I1828" s="184"/>
      <c r="K1828" s="116"/>
    </row>
    <row r="1829" spans="2:11" s="127" customFormat="1" hidden="1" x14ac:dyDescent="0.35">
      <c r="B1829" s="183"/>
      <c r="C1829" s="183"/>
      <c r="D1829" s="183"/>
      <c r="E1829" s="183"/>
      <c r="G1829" s="184"/>
      <c r="H1829" s="184"/>
      <c r="I1829" s="184"/>
      <c r="K1829" s="116"/>
    </row>
    <row r="1830" spans="2:11" s="127" customFormat="1" hidden="1" x14ac:dyDescent="0.35">
      <c r="B1830" s="183"/>
      <c r="C1830" s="183"/>
      <c r="D1830" s="183"/>
      <c r="E1830" s="183"/>
      <c r="G1830" s="184"/>
      <c r="H1830" s="184"/>
      <c r="I1830" s="184"/>
      <c r="K1830" s="116"/>
    </row>
    <row r="1831" spans="2:11" s="127" customFormat="1" hidden="1" x14ac:dyDescent="0.35">
      <c r="B1831" s="183"/>
      <c r="C1831" s="183"/>
      <c r="D1831" s="183"/>
      <c r="E1831" s="183"/>
      <c r="G1831" s="184"/>
      <c r="H1831" s="184"/>
      <c r="I1831" s="184"/>
      <c r="K1831" s="116"/>
    </row>
    <row r="1832" spans="2:11" s="127" customFormat="1" hidden="1" x14ac:dyDescent="0.35">
      <c r="B1832" s="183"/>
      <c r="C1832" s="183"/>
      <c r="D1832" s="183"/>
      <c r="E1832" s="183"/>
      <c r="G1832" s="184"/>
      <c r="H1832" s="184"/>
      <c r="I1832" s="184"/>
      <c r="K1832" s="116"/>
    </row>
    <row r="1833" spans="2:11" s="127" customFormat="1" hidden="1" x14ac:dyDescent="0.35">
      <c r="B1833" s="183"/>
      <c r="C1833" s="183"/>
      <c r="D1833" s="183"/>
      <c r="E1833" s="183"/>
      <c r="G1833" s="184"/>
      <c r="H1833" s="184"/>
      <c r="I1833" s="184"/>
      <c r="K1833" s="116"/>
    </row>
    <row r="1834" spans="2:11" s="127" customFormat="1" hidden="1" x14ac:dyDescent="0.35">
      <c r="B1834" s="183"/>
      <c r="C1834" s="183"/>
      <c r="D1834" s="183"/>
      <c r="E1834" s="183"/>
      <c r="G1834" s="184"/>
      <c r="H1834" s="184"/>
      <c r="I1834" s="184"/>
      <c r="K1834" s="116"/>
    </row>
    <row r="1835" spans="2:11" s="127" customFormat="1" hidden="1" x14ac:dyDescent="0.35">
      <c r="B1835" s="183"/>
      <c r="C1835" s="183"/>
      <c r="D1835" s="183"/>
      <c r="E1835" s="183"/>
      <c r="G1835" s="184"/>
      <c r="H1835" s="184"/>
      <c r="I1835" s="184"/>
      <c r="K1835" s="116"/>
    </row>
    <row r="1836" spans="2:11" s="127" customFormat="1" hidden="1" x14ac:dyDescent="0.35">
      <c r="B1836" s="183"/>
      <c r="C1836" s="183"/>
      <c r="D1836" s="183"/>
      <c r="E1836" s="183"/>
      <c r="G1836" s="184"/>
      <c r="H1836" s="184"/>
      <c r="I1836" s="184"/>
      <c r="K1836" s="116"/>
    </row>
    <row r="1837" spans="2:11" s="127" customFormat="1" hidden="1" x14ac:dyDescent="0.35">
      <c r="B1837" s="183"/>
      <c r="C1837" s="183"/>
      <c r="D1837" s="183"/>
      <c r="E1837" s="183"/>
      <c r="G1837" s="184"/>
      <c r="H1837" s="184"/>
      <c r="I1837" s="184"/>
      <c r="K1837" s="116"/>
    </row>
    <row r="1838" spans="2:11" s="127" customFormat="1" hidden="1" x14ac:dyDescent="0.35">
      <c r="B1838" s="183"/>
      <c r="C1838" s="183"/>
      <c r="D1838" s="183"/>
      <c r="E1838" s="183"/>
      <c r="G1838" s="184"/>
      <c r="H1838" s="184"/>
      <c r="I1838" s="184"/>
      <c r="K1838" s="116"/>
    </row>
    <row r="1839" spans="2:11" s="127" customFormat="1" hidden="1" x14ac:dyDescent="0.35">
      <c r="B1839" s="183"/>
      <c r="C1839" s="183"/>
      <c r="D1839" s="183"/>
      <c r="E1839" s="183"/>
      <c r="G1839" s="184"/>
      <c r="H1839" s="184"/>
      <c r="I1839" s="184"/>
      <c r="K1839" s="116"/>
    </row>
    <row r="1840" spans="2:11" s="127" customFormat="1" hidden="1" x14ac:dyDescent="0.35">
      <c r="B1840" s="183"/>
      <c r="C1840" s="183"/>
      <c r="D1840" s="183"/>
      <c r="E1840" s="183"/>
      <c r="G1840" s="184"/>
      <c r="H1840" s="184"/>
      <c r="I1840" s="184"/>
      <c r="K1840" s="116"/>
    </row>
    <row r="1841" spans="2:11" s="127" customFormat="1" hidden="1" x14ac:dyDescent="0.35">
      <c r="B1841" s="183"/>
      <c r="C1841" s="183"/>
      <c r="D1841" s="183"/>
      <c r="E1841" s="183"/>
      <c r="G1841" s="184"/>
      <c r="H1841" s="184"/>
      <c r="I1841" s="184"/>
      <c r="K1841" s="116"/>
    </row>
    <row r="1842" spans="2:11" s="127" customFormat="1" hidden="1" x14ac:dyDescent="0.35">
      <c r="B1842" s="183"/>
      <c r="C1842" s="183"/>
      <c r="D1842" s="183"/>
      <c r="E1842" s="183"/>
      <c r="G1842" s="184"/>
      <c r="H1842" s="184"/>
      <c r="I1842" s="184"/>
      <c r="K1842" s="116"/>
    </row>
    <row r="1843" spans="2:11" s="127" customFormat="1" hidden="1" x14ac:dyDescent="0.35">
      <c r="B1843" s="183"/>
      <c r="C1843" s="183"/>
      <c r="D1843" s="183"/>
      <c r="E1843" s="183"/>
      <c r="G1843" s="184"/>
      <c r="H1843" s="184"/>
      <c r="I1843" s="184"/>
      <c r="K1843" s="116"/>
    </row>
    <row r="1844" spans="2:11" s="127" customFormat="1" hidden="1" x14ac:dyDescent="0.35">
      <c r="B1844" s="183"/>
      <c r="C1844" s="183"/>
      <c r="D1844" s="183"/>
      <c r="E1844" s="183"/>
      <c r="G1844" s="184"/>
      <c r="H1844" s="184"/>
      <c r="I1844" s="184"/>
      <c r="K1844" s="116"/>
    </row>
    <row r="1845" spans="2:11" s="127" customFormat="1" hidden="1" x14ac:dyDescent="0.35">
      <c r="B1845" s="183"/>
      <c r="C1845" s="183"/>
      <c r="D1845" s="183"/>
      <c r="E1845" s="183"/>
      <c r="G1845" s="184"/>
      <c r="H1845" s="184"/>
      <c r="I1845" s="184"/>
      <c r="K1845" s="116"/>
    </row>
    <row r="1846" spans="2:11" s="127" customFormat="1" hidden="1" x14ac:dyDescent="0.35">
      <c r="B1846" s="183"/>
      <c r="C1846" s="183"/>
      <c r="D1846" s="183"/>
      <c r="E1846" s="183"/>
      <c r="G1846" s="184"/>
      <c r="H1846" s="184"/>
      <c r="I1846" s="184"/>
      <c r="K1846" s="116"/>
    </row>
    <row r="1847" spans="2:11" s="127" customFormat="1" hidden="1" x14ac:dyDescent="0.35">
      <c r="B1847" s="183"/>
      <c r="C1847" s="183"/>
      <c r="D1847" s="183"/>
      <c r="E1847" s="183"/>
      <c r="G1847" s="184"/>
      <c r="H1847" s="184"/>
      <c r="I1847" s="184"/>
      <c r="K1847" s="116"/>
    </row>
    <row r="1848" spans="2:11" s="127" customFormat="1" hidden="1" x14ac:dyDescent="0.35">
      <c r="B1848" s="183"/>
      <c r="C1848" s="183"/>
      <c r="D1848" s="183"/>
      <c r="E1848" s="183"/>
      <c r="G1848" s="184"/>
      <c r="H1848" s="184"/>
      <c r="I1848" s="184"/>
      <c r="K1848" s="116"/>
    </row>
    <row r="1849" spans="2:11" s="127" customFormat="1" hidden="1" x14ac:dyDescent="0.35">
      <c r="B1849" s="183"/>
      <c r="C1849" s="183"/>
      <c r="D1849" s="183"/>
      <c r="E1849" s="183"/>
      <c r="G1849" s="184"/>
      <c r="H1849" s="184"/>
      <c r="I1849" s="184"/>
      <c r="K1849" s="116"/>
    </row>
    <row r="1850" spans="2:11" s="127" customFormat="1" hidden="1" x14ac:dyDescent="0.35">
      <c r="B1850" s="183"/>
      <c r="C1850" s="183"/>
      <c r="D1850" s="183"/>
      <c r="E1850" s="183"/>
      <c r="G1850" s="184"/>
      <c r="H1850" s="184"/>
      <c r="I1850" s="184"/>
      <c r="K1850" s="116"/>
    </row>
    <row r="1851" spans="2:11" s="127" customFormat="1" hidden="1" x14ac:dyDescent="0.35">
      <c r="B1851" s="183"/>
      <c r="C1851" s="183"/>
      <c r="D1851" s="183"/>
      <c r="E1851" s="183"/>
      <c r="G1851" s="184"/>
      <c r="H1851" s="184"/>
      <c r="I1851" s="184"/>
      <c r="K1851" s="116"/>
    </row>
    <row r="1852" spans="2:11" s="127" customFormat="1" hidden="1" x14ac:dyDescent="0.35">
      <c r="B1852" s="183"/>
      <c r="C1852" s="183"/>
      <c r="D1852" s="183"/>
      <c r="E1852" s="183"/>
      <c r="G1852" s="184"/>
      <c r="H1852" s="184"/>
      <c r="I1852" s="184"/>
      <c r="K1852" s="116"/>
    </row>
    <row r="1853" spans="2:11" s="127" customFormat="1" hidden="1" x14ac:dyDescent="0.35">
      <c r="B1853" s="183"/>
      <c r="C1853" s="183"/>
      <c r="D1853" s="183"/>
      <c r="E1853" s="183"/>
      <c r="G1853" s="184"/>
      <c r="H1853" s="184"/>
      <c r="I1853" s="184"/>
      <c r="K1853" s="116"/>
    </row>
    <row r="1854" spans="2:11" s="127" customFormat="1" hidden="1" x14ac:dyDescent="0.35">
      <c r="B1854" s="183"/>
      <c r="C1854" s="183"/>
      <c r="D1854" s="183"/>
      <c r="E1854" s="183"/>
      <c r="G1854" s="184"/>
      <c r="H1854" s="184"/>
      <c r="I1854" s="184"/>
      <c r="K1854" s="116"/>
    </row>
    <row r="1855" spans="2:11" s="127" customFormat="1" hidden="1" x14ac:dyDescent="0.35">
      <c r="B1855" s="183"/>
      <c r="C1855" s="183"/>
      <c r="D1855" s="183"/>
      <c r="E1855" s="183"/>
      <c r="G1855" s="184"/>
      <c r="H1855" s="184"/>
      <c r="I1855" s="184"/>
      <c r="K1855" s="116"/>
    </row>
    <row r="1856" spans="2:11" s="127" customFormat="1" hidden="1" x14ac:dyDescent="0.35">
      <c r="B1856" s="183"/>
      <c r="C1856" s="183"/>
      <c r="D1856" s="183"/>
      <c r="E1856" s="183"/>
      <c r="G1856" s="184"/>
      <c r="H1856" s="184"/>
      <c r="I1856" s="184"/>
      <c r="K1856" s="116"/>
    </row>
    <row r="1857" spans="2:11" s="127" customFormat="1" hidden="1" x14ac:dyDescent="0.35">
      <c r="B1857" s="183"/>
      <c r="C1857" s="183"/>
      <c r="D1857" s="183"/>
      <c r="E1857" s="183"/>
      <c r="G1857" s="184"/>
      <c r="H1857" s="184"/>
      <c r="I1857" s="184"/>
      <c r="K1857" s="116"/>
    </row>
    <row r="1858" spans="2:11" s="127" customFormat="1" hidden="1" x14ac:dyDescent="0.35">
      <c r="B1858" s="183"/>
      <c r="C1858" s="183"/>
      <c r="D1858" s="183"/>
      <c r="E1858" s="183"/>
      <c r="G1858" s="184"/>
      <c r="H1858" s="184"/>
      <c r="I1858" s="184"/>
      <c r="K1858" s="116"/>
    </row>
    <row r="1859" spans="2:11" s="127" customFormat="1" hidden="1" x14ac:dyDescent="0.35">
      <c r="B1859" s="183"/>
      <c r="C1859" s="183"/>
      <c r="D1859" s="183"/>
      <c r="E1859" s="183"/>
      <c r="G1859" s="184"/>
      <c r="H1859" s="184"/>
      <c r="I1859" s="184"/>
      <c r="K1859" s="116"/>
    </row>
    <row r="1860" spans="2:11" s="127" customFormat="1" hidden="1" x14ac:dyDescent="0.35">
      <c r="B1860" s="183"/>
      <c r="C1860" s="183"/>
      <c r="D1860" s="183"/>
      <c r="E1860" s="183"/>
      <c r="G1860" s="184"/>
      <c r="H1860" s="184"/>
      <c r="I1860" s="184"/>
      <c r="K1860" s="116"/>
    </row>
    <row r="1861" spans="2:11" s="127" customFormat="1" hidden="1" x14ac:dyDescent="0.35">
      <c r="B1861" s="183"/>
      <c r="C1861" s="183"/>
      <c r="D1861" s="183"/>
      <c r="E1861" s="183"/>
      <c r="G1861" s="184"/>
      <c r="H1861" s="184"/>
      <c r="I1861" s="184"/>
      <c r="K1861" s="116"/>
    </row>
    <row r="1862" spans="2:11" s="127" customFormat="1" hidden="1" x14ac:dyDescent="0.35">
      <c r="B1862" s="183"/>
      <c r="C1862" s="183"/>
      <c r="D1862" s="183"/>
      <c r="E1862" s="183"/>
      <c r="G1862" s="184"/>
      <c r="H1862" s="184"/>
      <c r="I1862" s="184"/>
      <c r="K1862" s="116"/>
    </row>
    <row r="1863" spans="2:11" s="127" customFormat="1" hidden="1" x14ac:dyDescent="0.35">
      <c r="B1863" s="183"/>
      <c r="C1863" s="183"/>
      <c r="D1863" s="183"/>
      <c r="E1863" s="183"/>
      <c r="G1863" s="184"/>
      <c r="H1863" s="184"/>
      <c r="I1863" s="184"/>
      <c r="K1863" s="116"/>
    </row>
    <row r="1864" spans="2:11" s="127" customFormat="1" hidden="1" x14ac:dyDescent="0.35">
      <c r="B1864" s="183"/>
      <c r="C1864" s="183"/>
      <c r="D1864" s="183"/>
      <c r="E1864" s="183"/>
      <c r="G1864" s="184"/>
      <c r="H1864" s="184"/>
      <c r="I1864" s="184"/>
      <c r="K1864" s="116"/>
    </row>
    <row r="1865" spans="2:11" s="127" customFormat="1" hidden="1" x14ac:dyDescent="0.35">
      <c r="B1865" s="183"/>
      <c r="C1865" s="183"/>
      <c r="D1865" s="183"/>
      <c r="E1865" s="183"/>
      <c r="G1865" s="184"/>
      <c r="H1865" s="184"/>
      <c r="I1865" s="184"/>
      <c r="K1865" s="116"/>
    </row>
    <row r="1866" spans="2:11" s="127" customFormat="1" hidden="1" x14ac:dyDescent="0.35">
      <c r="B1866" s="183"/>
      <c r="C1866" s="183"/>
      <c r="D1866" s="183"/>
      <c r="E1866" s="183"/>
      <c r="G1866" s="184"/>
      <c r="H1866" s="184"/>
      <c r="I1866" s="184"/>
      <c r="K1866" s="116"/>
    </row>
    <row r="1867" spans="2:11" s="127" customFormat="1" hidden="1" x14ac:dyDescent="0.35">
      <c r="B1867" s="183"/>
      <c r="C1867" s="183"/>
      <c r="D1867" s="183"/>
      <c r="E1867" s="183"/>
      <c r="G1867" s="184"/>
      <c r="H1867" s="184"/>
      <c r="I1867" s="184"/>
      <c r="K1867" s="116"/>
    </row>
    <row r="1868" spans="2:11" s="127" customFormat="1" hidden="1" x14ac:dyDescent="0.35">
      <c r="B1868" s="183"/>
      <c r="C1868" s="183"/>
      <c r="D1868" s="183"/>
      <c r="E1868" s="183"/>
      <c r="G1868" s="184"/>
      <c r="H1868" s="184"/>
      <c r="I1868" s="184"/>
      <c r="K1868" s="116"/>
    </row>
    <row r="1869" spans="2:11" s="127" customFormat="1" hidden="1" x14ac:dyDescent="0.35">
      <c r="B1869" s="183"/>
      <c r="C1869" s="183"/>
      <c r="D1869" s="183"/>
      <c r="E1869" s="183"/>
      <c r="G1869" s="184"/>
      <c r="H1869" s="184"/>
      <c r="I1869" s="184"/>
      <c r="K1869" s="116"/>
    </row>
    <row r="1870" spans="2:11" s="127" customFormat="1" hidden="1" x14ac:dyDescent="0.35">
      <c r="B1870" s="183"/>
      <c r="C1870" s="183"/>
      <c r="D1870" s="183"/>
      <c r="E1870" s="183"/>
      <c r="G1870" s="184"/>
      <c r="H1870" s="184"/>
      <c r="I1870" s="184"/>
      <c r="K1870" s="116"/>
    </row>
    <row r="1871" spans="2:11" s="127" customFormat="1" hidden="1" x14ac:dyDescent="0.35">
      <c r="B1871" s="183"/>
      <c r="C1871" s="183"/>
      <c r="D1871" s="183"/>
      <c r="E1871" s="183"/>
      <c r="G1871" s="184"/>
      <c r="H1871" s="184"/>
      <c r="I1871" s="184"/>
      <c r="K1871" s="116"/>
    </row>
    <row r="1872" spans="2:11" s="127" customFormat="1" hidden="1" x14ac:dyDescent="0.35">
      <c r="B1872" s="183"/>
      <c r="C1872" s="183"/>
      <c r="D1872" s="183"/>
      <c r="E1872" s="183"/>
      <c r="G1872" s="184"/>
      <c r="H1872" s="184"/>
      <c r="I1872" s="184"/>
      <c r="K1872" s="116"/>
    </row>
    <row r="1873" spans="2:11" s="127" customFormat="1" hidden="1" x14ac:dyDescent="0.35">
      <c r="B1873" s="183"/>
      <c r="C1873" s="183"/>
      <c r="D1873" s="183"/>
      <c r="E1873" s="183"/>
      <c r="G1873" s="184"/>
      <c r="H1873" s="184"/>
      <c r="I1873" s="184"/>
      <c r="K1873" s="116"/>
    </row>
    <row r="1874" spans="2:11" s="127" customFormat="1" hidden="1" x14ac:dyDescent="0.35">
      <c r="B1874" s="183"/>
      <c r="C1874" s="183"/>
      <c r="D1874" s="183"/>
      <c r="E1874" s="183"/>
      <c r="G1874" s="184"/>
      <c r="H1874" s="184"/>
      <c r="I1874" s="184"/>
      <c r="K1874" s="116"/>
    </row>
    <row r="1875" spans="2:11" s="127" customFormat="1" hidden="1" x14ac:dyDescent="0.35">
      <c r="B1875" s="183"/>
      <c r="C1875" s="183"/>
      <c r="D1875" s="183"/>
      <c r="E1875" s="183"/>
      <c r="G1875" s="184"/>
      <c r="H1875" s="184"/>
      <c r="I1875" s="184"/>
      <c r="K1875" s="116"/>
    </row>
    <row r="1876" spans="2:11" s="127" customFormat="1" hidden="1" x14ac:dyDescent="0.35">
      <c r="B1876" s="183"/>
      <c r="C1876" s="183"/>
      <c r="D1876" s="183"/>
      <c r="E1876" s="183"/>
      <c r="G1876" s="184"/>
      <c r="H1876" s="184"/>
      <c r="I1876" s="184"/>
      <c r="K1876" s="116"/>
    </row>
    <row r="1877" spans="2:11" s="127" customFormat="1" hidden="1" x14ac:dyDescent="0.35">
      <c r="B1877" s="183"/>
      <c r="C1877" s="183"/>
      <c r="D1877" s="183"/>
      <c r="E1877" s="183"/>
      <c r="G1877" s="184"/>
      <c r="H1877" s="184"/>
      <c r="I1877" s="184"/>
      <c r="K1877" s="116"/>
    </row>
    <row r="1878" spans="2:11" s="127" customFormat="1" hidden="1" x14ac:dyDescent="0.35">
      <c r="B1878" s="183"/>
      <c r="C1878" s="183"/>
      <c r="D1878" s="183"/>
      <c r="E1878" s="183"/>
      <c r="G1878" s="184"/>
      <c r="H1878" s="184"/>
      <c r="I1878" s="184"/>
      <c r="K1878" s="116"/>
    </row>
    <row r="1879" spans="2:11" s="127" customFormat="1" hidden="1" x14ac:dyDescent="0.35">
      <c r="B1879" s="183"/>
      <c r="C1879" s="183"/>
      <c r="D1879" s="183"/>
      <c r="E1879" s="183"/>
      <c r="G1879" s="184"/>
      <c r="H1879" s="184"/>
      <c r="I1879" s="184"/>
      <c r="K1879" s="116"/>
    </row>
    <row r="1880" spans="2:11" s="127" customFormat="1" hidden="1" x14ac:dyDescent="0.35">
      <c r="B1880" s="183"/>
      <c r="C1880" s="183"/>
      <c r="D1880" s="183"/>
      <c r="E1880" s="183"/>
      <c r="G1880" s="184"/>
      <c r="H1880" s="184"/>
      <c r="I1880" s="184"/>
      <c r="K1880" s="116"/>
    </row>
    <row r="1881" spans="2:11" s="127" customFormat="1" hidden="1" x14ac:dyDescent="0.35">
      <c r="B1881" s="183"/>
      <c r="C1881" s="183"/>
      <c r="D1881" s="183"/>
      <c r="E1881" s="183"/>
      <c r="G1881" s="184"/>
      <c r="H1881" s="184"/>
      <c r="I1881" s="184"/>
      <c r="K1881" s="116"/>
    </row>
    <row r="1882" spans="2:11" s="127" customFormat="1" hidden="1" x14ac:dyDescent="0.35">
      <c r="B1882" s="183"/>
      <c r="C1882" s="183"/>
      <c r="D1882" s="183"/>
      <c r="E1882" s="183"/>
      <c r="G1882" s="184"/>
      <c r="H1882" s="184"/>
      <c r="I1882" s="184"/>
      <c r="K1882" s="116"/>
    </row>
    <row r="1883" spans="2:11" s="127" customFormat="1" hidden="1" x14ac:dyDescent="0.35">
      <c r="B1883" s="183"/>
      <c r="C1883" s="183"/>
      <c r="D1883" s="183"/>
      <c r="E1883" s="183"/>
      <c r="G1883" s="184"/>
      <c r="H1883" s="184"/>
      <c r="I1883" s="184"/>
      <c r="K1883" s="116"/>
    </row>
    <row r="1884" spans="2:11" s="127" customFormat="1" hidden="1" x14ac:dyDescent="0.35">
      <c r="B1884" s="183"/>
      <c r="C1884" s="183"/>
      <c r="D1884" s="183"/>
      <c r="E1884" s="183"/>
      <c r="G1884" s="184"/>
      <c r="H1884" s="184"/>
      <c r="I1884" s="184"/>
      <c r="K1884" s="116"/>
    </row>
    <row r="1885" spans="2:11" s="127" customFormat="1" hidden="1" x14ac:dyDescent="0.35">
      <c r="B1885" s="183"/>
      <c r="C1885" s="183"/>
      <c r="D1885" s="183"/>
      <c r="E1885" s="183"/>
      <c r="G1885" s="184"/>
      <c r="H1885" s="184"/>
      <c r="I1885" s="184"/>
      <c r="K1885" s="116"/>
    </row>
    <row r="1886" spans="2:11" s="127" customFormat="1" hidden="1" x14ac:dyDescent="0.35">
      <c r="B1886" s="183"/>
      <c r="C1886" s="183"/>
      <c r="D1886" s="183"/>
      <c r="E1886" s="183"/>
      <c r="G1886" s="184"/>
      <c r="H1886" s="184"/>
      <c r="I1886" s="184"/>
      <c r="K1886" s="116"/>
    </row>
    <row r="1887" spans="2:11" s="127" customFormat="1" hidden="1" x14ac:dyDescent="0.35">
      <c r="B1887" s="183"/>
      <c r="C1887" s="183"/>
      <c r="D1887" s="183"/>
      <c r="E1887" s="183"/>
      <c r="G1887" s="184"/>
      <c r="H1887" s="184"/>
      <c r="I1887" s="184"/>
      <c r="K1887" s="116"/>
    </row>
    <row r="1888" spans="2:11" s="127" customFormat="1" hidden="1" x14ac:dyDescent="0.35">
      <c r="B1888" s="183"/>
      <c r="C1888" s="183"/>
      <c r="D1888" s="183"/>
      <c r="E1888" s="183"/>
      <c r="G1888" s="184"/>
      <c r="H1888" s="184"/>
      <c r="I1888" s="184"/>
      <c r="K1888" s="116"/>
    </row>
    <row r="1889" spans="2:11" s="127" customFormat="1" hidden="1" x14ac:dyDescent="0.35">
      <c r="B1889" s="183"/>
      <c r="C1889" s="183"/>
      <c r="D1889" s="183"/>
      <c r="E1889" s="183"/>
      <c r="G1889" s="184"/>
      <c r="H1889" s="184"/>
      <c r="I1889" s="184"/>
      <c r="K1889" s="116"/>
    </row>
    <row r="1890" spans="2:11" s="127" customFormat="1" hidden="1" x14ac:dyDescent="0.35">
      <c r="B1890" s="183"/>
      <c r="C1890" s="183"/>
      <c r="D1890" s="183"/>
      <c r="E1890" s="183"/>
      <c r="G1890" s="184"/>
      <c r="H1890" s="184"/>
      <c r="I1890" s="184"/>
      <c r="K1890" s="116"/>
    </row>
    <row r="1891" spans="2:11" s="127" customFormat="1" hidden="1" x14ac:dyDescent="0.35">
      <c r="B1891" s="183"/>
      <c r="C1891" s="183"/>
      <c r="D1891" s="183"/>
      <c r="E1891" s="183"/>
      <c r="G1891" s="184"/>
      <c r="H1891" s="184"/>
      <c r="I1891" s="184"/>
      <c r="K1891" s="116"/>
    </row>
    <row r="1892" spans="2:11" s="127" customFormat="1" hidden="1" x14ac:dyDescent="0.35">
      <c r="B1892" s="183"/>
      <c r="C1892" s="183"/>
      <c r="D1892" s="183"/>
      <c r="E1892" s="183"/>
      <c r="G1892" s="184"/>
      <c r="H1892" s="184"/>
      <c r="I1892" s="184"/>
      <c r="K1892" s="116"/>
    </row>
    <row r="1893" spans="2:11" s="127" customFormat="1" hidden="1" x14ac:dyDescent="0.35">
      <c r="B1893" s="183"/>
      <c r="C1893" s="183"/>
      <c r="D1893" s="183"/>
      <c r="E1893" s="183"/>
      <c r="G1893" s="184"/>
      <c r="H1893" s="184"/>
      <c r="I1893" s="184"/>
      <c r="K1893" s="116"/>
    </row>
    <row r="1894" spans="2:11" s="127" customFormat="1" hidden="1" x14ac:dyDescent="0.35">
      <c r="B1894" s="183"/>
      <c r="C1894" s="183"/>
      <c r="D1894" s="183"/>
      <c r="E1894" s="183"/>
      <c r="G1894" s="184"/>
      <c r="H1894" s="184"/>
      <c r="I1894" s="184"/>
      <c r="K1894" s="116"/>
    </row>
    <row r="1895" spans="2:11" s="127" customFormat="1" hidden="1" x14ac:dyDescent="0.35">
      <c r="B1895" s="183"/>
      <c r="C1895" s="183"/>
      <c r="D1895" s="183"/>
      <c r="E1895" s="183"/>
      <c r="G1895" s="184"/>
      <c r="H1895" s="184"/>
      <c r="I1895" s="184"/>
      <c r="K1895" s="116"/>
    </row>
    <row r="1896" spans="2:11" s="127" customFormat="1" hidden="1" x14ac:dyDescent="0.35">
      <c r="B1896" s="183"/>
      <c r="C1896" s="183"/>
      <c r="D1896" s="183"/>
      <c r="E1896" s="183"/>
      <c r="G1896" s="184"/>
      <c r="H1896" s="184"/>
      <c r="I1896" s="184"/>
      <c r="K1896" s="116"/>
    </row>
    <row r="1897" spans="2:11" s="127" customFormat="1" hidden="1" x14ac:dyDescent="0.35">
      <c r="B1897" s="183"/>
      <c r="C1897" s="183"/>
      <c r="D1897" s="183"/>
      <c r="E1897" s="183"/>
      <c r="G1897" s="184"/>
      <c r="H1897" s="184"/>
      <c r="I1897" s="184"/>
      <c r="K1897" s="116"/>
    </row>
    <row r="1898" spans="2:11" s="127" customFormat="1" hidden="1" x14ac:dyDescent="0.35">
      <c r="B1898" s="183"/>
      <c r="C1898" s="183"/>
      <c r="D1898" s="183"/>
      <c r="E1898" s="183"/>
      <c r="G1898" s="184"/>
      <c r="H1898" s="184"/>
      <c r="I1898" s="184"/>
      <c r="K1898" s="116"/>
    </row>
    <row r="1899" spans="2:11" s="127" customFormat="1" hidden="1" x14ac:dyDescent="0.35">
      <c r="B1899" s="183"/>
      <c r="C1899" s="183"/>
      <c r="D1899" s="183"/>
      <c r="E1899" s="183"/>
      <c r="G1899" s="184"/>
      <c r="H1899" s="184"/>
      <c r="I1899" s="184"/>
      <c r="K1899" s="116"/>
    </row>
    <row r="1900" spans="2:11" s="127" customFormat="1" hidden="1" x14ac:dyDescent="0.35">
      <c r="B1900" s="183"/>
      <c r="C1900" s="183"/>
      <c r="D1900" s="183"/>
      <c r="E1900" s="183"/>
      <c r="G1900" s="184"/>
      <c r="H1900" s="184"/>
      <c r="I1900" s="184"/>
      <c r="K1900" s="116"/>
    </row>
    <row r="1901" spans="2:11" s="127" customFormat="1" hidden="1" x14ac:dyDescent="0.35">
      <c r="B1901" s="183"/>
      <c r="C1901" s="183"/>
      <c r="D1901" s="183"/>
      <c r="E1901" s="183"/>
      <c r="G1901" s="184"/>
      <c r="H1901" s="184"/>
      <c r="I1901" s="184"/>
      <c r="K1901" s="116"/>
    </row>
    <row r="1902" spans="2:11" s="127" customFormat="1" hidden="1" x14ac:dyDescent="0.35">
      <c r="B1902" s="183"/>
      <c r="C1902" s="183"/>
      <c r="D1902" s="183"/>
      <c r="E1902" s="183"/>
      <c r="G1902" s="184"/>
      <c r="H1902" s="184"/>
      <c r="I1902" s="184"/>
      <c r="K1902" s="116"/>
    </row>
    <row r="1903" spans="2:11" s="127" customFormat="1" hidden="1" x14ac:dyDescent="0.35">
      <c r="B1903" s="183"/>
      <c r="C1903" s="183"/>
      <c r="D1903" s="183"/>
      <c r="E1903" s="183"/>
      <c r="G1903" s="184"/>
      <c r="H1903" s="184"/>
      <c r="I1903" s="184"/>
      <c r="K1903" s="116"/>
    </row>
    <row r="1904" spans="2:11" s="127" customFormat="1" hidden="1" x14ac:dyDescent="0.35">
      <c r="B1904" s="183"/>
      <c r="C1904" s="183"/>
      <c r="D1904" s="183"/>
      <c r="E1904" s="183"/>
      <c r="G1904" s="184"/>
      <c r="H1904" s="184"/>
      <c r="I1904" s="184"/>
      <c r="K1904" s="116"/>
    </row>
    <row r="1905" spans="2:11" s="127" customFormat="1" hidden="1" x14ac:dyDescent="0.35">
      <c r="B1905" s="183"/>
      <c r="C1905" s="183"/>
      <c r="D1905" s="183"/>
      <c r="E1905" s="183"/>
      <c r="G1905" s="184"/>
      <c r="H1905" s="184"/>
      <c r="I1905" s="184"/>
      <c r="K1905" s="116"/>
    </row>
    <row r="1906" spans="2:11" s="127" customFormat="1" hidden="1" x14ac:dyDescent="0.35">
      <c r="B1906" s="183"/>
      <c r="C1906" s="183"/>
      <c r="D1906" s="183"/>
      <c r="E1906" s="183"/>
      <c r="G1906" s="184"/>
      <c r="H1906" s="184"/>
      <c r="I1906" s="184"/>
      <c r="K1906" s="116"/>
    </row>
    <row r="1907" spans="2:11" s="127" customFormat="1" hidden="1" x14ac:dyDescent="0.35">
      <c r="B1907" s="183"/>
      <c r="C1907" s="183"/>
      <c r="D1907" s="183"/>
      <c r="E1907" s="183"/>
      <c r="G1907" s="184"/>
      <c r="H1907" s="184"/>
      <c r="I1907" s="184"/>
      <c r="K1907" s="116"/>
    </row>
    <row r="1908" spans="2:11" s="127" customFormat="1" hidden="1" x14ac:dyDescent="0.35">
      <c r="B1908" s="183"/>
      <c r="C1908" s="183"/>
      <c r="D1908" s="183"/>
      <c r="E1908" s="183"/>
      <c r="G1908" s="184"/>
      <c r="H1908" s="184"/>
      <c r="I1908" s="184"/>
      <c r="K1908" s="116"/>
    </row>
    <row r="1909" spans="2:11" s="127" customFormat="1" hidden="1" x14ac:dyDescent="0.35">
      <c r="B1909" s="183"/>
      <c r="C1909" s="183"/>
      <c r="D1909" s="183"/>
      <c r="E1909" s="183"/>
      <c r="G1909" s="184"/>
      <c r="H1909" s="184"/>
      <c r="I1909" s="184"/>
      <c r="K1909" s="116"/>
    </row>
    <row r="1910" spans="2:11" s="127" customFormat="1" hidden="1" x14ac:dyDescent="0.35">
      <c r="B1910" s="183"/>
      <c r="C1910" s="183"/>
      <c r="D1910" s="183"/>
      <c r="E1910" s="183"/>
      <c r="G1910" s="184"/>
      <c r="H1910" s="184"/>
      <c r="I1910" s="184"/>
      <c r="K1910" s="116"/>
    </row>
    <row r="1911" spans="2:11" s="127" customFormat="1" hidden="1" x14ac:dyDescent="0.35">
      <c r="B1911" s="183"/>
      <c r="C1911" s="183"/>
      <c r="D1911" s="183"/>
      <c r="E1911" s="183"/>
      <c r="G1911" s="184"/>
      <c r="H1911" s="184"/>
      <c r="I1911" s="184"/>
      <c r="K1911" s="116"/>
    </row>
    <row r="1912" spans="2:11" s="127" customFormat="1" hidden="1" x14ac:dyDescent="0.35">
      <c r="B1912" s="183"/>
      <c r="C1912" s="183"/>
      <c r="D1912" s="183"/>
      <c r="E1912" s="183"/>
      <c r="G1912" s="184"/>
      <c r="H1912" s="184"/>
      <c r="I1912" s="184"/>
      <c r="K1912" s="116"/>
    </row>
    <row r="1913" spans="2:11" s="127" customFormat="1" hidden="1" x14ac:dyDescent="0.35">
      <c r="B1913" s="183"/>
      <c r="C1913" s="183"/>
      <c r="D1913" s="183"/>
      <c r="E1913" s="183"/>
      <c r="G1913" s="184"/>
      <c r="H1913" s="184"/>
      <c r="I1913" s="184"/>
      <c r="K1913" s="116"/>
    </row>
    <row r="1914" spans="2:11" s="127" customFormat="1" hidden="1" x14ac:dyDescent="0.35">
      <c r="B1914" s="183"/>
      <c r="C1914" s="183"/>
      <c r="D1914" s="183"/>
      <c r="E1914" s="183"/>
      <c r="G1914" s="184"/>
      <c r="H1914" s="184"/>
      <c r="I1914" s="184"/>
      <c r="K1914" s="116"/>
    </row>
    <row r="1915" spans="2:11" s="127" customFormat="1" hidden="1" x14ac:dyDescent="0.35">
      <c r="B1915" s="183"/>
      <c r="C1915" s="183"/>
      <c r="D1915" s="183"/>
      <c r="E1915" s="183"/>
      <c r="G1915" s="184"/>
      <c r="H1915" s="184"/>
      <c r="I1915" s="184"/>
      <c r="K1915" s="116"/>
    </row>
    <row r="1916" spans="2:11" s="127" customFormat="1" hidden="1" x14ac:dyDescent="0.35">
      <c r="B1916" s="183"/>
      <c r="C1916" s="183"/>
      <c r="D1916" s="183"/>
      <c r="E1916" s="183"/>
      <c r="G1916" s="184"/>
      <c r="H1916" s="184"/>
      <c r="I1916" s="184"/>
      <c r="K1916" s="116"/>
    </row>
    <row r="1917" spans="2:11" s="127" customFormat="1" hidden="1" x14ac:dyDescent="0.35">
      <c r="B1917" s="183"/>
      <c r="C1917" s="183"/>
      <c r="D1917" s="183"/>
      <c r="E1917" s="183"/>
      <c r="G1917" s="184"/>
      <c r="H1917" s="184"/>
      <c r="I1917" s="184"/>
      <c r="K1917" s="116"/>
    </row>
    <row r="1918" spans="2:11" s="127" customFormat="1" hidden="1" x14ac:dyDescent="0.35">
      <c r="B1918" s="183"/>
      <c r="C1918" s="183"/>
      <c r="D1918" s="183"/>
      <c r="E1918" s="183"/>
      <c r="G1918" s="184"/>
      <c r="H1918" s="184"/>
      <c r="I1918" s="184"/>
      <c r="K1918" s="116"/>
    </row>
    <row r="1919" spans="2:11" s="127" customFormat="1" hidden="1" x14ac:dyDescent="0.35">
      <c r="B1919" s="183"/>
      <c r="C1919" s="183"/>
      <c r="D1919" s="183"/>
      <c r="E1919" s="183"/>
      <c r="G1919" s="184"/>
      <c r="H1919" s="184"/>
      <c r="I1919" s="184"/>
      <c r="K1919" s="116"/>
    </row>
    <row r="1920" spans="2:11" s="127" customFormat="1" hidden="1" x14ac:dyDescent="0.35">
      <c r="B1920" s="183"/>
      <c r="C1920" s="183"/>
      <c r="D1920" s="183"/>
      <c r="E1920" s="183"/>
      <c r="G1920" s="184"/>
      <c r="H1920" s="184"/>
      <c r="I1920" s="184"/>
      <c r="K1920" s="116"/>
    </row>
    <row r="1921" spans="2:11" s="127" customFormat="1" hidden="1" x14ac:dyDescent="0.35">
      <c r="B1921" s="183"/>
      <c r="C1921" s="183"/>
      <c r="D1921" s="183"/>
      <c r="E1921" s="183"/>
      <c r="G1921" s="184"/>
      <c r="H1921" s="184"/>
      <c r="I1921" s="184"/>
      <c r="K1921" s="116"/>
    </row>
    <row r="1922" spans="2:11" s="127" customFormat="1" hidden="1" x14ac:dyDescent="0.35">
      <c r="B1922" s="183"/>
      <c r="C1922" s="183"/>
      <c r="D1922" s="183"/>
      <c r="E1922" s="183"/>
      <c r="G1922" s="184"/>
      <c r="H1922" s="184"/>
      <c r="I1922" s="184"/>
      <c r="K1922" s="116"/>
    </row>
    <row r="1923" spans="2:11" s="127" customFormat="1" hidden="1" x14ac:dyDescent="0.35">
      <c r="B1923" s="183"/>
      <c r="C1923" s="183"/>
      <c r="D1923" s="183"/>
      <c r="E1923" s="183"/>
      <c r="G1923" s="184"/>
      <c r="H1923" s="184"/>
      <c r="I1923" s="184"/>
      <c r="K1923" s="116"/>
    </row>
    <row r="1924" spans="2:11" s="127" customFormat="1" hidden="1" x14ac:dyDescent="0.35">
      <c r="B1924" s="183"/>
      <c r="C1924" s="183"/>
      <c r="D1924" s="183"/>
      <c r="E1924" s="183"/>
      <c r="G1924" s="184"/>
      <c r="H1924" s="184"/>
      <c r="I1924" s="184"/>
      <c r="K1924" s="116"/>
    </row>
    <row r="1925" spans="2:11" s="127" customFormat="1" hidden="1" x14ac:dyDescent="0.35">
      <c r="B1925" s="183"/>
      <c r="C1925" s="183"/>
      <c r="D1925" s="183"/>
      <c r="E1925" s="183"/>
      <c r="G1925" s="184"/>
      <c r="H1925" s="184"/>
      <c r="I1925" s="184"/>
      <c r="K1925" s="116"/>
    </row>
    <row r="1926" spans="2:11" s="127" customFormat="1" hidden="1" x14ac:dyDescent="0.35">
      <c r="B1926" s="183"/>
      <c r="C1926" s="183"/>
      <c r="D1926" s="183"/>
      <c r="E1926" s="183"/>
      <c r="G1926" s="184"/>
      <c r="H1926" s="184"/>
      <c r="I1926" s="184"/>
      <c r="K1926" s="116"/>
    </row>
    <row r="1927" spans="2:11" s="127" customFormat="1" hidden="1" x14ac:dyDescent="0.35">
      <c r="B1927" s="183"/>
      <c r="C1927" s="183"/>
      <c r="D1927" s="183"/>
      <c r="E1927" s="183"/>
      <c r="G1927" s="184"/>
      <c r="H1927" s="184"/>
      <c r="I1927" s="184"/>
      <c r="K1927" s="116"/>
    </row>
    <row r="1928" spans="2:11" s="127" customFormat="1" hidden="1" x14ac:dyDescent="0.35">
      <c r="B1928" s="183"/>
      <c r="C1928" s="183"/>
      <c r="D1928" s="183"/>
      <c r="E1928" s="183"/>
      <c r="G1928" s="184"/>
      <c r="H1928" s="184"/>
      <c r="I1928" s="184"/>
      <c r="K1928" s="116"/>
    </row>
    <row r="1929" spans="2:11" s="127" customFormat="1" hidden="1" x14ac:dyDescent="0.35">
      <c r="B1929" s="183"/>
      <c r="C1929" s="183"/>
      <c r="D1929" s="183"/>
      <c r="E1929" s="183"/>
      <c r="G1929" s="184"/>
      <c r="H1929" s="184"/>
      <c r="I1929" s="184"/>
      <c r="K1929" s="116"/>
    </row>
    <row r="1930" spans="2:11" s="127" customFormat="1" hidden="1" x14ac:dyDescent="0.35">
      <c r="B1930" s="183"/>
      <c r="C1930" s="183"/>
      <c r="D1930" s="183"/>
      <c r="E1930" s="183"/>
      <c r="G1930" s="184"/>
      <c r="H1930" s="184"/>
      <c r="I1930" s="184"/>
      <c r="K1930" s="116"/>
    </row>
    <row r="1931" spans="2:11" s="127" customFormat="1" hidden="1" x14ac:dyDescent="0.35">
      <c r="B1931" s="183"/>
      <c r="C1931" s="183"/>
      <c r="D1931" s="183"/>
      <c r="E1931" s="183"/>
      <c r="G1931" s="184"/>
      <c r="H1931" s="184"/>
      <c r="I1931" s="184"/>
      <c r="K1931" s="116"/>
    </row>
    <row r="1932" spans="2:11" s="127" customFormat="1" hidden="1" x14ac:dyDescent="0.35">
      <c r="B1932" s="183"/>
      <c r="C1932" s="183"/>
      <c r="D1932" s="183"/>
      <c r="E1932" s="183"/>
      <c r="G1932" s="184"/>
      <c r="H1932" s="184"/>
      <c r="I1932" s="184"/>
      <c r="K1932" s="116"/>
    </row>
    <row r="1933" spans="2:11" s="127" customFormat="1" hidden="1" x14ac:dyDescent="0.35">
      <c r="B1933" s="183"/>
      <c r="C1933" s="183"/>
      <c r="D1933" s="183"/>
      <c r="E1933" s="183"/>
      <c r="G1933" s="184"/>
      <c r="H1933" s="184"/>
      <c r="I1933" s="184"/>
      <c r="K1933" s="116"/>
    </row>
    <row r="1934" spans="2:11" s="127" customFormat="1" hidden="1" x14ac:dyDescent="0.35">
      <c r="B1934" s="183"/>
      <c r="C1934" s="183"/>
      <c r="D1934" s="183"/>
      <c r="E1934" s="183"/>
      <c r="G1934" s="184"/>
      <c r="H1934" s="184"/>
      <c r="I1934" s="184"/>
      <c r="K1934" s="116"/>
    </row>
    <row r="1935" spans="2:11" s="127" customFormat="1" hidden="1" x14ac:dyDescent="0.35">
      <c r="B1935" s="183"/>
      <c r="C1935" s="183"/>
      <c r="D1935" s="183"/>
      <c r="E1935" s="183"/>
      <c r="G1935" s="184"/>
      <c r="H1935" s="184"/>
      <c r="I1935" s="184"/>
      <c r="K1935" s="116"/>
    </row>
    <row r="1936" spans="2:11" s="127" customFormat="1" hidden="1" x14ac:dyDescent="0.35">
      <c r="B1936" s="183"/>
      <c r="C1936" s="183"/>
      <c r="D1936" s="183"/>
      <c r="E1936" s="183"/>
      <c r="G1936" s="184"/>
      <c r="H1936" s="184"/>
      <c r="I1936" s="184"/>
      <c r="K1936" s="116"/>
    </row>
    <row r="1937" spans="2:11" s="127" customFormat="1" hidden="1" x14ac:dyDescent="0.35">
      <c r="B1937" s="183"/>
      <c r="C1937" s="183"/>
      <c r="D1937" s="183"/>
      <c r="E1937" s="183"/>
      <c r="G1937" s="184"/>
      <c r="H1937" s="184"/>
      <c r="I1937" s="184"/>
      <c r="K1937" s="116"/>
    </row>
    <row r="1938" spans="2:11" s="127" customFormat="1" hidden="1" x14ac:dyDescent="0.35">
      <c r="B1938" s="183"/>
      <c r="C1938" s="183"/>
      <c r="D1938" s="183"/>
      <c r="E1938" s="183"/>
      <c r="G1938" s="184"/>
      <c r="H1938" s="184"/>
      <c r="I1938" s="184"/>
      <c r="K1938" s="116"/>
    </row>
    <row r="1939" spans="2:11" s="127" customFormat="1" hidden="1" x14ac:dyDescent="0.35">
      <c r="B1939" s="183"/>
      <c r="C1939" s="183"/>
      <c r="D1939" s="183"/>
      <c r="E1939" s="183"/>
      <c r="G1939" s="184"/>
      <c r="H1939" s="184"/>
      <c r="I1939" s="184"/>
      <c r="K1939" s="116"/>
    </row>
    <row r="1940" spans="2:11" s="127" customFormat="1" hidden="1" x14ac:dyDescent="0.35">
      <c r="B1940" s="183"/>
      <c r="C1940" s="183"/>
      <c r="D1940" s="183"/>
      <c r="E1940" s="183"/>
      <c r="G1940" s="184"/>
      <c r="H1940" s="184"/>
      <c r="I1940" s="184"/>
      <c r="K1940" s="116"/>
    </row>
    <row r="1941" spans="2:11" s="127" customFormat="1" hidden="1" x14ac:dyDescent="0.35">
      <c r="B1941" s="183"/>
      <c r="C1941" s="183"/>
      <c r="D1941" s="183"/>
      <c r="E1941" s="183"/>
      <c r="G1941" s="184"/>
      <c r="H1941" s="184"/>
      <c r="I1941" s="184"/>
      <c r="K1941" s="116"/>
    </row>
    <row r="1942" spans="2:11" s="127" customFormat="1" hidden="1" x14ac:dyDescent="0.35">
      <c r="B1942" s="183"/>
      <c r="C1942" s="183"/>
      <c r="D1942" s="183"/>
      <c r="E1942" s="183"/>
      <c r="G1942" s="184"/>
      <c r="H1942" s="184"/>
      <c r="I1942" s="184"/>
      <c r="K1942" s="116"/>
    </row>
    <row r="1943" spans="2:11" s="127" customFormat="1" hidden="1" x14ac:dyDescent="0.35">
      <c r="B1943" s="183"/>
      <c r="C1943" s="183"/>
      <c r="D1943" s="183"/>
      <c r="E1943" s="183"/>
      <c r="G1943" s="184"/>
      <c r="H1943" s="184"/>
      <c r="I1943" s="184"/>
      <c r="K1943" s="116"/>
    </row>
    <row r="1944" spans="2:11" s="127" customFormat="1" hidden="1" x14ac:dyDescent="0.35">
      <c r="B1944" s="183"/>
      <c r="C1944" s="183"/>
      <c r="D1944" s="183"/>
      <c r="E1944" s="183"/>
      <c r="G1944" s="184"/>
      <c r="H1944" s="184"/>
      <c r="I1944" s="184"/>
      <c r="K1944" s="116"/>
    </row>
    <row r="1945" spans="2:11" s="127" customFormat="1" hidden="1" x14ac:dyDescent="0.35">
      <c r="B1945" s="183"/>
      <c r="C1945" s="183"/>
      <c r="D1945" s="183"/>
      <c r="E1945" s="183"/>
      <c r="G1945" s="184"/>
      <c r="H1945" s="184"/>
      <c r="I1945" s="184"/>
      <c r="K1945" s="116"/>
    </row>
    <row r="1946" spans="2:11" s="127" customFormat="1" hidden="1" x14ac:dyDescent="0.35">
      <c r="B1946" s="183"/>
      <c r="C1946" s="183"/>
      <c r="D1946" s="183"/>
      <c r="E1946" s="183"/>
      <c r="G1946" s="184"/>
      <c r="H1946" s="184"/>
      <c r="I1946" s="184"/>
      <c r="K1946" s="116"/>
    </row>
    <row r="1947" spans="2:11" s="127" customFormat="1" hidden="1" x14ac:dyDescent="0.35">
      <c r="B1947" s="183"/>
      <c r="C1947" s="183"/>
      <c r="D1947" s="183"/>
      <c r="E1947" s="183"/>
      <c r="G1947" s="184"/>
      <c r="H1947" s="184"/>
      <c r="I1947" s="184"/>
      <c r="K1947" s="116"/>
    </row>
    <row r="1948" spans="2:11" s="127" customFormat="1" hidden="1" x14ac:dyDescent="0.35">
      <c r="B1948" s="183"/>
      <c r="C1948" s="183"/>
      <c r="D1948" s="183"/>
      <c r="E1948" s="183"/>
      <c r="G1948" s="184"/>
      <c r="H1948" s="184"/>
      <c r="I1948" s="184"/>
      <c r="K1948" s="116"/>
    </row>
    <row r="1949" spans="2:11" s="127" customFormat="1" hidden="1" x14ac:dyDescent="0.35">
      <c r="B1949" s="183"/>
      <c r="C1949" s="183"/>
      <c r="D1949" s="183"/>
      <c r="E1949" s="183"/>
      <c r="G1949" s="184"/>
      <c r="H1949" s="184"/>
      <c r="I1949" s="184"/>
      <c r="K1949" s="116"/>
    </row>
    <row r="1950" spans="2:11" s="127" customFormat="1" hidden="1" x14ac:dyDescent="0.35">
      <c r="B1950" s="183"/>
      <c r="C1950" s="183"/>
      <c r="D1950" s="183"/>
      <c r="E1950" s="183"/>
      <c r="G1950" s="184"/>
      <c r="H1950" s="184"/>
      <c r="I1950" s="184"/>
      <c r="K1950" s="116"/>
    </row>
    <row r="1951" spans="2:11" s="127" customFormat="1" hidden="1" x14ac:dyDescent="0.35">
      <c r="B1951" s="183"/>
      <c r="C1951" s="183"/>
      <c r="D1951" s="183"/>
      <c r="E1951" s="183"/>
      <c r="G1951" s="184"/>
      <c r="H1951" s="184"/>
      <c r="I1951" s="184"/>
      <c r="K1951" s="116"/>
    </row>
    <row r="1952" spans="2:11" s="127" customFormat="1" hidden="1" x14ac:dyDescent="0.35">
      <c r="B1952" s="183"/>
      <c r="C1952" s="183"/>
      <c r="D1952" s="183"/>
      <c r="E1952" s="183"/>
      <c r="G1952" s="184"/>
      <c r="H1952" s="184"/>
      <c r="I1952" s="184"/>
      <c r="K1952" s="116"/>
    </row>
    <row r="1953" spans="2:11" s="127" customFormat="1" hidden="1" x14ac:dyDescent="0.35">
      <c r="B1953" s="183"/>
      <c r="C1953" s="183"/>
      <c r="D1953" s="183"/>
      <c r="E1953" s="183"/>
      <c r="G1953" s="184"/>
      <c r="H1953" s="184"/>
      <c r="I1953" s="184"/>
      <c r="K1953" s="116"/>
    </row>
    <row r="1954" spans="2:11" s="127" customFormat="1" hidden="1" x14ac:dyDescent="0.35">
      <c r="B1954" s="183"/>
      <c r="C1954" s="183"/>
      <c r="D1954" s="183"/>
      <c r="E1954" s="183"/>
      <c r="G1954" s="184"/>
      <c r="H1954" s="184"/>
      <c r="I1954" s="184"/>
      <c r="K1954" s="116"/>
    </row>
    <row r="1955" spans="2:11" s="127" customFormat="1" hidden="1" x14ac:dyDescent="0.35">
      <c r="B1955" s="183"/>
      <c r="C1955" s="183"/>
      <c r="D1955" s="183"/>
      <c r="E1955" s="183"/>
      <c r="G1955" s="184"/>
      <c r="H1955" s="184"/>
      <c r="I1955" s="184"/>
      <c r="K1955" s="116"/>
    </row>
    <row r="1956" spans="2:11" s="127" customFormat="1" hidden="1" x14ac:dyDescent="0.35">
      <c r="B1956" s="183"/>
      <c r="C1956" s="183"/>
      <c r="D1956" s="183"/>
      <c r="E1956" s="183"/>
      <c r="G1956" s="184"/>
      <c r="H1956" s="184"/>
      <c r="I1956" s="184"/>
      <c r="K1956" s="116"/>
    </row>
    <row r="1957" spans="2:11" s="127" customFormat="1" hidden="1" x14ac:dyDescent="0.35">
      <c r="B1957" s="183"/>
      <c r="C1957" s="183"/>
      <c r="D1957" s="183"/>
      <c r="E1957" s="183"/>
      <c r="G1957" s="184"/>
      <c r="H1957" s="184"/>
      <c r="I1957" s="184"/>
      <c r="K1957" s="116"/>
    </row>
    <row r="1958" spans="2:11" s="127" customFormat="1" hidden="1" x14ac:dyDescent="0.35">
      <c r="B1958" s="183"/>
      <c r="C1958" s="183"/>
      <c r="D1958" s="183"/>
      <c r="E1958" s="183"/>
      <c r="G1958" s="184"/>
      <c r="H1958" s="184"/>
      <c r="I1958" s="184"/>
      <c r="K1958" s="116"/>
    </row>
    <row r="1959" spans="2:11" s="127" customFormat="1" hidden="1" x14ac:dyDescent="0.35">
      <c r="B1959" s="183"/>
      <c r="C1959" s="183"/>
      <c r="D1959" s="183"/>
      <c r="E1959" s="183"/>
      <c r="G1959" s="184"/>
      <c r="H1959" s="184"/>
      <c r="I1959" s="184"/>
      <c r="K1959" s="116"/>
    </row>
    <row r="1960" spans="2:11" s="127" customFormat="1" hidden="1" x14ac:dyDescent="0.35">
      <c r="B1960" s="183"/>
      <c r="C1960" s="183"/>
      <c r="D1960" s="183"/>
      <c r="E1960" s="183"/>
      <c r="G1960" s="184"/>
      <c r="H1960" s="184"/>
      <c r="I1960" s="184"/>
      <c r="K1960" s="116"/>
    </row>
    <row r="1961" spans="2:11" s="127" customFormat="1" hidden="1" x14ac:dyDescent="0.35">
      <c r="B1961" s="183"/>
      <c r="C1961" s="183"/>
      <c r="D1961" s="183"/>
      <c r="E1961" s="183"/>
      <c r="G1961" s="184"/>
      <c r="H1961" s="184"/>
      <c r="I1961" s="184"/>
      <c r="K1961" s="116"/>
    </row>
    <row r="1962" spans="2:11" s="127" customFormat="1" hidden="1" x14ac:dyDescent="0.35">
      <c r="B1962" s="183"/>
      <c r="C1962" s="183"/>
      <c r="D1962" s="183"/>
      <c r="E1962" s="183"/>
      <c r="G1962" s="184"/>
      <c r="H1962" s="184"/>
      <c r="I1962" s="184"/>
      <c r="K1962" s="116"/>
    </row>
    <row r="1963" spans="2:11" s="127" customFormat="1" hidden="1" x14ac:dyDescent="0.35">
      <c r="B1963" s="183"/>
      <c r="C1963" s="183"/>
      <c r="D1963" s="183"/>
      <c r="E1963" s="183"/>
      <c r="G1963" s="184"/>
      <c r="H1963" s="184"/>
      <c r="I1963" s="184"/>
      <c r="K1963" s="116"/>
    </row>
    <row r="1964" spans="2:11" s="127" customFormat="1" hidden="1" x14ac:dyDescent="0.35">
      <c r="B1964" s="183"/>
      <c r="C1964" s="183"/>
      <c r="D1964" s="183"/>
      <c r="E1964" s="183"/>
      <c r="G1964" s="184"/>
      <c r="H1964" s="184"/>
      <c r="I1964" s="184"/>
      <c r="K1964" s="116"/>
    </row>
    <row r="1965" spans="2:11" s="127" customFormat="1" hidden="1" x14ac:dyDescent="0.35">
      <c r="B1965" s="183"/>
      <c r="C1965" s="183"/>
      <c r="D1965" s="183"/>
      <c r="E1965" s="183"/>
      <c r="G1965" s="184"/>
      <c r="H1965" s="184"/>
      <c r="I1965" s="184"/>
      <c r="K1965" s="116"/>
    </row>
    <row r="1966" spans="2:11" s="127" customFormat="1" hidden="1" x14ac:dyDescent="0.35">
      <c r="B1966" s="183"/>
      <c r="C1966" s="183"/>
      <c r="D1966" s="183"/>
      <c r="E1966" s="183"/>
      <c r="G1966" s="184"/>
      <c r="H1966" s="184"/>
      <c r="I1966" s="184"/>
      <c r="K1966" s="116"/>
    </row>
    <row r="1967" spans="2:11" s="127" customFormat="1" hidden="1" x14ac:dyDescent="0.35">
      <c r="B1967" s="183"/>
      <c r="C1967" s="183"/>
      <c r="D1967" s="183"/>
      <c r="E1967" s="183"/>
      <c r="G1967" s="184"/>
      <c r="H1967" s="184"/>
      <c r="I1967" s="184"/>
      <c r="K1967" s="116"/>
    </row>
    <row r="1968" spans="2:11" s="127" customFormat="1" hidden="1" x14ac:dyDescent="0.35">
      <c r="B1968" s="183"/>
      <c r="C1968" s="183"/>
      <c r="D1968" s="183"/>
      <c r="E1968" s="183"/>
      <c r="G1968" s="184"/>
      <c r="H1968" s="184"/>
      <c r="I1968" s="184"/>
      <c r="K1968" s="116"/>
    </row>
    <row r="1969" spans="2:11" s="127" customFormat="1" hidden="1" x14ac:dyDescent="0.35">
      <c r="B1969" s="183"/>
      <c r="C1969" s="183"/>
      <c r="D1969" s="183"/>
      <c r="E1969" s="183"/>
      <c r="G1969" s="184"/>
      <c r="H1969" s="184"/>
      <c r="I1969" s="184"/>
      <c r="K1969" s="116"/>
    </row>
    <row r="1970" spans="2:11" s="127" customFormat="1" hidden="1" x14ac:dyDescent="0.35">
      <c r="B1970" s="183"/>
      <c r="C1970" s="183"/>
      <c r="D1970" s="183"/>
      <c r="E1970" s="183"/>
      <c r="G1970" s="184"/>
      <c r="H1970" s="184"/>
      <c r="I1970" s="184"/>
      <c r="K1970" s="116"/>
    </row>
    <row r="1971" spans="2:11" s="127" customFormat="1" hidden="1" x14ac:dyDescent="0.35">
      <c r="B1971" s="183"/>
      <c r="C1971" s="183"/>
      <c r="D1971" s="183"/>
      <c r="E1971" s="183"/>
      <c r="G1971" s="184"/>
      <c r="H1971" s="184"/>
      <c r="I1971" s="184"/>
      <c r="K1971" s="116"/>
    </row>
    <row r="1972" spans="2:11" s="127" customFormat="1" hidden="1" x14ac:dyDescent="0.35">
      <c r="B1972" s="183"/>
      <c r="C1972" s="183"/>
      <c r="D1972" s="183"/>
      <c r="E1972" s="183"/>
      <c r="G1972" s="184"/>
      <c r="H1972" s="184"/>
      <c r="I1972" s="184"/>
      <c r="K1972" s="116"/>
    </row>
    <row r="1973" spans="2:11" s="127" customFormat="1" hidden="1" x14ac:dyDescent="0.35">
      <c r="B1973" s="183"/>
      <c r="C1973" s="183"/>
      <c r="D1973" s="183"/>
      <c r="E1973" s="183"/>
      <c r="G1973" s="184"/>
      <c r="H1973" s="184"/>
      <c r="I1973" s="184"/>
      <c r="K1973" s="116"/>
    </row>
    <row r="1974" spans="2:11" s="127" customFormat="1" hidden="1" x14ac:dyDescent="0.35">
      <c r="B1974" s="183"/>
      <c r="C1974" s="183"/>
      <c r="D1974" s="183"/>
      <c r="E1974" s="183"/>
      <c r="G1974" s="184"/>
      <c r="H1974" s="184"/>
      <c r="I1974" s="184"/>
      <c r="K1974" s="116"/>
    </row>
    <row r="1975" spans="2:11" s="127" customFormat="1" hidden="1" x14ac:dyDescent="0.35">
      <c r="B1975" s="183"/>
      <c r="C1975" s="183"/>
      <c r="D1975" s="183"/>
      <c r="E1975" s="183"/>
      <c r="G1975" s="184"/>
      <c r="H1975" s="184"/>
      <c r="I1975" s="184"/>
      <c r="K1975" s="116"/>
    </row>
    <row r="1976" spans="2:11" s="127" customFormat="1" hidden="1" x14ac:dyDescent="0.35">
      <c r="B1976" s="183"/>
      <c r="C1976" s="183"/>
      <c r="D1976" s="183"/>
      <c r="E1976" s="183"/>
      <c r="G1976" s="184"/>
      <c r="H1976" s="184"/>
      <c r="I1976" s="184"/>
      <c r="K1976" s="116"/>
    </row>
    <row r="1977" spans="2:11" s="127" customFormat="1" hidden="1" x14ac:dyDescent="0.35">
      <c r="B1977" s="183"/>
      <c r="C1977" s="183"/>
      <c r="D1977" s="183"/>
      <c r="E1977" s="183"/>
      <c r="G1977" s="184"/>
      <c r="H1977" s="184"/>
      <c r="I1977" s="184"/>
      <c r="K1977" s="116"/>
    </row>
    <row r="1978" spans="2:11" s="127" customFormat="1" hidden="1" x14ac:dyDescent="0.35">
      <c r="B1978" s="183"/>
      <c r="C1978" s="183"/>
      <c r="D1978" s="183"/>
      <c r="E1978" s="183"/>
      <c r="G1978" s="184"/>
      <c r="H1978" s="184"/>
      <c r="I1978" s="184"/>
      <c r="K1978" s="116"/>
    </row>
    <row r="1979" spans="2:11" s="127" customFormat="1" hidden="1" x14ac:dyDescent="0.35">
      <c r="B1979" s="183"/>
      <c r="C1979" s="183"/>
      <c r="D1979" s="183"/>
      <c r="E1979" s="183"/>
      <c r="G1979" s="184"/>
      <c r="H1979" s="184"/>
      <c r="I1979" s="184"/>
      <c r="K1979" s="116"/>
    </row>
    <row r="1980" spans="2:11" s="127" customFormat="1" hidden="1" x14ac:dyDescent="0.35">
      <c r="B1980" s="183"/>
      <c r="C1980" s="183"/>
      <c r="D1980" s="183"/>
      <c r="E1980" s="183"/>
      <c r="G1980" s="184"/>
      <c r="H1980" s="184"/>
      <c r="I1980" s="184"/>
      <c r="K1980" s="116"/>
    </row>
    <row r="1981" spans="2:11" s="127" customFormat="1" hidden="1" x14ac:dyDescent="0.35">
      <c r="B1981" s="183"/>
      <c r="C1981" s="183"/>
      <c r="D1981" s="183"/>
      <c r="E1981" s="183"/>
      <c r="G1981" s="184"/>
      <c r="H1981" s="184"/>
      <c r="I1981" s="184"/>
      <c r="K1981" s="116"/>
    </row>
    <row r="1982" spans="2:11" s="127" customFormat="1" hidden="1" x14ac:dyDescent="0.35">
      <c r="B1982" s="183"/>
      <c r="C1982" s="183"/>
      <c r="D1982" s="183"/>
      <c r="E1982" s="183"/>
      <c r="G1982" s="184"/>
      <c r="H1982" s="184"/>
      <c r="I1982" s="184"/>
      <c r="K1982" s="116"/>
    </row>
    <row r="1983" spans="2:11" s="127" customFormat="1" hidden="1" x14ac:dyDescent="0.35">
      <c r="B1983" s="183"/>
      <c r="C1983" s="183"/>
      <c r="D1983" s="183"/>
      <c r="E1983" s="183"/>
      <c r="G1983" s="184"/>
      <c r="H1983" s="184"/>
      <c r="I1983" s="184"/>
      <c r="K1983" s="116"/>
    </row>
    <row r="1984" spans="2:11" s="127" customFormat="1" hidden="1" x14ac:dyDescent="0.35">
      <c r="B1984" s="183"/>
      <c r="C1984" s="183"/>
      <c r="D1984" s="183"/>
      <c r="E1984" s="183"/>
      <c r="G1984" s="184"/>
      <c r="H1984" s="184"/>
      <c r="I1984" s="184"/>
      <c r="K1984" s="116"/>
    </row>
    <row r="1985" spans="2:11" s="127" customFormat="1" hidden="1" x14ac:dyDescent="0.35">
      <c r="B1985" s="183"/>
      <c r="C1985" s="183"/>
      <c r="D1985" s="183"/>
      <c r="E1985" s="183"/>
      <c r="G1985" s="184"/>
      <c r="H1985" s="184"/>
      <c r="I1985" s="184"/>
      <c r="K1985" s="116"/>
    </row>
    <row r="1986" spans="2:11" s="127" customFormat="1" hidden="1" x14ac:dyDescent="0.35">
      <c r="B1986" s="183"/>
      <c r="C1986" s="183"/>
      <c r="D1986" s="183"/>
      <c r="E1986" s="183"/>
      <c r="G1986" s="184"/>
      <c r="H1986" s="184"/>
      <c r="I1986" s="184"/>
      <c r="K1986" s="116"/>
    </row>
    <row r="1987" spans="2:11" s="127" customFormat="1" hidden="1" x14ac:dyDescent="0.35">
      <c r="B1987" s="183"/>
      <c r="C1987" s="183"/>
      <c r="D1987" s="183"/>
      <c r="E1987" s="183"/>
      <c r="G1987" s="184"/>
      <c r="H1987" s="184"/>
      <c r="I1987" s="184"/>
      <c r="K1987" s="116"/>
    </row>
    <row r="1988" spans="2:11" s="127" customFormat="1" hidden="1" x14ac:dyDescent="0.35">
      <c r="B1988" s="183"/>
      <c r="C1988" s="183"/>
      <c r="D1988" s="183"/>
      <c r="E1988" s="183"/>
      <c r="G1988" s="184"/>
      <c r="H1988" s="184"/>
      <c r="I1988" s="184"/>
      <c r="K1988" s="116"/>
    </row>
    <row r="1989" spans="2:11" s="127" customFormat="1" hidden="1" x14ac:dyDescent="0.35">
      <c r="B1989" s="183"/>
      <c r="C1989" s="183"/>
      <c r="D1989" s="183"/>
      <c r="E1989" s="183"/>
      <c r="G1989" s="184"/>
      <c r="H1989" s="184"/>
      <c r="I1989" s="184"/>
      <c r="K1989" s="116"/>
    </row>
    <row r="1990" spans="2:11" s="127" customFormat="1" hidden="1" x14ac:dyDescent="0.35">
      <c r="B1990" s="183"/>
      <c r="C1990" s="183"/>
      <c r="D1990" s="183"/>
      <c r="E1990" s="183"/>
      <c r="G1990" s="184"/>
      <c r="H1990" s="184"/>
      <c r="I1990" s="184"/>
      <c r="K1990" s="116"/>
    </row>
    <row r="1991" spans="2:11" s="127" customFormat="1" hidden="1" x14ac:dyDescent="0.35">
      <c r="B1991" s="183"/>
      <c r="C1991" s="183"/>
      <c r="D1991" s="183"/>
      <c r="E1991" s="183"/>
      <c r="G1991" s="184"/>
      <c r="H1991" s="184"/>
      <c r="I1991" s="184"/>
      <c r="K1991" s="116"/>
    </row>
    <row r="1992" spans="2:11" s="127" customFormat="1" hidden="1" x14ac:dyDescent="0.35">
      <c r="B1992" s="183"/>
      <c r="C1992" s="183"/>
      <c r="D1992" s="183"/>
      <c r="E1992" s="183"/>
      <c r="G1992" s="184"/>
      <c r="H1992" s="184"/>
      <c r="I1992" s="184"/>
      <c r="K1992" s="116"/>
    </row>
    <row r="1993" spans="2:11" s="127" customFormat="1" hidden="1" x14ac:dyDescent="0.35">
      <c r="B1993" s="183"/>
      <c r="C1993" s="183"/>
      <c r="D1993" s="183"/>
      <c r="E1993" s="183"/>
      <c r="G1993" s="184"/>
      <c r="H1993" s="184"/>
      <c r="I1993" s="184"/>
      <c r="K1993" s="116"/>
    </row>
    <row r="1994" spans="2:11" s="127" customFormat="1" hidden="1" x14ac:dyDescent="0.35">
      <c r="B1994" s="183"/>
      <c r="C1994" s="183"/>
      <c r="D1994" s="183"/>
      <c r="E1994" s="183"/>
      <c r="G1994" s="184"/>
      <c r="H1994" s="184"/>
      <c r="I1994" s="184"/>
      <c r="K1994" s="116"/>
    </row>
    <row r="1995" spans="2:11" s="127" customFormat="1" hidden="1" x14ac:dyDescent="0.35">
      <c r="B1995" s="183"/>
      <c r="C1995" s="183"/>
      <c r="D1995" s="183"/>
      <c r="E1995" s="183"/>
      <c r="G1995" s="184"/>
      <c r="H1995" s="184"/>
      <c r="I1995" s="184"/>
      <c r="K1995" s="116"/>
    </row>
    <row r="1996" spans="2:11" s="127" customFormat="1" hidden="1" x14ac:dyDescent="0.35">
      <c r="B1996" s="183"/>
      <c r="C1996" s="183"/>
      <c r="D1996" s="183"/>
      <c r="E1996" s="183"/>
      <c r="G1996" s="184"/>
      <c r="H1996" s="184"/>
      <c r="I1996" s="184"/>
      <c r="K1996" s="116"/>
    </row>
    <row r="1997" spans="2:11" s="127" customFormat="1" hidden="1" x14ac:dyDescent="0.35">
      <c r="B1997" s="183"/>
      <c r="C1997" s="183"/>
      <c r="D1997" s="183"/>
      <c r="E1997" s="183"/>
      <c r="G1997" s="184"/>
      <c r="H1997" s="184"/>
      <c r="I1997" s="184"/>
      <c r="K1997" s="116"/>
    </row>
    <row r="1998" spans="2:11" s="127" customFormat="1" hidden="1" x14ac:dyDescent="0.35">
      <c r="B1998" s="183"/>
      <c r="C1998" s="183"/>
      <c r="D1998" s="183"/>
      <c r="E1998" s="183"/>
      <c r="G1998" s="184"/>
      <c r="H1998" s="184"/>
      <c r="I1998" s="184"/>
      <c r="K1998" s="116"/>
    </row>
    <row r="1999" spans="2:11" s="127" customFormat="1" hidden="1" x14ac:dyDescent="0.35">
      <c r="B1999" s="183"/>
      <c r="C1999" s="183"/>
      <c r="D1999" s="183"/>
      <c r="E1999" s="183"/>
      <c r="G1999" s="184"/>
      <c r="H1999" s="184"/>
      <c r="I1999" s="184"/>
      <c r="K1999" s="116"/>
    </row>
    <row r="2000" spans="2:11" s="127" customFormat="1" hidden="1" x14ac:dyDescent="0.35">
      <c r="B2000" s="183"/>
      <c r="C2000" s="183"/>
      <c r="D2000" s="183"/>
      <c r="E2000" s="183"/>
      <c r="G2000" s="184"/>
      <c r="H2000" s="184"/>
      <c r="I2000" s="184"/>
      <c r="K2000" s="116"/>
    </row>
    <row r="2001" spans="2:11" s="127" customFormat="1" hidden="1" x14ac:dyDescent="0.35">
      <c r="B2001" s="183"/>
      <c r="C2001" s="183"/>
      <c r="D2001" s="183"/>
      <c r="E2001" s="183"/>
      <c r="G2001" s="184"/>
      <c r="H2001" s="184"/>
      <c r="I2001" s="184"/>
      <c r="K2001" s="116"/>
    </row>
    <row r="2002" spans="2:11" s="127" customFormat="1" hidden="1" x14ac:dyDescent="0.35">
      <c r="B2002" s="183"/>
      <c r="C2002" s="183"/>
      <c r="D2002" s="183"/>
      <c r="E2002" s="183"/>
      <c r="G2002" s="184"/>
      <c r="H2002" s="184"/>
      <c r="I2002" s="184"/>
      <c r="K2002" s="116"/>
    </row>
    <row r="2003" spans="2:11" s="127" customFormat="1" hidden="1" x14ac:dyDescent="0.35">
      <c r="B2003" s="183"/>
      <c r="C2003" s="183"/>
      <c r="D2003" s="183"/>
      <c r="E2003" s="183"/>
      <c r="G2003" s="184"/>
      <c r="H2003" s="184"/>
      <c r="I2003" s="184"/>
      <c r="K2003" s="116"/>
    </row>
    <row r="2004" spans="2:11" s="127" customFormat="1" hidden="1" x14ac:dyDescent="0.35">
      <c r="B2004" s="183"/>
      <c r="C2004" s="183"/>
      <c r="D2004" s="183"/>
      <c r="E2004" s="183"/>
      <c r="G2004" s="184"/>
      <c r="H2004" s="184"/>
      <c r="I2004" s="184"/>
      <c r="K2004" s="116"/>
    </row>
    <row r="2005" spans="2:11" s="127" customFormat="1" hidden="1" x14ac:dyDescent="0.35">
      <c r="B2005" s="183"/>
      <c r="C2005" s="183"/>
      <c r="D2005" s="183"/>
      <c r="E2005" s="183"/>
      <c r="G2005" s="184"/>
      <c r="H2005" s="184"/>
      <c r="I2005" s="184"/>
      <c r="K2005" s="116"/>
    </row>
    <row r="2006" spans="2:11" s="127" customFormat="1" hidden="1" x14ac:dyDescent="0.35">
      <c r="B2006" s="183"/>
      <c r="C2006" s="183"/>
      <c r="D2006" s="183"/>
      <c r="E2006" s="183"/>
      <c r="G2006" s="184"/>
      <c r="H2006" s="184"/>
      <c r="I2006" s="184"/>
      <c r="K2006" s="116"/>
    </row>
    <row r="2007" spans="2:11" s="127" customFormat="1" hidden="1" x14ac:dyDescent="0.35">
      <c r="B2007" s="183"/>
      <c r="C2007" s="183"/>
      <c r="D2007" s="183"/>
      <c r="E2007" s="183"/>
      <c r="G2007" s="184"/>
      <c r="H2007" s="184"/>
      <c r="I2007" s="184"/>
      <c r="K2007" s="116"/>
    </row>
    <row r="2008" spans="2:11" s="127" customFormat="1" hidden="1" x14ac:dyDescent="0.35">
      <c r="B2008" s="183"/>
      <c r="C2008" s="183"/>
      <c r="D2008" s="183"/>
      <c r="E2008" s="183"/>
      <c r="G2008" s="184"/>
      <c r="H2008" s="184"/>
      <c r="I2008" s="184"/>
      <c r="K2008" s="116"/>
    </row>
    <row r="2009" spans="2:11" s="127" customFormat="1" hidden="1" x14ac:dyDescent="0.35">
      <c r="B2009" s="183"/>
      <c r="C2009" s="183"/>
      <c r="D2009" s="183"/>
      <c r="E2009" s="183"/>
      <c r="G2009" s="184"/>
      <c r="H2009" s="184"/>
      <c r="I2009" s="184"/>
      <c r="K2009" s="116"/>
    </row>
    <row r="2010" spans="2:11" s="127" customFormat="1" hidden="1" x14ac:dyDescent="0.35">
      <c r="B2010" s="183"/>
      <c r="C2010" s="183"/>
      <c r="D2010" s="183"/>
      <c r="E2010" s="183"/>
      <c r="G2010" s="184"/>
      <c r="H2010" s="184"/>
      <c r="I2010" s="184"/>
      <c r="K2010" s="116"/>
    </row>
    <row r="2011" spans="2:11" s="127" customFormat="1" hidden="1" x14ac:dyDescent="0.35">
      <c r="B2011" s="183"/>
      <c r="C2011" s="183"/>
      <c r="D2011" s="183"/>
      <c r="E2011" s="183"/>
      <c r="G2011" s="184"/>
      <c r="H2011" s="184"/>
      <c r="I2011" s="184"/>
      <c r="K2011" s="116"/>
    </row>
    <row r="2012" spans="2:11" s="127" customFormat="1" hidden="1" x14ac:dyDescent="0.35">
      <c r="B2012" s="183"/>
      <c r="C2012" s="183"/>
      <c r="D2012" s="183"/>
      <c r="E2012" s="183"/>
      <c r="G2012" s="184"/>
      <c r="H2012" s="184"/>
      <c r="I2012" s="184"/>
      <c r="K2012" s="116"/>
    </row>
    <row r="2013" spans="2:11" s="127" customFormat="1" hidden="1" x14ac:dyDescent="0.35">
      <c r="B2013" s="183"/>
      <c r="C2013" s="183"/>
      <c r="D2013" s="183"/>
      <c r="E2013" s="183"/>
      <c r="G2013" s="184"/>
      <c r="H2013" s="184"/>
      <c r="I2013" s="184"/>
      <c r="K2013" s="116"/>
    </row>
    <row r="2014" spans="2:11" s="127" customFormat="1" hidden="1" x14ac:dyDescent="0.35">
      <c r="B2014" s="183"/>
      <c r="C2014" s="183"/>
      <c r="D2014" s="183"/>
      <c r="E2014" s="183"/>
      <c r="G2014" s="184"/>
      <c r="H2014" s="184"/>
      <c r="I2014" s="184"/>
      <c r="K2014" s="116"/>
    </row>
    <row r="2015" spans="2:11" s="127" customFormat="1" hidden="1" x14ac:dyDescent="0.35">
      <c r="B2015" s="183"/>
      <c r="C2015" s="183"/>
      <c r="D2015" s="183"/>
      <c r="E2015" s="183"/>
      <c r="G2015" s="184"/>
      <c r="H2015" s="184"/>
      <c r="I2015" s="184"/>
      <c r="K2015" s="116"/>
    </row>
    <row r="2016" spans="2:11" s="127" customFormat="1" hidden="1" x14ac:dyDescent="0.35">
      <c r="B2016" s="183"/>
      <c r="C2016" s="183"/>
      <c r="D2016" s="183"/>
      <c r="E2016" s="183"/>
      <c r="G2016" s="184"/>
      <c r="H2016" s="184"/>
      <c r="I2016" s="184"/>
      <c r="K2016" s="116"/>
    </row>
    <row r="2017" spans="2:11" s="127" customFormat="1" hidden="1" x14ac:dyDescent="0.35">
      <c r="B2017" s="183"/>
      <c r="C2017" s="183"/>
      <c r="D2017" s="183"/>
      <c r="E2017" s="183"/>
      <c r="G2017" s="184"/>
      <c r="H2017" s="184"/>
      <c r="I2017" s="184"/>
      <c r="K2017" s="116"/>
    </row>
    <row r="2018" spans="2:11" s="127" customFormat="1" hidden="1" x14ac:dyDescent="0.35">
      <c r="B2018" s="183"/>
      <c r="C2018" s="183"/>
      <c r="D2018" s="183"/>
      <c r="E2018" s="183"/>
      <c r="G2018" s="184"/>
      <c r="H2018" s="184"/>
      <c r="I2018" s="184"/>
      <c r="K2018" s="116"/>
    </row>
    <row r="2019" spans="2:11" s="127" customFormat="1" hidden="1" x14ac:dyDescent="0.35">
      <c r="B2019" s="183"/>
      <c r="C2019" s="183"/>
      <c r="D2019" s="183"/>
      <c r="E2019" s="183"/>
      <c r="G2019" s="184"/>
      <c r="H2019" s="184"/>
      <c r="I2019" s="184"/>
      <c r="K2019" s="116"/>
    </row>
    <row r="2020" spans="2:11" s="127" customFormat="1" hidden="1" x14ac:dyDescent="0.35">
      <c r="B2020" s="183"/>
      <c r="C2020" s="183"/>
      <c r="D2020" s="183"/>
      <c r="E2020" s="183"/>
      <c r="G2020" s="184"/>
      <c r="H2020" s="184"/>
      <c r="I2020" s="184"/>
      <c r="K2020" s="116"/>
    </row>
    <row r="2021" spans="2:11" s="127" customFormat="1" hidden="1" x14ac:dyDescent="0.35">
      <c r="B2021" s="183"/>
      <c r="C2021" s="183"/>
      <c r="D2021" s="183"/>
      <c r="E2021" s="183"/>
      <c r="G2021" s="184"/>
      <c r="H2021" s="184"/>
      <c r="I2021" s="184"/>
      <c r="K2021" s="116"/>
    </row>
    <row r="2022" spans="2:11" s="127" customFormat="1" hidden="1" x14ac:dyDescent="0.35">
      <c r="B2022" s="183"/>
      <c r="C2022" s="183"/>
      <c r="D2022" s="183"/>
      <c r="E2022" s="183"/>
      <c r="G2022" s="184"/>
      <c r="H2022" s="184"/>
      <c r="I2022" s="184"/>
      <c r="K2022" s="116"/>
    </row>
    <row r="2023" spans="2:11" s="127" customFormat="1" hidden="1" x14ac:dyDescent="0.35">
      <c r="B2023" s="183"/>
      <c r="C2023" s="183"/>
      <c r="D2023" s="183"/>
      <c r="E2023" s="183"/>
      <c r="G2023" s="184"/>
      <c r="H2023" s="184"/>
      <c r="I2023" s="184"/>
      <c r="K2023" s="116"/>
    </row>
    <row r="2024" spans="2:11" s="127" customFormat="1" hidden="1" x14ac:dyDescent="0.35">
      <c r="B2024" s="183"/>
      <c r="C2024" s="183"/>
      <c r="D2024" s="183"/>
      <c r="E2024" s="183"/>
      <c r="G2024" s="184"/>
      <c r="H2024" s="184"/>
      <c r="I2024" s="184"/>
      <c r="K2024" s="116"/>
    </row>
    <row r="2025" spans="2:11" s="127" customFormat="1" hidden="1" x14ac:dyDescent="0.35">
      <c r="B2025" s="183"/>
      <c r="C2025" s="183"/>
      <c r="D2025" s="183"/>
      <c r="E2025" s="183"/>
      <c r="G2025" s="184"/>
      <c r="H2025" s="184"/>
      <c r="I2025" s="184"/>
      <c r="K2025" s="116"/>
    </row>
    <row r="2026" spans="2:11" s="127" customFormat="1" hidden="1" x14ac:dyDescent="0.35">
      <c r="B2026" s="183"/>
      <c r="C2026" s="183"/>
      <c r="D2026" s="183"/>
      <c r="E2026" s="183"/>
      <c r="G2026" s="184"/>
      <c r="H2026" s="184"/>
      <c r="I2026" s="184"/>
      <c r="K2026" s="116"/>
    </row>
    <row r="2027" spans="2:11" s="127" customFormat="1" hidden="1" x14ac:dyDescent="0.35">
      <c r="B2027" s="183"/>
      <c r="C2027" s="183"/>
      <c r="D2027" s="183"/>
      <c r="E2027" s="183"/>
      <c r="G2027" s="184"/>
      <c r="H2027" s="184"/>
      <c r="I2027" s="184"/>
      <c r="K2027" s="116"/>
    </row>
    <row r="2028" spans="2:11" s="127" customFormat="1" hidden="1" x14ac:dyDescent="0.35">
      <c r="B2028" s="183"/>
      <c r="C2028" s="183"/>
      <c r="D2028" s="183"/>
      <c r="E2028" s="183"/>
      <c r="G2028" s="184"/>
      <c r="H2028" s="184"/>
      <c r="I2028" s="184"/>
      <c r="K2028" s="116"/>
    </row>
    <row r="2029" spans="2:11" s="127" customFormat="1" hidden="1" x14ac:dyDescent="0.35">
      <c r="B2029" s="183"/>
      <c r="C2029" s="183"/>
      <c r="D2029" s="183"/>
      <c r="E2029" s="183"/>
      <c r="G2029" s="184"/>
      <c r="H2029" s="184"/>
      <c r="I2029" s="184"/>
      <c r="K2029" s="116"/>
    </row>
    <row r="2030" spans="2:11" s="127" customFormat="1" hidden="1" x14ac:dyDescent="0.35">
      <c r="B2030" s="183"/>
      <c r="C2030" s="183"/>
      <c r="D2030" s="183"/>
      <c r="E2030" s="183"/>
      <c r="G2030" s="184"/>
      <c r="H2030" s="184"/>
      <c r="I2030" s="184"/>
      <c r="K2030" s="116"/>
    </row>
    <row r="2031" spans="2:11" s="127" customFormat="1" hidden="1" x14ac:dyDescent="0.35">
      <c r="B2031" s="183"/>
      <c r="C2031" s="183"/>
      <c r="D2031" s="183"/>
      <c r="E2031" s="183"/>
      <c r="G2031" s="184"/>
      <c r="H2031" s="184"/>
      <c r="I2031" s="184"/>
      <c r="K2031" s="116"/>
    </row>
    <row r="2032" spans="2:11" s="127" customFormat="1" hidden="1" x14ac:dyDescent="0.35">
      <c r="B2032" s="183"/>
      <c r="C2032" s="183"/>
      <c r="D2032" s="183"/>
      <c r="E2032" s="183"/>
      <c r="G2032" s="184"/>
      <c r="H2032" s="184"/>
      <c r="I2032" s="184"/>
      <c r="K2032" s="116"/>
    </row>
    <row r="2033" spans="2:11" s="127" customFormat="1" hidden="1" x14ac:dyDescent="0.35">
      <c r="B2033" s="183"/>
      <c r="C2033" s="183"/>
      <c r="D2033" s="183"/>
      <c r="E2033" s="183"/>
      <c r="G2033" s="184"/>
      <c r="H2033" s="184"/>
      <c r="I2033" s="184"/>
      <c r="K2033" s="116"/>
    </row>
    <row r="2034" spans="2:11" s="127" customFormat="1" hidden="1" x14ac:dyDescent="0.35">
      <c r="B2034" s="183"/>
      <c r="C2034" s="183"/>
      <c r="D2034" s="183"/>
      <c r="E2034" s="183"/>
      <c r="G2034" s="184"/>
      <c r="H2034" s="184"/>
      <c r="I2034" s="184"/>
      <c r="K2034" s="116"/>
    </row>
    <row r="2035" spans="2:11" s="127" customFormat="1" hidden="1" x14ac:dyDescent="0.35">
      <c r="B2035" s="183"/>
      <c r="C2035" s="183"/>
      <c r="D2035" s="183"/>
      <c r="E2035" s="183"/>
      <c r="G2035" s="184"/>
      <c r="H2035" s="184"/>
      <c r="I2035" s="184"/>
      <c r="K2035" s="116"/>
    </row>
    <row r="2036" spans="2:11" s="127" customFormat="1" hidden="1" x14ac:dyDescent="0.35">
      <c r="B2036" s="183"/>
      <c r="C2036" s="183"/>
      <c r="D2036" s="183"/>
      <c r="E2036" s="183"/>
      <c r="G2036" s="184"/>
      <c r="H2036" s="184"/>
      <c r="I2036" s="184"/>
      <c r="K2036" s="116"/>
    </row>
    <row r="2037" spans="2:11" s="127" customFormat="1" hidden="1" x14ac:dyDescent="0.35">
      <c r="B2037" s="183"/>
      <c r="C2037" s="183"/>
      <c r="D2037" s="183"/>
      <c r="E2037" s="183"/>
      <c r="G2037" s="184"/>
      <c r="H2037" s="184"/>
      <c r="I2037" s="184"/>
      <c r="K2037" s="116"/>
    </row>
    <row r="2038" spans="2:11" s="127" customFormat="1" hidden="1" x14ac:dyDescent="0.35">
      <c r="B2038" s="183"/>
      <c r="C2038" s="183"/>
      <c r="D2038" s="183"/>
      <c r="E2038" s="183"/>
      <c r="G2038" s="184"/>
      <c r="H2038" s="184"/>
      <c r="I2038" s="184"/>
      <c r="K2038" s="116"/>
    </row>
    <row r="2039" spans="2:11" s="127" customFormat="1" hidden="1" x14ac:dyDescent="0.35">
      <c r="B2039" s="183"/>
      <c r="C2039" s="183"/>
      <c r="D2039" s="183"/>
      <c r="E2039" s="183"/>
      <c r="G2039" s="184"/>
      <c r="H2039" s="184"/>
      <c r="I2039" s="184"/>
      <c r="K2039" s="116"/>
    </row>
    <row r="2040" spans="2:11" s="127" customFormat="1" hidden="1" x14ac:dyDescent="0.35">
      <c r="B2040" s="183"/>
      <c r="C2040" s="183"/>
      <c r="D2040" s="183"/>
      <c r="E2040" s="183"/>
      <c r="G2040" s="184"/>
      <c r="H2040" s="184"/>
      <c r="I2040" s="184"/>
      <c r="K2040" s="116"/>
    </row>
    <row r="2041" spans="2:11" s="127" customFormat="1" hidden="1" x14ac:dyDescent="0.35">
      <c r="B2041" s="183"/>
      <c r="C2041" s="183"/>
      <c r="D2041" s="183"/>
      <c r="E2041" s="183"/>
      <c r="G2041" s="184"/>
      <c r="H2041" s="184"/>
      <c r="I2041" s="184"/>
      <c r="K2041" s="116"/>
    </row>
    <row r="2042" spans="2:11" s="127" customFormat="1" hidden="1" x14ac:dyDescent="0.35">
      <c r="B2042" s="183"/>
      <c r="C2042" s="183"/>
      <c r="D2042" s="183"/>
      <c r="E2042" s="183"/>
      <c r="G2042" s="184"/>
      <c r="H2042" s="184"/>
      <c r="I2042" s="184"/>
      <c r="K2042" s="116"/>
    </row>
    <row r="2043" spans="2:11" s="127" customFormat="1" hidden="1" x14ac:dyDescent="0.35">
      <c r="B2043" s="183"/>
      <c r="C2043" s="183"/>
      <c r="D2043" s="183"/>
      <c r="E2043" s="183"/>
      <c r="G2043" s="184"/>
      <c r="H2043" s="184"/>
      <c r="I2043" s="184"/>
      <c r="K2043" s="116"/>
    </row>
    <row r="2044" spans="2:11" s="127" customFormat="1" hidden="1" x14ac:dyDescent="0.35">
      <c r="B2044" s="183"/>
      <c r="C2044" s="183"/>
      <c r="D2044" s="183"/>
      <c r="E2044" s="183"/>
      <c r="G2044" s="184"/>
      <c r="H2044" s="184"/>
      <c r="I2044" s="184"/>
      <c r="K2044" s="116"/>
    </row>
    <row r="2045" spans="2:11" s="127" customFormat="1" hidden="1" x14ac:dyDescent="0.35">
      <c r="B2045" s="183"/>
      <c r="C2045" s="183"/>
      <c r="D2045" s="183"/>
      <c r="E2045" s="183"/>
      <c r="G2045" s="184"/>
      <c r="H2045" s="184"/>
      <c r="I2045" s="184"/>
      <c r="K2045" s="116"/>
    </row>
    <row r="2046" spans="2:11" s="127" customFormat="1" hidden="1" x14ac:dyDescent="0.35">
      <c r="B2046" s="183"/>
      <c r="C2046" s="183"/>
      <c r="D2046" s="183"/>
      <c r="E2046" s="183"/>
      <c r="G2046" s="184"/>
      <c r="H2046" s="184"/>
      <c r="I2046" s="184"/>
      <c r="K2046" s="116"/>
    </row>
    <row r="2047" spans="2:11" s="127" customFormat="1" hidden="1" x14ac:dyDescent="0.35">
      <c r="B2047" s="183"/>
      <c r="C2047" s="183"/>
      <c r="D2047" s="183"/>
      <c r="E2047" s="183"/>
      <c r="G2047" s="184"/>
      <c r="H2047" s="184"/>
      <c r="I2047" s="184"/>
      <c r="K2047" s="116"/>
    </row>
    <row r="2048" spans="2:11" s="127" customFormat="1" hidden="1" x14ac:dyDescent="0.35">
      <c r="B2048" s="183"/>
      <c r="C2048" s="183"/>
      <c r="D2048" s="183"/>
      <c r="E2048" s="183"/>
      <c r="G2048" s="184"/>
      <c r="H2048" s="184"/>
      <c r="I2048" s="184"/>
      <c r="K2048" s="116"/>
    </row>
    <row r="2049" spans="2:11" s="127" customFormat="1" hidden="1" x14ac:dyDescent="0.35">
      <c r="B2049" s="183"/>
      <c r="C2049" s="183"/>
      <c r="D2049" s="183"/>
      <c r="E2049" s="183"/>
      <c r="G2049" s="184"/>
      <c r="H2049" s="184"/>
      <c r="I2049" s="184"/>
      <c r="K2049" s="116"/>
    </row>
    <row r="2050" spans="2:11" s="127" customFormat="1" hidden="1" x14ac:dyDescent="0.35">
      <c r="B2050" s="183"/>
      <c r="C2050" s="183"/>
      <c r="D2050" s="183"/>
      <c r="E2050" s="183"/>
      <c r="G2050" s="184"/>
      <c r="H2050" s="184"/>
      <c r="I2050" s="184"/>
      <c r="K2050" s="116"/>
    </row>
    <row r="2051" spans="2:11" s="127" customFormat="1" hidden="1" x14ac:dyDescent="0.35">
      <c r="B2051" s="183"/>
      <c r="C2051" s="183"/>
      <c r="D2051" s="183"/>
      <c r="E2051" s="183"/>
      <c r="G2051" s="184"/>
      <c r="H2051" s="184"/>
      <c r="I2051" s="184"/>
      <c r="K2051" s="116"/>
    </row>
    <row r="2052" spans="2:11" s="127" customFormat="1" hidden="1" x14ac:dyDescent="0.35">
      <c r="B2052" s="183"/>
      <c r="C2052" s="183"/>
      <c r="D2052" s="183"/>
      <c r="E2052" s="183"/>
      <c r="G2052" s="184"/>
      <c r="H2052" s="184"/>
      <c r="I2052" s="184"/>
      <c r="K2052" s="116"/>
    </row>
    <row r="2053" spans="2:11" s="127" customFormat="1" hidden="1" x14ac:dyDescent="0.35">
      <c r="B2053" s="183"/>
      <c r="C2053" s="183"/>
      <c r="D2053" s="183"/>
      <c r="E2053" s="183"/>
      <c r="G2053" s="184"/>
      <c r="H2053" s="184"/>
      <c r="I2053" s="184"/>
      <c r="K2053" s="116"/>
    </row>
    <row r="2054" spans="2:11" s="127" customFormat="1" hidden="1" x14ac:dyDescent="0.35">
      <c r="B2054" s="183"/>
      <c r="C2054" s="183"/>
      <c r="D2054" s="183"/>
      <c r="E2054" s="183"/>
      <c r="G2054" s="184"/>
      <c r="H2054" s="184"/>
      <c r="I2054" s="184"/>
      <c r="K2054" s="116"/>
    </row>
    <row r="2055" spans="2:11" s="127" customFormat="1" hidden="1" x14ac:dyDescent="0.35">
      <c r="B2055" s="183"/>
      <c r="C2055" s="183"/>
      <c r="D2055" s="183"/>
      <c r="E2055" s="183"/>
      <c r="G2055" s="184"/>
      <c r="H2055" s="184"/>
      <c r="I2055" s="184"/>
      <c r="K2055" s="116"/>
    </row>
    <row r="2056" spans="2:11" s="127" customFormat="1" hidden="1" x14ac:dyDescent="0.35">
      <c r="B2056" s="183"/>
      <c r="C2056" s="183"/>
      <c r="D2056" s="183"/>
      <c r="E2056" s="183"/>
      <c r="G2056" s="184"/>
      <c r="H2056" s="184"/>
      <c r="I2056" s="184"/>
      <c r="K2056" s="116"/>
    </row>
    <row r="2057" spans="2:11" s="127" customFormat="1" hidden="1" x14ac:dyDescent="0.35">
      <c r="B2057" s="183"/>
      <c r="C2057" s="183"/>
      <c r="D2057" s="183"/>
      <c r="E2057" s="183"/>
      <c r="G2057" s="184"/>
      <c r="H2057" s="184"/>
      <c r="I2057" s="184"/>
      <c r="K2057" s="116"/>
    </row>
    <row r="2058" spans="2:11" s="127" customFormat="1" hidden="1" x14ac:dyDescent="0.35">
      <c r="B2058" s="183"/>
      <c r="C2058" s="183"/>
      <c r="D2058" s="183"/>
      <c r="E2058" s="183"/>
      <c r="G2058" s="184"/>
      <c r="H2058" s="184"/>
      <c r="I2058" s="184"/>
      <c r="K2058" s="116"/>
    </row>
    <row r="2059" spans="2:11" s="127" customFormat="1" hidden="1" x14ac:dyDescent="0.35">
      <c r="B2059" s="183"/>
      <c r="C2059" s="183"/>
      <c r="D2059" s="183"/>
      <c r="E2059" s="183"/>
      <c r="G2059" s="184"/>
      <c r="H2059" s="184"/>
      <c r="I2059" s="184"/>
      <c r="K2059" s="116"/>
    </row>
    <row r="2060" spans="2:11" s="127" customFormat="1" hidden="1" x14ac:dyDescent="0.35">
      <c r="B2060" s="183"/>
      <c r="C2060" s="183"/>
      <c r="D2060" s="183"/>
      <c r="E2060" s="183"/>
      <c r="G2060" s="184"/>
      <c r="H2060" s="184"/>
      <c r="I2060" s="184"/>
      <c r="K2060" s="116"/>
    </row>
    <row r="2061" spans="2:11" s="127" customFormat="1" hidden="1" x14ac:dyDescent="0.35">
      <c r="B2061" s="183"/>
      <c r="C2061" s="183"/>
      <c r="D2061" s="183"/>
      <c r="E2061" s="183"/>
      <c r="G2061" s="184"/>
      <c r="H2061" s="184"/>
      <c r="I2061" s="184"/>
      <c r="K2061" s="116"/>
    </row>
    <row r="2062" spans="2:11" s="127" customFormat="1" hidden="1" x14ac:dyDescent="0.35">
      <c r="B2062" s="183"/>
      <c r="C2062" s="183"/>
      <c r="D2062" s="183"/>
      <c r="E2062" s="183"/>
      <c r="G2062" s="184"/>
      <c r="H2062" s="184"/>
      <c r="I2062" s="184"/>
      <c r="K2062" s="116"/>
    </row>
    <row r="2063" spans="2:11" s="127" customFormat="1" hidden="1" x14ac:dyDescent="0.35">
      <c r="B2063" s="183"/>
      <c r="C2063" s="183"/>
      <c r="D2063" s="183"/>
      <c r="E2063" s="183"/>
      <c r="G2063" s="184"/>
      <c r="H2063" s="184"/>
      <c r="I2063" s="184"/>
      <c r="K2063" s="116"/>
    </row>
    <row r="2064" spans="2:11" s="127" customFormat="1" hidden="1" x14ac:dyDescent="0.35">
      <c r="B2064" s="183"/>
      <c r="C2064" s="183"/>
      <c r="D2064" s="183"/>
      <c r="E2064" s="183"/>
      <c r="G2064" s="184"/>
      <c r="H2064" s="184"/>
      <c r="I2064" s="184"/>
      <c r="K2064" s="116"/>
    </row>
    <row r="2065" spans="2:11" s="127" customFormat="1" hidden="1" x14ac:dyDescent="0.35">
      <c r="B2065" s="183"/>
      <c r="C2065" s="183"/>
      <c r="D2065" s="183"/>
      <c r="E2065" s="183"/>
      <c r="G2065" s="184"/>
      <c r="H2065" s="184"/>
      <c r="I2065" s="184"/>
      <c r="K2065" s="116"/>
    </row>
    <row r="2066" spans="2:11" s="127" customFormat="1" hidden="1" x14ac:dyDescent="0.35">
      <c r="B2066" s="183"/>
      <c r="C2066" s="183"/>
      <c r="D2066" s="183"/>
      <c r="E2066" s="183"/>
      <c r="G2066" s="184"/>
      <c r="H2066" s="184"/>
      <c r="I2066" s="184"/>
      <c r="K2066" s="116"/>
    </row>
    <row r="2067" spans="2:11" s="127" customFormat="1" hidden="1" x14ac:dyDescent="0.35">
      <c r="B2067" s="183"/>
      <c r="C2067" s="183"/>
      <c r="D2067" s="183"/>
      <c r="E2067" s="183"/>
      <c r="G2067" s="184"/>
      <c r="H2067" s="184"/>
      <c r="I2067" s="184"/>
      <c r="K2067" s="116"/>
    </row>
    <row r="2068" spans="2:11" s="127" customFormat="1" hidden="1" x14ac:dyDescent="0.35">
      <c r="B2068" s="183"/>
      <c r="C2068" s="183"/>
      <c r="D2068" s="183"/>
      <c r="E2068" s="183"/>
      <c r="G2068" s="184"/>
      <c r="H2068" s="184"/>
      <c r="I2068" s="184"/>
      <c r="K2068" s="116"/>
    </row>
    <row r="2069" spans="2:11" s="127" customFormat="1" hidden="1" x14ac:dyDescent="0.35">
      <c r="B2069" s="183"/>
      <c r="C2069" s="183"/>
      <c r="D2069" s="183"/>
      <c r="E2069" s="183"/>
      <c r="G2069" s="184"/>
      <c r="H2069" s="184"/>
      <c r="I2069" s="184"/>
      <c r="K2069" s="116"/>
    </row>
    <row r="2070" spans="2:11" s="127" customFormat="1" hidden="1" x14ac:dyDescent="0.35">
      <c r="B2070" s="183"/>
      <c r="C2070" s="183"/>
      <c r="D2070" s="183"/>
      <c r="E2070" s="183"/>
      <c r="G2070" s="184"/>
      <c r="H2070" s="184"/>
      <c r="I2070" s="184"/>
      <c r="K2070" s="116"/>
    </row>
    <row r="2071" spans="2:11" s="127" customFormat="1" hidden="1" x14ac:dyDescent="0.35">
      <c r="B2071" s="183"/>
      <c r="C2071" s="183"/>
      <c r="D2071" s="183"/>
      <c r="E2071" s="183"/>
      <c r="G2071" s="184"/>
      <c r="H2071" s="184"/>
      <c r="I2071" s="184"/>
      <c r="K2071" s="116"/>
    </row>
    <row r="2072" spans="2:11" s="127" customFormat="1" hidden="1" x14ac:dyDescent="0.35">
      <c r="B2072" s="183"/>
      <c r="C2072" s="183"/>
      <c r="D2072" s="183"/>
      <c r="E2072" s="183"/>
      <c r="G2072" s="184"/>
      <c r="H2072" s="184"/>
      <c r="I2072" s="184"/>
      <c r="K2072" s="116"/>
    </row>
    <row r="2073" spans="2:11" s="127" customFormat="1" hidden="1" x14ac:dyDescent="0.35">
      <c r="B2073" s="183"/>
      <c r="C2073" s="183"/>
      <c r="D2073" s="183"/>
      <c r="E2073" s="183"/>
      <c r="G2073" s="184"/>
      <c r="H2073" s="184"/>
      <c r="I2073" s="184"/>
      <c r="K2073" s="116"/>
    </row>
    <row r="2074" spans="2:11" s="127" customFormat="1" hidden="1" x14ac:dyDescent="0.35">
      <c r="B2074" s="183"/>
      <c r="C2074" s="183"/>
      <c r="D2074" s="183"/>
      <c r="E2074" s="183"/>
      <c r="G2074" s="184"/>
      <c r="H2074" s="184"/>
      <c r="I2074" s="184"/>
      <c r="K2074" s="116"/>
    </row>
    <row r="2075" spans="2:11" s="127" customFormat="1" hidden="1" x14ac:dyDescent="0.35">
      <c r="B2075" s="183"/>
      <c r="C2075" s="183"/>
      <c r="D2075" s="183"/>
      <c r="E2075" s="183"/>
      <c r="G2075" s="184"/>
      <c r="H2075" s="184"/>
      <c r="I2075" s="184"/>
      <c r="K2075" s="116"/>
    </row>
    <row r="2076" spans="2:11" s="127" customFormat="1" hidden="1" x14ac:dyDescent="0.35">
      <c r="B2076" s="183"/>
      <c r="C2076" s="183"/>
      <c r="D2076" s="183"/>
      <c r="E2076" s="183"/>
      <c r="G2076" s="184"/>
      <c r="H2076" s="184"/>
      <c r="I2076" s="184"/>
      <c r="K2076" s="116"/>
    </row>
    <row r="2077" spans="2:11" s="127" customFormat="1" hidden="1" x14ac:dyDescent="0.35">
      <c r="B2077" s="183"/>
      <c r="C2077" s="183"/>
      <c r="D2077" s="183"/>
      <c r="E2077" s="183"/>
      <c r="G2077" s="184"/>
      <c r="H2077" s="184"/>
      <c r="I2077" s="184"/>
      <c r="K2077" s="116"/>
    </row>
    <row r="2078" spans="2:11" s="127" customFormat="1" hidden="1" x14ac:dyDescent="0.35">
      <c r="B2078" s="183"/>
      <c r="C2078" s="183"/>
      <c r="D2078" s="183"/>
      <c r="E2078" s="183"/>
      <c r="G2078" s="184"/>
      <c r="H2078" s="184"/>
      <c r="I2078" s="184"/>
      <c r="K2078" s="116"/>
    </row>
    <row r="2079" spans="2:11" s="127" customFormat="1" hidden="1" x14ac:dyDescent="0.35">
      <c r="B2079" s="183"/>
      <c r="C2079" s="183"/>
      <c r="D2079" s="183"/>
      <c r="E2079" s="183"/>
      <c r="G2079" s="184"/>
      <c r="H2079" s="184"/>
      <c r="I2079" s="184"/>
      <c r="K2079" s="116"/>
    </row>
    <row r="2080" spans="2:11" s="127" customFormat="1" hidden="1" x14ac:dyDescent="0.35">
      <c r="B2080" s="183"/>
      <c r="C2080" s="183"/>
      <c r="D2080" s="183"/>
      <c r="E2080" s="183"/>
      <c r="G2080" s="184"/>
      <c r="H2080" s="184"/>
      <c r="I2080" s="184"/>
      <c r="K2080" s="116"/>
    </row>
    <row r="2081" spans="2:11" s="127" customFormat="1" hidden="1" x14ac:dyDescent="0.35">
      <c r="B2081" s="183"/>
      <c r="C2081" s="183"/>
      <c r="D2081" s="183"/>
      <c r="E2081" s="183"/>
      <c r="G2081" s="184"/>
      <c r="H2081" s="184"/>
      <c r="I2081" s="184"/>
      <c r="K2081" s="116"/>
    </row>
    <row r="2082" spans="2:11" s="127" customFormat="1" hidden="1" x14ac:dyDescent="0.35">
      <c r="B2082" s="183"/>
      <c r="C2082" s="183"/>
      <c r="D2082" s="183"/>
      <c r="E2082" s="183"/>
      <c r="G2082" s="184"/>
      <c r="H2082" s="184"/>
      <c r="I2082" s="184"/>
      <c r="K2082" s="116"/>
    </row>
    <row r="2083" spans="2:11" s="127" customFormat="1" hidden="1" x14ac:dyDescent="0.35">
      <c r="B2083" s="183"/>
      <c r="C2083" s="183"/>
      <c r="D2083" s="183"/>
      <c r="E2083" s="183"/>
      <c r="G2083" s="184"/>
      <c r="H2083" s="184"/>
      <c r="I2083" s="184"/>
      <c r="K2083" s="116"/>
    </row>
    <row r="2084" spans="2:11" s="127" customFormat="1" hidden="1" x14ac:dyDescent="0.35">
      <c r="B2084" s="183"/>
      <c r="C2084" s="183"/>
      <c r="D2084" s="183"/>
      <c r="E2084" s="183"/>
      <c r="G2084" s="184"/>
      <c r="H2084" s="184"/>
      <c r="I2084" s="184"/>
      <c r="K2084" s="116"/>
    </row>
    <row r="2085" spans="2:11" s="127" customFormat="1" hidden="1" x14ac:dyDescent="0.35">
      <c r="B2085" s="183"/>
      <c r="C2085" s="183"/>
      <c r="D2085" s="183"/>
      <c r="E2085" s="183"/>
      <c r="G2085" s="184"/>
      <c r="H2085" s="184"/>
      <c r="I2085" s="184"/>
      <c r="K2085" s="116"/>
    </row>
    <row r="2086" spans="2:11" s="127" customFormat="1" hidden="1" x14ac:dyDescent="0.35">
      <c r="B2086" s="183"/>
      <c r="C2086" s="183"/>
      <c r="D2086" s="183"/>
      <c r="E2086" s="183"/>
      <c r="G2086" s="184"/>
      <c r="H2086" s="184"/>
      <c r="I2086" s="184"/>
      <c r="K2086" s="116"/>
    </row>
    <row r="2087" spans="2:11" s="127" customFormat="1" hidden="1" x14ac:dyDescent="0.35">
      <c r="B2087" s="183"/>
      <c r="C2087" s="183"/>
      <c r="D2087" s="183"/>
      <c r="E2087" s="183"/>
      <c r="G2087" s="184"/>
      <c r="H2087" s="184"/>
      <c r="I2087" s="184"/>
      <c r="K2087" s="116"/>
    </row>
    <row r="2088" spans="2:11" s="127" customFormat="1" hidden="1" x14ac:dyDescent="0.35">
      <c r="B2088" s="183"/>
      <c r="C2088" s="183"/>
      <c r="D2088" s="183"/>
      <c r="E2088" s="183"/>
      <c r="G2088" s="184"/>
      <c r="H2088" s="184"/>
      <c r="I2088" s="184"/>
      <c r="K2088" s="116"/>
    </row>
    <row r="2089" spans="2:11" s="127" customFormat="1" hidden="1" x14ac:dyDescent="0.35">
      <c r="B2089" s="183"/>
      <c r="C2089" s="183"/>
      <c r="D2089" s="183"/>
      <c r="E2089" s="183"/>
      <c r="G2089" s="184"/>
      <c r="H2089" s="184"/>
      <c r="I2089" s="184"/>
      <c r="K2089" s="116"/>
    </row>
    <row r="2090" spans="2:11" s="127" customFormat="1" hidden="1" x14ac:dyDescent="0.35">
      <c r="B2090" s="183"/>
      <c r="C2090" s="183"/>
      <c r="D2090" s="183"/>
      <c r="E2090" s="183"/>
      <c r="G2090" s="184"/>
      <c r="H2090" s="184"/>
      <c r="I2090" s="184"/>
      <c r="K2090" s="116"/>
    </row>
    <row r="2091" spans="2:11" s="127" customFormat="1" hidden="1" x14ac:dyDescent="0.35">
      <c r="B2091" s="183"/>
      <c r="C2091" s="183"/>
      <c r="D2091" s="183"/>
      <c r="E2091" s="183"/>
      <c r="G2091" s="184"/>
      <c r="H2091" s="184"/>
      <c r="I2091" s="184"/>
      <c r="K2091" s="116"/>
    </row>
    <row r="2092" spans="2:11" s="127" customFormat="1" hidden="1" x14ac:dyDescent="0.35">
      <c r="B2092" s="183"/>
      <c r="C2092" s="183"/>
      <c r="D2092" s="183"/>
      <c r="E2092" s="183"/>
      <c r="G2092" s="184"/>
      <c r="H2092" s="184"/>
      <c r="I2092" s="184"/>
      <c r="K2092" s="116"/>
    </row>
    <row r="2093" spans="2:11" s="127" customFormat="1" hidden="1" x14ac:dyDescent="0.35">
      <c r="B2093" s="183"/>
      <c r="C2093" s="183"/>
      <c r="D2093" s="183"/>
      <c r="E2093" s="183"/>
      <c r="G2093" s="184"/>
      <c r="H2093" s="184"/>
      <c r="I2093" s="184"/>
      <c r="K2093" s="116"/>
    </row>
    <row r="2094" spans="2:11" s="127" customFormat="1" hidden="1" x14ac:dyDescent="0.35">
      <c r="B2094" s="183"/>
      <c r="C2094" s="183"/>
      <c r="D2094" s="183"/>
      <c r="E2094" s="183"/>
      <c r="G2094" s="184"/>
      <c r="H2094" s="184"/>
      <c r="I2094" s="184"/>
      <c r="K2094" s="116"/>
    </row>
    <row r="2095" spans="2:11" s="127" customFormat="1" hidden="1" x14ac:dyDescent="0.35">
      <c r="B2095" s="183"/>
      <c r="C2095" s="183"/>
      <c r="D2095" s="183"/>
      <c r="E2095" s="183"/>
      <c r="G2095" s="184"/>
      <c r="H2095" s="184"/>
      <c r="I2095" s="184"/>
      <c r="K2095" s="116"/>
    </row>
    <row r="2096" spans="2:11" s="127" customFormat="1" hidden="1" x14ac:dyDescent="0.35">
      <c r="B2096" s="183"/>
      <c r="C2096" s="183"/>
      <c r="D2096" s="183"/>
      <c r="E2096" s="183"/>
      <c r="G2096" s="184"/>
      <c r="H2096" s="184"/>
      <c r="I2096" s="184"/>
      <c r="K2096" s="116"/>
    </row>
    <row r="2097" spans="2:11" s="127" customFormat="1" hidden="1" x14ac:dyDescent="0.35">
      <c r="B2097" s="183"/>
      <c r="C2097" s="183"/>
      <c r="D2097" s="183"/>
      <c r="E2097" s="183"/>
      <c r="G2097" s="184"/>
      <c r="H2097" s="184"/>
      <c r="I2097" s="184"/>
      <c r="K2097" s="116"/>
    </row>
    <row r="2098" spans="2:11" s="127" customFormat="1" hidden="1" x14ac:dyDescent="0.35">
      <c r="B2098" s="183"/>
      <c r="C2098" s="183"/>
      <c r="D2098" s="183"/>
      <c r="E2098" s="183"/>
      <c r="G2098" s="184"/>
      <c r="H2098" s="184"/>
      <c r="I2098" s="184"/>
      <c r="K2098" s="116"/>
    </row>
    <row r="2099" spans="2:11" s="127" customFormat="1" hidden="1" x14ac:dyDescent="0.35">
      <c r="B2099" s="183"/>
      <c r="C2099" s="183"/>
      <c r="D2099" s="183"/>
      <c r="E2099" s="183"/>
      <c r="G2099" s="184"/>
      <c r="H2099" s="184"/>
      <c r="I2099" s="184"/>
      <c r="K2099" s="116"/>
    </row>
    <row r="2100" spans="2:11" s="127" customFormat="1" hidden="1" x14ac:dyDescent="0.35">
      <c r="B2100" s="183"/>
      <c r="C2100" s="183"/>
      <c r="D2100" s="183"/>
      <c r="E2100" s="183"/>
      <c r="G2100" s="184"/>
      <c r="H2100" s="184"/>
      <c r="I2100" s="184"/>
      <c r="K2100" s="116"/>
    </row>
    <row r="2101" spans="2:11" s="127" customFormat="1" hidden="1" x14ac:dyDescent="0.35">
      <c r="B2101" s="183"/>
      <c r="C2101" s="183"/>
      <c r="D2101" s="183"/>
      <c r="E2101" s="183"/>
      <c r="G2101" s="184"/>
      <c r="H2101" s="184"/>
      <c r="I2101" s="184"/>
      <c r="K2101" s="116"/>
    </row>
    <row r="2102" spans="2:11" s="127" customFormat="1" hidden="1" x14ac:dyDescent="0.35">
      <c r="B2102" s="183"/>
      <c r="C2102" s="183"/>
      <c r="D2102" s="183"/>
      <c r="E2102" s="183"/>
      <c r="G2102" s="184"/>
      <c r="H2102" s="184"/>
      <c r="I2102" s="184"/>
      <c r="K2102" s="116"/>
    </row>
    <row r="2103" spans="2:11" s="127" customFormat="1" hidden="1" x14ac:dyDescent="0.35">
      <c r="B2103" s="183"/>
      <c r="C2103" s="183"/>
      <c r="D2103" s="183"/>
      <c r="E2103" s="183"/>
      <c r="G2103" s="184"/>
      <c r="H2103" s="184"/>
      <c r="I2103" s="184"/>
      <c r="K2103" s="116"/>
    </row>
    <row r="2104" spans="2:11" s="127" customFormat="1" hidden="1" x14ac:dyDescent="0.35">
      <c r="B2104" s="183"/>
      <c r="C2104" s="183"/>
      <c r="D2104" s="183"/>
      <c r="E2104" s="183"/>
      <c r="G2104" s="184"/>
      <c r="H2104" s="184"/>
      <c r="I2104" s="184"/>
      <c r="K2104" s="116"/>
    </row>
    <row r="2105" spans="2:11" s="127" customFormat="1" hidden="1" x14ac:dyDescent="0.35">
      <c r="B2105" s="183"/>
      <c r="C2105" s="183"/>
      <c r="D2105" s="183"/>
      <c r="E2105" s="183"/>
      <c r="G2105" s="184"/>
      <c r="H2105" s="184"/>
      <c r="I2105" s="184"/>
      <c r="K2105" s="116"/>
    </row>
    <row r="2106" spans="2:11" s="127" customFormat="1" hidden="1" x14ac:dyDescent="0.35">
      <c r="B2106" s="183"/>
      <c r="C2106" s="183"/>
      <c r="D2106" s="183"/>
      <c r="E2106" s="183"/>
      <c r="G2106" s="184"/>
      <c r="H2106" s="184"/>
      <c r="I2106" s="184"/>
      <c r="K2106" s="116"/>
    </row>
    <row r="2107" spans="2:11" s="127" customFormat="1" hidden="1" x14ac:dyDescent="0.35">
      <c r="B2107" s="183"/>
      <c r="C2107" s="183"/>
      <c r="D2107" s="183"/>
      <c r="E2107" s="183"/>
      <c r="G2107" s="184"/>
      <c r="H2107" s="184"/>
      <c r="I2107" s="184"/>
      <c r="K2107" s="116"/>
    </row>
    <row r="2108" spans="2:11" s="127" customFormat="1" hidden="1" x14ac:dyDescent="0.35">
      <c r="B2108" s="183"/>
      <c r="C2108" s="183"/>
      <c r="D2108" s="183"/>
      <c r="E2108" s="183"/>
      <c r="G2108" s="184"/>
      <c r="H2108" s="184"/>
      <c r="I2108" s="184"/>
      <c r="K2108" s="116"/>
    </row>
    <row r="2109" spans="2:11" s="127" customFormat="1" hidden="1" x14ac:dyDescent="0.35">
      <c r="B2109" s="183"/>
      <c r="C2109" s="183"/>
      <c r="D2109" s="183"/>
      <c r="E2109" s="183"/>
      <c r="G2109" s="184"/>
      <c r="H2109" s="184"/>
      <c r="I2109" s="184"/>
      <c r="K2109" s="116"/>
    </row>
    <row r="2110" spans="2:11" s="127" customFormat="1" hidden="1" x14ac:dyDescent="0.35">
      <c r="B2110" s="183"/>
      <c r="C2110" s="183"/>
      <c r="D2110" s="183"/>
      <c r="E2110" s="183"/>
      <c r="G2110" s="184"/>
      <c r="H2110" s="184"/>
      <c r="I2110" s="184"/>
      <c r="K2110" s="116"/>
    </row>
    <row r="2111" spans="2:11" s="127" customFormat="1" hidden="1" x14ac:dyDescent="0.35">
      <c r="B2111" s="183"/>
      <c r="C2111" s="183"/>
      <c r="D2111" s="183"/>
      <c r="E2111" s="183"/>
      <c r="G2111" s="184"/>
      <c r="H2111" s="184"/>
      <c r="I2111" s="184"/>
      <c r="K2111" s="116"/>
    </row>
    <row r="2112" spans="2:11" s="127" customFormat="1" hidden="1" x14ac:dyDescent="0.35">
      <c r="B2112" s="183"/>
      <c r="C2112" s="183"/>
      <c r="D2112" s="183"/>
      <c r="E2112" s="183"/>
      <c r="G2112" s="184"/>
      <c r="H2112" s="184"/>
      <c r="I2112" s="184"/>
      <c r="K2112" s="116"/>
    </row>
    <row r="2113" spans="2:11" s="127" customFormat="1" hidden="1" x14ac:dyDescent="0.35">
      <c r="B2113" s="183"/>
      <c r="C2113" s="183"/>
      <c r="D2113" s="183"/>
      <c r="E2113" s="183"/>
      <c r="G2113" s="184"/>
      <c r="H2113" s="184"/>
      <c r="I2113" s="184"/>
      <c r="K2113" s="116"/>
    </row>
    <row r="2114" spans="2:11" s="127" customFormat="1" hidden="1" x14ac:dyDescent="0.35">
      <c r="B2114" s="183"/>
      <c r="C2114" s="183"/>
      <c r="D2114" s="183"/>
      <c r="E2114" s="183"/>
      <c r="G2114" s="184"/>
      <c r="H2114" s="184"/>
      <c r="I2114" s="184"/>
      <c r="K2114" s="116"/>
    </row>
    <row r="2115" spans="2:11" s="127" customFormat="1" hidden="1" x14ac:dyDescent="0.35">
      <c r="B2115" s="183"/>
      <c r="C2115" s="183"/>
      <c r="D2115" s="183"/>
      <c r="E2115" s="183"/>
      <c r="G2115" s="184"/>
      <c r="H2115" s="184"/>
      <c r="I2115" s="184"/>
      <c r="K2115" s="116"/>
    </row>
    <row r="2116" spans="2:11" s="127" customFormat="1" hidden="1" x14ac:dyDescent="0.35">
      <c r="B2116" s="183"/>
      <c r="C2116" s="183"/>
      <c r="D2116" s="183"/>
      <c r="E2116" s="183"/>
      <c r="G2116" s="184"/>
      <c r="H2116" s="184"/>
      <c r="I2116" s="184"/>
      <c r="K2116" s="116"/>
    </row>
    <row r="2117" spans="2:11" s="127" customFormat="1" hidden="1" x14ac:dyDescent="0.35">
      <c r="B2117" s="183"/>
      <c r="C2117" s="183"/>
      <c r="D2117" s="183"/>
      <c r="E2117" s="183"/>
      <c r="G2117" s="184"/>
      <c r="H2117" s="184"/>
      <c r="I2117" s="184"/>
      <c r="K2117" s="116"/>
    </row>
    <row r="2118" spans="2:11" s="127" customFormat="1" hidden="1" x14ac:dyDescent="0.35">
      <c r="B2118" s="183"/>
      <c r="C2118" s="183"/>
      <c r="D2118" s="183"/>
      <c r="E2118" s="183"/>
      <c r="G2118" s="184"/>
      <c r="H2118" s="184"/>
      <c r="I2118" s="184"/>
      <c r="K2118" s="116"/>
    </row>
    <row r="2119" spans="2:11" s="127" customFormat="1" hidden="1" x14ac:dyDescent="0.35">
      <c r="B2119" s="183"/>
      <c r="C2119" s="183"/>
      <c r="D2119" s="183"/>
      <c r="E2119" s="183"/>
      <c r="G2119" s="184"/>
      <c r="H2119" s="184"/>
      <c r="I2119" s="184"/>
      <c r="K2119" s="116"/>
    </row>
    <row r="2120" spans="2:11" s="127" customFormat="1" hidden="1" x14ac:dyDescent="0.35">
      <c r="B2120" s="183"/>
      <c r="C2120" s="183"/>
      <c r="D2120" s="183"/>
      <c r="E2120" s="183"/>
      <c r="G2120" s="184"/>
      <c r="H2120" s="184"/>
      <c r="I2120" s="184"/>
      <c r="K2120" s="116"/>
    </row>
    <row r="2121" spans="2:11" s="127" customFormat="1" hidden="1" x14ac:dyDescent="0.35">
      <c r="B2121" s="183"/>
      <c r="C2121" s="183"/>
      <c r="D2121" s="183"/>
      <c r="E2121" s="183"/>
      <c r="G2121" s="184"/>
      <c r="H2121" s="184"/>
      <c r="I2121" s="184"/>
      <c r="K2121" s="116"/>
    </row>
    <row r="2122" spans="2:11" s="127" customFormat="1" hidden="1" x14ac:dyDescent="0.35">
      <c r="B2122" s="183"/>
      <c r="C2122" s="183"/>
      <c r="D2122" s="183"/>
      <c r="E2122" s="183"/>
      <c r="G2122" s="184"/>
      <c r="H2122" s="184"/>
      <c r="I2122" s="184"/>
      <c r="K2122" s="116"/>
    </row>
    <row r="2123" spans="2:11" s="127" customFormat="1" hidden="1" x14ac:dyDescent="0.35">
      <c r="B2123" s="183"/>
      <c r="C2123" s="183"/>
      <c r="D2123" s="183"/>
      <c r="E2123" s="183"/>
      <c r="G2123" s="184"/>
      <c r="H2123" s="184"/>
      <c r="I2123" s="184"/>
      <c r="K2123" s="116"/>
    </row>
    <row r="2124" spans="2:11" s="127" customFormat="1" hidden="1" x14ac:dyDescent="0.35">
      <c r="B2124" s="183"/>
      <c r="C2124" s="183"/>
      <c r="D2124" s="183"/>
      <c r="E2124" s="183"/>
      <c r="G2124" s="184"/>
      <c r="H2124" s="184"/>
      <c r="I2124" s="184"/>
      <c r="K2124" s="116"/>
    </row>
    <row r="2125" spans="2:11" s="127" customFormat="1" hidden="1" x14ac:dyDescent="0.35">
      <c r="B2125" s="183"/>
      <c r="C2125" s="183"/>
      <c r="D2125" s="183"/>
      <c r="E2125" s="183"/>
      <c r="G2125" s="184"/>
      <c r="H2125" s="184"/>
      <c r="I2125" s="184"/>
      <c r="K2125" s="116"/>
    </row>
    <row r="2126" spans="2:11" s="127" customFormat="1" hidden="1" x14ac:dyDescent="0.35">
      <c r="B2126" s="183"/>
      <c r="C2126" s="183"/>
      <c r="D2126" s="183"/>
      <c r="E2126" s="183"/>
      <c r="G2126" s="184"/>
      <c r="H2126" s="184"/>
      <c r="I2126" s="184"/>
      <c r="K2126" s="116"/>
    </row>
    <row r="2127" spans="2:11" s="127" customFormat="1" hidden="1" x14ac:dyDescent="0.35">
      <c r="B2127" s="183"/>
      <c r="C2127" s="183"/>
      <c r="D2127" s="183"/>
      <c r="E2127" s="183"/>
      <c r="G2127" s="184"/>
      <c r="H2127" s="184"/>
      <c r="I2127" s="184"/>
      <c r="K2127" s="116"/>
    </row>
    <row r="2128" spans="2:11" s="127" customFormat="1" hidden="1" x14ac:dyDescent="0.35">
      <c r="B2128" s="183"/>
      <c r="C2128" s="183"/>
      <c r="D2128" s="183"/>
      <c r="E2128" s="183"/>
      <c r="G2128" s="184"/>
      <c r="H2128" s="184"/>
      <c r="I2128" s="184"/>
      <c r="K2128" s="116"/>
    </row>
    <row r="2129" spans="2:11" s="127" customFormat="1" hidden="1" x14ac:dyDescent="0.35">
      <c r="B2129" s="183"/>
      <c r="C2129" s="183"/>
      <c r="D2129" s="183"/>
      <c r="E2129" s="183"/>
      <c r="G2129" s="184"/>
      <c r="H2129" s="184"/>
      <c r="I2129" s="184"/>
      <c r="K2129" s="116"/>
    </row>
    <row r="2130" spans="2:11" s="127" customFormat="1" hidden="1" x14ac:dyDescent="0.35">
      <c r="B2130" s="183"/>
      <c r="C2130" s="183"/>
      <c r="D2130" s="183"/>
      <c r="E2130" s="183"/>
      <c r="G2130" s="184"/>
      <c r="H2130" s="184"/>
      <c r="I2130" s="184"/>
      <c r="K2130" s="116"/>
    </row>
    <row r="2131" spans="2:11" s="127" customFormat="1" hidden="1" x14ac:dyDescent="0.35">
      <c r="B2131" s="183"/>
      <c r="C2131" s="183"/>
      <c r="D2131" s="183"/>
      <c r="E2131" s="183"/>
      <c r="G2131" s="184"/>
      <c r="H2131" s="184"/>
      <c r="I2131" s="184"/>
      <c r="K2131" s="116"/>
    </row>
    <row r="2132" spans="2:11" s="127" customFormat="1" hidden="1" x14ac:dyDescent="0.35">
      <c r="B2132" s="183"/>
      <c r="C2132" s="183"/>
      <c r="D2132" s="183"/>
      <c r="E2132" s="183"/>
      <c r="G2132" s="184"/>
      <c r="H2132" s="184"/>
      <c r="I2132" s="184"/>
      <c r="K2132" s="116"/>
    </row>
    <row r="2133" spans="2:11" s="127" customFormat="1" hidden="1" x14ac:dyDescent="0.35">
      <c r="B2133" s="183"/>
      <c r="C2133" s="183"/>
      <c r="D2133" s="183"/>
      <c r="E2133" s="183"/>
      <c r="G2133" s="184"/>
      <c r="H2133" s="184"/>
      <c r="I2133" s="184"/>
      <c r="K2133" s="116"/>
    </row>
    <row r="2134" spans="2:11" s="127" customFormat="1" hidden="1" x14ac:dyDescent="0.35">
      <c r="B2134" s="183"/>
      <c r="C2134" s="183"/>
      <c r="D2134" s="183"/>
      <c r="E2134" s="183"/>
      <c r="G2134" s="184"/>
      <c r="H2134" s="184"/>
      <c r="I2134" s="184"/>
      <c r="K2134" s="116"/>
    </row>
    <row r="2135" spans="2:11" s="127" customFormat="1" hidden="1" x14ac:dyDescent="0.35">
      <c r="B2135" s="183"/>
      <c r="C2135" s="183"/>
      <c r="D2135" s="183"/>
      <c r="E2135" s="183"/>
      <c r="G2135" s="184"/>
      <c r="H2135" s="184"/>
      <c r="I2135" s="184"/>
      <c r="K2135" s="116"/>
    </row>
    <row r="2136" spans="2:11" s="127" customFormat="1" hidden="1" x14ac:dyDescent="0.35">
      <c r="B2136" s="183"/>
      <c r="C2136" s="183"/>
      <c r="D2136" s="183"/>
      <c r="E2136" s="183"/>
      <c r="G2136" s="184"/>
      <c r="H2136" s="184"/>
      <c r="I2136" s="184"/>
      <c r="K2136" s="116"/>
    </row>
    <row r="2137" spans="2:11" s="127" customFormat="1" hidden="1" x14ac:dyDescent="0.35">
      <c r="B2137" s="183"/>
      <c r="C2137" s="183"/>
      <c r="D2137" s="183"/>
      <c r="E2137" s="183"/>
      <c r="G2137" s="184"/>
      <c r="H2137" s="184"/>
      <c r="I2137" s="184"/>
      <c r="K2137" s="116"/>
    </row>
    <row r="2138" spans="2:11" s="127" customFormat="1" hidden="1" x14ac:dyDescent="0.35">
      <c r="B2138" s="183"/>
      <c r="C2138" s="183"/>
      <c r="D2138" s="183"/>
      <c r="E2138" s="183"/>
      <c r="G2138" s="184"/>
      <c r="H2138" s="184"/>
      <c r="I2138" s="184"/>
      <c r="K2138" s="116"/>
    </row>
    <row r="2139" spans="2:11" s="127" customFormat="1" hidden="1" x14ac:dyDescent="0.35">
      <c r="B2139" s="183"/>
      <c r="C2139" s="183"/>
      <c r="D2139" s="183"/>
      <c r="E2139" s="183"/>
      <c r="G2139" s="184"/>
      <c r="H2139" s="184"/>
      <c r="I2139" s="184"/>
      <c r="K2139" s="116"/>
    </row>
    <row r="2140" spans="2:11" s="127" customFormat="1" hidden="1" x14ac:dyDescent="0.35">
      <c r="B2140" s="183"/>
      <c r="C2140" s="183"/>
      <c r="D2140" s="183"/>
      <c r="E2140" s="183"/>
      <c r="G2140" s="184"/>
      <c r="H2140" s="184"/>
      <c r="I2140" s="184"/>
      <c r="K2140" s="116"/>
    </row>
    <row r="2141" spans="2:11" s="127" customFormat="1" hidden="1" x14ac:dyDescent="0.35">
      <c r="B2141" s="183"/>
      <c r="C2141" s="183"/>
      <c r="D2141" s="183"/>
      <c r="E2141" s="183"/>
      <c r="G2141" s="184"/>
      <c r="H2141" s="184"/>
      <c r="I2141" s="184"/>
      <c r="K2141" s="116"/>
    </row>
    <row r="2142" spans="2:11" s="127" customFormat="1" hidden="1" x14ac:dyDescent="0.35">
      <c r="B2142" s="183"/>
      <c r="C2142" s="183"/>
      <c r="D2142" s="183"/>
      <c r="E2142" s="183"/>
      <c r="G2142" s="184"/>
      <c r="H2142" s="184"/>
      <c r="I2142" s="184"/>
      <c r="K2142" s="116"/>
    </row>
    <row r="2143" spans="2:11" s="127" customFormat="1" hidden="1" x14ac:dyDescent="0.35">
      <c r="B2143" s="183"/>
      <c r="C2143" s="183"/>
      <c r="D2143" s="183"/>
      <c r="E2143" s="183"/>
      <c r="G2143" s="184"/>
      <c r="H2143" s="184"/>
      <c r="I2143" s="184"/>
      <c r="K2143" s="116"/>
    </row>
    <row r="2144" spans="2:11" s="127" customFormat="1" hidden="1" x14ac:dyDescent="0.35">
      <c r="B2144" s="183"/>
      <c r="C2144" s="183"/>
      <c r="D2144" s="183"/>
      <c r="E2144" s="183"/>
      <c r="G2144" s="184"/>
      <c r="H2144" s="184"/>
      <c r="I2144" s="184"/>
      <c r="K2144" s="116"/>
    </row>
    <row r="2145" spans="2:11" s="127" customFormat="1" hidden="1" x14ac:dyDescent="0.35">
      <c r="B2145" s="183"/>
      <c r="C2145" s="183"/>
      <c r="D2145" s="183"/>
      <c r="E2145" s="183"/>
      <c r="G2145" s="184"/>
      <c r="H2145" s="184"/>
      <c r="I2145" s="184"/>
      <c r="K2145" s="116"/>
    </row>
    <row r="2146" spans="2:11" s="127" customFormat="1" hidden="1" x14ac:dyDescent="0.35">
      <c r="B2146" s="183"/>
      <c r="C2146" s="183"/>
      <c r="D2146" s="183"/>
      <c r="E2146" s="183"/>
      <c r="G2146" s="184"/>
      <c r="H2146" s="184"/>
      <c r="I2146" s="184"/>
      <c r="K2146" s="116"/>
    </row>
    <row r="2147" spans="2:11" s="127" customFormat="1" hidden="1" x14ac:dyDescent="0.35">
      <c r="B2147" s="183"/>
      <c r="C2147" s="183"/>
      <c r="D2147" s="183"/>
      <c r="E2147" s="183"/>
      <c r="G2147" s="184"/>
      <c r="H2147" s="184"/>
      <c r="I2147" s="184"/>
      <c r="K2147" s="116"/>
    </row>
    <row r="2148" spans="2:11" s="127" customFormat="1" hidden="1" x14ac:dyDescent="0.35">
      <c r="B2148" s="183"/>
      <c r="C2148" s="183"/>
      <c r="D2148" s="183"/>
      <c r="E2148" s="183"/>
      <c r="G2148" s="184"/>
      <c r="H2148" s="184"/>
      <c r="I2148" s="184"/>
      <c r="K2148" s="116"/>
    </row>
    <row r="2149" spans="2:11" s="127" customFormat="1" hidden="1" x14ac:dyDescent="0.35">
      <c r="B2149" s="183"/>
      <c r="C2149" s="183"/>
      <c r="D2149" s="183"/>
      <c r="E2149" s="183"/>
      <c r="G2149" s="184"/>
      <c r="H2149" s="184"/>
      <c r="I2149" s="184"/>
      <c r="K2149" s="116"/>
    </row>
    <row r="2150" spans="2:11" s="127" customFormat="1" hidden="1" x14ac:dyDescent="0.35">
      <c r="B2150" s="183"/>
      <c r="C2150" s="183"/>
      <c r="D2150" s="183"/>
      <c r="E2150" s="183"/>
      <c r="G2150" s="184"/>
      <c r="H2150" s="184"/>
      <c r="I2150" s="184"/>
      <c r="K2150" s="116"/>
    </row>
    <row r="2151" spans="2:11" s="127" customFormat="1" hidden="1" x14ac:dyDescent="0.35">
      <c r="B2151" s="183"/>
      <c r="C2151" s="183"/>
      <c r="D2151" s="183"/>
      <c r="E2151" s="183"/>
      <c r="G2151" s="184"/>
      <c r="H2151" s="184"/>
      <c r="I2151" s="184"/>
      <c r="K2151" s="116"/>
    </row>
    <row r="2152" spans="2:11" s="127" customFormat="1" hidden="1" x14ac:dyDescent="0.35">
      <c r="B2152" s="183"/>
      <c r="C2152" s="183"/>
      <c r="D2152" s="183"/>
      <c r="E2152" s="183"/>
      <c r="G2152" s="184"/>
      <c r="H2152" s="184"/>
      <c r="I2152" s="184"/>
      <c r="K2152" s="116"/>
    </row>
    <row r="2153" spans="2:11" s="127" customFormat="1" hidden="1" x14ac:dyDescent="0.35">
      <c r="B2153" s="183"/>
      <c r="C2153" s="183"/>
      <c r="D2153" s="183"/>
      <c r="E2153" s="183"/>
      <c r="G2153" s="184"/>
      <c r="H2153" s="184"/>
      <c r="I2153" s="184"/>
      <c r="K2153" s="116"/>
    </row>
    <row r="2154" spans="2:11" s="127" customFormat="1" hidden="1" x14ac:dyDescent="0.35">
      <c r="B2154" s="183"/>
      <c r="C2154" s="183"/>
      <c r="D2154" s="183"/>
      <c r="E2154" s="183"/>
      <c r="G2154" s="184"/>
      <c r="H2154" s="184"/>
      <c r="I2154" s="184"/>
      <c r="K2154" s="116"/>
    </row>
    <row r="2155" spans="2:11" s="127" customFormat="1" hidden="1" x14ac:dyDescent="0.35">
      <c r="B2155" s="183"/>
      <c r="C2155" s="183"/>
      <c r="D2155" s="183"/>
      <c r="E2155" s="183"/>
      <c r="G2155" s="184"/>
      <c r="H2155" s="184"/>
      <c r="I2155" s="184"/>
      <c r="K2155" s="116"/>
    </row>
    <row r="2156" spans="2:11" s="127" customFormat="1" hidden="1" x14ac:dyDescent="0.35">
      <c r="B2156" s="183"/>
      <c r="C2156" s="183"/>
      <c r="D2156" s="183"/>
      <c r="E2156" s="183"/>
      <c r="G2156" s="184"/>
      <c r="H2156" s="184"/>
      <c r="I2156" s="184"/>
      <c r="K2156" s="116"/>
    </row>
    <row r="2157" spans="2:11" s="127" customFormat="1" hidden="1" x14ac:dyDescent="0.35">
      <c r="B2157" s="183"/>
      <c r="C2157" s="183"/>
      <c r="D2157" s="183"/>
      <c r="E2157" s="183"/>
      <c r="G2157" s="184"/>
      <c r="H2157" s="184"/>
      <c r="I2157" s="184"/>
      <c r="K2157" s="116"/>
    </row>
    <row r="2158" spans="2:11" s="127" customFormat="1" hidden="1" x14ac:dyDescent="0.35">
      <c r="B2158" s="183"/>
      <c r="C2158" s="183"/>
      <c r="D2158" s="183"/>
      <c r="E2158" s="183"/>
      <c r="G2158" s="184"/>
      <c r="H2158" s="184"/>
      <c r="I2158" s="184"/>
      <c r="K2158" s="116"/>
    </row>
    <row r="2159" spans="2:11" s="127" customFormat="1" hidden="1" x14ac:dyDescent="0.35">
      <c r="B2159" s="183"/>
      <c r="C2159" s="183"/>
      <c r="D2159" s="183"/>
      <c r="E2159" s="183"/>
      <c r="G2159" s="184"/>
      <c r="H2159" s="184"/>
      <c r="I2159" s="184"/>
      <c r="K2159" s="116"/>
    </row>
    <row r="2160" spans="2:11" s="127" customFormat="1" hidden="1" x14ac:dyDescent="0.35">
      <c r="B2160" s="183"/>
      <c r="C2160" s="183"/>
      <c r="D2160" s="183"/>
      <c r="E2160" s="183"/>
      <c r="G2160" s="184"/>
      <c r="H2160" s="184"/>
      <c r="I2160" s="184"/>
      <c r="K2160" s="116"/>
    </row>
    <row r="2161" spans="2:11" s="127" customFormat="1" hidden="1" x14ac:dyDescent="0.35">
      <c r="B2161" s="183"/>
      <c r="C2161" s="183"/>
      <c r="D2161" s="183"/>
      <c r="E2161" s="183"/>
      <c r="G2161" s="184"/>
      <c r="H2161" s="184"/>
      <c r="I2161" s="184"/>
      <c r="K2161" s="116"/>
    </row>
    <row r="2162" spans="2:11" s="127" customFormat="1" hidden="1" x14ac:dyDescent="0.35">
      <c r="B2162" s="183"/>
      <c r="C2162" s="183"/>
      <c r="D2162" s="183"/>
      <c r="E2162" s="183"/>
      <c r="G2162" s="184"/>
      <c r="H2162" s="184"/>
      <c r="I2162" s="184"/>
      <c r="K2162" s="116"/>
    </row>
    <row r="2163" spans="2:11" s="127" customFormat="1" hidden="1" x14ac:dyDescent="0.35">
      <c r="B2163" s="183"/>
      <c r="C2163" s="183"/>
      <c r="D2163" s="183"/>
      <c r="E2163" s="183"/>
      <c r="G2163" s="184"/>
      <c r="H2163" s="184"/>
      <c r="I2163" s="184"/>
      <c r="K2163" s="116"/>
    </row>
    <row r="2164" spans="2:11" s="127" customFormat="1" hidden="1" x14ac:dyDescent="0.35">
      <c r="B2164" s="183"/>
      <c r="C2164" s="183"/>
      <c r="D2164" s="183"/>
      <c r="E2164" s="183"/>
      <c r="G2164" s="184"/>
      <c r="H2164" s="184"/>
      <c r="I2164" s="184"/>
      <c r="K2164" s="116"/>
    </row>
    <row r="2165" spans="2:11" s="127" customFormat="1" hidden="1" x14ac:dyDescent="0.35">
      <c r="B2165" s="183"/>
      <c r="C2165" s="183"/>
      <c r="D2165" s="183"/>
      <c r="E2165" s="183"/>
      <c r="G2165" s="184"/>
      <c r="H2165" s="184"/>
      <c r="I2165" s="184"/>
      <c r="K2165" s="116"/>
    </row>
    <row r="2166" spans="2:11" s="127" customFormat="1" hidden="1" x14ac:dyDescent="0.35">
      <c r="B2166" s="183"/>
      <c r="C2166" s="183"/>
      <c r="D2166" s="183"/>
      <c r="E2166" s="183"/>
      <c r="G2166" s="184"/>
      <c r="H2166" s="184"/>
      <c r="I2166" s="184"/>
      <c r="K2166" s="116"/>
    </row>
    <row r="2167" spans="2:11" s="127" customFormat="1" hidden="1" x14ac:dyDescent="0.35">
      <c r="B2167" s="183"/>
      <c r="C2167" s="183"/>
      <c r="D2167" s="183"/>
      <c r="E2167" s="183"/>
      <c r="G2167" s="184"/>
      <c r="H2167" s="184"/>
      <c r="I2167" s="184"/>
      <c r="K2167" s="116"/>
    </row>
    <row r="2168" spans="2:11" s="127" customFormat="1" hidden="1" x14ac:dyDescent="0.35">
      <c r="B2168" s="183"/>
      <c r="C2168" s="183"/>
      <c r="D2168" s="183"/>
      <c r="E2168" s="183"/>
      <c r="G2168" s="184"/>
      <c r="H2168" s="184"/>
      <c r="I2168" s="184"/>
      <c r="K2168" s="116"/>
    </row>
    <row r="2169" spans="2:11" s="127" customFormat="1" hidden="1" x14ac:dyDescent="0.35">
      <c r="B2169" s="183"/>
      <c r="C2169" s="183"/>
      <c r="D2169" s="183"/>
      <c r="E2169" s="183"/>
      <c r="G2169" s="184"/>
      <c r="H2169" s="184"/>
      <c r="I2169" s="184"/>
      <c r="K2169" s="116"/>
    </row>
    <row r="2170" spans="2:11" s="127" customFormat="1" hidden="1" x14ac:dyDescent="0.35">
      <c r="B2170" s="183"/>
      <c r="C2170" s="183"/>
      <c r="D2170" s="183"/>
      <c r="E2170" s="183"/>
      <c r="G2170" s="184"/>
      <c r="H2170" s="184"/>
      <c r="I2170" s="184"/>
      <c r="K2170" s="116"/>
    </row>
    <row r="2171" spans="2:11" s="127" customFormat="1" hidden="1" x14ac:dyDescent="0.35">
      <c r="B2171" s="183"/>
      <c r="C2171" s="183"/>
      <c r="D2171" s="183"/>
      <c r="E2171" s="183"/>
      <c r="G2171" s="184"/>
      <c r="H2171" s="184"/>
      <c r="I2171" s="184"/>
      <c r="K2171" s="116"/>
    </row>
    <row r="2172" spans="2:11" s="127" customFormat="1" hidden="1" x14ac:dyDescent="0.35">
      <c r="B2172" s="183"/>
      <c r="C2172" s="183"/>
      <c r="D2172" s="183"/>
      <c r="E2172" s="183"/>
      <c r="G2172" s="184"/>
      <c r="H2172" s="184"/>
      <c r="I2172" s="184"/>
      <c r="K2172" s="116"/>
    </row>
    <row r="2173" spans="2:11" s="127" customFormat="1" hidden="1" x14ac:dyDescent="0.35">
      <c r="B2173" s="183"/>
      <c r="C2173" s="183"/>
      <c r="D2173" s="183"/>
      <c r="E2173" s="183"/>
      <c r="G2173" s="184"/>
      <c r="H2173" s="184"/>
      <c r="I2173" s="184"/>
      <c r="K2173" s="116"/>
    </row>
    <row r="2174" spans="2:11" s="127" customFormat="1" hidden="1" x14ac:dyDescent="0.35">
      <c r="B2174" s="183"/>
      <c r="C2174" s="183"/>
      <c r="D2174" s="183"/>
      <c r="E2174" s="183"/>
      <c r="G2174" s="184"/>
      <c r="H2174" s="184"/>
      <c r="I2174" s="184"/>
      <c r="K2174" s="116"/>
    </row>
    <row r="2175" spans="2:11" s="127" customFormat="1" hidden="1" x14ac:dyDescent="0.35">
      <c r="B2175" s="183"/>
      <c r="C2175" s="183"/>
      <c r="D2175" s="183"/>
      <c r="E2175" s="183"/>
      <c r="G2175" s="184"/>
      <c r="H2175" s="184"/>
      <c r="I2175" s="184"/>
      <c r="K2175" s="116"/>
    </row>
    <row r="2176" spans="2:11" s="127" customFormat="1" hidden="1" x14ac:dyDescent="0.35">
      <c r="B2176" s="183"/>
      <c r="C2176" s="183"/>
      <c r="D2176" s="183"/>
      <c r="E2176" s="183"/>
      <c r="G2176" s="184"/>
      <c r="H2176" s="184"/>
      <c r="I2176" s="184"/>
      <c r="K2176" s="116"/>
    </row>
    <row r="2177" spans="2:11" s="127" customFormat="1" hidden="1" x14ac:dyDescent="0.35">
      <c r="B2177" s="183"/>
      <c r="C2177" s="183"/>
      <c r="D2177" s="183"/>
      <c r="E2177" s="183"/>
      <c r="G2177" s="184"/>
      <c r="H2177" s="184"/>
      <c r="I2177" s="184"/>
      <c r="K2177" s="116"/>
    </row>
    <row r="2178" spans="2:11" s="127" customFormat="1" hidden="1" x14ac:dyDescent="0.35">
      <c r="B2178" s="183"/>
      <c r="C2178" s="183"/>
      <c r="D2178" s="183"/>
      <c r="E2178" s="183"/>
      <c r="G2178" s="184"/>
      <c r="H2178" s="184"/>
      <c r="I2178" s="184"/>
      <c r="K2178" s="116"/>
    </row>
    <row r="2179" spans="2:11" s="127" customFormat="1" hidden="1" x14ac:dyDescent="0.35">
      <c r="B2179" s="183"/>
      <c r="C2179" s="183"/>
      <c r="D2179" s="183"/>
      <c r="E2179" s="183"/>
      <c r="G2179" s="184"/>
      <c r="H2179" s="184"/>
      <c r="I2179" s="184"/>
      <c r="K2179" s="116"/>
    </row>
    <row r="2180" spans="2:11" s="127" customFormat="1" hidden="1" x14ac:dyDescent="0.35">
      <c r="B2180" s="183"/>
      <c r="C2180" s="183"/>
      <c r="D2180" s="183"/>
      <c r="E2180" s="183"/>
      <c r="G2180" s="184"/>
      <c r="H2180" s="184"/>
      <c r="I2180" s="184"/>
      <c r="K2180" s="116"/>
    </row>
    <row r="2181" spans="2:11" s="127" customFormat="1" hidden="1" x14ac:dyDescent="0.35">
      <c r="B2181" s="183"/>
      <c r="C2181" s="183"/>
      <c r="D2181" s="183"/>
      <c r="E2181" s="183"/>
      <c r="G2181" s="184"/>
      <c r="H2181" s="184"/>
      <c r="I2181" s="184"/>
      <c r="K2181" s="116"/>
    </row>
    <row r="2182" spans="2:11" s="127" customFormat="1" hidden="1" x14ac:dyDescent="0.35">
      <c r="B2182" s="183"/>
      <c r="C2182" s="183"/>
      <c r="D2182" s="183"/>
      <c r="E2182" s="183"/>
      <c r="G2182" s="184"/>
      <c r="H2182" s="184"/>
      <c r="I2182" s="184"/>
      <c r="K2182" s="116"/>
    </row>
    <row r="2183" spans="2:11" s="127" customFormat="1" hidden="1" x14ac:dyDescent="0.35">
      <c r="B2183" s="183"/>
      <c r="C2183" s="183"/>
      <c r="D2183" s="183"/>
      <c r="E2183" s="183"/>
      <c r="G2183" s="184"/>
      <c r="H2183" s="184"/>
      <c r="I2183" s="184"/>
      <c r="K2183" s="116"/>
    </row>
    <row r="2184" spans="2:11" s="127" customFormat="1" hidden="1" x14ac:dyDescent="0.35">
      <c r="B2184" s="183"/>
      <c r="C2184" s="183"/>
      <c r="D2184" s="183"/>
      <c r="E2184" s="183"/>
      <c r="G2184" s="184"/>
      <c r="H2184" s="184"/>
      <c r="I2184" s="184"/>
      <c r="K2184" s="116"/>
    </row>
    <row r="2185" spans="2:11" s="127" customFormat="1" hidden="1" x14ac:dyDescent="0.35">
      <c r="B2185" s="183"/>
      <c r="C2185" s="183"/>
      <c r="D2185" s="183"/>
      <c r="E2185" s="183"/>
      <c r="G2185" s="184"/>
      <c r="H2185" s="184"/>
      <c r="I2185" s="184"/>
      <c r="K2185" s="116"/>
    </row>
    <row r="2186" spans="2:11" s="127" customFormat="1" hidden="1" x14ac:dyDescent="0.35">
      <c r="B2186" s="183"/>
      <c r="C2186" s="183"/>
      <c r="D2186" s="183"/>
      <c r="E2186" s="183"/>
      <c r="G2186" s="184"/>
      <c r="H2186" s="184"/>
      <c r="I2186" s="184"/>
      <c r="K2186" s="116"/>
    </row>
    <row r="2187" spans="2:11" s="127" customFormat="1" hidden="1" x14ac:dyDescent="0.35">
      <c r="B2187" s="183"/>
      <c r="C2187" s="183"/>
      <c r="D2187" s="183"/>
      <c r="E2187" s="183"/>
      <c r="G2187" s="184"/>
      <c r="H2187" s="184"/>
      <c r="I2187" s="184"/>
      <c r="K2187" s="116"/>
    </row>
    <row r="2188" spans="2:11" s="127" customFormat="1" hidden="1" x14ac:dyDescent="0.35">
      <c r="B2188" s="183"/>
      <c r="C2188" s="183"/>
      <c r="D2188" s="183"/>
      <c r="E2188" s="183"/>
      <c r="G2188" s="184"/>
      <c r="H2188" s="184"/>
      <c r="I2188" s="184"/>
      <c r="K2188" s="116"/>
    </row>
    <row r="2189" spans="2:11" s="127" customFormat="1" hidden="1" x14ac:dyDescent="0.35">
      <c r="B2189" s="183"/>
      <c r="C2189" s="183"/>
      <c r="D2189" s="183"/>
      <c r="E2189" s="183"/>
      <c r="G2189" s="184"/>
      <c r="H2189" s="184"/>
      <c r="I2189" s="184"/>
      <c r="K2189" s="116"/>
    </row>
    <row r="2190" spans="2:11" s="127" customFormat="1" hidden="1" x14ac:dyDescent="0.35">
      <c r="B2190" s="183"/>
      <c r="C2190" s="183"/>
      <c r="D2190" s="183"/>
      <c r="E2190" s="183"/>
      <c r="G2190" s="184"/>
      <c r="H2190" s="184"/>
      <c r="I2190" s="184"/>
      <c r="K2190" s="116"/>
    </row>
    <row r="2191" spans="2:11" s="127" customFormat="1" hidden="1" x14ac:dyDescent="0.35">
      <c r="B2191" s="183"/>
      <c r="C2191" s="183"/>
      <c r="D2191" s="183"/>
      <c r="E2191" s="183"/>
      <c r="G2191" s="184"/>
      <c r="H2191" s="184"/>
      <c r="I2191" s="184"/>
      <c r="K2191" s="116"/>
    </row>
    <row r="2192" spans="2:11" s="127" customFormat="1" hidden="1" x14ac:dyDescent="0.35">
      <c r="B2192" s="183"/>
      <c r="C2192" s="183"/>
      <c r="D2192" s="183"/>
      <c r="E2192" s="183"/>
      <c r="G2192" s="184"/>
      <c r="H2192" s="184"/>
      <c r="I2192" s="184"/>
      <c r="K2192" s="116"/>
    </row>
    <row r="2193" spans="2:11" s="127" customFormat="1" hidden="1" x14ac:dyDescent="0.35">
      <c r="B2193" s="183"/>
      <c r="C2193" s="183"/>
      <c r="D2193" s="183"/>
      <c r="E2193" s="183"/>
      <c r="G2193" s="184"/>
      <c r="H2193" s="184"/>
      <c r="I2193" s="184"/>
      <c r="K2193" s="116"/>
    </row>
    <row r="2194" spans="2:11" s="127" customFormat="1" hidden="1" x14ac:dyDescent="0.35">
      <c r="B2194" s="183"/>
      <c r="C2194" s="183"/>
      <c r="D2194" s="183"/>
      <c r="E2194" s="183"/>
      <c r="G2194" s="184"/>
      <c r="H2194" s="184"/>
      <c r="I2194" s="184"/>
      <c r="K2194" s="116"/>
    </row>
    <row r="2195" spans="2:11" s="127" customFormat="1" hidden="1" x14ac:dyDescent="0.35">
      <c r="B2195" s="183"/>
      <c r="C2195" s="183"/>
      <c r="D2195" s="183"/>
      <c r="E2195" s="183"/>
      <c r="G2195" s="184"/>
      <c r="H2195" s="184"/>
      <c r="I2195" s="184"/>
      <c r="K2195" s="116"/>
    </row>
    <row r="2196" spans="2:11" s="127" customFormat="1" hidden="1" x14ac:dyDescent="0.35">
      <c r="B2196" s="183"/>
      <c r="C2196" s="183"/>
      <c r="D2196" s="183"/>
      <c r="E2196" s="183"/>
      <c r="G2196" s="184"/>
      <c r="H2196" s="184"/>
      <c r="I2196" s="184"/>
      <c r="K2196" s="116"/>
    </row>
    <row r="2197" spans="2:11" s="127" customFormat="1" hidden="1" x14ac:dyDescent="0.35">
      <c r="B2197" s="183"/>
      <c r="C2197" s="183"/>
      <c r="D2197" s="183"/>
      <c r="E2197" s="183"/>
      <c r="G2197" s="184"/>
      <c r="H2197" s="184"/>
      <c r="I2197" s="184"/>
      <c r="K2197" s="116"/>
    </row>
    <row r="2198" spans="2:11" s="127" customFormat="1" hidden="1" x14ac:dyDescent="0.35">
      <c r="B2198" s="183"/>
      <c r="C2198" s="183"/>
      <c r="D2198" s="183"/>
      <c r="E2198" s="183"/>
      <c r="G2198" s="184"/>
      <c r="H2198" s="184"/>
      <c r="I2198" s="184"/>
      <c r="K2198" s="116"/>
    </row>
    <row r="2199" spans="2:11" s="127" customFormat="1" hidden="1" x14ac:dyDescent="0.35">
      <c r="B2199" s="183"/>
      <c r="C2199" s="183"/>
      <c r="D2199" s="183"/>
      <c r="E2199" s="183"/>
      <c r="G2199" s="184"/>
      <c r="H2199" s="184"/>
      <c r="I2199" s="184"/>
      <c r="K2199" s="116"/>
    </row>
    <row r="2200" spans="2:11" s="127" customFormat="1" hidden="1" x14ac:dyDescent="0.35">
      <c r="B2200" s="183"/>
      <c r="C2200" s="183"/>
      <c r="D2200" s="183"/>
      <c r="E2200" s="183"/>
      <c r="G2200" s="184"/>
      <c r="H2200" s="184"/>
      <c r="I2200" s="184"/>
      <c r="K2200" s="116"/>
    </row>
    <row r="2201" spans="2:11" s="127" customFormat="1" hidden="1" x14ac:dyDescent="0.35">
      <c r="B2201" s="183"/>
      <c r="C2201" s="183"/>
      <c r="D2201" s="183"/>
      <c r="E2201" s="183"/>
      <c r="G2201" s="184"/>
      <c r="H2201" s="184"/>
      <c r="I2201" s="184"/>
      <c r="K2201" s="116"/>
    </row>
    <row r="2202" spans="2:11" s="127" customFormat="1" hidden="1" x14ac:dyDescent="0.35">
      <c r="B2202" s="183"/>
      <c r="C2202" s="183"/>
      <c r="D2202" s="183"/>
      <c r="E2202" s="183"/>
      <c r="G2202" s="184"/>
      <c r="H2202" s="184"/>
      <c r="I2202" s="184"/>
      <c r="K2202" s="116"/>
    </row>
    <row r="2203" spans="2:11" s="127" customFormat="1" hidden="1" x14ac:dyDescent="0.35">
      <c r="B2203" s="183"/>
      <c r="C2203" s="183"/>
      <c r="D2203" s="183"/>
      <c r="E2203" s="183"/>
      <c r="G2203" s="184"/>
      <c r="H2203" s="184"/>
      <c r="I2203" s="184"/>
      <c r="K2203" s="116"/>
    </row>
    <row r="2204" spans="2:11" s="127" customFormat="1" hidden="1" x14ac:dyDescent="0.35">
      <c r="B2204" s="183"/>
      <c r="C2204" s="183"/>
      <c r="D2204" s="183"/>
      <c r="E2204" s="183"/>
      <c r="G2204" s="184"/>
      <c r="H2204" s="184"/>
      <c r="I2204" s="184"/>
      <c r="K2204" s="116"/>
    </row>
    <row r="2205" spans="2:11" s="127" customFormat="1" hidden="1" x14ac:dyDescent="0.35">
      <c r="B2205" s="183"/>
      <c r="C2205" s="183"/>
      <c r="D2205" s="183"/>
      <c r="E2205" s="183"/>
      <c r="G2205" s="184"/>
      <c r="H2205" s="184"/>
      <c r="I2205" s="184"/>
      <c r="K2205" s="116"/>
    </row>
    <row r="2206" spans="2:11" s="127" customFormat="1" hidden="1" x14ac:dyDescent="0.35">
      <c r="B2206" s="183"/>
      <c r="C2206" s="183"/>
      <c r="D2206" s="183"/>
      <c r="E2206" s="183"/>
      <c r="G2206" s="184"/>
      <c r="H2206" s="184"/>
      <c r="I2206" s="184"/>
      <c r="K2206" s="116"/>
    </row>
    <row r="2207" spans="2:11" s="127" customFormat="1" hidden="1" x14ac:dyDescent="0.35">
      <c r="B2207" s="183"/>
      <c r="C2207" s="183"/>
      <c r="D2207" s="183"/>
      <c r="E2207" s="183"/>
      <c r="G2207" s="184"/>
      <c r="H2207" s="184"/>
      <c r="I2207" s="184"/>
      <c r="K2207" s="116"/>
    </row>
    <row r="2208" spans="2:11" s="127" customFormat="1" hidden="1" x14ac:dyDescent="0.35">
      <c r="B2208" s="183"/>
      <c r="C2208" s="183"/>
      <c r="D2208" s="183"/>
      <c r="E2208" s="183"/>
      <c r="G2208" s="184"/>
      <c r="H2208" s="184"/>
      <c r="I2208" s="184"/>
      <c r="K2208" s="116"/>
    </row>
    <row r="2209" spans="2:11" s="127" customFormat="1" hidden="1" x14ac:dyDescent="0.35">
      <c r="B2209" s="183"/>
      <c r="C2209" s="183"/>
      <c r="D2209" s="183"/>
      <c r="E2209" s="183"/>
      <c r="G2209" s="184"/>
      <c r="H2209" s="184"/>
      <c r="I2209" s="184"/>
      <c r="K2209" s="116"/>
    </row>
    <row r="2210" spans="2:11" s="127" customFormat="1" hidden="1" x14ac:dyDescent="0.35">
      <c r="B2210" s="183"/>
      <c r="C2210" s="183"/>
      <c r="D2210" s="183"/>
      <c r="E2210" s="183"/>
      <c r="G2210" s="184"/>
      <c r="H2210" s="184"/>
      <c r="I2210" s="184"/>
      <c r="K2210" s="116"/>
    </row>
    <row r="2211" spans="2:11" s="127" customFormat="1" hidden="1" x14ac:dyDescent="0.35">
      <c r="B2211" s="183"/>
      <c r="C2211" s="183"/>
      <c r="D2211" s="183"/>
      <c r="E2211" s="183"/>
      <c r="G2211" s="184"/>
      <c r="H2211" s="184"/>
      <c r="I2211" s="184"/>
      <c r="K2211" s="116"/>
    </row>
    <row r="2212" spans="2:11" s="127" customFormat="1" hidden="1" x14ac:dyDescent="0.35">
      <c r="B2212" s="183"/>
      <c r="C2212" s="183"/>
      <c r="D2212" s="183"/>
      <c r="E2212" s="183"/>
      <c r="G2212" s="184"/>
      <c r="H2212" s="184"/>
      <c r="I2212" s="184"/>
      <c r="K2212" s="116"/>
    </row>
    <row r="2213" spans="2:11" s="127" customFormat="1" hidden="1" x14ac:dyDescent="0.35">
      <c r="B2213" s="183"/>
      <c r="C2213" s="183"/>
      <c r="D2213" s="183"/>
      <c r="E2213" s="183"/>
      <c r="G2213" s="184"/>
      <c r="H2213" s="184"/>
      <c r="I2213" s="184"/>
      <c r="K2213" s="116"/>
    </row>
    <row r="2214" spans="2:11" s="127" customFormat="1" hidden="1" x14ac:dyDescent="0.35">
      <c r="B2214" s="183"/>
      <c r="C2214" s="183"/>
      <c r="D2214" s="183"/>
      <c r="E2214" s="183"/>
      <c r="G2214" s="184"/>
      <c r="H2214" s="184"/>
      <c r="I2214" s="184"/>
      <c r="K2214" s="116"/>
    </row>
    <row r="2215" spans="2:11" s="127" customFormat="1" hidden="1" x14ac:dyDescent="0.35">
      <c r="B2215" s="183"/>
      <c r="C2215" s="183"/>
      <c r="D2215" s="183"/>
      <c r="E2215" s="183"/>
      <c r="G2215" s="184"/>
      <c r="H2215" s="184"/>
      <c r="I2215" s="184"/>
      <c r="K2215" s="116"/>
    </row>
    <row r="2216" spans="2:11" s="127" customFormat="1" hidden="1" x14ac:dyDescent="0.35">
      <c r="B2216" s="183"/>
      <c r="C2216" s="183"/>
      <c r="D2216" s="183"/>
      <c r="E2216" s="183"/>
      <c r="G2216" s="184"/>
      <c r="H2216" s="184"/>
      <c r="I2216" s="184"/>
      <c r="K2216" s="116"/>
    </row>
    <row r="2217" spans="2:11" s="127" customFormat="1" hidden="1" x14ac:dyDescent="0.35">
      <c r="B2217" s="183"/>
      <c r="C2217" s="183"/>
      <c r="D2217" s="183"/>
      <c r="E2217" s="183"/>
      <c r="G2217" s="184"/>
      <c r="H2217" s="184"/>
      <c r="I2217" s="184"/>
      <c r="K2217" s="116"/>
    </row>
    <row r="2218" spans="2:11" s="127" customFormat="1" hidden="1" x14ac:dyDescent="0.35">
      <c r="B2218" s="183"/>
      <c r="C2218" s="183"/>
      <c r="D2218" s="183"/>
      <c r="E2218" s="183"/>
      <c r="G2218" s="184"/>
      <c r="H2218" s="184"/>
      <c r="I2218" s="184"/>
      <c r="K2218" s="116"/>
    </row>
    <row r="2219" spans="2:11" s="127" customFormat="1" hidden="1" x14ac:dyDescent="0.35">
      <c r="B2219" s="183"/>
      <c r="C2219" s="183"/>
      <c r="D2219" s="183"/>
      <c r="E2219" s="183"/>
      <c r="G2219" s="184"/>
      <c r="H2219" s="184"/>
      <c r="I2219" s="184"/>
      <c r="K2219" s="116"/>
    </row>
    <row r="2220" spans="2:11" s="127" customFormat="1" hidden="1" x14ac:dyDescent="0.35">
      <c r="B2220" s="183"/>
      <c r="C2220" s="183"/>
      <c r="D2220" s="183"/>
      <c r="E2220" s="183"/>
      <c r="G2220" s="184"/>
      <c r="H2220" s="184"/>
      <c r="I2220" s="184"/>
      <c r="K2220" s="116"/>
    </row>
    <row r="2221" spans="2:11" s="127" customFormat="1" hidden="1" x14ac:dyDescent="0.35">
      <c r="B2221" s="183"/>
      <c r="C2221" s="183"/>
      <c r="D2221" s="183"/>
      <c r="E2221" s="183"/>
      <c r="G2221" s="184"/>
      <c r="H2221" s="184"/>
      <c r="I2221" s="184"/>
      <c r="K2221" s="116"/>
    </row>
    <row r="2222" spans="2:11" s="127" customFormat="1" hidden="1" x14ac:dyDescent="0.35">
      <c r="B2222" s="183"/>
      <c r="C2222" s="183"/>
      <c r="D2222" s="183"/>
      <c r="E2222" s="183"/>
      <c r="G2222" s="184"/>
      <c r="H2222" s="184"/>
      <c r="I2222" s="184"/>
      <c r="K2222" s="116"/>
    </row>
    <row r="2223" spans="2:11" s="127" customFormat="1" hidden="1" x14ac:dyDescent="0.35">
      <c r="B2223" s="183"/>
      <c r="C2223" s="183"/>
      <c r="D2223" s="183"/>
      <c r="E2223" s="183"/>
      <c r="G2223" s="184"/>
      <c r="H2223" s="184"/>
      <c r="I2223" s="184"/>
      <c r="K2223" s="116"/>
    </row>
    <row r="2224" spans="2:11" s="127" customFormat="1" hidden="1" x14ac:dyDescent="0.35">
      <c r="B2224" s="183"/>
      <c r="C2224" s="183"/>
      <c r="D2224" s="183"/>
      <c r="E2224" s="183"/>
      <c r="G2224" s="184"/>
      <c r="H2224" s="184"/>
      <c r="I2224" s="184"/>
      <c r="K2224" s="116"/>
    </row>
    <row r="2225" spans="2:11" s="127" customFormat="1" hidden="1" x14ac:dyDescent="0.35">
      <c r="B2225" s="183"/>
      <c r="C2225" s="183"/>
      <c r="D2225" s="183"/>
      <c r="E2225" s="183"/>
      <c r="G2225" s="184"/>
      <c r="H2225" s="184"/>
      <c r="I2225" s="184"/>
      <c r="K2225" s="116"/>
    </row>
    <row r="2226" spans="2:11" s="127" customFormat="1" hidden="1" x14ac:dyDescent="0.35">
      <c r="B2226" s="183"/>
      <c r="C2226" s="183"/>
      <c r="D2226" s="183"/>
      <c r="E2226" s="183"/>
      <c r="G2226" s="184"/>
      <c r="H2226" s="184"/>
      <c r="I2226" s="184"/>
      <c r="K2226" s="116"/>
    </row>
    <row r="2227" spans="2:11" s="127" customFormat="1" hidden="1" x14ac:dyDescent="0.35">
      <c r="B2227" s="183"/>
      <c r="C2227" s="183"/>
      <c r="D2227" s="183"/>
      <c r="E2227" s="183"/>
      <c r="G2227" s="184"/>
      <c r="H2227" s="184"/>
      <c r="I2227" s="184"/>
      <c r="K2227" s="116"/>
    </row>
    <row r="2228" spans="2:11" s="127" customFormat="1" hidden="1" x14ac:dyDescent="0.35">
      <c r="B2228" s="183"/>
      <c r="C2228" s="183"/>
      <c r="D2228" s="183"/>
      <c r="E2228" s="183"/>
      <c r="G2228" s="184"/>
      <c r="H2228" s="184"/>
      <c r="I2228" s="184"/>
      <c r="K2228" s="116"/>
    </row>
    <row r="2229" spans="2:11" s="127" customFormat="1" hidden="1" x14ac:dyDescent="0.35">
      <c r="B2229" s="183"/>
      <c r="C2229" s="183"/>
      <c r="D2229" s="183"/>
      <c r="E2229" s="183"/>
      <c r="G2229" s="184"/>
      <c r="H2229" s="184"/>
      <c r="I2229" s="184"/>
      <c r="K2229" s="116"/>
    </row>
    <row r="2230" spans="2:11" s="127" customFormat="1" hidden="1" x14ac:dyDescent="0.35">
      <c r="B2230" s="183"/>
      <c r="C2230" s="183"/>
      <c r="D2230" s="183"/>
      <c r="E2230" s="183"/>
      <c r="G2230" s="184"/>
      <c r="H2230" s="184"/>
      <c r="I2230" s="184"/>
      <c r="K2230" s="116"/>
    </row>
    <row r="2231" spans="2:11" s="127" customFormat="1" hidden="1" x14ac:dyDescent="0.35">
      <c r="B2231" s="183"/>
      <c r="C2231" s="183"/>
      <c r="D2231" s="183"/>
      <c r="E2231" s="183"/>
      <c r="G2231" s="184"/>
      <c r="H2231" s="184"/>
      <c r="I2231" s="184"/>
      <c r="K2231" s="116"/>
    </row>
    <row r="2232" spans="2:11" s="127" customFormat="1" hidden="1" x14ac:dyDescent="0.35">
      <c r="B2232" s="183"/>
      <c r="C2232" s="183"/>
      <c r="D2232" s="183"/>
      <c r="E2232" s="183"/>
      <c r="G2232" s="184"/>
      <c r="H2232" s="184"/>
      <c r="I2232" s="184"/>
      <c r="K2232" s="116"/>
    </row>
    <row r="2233" spans="2:11" s="127" customFormat="1" hidden="1" x14ac:dyDescent="0.35">
      <c r="B2233" s="183"/>
      <c r="C2233" s="183"/>
      <c r="D2233" s="183"/>
      <c r="E2233" s="183"/>
      <c r="G2233" s="184"/>
      <c r="H2233" s="184"/>
      <c r="I2233" s="184"/>
      <c r="K2233" s="116"/>
    </row>
    <row r="2234" spans="2:11" s="127" customFormat="1" hidden="1" x14ac:dyDescent="0.35">
      <c r="B2234" s="183"/>
      <c r="C2234" s="183"/>
      <c r="D2234" s="183"/>
      <c r="E2234" s="183"/>
      <c r="G2234" s="184"/>
      <c r="H2234" s="184"/>
      <c r="I2234" s="184"/>
      <c r="K2234" s="116"/>
    </row>
    <row r="2235" spans="2:11" s="127" customFormat="1" hidden="1" x14ac:dyDescent="0.35">
      <c r="B2235" s="183"/>
      <c r="C2235" s="183"/>
      <c r="D2235" s="183"/>
      <c r="E2235" s="183"/>
      <c r="G2235" s="184"/>
      <c r="H2235" s="184"/>
      <c r="I2235" s="184"/>
      <c r="K2235" s="116"/>
    </row>
    <row r="2236" spans="2:11" s="127" customFormat="1" hidden="1" x14ac:dyDescent="0.35">
      <c r="B2236" s="183"/>
      <c r="C2236" s="183"/>
      <c r="D2236" s="183"/>
      <c r="E2236" s="183"/>
      <c r="G2236" s="184"/>
      <c r="H2236" s="184"/>
      <c r="I2236" s="184"/>
      <c r="K2236" s="116"/>
    </row>
    <row r="2237" spans="2:11" s="127" customFormat="1" hidden="1" x14ac:dyDescent="0.35">
      <c r="B2237" s="183"/>
      <c r="C2237" s="183"/>
      <c r="D2237" s="183"/>
      <c r="E2237" s="183"/>
      <c r="G2237" s="184"/>
      <c r="H2237" s="184"/>
      <c r="I2237" s="184"/>
      <c r="K2237" s="116"/>
    </row>
    <row r="2238" spans="2:11" s="127" customFormat="1" hidden="1" x14ac:dyDescent="0.35">
      <c r="B2238" s="183"/>
      <c r="C2238" s="183"/>
      <c r="D2238" s="183"/>
      <c r="E2238" s="183"/>
      <c r="G2238" s="184"/>
      <c r="H2238" s="184"/>
      <c r="I2238" s="184"/>
      <c r="K2238" s="116"/>
    </row>
    <row r="2239" spans="2:11" s="127" customFormat="1" hidden="1" x14ac:dyDescent="0.35">
      <c r="B2239" s="183"/>
      <c r="C2239" s="183"/>
      <c r="D2239" s="183"/>
      <c r="E2239" s="183"/>
      <c r="G2239" s="184"/>
      <c r="H2239" s="184"/>
      <c r="I2239" s="184"/>
      <c r="K2239" s="116"/>
    </row>
    <row r="2240" spans="2:11" s="127" customFormat="1" hidden="1" x14ac:dyDescent="0.35">
      <c r="B2240" s="183"/>
      <c r="C2240" s="183"/>
      <c r="D2240" s="183"/>
      <c r="E2240" s="183"/>
      <c r="G2240" s="184"/>
      <c r="H2240" s="184"/>
      <c r="I2240" s="184"/>
      <c r="K2240" s="116"/>
    </row>
    <row r="2241" spans="2:11" s="127" customFormat="1" hidden="1" x14ac:dyDescent="0.35">
      <c r="B2241" s="183"/>
      <c r="C2241" s="183"/>
      <c r="D2241" s="183"/>
      <c r="E2241" s="183"/>
      <c r="G2241" s="184"/>
      <c r="H2241" s="184"/>
      <c r="I2241" s="184"/>
      <c r="K2241" s="116"/>
    </row>
    <row r="2242" spans="2:11" s="127" customFormat="1" hidden="1" x14ac:dyDescent="0.35">
      <c r="B2242" s="183"/>
      <c r="C2242" s="183"/>
      <c r="D2242" s="183"/>
      <c r="E2242" s="183"/>
      <c r="G2242" s="184"/>
      <c r="H2242" s="184"/>
      <c r="I2242" s="184"/>
      <c r="K2242" s="116"/>
    </row>
    <row r="2243" spans="2:11" s="127" customFormat="1" hidden="1" x14ac:dyDescent="0.35">
      <c r="B2243" s="183"/>
      <c r="C2243" s="183"/>
      <c r="D2243" s="183"/>
      <c r="E2243" s="183"/>
      <c r="G2243" s="184"/>
      <c r="H2243" s="184"/>
      <c r="I2243" s="184"/>
      <c r="K2243" s="116"/>
    </row>
    <row r="2244" spans="2:11" s="127" customFormat="1" hidden="1" x14ac:dyDescent="0.35">
      <c r="B2244" s="183"/>
      <c r="C2244" s="183"/>
      <c r="D2244" s="183"/>
      <c r="E2244" s="183"/>
      <c r="G2244" s="184"/>
      <c r="H2244" s="184"/>
      <c r="I2244" s="184"/>
      <c r="K2244" s="116"/>
    </row>
    <row r="2245" spans="2:11" s="127" customFormat="1" hidden="1" x14ac:dyDescent="0.35">
      <c r="B2245" s="183"/>
      <c r="C2245" s="183"/>
      <c r="D2245" s="183"/>
      <c r="E2245" s="183"/>
      <c r="G2245" s="184"/>
      <c r="H2245" s="184"/>
      <c r="I2245" s="184"/>
      <c r="K2245" s="116"/>
    </row>
    <row r="2246" spans="2:11" s="127" customFormat="1" hidden="1" x14ac:dyDescent="0.35">
      <c r="B2246" s="183"/>
      <c r="C2246" s="183"/>
      <c r="D2246" s="183"/>
      <c r="E2246" s="183"/>
      <c r="G2246" s="184"/>
      <c r="H2246" s="184"/>
      <c r="I2246" s="184"/>
      <c r="K2246" s="116"/>
    </row>
    <row r="2247" spans="2:11" s="127" customFormat="1" hidden="1" x14ac:dyDescent="0.35">
      <c r="B2247" s="183"/>
      <c r="C2247" s="183"/>
      <c r="D2247" s="183"/>
      <c r="E2247" s="183"/>
      <c r="G2247" s="184"/>
      <c r="H2247" s="184"/>
      <c r="I2247" s="184"/>
      <c r="K2247" s="116"/>
    </row>
    <row r="2248" spans="2:11" s="127" customFormat="1" hidden="1" x14ac:dyDescent="0.35">
      <c r="B2248" s="183"/>
      <c r="C2248" s="183"/>
      <c r="D2248" s="183"/>
      <c r="E2248" s="183"/>
      <c r="G2248" s="184"/>
      <c r="H2248" s="184"/>
      <c r="I2248" s="184"/>
      <c r="K2248" s="116"/>
    </row>
    <row r="2249" spans="2:11" s="127" customFormat="1" hidden="1" x14ac:dyDescent="0.35">
      <c r="B2249" s="183"/>
      <c r="C2249" s="183"/>
      <c r="D2249" s="183"/>
      <c r="E2249" s="183"/>
      <c r="G2249" s="184"/>
      <c r="H2249" s="184"/>
      <c r="I2249" s="184"/>
      <c r="K2249" s="116"/>
    </row>
    <row r="2250" spans="2:11" s="127" customFormat="1" hidden="1" x14ac:dyDescent="0.35">
      <c r="B2250" s="183"/>
      <c r="C2250" s="183"/>
      <c r="D2250" s="183"/>
      <c r="E2250" s="183"/>
      <c r="G2250" s="184"/>
      <c r="H2250" s="184"/>
      <c r="I2250" s="184"/>
      <c r="K2250" s="116"/>
    </row>
    <row r="2251" spans="2:11" s="127" customFormat="1" hidden="1" x14ac:dyDescent="0.35">
      <c r="B2251" s="183"/>
      <c r="C2251" s="183"/>
      <c r="D2251" s="183"/>
      <c r="E2251" s="183"/>
      <c r="G2251" s="184"/>
      <c r="H2251" s="184"/>
      <c r="I2251" s="184"/>
      <c r="K2251" s="116"/>
    </row>
    <row r="2252" spans="2:11" s="127" customFormat="1" hidden="1" x14ac:dyDescent="0.35">
      <c r="B2252" s="183"/>
      <c r="C2252" s="183"/>
      <c r="D2252" s="183"/>
      <c r="E2252" s="183"/>
      <c r="G2252" s="184"/>
      <c r="H2252" s="184"/>
      <c r="I2252" s="184"/>
      <c r="K2252" s="116"/>
    </row>
    <row r="2253" spans="2:11" s="127" customFormat="1" hidden="1" x14ac:dyDescent="0.35">
      <c r="B2253" s="183"/>
      <c r="C2253" s="183"/>
      <c r="D2253" s="183"/>
      <c r="E2253" s="183"/>
      <c r="G2253" s="184"/>
      <c r="H2253" s="184"/>
      <c r="I2253" s="184"/>
      <c r="K2253" s="116"/>
    </row>
    <row r="2254" spans="2:11" s="127" customFormat="1" hidden="1" x14ac:dyDescent="0.35">
      <c r="B2254" s="183"/>
      <c r="C2254" s="183"/>
      <c r="D2254" s="183"/>
      <c r="E2254" s="183"/>
      <c r="G2254" s="184"/>
      <c r="H2254" s="184"/>
      <c r="I2254" s="184"/>
      <c r="K2254" s="116"/>
    </row>
    <row r="2255" spans="2:11" s="127" customFormat="1" hidden="1" x14ac:dyDescent="0.35">
      <c r="B2255" s="183"/>
      <c r="C2255" s="183"/>
      <c r="D2255" s="183"/>
      <c r="E2255" s="183"/>
      <c r="G2255" s="184"/>
      <c r="H2255" s="184"/>
      <c r="I2255" s="184"/>
      <c r="K2255" s="116"/>
    </row>
    <row r="2256" spans="2:11" s="127" customFormat="1" hidden="1" x14ac:dyDescent="0.35">
      <c r="B2256" s="183"/>
      <c r="C2256" s="183"/>
      <c r="D2256" s="183"/>
      <c r="E2256" s="183"/>
      <c r="G2256" s="184"/>
      <c r="H2256" s="184"/>
      <c r="I2256" s="184"/>
      <c r="K2256" s="116"/>
    </row>
    <row r="2257" spans="2:11" s="127" customFormat="1" hidden="1" x14ac:dyDescent="0.35">
      <c r="B2257" s="183"/>
      <c r="C2257" s="183"/>
      <c r="D2257" s="183"/>
      <c r="E2257" s="183"/>
      <c r="G2257" s="184"/>
      <c r="H2257" s="184"/>
      <c r="I2257" s="184"/>
      <c r="K2257" s="116"/>
    </row>
    <row r="2258" spans="2:11" s="127" customFormat="1" hidden="1" x14ac:dyDescent="0.35">
      <c r="B2258" s="183"/>
      <c r="C2258" s="183"/>
      <c r="D2258" s="183"/>
      <c r="E2258" s="183"/>
      <c r="G2258" s="184"/>
      <c r="H2258" s="184"/>
      <c r="I2258" s="184"/>
      <c r="K2258" s="116"/>
    </row>
    <row r="2259" spans="2:11" s="127" customFormat="1" hidden="1" x14ac:dyDescent="0.35">
      <c r="B2259" s="183"/>
      <c r="C2259" s="183"/>
      <c r="D2259" s="183"/>
      <c r="E2259" s="183"/>
      <c r="G2259" s="184"/>
      <c r="H2259" s="184"/>
      <c r="I2259" s="184"/>
      <c r="K2259" s="116"/>
    </row>
    <row r="2260" spans="2:11" s="127" customFormat="1" hidden="1" x14ac:dyDescent="0.35">
      <c r="B2260" s="183"/>
      <c r="C2260" s="183"/>
      <c r="D2260" s="183"/>
      <c r="E2260" s="183"/>
      <c r="G2260" s="184"/>
      <c r="H2260" s="184"/>
      <c r="I2260" s="184"/>
      <c r="K2260" s="116"/>
    </row>
    <row r="2261" spans="2:11" s="127" customFormat="1" hidden="1" x14ac:dyDescent="0.35">
      <c r="B2261" s="183"/>
      <c r="C2261" s="183"/>
      <c r="D2261" s="183"/>
      <c r="E2261" s="183"/>
      <c r="G2261" s="184"/>
      <c r="H2261" s="184"/>
      <c r="I2261" s="184"/>
      <c r="K2261" s="116"/>
    </row>
    <row r="2262" spans="2:11" s="127" customFormat="1" hidden="1" x14ac:dyDescent="0.35">
      <c r="B2262" s="183"/>
      <c r="C2262" s="183"/>
      <c r="D2262" s="183"/>
      <c r="E2262" s="183"/>
      <c r="G2262" s="184"/>
      <c r="H2262" s="184"/>
      <c r="I2262" s="184"/>
      <c r="K2262" s="116"/>
    </row>
    <row r="2263" spans="2:11" s="127" customFormat="1" hidden="1" x14ac:dyDescent="0.35">
      <c r="B2263" s="183"/>
      <c r="C2263" s="183"/>
      <c r="D2263" s="183"/>
      <c r="E2263" s="183"/>
      <c r="G2263" s="184"/>
      <c r="H2263" s="184"/>
      <c r="I2263" s="184"/>
      <c r="K2263" s="116"/>
    </row>
    <row r="2264" spans="2:11" s="127" customFormat="1" hidden="1" x14ac:dyDescent="0.35">
      <c r="B2264" s="183"/>
      <c r="C2264" s="183"/>
      <c r="D2264" s="183"/>
      <c r="E2264" s="183"/>
      <c r="G2264" s="184"/>
      <c r="H2264" s="184"/>
      <c r="I2264" s="184"/>
      <c r="K2264" s="116"/>
    </row>
    <row r="2265" spans="2:11" s="127" customFormat="1" hidden="1" x14ac:dyDescent="0.35">
      <c r="B2265" s="183"/>
      <c r="C2265" s="183"/>
      <c r="D2265" s="183"/>
      <c r="E2265" s="183"/>
      <c r="G2265" s="184"/>
      <c r="H2265" s="184"/>
      <c r="I2265" s="184"/>
      <c r="K2265" s="116"/>
    </row>
    <row r="2266" spans="2:11" s="127" customFormat="1" hidden="1" x14ac:dyDescent="0.35">
      <c r="B2266" s="183"/>
      <c r="C2266" s="183"/>
      <c r="D2266" s="183"/>
      <c r="E2266" s="183"/>
      <c r="G2266" s="184"/>
      <c r="H2266" s="184"/>
      <c r="I2266" s="184"/>
      <c r="K2266" s="116"/>
    </row>
    <row r="2267" spans="2:11" s="127" customFormat="1" hidden="1" x14ac:dyDescent="0.35">
      <c r="B2267" s="183"/>
      <c r="C2267" s="183"/>
      <c r="D2267" s="183"/>
      <c r="E2267" s="183"/>
      <c r="G2267" s="184"/>
      <c r="H2267" s="184"/>
      <c r="I2267" s="184"/>
      <c r="K2267" s="116"/>
    </row>
    <row r="2268" spans="2:11" s="127" customFormat="1" hidden="1" x14ac:dyDescent="0.35">
      <c r="B2268" s="183"/>
      <c r="C2268" s="183"/>
      <c r="D2268" s="183"/>
      <c r="E2268" s="183"/>
      <c r="G2268" s="184"/>
      <c r="H2268" s="184"/>
      <c r="I2268" s="184"/>
      <c r="K2268" s="116"/>
    </row>
    <row r="2269" spans="2:11" s="127" customFormat="1" hidden="1" x14ac:dyDescent="0.35">
      <c r="B2269" s="183"/>
      <c r="C2269" s="183"/>
      <c r="D2269" s="183"/>
      <c r="E2269" s="183"/>
      <c r="G2269" s="184"/>
      <c r="H2269" s="184"/>
      <c r="I2269" s="184"/>
      <c r="K2269" s="116"/>
    </row>
    <row r="2270" spans="2:11" s="127" customFormat="1" hidden="1" x14ac:dyDescent="0.35">
      <c r="B2270" s="183"/>
      <c r="C2270" s="183"/>
      <c r="D2270" s="183"/>
      <c r="E2270" s="183"/>
      <c r="G2270" s="184"/>
      <c r="H2270" s="184"/>
      <c r="I2270" s="184"/>
      <c r="K2270" s="116"/>
    </row>
    <row r="2271" spans="2:11" s="127" customFormat="1" hidden="1" x14ac:dyDescent="0.35">
      <c r="B2271" s="183"/>
      <c r="C2271" s="183"/>
      <c r="D2271" s="183"/>
      <c r="E2271" s="183"/>
      <c r="G2271" s="184"/>
      <c r="H2271" s="184"/>
      <c r="I2271" s="184"/>
      <c r="K2271" s="116"/>
    </row>
    <row r="2272" spans="2:11" s="127" customFormat="1" hidden="1" x14ac:dyDescent="0.35">
      <c r="B2272" s="183"/>
      <c r="C2272" s="183"/>
      <c r="D2272" s="183"/>
      <c r="E2272" s="183"/>
      <c r="G2272" s="184"/>
      <c r="H2272" s="184"/>
      <c r="I2272" s="184"/>
      <c r="K2272" s="116"/>
    </row>
    <row r="2273" spans="2:11" s="127" customFormat="1" hidden="1" x14ac:dyDescent="0.35">
      <c r="B2273" s="183"/>
      <c r="C2273" s="183"/>
      <c r="D2273" s="183"/>
      <c r="E2273" s="183"/>
      <c r="G2273" s="184"/>
      <c r="H2273" s="184"/>
      <c r="I2273" s="184"/>
      <c r="K2273" s="116"/>
    </row>
    <row r="2274" spans="2:11" s="127" customFormat="1" hidden="1" x14ac:dyDescent="0.35">
      <c r="B2274" s="183"/>
      <c r="C2274" s="183"/>
      <c r="D2274" s="183"/>
      <c r="E2274" s="183"/>
      <c r="G2274" s="184"/>
      <c r="H2274" s="184"/>
      <c r="I2274" s="184"/>
      <c r="K2274" s="116"/>
    </row>
    <row r="2275" spans="2:11" s="127" customFormat="1" hidden="1" x14ac:dyDescent="0.35">
      <c r="B2275" s="183"/>
      <c r="C2275" s="183"/>
      <c r="D2275" s="183"/>
      <c r="E2275" s="183"/>
      <c r="G2275" s="184"/>
      <c r="H2275" s="184"/>
      <c r="I2275" s="184"/>
      <c r="K2275" s="116"/>
    </row>
    <row r="2276" spans="2:11" s="127" customFormat="1" hidden="1" x14ac:dyDescent="0.35">
      <c r="B2276" s="183"/>
      <c r="C2276" s="183"/>
      <c r="D2276" s="183"/>
      <c r="E2276" s="183"/>
      <c r="G2276" s="184"/>
      <c r="H2276" s="184"/>
      <c r="I2276" s="184"/>
      <c r="K2276" s="116"/>
    </row>
    <row r="2277" spans="2:11" s="127" customFormat="1" hidden="1" x14ac:dyDescent="0.35">
      <c r="B2277" s="183"/>
      <c r="C2277" s="183"/>
      <c r="D2277" s="183"/>
      <c r="E2277" s="183"/>
      <c r="G2277" s="184"/>
      <c r="H2277" s="184"/>
      <c r="I2277" s="184"/>
      <c r="K2277" s="116"/>
    </row>
    <row r="2278" spans="2:11" s="127" customFormat="1" hidden="1" x14ac:dyDescent="0.35">
      <c r="B2278" s="183"/>
      <c r="C2278" s="183"/>
      <c r="D2278" s="183"/>
      <c r="E2278" s="183"/>
      <c r="G2278" s="184"/>
      <c r="H2278" s="184"/>
      <c r="I2278" s="184"/>
      <c r="K2278" s="116"/>
    </row>
    <row r="2279" spans="2:11" s="127" customFormat="1" hidden="1" x14ac:dyDescent="0.35">
      <c r="B2279" s="183"/>
      <c r="C2279" s="183"/>
      <c r="D2279" s="183"/>
      <c r="E2279" s="183"/>
      <c r="G2279" s="184"/>
      <c r="H2279" s="184"/>
      <c r="I2279" s="184"/>
      <c r="K2279" s="116"/>
    </row>
    <row r="2280" spans="2:11" s="127" customFormat="1" hidden="1" x14ac:dyDescent="0.35">
      <c r="B2280" s="183"/>
      <c r="C2280" s="183"/>
      <c r="D2280" s="183"/>
      <c r="E2280" s="183"/>
      <c r="G2280" s="184"/>
      <c r="H2280" s="184"/>
      <c r="I2280" s="184"/>
      <c r="K2280" s="116"/>
    </row>
    <row r="2281" spans="2:11" s="127" customFormat="1" hidden="1" x14ac:dyDescent="0.35">
      <c r="B2281" s="183"/>
      <c r="C2281" s="183"/>
      <c r="D2281" s="183"/>
      <c r="E2281" s="183"/>
      <c r="G2281" s="184"/>
      <c r="H2281" s="184"/>
      <c r="I2281" s="184"/>
      <c r="K2281" s="116"/>
    </row>
    <row r="2282" spans="2:11" s="127" customFormat="1" hidden="1" x14ac:dyDescent="0.35">
      <c r="B2282" s="183"/>
      <c r="C2282" s="183"/>
      <c r="D2282" s="183"/>
      <c r="E2282" s="183"/>
      <c r="G2282" s="184"/>
      <c r="H2282" s="184"/>
      <c r="I2282" s="184"/>
      <c r="K2282" s="116"/>
    </row>
    <row r="2283" spans="2:11" s="127" customFormat="1" hidden="1" x14ac:dyDescent="0.35">
      <c r="B2283" s="183"/>
      <c r="C2283" s="183"/>
      <c r="D2283" s="183"/>
      <c r="E2283" s="183"/>
      <c r="G2283" s="184"/>
      <c r="H2283" s="184"/>
      <c r="I2283" s="184"/>
      <c r="K2283" s="116"/>
    </row>
    <row r="2284" spans="2:11" s="127" customFormat="1" hidden="1" x14ac:dyDescent="0.35">
      <c r="B2284" s="183"/>
      <c r="C2284" s="183"/>
      <c r="D2284" s="183"/>
      <c r="E2284" s="183"/>
      <c r="G2284" s="184"/>
      <c r="H2284" s="184"/>
      <c r="I2284" s="184"/>
      <c r="K2284" s="116"/>
    </row>
    <row r="2285" spans="2:11" s="127" customFormat="1" hidden="1" x14ac:dyDescent="0.35">
      <c r="B2285" s="183"/>
      <c r="C2285" s="183"/>
      <c r="D2285" s="183"/>
      <c r="E2285" s="183"/>
      <c r="G2285" s="184"/>
      <c r="H2285" s="184"/>
      <c r="I2285" s="184"/>
      <c r="K2285" s="116"/>
    </row>
    <row r="2286" spans="2:11" s="127" customFormat="1" hidden="1" x14ac:dyDescent="0.35">
      <c r="B2286" s="183"/>
      <c r="C2286" s="183"/>
      <c r="D2286" s="183"/>
      <c r="E2286" s="183"/>
      <c r="G2286" s="184"/>
      <c r="H2286" s="184"/>
      <c r="I2286" s="184"/>
      <c r="K2286" s="116"/>
    </row>
    <row r="2287" spans="2:11" s="127" customFormat="1" hidden="1" x14ac:dyDescent="0.35">
      <c r="B2287" s="183"/>
      <c r="C2287" s="183"/>
      <c r="D2287" s="183"/>
      <c r="E2287" s="183"/>
      <c r="G2287" s="184"/>
      <c r="H2287" s="184"/>
      <c r="I2287" s="184"/>
      <c r="K2287" s="116"/>
    </row>
    <row r="2288" spans="2:11" s="127" customFormat="1" hidden="1" x14ac:dyDescent="0.35">
      <c r="B2288" s="183"/>
      <c r="C2288" s="183"/>
      <c r="D2288" s="183"/>
      <c r="E2288" s="183"/>
      <c r="G2288" s="184"/>
      <c r="H2288" s="184"/>
      <c r="I2288" s="184"/>
      <c r="K2288" s="116"/>
    </row>
    <row r="2289" spans="2:11" s="127" customFormat="1" hidden="1" x14ac:dyDescent="0.35">
      <c r="B2289" s="183"/>
      <c r="C2289" s="183"/>
      <c r="D2289" s="183"/>
      <c r="E2289" s="183"/>
      <c r="G2289" s="184"/>
      <c r="H2289" s="184"/>
      <c r="I2289" s="184"/>
      <c r="K2289" s="116"/>
    </row>
    <row r="2290" spans="2:11" s="127" customFormat="1" hidden="1" x14ac:dyDescent="0.35">
      <c r="B2290" s="183"/>
      <c r="C2290" s="183"/>
      <c r="D2290" s="183"/>
      <c r="E2290" s="183"/>
      <c r="G2290" s="184"/>
      <c r="H2290" s="184"/>
      <c r="I2290" s="184"/>
      <c r="K2290" s="116"/>
    </row>
    <row r="2291" spans="2:11" s="127" customFormat="1" hidden="1" x14ac:dyDescent="0.35">
      <c r="B2291" s="183"/>
      <c r="C2291" s="183"/>
      <c r="D2291" s="183"/>
      <c r="E2291" s="183"/>
      <c r="G2291" s="184"/>
      <c r="H2291" s="184"/>
      <c r="I2291" s="184"/>
      <c r="K2291" s="116"/>
    </row>
    <row r="2292" spans="2:11" s="127" customFormat="1" hidden="1" x14ac:dyDescent="0.35">
      <c r="B2292" s="183"/>
      <c r="C2292" s="183"/>
      <c r="D2292" s="183"/>
      <c r="E2292" s="183"/>
      <c r="G2292" s="184"/>
      <c r="H2292" s="184"/>
      <c r="I2292" s="184"/>
      <c r="K2292" s="116"/>
    </row>
    <row r="2293" spans="2:11" s="127" customFormat="1" hidden="1" x14ac:dyDescent="0.35">
      <c r="B2293" s="183"/>
      <c r="C2293" s="183"/>
      <c r="D2293" s="183"/>
      <c r="E2293" s="183"/>
      <c r="G2293" s="184"/>
      <c r="H2293" s="184"/>
      <c r="I2293" s="184"/>
      <c r="K2293" s="116"/>
    </row>
    <row r="2294" spans="2:11" s="127" customFormat="1" hidden="1" x14ac:dyDescent="0.35">
      <c r="B2294" s="183"/>
      <c r="C2294" s="183"/>
      <c r="D2294" s="183"/>
      <c r="E2294" s="183"/>
      <c r="G2294" s="184"/>
      <c r="H2294" s="184"/>
      <c r="I2294" s="184"/>
      <c r="K2294" s="116"/>
    </row>
    <row r="2295" spans="2:11" s="127" customFormat="1" hidden="1" x14ac:dyDescent="0.35">
      <c r="B2295" s="183"/>
      <c r="C2295" s="183"/>
      <c r="D2295" s="183"/>
      <c r="E2295" s="183"/>
      <c r="G2295" s="184"/>
      <c r="H2295" s="184"/>
      <c r="I2295" s="184"/>
      <c r="K2295" s="116"/>
    </row>
    <row r="2296" spans="2:11" s="127" customFormat="1" hidden="1" x14ac:dyDescent="0.35">
      <c r="B2296" s="183"/>
      <c r="C2296" s="183"/>
      <c r="D2296" s="183"/>
      <c r="E2296" s="183"/>
      <c r="G2296" s="184"/>
      <c r="H2296" s="184"/>
      <c r="I2296" s="184"/>
      <c r="K2296" s="116"/>
    </row>
    <row r="2297" spans="2:11" s="127" customFormat="1" hidden="1" x14ac:dyDescent="0.35">
      <c r="B2297" s="183"/>
      <c r="C2297" s="183"/>
      <c r="D2297" s="183"/>
      <c r="E2297" s="183"/>
      <c r="G2297" s="184"/>
      <c r="H2297" s="184"/>
      <c r="I2297" s="184"/>
      <c r="K2297" s="116"/>
    </row>
    <row r="2298" spans="2:11" s="127" customFormat="1" hidden="1" x14ac:dyDescent="0.35">
      <c r="B2298" s="183"/>
      <c r="C2298" s="183"/>
      <c r="D2298" s="183"/>
      <c r="E2298" s="183"/>
      <c r="G2298" s="184"/>
      <c r="H2298" s="184"/>
      <c r="I2298" s="184"/>
      <c r="K2298" s="116"/>
    </row>
    <row r="2299" spans="2:11" s="127" customFormat="1" hidden="1" x14ac:dyDescent="0.35">
      <c r="B2299" s="183"/>
      <c r="C2299" s="183"/>
      <c r="D2299" s="183"/>
      <c r="E2299" s="183"/>
      <c r="G2299" s="184"/>
      <c r="H2299" s="184"/>
      <c r="I2299" s="184"/>
      <c r="K2299" s="116"/>
    </row>
    <row r="2300" spans="2:11" s="127" customFormat="1" hidden="1" x14ac:dyDescent="0.35">
      <c r="B2300" s="183"/>
      <c r="C2300" s="183"/>
      <c r="D2300" s="183"/>
      <c r="E2300" s="183"/>
      <c r="G2300" s="184"/>
      <c r="H2300" s="184"/>
      <c r="I2300" s="184"/>
      <c r="K2300" s="116"/>
    </row>
    <row r="2301" spans="2:11" s="127" customFormat="1" hidden="1" x14ac:dyDescent="0.35">
      <c r="B2301" s="183"/>
      <c r="C2301" s="183"/>
      <c r="D2301" s="183"/>
      <c r="E2301" s="183"/>
      <c r="G2301" s="184"/>
      <c r="H2301" s="184"/>
      <c r="I2301" s="184"/>
      <c r="K2301" s="116"/>
    </row>
    <row r="2302" spans="2:11" s="127" customFormat="1" hidden="1" x14ac:dyDescent="0.35">
      <c r="B2302" s="183"/>
      <c r="C2302" s="183"/>
      <c r="D2302" s="183"/>
      <c r="E2302" s="183"/>
      <c r="G2302" s="184"/>
      <c r="H2302" s="184"/>
      <c r="I2302" s="184"/>
      <c r="K2302" s="116"/>
    </row>
    <row r="2303" spans="2:11" s="127" customFormat="1" hidden="1" x14ac:dyDescent="0.35">
      <c r="B2303" s="183"/>
      <c r="C2303" s="183"/>
      <c r="D2303" s="183"/>
      <c r="E2303" s="183"/>
      <c r="G2303" s="184"/>
      <c r="H2303" s="184"/>
      <c r="I2303" s="184"/>
      <c r="K2303" s="116"/>
    </row>
    <row r="2304" spans="2:11" s="127" customFormat="1" hidden="1" x14ac:dyDescent="0.35">
      <c r="B2304" s="183"/>
      <c r="C2304" s="183"/>
      <c r="D2304" s="183"/>
      <c r="E2304" s="183"/>
      <c r="G2304" s="184"/>
      <c r="H2304" s="184"/>
      <c r="I2304" s="184"/>
      <c r="K2304" s="116"/>
    </row>
    <row r="2305" spans="2:11" s="127" customFormat="1" hidden="1" x14ac:dyDescent="0.35">
      <c r="B2305" s="183"/>
      <c r="C2305" s="183"/>
      <c r="D2305" s="183"/>
      <c r="E2305" s="183"/>
      <c r="G2305" s="184"/>
      <c r="H2305" s="184"/>
      <c r="I2305" s="184"/>
      <c r="K2305" s="116"/>
    </row>
    <row r="2306" spans="2:11" s="127" customFormat="1" hidden="1" x14ac:dyDescent="0.35">
      <c r="B2306" s="183"/>
      <c r="C2306" s="183"/>
      <c r="D2306" s="183"/>
      <c r="E2306" s="183"/>
      <c r="G2306" s="184"/>
      <c r="H2306" s="184"/>
      <c r="I2306" s="184"/>
      <c r="K2306" s="116"/>
    </row>
    <row r="2307" spans="2:11" s="127" customFormat="1" hidden="1" x14ac:dyDescent="0.35">
      <c r="B2307" s="183"/>
      <c r="C2307" s="183"/>
      <c r="D2307" s="183"/>
      <c r="E2307" s="183"/>
      <c r="G2307" s="184"/>
      <c r="H2307" s="184"/>
      <c r="I2307" s="184"/>
      <c r="K2307" s="116"/>
    </row>
    <row r="2308" spans="2:11" s="127" customFormat="1" hidden="1" x14ac:dyDescent="0.35">
      <c r="B2308" s="183"/>
      <c r="C2308" s="183"/>
      <c r="D2308" s="183"/>
      <c r="E2308" s="183"/>
      <c r="G2308" s="184"/>
      <c r="H2308" s="184"/>
      <c r="I2308" s="184"/>
      <c r="K2308" s="116"/>
    </row>
    <row r="2309" spans="2:11" s="127" customFormat="1" hidden="1" x14ac:dyDescent="0.35">
      <c r="B2309" s="183"/>
      <c r="C2309" s="183"/>
      <c r="D2309" s="183"/>
      <c r="E2309" s="183"/>
      <c r="G2309" s="184"/>
      <c r="H2309" s="184"/>
      <c r="I2309" s="184"/>
      <c r="K2309" s="116"/>
    </row>
    <row r="2310" spans="2:11" s="127" customFormat="1" hidden="1" x14ac:dyDescent="0.35">
      <c r="B2310" s="183"/>
      <c r="C2310" s="183"/>
      <c r="D2310" s="183"/>
      <c r="E2310" s="183"/>
      <c r="G2310" s="184"/>
      <c r="H2310" s="184"/>
      <c r="I2310" s="184"/>
      <c r="K2310" s="116"/>
    </row>
    <row r="2311" spans="2:11" s="127" customFormat="1" hidden="1" x14ac:dyDescent="0.35">
      <c r="B2311" s="183"/>
      <c r="C2311" s="183"/>
      <c r="D2311" s="183"/>
      <c r="E2311" s="183"/>
      <c r="G2311" s="184"/>
      <c r="H2311" s="184"/>
      <c r="I2311" s="184"/>
      <c r="K2311" s="116"/>
    </row>
    <row r="2312" spans="2:11" s="127" customFormat="1" hidden="1" x14ac:dyDescent="0.35">
      <c r="B2312" s="183"/>
      <c r="C2312" s="183"/>
      <c r="D2312" s="183"/>
      <c r="E2312" s="183"/>
      <c r="G2312" s="184"/>
      <c r="H2312" s="184"/>
      <c r="I2312" s="184"/>
      <c r="K2312" s="116"/>
    </row>
    <row r="2313" spans="2:11" s="127" customFormat="1" hidden="1" x14ac:dyDescent="0.35">
      <c r="B2313" s="183"/>
      <c r="C2313" s="183"/>
      <c r="D2313" s="183"/>
      <c r="E2313" s="183"/>
      <c r="G2313" s="184"/>
      <c r="H2313" s="184"/>
      <c r="I2313" s="184"/>
      <c r="K2313" s="116"/>
    </row>
    <row r="2314" spans="2:11" s="127" customFormat="1" hidden="1" x14ac:dyDescent="0.35">
      <c r="B2314" s="183"/>
      <c r="C2314" s="183"/>
      <c r="D2314" s="183"/>
      <c r="E2314" s="183"/>
      <c r="G2314" s="184"/>
      <c r="H2314" s="184"/>
      <c r="I2314" s="184"/>
      <c r="K2314" s="116"/>
    </row>
    <row r="2315" spans="2:11" s="127" customFormat="1" hidden="1" x14ac:dyDescent="0.35">
      <c r="B2315" s="183"/>
      <c r="C2315" s="183"/>
      <c r="D2315" s="183"/>
      <c r="E2315" s="183"/>
      <c r="G2315" s="184"/>
      <c r="H2315" s="184"/>
      <c r="I2315" s="184"/>
      <c r="K2315" s="116"/>
    </row>
    <row r="2316" spans="2:11" s="127" customFormat="1" hidden="1" x14ac:dyDescent="0.35">
      <c r="B2316" s="183"/>
      <c r="C2316" s="183"/>
      <c r="D2316" s="183"/>
      <c r="E2316" s="183"/>
      <c r="G2316" s="184"/>
      <c r="H2316" s="184"/>
      <c r="I2316" s="184"/>
      <c r="K2316" s="116"/>
    </row>
    <row r="2317" spans="2:11" s="127" customFormat="1" hidden="1" x14ac:dyDescent="0.35">
      <c r="B2317" s="183"/>
      <c r="C2317" s="183"/>
      <c r="D2317" s="183"/>
      <c r="E2317" s="183"/>
      <c r="G2317" s="184"/>
      <c r="H2317" s="184"/>
      <c r="I2317" s="184"/>
      <c r="K2317" s="116"/>
    </row>
    <row r="2318" spans="2:11" s="127" customFormat="1" hidden="1" x14ac:dyDescent="0.35">
      <c r="B2318" s="183"/>
      <c r="C2318" s="183"/>
      <c r="D2318" s="183"/>
      <c r="E2318" s="183"/>
      <c r="G2318" s="184"/>
      <c r="H2318" s="184"/>
      <c r="I2318" s="184"/>
      <c r="K2318" s="116"/>
    </row>
    <row r="2319" spans="2:11" s="127" customFormat="1" hidden="1" x14ac:dyDescent="0.35">
      <c r="B2319" s="183"/>
      <c r="C2319" s="183"/>
      <c r="D2319" s="183"/>
      <c r="E2319" s="183"/>
      <c r="G2319" s="184"/>
      <c r="H2319" s="184"/>
      <c r="I2319" s="184"/>
      <c r="K2319" s="116"/>
    </row>
    <row r="2320" spans="2:11" s="127" customFormat="1" hidden="1" x14ac:dyDescent="0.35">
      <c r="B2320" s="183"/>
      <c r="C2320" s="183"/>
      <c r="D2320" s="183"/>
      <c r="E2320" s="183"/>
      <c r="G2320" s="184"/>
      <c r="H2320" s="184"/>
      <c r="I2320" s="184"/>
      <c r="K2320" s="116"/>
    </row>
    <row r="2321" spans="2:11" s="127" customFormat="1" hidden="1" x14ac:dyDescent="0.35">
      <c r="B2321" s="183"/>
      <c r="C2321" s="183"/>
      <c r="D2321" s="183"/>
      <c r="E2321" s="183"/>
      <c r="G2321" s="184"/>
      <c r="H2321" s="184"/>
      <c r="I2321" s="184"/>
      <c r="K2321" s="116"/>
    </row>
    <row r="2322" spans="2:11" s="127" customFormat="1" hidden="1" x14ac:dyDescent="0.35">
      <c r="B2322" s="183"/>
      <c r="C2322" s="183"/>
      <c r="D2322" s="183"/>
      <c r="E2322" s="183"/>
      <c r="G2322" s="184"/>
      <c r="H2322" s="184"/>
      <c r="I2322" s="184"/>
      <c r="K2322" s="116"/>
    </row>
    <row r="2323" spans="2:11" s="127" customFormat="1" hidden="1" x14ac:dyDescent="0.35">
      <c r="B2323" s="183"/>
      <c r="C2323" s="183"/>
      <c r="D2323" s="183"/>
      <c r="E2323" s="183"/>
      <c r="G2323" s="184"/>
      <c r="H2323" s="184"/>
      <c r="I2323" s="184"/>
      <c r="K2323" s="116"/>
    </row>
    <row r="2324" spans="2:11" s="127" customFormat="1" hidden="1" x14ac:dyDescent="0.35">
      <c r="B2324" s="183"/>
      <c r="C2324" s="183"/>
      <c r="D2324" s="183"/>
      <c r="E2324" s="183"/>
      <c r="G2324" s="184"/>
      <c r="H2324" s="184"/>
      <c r="I2324" s="184"/>
      <c r="K2324" s="116"/>
    </row>
    <row r="2325" spans="2:11" s="127" customFormat="1" hidden="1" x14ac:dyDescent="0.35">
      <c r="B2325" s="183"/>
      <c r="C2325" s="183"/>
      <c r="D2325" s="183"/>
      <c r="E2325" s="183"/>
      <c r="G2325" s="184"/>
      <c r="H2325" s="184"/>
      <c r="I2325" s="184"/>
      <c r="K2325" s="116"/>
    </row>
    <row r="2326" spans="2:11" s="127" customFormat="1" hidden="1" x14ac:dyDescent="0.35">
      <c r="B2326" s="183"/>
      <c r="C2326" s="183"/>
      <c r="D2326" s="183"/>
      <c r="E2326" s="183"/>
      <c r="G2326" s="184"/>
      <c r="H2326" s="184"/>
      <c r="I2326" s="184"/>
      <c r="K2326" s="116"/>
    </row>
    <row r="2327" spans="2:11" s="127" customFormat="1" hidden="1" x14ac:dyDescent="0.35">
      <c r="B2327" s="183"/>
      <c r="C2327" s="183"/>
      <c r="D2327" s="183"/>
      <c r="E2327" s="183"/>
      <c r="G2327" s="184"/>
      <c r="H2327" s="184"/>
      <c r="I2327" s="184"/>
      <c r="K2327" s="116"/>
    </row>
    <row r="2328" spans="2:11" s="127" customFormat="1" hidden="1" x14ac:dyDescent="0.35">
      <c r="B2328" s="183"/>
      <c r="C2328" s="183"/>
      <c r="D2328" s="183"/>
      <c r="E2328" s="183"/>
      <c r="G2328" s="184"/>
      <c r="H2328" s="184"/>
      <c r="I2328" s="184"/>
      <c r="K2328" s="116"/>
    </row>
    <row r="2329" spans="2:11" s="127" customFormat="1" hidden="1" x14ac:dyDescent="0.35">
      <c r="B2329" s="183"/>
      <c r="C2329" s="183"/>
      <c r="D2329" s="183"/>
      <c r="E2329" s="183"/>
      <c r="G2329" s="184"/>
      <c r="H2329" s="184"/>
      <c r="I2329" s="184"/>
      <c r="K2329" s="116"/>
    </row>
    <row r="2330" spans="2:11" s="127" customFormat="1" hidden="1" x14ac:dyDescent="0.35">
      <c r="B2330" s="183"/>
      <c r="C2330" s="183"/>
      <c r="D2330" s="183"/>
      <c r="E2330" s="183"/>
      <c r="G2330" s="184"/>
      <c r="H2330" s="184"/>
      <c r="I2330" s="184"/>
      <c r="K2330" s="116"/>
    </row>
    <row r="2331" spans="2:11" s="127" customFormat="1" hidden="1" x14ac:dyDescent="0.35">
      <c r="B2331" s="183"/>
      <c r="C2331" s="183"/>
      <c r="D2331" s="183"/>
      <c r="E2331" s="183"/>
      <c r="G2331" s="184"/>
      <c r="H2331" s="184"/>
      <c r="I2331" s="184"/>
      <c r="K2331" s="116"/>
    </row>
    <row r="2332" spans="2:11" s="127" customFormat="1" hidden="1" x14ac:dyDescent="0.35">
      <c r="B2332" s="183"/>
      <c r="C2332" s="183"/>
      <c r="D2332" s="183"/>
      <c r="E2332" s="183"/>
      <c r="G2332" s="184"/>
      <c r="H2332" s="184"/>
      <c r="I2332" s="184"/>
      <c r="K2332" s="116"/>
    </row>
    <row r="2333" spans="2:11" s="127" customFormat="1" hidden="1" x14ac:dyDescent="0.35">
      <c r="B2333" s="183"/>
      <c r="C2333" s="183"/>
      <c r="D2333" s="183"/>
      <c r="E2333" s="183"/>
      <c r="G2333" s="184"/>
      <c r="H2333" s="184"/>
      <c r="I2333" s="184"/>
      <c r="K2333" s="116"/>
    </row>
    <row r="2334" spans="2:11" s="127" customFormat="1" hidden="1" x14ac:dyDescent="0.35">
      <c r="B2334" s="183"/>
      <c r="C2334" s="183"/>
      <c r="D2334" s="183"/>
      <c r="E2334" s="183"/>
      <c r="G2334" s="184"/>
      <c r="H2334" s="184"/>
      <c r="I2334" s="184"/>
      <c r="K2334" s="116"/>
    </row>
    <row r="2335" spans="2:11" s="127" customFormat="1" hidden="1" x14ac:dyDescent="0.35">
      <c r="B2335" s="183"/>
      <c r="C2335" s="183"/>
      <c r="D2335" s="183"/>
      <c r="E2335" s="183"/>
      <c r="G2335" s="184"/>
      <c r="H2335" s="184"/>
      <c r="I2335" s="184"/>
      <c r="K2335" s="116"/>
    </row>
    <row r="2336" spans="2:11" s="127" customFormat="1" hidden="1" x14ac:dyDescent="0.35">
      <c r="B2336" s="183"/>
      <c r="C2336" s="183"/>
      <c r="D2336" s="183"/>
      <c r="E2336" s="183"/>
      <c r="G2336" s="184"/>
      <c r="H2336" s="184"/>
      <c r="I2336" s="184"/>
      <c r="K2336" s="116"/>
    </row>
    <row r="2337" spans="2:11" s="127" customFormat="1" hidden="1" x14ac:dyDescent="0.35">
      <c r="B2337" s="183"/>
      <c r="C2337" s="183"/>
      <c r="D2337" s="183"/>
      <c r="E2337" s="183"/>
      <c r="G2337" s="184"/>
      <c r="H2337" s="184"/>
      <c r="I2337" s="184"/>
      <c r="K2337" s="116"/>
    </row>
    <row r="2338" spans="2:11" s="127" customFormat="1" hidden="1" x14ac:dyDescent="0.35">
      <c r="B2338" s="183"/>
      <c r="C2338" s="183"/>
      <c r="D2338" s="183"/>
      <c r="E2338" s="183"/>
      <c r="G2338" s="184"/>
      <c r="H2338" s="184"/>
      <c r="I2338" s="184"/>
      <c r="K2338" s="116"/>
    </row>
    <row r="2339" spans="2:11" s="127" customFormat="1" hidden="1" x14ac:dyDescent="0.35">
      <c r="B2339" s="183"/>
      <c r="C2339" s="183"/>
      <c r="D2339" s="183"/>
      <c r="E2339" s="183"/>
      <c r="G2339" s="184"/>
      <c r="H2339" s="184"/>
      <c r="I2339" s="184"/>
      <c r="K2339" s="116"/>
    </row>
    <row r="2340" spans="2:11" s="127" customFormat="1" hidden="1" x14ac:dyDescent="0.35">
      <c r="B2340" s="183"/>
      <c r="C2340" s="183"/>
      <c r="D2340" s="183"/>
      <c r="E2340" s="183"/>
      <c r="G2340" s="184"/>
      <c r="H2340" s="184"/>
      <c r="I2340" s="184"/>
      <c r="K2340" s="116"/>
    </row>
    <row r="2341" spans="2:11" s="127" customFormat="1" hidden="1" x14ac:dyDescent="0.35">
      <c r="B2341" s="183"/>
      <c r="C2341" s="183"/>
      <c r="D2341" s="183"/>
      <c r="E2341" s="183"/>
      <c r="G2341" s="184"/>
      <c r="H2341" s="184"/>
      <c r="I2341" s="184"/>
      <c r="K2341" s="116"/>
    </row>
    <row r="2342" spans="2:11" s="127" customFormat="1" hidden="1" x14ac:dyDescent="0.35">
      <c r="B2342" s="183"/>
      <c r="C2342" s="183"/>
      <c r="D2342" s="183"/>
      <c r="E2342" s="183"/>
      <c r="G2342" s="184"/>
      <c r="H2342" s="184"/>
      <c r="I2342" s="184"/>
      <c r="K2342" s="116"/>
    </row>
    <row r="2343" spans="2:11" s="127" customFormat="1" hidden="1" x14ac:dyDescent="0.35">
      <c r="B2343" s="183"/>
      <c r="C2343" s="183"/>
      <c r="D2343" s="183"/>
      <c r="E2343" s="183"/>
      <c r="G2343" s="184"/>
      <c r="H2343" s="184"/>
      <c r="I2343" s="184"/>
      <c r="K2343" s="116"/>
    </row>
    <row r="2344" spans="2:11" s="127" customFormat="1" hidden="1" x14ac:dyDescent="0.35">
      <c r="B2344" s="183"/>
      <c r="C2344" s="183"/>
      <c r="D2344" s="183"/>
      <c r="E2344" s="183"/>
      <c r="G2344" s="184"/>
      <c r="H2344" s="184"/>
      <c r="I2344" s="184"/>
      <c r="K2344" s="116"/>
    </row>
    <row r="2345" spans="2:11" s="127" customFormat="1" hidden="1" x14ac:dyDescent="0.35">
      <c r="B2345" s="183"/>
      <c r="C2345" s="183"/>
      <c r="D2345" s="183"/>
      <c r="E2345" s="183"/>
      <c r="G2345" s="184"/>
      <c r="H2345" s="184"/>
      <c r="I2345" s="184"/>
      <c r="K2345" s="116"/>
    </row>
    <row r="2346" spans="2:11" s="127" customFormat="1" hidden="1" x14ac:dyDescent="0.35">
      <c r="B2346" s="183"/>
      <c r="C2346" s="183"/>
      <c r="D2346" s="183"/>
      <c r="E2346" s="183"/>
      <c r="G2346" s="184"/>
      <c r="H2346" s="184"/>
      <c r="I2346" s="184"/>
      <c r="K2346" s="116"/>
    </row>
    <row r="2347" spans="2:11" s="127" customFormat="1" hidden="1" x14ac:dyDescent="0.35">
      <c r="B2347" s="183"/>
      <c r="C2347" s="183"/>
      <c r="D2347" s="183"/>
      <c r="E2347" s="183"/>
      <c r="G2347" s="184"/>
      <c r="H2347" s="184"/>
      <c r="I2347" s="184"/>
      <c r="K2347" s="116"/>
    </row>
    <row r="2348" spans="2:11" s="127" customFormat="1" hidden="1" x14ac:dyDescent="0.35">
      <c r="B2348" s="183"/>
      <c r="C2348" s="183"/>
      <c r="D2348" s="183"/>
      <c r="E2348" s="183"/>
      <c r="G2348" s="184"/>
      <c r="H2348" s="184"/>
      <c r="I2348" s="184"/>
      <c r="K2348" s="116"/>
    </row>
    <row r="2349" spans="2:11" s="127" customFormat="1" hidden="1" x14ac:dyDescent="0.35">
      <c r="B2349" s="183"/>
      <c r="C2349" s="183"/>
      <c r="D2349" s="183"/>
      <c r="E2349" s="183"/>
      <c r="G2349" s="184"/>
      <c r="H2349" s="184"/>
      <c r="I2349" s="184"/>
      <c r="K2349" s="116"/>
    </row>
    <row r="2350" spans="2:11" s="127" customFormat="1" hidden="1" x14ac:dyDescent="0.35">
      <c r="B2350" s="183"/>
      <c r="C2350" s="183"/>
      <c r="D2350" s="183"/>
      <c r="E2350" s="183"/>
      <c r="G2350" s="184"/>
      <c r="H2350" s="184"/>
      <c r="I2350" s="184"/>
      <c r="K2350" s="116"/>
    </row>
    <row r="2351" spans="2:11" s="127" customFormat="1" hidden="1" x14ac:dyDescent="0.35">
      <c r="B2351" s="183"/>
      <c r="C2351" s="183"/>
      <c r="D2351" s="183"/>
      <c r="E2351" s="183"/>
      <c r="G2351" s="184"/>
      <c r="H2351" s="184"/>
      <c r="I2351" s="184"/>
      <c r="K2351" s="116"/>
    </row>
    <row r="2352" spans="2:11" s="127" customFormat="1" hidden="1" x14ac:dyDescent="0.35">
      <c r="B2352" s="183"/>
      <c r="C2352" s="183"/>
      <c r="D2352" s="183"/>
      <c r="E2352" s="183"/>
      <c r="G2352" s="184"/>
      <c r="H2352" s="184"/>
      <c r="I2352" s="184"/>
      <c r="K2352" s="116"/>
    </row>
    <row r="2353" spans="2:11" s="127" customFormat="1" hidden="1" x14ac:dyDescent="0.35">
      <c r="B2353" s="183"/>
      <c r="C2353" s="183"/>
      <c r="D2353" s="183"/>
      <c r="E2353" s="183"/>
      <c r="G2353" s="184"/>
      <c r="H2353" s="184"/>
      <c r="I2353" s="184"/>
      <c r="K2353" s="116"/>
    </row>
    <row r="2354" spans="2:11" s="127" customFormat="1" hidden="1" x14ac:dyDescent="0.35">
      <c r="B2354" s="183"/>
      <c r="C2354" s="183"/>
      <c r="D2354" s="183"/>
      <c r="E2354" s="183"/>
      <c r="G2354" s="184"/>
      <c r="H2354" s="184"/>
      <c r="I2354" s="184"/>
      <c r="K2354" s="116"/>
    </row>
    <row r="2355" spans="2:11" s="127" customFormat="1" hidden="1" x14ac:dyDescent="0.35">
      <c r="B2355" s="183"/>
      <c r="C2355" s="183"/>
      <c r="D2355" s="183"/>
      <c r="E2355" s="183"/>
      <c r="G2355" s="184"/>
      <c r="H2355" s="184"/>
      <c r="I2355" s="184"/>
      <c r="K2355" s="116"/>
    </row>
    <row r="2356" spans="2:11" s="127" customFormat="1" hidden="1" x14ac:dyDescent="0.35">
      <c r="B2356" s="183"/>
      <c r="C2356" s="183"/>
      <c r="D2356" s="183"/>
      <c r="E2356" s="183"/>
      <c r="G2356" s="184"/>
      <c r="H2356" s="184"/>
      <c r="I2356" s="184"/>
      <c r="K2356" s="116"/>
    </row>
    <row r="2357" spans="2:11" s="127" customFormat="1" hidden="1" x14ac:dyDescent="0.35">
      <c r="B2357" s="183"/>
      <c r="C2357" s="183"/>
      <c r="D2357" s="183"/>
      <c r="E2357" s="183"/>
      <c r="G2357" s="184"/>
      <c r="H2357" s="184"/>
      <c r="I2357" s="184"/>
      <c r="K2357" s="116"/>
    </row>
    <row r="2358" spans="2:11" s="127" customFormat="1" hidden="1" x14ac:dyDescent="0.35">
      <c r="B2358" s="183"/>
      <c r="C2358" s="183"/>
      <c r="D2358" s="183"/>
      <c r="E2358" s="183"/>
      <c r="G2358" s="184"/>
      <c r="H2358" s="184"/>
      <c r="I2358" s="184"/>
      <c r="K2358" s="116"/>
    </row>
    <row r="2359" spans="2:11" s="127" customFormat="1" hidden="1" x14ac:dyDescent="0.35">
      <c r="B2359" s="183"/>
      <c r="C2359" s="183"/>
      <c r="D2359" s="183"/>
      <c r="E2359" s="183"/>
      <c r="G2359" s="184"/>
      <c r="H2359" s="184"/>
      <c r="I2359" s="184"/>
      <c r="K2359" s="116"/>
    </row>
    <row r="2360" spans="2:11" s="127" customFormat="1" hidden="1" x14ac:dyDescent="0.35">
      <c r="B2360" s="183"/>
      <c r="C2360" s="183"/>
      <c r="D2360" s="183"/>
      <c r="E2360" s="183"/>
      <c r="G2360" s="184"/>
      <c r="H2360" s="184"/>
      <c r="I2360" s="184"/>
      <c r="K2360" s="116"/>
    </row>
    <row r="2361" spans="2:11" s="127" customFormat="1" hidden="1" x14ac:dyDescent="0.35">
      <c r="B2361" s="183"/>
      <c r="C2361" s="183"/>
      <c r="D2361" s="183"/>
      <c r="E2361" s="183"/>
      <c r="G2361" s="184"/>
      <c r="H2361" s="184"/>
      <c r="I2361" s="184"/>
      <c r="K2361" s="116"/>
    </row>
    <row r="2362" spans="2:11" s="127" customFormat="1" hidden="1" x14ac:dyDescent="0.35">
      <c r="B2362" s="183"/>
      <c r="C2362" s="183"/>
      <c r="D2362" s="183"/>
      <c r="E2362" s="183"/>
      <c r="G2362" s="184"/>
      <c r="H2362" s="184"/>
      <c r="I2362" s="184"/>
      <c r="K2362" s="116"/>
    </row>
    <row r="2363" spans="2:11" s="127" customFormat="1" hidden="1" x14ac:dyDescent="0.35">
      <c r="B2363" s="183"/>
      <c r="C2363" s="183"/>
      <c r="D2363" s="183"/>
      <c r="E2363" s="183"/>
      <c r="G2363" s="184"/>
      <c r="H2363" s="184"/>
      <c r="I2363" s="184"/>
      <c r="K2363" s="116"/>
    </row>
    <row r="2364" spans="2:11" s="127" customFormat="1" hidden="1" x14ac:dyDescent="0.35">
      <c r="B2364" s="183"/>
      <c r="C2364" s="183"/>
      <c r="D2364" s="183"/>
      <c r="E2364" s="183"/>
      <c r="G2364" s="184"/>
      <c r="H2364" s="184"/>
      <c r="I2364" s="184"/>
      <c r="K2364" s="116"/>
    </row>
    <row r="2365" spans="2:11" s="127" customFormat="1" hidden="1" x14ac:dyDescent="0.35">
      <c r="B2365" s="183"/>
      <c r="C2365" s="183"/>
      <c r="D2365" s="183"/>
      <c r="E2365" s="183"/>
      <c r="G2365" s="184"/>
      <c r="H2365" s="184"/>
      <c r="I2365" s="184"/>
      <c r="K2365" s="116"/>
    </row>
    <row r="2366" spans="2:11" s="127" customFormat="1" hidden="1" x14ac:dyDescent="0.35">
      <c r="B2366" s="183"/>
      <c r="C2366" s="183"/>
      <c r="D2366" s="183"/>
      <c r="E2366" s="183"/>
      <c r="G2366" s="184"/>
      <c r="H2366" s="184"/>
      <c r="I2366" s="184"/>
      <c r="K2366" s="116"/>
    </row>
    <row r="2367" spans="2:11" s="127" customFormat="1" hidden="1" x14ac:dyDescent="0.35">
      <c r="B2367" s="183"/>
      <c r="C2367" s="183"/>
      <c r="D2367" s="183"/>
      <c r="E2367" s="183"/>
      <c r="G2367" s="184"/>
      <c r="H2367" s="184"/>
      <c r="I2367" s="184"/>
      <c r="K2367" s="116"/>
    </row>
    <row r="2368" spans="2:11" s="127" customFormat="1" hidden="1" x14ac:dyDescent="0.35">
      <c r="B2368" s="183"/>
      <c r="C2368" s="183"/>
      <c r="D2368" s="183"/>
      <c r="E2368" s="183"/>
      <c r="G2368" s="184"/>
      <c r="H2368" s="184"/>
      <c r="I2368" s="184"/>
      <c r="K2368" s="116"/>
    </row>
    <row r="2369" spans="2:11" s="127" customFormat="1" hidden="1" x14ac:dyDescent="0.35">
      <c r="B2369" s="183"/>
      <c r="C2369" s="183"/>
      <c r="D2369" s="183"/>
      <c r="E2369" s="183"/>
      <c r="G2369" s="184"/>
      <c r="H2369" s="184"/>
      <c r="I2369" s="184"/>
      <c r="K2369" s="116"/>
    </row>
    <row r="2370" spans="2:11" s="127" customFormat="1" hidden="1" x14ac:dyDescent="0.35">
      <c r="B2370" s="183"/>
      <c r="C2370" s="183"/>
      <c r="D2370" s="183"/>
      <c r="E2370" s="183"/>
      <c r="G2370" s="184"/>
      <c r="H2370" s="184"/>
      <c r="I2370" s="184"/>
      <c r="K2370" s="116"/>
    </row>
    <row r="2371" spans="2:11" s="127" customFormat="1" hidden="1" x14ac:dyDescent="0.35">
      <c r="B2371" s="183"/>
      <c r="C2371" s="183"/>
      <c r="D2371" s="183"/>
      <c r="E2371" s="183"/>
      <c r="G2371" s="184"/>
      <c r="H2371" s="184"/>
      <c r="I2371" s="184"/>
      <c r="K2371" s="116"/>
    </row>
    <row r="2372" spans="2:11" s="127" customFormat="1" hidden="1" x14ac:dyDescent="0.35">
      <c r="B2372" s="183"/>
      <c r="C2372" s="183"/>
      <c r="D2372" s="183"/>
      <c r="E2372" s="183"/>
      <c r="G2372" s="184"/>
      <c r="H2372" s="184"/>
      <c r="I2372" s="184"/>
      <c r="K2372" s="116"/>
    </row>
    <row r="2373" spans="2:11" s="127" customFormat="1" hidden="1" x14ac:dyDescent="0.35">
      <c r="B2373" s="183"/>
      <c r="C2373" s="183"/>
      <c r="D2373" s="183"/>
      <c r="E2373" s="183"/>
      <c r="G2373" s="184"/>
      <c r="H2373" s="184"/>
      <c r="I2373" s="184"/>
      <c r="K2373" s="116"/>
    </row>
    <row r="2374" spans="2:11" s="127" customFormat="1" hidden="1" x14ac:dyDescent="0.35">
      <c r="B2374" s="183"/>
      <c r="C2374" s="183"/>
      <c r="D2374" s="183"/>
      <c r="E2374" s="183"/>
      <c r="G2374" s="184"/>
      <c r="H2374" s="184"/>
      <c r="I2374" s="184"/>
      <c r="K2374" s="116"/>
    </row>
    <row r="2375" spans="2:11" s="127" customFormat="1" hidden="1" x14ac:dyDescent="0.35">
      <c r="B2375" s="183"/>
      <c r="C2375" s="183"/>
      <c r="D2375" s="183"/>
      <c r="E2375" s="183"/>
      <c r="G2375" s="184"/>
      <c r="H2375" s="184"/>
      <c r="I2375" s="184"/>
      <c r="K2375" s="116"/>
    </row>
    <row r="2376" spans="2:11" s="127" customFormat="1" hidden="1" x14ac:dyDescent="0.35">
      <c r="B2376" s="183"/>
      <c r="C2376" s="183"/>
      <c r="D2376" s="183"/>
      <c r="E2376" s="183"/>
      <c r="G2376" s="184"/>
      <c r="H2376" s="184"/>
      <c r="I2376" s="184"/>
      <c r="K2376" s="116"/>
    </row>
    <row r="2377" spans="2:11" s="127" customFormat="1" hidden="1" x14ac:dyDescent="0.35">
      <c r="B2377" s="183"/>
      <c r="C2377" s="183"/>
      <c r="D2377" s="183"/>
      <c r="E2377" s="183"/>
      <c r="G2377" s="184"/>
      <c r="H2377" s="184"/>
      <c r="I2377" s="184"/>
      <c r="K2377" s="116"/>
    </row>
    <row r="2378" spans="2:11" s="127" customFormat="1" hidden="1" x14ac:dyDescent="0.35">
      <c r="B2378" s="183"/>
      <c r="C2378" s="183"/>
      <c r="D2378" s="183"/>
      <c r="E2378" s="183"/>
      <c r="G2378" s="184"/>
      <c r="H2378" s="184"/>
      <c r="I2378" s="184"/>
      <c r="K2378" s="116"/>
    </row>
    <row r="2379" spans="2:11" s="127" customFormat="1" hidden="1" x14ac:dyDescent="0.35">
      <c r="B2379" s="183"/>
      <c r="C2379" s="183"/>
      <c r="D2379" s="183"/>
      <c r="E2379" s="183"/>
      <c r="G2379" s="184"/>
      <c r="H2379" s="184"/>
      <c r="I2379" s="184"/>
      <c r="K2379" s="116"/>
    </row>
    <row r="2380" spans="2:11" s="127" customFormat="1" hidden="1" x14ac:dyDescent="0.35">
      <c r="B2380" s="183"/>
      <c r="C2380" s="183"/>
      <c r="D2380" s="183"/>
      <c r="E2380" s="183"/>
      <c r="G2380" s="184"/>
      <c r="H2380" s="184"/>
      <c r="I2380" s="184"/>
      <c r="K2380" s="116"/>
    </row>
    <row r="2381" spans="2:11" s="127" customFormat="1" hidden="1" x14ac:dyDescent="0.35">
      <c r="B2381" s="183"/>
      <c r="C2381" s="183"/>
      <c r="D2381" s="183"/>
      <c r="E2381" s="183"/>
      <c r="G2381" s="184"/>
      <c r="H2381" s="184"/>
      <c r="I2381" s="184"/>
      <c r="K2381" s="116"/>
    </row>
    <row r="2382" spans="2:11" s="127" customFormat="1" hidden="1" x14ac:dyDescent="0.35">
      <c r="B2382" s="183"/>
      <c r="C2382" s="183"/>
      <c r="D2382" s="183"/>
      <c r="E2382" s="183"/>
      <c r="G2382" s="184"/>
      <c r="H2382" s="184"/>
      <c r="I2382" s="184"/>
      <c r="K2382" s="116"/>
    </row>
    <row r="2383" spans="2:11" s="127" customFormat="1" hidden="1" x14ac:dyDescent="0.35">
      <c r="B2383" s="183"/>
      <c r="C2383" s="183"/>
      <c r="D2383" s="183"/>
      <c r="E2383" s="183"/>
      <c r="G2383" s="184"/>
      <c r="H2383" s="184"/>
      <c r="I2383" s="184"/>
      <c r="K2383" s="116"/>
    </row>
    <row r="2384" spans="2:11" s="127" customFormat="1" hidden="1" x14ac:dyDescent="0.35">
      <c r="B2384" s="183"/>
      <c r="C2384" s="183"/>
      <c r="D2384" s="183"/>
      <c r="E2384" s="183"/>
      <c r="G2384" s="184"/>
      <c r="H2384" s="184"/>
      <c r="I2384" s="184"/>
      <c r="K2384" s="116"/>
    </row>
    <row r="2385" spans="2:11" s="127" customFormat="1" hidden="1" x14ac:dyDescent="0.35">
      <c r="B2385" s="183"/>
      <c r="C2385" s="183"/>
      <c r="D2385" s="183"/>
      <c r="E2385" s="183"/>
      <c r="G2385" s="184"/>
      <c r="H2385" s="184"/>
      <c r="I2385" s="184"/>
      <c r="K2385" s="116"/>
    </row>
    <row r="2386" spans="2:11" s="127" customFormat="1" hidden="1" x14ac:dyDescent="0.35">
      <c r="B2386" s="183"/>
      <c r="C2386" s="183"/>
      <c r="D2386" s="183"/>
      <c r="E2386" s="183"/>
      <c r="G2386" s="184"/>
      <c r="H2386" s="184"/>
      <c r="I2386" s="184"/>
      <c r="K2386" s="116"/>
    </row>
    <row r="2387" spans="2:11" s="127" customFormat="1" hidden="1" x14ac:dyDescent="0.35">
      <c r="B2387" s="183"/>
      <c r="C2387" s="183"/>
      <c r="D2387" s="183"/>
      <c r="E2387" s="183"/>
      <c r="G2387" s="184"/>
      <c r="H2387" s="184"/>
      <c r="I2387" s="184"/>
      <c r="K2387" s="116"/>
    </row>
    <row r="2388" spans="2:11" s="127" customFormat="1" hidden="1" x14ac:dyDescent="0.35">
      <c r="B2388" s="183"/>
      <c r="C2388" s="183"/>
      <c r="D2388" s="183"/>
      <c r="E2388" s="183"/>
      <c r="G2388" s="184"/>
      <c r="H2388" s="184"/>
      <c r="I2388" s="184"/>
      <c r="K2388" s="116"/>
    </row>
    <row r="2389" spans="2:11" s="127" customFormat="1" hidden="1" x14ac:dyDescent="0.35">
      <c r="B2389" s="183"/>
      <c r="C2389" s="183"/>
      <c r="D2389" s="183"/>
      <c r="E2389" s="183"/>
      <c r="G2389" s="184"/>
      <c r="H2389" s="184"/>
      <c r="I2389" s="184"/>
      <c r="K2389" s="116"/>
    </row>
    <row r="2390" spans="2:11" s="127" customFormat="1" hidden="1" x14ac:dyDescent="0.35">
      <c r="B2390" s="183"/>
      <c r="C2390" s="183"/>
      <c r="D2390" s="183"/>
      <c r="E2390" s="183"/>
      <c r="G2390" s="184"/>
      <c r="H2390" s="184"/>
      <c r="I2390" s="184"/>
      <c r="K2390" s="116"/>
    </row>
    <row r="2391" spans="2:11" s="127" customFormat="1" hidden="1" x14ac:dyDescent="0.35">
      <c r="B2391" s="183"/>
      <c r="C2391" s="183"/>
      <c r="D2391" s="183"/>
      <c r="E2391" s="183"/>
      <c r="G2391" s="184"/>
      <c r="H2391" s="184"/>
      <c r="I2391" s="184"/>
      <c r="K2391" s="116"/>
    </row>
    <row r="2392" spans="2:11" s="127" customFormat="1" hidden="1" x14ac:dyDescent="0.35">
      <c r="B2392" s="183"/>
      <c r="C2392" s="183"/>
      <c r="D2392" s="183"/>
      <c r="E2392" s="183"/>
      <c r="G2392" s="184"/>
      <c r="H2392" s="184"/>
      <c r="I2392" s="184"/>
      <c r="K2392" s="116"/>
    </row>
    <row r="2393" spans="2:11" s="127" customFormat="1" hidden="1" x14ac:dyDescent="0.35">
      <c r="B2393" s="183"/>
      <c r="C2393" s="183"/>
      <c r="D2393" s="183"/>
      <c r="E2393" s="183"/>
      <c r="G2393" s="184"/>
      <c r="H2393" s="184"/>
      <c r="I2393" s="184"/>
      <c r="K2393" s="116"/>
    </row>
    <row r="2394" spans="2:11" s="127" customFormat="1" hidden="1" x14ac:dyDescent="0.35">
      <c r="B2394" s="183"/>
      <c r="C2394" s="183"/>
      <c r="D2394" s="183"/>
      <c r="E2394" s="183"/>
      <c r="G2394" s="184"/>
      <c r="H2394" s="184"/>
      <c r="I2394" s="184"/>
      <c r="K2394" s="116"/>
    </row>
    <row r="2395" spans="2:11" s="127" customFormat="1" hidden="1" x14ac:dyDescent="0.35">
      <c r="B2395" s="183"/>
      <c r="C2395" s="183"/>
      <c r="D2395" s="183"/>
      <c r="E2395" s="183"/>
      <c r="G2395" s="184"/>
      <c r="H2395" s="184"/>
      <c r="I2395" s="184"/>
      <c r="K2395" s="116"/>
    </row>
    <row r="2396" spans="2:11" s="127" customFormat="1" hidden="1" x14ac:dyDescent="0.35">
      <c r="B2396" s="183"/>
      <c r="C2396" s="183"/>
      <c r="D2396" s="183"/>
      <c r="E2396" s="183"/>
      <c r="G2396" s="184"/>
      <c r="H2396" s="184"/>
      <c r="I2396" s="184"/>
      <c r="K2396" s="116"/>
    </row>
    <row r="2397" spans="2:11" s="127" customFormat="1" hidden="1" x14ac:dyDescent="0.35">
      <c r="B2397" s="183"/>
      <c r="C2397" s="183"/>
      <c r="D2397" s="183"/>
      <c r="E2397" s="183"/>
      <c r="G2397" s="184"/>
      <c r="H2397" s="184"/>
      <c r="I2397" s="184"/>
      <c r="K2397" s="116"/>
    </row>
    <row r="2398" spans="2:11" s="127" customFormat="1" hidden="1" x14ac:dyDescent="0.35">
      <c r="B2398" s="183"/>
      <c r="C2398" s="183"/>
      <c r="D2398" s="183"/>
      <c r="E2398" s="183"/>
      <c r="G2398" s="184"/>
      <c r="H2398" s="184"/>
      <c r="I2398" s="184"/>
      <c r="K2398" s="116"/>
    </row>
    <row r="2399" spans="2:11" s="127" customFormat="1" hidden="1" x14ac:dyDescent="0.35">
      <c r="B2399" s="183"/>
      <c r="C2399" s="183"/>
      <c r="D2399" s="183"/>
      <c r="E2399" s="183"/>
      <c r="G2399" s="184"/>
      <c r="H2399" s="184"/>
      <c r="I2399" s="184"/>
      <c r="K2399" s="116"/>
    </row>
    <row r="2400" spans="2:11" s="127" customFormat="1" hidden="1" x14ac:dyDescent="0.35">
      <c r="B2400" s="183"/>
      <c r="C2400" s="183"/>
      <c r="D2400" s="183"/>
      <c r="E2400" s="183"/>
      <c r="G2400" s="184"/>
      <c r="H2400" s="184"/>
      <c r="I2400" s="184"/>
      <c r="K2400" s="116"/>
    </row>
    <row r="2401" spans="2:11" s="127" customFormat="1" hidden="1" x14ac:dyDescent="0.35">
      <c r="B2401" s="183"/>
      <c r="C2401" s="183"/>
      <c r="D2401" s="183"/>
      <c r="E2401" s="183"/>
      <c r="G2401" s="184"/>
      <c r="H2401" s="184"/>
      <c r="I2401" s="184"/>
      <c r="K2401" s="116"/>
    </row>
    <row r="2402" spans="2:11" s="127" customFormat="1" hidden="1" x14ac:dyDescent="0.35">
      <c r="B2402" s="183"/>
      <c r="C2402" s="183"/>
      <c r="D2402" s="183"/>
      <c r="E2402" s="183"/>
      <c r="G2402" s="184"/>
      <c r="H2402" s="184"/>
      <c r="I2402" s="184"/>
      <c r="K2402" s="116"/>
    </row>
    <row r="2403" spans="2:11" s="127" customFormat="1" hidden="1" x14ac:dyDescent="0.35">
      <c r="B2403" s="183"/>
      <c r="C2403" s="183"/>
      <c r="D2403" s="183"/>
      <c r="E2403" s="183"/>
      <c r="G2403" s="184"/>
      <c r="H2403" s="184"/>
      <c r="I2403" s="184"/>
      <c r="K2403" s="116"/>
    </row>
    <row r="2404" spans="2:11" s="127" customFormat="1" hidden="1" x14ac:dyDescent="0.35">
      <c r="B2404" s="183"/>
      <c r="C2404" s="183"/>
      <c r="D2404" s="183"/>
      <c r="E2404" s="183"/>
      <c r="G2404" s="184"/>
      <c r="H2404" s="184"/>
      <c r="I2404" s="184"/>
      <c r="K2404" s="116"/>
    </row>
    <row r="2405" spans="2:11" s="127" customFormat="1" hidden="1" x14ac:dyDescent="0.35">
      <c r="B2405" s="183"/>
      <c r="C2405" s="183"/>
      <c r="D2405" s="183"/>
      <c r="E2405" s="183"/>
      <c r="G2405" s="184"/>
      <c r="H2405" s="184"/>
      <c r="I2405" s="184"/>
      <c r="K2405" s="116"/>
    </row>
    <row r="2406" spans="2:11" s="127" customFormat="1" hidden="1" x14ac:dyDescent="0.35">
      <c r="B2406" s="183"/>
      <c r="C2406" s="183"/>
      <c r="D2406" s="183"/>
      <c r="E2406" s="183"/>
      <c r="G2406" s="184"/>
      <c r="H2406" s="184"/>
      <c r="I2406" s="184"/>
      <c r="K2406" s="116"/>
    </row>
    <row r="2407" spans="2:11" s="127" customFormat="1" hidden="1" x14ac:dyDescent="0.35">
      <c r="B2407" s="183"/>
      <c r="C2407" s="183"/>
      <c r="D2407" s="183"/>
      <c r="E2407" s="183"/>
      <c r="G2407" s="184"/>
      <c r="H2407" s="184"/>
      <c r="I2407" s="184"/>
      <c r="K2407" s="116"/>
    </row>
    <row r="2408" spans="2:11" s="127" customFormat="1" hidden="1" x14ac:dyDescent="0.35">
      <c r="B2408" s="183"/>
      <c r="C2408" s="183"/>
      <c r="D2408" s="183"/>
      <c r="E2408" s="183"/>
      <c r="G2408" s="184"/>
      <c r="H2408" s="184"/>
      <c r="I2408" s="184"/>
      <c r="K2408" s="116"/>
    </row>
    <row r="2409" spans="2:11" s="127" customFormat="1" hidden="1" x14ac:dyDescent="0.35">
      <c r="B2409" s="183"/>
      <c r="C2409" s="183"/>
      <c r="D2409" s="183"/>
      <c r="E2409" s="183"/>
      <c r="G2409" s="184"/>
      <c r="H2409" s="184"/>
      <c r="I2409" s="184"/>
      <c r="K2409" s="116"/>
    </row>
    <row r="2410" spans="2:11" s="127" customFormat="1" hidden="1" x14ac:dyDescent="0.35">
      <c r="B2410" s="183"/>
      <c r="C2410" s="183"/>
      <c r="D2410" s="183"/>
      <c r="E2410" s="183"/>
      <c r="G2410" s="184"/>
      <c r="H2410" s="184"/>
      <c r="I2410" s="184"/>
      <c r="K2410" s="116"/>
    </row>
    <row r="2411" spans="2:11" s="127" customFormat="1" hidden="1" x14ac:dyDescent="0.35">
      <c r="B2411" s="183"/>
      <c r="C2411" s="183"/>
      <c r="D2411" s="183"/>
      <c r="E2411" s="183"/>
      <c r="G2411" s="184"/>
      <c r="H2411" s="184"/>
      <c r="I2411" s="184"/>
      <c r="K2411" s="116"/>
    </row>
    <row r="2412" spans="2:11" s="127" customFormat="1" hidden="1" x14ac:dyDescent="0.35">
      <c r="B2412" s="183"/>
      <c r="C2412" s="183"/>
      <c r="D2412" s="183"/>
      <c r="E2412" s="183"/>
      <c r="G2412" s="184"/>
      <c r="H2412" s="184"/>
      <c r="I2412" s="184"/>
      <c r="K2412" s="116"/>
    </row>
    <row r="2413" spans="2:11" s="127" customFormat="1" hidden="1" x14ac:dyDescent="0.35">
      <c r="B2413" s="183"/>
      <c r="C2413" s="183"/>
      <c r="D2413" s="183"/>
      <c r="E2413" s="183"/>
      <c r="G2413" s="184"/>
      <c r="H2413" s="184"/>
      <c r="I2413" s="184"/>
      <c r="K2413" s="116"/>
    </row>
    <row r="2414" spans="2:11" s="127" customFormat="1" hidden="1" x14ac:dyDescent="0.35">
      <c r="B2414" s="183"/>
      <c r="C2414" s="183"/>
      <c r="D2414" s="183"/>
      <c r="E2414" s="183"/>
      <c r="G2414" s="184"/>
      <c r="H2414" s="184"/>
      <c r="I2414" s="184"/>
      <c r="K2414" s="116"/>
    </row>
    <row r="2415" spans="2:11" s="127" customFormat="1" hidden="1" x14ac:dyDescent="0.35">
      <c r="B2415" s="183"/>
      <c r="C2415" s="183"/>
      <c r="D2415" s="183"/>
      <c r="E2415" s="183"/>
      <c r="G2415" s="184"/>
      <c r="H2415" s="184"/>
      <c r="I2415" s="184"/>
      <c r="K2415" s="116"/>
    </row>
    <row r="2416" spans="2:11" s="127" customFormat="1" hidden="1" x14ac:dyDescent="0.35">
      <c r="B2416" s="183"/>
      <c r="C2416" s="183"/>
      <c r="D2416" s="183"/>
      <c r="E2416" s="183"/>
      <c r="G2416" s="184"/>
      <c r="H2416" s="184"/>
      <c r="I2416" s="184"/>
      <c r="K2416" s="116"/>
    </row>
    <row r="2417" spans="2:11" s="127" customFormat="1" hidden="1" x14ac:dyDescent="0.35">
      <c r="B2417" s="183"/>
      <c r="C2417" s="183"/>
      <c r="D2417" s="183"/>
      <c r="E2417" s="183"/>
      <c r="G2417" s="184"/>
      <c r="H2417" s="184"/>
      <c r="I2417" s="184"/>
      <c r="K2417" s="116"/>
    </row>
    <row r="2418" spans="2:11" s="127" customFormat="1" hidden="1" x14ac:dyDescent="0.35">
      <c r="B2418" s="183"/>
      <c r="C2418" s="183"/>
      <c r="D2418" s="183"/>
      <c r="E2418" s="183"/>
      <c r="G2418" s="184"/>
      <c r="H2418" s="184"/>
      <c r="I2418" s="184"/>
      <c r="K2418" s="116"/>
    </row>
    <row r="2419" spans="2:11" s="127" customFormat="1" hidden="1" x14ac:dyDescent="0.35">
      <c r="B2419" s="183"/>
      <c r="C2419" s="183"/>
      <c r="D2419" s="183"/>
      <c r="E2419" s="183"/>
      <c r="G2419" s="184"/>
      <c r="H2419" s="184"/>
      <c r="I2419" s="184"/>
      <c r="K2419" s="116"/>
    </row>
    <row r="2420" spans="2:11" s="127" customFormat="1" hidden="1" x14ac:dyDescent="0.35">
      <c r="B2420" s="183"/>
      <c r="C2420" s="183"/>
      <c r="D2420" s="183"/>
      <c r="E2420" s="183"/>
      <c r="G2420" s="184"/>
      <c r="H2420" s="184"/>
      <c r="I2420" s="184"/>
      <c r="K2420" s="116"/>
    </row>
    <row r="2421" spans="2:11" s="127" customFormat="1" hidden="1" x14ac:dyDescent="0.35">
      <c r="B2421" s="183"/>
      <c r="C2421" s="183"/>
      <c r="D2421" s="183"/>
      <c r="E2421" s="183"/>
      <c r="G2421" s="184"/>
      <c r="H2421" s="184"/>
      <c r="I2421" s="184"/>
      <c r="K2421" s="116"/>
    </row>
    <row r="2422" spans="2:11" s="127" customFormat="1" hidden="1" x14ac:dyDescent="0.35">
      <c r="B2422" s="183"/>
      <c r="C2422" s="183"/>
      <c r="D2422" s="183"/>
      <c r="E2422" s="183"/>
      <c r="G2422" s="184"/>
      <c r="H2422" s="184"/>
      <c r="I2422" s="184"/>
      <c r="K2422" s="116"/>
    </row>
    <row r="2423" spans="2:11" s="127" customFormat="1" hidden="1" x14ac:dyDescent="0.35">
      <c r="B2423" s="183"/>
      <c r="C2423" s="183"/>
      <c r="D2423" s="183"/>
      <c r="E2423" s="183"/>
      <c r="G2423" s="184"/>
      <c r="H2423" s="184"/>
      <c r="I2423" s="184"/>
      <c r="K2423" s="116"/>
    </row>
    <row r="2424" spans="2:11" s="127" customFormat="1" hidden="1" x14ac:dyDescent="0.35">
      <c r="B2424" s="183"/>
      <c r="C2424" s="183"/>
      <c r="D2424" s="183"/>
      <c r="E2424" s="183"/>
      <c r="G2424" s="184"/>
      <c r="H2424" s="184"/>
      <c r="I2424" s="184"/>
      <c r="K2424" s="116"/>
    </row>
    <row r="2425" spans="2:11" s="127" customFormat="1" hidden="1" x14ac:dyDescent="0.35">
      <c r="B2425" s="183"/>
      <c r="C2425" s="183"/>
      <c r="D2425" s="183"/>
      <c r="E2425" s="183"/>
      <c r="G2425" s="184"/>
      <c r="H2425" s="184"/>
      <c r="I2425" s="184"/>
      <c r="K2425" s="116"/>
    </row>
    <row r="2426" spans="2:11" s="127" customFormat="1" hidden="1" x14ac:dyDescent="0.35">
      <c r="B2426" s="183"/>
      <c r="C2426" s="183"/>
      <c r="D2426" s="183"/>
      <c r="E2426" s="183"/>
      <c r="G2426" s="184"/>
      <c r="H2426" s="184"/>
      <c r="I2426" s="184"/>
      <c r="K2426" s="116"/>
    </row>
    <row r="2427" spans="2:11" s="127" customFormat="1" hidden="1" x14ac:dyDescent="0.35">
      <c r="B2427" s="183"/>
      <c r="C2427" s="183"/>
      <c r="D2427" s="183"/>
      <c r="E2427" s="183"/>
      <c r="G2427" s="184"/>
      <c r="H2427" s="184"/>
      <c r="I2427" s="184"/>
      <c r="K2427" s="116"/>
    </row>
    <row r="2428" spans="2:11" s="127" customFormat="1" hidden="1" x14ac:dyDescent="0.35">
      <c r="B2428" s="183"/>
      <c r="C2428" s="183"/>
      <c r="D2428" s="183"/>
      <c r="E2428" s="183"/>
      <c r="G2428" s="184"/>
      <c r="H2428" s="184"/>
      <c r="I2428" s="184"/>
      <c r="K2428" s="116"/>
    </row>
    <row r="2429" spans="2:11" s="127" customFormat="1" hidden="1" x14ac:dyDescent="0.35">
      <c r="B2429" s="183"/>
      <c r="C2429" s="183"/>
      <c r="D2429" s="183"/>
      <c r="E2429" s="183"/>
      <c r="G2429" s="184"/>
      <c r="H2429" s="184"/>
      <c r="I2429" s="184"/>
      <c r="K2429" s="116"/>
    </row>
    <row r="2430" spans="2:11" s="127" customFormat="1" hidden="1" x14ac:dyDescent="0.35">
      <c r="B2430" s="183"/>
      <c r="C2430" s="183"/>
      <c r="D2430" s="183"/>
      <c r="E2430" s="183"/>
      <c r="G2430" s="184"/>
      <c r="H2430" s="184"/>
      <c r="I2430" s="184"/>
      <c r="K2430" s="116"/>
    </row>
    <row r="2431" spans="2:11" s="127" customFormat="1" hidden="1" x14ac:dyDescent="0.35">
      <c r="B2431" s="183"/>
      <c r="C2431" s="183"/>
      <c r="D2431" s="183"/>
      <c r="E2431" s="183"/>
      <c r="G2431" s="184"/>
      <c r="H2431" s="184"/>
      <c r="I2431" s="184"/>
      <c r="K2431" s="116"/>
    </row>
    <row r="2432" spans="2:11" s="127" customFormat="1" hidden="1" x14ac:dyDescent="0.35">
      <c r="B2432" s="183"/>
      <c r="C2432" s="183"/>
      <c r="D2432" s="183"/>
      <c r="E2432" s="183"/>
      <c r="G2432" s="184"/>
      <c r="H2432" s="184"/>
      <c r="I2432" s="184"/>
      <c r="K2432" s="116"/>
    </row>
    <row r="2433" spans="2:11" s="127" customFormat="1" hidden="1" x14ac:dyDescent="0.35">
      <c r="B2433" s="183"/>
      <c r="C2433" s="183"/>
      <c r="D2433" s="183"/>
      <c r="E2433" s="183"/>
      <c r="G2433" s="184"/>
      <c r="H2433" s="184"/>
      <c r="I2433" s="184"/>
      <c r="K2433" s="116"/>
    </row>
    <row r="2434" spans="2:11" s="127" customFormat="1" hidden="1" x14ac:dyDescent="0.35">
      <c r="B2434" s="183"/>
      <c r="C2434" s="183"/>
      <c r="D2434" s="183"/>
      <c r="E2434" s="183"/>
      <c r="G2434" s="184"/>
      <c r="H2434" s="184"/>
      <c r="I2434" s="184"/>
      <c r="K2434" s="116"/>
    </row>
    <row r="2435" spans="2:11" s="127" customFormat="1" hidden="1" x14ac:dyDescent="0.35">
      <c r="B2435" s="183"/>
      <c r="C2435" s="183"/>
      <c r="D2435" s="183"/>
      <c r="E2435" s="183"/>
      <c r="G2435" s="184"/>
      <c r="H2435" s="184"/>
      <c r="I2435" s="184"/>
      <c r="K2435" s="116"/>
    </row>
    <row r="2436" spans="2:11" s="127" customFormat="1" hidden="1" x14ac:dyDescent="0.35">
      <c r="B2436" s="183"/>
      <c r="C2436" s="183"/>
      <c r="D2436" s="183"/>
      <c r="E2436" s="183"/>
      <c r="G2436" s="184"/>
      <c r="H2436" s="184"/>
      <c r="I2436" s="184"/>
      <c r="K2436" s="116"/>
    </row>
    <row r="2437" spans="2:11" s="127" customFormat="1" hidden="1" x14ac:dyDescent="0.35">
      <c r="B2437" s="183"/>
      <c r="C2437" s="183"/>
      <c r="D2437" s="183"/>
      <c r="E2437" s="183"/>
      <c r="G2437" s="184"/>
      <c r="H2437" s="184"/>
      <c r="I2437" s="184"/>
      <c r="K2437" s="116"/>
    </row>
    <row r="2438" spans="2:11" s="127" customFormat="1" hidden="1" x14ac:dyDescent="0.35">
      <c r="B2438" s="183"/>
      <c r="C2438" s="183"/>
      <c r="D2438" s="183"/>
      <c r="E2438" s="183"/>
      <c r="G2438" s="184"/>
      <c r="H2438" s="184"/>
      <c r="I2438" s="184"/>
      <c r="K2438" s="116"/>
    </row>
    <row r="2439" spans="2:11" s="127" customFormat="1" hidden="1" x14ac:dyDescent="0.35">
      <c r="B2439" s="183"/>
      <c r="C2439" s="183"/>
      <c r="D2439" s="183"/>
      <c r="E2439" s="183"/>
      <c r="G2439" s="184"/>
      <c r="H2439" s="184"/>
      <c r="I2439" s="184"/>
      <c r="K2439" s="116"/>
    </row>
    <row r="2440" spans="2:11" s="127" customFormat="1" hidden="1" x14ac:dyDescent="0.35">
      <c r="B2440" s="183"/>
      <c r="C2440" s="183"/>
      <c r="D2440" s="183"/>
      <c r="E2440" s="183"/>
      <c r="G2440" s="184"/>
      <c r="H2440" s="184"/>
      <c r="I2440" s="184"/>
      <c r="K2440" s="116"/>
    </row>
    <row r="2441" spans="2:11" s="127" customFormat="1" hidden="1" x14ac:dyDescent="0.35">
      <c r="B2441" s="183"/>
      <c r="C2441" s="183"/>
      <c r="D2441" s="183"/>
      <c r="E2441" s="183"/>
      <c r="G2441" s="184"/>
      <c r="H2441" s="184"/>
      <c r="I2441" s="184"/>
      <c r="K2441" s="116"/>
    </row>
    <row r="2442" spans="2:11" s="127" customFormat="1" hidden="1" x14ac:dyDescent="0.35">
      <c r="B2442" s="183"/>
      <c r="C2442" s="183"/>
      <c r="D2442" s="183"/>
      <c r="E2442" s="183"/>
      <c r="G2442" s="184"/>
      <c r="H2442" s="184"/>
      <c r="I2442" s="184"/>
      <c r="K2442" s="116"/>
    </row>
    <row r="2443" spans="2:11" s="127" customFormat="1" hidden="1" x14ac:dyDescent="0.35">
      <c r="B2443" s="183"/>
      <c r="C2443" s="183"/>
      <c r="D2443" s="183"/>
      <c r="E2443" s="183"/>
      <c r="G2443" s="184"/>
      <c r="H2443" s="184"/>
      <c r="I2443" s="184"/>
      <c r="K2443" s="116"/>
    </row>
    <row r="2444" spans="2:11" s="127" customFormat="1" hidden="1" x14ac:dyDescent="0.35">
      <c r="B2444" s="183"/>
      <c r="C2444" s="183"/>
      <c r="D2444" s="183"/>
      <c r="E2444" s="183"/>
      <c r="G2444" s="184"/>
      <c r="H2444" s="184"/>
      <c r="I2444" s="184"/>
      <c r="K2444" s="116"/>
    </row>
    <row r="2445" spans="2:11" s="127" customFormat="1" hidden="1" x14ac:dyDescent="0.35">
      <c r="B2445" s="183"/>
      <c r="C2445" s="183"/>
      <c r="D2445" s="183"/>
      <c r="E2445" s="183"/>
      <c r="G2445" s="184"/>
      <c r="H2445" s="184"/>
      <c r="I2445" s="184"/>
      <c r="K2445" s="116"/>
    </row>
    <row r="2446" spans="2:11" s="127" customFormat="1" hidden="1" x14ac:dyDescent="0.35">
      <c r="B2446" s="183"/>
      <c r="C2446" s="183"/>
      <c r="D2446" s="183"/>
      <c r="E2446" s="183"/>
      <c r="G2446" s="184"/>
      <c r="H2446" s="184"/>
      <c r="I2446" s="184"/>
      <c r="K2446" s="116"/>
    </row>
    <row r="2447" spans="2:11" s="127" customFormat="1" hidden="1" x14ac:dyDescent="0.35">
      <c r="B2447" s="183"/>
      <c r="C2447" s="183"/>
      <c r="D2447" s="183"/>
      <c r="E2447" s="183"/>
      <c r="G2447" s="184"/>
      <c r="H2447" s="184"/>
      <c r="I2447" s="184"/>
      <c r="K2447" s="116"/>
    </row>
    <row r="2448" spans="2:11" s="127" customFormat="1" hidden="1" x14ac:dyDescent="0.35">
      <c r="B2448" s="183"/>
      <c r="C2448" s="183"/>
      <c r="D2448" s="183"/>
      <c r="E2448" s="183"/>
      <c r="G2448" s="184"/>
      <c r="H2448" s="184"/>
      <c r="I2448" s="184"/>
      <c r="K2448" s="116"/>
    </row>
    <row r="2449" spans="2:11" s="127" customFormat="1" hidden="1" x14ac:dyDescent="0.35">
      <c r="B2449" s="183"/>
      <c r="C2449" s="183"/>
      <c r="D2449" s="183"/>
      <c r="E2449" s="183"/>
      <c r="G2449" s="184"/>
      <c r="H2449" s="184"/>
      <c r="I2449" s="184"/>
      <c r="K2449" s="116"/>
    </row>
    <row r="2450" spans="2:11" s="127" customFormat="1" hidden="1" x14ac:dyDescent="0.35">
      <c r="B2450" s="183"/>
      <c r="C2450" s="183"/>
      <c r="D2450" s="183"/>
      <c r="E2450" s="183"/>
      <c r="G2450" s="184"/>
      <c r="H2450" s="184"/>
      <c r="I2450" s="184"/>
      <c r="K2450" s="116"/>
    </row>
    <row r="2451" spans="2:11" s="127" customFormat="1" hidden="1" x14ac:dyDescent="0.35">
      <c r="B2451" s="183"/>
      <c r="C2451" s="183"/>
      <c r="D2451" s="183"/>
      <c r="E2451" s="183"/>
      <c r="G2451" s="184"/>
      <c r="H2451" s="184"/>
      <c r="I2451" s="184"/>
      <c r="K2451" s="116"/>
    </row>
    <row r="2452" spans="2:11" s="127" customFormat="1" hidden="1" x14ac:dyDescent="0.35">
      <c r="B2452" s="183"/>
      <c r="C2452" s="183"/>
      <c r="D2452" s="183"/>
      <c r="E2452" s="183"/>
      <c r="G2452" s="184"/>
      <c r="H2452" s="184"/>
      <c r="I2452" s="184"/>
      <c r="K2452" s="116"/>
    </row>
    <row r="2453" spans="2:11" s="127" customFormat="1" hidden="1" x14ac:dyDescent="0.35">
      <c r="B2453" s="183"/>
      <c r="C2453" s="183"/>
      <c r="D2453" s="183"/>
      <c r="E2453" s="183"/>
      <c r="G2453" s="184"/>
      <c r="H2453" s="184"/>
      <c r="I2453" s="184"/>
      <c r="K2453" s="116"/>
    </row>
    <row r="2454" spans="2:11" s="127" customFormat="1" hidden="1" x14ac:dyDescent="0.35">
      <c r="B2454" s="183"/>
      <c r="C2454" s="183"/>
      <c r="D2454" s="183"/>
      <c r="E2454" s="183"/>
      <c r="G2454" s="184"/>
      <c r="H2454" s="184"/>
      <c r="I2454" s="184"/>
      <c r="K2454" s="116"/>
    </row>
    <row r="2455" spans="2:11" s="127" customFormat="1" hidden="1" x14ac:dyDescent="0.35">
      <c r="B2455" s="183"/>
      <c r="C2455" s="183"/>
      <c r="D2455" s="183"/>
      <c r="E2455" s="183"/>
      <c r="G2455" s="184"/>
      <c r="H2455" s="184"/>
      <c r="I2455" s="184"/>
      <c r="K2455" s="116"/>
    </row>
    <row r="2456" spans="2:11" s="127" customFormat="1" hidden="1" x14ac:dyDescent="0.35">
      <c r="B2456" s="183"/>
      <c r="C2456" s="183"/>
      <c r="D2456" s="183"/>
      <c r="E2456" s="183"/>
      <c r="G2456" s="184"/>
      <c r="H2456" s="184"/>
      <c r="I2456" s="184"/>
      <c r="K2456" s="116"/>
    </row>
    <row r="2457" spans="2:11" s="127" customFormat="1" hidden="1" x14ac:dyDescent="0.35">
      <c r="B2457" s="183"/>
      <c r="C2457" s="183"/>
      <c r="D2457" s="183"/>
      <c r="E2457" s="183"/>
      <c r="G2457" s="184"/>
      <c r="H2457" s="184"/>
      <c r="I2457" s="184"/>
      <c r="K2457" s="116"/>
    </row>
    <row r="2458" spans="2:11" s="127" customFormat="1" hidden="1" x14ac:dyDescent="0.35">
      <c r="B2458" s="183"/>
      <c r="C2458" s="183"/>
      <c r="D2458" s="183"/>
      <c r="E2458" s="183"/>
      <c r="G2458" s="184"/>
      <c r="H2458" s="184"/>
      <c r="I2458" s="184"/>
      <c r="K2458" s="116"/>
    </row>
    <row r="2459" spans="2:11" s="127" customFormat="1" hidden="1" x14ac:dyDescent="0.35">
      <c r="B2459" s="183"/>
      <c r="C2459" s="183"/>
      <c r="D2459" s="183"/>
      <c r="E2459" s="183"/>
      <c r="G2459" s="184"/>
      <c r="H2459" s="184"/>
      <c r="I2459" s="184"/>
      <c r="K2459" s="116"/>
    </row>
    <row r="2460" spans="2:11" s="127" customFormat="1" hidden="1" x14ac:dyDescent="0.35">
      <c r="B2460" s="183"/>
      <c r="C2460" s="183"/>
      <c r="D2460" s="183"/>
      <c r="E2460" s="183"/>
      <c r="G2460" s="184"/>
      <c r="H2460" s="184"/>
      <c r="I2460" s="184"/>
      <c r="K2460" s="116"/>
    </row>
    <row r="2461" spans="2:11" s="127" customFormat="1" hidden="1" x14ac:dyDescent="0.35">
      <c r="B2461" s="183"/>
      <c r="C2461" s="183"/>
      <c r="D2461" s="183"/>
      <c r="E2461" s="183"/>
      <c r="G2461" s="184"/>
      <c r="H2461" s="184"/>
      <c r="I2461" s="184"/>
      <c r="K2461" s="116"/>
    </row>
    <row r="2462" spans="2:11" s="127" customFormat="1" hidden="1" x14ac:dyDescent="0.35">
      <c r="B2462" s="183"/>
      <c r="C2462" s="183"/>
      <c r="D2462" s="183"/>
      <c r="E2462" s="183"/>
      <c r="G2462" s="184"/>
      <c r="H2462" s="184"/>
      <c r="I2462" s="184"/>
      <c r="K2462" s="116"/>
    </row>
    <row r="2463" spans="2:11" s="127" customFormat="1" hidden="1" x14ac:dyDescent="0.35">
      <c r="B2463" s="183"/>
      <c r="C2463" s="183"/>
      <c r="D2463" s="183"/>
      <c r="E2463" s="183"/>
      <c r="G2463" s="184"/>
      <c r="H2463" s="184"/>
      <c r="I2463" s="184"/>
      <c r="K2463" s="116"/>
    </row>
    <row r="2464" spans="2:11" s="127" customFormat="1" hidden="1" x14ac:dyDescent="0.35">
      <c r="B2464" s="183"/>
      <c r="C2464" s="183"/>
      <c r="D2464" s="183"/>
      <c r="E2464" s="183"/>
      <c r="G2464" s="184"/>
      <c r="H2464" s="184"/>
      <c r="I2464" s="184"/>
      <c r="K2464" s="116"/>
    </row>
    <row r="2465" spans="2:11" s="127" customFormat="1" hidden="1" x14ac:dyDescent="0.35">
      <c r="B2465" s="183"/>
      <c r="C2465" s="183"/>
      <c r="D2465" s="183"/>
      <c r="E2465" s="183"/>
      <c r="G2465" s="184"/>
      <c r="H2465" s="184"/>
      <c r="I2465" s="184"/>
      <c r="K2465" s="116"/>
    </row>
    <row r="2466" spans="2:11" s="127" customFormat="1" hidden="1" x14ac:dyDescent="0.35">
      <c r="B2466" s="183"/>
      <c r="C2466" s="183"/>
      <c r="D2466" s="183"/>
      <c r="E2466" s="183"/>
      <c r="G2466" s="184"/>
      <c r="H2466" s="184"/>
      <c r="I2466" s="184"/>
      <c r="K2466" s="116"/>
    </row>
    <row r="2467" spans="2:11" s="127" customFormat="1" hidden="1" x14ac:dyDescent="0.35">
      <c r="B2467" s="183"/>
      <c r="C2467" s="183"/>
      <c r="D2467" s="183"/>
      <c r="E2467" s="183"/>
      <c r="G2467" s="184"/>
      <c r="H2467" s="184"/>
      <c r="I2467" s="184"/>
      <c r="K2467" s="116"/>
    </row>
    <row r="2468" spans="2:11" s="127" customFormat="1" hidden="1" x14ac:dyDescent="0.35">
      <c r="B2468" s="183"/>
      <c r="C2468" s="183"/>
      <c r="D2468" s="183"/>
      <c r="E2468" s="183"/>
      <c r="G2468" s="184"/>
      <c r="H2468" s="184"/>
      <c r="I2468" s="184"/>
      <c r="K2468" s="116"/>
    </row>
    <row r="2469" spans="2:11" s="127" customFormat="1" hidden="1" x14ac:dyDescent="0.35">
      <c r="B2469" s="183"/>
      <c r="C2469" s="183"/>
      <c r="D2469" s="183"/>
      <c r="E2469" s="183"/>
      <c r="G2469" s="184"/>
      <c r="H2469" s="184"/>
      <c r="I2469" s="184"/>
      <c r="K2469" s="116"/>
    </row>
    <row r="2470" spans="2:11" s="127" customFormat="1" hidden="1" x14ac:dyDescent="0.35">
      <c r="B2470" s="183"/>
      <c r="C2470" s="183"/>
      <c r="D2470" s="183"/>
      <c r="E2470" s="183"/>
      <c r="G2470" s="184"/>
      <c r="H2470" s="184"/>
      <c r="I2470" s="184"/>
      <c r="K2470" s="116"/>
    </row>
    <row r="2471" spans="2:11" s="127" customFormat="1" hidden="1" x14ac:dyDescent="0.35">
      <c r="B2471" s="183"/>
      <c r="C2471" s="183"/>
      <c r="D2471" s="183"/>
      <c r="E2471" s="183"/>
      <c r="G2471" s="184"/>
      <c r="H2471" s="184"/>
      <c r="I2471" s="184"/>
      <c r="K2471" s="116"/>
    </row>
    <row r="2472" spans="2:11" s="127" customFormat="1" hidden="1" x14ac:dyDescent="0.35">
      <c r="B2472" s="183"/>
      <c r="C2472" s="183"/>
      <c r="D2472" s="183"/>
      <c r="E2472" s="183"/>
      <c r="G2472" s="184"/>
      <c r="H2472" s="184"/>
      <c r="I2472" s="184"/>
      <c r="K2472" s="116"/>
    </row>
    <row r="2473" spans="2:11" s="127" customFormat="1" hidden="1" x14ac:dyDescent="0.35">
      <c r="B2473" s="183"/>
      <c r="C2473" s="183"/>
      <c r="D2473" s="183"/>
      <c r="E2473" s="183"/>
      <c r="G2473" s="184"/>
      <c r="H2473" s="184"/>
      <c r="I2473" s="184"/>
      <c r="K2473" s="116"/>
    </row>
    <row r="2474" spans="2:11" s="127" customFormat="1" hidden="1" x14ac:dyDescent="0.35">
      <c r="B2474" s="183"/>
      <c r="C2474" s="183"/>
      <c r="D2474" s="183"/>
      <c r="E2474" s="183"/>
      <c r="G2474" s="184"/>
      <c r="H2474" s="184"/>
      <c r="I2474" s="184"/>
      <c r="K2474" s="116"/>
    </row>
    <row r="2475" spans="2:11" s="127" customFormat="1" hidden="1" x14ac:dyDescent="0.35">
      <c r="B2475" s="183"/>
      <c r="C2475" s="183"/>
      <c r="D2475" s="183"/>
      <c r="E2475" s="183"/>
      <c r="G2475" s="184"/>
      <c r="H2475" s="184"/>
      <c r="I2475" s="184"/>
      <c r="K2475" s="116"/>
    </row>
    <row r="2476" spans="2:11" s="127" customFormat="1" hidden="1" x14ac:dyDescent="0.35">
      <c r="B2476" s="183"/>
      <c r="C2476" s="183"/>
      <c r="D2476" s="183"/>
      <c r="E2476" s="183"/>
      <c r="G2476" s="184"/>
      <c r="H2476" s="184"/>
      <c r="I2476" s="184"/>
      <c r="K2476" s="116"/>
    </row>
    <row r="2477" spans="2:11" s="127" customFormat="1" hidden="1" x14ac:dyDescent="0.35">
      <c r="B2477" s="183"/>
      <c r="C2477" s="183"/>
      <c r="D2477" s="183"/>
      <c r="E2477" s="183"/>
      <c r="G2477" s="184"/>
      <c r="H2477" s="184"/>
      <c r="I2477" s="184"/>
      <c r="K2477" s="116"/>
    </row>
    <row r="2478" spans="2:11" s="127" customFormat="1" hidden="1" x14ac:dyDescent="0.35">
      <c r="B2478" s="183"/>
      <c r="C2478" s="183"/>
      <c r="D2478" s="183"/>
      <c r="E2478" s="183"/>
      <c r="G2478" s="184"/>
      <c r="H2478" s="184"/>
      <c r="I2478" s="184"/>
      <c r="K2478" s="116"/>
    </row>
    <row r="2479" spans="2:11" s="127" customFormat="1" hidden="1" x14ac:dyDescent="0.35">
      <c r="B2479" s="183"/>
      <c r="C2479" s="183"/>
      <c r="D2479" s="183"/>
      <c r="E2479" s="183"/>
      <c r="G2479" s="184"/>
      <c r="H2479" s="184"/>
      <c r="I2479" s="184"/>
      <c r="K2479" s="116"/>
    </row>
    <row r="2480" spans="2:11" s="127" customFormat="1" hidden="1" x14ac:dyDescent="0.35">
      <c r="B2480" s="183"/>
      <c r="C2480" s="183"/>
      <c r="D2480" s="183"/>
      <c r="E2480" s="183"/>
      <c r="G2480" s="184"/>
      <c r="H2480" s="184"/>
      <c r="I2480" s="184"/>
      <c r="K2480" s="116"/>
    </row>
    <row r="2481" spans="2:11" s="127" customFormat="1" hidden="1" x14ac:dyDescent="0.35">
      <c r="B2481" s="183"/>
      <c r="C2481" s="183"/>
      <c r="D2481" s="183"/>
      <c r="E2481" s="183"/>
      <c r="G2481" s="184"/>
      <c r="H2481" s="184"/>
      <c r="I2481" s="184"/>
      <c r="K2481" s="116"/>
    </row>
    <row r="2482" spans="2:11" s="127" customFormat="1" hidden="1" x14ac:dyDescent="0.35">
      <c r="B2482" s="183"/>
      <c r="C2482" s="183"/>
      <c r="D2482" s="183"/>
      <c r="E2482" s="183"/>
      <c r="G2482" s="184"/>
      <c r="H2482" s="184"/>
      <c r="I2482" s="184"/>
      <c r="K2482" s="116"/>
    </row>
    <row r="2483" spans="2:11" s="127" customFormat="1" hidden="1" x14ac:dyDescent="0.35">
      <c r="B2483" s="183"/>
      <c r="C2483" s="183"/>
      <c r="D2483" s="183"/>
      <c r="E2483" s="183"/>
      <c r="G2483" s="184"/>
      <c r="H2483" s="184"/>
      <c r="I2483" s="184"/>
      <c r="K2483" s="116"/>
    </row>
    <row r="2484" spans="2:11" s="127" customFormat="1" hidden="1" x14ac:dyDescent="0.35">
      <c r="B2484" s="183"/>
      <c r="C2484" s="183"/>
      <c r="D2484" s="183"/>
      <c r="E2484" s="183"/>
      <c r="G2484" s="184"/>
      <c r="H2484" s="184"/>
      <c r="I2484" s="184"/>
      <c r="K2484" s="116"/>
    </row>
    <row r="2485" spans="2:11" s="127" customFormat="1" hidden="1" x14ac:dyDescent="0.35">
      <c r="B2485" s="183"/>
      <c r="C2485" s="183"/>
      <c r="D2485" s="183"/>
      <c r="E2485" s="183"/>
      <c r="G2485" s="184"/>
      <c r="H2485" s="184"/>
      <c r="I2485" s="184"/>
      <c r="K2485" s="116"/>
    </row>
    <row r="2486" spans="2:11" s="127" customFormat="1" hidden="1" x14ac:dyDescent="0.35">
      <c r="B2486" s="183"/>
      <c r="C2486" s="183"/>
      <c r="D2486" s="183"/>
      <c r="E2486" s="183"/>
      <c r="G2486" s="184"/>
      <c r="H2486" s="184"/>
      <c r="I2486" s="184"/>
      <c r="K2486" s="116"/>
    </row>
    <row r="2487" spans="2:11" s="127" customFormat="1" hidden="1" x14ac:dyDescent="0.35">
      <c r="B2487" s="183"/>
      <c r="C2487" s="183"/>
      <c r="D2487" s="183"/>
      <c r="E2487" s="183"/>
      <c r="G2487" s="184"/>
      <c r="H2487" s="184"/>
      <c r="I2487" s="184"/>
      <c r="K2487" s="116"/>
    </row>
    <row r="2488" spans="2:11" s="127" customFormat="1" hidden="1" x14ac:dyDescent="0.35">
      <c r="B2488" s="183"/>
      <c r="C2488" s="183"/>
      <c r="D2488" s="183"/>
      <c r="E2488" s="183"/>
      <c r="G2488" s="184"/>
      <c r="H2488" s="184"/>
      <c r="I2488" s="184"/>
      <c r="K2488" s="116"/>
    </row>
    <row r="2489" spans="2:11" s="127" customFormat="1" hidden="1" x14ac:dyDescent="0.35">
      <c r="B2489" s="183"/>
      <c r="C2489" s="183"/>
      <c r="D2489" s="183"/>
      <c r="E2489" s="183"/>
      <c r="G2489" s="184"/>
      <c r="H2489" s="184"/>
      <c r="I2489" s="184"/>
      <c r="K2489" s="116"/>
    </row>
    <row r="2490" spans="2:11" s="127" customFormat="1" hidden="1" x14ac:dyDescent="0.35">
      <c r="B2490" s="183"/>
      <c r="C2490" s="183"/>
      <c r="D2490" s="183"/>
      <c r="E2490" s="183"/>
      <c r="G2490" s="184"/>
      <c r="H2490" s="184"/>
      <c r="I2490" s="184"/>
      <c r="K2490" s="116"/>
    </row>
    <row r="2491" spans="2:11" s="127" customFormat="1" hidden="1" x14ac:dyDescent="0.35">
      <c r="B2491" s="183"/>
      <c r="C2491" s="183"/>
      <c r="D2491" s="183"/>
      <c r="E2491" s="183"/>
      <c r="G2491" s="184"/>
      <c r="H2491" s="184"/>
      <c r="I2491" s="184"/>
      <c r="K2491" s="116"/>
    </row>
    <row r="2492" spans="2:11" s="127" customFormat="1" hidden="1" x14ac:dyDescent="0.35">
      <c r="B2492" s="183"/>
      <c r="C2492" s="183"/>
      <c r="D2492" s="183"/>
      <c r="E2492" s="183"/>
      <c r="G2492" s="184"/>
      <c r="H2492" s="184"/>
      <c r="I2492" s="184"/>
      <c r="K2492" s="116"/>
    </row>
    <row r="2493" spans="2:11" s="127" customFormat="1" hidden="1" x14ac:dyDescent="0.35">
      <c r="B2493" s="116"/>
      <c r="C2493" s="116"/>
      <c r="D2493" s="116"/>
      <c r="E2493" s="116"/>
      <c r="G2493" s="184"/>
      <c r="H2493" s="184"/>
      <c r="I2493" s="184"/>
      <c r="K2493" s="116"/>
    </row>
  </sheetData>
  <sheetProtection algorithmName="SHA-512" hashValue="bBbFQbEbmELZw79WE7xcMvLZ2HFxeusz2corWZEhixNrUL0Dlg1OwSv4PYKQG1Blvt8euRWBwa2cnW43mlhm9Q==" saltValue="qNAs/zJD3OP3VWgJfITTbQ==" spinCount="100000" sheet="1" sort="0" autoFilter="0"/>
  <phoneticPr fontId="6" type="noConversion"/>
  <dataValidations count="9">
    <dataValidation type="date" operator="greaterThanOrEqual" allowBlank="1" showInputMessage="1" showErrorMessage="1" sqref="J524:J1048576" xr:uid="{BCA7562C-12AC-41A4-BEF0-CB0F9065FAFA}">
      <formula1>F524</formula1>
    </dataValidation>
    <dataValidation operator="greaterThanOrEqual" allowBlank="1" showErrorMessage="1" errorTitle="Error" error="You have entered an invalid date! The format must be (mm/dd/yyyy)." sqref="F13:F14 G13 H13:H14 I13" xr:uid="{23E6B389-FC15-4B3A-9221-70C5AB2F45F0}"/>
    <dataValidation operator="greaterThanOrEqual" allowBlank="1" showErrorMessage="1" errorTitle="Error" error="You have entered an invalid time! The format must be (hh:mm)." sqref="G14 I14" xr:uid="{5F1B2525-F7A8-45FF-AD59-A65834CF67CA}"/>
    <dataValidation type="time" operator="greaterThanOrEqual" allowBlank="1" showErrorMessage="1" errorTitle="Error" error="You have entered an invalid time! The format must be (hh:mm)." sqref="G1:I7 G9:I10 G24:G1048576 I24:I1048576 H524:H1048576" xr:uid="{8506FAE8-D0F7-4454-9B2B-D3FFEF9A8B37}">
      <formula1>0</formula1>
    </dataValidation>
    <dataValidation type="date" operator="greaterThanOrEqual" allowBlank="1" showErrorMessage="1" errorTitle="Error" error="You have entered an invalid date! The format must be (mm/dd/yyyy)." sqref="F24:F1048576 F6:F7 F9:F10" xr:uid="{AD15696E-8FB3-4AE3-8F2A-A8D1A3B53D35}">
      <formula1>1/1/1970</formula1>
      <formula2>12/31/2050</formula2>
    </dataValidation>
    <dataValidation type="list" allowBlank="1" showInputMessage="1" showErrorMessage="1" sqref="D24:D523" xr:uid="{3DAB531E-EF8B-49FB-B5B2-7F925562C9E3}">
      <formula1>EngineCMS</formula1>
    </dataValidation>
    <dataValidation type="decimal" operator="greaterThanOrEqual" allowBlank="1" showInputMessage="1" showErrorMessage="1" sqref="J25:J523" xr:uid="{9598967A-CAFF-4887-BAEE-C40862FFCACC}">
      <formula1>0</formula1>
    </dataValidation>
    <dataValidation type="list" allowBlank="1" showInputMessage="1" showErrorMessage="1" sqref="E24:E523" xr:uid="{48B111C5-48AC-42AB-97F2-7B60449AE7E4}">
      <formula1>"Inoperative,Out of Control"</formula1>
    </dataValidation>
    <dataValidation type="date" operator="greaterThanOrEqual" allowBlank="1" showInputMessage="1" showErrorMessage="1" sqref="H24:H523" xr:uid="{380A8026-8246-424B-BB8A-BFC53F4D759D}">
      <formula1>F24</formula1>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E270-06AD-4B32-B7A6-09B38F285B80}">
  <sheetPr codeName="Sheet15">
    <tabColor rgb="FF92D050"/>
  </sheetPr>
  <dimension ref="A1:M2493"/>
  <sheetViews>
    <sheetView showGridLines="0" topLeftCell="B7" zoomScaleNormal="100" workbookViewId="0">
      <selection activeCell="B12" sqref="B12"/>
    </sheetView>
  </sheetViews>
  <sheetFormatPr defaultColWidth="0" defaultRowHeight="14.5" zeroHeight="1" x14ac:dyDescent="0.35"/>
  <cols>
    <col min="1" max="1" width="9.08984375" style="116" hidden="1" customWidth="1"/>
    <col min="2" max="2" width="15.453125" style="116" customWidth="1"/>
    <col min="3" max="3" width="52.54296875" style="116" customWidth="1"/>
    <col min="4" max="4" width="18" style="116" customWidth="1"/>
    <col min="5" max="5" width="23.453125" style="127" customWidth="1"/>
    <col min="6" max="6" width="23.54296875" style="184" customWidth="1"/>
    <col min="7" max="13" width="0" style="116" hidden="1" customWidth="1"/>
    <col min="14" max="16384" width="9.08984375" style="116" hidden="1"/>
  </cols>
  <sheetData>
    <row r="1" spans="1:6" s="169" customFormat="1" ht="29" hidden="1" x14ac:dyDescent="0.35">
      <c r="A1" s="116"/>
      <c r="B1" s="117" t="str">
        <f>Welcome!A1</f>
        <v>DO NOT REMOVE OR EDIT INFORMATION IN ROWS 1 THROUGH 5
FOR INTERNAL USE ONLY</v>
      </c>
      <c r="C1" s="117"/>
      <c r="D1" s="117"/>
      <c r="E1" s="117"/>
      <c r="F1" s="118"/>
    </row>
    <row r="2" spans="1:6" ht="29" hidden="1" x14ac:dyDescent="0.35">
      <c r="B2" s="121" t="str">
        <f>Welcome!A2</f>
        <v>Template Name</v>
      </c>
      <c r="C2" s="121"/>
      <c r="D2" s="121"/>
      <c r="E2" s="121" t="str">
        <f>Welcome!B2</f>
        <v>63.6650 Semiannual and Annual Report</v>
      </c>
      <c r="F2" s="122"/>
    </row>
    <row r="3" spans="1:6" hidden="1" x14ac:dyDescent="0.35">
      <c r="B3" s="121" t="str">
        <f>Welcome!A3</f>
        <v>CitationID</v>
      </c>
      <c r="C3" s="121"/>
      <c r="D3" s="121"/>
      <c r="E3" s="121" t="str">
        <f>Welcome!B3</f>
        <v>63.6650(h)(3) and (i)</v>
      </c>
      <c r="F3" s="122"/>
    </row>
    <row r="4" spans="1:6" ht="29" hidden="1" x14ac:dyDescent="0.35">
      <c r="B4" s="121" t="str">
        <f>Welcome!A4</f>
        <v>Template Version</v>
      </c>
      <c r="C4" s="121"/>
      <c r="D4" s="121"/>
      <c r="E4" s="121" t="str">
        <f>Welcome!B4</f>
        <v>v5.00</v>
      </c>
      <c r="F4" s="122"/>
    </row>
    <row r="5" spans="1:6" ht="29" hidden="1" x14ac:dyDescent="0.35">
      <c r="B5" s="121" t="str">
        <f>Welcome!A5</f>
        <v>Last Updated Date</v>
      </c>
      <c r="C5" s="121"/>
      <c r="D5" s="121"/>
      <c r="E5" s="126">
        <f>Welcome!B5</f>
        <v>45530</v>
      </c>
      <c r="F5" s="122"/>
    </row>
    <row r="6" spans="1:6" hidden="1" x14ac:dyDescent="0.35">
      <c r="F6" s="128"/>
    </row>
    <row r="7" spans="1:6" ht="15.65" customHeight="1" x14ac:dyDescent="0.35">
      <c r="B7" s="236" t="s">
        <v>93</v>
      </c>
      <c r="C7" s="131"/>
      <c r="D7" s="131"/>
      <c r="E7" s="132"/>
      <c r="F7" s="132"/>
    </row>
    <row r="8" spans="1:6" ht="15" customHeight="1" x14ac:dyDescent="0.35">
      <c r="B8" s="133" t="s">
        <v>94</v>
      </c>
      <c r="C8" s="133"/>
      <c r="D8" s="133"/>
      <c r="E8" s="134"/>
      <c r="F8" s="134"/>
    </row>
    <row r="9" spans="1:6" hidden="1" x14ac:dyDescent="0.35">
      <c r="B9" s="135"/>
      <c r="C9" s="135"/>
      <c r="D9" s="135"/>
      <c r="F9" s="128"/>
    </row>
    <row r="10" spans="1:6" hidden="1" x14ac:dyDescent="0.35">
      <c r="B10" s="135"/>
      <c r="C10" s="135"/>
      <c r="D10" s="135"/>
      <c r="F10" s="128"/>
    </row>
    <row r="11" spans="1:6" s="170" customFormat="1" ht="15" hidden="1" customHeight="1" thickBot="1" x14ac:dyDescent="0.4">
      <c r="B11" s="171"/>
      <c r="C11" s="171"/>
      <c r="D11" s="171"/>
      <c r="E11" s="172"/>
      <c r="F11" s="172"/>
    </row>
    <row r="12" spans="1:6" s="173" customFormat="1" ht="73" thickBot="1" x14ac:dyDescent="0.4">
      <c r="B12" s="140" t="s">
        <v>137</v>
      </c>
      <c r="C12" s="141" t="s">
        <v>138</v>
      </c>
      <c r="D12" s="177" t="s">
        <v>160</v>
      </c>
      <c r="E12" s="176" t="s">
        <v>161</v>
      </c>
      <c r="F12" s="175" t="s">
        <v>162</v>
      </c>
    </row>
    <row r="13" spans="1:6" s="207" customFormat="1" x14ac:dyDescent="0.35">
      <c r="B13" s="208" t="s">
        <v>71</v>
      </c>
      <c r="C13" s="209" t="s">
        <v>163</v>
      </c>
      <c r="D13" s="208" t="s">
        <v>164</v>
      </c>
      <c r="E13" s="210" t="s">
        <v>165</v>
      </c>
      <c r="F13" s="210" t="s">
        <v>166</v>
      </c>
    </row>
    <row r="14" spans="1:6" x14ac:dyDescent="0.35">
      <c r="B14" s="139" t="s">
        <v>47</v>
      </c>
      <c r="C14" s="139" t="s">
        <v>135</v>
      </c>
      <c r="D14" s="139" t="s">
        <v>167</v>
      </c>
      <c r="E14" s="180" t="s">
        <v>168</v>
      </c>
      <c r="F14" s="181" t="s">
        <v>112</v>
      </c>
    </row>
    <row r="15" spans="1:6" hidden="1" x14ac:dyDescent="0.35">
      <c r="B15" s="139" t="s">
        <v>92</v>
      </c>
      <c r="C15" s="139" t="s">
        <v>92</v>
      </c>
      <c r="D15" s="139" t="s">
        <v>92</v>
      </c>
      <c r="E15" s="139" t="s">
        <v>92</v>
      </c>
      <c r="F15" s="139" t="s">
        <v>92</v>
      </c>
    </row>
    <row r="16" spans="1:6" hidden="1" x14ac:dyDescent="0.35">
      <c r="B16" s="139" t="s">
        <v>92</v>
      </c>
      <c r="C16" s="139" t="s">
        <v>92</v>
      </c>
      <c r="D16" s="139" t="s">
        <v>92</v>
      </c>
      <c r="E16" s="139" t="s">
        <v>92</v>
      </c>
      <c r="F16" s="139" t="s">
        <v>92</v>
      </c>
    </row>
    <row r="17" spans="2:6" hidden="1" x14ac:dyDescent="0.35">
      <c r="B17" s="139" t="s">
        <v>92</v>
      </c>
      <c r="C17" s="139" t="s">
        <v>92</v>
      </c>
      <c r="D17" s="139" t="s">
        <v>92</v>
      </c>
      <c r="E17" s="139" t="s">
        <v>92</v>
      </c>
      <c r="F17" s="139" t="s">
        <v>92</v>
      </c>
    </row>
    <row r="18" spans="2:6" hidden="1" x14ac:dyDescent="0.35">
      <c r="B18" s="139" t="s">
        <v>92</v>
      </c>
      <c r="C18" s="139" t="s">
        <v>92</v>
      </c>
      <c r="D18" s="139" t="s">
        <v>92</v>
      </c>
      <c r="E18" s="139" t="s">
        <v>92</v>
      </c>
      <c r="F18" s="139" t="s">
        <v>92</v>
      </c>
    </row>
    <row r="19" spans="2:6" hidden="1" x14ac:dyDescent="0.35">
      <c r="B19" s="139" t="s">
        <v>92</v>
      </c>
      <c r="C19" s="139" t="s">
        <v>92</v>
      </c>
      <c r="D19" s="139" t="s">
        <v>92</v>
      </c>
      <c r="E19" s="139" t="s">
        <v>92</v>
      </c>
      <c r="F19" s="139" t="s">
        <v>92</v>
      </c>
    </row>
    <row r="20" spans="2:6" hidden="1" x14ac:dyDescent="0.35">
      <c r="B20" s="139" t="s">
        <v>92</v>
      </c>
      <c r="C20" s="139" t="s">
        <v>92</v>
      </c>
      <c r="D20" s="139" t="s">
        <v>92</v>
      </c>
      <c r="E20" s="139" t="s">
        <v>92</v>
      </c>
      <c r="F20" s="139" t="s">
        <v>92</v>
      </c>
    </row>
    <row r="21" spans="2:6" hidden="1" x14ac:dyDescent="0.35">
      <c r="B21" s="139" t="s">
        <v>92</v>
      </c>
      <c r="C21" s="139" t="s">
        <v>92</v>
      </c>
      <c r="D21" s="139" t="s">
        <v>92</v>
      </c>
      <c r="E21" s="139" t="s">
        <v>92</v>
      </c>
      <c r="F21" s="139" t="s">
        <v>92</v>
      </c>
    </row>
    <row r="22" spans="2:6" hidden="1" x14ac:dyDescent="0.35">
      <c r="B22" s="139" t="s">
        <v>92</v>
      </c>
      <c r="C22" s="139" t="s">
        <v>92</v>
      </c>
      <c r="D22" s="139" t="s">
        <v>92</v>
      </c>
      <c r="E22" s="139" t="s">
        <v>92</v>
      </c>
      <c r="F22" s="139" t="s">
        <v>92</v>
      </c>
    </row>
    <row r="23" spans="2:6" hidden="1" x14ac:dyDescent="0.35">
      <c r="B23" s="139" t="s">
        <v>92</v>
      </c>
      <c r="C23" s="139" t="s">
        <v>92</v>
      </c>
      <c r="D23" s="139" t="s">
        <v>92</v>
      </c>
      <c r="E23" s="139" t="s">
        <v>92</v>
      </c>
      <c r="F23" s="139" t="s">
        <v>92</v>
      </c>
    </row>
    <row r="24" spans="2:6" x14ac:dyDescent="0.35">
      <c r="B24" s="189" t="str">
        <f>IF(Lists!AC2="","",Lists!AC2)</f>
        <v/>
      </c>
      <c r="C24" s="190" t="str">
        <f>IF(Lists!AD2="","",Lists!AD2)</f>
        <v/>
      </c>
      <c r="D24" s="193" t="str">
        <f>IF(C24="","",VLOOKUP(B24,Lists!$K$2:$L$501,2,FALSE))</f>
        <v/>
      </c>
      <c r="E24" s="193" t="str">
        <f>IF(C24="","",SUMIFS('CMS Detail'!$J$24:$J$523,'CMS Detail'!$B$24:$B$523,B24,'CMS Detail'!$C$24:$C$523,C24))</f>
        <v/>
      </c>
      <c r="F24" s="194" t="str">
        <f>IF(B24="","",E24/D24)</f>
        <v/>
      </c>
    </row>
    <row r="25" spans="2:6" x14ac:dyDescent="0.35">
      <c r="B25" s="189" t="str">
        <f>IF(Lists!AC3="","",Lists!AC3)</f>
        <v/>
      </c>
      <c r="C25" s="189" t="str">
        <f>IF(Lists!AD3="","",Lists!AD3)</f>
        <v/>
      </c>
      <c r="D25" s="193" t="str">
        <f>IF(C25="","",VLOOKUP(B25,Lists!$K$2:$L$501,2,FALSE))</f>
        <v/>
      </c>
      <c r="E25" s="193" t="str">
        <f>IF(C25="","",SUMIFS('CMS Detail'!$J$24:$J$523,'CMS Detail'!$B$24:$B$523,B25,'CMS Detail'!$C$24:$C$523,C25))</f>
        <v/>
      </c>
      <c r="F25" s="194" t="str">
        <f t="shared" ref="F25:F88" si="0">IF(B25="","",E25/D25)</f>
        <v/>
      </c>
    </row>
    <row r="26" spans="2:6" x14ac:dyDescent="0.35">
      <c r="B26" s="189" t="str">
        <f>IF(Lists!AC4="","",Lists!AC4)</f>
        <v/>
      </c>
      <c r="C26" s="189" t="str">
        <f>IF(Lists!AD4="","",Lists!AD4)</f>
        <v/>
      </c>
      <c r="D26" s="193" t="str">
        <f>IF(C26="","",VLOOKUP(B26,Lists!$K$2:$L$501,2,FALSE))</f>
        <v/>
      </c>
      <c r="E26" s="193" t="str">
        <f>IF(C26="","",SUMIFS('CMS Detail'!$J$24:$J$523,'CMS Detail'!$B$24:$B$523,B26,'CMS Detail'!$C$24:$C$523,C26))</f>
        <v/>
      </c>
      <c r="F26" s="194" t="str">
        <f t="shared" si="0"/>
        <v/>
      </c>
    </row>
    <row r="27" spans="2:6" x14ac:dyDescent="0.35">
      <c r="B27" s="189" t="str">
        <f>IF(Lists!AC5="","",Lists!AC5)</f>
        <v/>
      </c>
      <c r="C27" s="189" t="str">
        <f>IF(Lists!AD5="","",Lists!AD5)</f>
        <v/>
      </c>
      <c r="D27" s="193" t="str">
        <f>IF(C27="","",VLOOKUP(B27,Lists!$K$2:$L$501,2,FALSE))</f>
        <v/>
      </c>
      <c r="E27" s="193" t="str">
        <f>IF(C27="","",SUMIFS('CMS Detail'!$J$24:$J$523,'CMS Detail'!$B$24:$B$523,B27,'CMS Detail'!$C$24:$C$523,C27))</f>
        <v/>
      </c>
      <c r="F27" s="194" t="str">
        <f t="shared" si="0"/>
        <v/>
      </c>
    </row>
    <row r="28" spans="2:6" x14ac:dyDescent="0.35">
      <c r="B28" s="189" t="str">
        <f>IF(Lists!AC6="","",Lists!AC6)</f>
        <v/>
      </c>
      <c r="C28" s="189" t="str">
        <f>IF(Lists!AD6="","",Lists!AD6)</f>
        <v/>
      </c>
      <c r="D28" s="193" t="str">
        <f>IF(C28="","",VLOOKUP(B28,Lists!$K$2:$L$501,2,FALSE))</f>
        <v/>
      </c>
      <c r="E28" s="193" t="str">
        <f>IF(C28="","",SUMIFS('CMS Detail'!$J$24:$J$523,'CMS Detail'!$B$24:$B$523,B28,'CMS Detail'!$C$24:$C$523,C28))</f>
        <v/>
      </c>
      <c r="F28" s="194" t="str">
        <f t="shared" si="0"/>
        <v/>
      </c>
    </row>
    <row r="29" spans="2:6" x14ac:dyDescent="0.35">
      <c r="B29" s="189" t="str">
        <f>IF(Lists!AC7="","",Lists!AC7)</f>
        <v/>
      </c>
      <c r="C29" s="189" t="str">
        <f>IF(Lists!AD7="","",Lists!AD7)</f>
        <v/>
      </c>
      <c r="D29" s="193" t="str">
        <f>IF(C29="","",VLOOKUP(B29,Lists!$K$2:$L$501,2,FALSE))</f>
        <v/>
      </c>
      <c r="E29" s="193" t="str">
        <f>IF(C29="","",SUMIFS('CMS Detail'!$J$24:$J$523,'CMS Detail'!$B$24:$B$523,B29,'CMS Detail'!$C$24:$C$523,C29))</f>
        <v/>
      </c>
      <c r="F29" s="194" t="str">
        <f t="shared" si="0"/>
        <v/>
      </c>
    </row>
    <row r="30" spans="2:6" x14ac:dyDescent="0.35">
      <c r="B30" s="189" t="str">
        <f>IF(Lists!AC8="","",Lists!AC8)</f>
        <v/>
      </c>
      <c r="C30" s="189" t="str">
        <f>IF(Lists!AD8="","",Lists!AD8)</f>
        <v/>
      </c>
      <c r="D30" s="193" t="str">
        <f>IF(C30="","",VLOOKUP(B30,Lists!$K$2:$L$501,2,FALSE))</f>
        <v/>
      </c>
      <c r="E30" s="193" t="str">
        <f>IF(C30="","",SUMIFS('CMS Detail'!$J$24:$J$523,'CMS Detail'!$B$24:$B$523,B30,'CMS Detail'!$C$24:$C$523,C30))</f>
        <v/>
      </c>
      <c r="F30" s="194" t="str">
        <f t="shared" si="0"/>
        <v/>
      </c>
    </row>
    <row r="31" spans="2:6" x14ac:dyDescent="0.35">
      <c r="B31" s="189" t="str">
        <f>IF(Lists!AC9="","",Lists!AC9)</f>
        <v/>
      </c>
      <c r="C31" s="189" t="str">
        <f>IF(Lists!AD9="","",Lists!AD9)</f>
        <v/>
      </c>
      <c r="D31" s="193" t="str">
        <f>IF(C31="","",VLOOKUP(B31,Lists!$K$2:$L$501,2,FALSE))</f>
        <v/>
      </c>
      <c r="E31" s="193" t="str">
        <f>IF(C31="","",SUMIFS('CMS Detail'!$J$24:$J$523,'CMS Detail'!$B$24:$B$523,B31,'CMS Detail'!$C$24:$C$523,C31))</f>
        <v/>
      </c>
      <c r="F31" s="194" t="str">
        <f t="shared" si="0"/>
        <v/>
      </c>
    </row>
    <row r="32" spans="2:6" x14ac:dyDescent="0.35">
      <c r="B32" s="189" t="str">
        <f>IF(Lists!AC10="","",Lists!AC10)</f>
        <v/>
      </c>
      <c r="C32" s="189" t="str">
        <f>IF(Lists!AD10="","",Lists!AD10)</f>
        <v/>
      </c>
      <c r="D32" s="193" t="str">
        <f>IF(C32="","",VLOOKUP(B32,Lists!$K$2:$L$501,2,FALSE))</f>
        <v/>
      </c>
      <c r="E32" s="193" t="str">
        <f>IF(C32="","",SUMIFS('CMS Detail'!$J$24:$J$523,'CMS Detail'!$B$24:$B$523,B32,'CMS Detail'!$C$24:$C$523,C32))</f>
        <v/>
      </c>
      <c r="F32" s="194" t="str">
        <f t="shared" si="0"/>
        <v/>
      </c>
    </row>
    <row r="33" spans="2:6" x14ac:dyDescent="0.35">
      <c r="B33" s="189" t="str">
        <f>IF(Lists!AC11="","",Lists!AC11)</f>
        <v/>
      </c>
      <c r="C33" s="189" t="str">
        <f>IF(Lists!AD11="","",Lists!AD11)</f>
        <v/>
      </c>
      <c r="D33" s="193" t="str">
        <f>IF(C33="","",VLOOKUP(B33,Lists!$K$2:$L$501,2,FALSE))</f>
        <v/>
      </c>
      <c r="E33" s="193" t="str">
        <f>IF(C33="","",SUMIFS('CMS Detail'!$J$24:$J$523,'CMS Detail'!$B$24:$B$523,B33,'CMS Detail'!$C$24:$C$523,C33))</f>
        <v/>
      </c>
      <c r="F33" s="194" t="str">
        <f t="shared" si="0"/>
        <v/>
      </c>
    </row>
    <row r="34" spans="2:6" x14ac:dyDescent="0.35">
      <c r="B34" s="189" t="str">
        <f>IF(Lists!AC12="","",Lists!AC12)</f>
        <v/>
      </c>
      <c r="C34" s="189" t="str">
        <f>IF(Lists!AD12="","",Lists!AD12)</f>
        <v/>
      </c>
      <c r="D34" s="193" t="str">
        <f>IF(C34="","",VLOOKUP(B34,Lists!$K$2:$L$501,2,FALSE))</f>
        <v/>
      </c>
      <c r="E34" s="193" t="str">
        <f>IF(C34="","",SUMIFS('CMS Detail'!$J$24:$J$523,'CMS Detail'!$B$24:$B$523,B34,'CMS Detail'!$C$24:$C$523,C34))</f>
        <v/>
      </c>
      <c r="F34" s="194" t="str">
        <f t="shared" si="0"/>
        <v/>
      </c>
    </row>
    <row r="35" spans="2:6" x14ac:dyDescent="0.35">
      <c r="B35" s="189" t="str">
        <f>IF(Lists!AC13="","",Lists!AC13)</f>
        <v/>
      </c>
      <c r="C35" s="189" t="str">
        <f>IF(Lists!AD13="","",Lists!AD13)</f>
        <v/>
      </c>
      <c r="D35" s="193" t="str">
        <f>IF(C35="","",VLOOKUP(B35,Lists!$K$2:$L$501,2,FALSE))</f>
        <v/>
      </c>
      <c r="E35" s="193" t="str">
        <f>IF(C35="","",SUMIFS('CMS Detail'!$J$24:$J$523,'CMS Detail'!$B$24:$B$523,B35,'CMS Detail'!$C$24:$C$523,C35))</f>
        <v/>
      </c>
      <c r="F35" s="194" t="str">
        <f t="shared" si="0"/>
        <v/>
      </c>
    </row>
    <row r="36" spans="2:6" x14ac:dyDescent="0.35">
      <c r="B36" s="189" t="str">
        <f>IF(Lists!AC14="","",Lists!AC14)</f>
        <v/>
      </c>
      <c r="C36" s="189" t="str">
        <f>IF(Lists!AD14="","",Lists!AD14)</f>
        <v/>
      </c>
      <c r="D36" s="193" t="str">
        <f>IF(C36="","",VLOOKUP(B36,Lists!$K$2:$L$501,2,FALSE))</f>
        <v/>
      </c>
      <c r="E36" s="193" t="str">
        <f>IF(C36="","",SUMIFS('CMS Detail'!$J$24:$J$523,'CMS Detail'!$B$24:$B$523,B36,'CMS Detail'!$C$24:$C$523,C36))</f>
        <v/>
      </c>
      <c r="F36" s="194" t="str">
        <f t="shared" si="0"/>
        <v/>
      </c>
    </row>
    <row r="37" spans="2:6" x14ac:dyDescent="0.35">
      <c r="B37" s="189" t="str">
        <f>IF(Lists!AC15="","",Lists!AC15)</f>
        <v/>
      </c>
      <c r="C37" s="189" t="str">
        <f>IF(Lists!AD15="","",Lists!AD15)</f>
        <v/>
      </c>
      <c r="D37" s="193" t="str">
        <f>IF(C37="","",VLOOKUP(B37,Lists!$K$2:$L$501,2,FALSE))</f>
        <v/>
      </c>
      <c r="E37" s="193" t="str">
        <f>IF(C37="","",SUMIFS('CMS Detail'!$J$24:$J$523,'CMS Detail'!$B$24:$B$523,B37,'CMS Detail'!$C$24:$C$523,C37))</f>
        <v/>
      </c>
      <c r="F37" s="194" t="str">
        <f t="shared" si="0"/>
        <v/>
      </c>
    </row>
    <row r="38" spans="2:6" x14ac:dyDescent="0.35">
      <c r="B38" s="189" t="str">
        <f>IF(Lists!AC16="","",Lists!AC16)</f>
        <v/>
      </c>
      <c r="C38" s="189" t="str">
        <f>IF(Lists!AD16="","",Lists!AD16)</f>
        <v/>
      </c>
      <c r="D38" s="193" t="str">
        <f>IF(C38="","",VLOOKUP(B38,Lists!$K$2:$L$501,2,FALSE))</f>
        <v/>
      </c>
      <c r="E38" s="193" t="str">
        <f>IF(C38="","",SUMIFS('CMS Detail'!$J$24:$J$523,'CMS Detail'!$B$24:$B$523,B38,'CMS Detail'!$C$24:$C$523,C38))</f>
        <v/>
      </c>
      <c r="F38" s="194" t="str">
        <f t="shared" si="0"/>
        <v/>
      </c>
    </row>
    <row r="39" spans="2:6" x14ac:dyDescent="0.35">
      <c r="B39" s="189" t="str">
        <f>IF(Lists!AC17="","",Lists!AC17)</f>
        <v/>
      </c>
      <c r="C39" s="189" t="str">
        <f>IF(Lists!AD17="","",Lists!AD17)</f>
        <v/>
      </c>
      <c r="D39" s="193" t="str">
        <f>IF(C39="","",VLOOKUP(B39,Lists!$K$2:$L$501,2,FALSE))</f>
        <v/>
      </c>
      <c r="E39" s="193" t="str">
        <f>IF(C39="","",SUMIFS('CMS Detail'!$J$24:$J$523,'CMS Detail'!$B$24:$B$523,B39,'CMS Detail'!$C$24:$C$523,C39))</f>
        <v/>
      </c>
      <c r="F39" s="194" t="str">
        <f t="shared" si="0"/>
        <v/>
      </c>
    </row>
    <row r="40" spans="2:6" x14ac:dyDescent="0.35">
      <c r="B40" s="189" t="str">
        <f>IF(Lists!AC18="","",Lists!AC18)</f>
        <v/>
      </c>
      <c r="C40" s="189" t="str">
        <f>IF(Lists!AD18="","",Lists!AD18)</f>
        <v/>
      </c>
      <c r="D40" s="193" t="str">
        <f>IF(C40="","",VLOOKUP(B40,Lists!$K$2:$L$501,2,FALSE))</f>
        <v/>
      </c>
      <c r="E40" s="193" t="str">
        <f>IF(C40="","",SUMIFS('CMS Detail'!$J$24:$J$523,'CMS Detail'!$B$24:$B$523,B40,'CMS Detail'!$C$24:$C$523,C40))</f>
        <v/>
      </c>
      <c r="F40" s="194" t="str">
        <f t="shared" si="0"/>
        <v/>
      </c>
    </row>
    <row r="41" spans="2:6" x14ac:dyDescent="0.35">
      <c r="B41" s="189" t="str">
        <f>IF(Lists!AC19="","",Lists!AC19)</f>
        <v/>
      </c>
      <c r="C41" s="189" t="str">
        <f>IF(Lists!AD19="","",Lists!AD19)</f>
        <v/>
      </c>
      <c r="D41" s="193" t="str">
        <f>IF(C41="","",VLOOKUP(B41,Lists!$K$2:$L$501,2,FALSE))</f>
        <v/>
      </c>
      <c r="E41" s="193" t="str">
        <f>IF(C41="","",SUMIFS('CMS Detail'!$J$24:$J$523,'CMS Detail'!$B$24:$B$523,B41,'CMS Detail'!$C$24:$C$523,C41))</f>
        <v/>
      </c>
      <c r="F41" s="194" t="str">
        <f t="shared" si="0"/>
        <v/>
      </c>
    </row>
    <row r="42" spans="2:6" x14ac:dyDescent="0.35">
      <c r="B42" s="189" t="str">
        <f>IF(Lists!AC20="","",Lists!AC20)</f>
        <v/>
      </c>
      <c r="C42" s="189" t="str">
        <f>IF(Lists!AD20="","",Lists!AD20)</f>
        <v/>
      </c>
      <c r="D42" s="193" t="str">
        <f>IF(C42="","",VLOOKUP(B42,Lists!$K$2:$L$501,2,FALSE))</f>
        <v/>
      </c>
      <c r="E42" s="193" t="str">
        <f>IF(C42="","",SUMIFS('CMS Detail'!$J$24:$J$523,'CMS Detail'!$B$24:$B$523,B42,'CMS Detail'!$C$24:$C$523,C42))</f>
        <v/>
      </c>
      <c r="F42" s="194" t="str">
        <f t="shared" si="0"/>
        <v/>
      </c>
    </row>
    <row r="43" spans="2:6" x14ac:dyDescent="0.35">
      <c r="B43" s="189" t="str">
        <f>IF(Lists!AC21="","",Lists!AC21)</f>
        <v/>
      </c>
      <c r="C43" s="189" t="str">
        <f>IF(Lists!AD21="","",Lists!AD21)</f>
        <v/>
      </c>
      <c r="D43" s="193" t="str">
        <f>IF(C43="","",VLOOKUP(B43,Lists!$K$2:$L$501,2,FALSE))</f>
        <v/>
      </c>
      <c r="E43" s="193" t="str">
        <f>IF(C43="","",SUMIFS('CMS Detail'!$J$24:$J$523,'CMS Detail'!$B$24:$B$523,B43,'CMS Detail'!$C$24:$C$523,C43))</f>
        <v/>
      </c>
      <c r="F43" s="194" t="str">
        <f t="shared" si="0"/>
        <v/>
      </c>
    </row>
    <row r="44" spans="2:6" x14ac:dyDescent="0.35">
      <c r="B44" s="189" t="str">
        <f>IF(Lists!AC22="","",Lists!AC22)</f>
        <v/>
      </c>
      <c r="C44" s="189" t="str">
        <f>IF(Lists!AD22="","",Lists!AD22)</f>
        <v/>
      </c>
      <c r="D44" s="193" t="str">
        <f>IF(C44="","",VLOOKUP(B44,Lists!$K$2:$L$501,2,FALSE))</f>
        <v/>
      </c>
      <c r="E44" s="193" t="str">
        <f>IF(C44="","",SUMIFS('CMS Detail'!$J$24:$J$523,'CMS Detail'!$B$24:$B$523,B44,'CMS Detail'!$C$24:$C$523,C44))</f>
        <v/>
      </c>
      <c r="F44" s="194" t="str">
        <f t="shared" si="0"/>
        <v/>
      </c>
    </row>
    <row r="45" spans="2:6" x14ac:dyDescent="0.35">
      <c r="B45" s="189" t="str">
        <f>IF(Lists!AC23="","",Lists!AC23)</f>
        <v/>
      </c>
      <c r="C45" s="189" t="str">
        <f>IF(Lists!AD23="","",Lists!AD23)</f>
        <v/>
      </c>
      <c r="D45" s="193" t="str">
        <f>IF(C45="","",VLOOKUP(B45,Lists!$K$2:$L$501,2,FALSE))</f>
        <v/>
      </c>
      <c r="E45" s="193" t="str">
        <f>IF(C45="","",SUMIFS('CMS Detail'!$J$24:$J$523,'CMS Detail'!$B$24:$B$523,B45,'CMS Detail'!$C$24:$C$523,C45))</f>
        <v/>
      </c>
      <c r="F45" s="194" t="str">
        <f t="shared" si="0"/>
        <v/>
      </c>
    </row>
    <row r="46" spans="2:6" x14ac:dyDescent="0.35">
      <c r="B46" s="189" t="str">
        <f>IF(Lists!AC24="","",Lists!AC24)</f>
        <v/>
      </c>
      <c r="C46" s="189" t="str">
        <f>IF(Lists!AD24="","",Lists!AD24)</f>
        <v/>
      </c>
      <c r="D46" s="193" t="str">
        <f>IF(C46="","",VLOOKUP(B46,Lists!$K$2:$L$501,2,FALSE))</f>
        <v/>
      </c>
      <c r="E46" s="193" t="str">
        <f>IF(C46="","",SUMIFS('CMS Detail'!$J$24:$J$523,'CMS Detail'!$B$24:$B$523,B46,'CMS Detail'!$C$24:$C$523,C46))</f>
        <v/>
      </c>
      <c r="F46" s="194" t="str">
        <f t="shared" si="0"/>
        <v/>
      </c>
    </row>
    <row r="47" spans="2:6" x14ac:dyDescent="0.35">
      <c r="B47" s="189" t="str">
        <f>IF(Lists!AC25="","",Lists!AC25)</f>
        <v/>
      </c>
      <c r="C47" s="189" t="str">
        <f>IF(Lists!AD25="","",Lists!AD25)</f>
        <v/>
      </c>
      <c r="D47" s="193" t="str">
        <f>IF(C47="","",VLOOKUP(B47,Lists!$K$2:$L$501,2,FALSE))</f>
        <v/>
      </c>
      <c r="E47" s="193" t="str">
        <f>IF(C47="","",SUMIFS('CMS Detail'!$J$24:$J$523,'CMS Detail'!$B$24:$B$523,B47,'CMS Detail'!$C$24:$C$523,C47))</f>
        <v/>
      </c>
      <c r="F47" s="194" t="str">
        <f t="shared" si="0"/>
        <v/>
      </c>
    </row>
    <row r="48" spans="2:6" x14ac:dyDescent="0.35">
      <c r="B48" s="189" t="str">
        <f>IF(Lists!AC26="","",Lists!AC26)</f>
        <v/>
      </c>
      <c r="C48" s="189" t="str">
        <f>IF(Lists!AD26="","",Lists!AD26)</f>
        <v/>
      </c>
      <c r="D48" s="193" t="str">
        <f>IF(C48="","",VLOOKUP(B48,Lists!$K$2:$L$501,2,FALSE))</f>
        <v/>
      </c>
      <c r="E48" s="193" t="str">
        <f>IF(C48="","",SUMIFS('CMS Detail'!$J$24:$J$523,'CMS Detail'!$B$24:$B$523,B48,'CMS Detail'!$C$24:$C$523,C48))</f>
        <v/>
      </c>
      <c r="F48" s="194" t="str">
        <f t="shared" si="0"/>
        <v/>
      </c>
    </row>
    <row r="49" spans="2:6" x14ac:dyDescent="0.35">
      <c r="B49" s="189" t="str">
        <f>IF(Lists!AC27="","",Lists!AC27)</f>
        <v/>
      </c>
      <c r="C49" s="189" t="str">
        <f>IF(Lists!AD27="","",Lists!AD27)</f>
        <v/>
      </c>
      <c r="D49" s="193" t="str">
        <f>IF(C49="","",VLOOKUP(B49,Lists!$K$2:$L$501,2,FALSE))</f>
        <v/>
      </c>
      <c r="E49" s="193" t="str">
        <f>IF(C49="","",SUMIFS('CMS Detail'!$J$24:$J$523,'CMS Detail'!$B$24:$B$523,B49,'CMS Detail'!$C$24:$C$523,C49))</f>
        <v/>
      </c>
      <c r="F49" s="194" t="str">
        <f t="shared" si="0"/>
        <v/>
      </c>
    </row>
    <row r="50" spans="2:6" x14ac:dyDescent="0.35">
      <c r="B50" s="189" t="str">
        <f>IF(Lists!AC28="","",Lists!AC28)</f>
        <v/>
      </c>
      <c r="C50" s="189" t="str">
        <f>IF(Lists!AD28="","",Lists!AD28)</f>
        <v/>
      </c>
      <c r="D50" s="193" t="str">
        <f>IF(C50="","",VLOOKUP(B50,Lists!$K$2:$L$501,2,FALSE))</f>
        <v/>
      </c>
      <c r="E50" s="193" t="str">
        <f>IF(C50="","",SUMIFS('CMS Detail'!$J$24:$J$523,'CMS Detail'!$B$24:$B$523,B50,'CMS Detail'!$C$24:$C$523,C50))</f>
        <v/>
      </c>
      <c r="F50" s="194" t="str">
        <f t="shared" si="0"/>
        <v/>
      </c>
    </row>
    <row r="51" spans="2:6" x14ac:dyDescent="0.35">
      <c r="B51" s="189" t="str">
        <f>IF(Lists!AC29="","",Lists!AC29)</f>
        <v/>
      </c>
      <c r="C51" s="189" t="str">
        <f>IF(Lists!AD29="","",Lists!AD29)</f>
        <v/>
      </c>
      <c r="D51" s="193" t="str">
        <f>IF(C51="","",VLOOKUP(B51,Lists!$K$2:$L$501,2,FALSE))</f>
        <v/>
      </c>
      <c r="E51" s="193" t="str">
        <f>IF(C51="","",SUMIFS('CMS Detail'!$J$24:$J$523,'CMS Detail'!$B$24:$B$523,B51,'CMS Detail'!$C$24:$C$523,C51))</f>
        <v/>
      </c>
      <c r="F51" s="194" t="str">
        <f t="shared" si="0"/>
        <v/>
      </c>
    </row>
    <row r="52" spans="2:6" x14ac:dyDescent="0.35">
      <c r="B52" s="189" t="str">
        <f>IF(Lists!AC30="","",Lists!AC30)</f>
        <v/>
      </c>
      <c r="C52" s="189" t="str">
        <f>IF(Lists!AD30="","",Lists!AD30)</f>
        <v/>
      </c>
      <c r="D52" s="193" t="str">
        <f>IF(C52="","",VLOOKUP(B52,Lists!$K$2:$L$501,2,FALSE))</f>
        <v/>
      </c>
      <c r="E52" s="193" t="str">
        <f>IF(C52="","",SUMIFS('CMS Detail'!$J$24:$J$523,'CMS Detail'!$B$24:$B$523,B52,'CMS Detail'!$C$24:$C$523,C52))</f>
        <v/>
      </c>
      <c r="F52" s="194" t="str">
        <f t="shared" si="0"/>
        <v/>
      </c>
    </row>
    <row r="53" spans="2:6" x14ac:dyDescent="0.35">
      <c r="B53" s="189" t="str">
        <f>IF(Lists!AC31="","",Lists!AC31)</f>
        <v/>
      </c>
      <c r="C53" s="189" t="str">
        <f>IF(Lists!AD31="","",Lists!AD31)</f>
        <v/>
      </c>
      <c r="D53" s="193" t="str">
        <f>IF(C53="","",VLOOKUP(B53,Lists!$K$2:$L$501,2,FALSE))</f>
        <v/>
      </c>
      <c r="E53" s="193" t="str">
        <f>IF(C53="","",SUMIFS('CMS Detail'!$J$24:$J$523,'CMS Detail'!$B$24:$B$523,B53,'CMS Detail'!$C$24:$C$523,C53))</f>
        <v/>
      </c>
      <c r="F53" s="194" t="str">
        <f t="shared" si="0"/>
        <v/>
      </c>
    </row>
    <row r="54" spans="2:6" x14ac:dyDescent="0.35">
      <c r="B54" s="189" t="str">
        <f>IF(Lists!AC32="","",Lists!AC32)</f>
        <v/>
      </c>
      <c r="C54" s="189" t="str">
        <f>IF(Lists!AD32="","",Lists!AD32)</f>
        <v/>
      </c>
      <c r="D54" s="193" t="str">
        <f>IF(C54="","",VLOOKUP(B54,Lists!$K$2:$L$501,2,FALSE))</f>
        <v/>
      </c>
      <c r="E54" s="193" t="str">
        <f>IF(C54="","",SUMIFS('CMS Detail'!$J$24:$J$523,'CMS Detail'!$B$24:$B$523,B54,'CMS Detail'!$C$24:$C$523,C54))</f>
        <v/>
      </c>
      <c r="F54" s="194" t="str">
        <f t="shared" si="0"/>
        <v/>
      </c>
    </row>
    <row r="55" spans="2:6" x14ac:dyDescent="0.35">
      <c r="B55" s="189" t="str">
        <f>IF(Lists!AC33="","",Lists!AC33)</f>
        <v/>
      </c>
      <c r="C55" s="189" t="str">
        <f>IF(Lists!AD33="","",Lists!AD33)</f>
        <v/>
      </c>
      <c r="D55" s="193" t="str">
        <f>IF(C55="","",VLOOKUP(B55,Lists!$K$2:$L$501,2,FALSE))</f>
        <v/>
      </c>
      <c r="E55" s="193" t="str">
        <f>IF(C55="","",SUMIFS('CMS Detail'!$J$24:$J$523,'CMS Detail'!$B$24:$B$523,B55,'CMS Detail'!$C$24:$C$523,C55))</f>
        <v/>
      </c>
      <c r="F55" s="194" t="str">
        <f t="shared" si="0"/>
        <v/>
      </c>
    </row>
    <row r="56" spans="2:6" x14ac:dyDescent="0.35">
      <c r="B56" s="189" t="str">
        <f>IF(Lists!AC34="","",Lists!AC34)</f>
        <v/>
      </c>
      <c r="C56" s="189" t="str">
        <f>IF(Lists!AD34="","",Lists!AD34)</f>
        <v/>
      </c>
      <c r="D56" s="193" t="str">
        <f>IF(C56="","",VLOOKUP(B56,Lists!$K$2:$L$501,2,FALSE))</f>
        <v/>
      </c>
      <c r="E56" s="193" t="str">
        <f>IF(C56="","",SUMIFS('CMS Detail'!$J$24:$J$523,'CMS Detail'!$B$24:$B$523,B56,'CMS Detail'!$C$24:$C$523,C56))</f>
        <v/>
      </c>
      <c r="F56" s="194" t="str">
        <f t="shared" si="0"/>
        <v/>
      </c>
    </row>
    <row r="57" spans="2:6" x14ac:dyDescent="0.35">
      <c r="B57" s="189" t="str">
        <f>IF(Lists!AC35="","",Lists!AC35)</f>
        <v/>
      </c>
      <c r="C57" s="189" t="str">
        <f>IF(Lists!AD35="","",Lists!AD35)</f>
        <v/>
      </c>
      <c r="D57" s="193" t="str">
        <f>IF(C57="","",VLOOKUP(B57,Lists!$K$2:$L$501,2,FALSE))</f>
        <v/>
      </c>
      <c r="E57" s="193" t="str">
        <f>IF(C57="","",SUMIFS('CMS Detail'!$J$24:$J$523,'CMS Detail'!$B$24:$B$523,B57,'CMS Detail'!$C$24:$C$523,C57))</f>
        <v/>
      </c>
      <c r="F57" s="194" t="str">
        <f t="shared" si="0"/>
        <v/>
      </c>
    </row>
    <row r="58" spans="2:6" x14ac:dyDescent="0.35">
      <c r="B58" s="189" t="str">
        <f>IF(Lists!AC36="","",Lists!AC36)</f>
        <v/>
      </c>
      <c r="C58" s="189" t="str">
        <f>IF(Lists!AD36="","",Lists!AD36)</f>
        <v/>
      </c>
      <c r="D58" s="193" t="str">
        <f>IF(C58="","",VLOOKUP(B58,Lists!$K$2:$L$501,2,FALSE))</f>
        <v/>
      </c>
      <c r="E58" s="193" t="str">
        <f>IF(C58="","",SUMIFS('CMS Detail'!$J$24:$J$523,'CMS Detail'!$B$24:$B$523,B58,'CMS Detail'!$C$24:$C$523,C58))</f>
        <v/>
      </c>
      <c r="F58" s="194" t="str">
        <f t="shared" si="0"/>
        <v/>
      </c>
    </row>
    <row r="59" spans="2:6" x14ac:dyDescent="0.35">
      <c r="B59" s="189" t="str">
        <f>IF(Lists!AC37="","",Lists!AC37)</f>
        <v/>
      </c>
      <c r="C59" s="189" t="str">
        <f>IF(Lists!AD37="","",Lists!AD37)</f>
        <v/>
      </c>
      <c r="D59" s="193" t="str">
        <f>IF(C59="","",VLOOKUP(B59,Lists!$K$2:$L$501,2,FALSE))</f>
        <v/>
      </c>
      <c r="E59" s="193" t="str">
        <f>IF(C59="","",SUMIFS('CMS Detail'!$J$24:$J$523,'CMS Detail'!$B$24:$B$523,B59,'CMS Detail'!$C$24:$C$523,C59))</f>
        <v/>
      </c>
      <c r="F59" s="194" t="str">
        <f t="shared" si="0"/>
        <v/>
      </c>
    </row>
    <row r="60" spans="2:6" x14ac:dyDescent="0.35">
      <c r="B60" s="189" t="str">
        <f>IF(Lists!AC38="","",Lists!AC38)</f>
        <v/>
      </c>
      <c r="C60" s="189" t="str">
        <f>IF(Lists!AD38="","",Lists!AD38)</f>
        <v/>
      </c>
      <c r="D60" s="193" t="str">
        <f>IF(C60="","",VLOOKUP(B60,Lists!$K$2:$L$501,2,FALSE))</f>
        <v/>
      </c>
      <c r="E60" s="193" t="str">
        <f>IF(C60="","",SUMIFS('CMS Detail'!$J$24:$J$523,'CMS Detail'!$B$24:$B$523,B60,'CMS Detail'!$C$24:$C$523,C60))</f>
        <v/>
      </c>
      <c r="F60" s="194" t="str">
        <f t="shared" si="0"/>
        <v/>
      </c>
    </row>
    <row r="61" spans="2:6" x14ac:dyDescent="0.35">
      <c r="B61" s="189" t="str">
        <f>IF(Lists!AC39="","",Lists!AC39)</f>
        <v/>
      </c>
      <c r="C61" s="189" t="str">
        <f>IF(Lists!AD39="","",Lists!AD39)</f>
        <v/>
      </c>
      <c r="D61" s="193" t="str">
        <f>IF(C61="","",VLOOKUP(B61,Lists!$K$2:$L$501,2,FALSE))</f>
        <v/>
      </c>
      <c r="E61" s="193" t="str">
        <f>IF(C61="","",SUMIFS('CMS Detail'!$J$24:$J$523,'CMS Detail'!$B$24:$B$523,B61,'CMS Detail'!$C$24:$C$523,C61))</f>
        <v/>
      </c>
      <c r="F61" s="194" t="str">
        <f t="shared" si="0"/>
        <v/>
      </c>
    </row>
    <row r="62" spans="2:6" x14ac:dyDescent="0.35">
      <c r="B62" s="189" t="str">
        <f>IF(Lists!AC40="","",Lists!AC40)</f>
        <v/>
      </c>
      <c r="C62" s="189" t="str">
        <f>IF(Lists!AD40="","",Lists!AD40)</f>
        <v/>
      </c>
      <c r="D62" s="193" t="str">
        <f>IF(C62="","",VLOOKUP(B62,Lists!$K$2:$L$501,2,FALSE))</f>
        <v/>
      </c>
      <c r="E62" s="193" t="str">
        <f>IF(C62="","",SUMIFS('CMS Detail'!$J$24:$J$523,'CMS Detail'!$B$24:$B$523,B62,'CMS Detail'!$C$24:$C$523,C62))</f>
        <v/>
      </c>
      <c r="F62" s="194" t="str">
        <f t="shared" si="0"/>
        <v/>
      </c>
    </row>
    <row r="63" spans="2:6" x14ac:dyDescent="0.35">
      <c r="B63" s="189" t="str">
        <f>IF(Lists!AC41="","",Lists!AC41)</f>
        <v/>
      </c>
      <c r="C63" s="189" t="str">
        <f>IF(Lists!AD41="","",Lists!AD41)</f>
        <v/>
      </c>
      <c r="D63" s="193" t="str">
        <f>IF(C63="","",VLOOKUP(B63,Lists!$K$2:$L$501,2,FALSE))</f>
        <v/>
      </c>
      <c r="E63" s="193" t="str">
        <f>IF(C63="","",SUMIFS('CMS Detail'!$J$24:$J$523,'CMS Detail'!$B$24:$B$523,B63,'CMS Detail'!$C$24:$C$523,C63))</f>
        <v/>
      </c>
      <c r="F63" s="194" t="str">
        <f t="shared" si="0"/>
        <v/>
      </c>
    </row>
    <row r="64" spans="2:6" x14ac:dyDescent="0.35">
      <c r="B64" s="189" t="str">
        <f>IF(Lists!AC42="","",Lists!AC42)</f>
        <v/>
      </c>
      <c r="C64" s="189" t="str">
        <f>IF(Lists!AD42="","",Lists!AD42)</f>
        <v/>
      </c>
      <c r="D64" s="193" t="str">
        <f>IF(C64="","",VLOOKUP(B64,Lists!$K$2:$L$501,2,FALSE))</f>
        <v/>
      </c>
      <c r="E64" s="193" t="str">
        <f>IF(C64="","",SUMIFS('CMS Detail'!$J$24:$J$523,'CMS Detail'!$B$24:$B$523,B64,'CMS Detail'!$C$24:$C$523,C64))</f>
        <v/>
      </c>
      <c r="F64" s="194" t="str">
        <f t="shared" si="0"/>
        <v/>
      </c>
    </row>
    <row r="65" spans="2:6" x14ac:dyDescent="0.35">
      <c r="B65" s="189" t="str">
        <f>IF(Lists!AC43="","",Lists!AC43)</f>
        <v/>
      </c>
      <c r="C65" s="189" t="str">
        <f>IF(Lists!AD43="","",Lists!AD43)</f>
        <v/>
      </c>
      <c r="D65" s="193" t="str">
        <f>IF(C65="","",VLOOKUP(B65,Lists!$K$2:$L$501,2,FALSE))</f>
        <v/>
      </c>
      <c r="E65" s="193" t="str">
        <f>IF(C65="","",SUMIFS('CMS Detail'!$J$24:$J$523,'CMS Detail'!$B$24:$B$523,B65,'CMS Detail'!$C$24:$C$523,C65))</f>
        <v/>
      </c>
      <c r="F65" s="194" t="str">
        <f t="shared" si="0"/>
        <v/>
      </c>
    </row>
    <row r="66" spans="2:6" x14ac:dyDescent="0.35">
      <c r="B66" s="189" t="str">
        <f>IF(Lists!AC44="","",Lists!AC44)</f>
        <v/>
      </c>
      <c r="C66" s="189" t="str">
        <f>IF(Lists!AD44="","",Lists!AD44)</f>
        <v/>
      </c>
      <c r="D66" s="193" t="str">
        <f>IF(C66="","",VLOOKUP(B66,Lists!$K$2:$L$501,2,FALSE))</f>
        <v/>
      </c>
      <c r="E66" s="193" t="str">
        <f>IF(C66="","",SUMIFS('CMS Detail'!$J$24:$J$523,'CMS Detail'!$B$24:$B$523,B66,'CMS Detail'!$C$24:$C$523,C66))</f>
        <v/>
      </c>
      <c r="F66" s="194" t="str">
        <f t="shared" si="0"/>
        <v/>
      </c>
    </row>
    <row r="67" spans="2:6" x14ac:dyDescent="0.35">
      <c r="B67" s="189" t="str">
        <f>IF(Lists!AC45="","",Lists!AC45)</f>
        <v/>
      </c>
      <c r="C67" s="189" t="str">
        <f>IF(Lists!AD45="","",Lists!AD45)</f>
        <v/>
      </c>
      <c r="D67" s="193" t="str">
        <f>IF(C67="","",VLOOKUP(B67,Lists!$K$2:$L$501,2,FALSE))</f>
        <v/>
      </c>
      <c r="E67" s="193" t="str">
        <f>IF(C67="","",SUMIFS('CMS Detail'!$J$24:$J$523,'CMS Detail'!$B$24:$B$523,B67,'CMS Detail'!$C$24:$C$523,C67))</f>
        <v/>
      </c>
      <c r="F67" s="194" t="str">
        <f t="shared" si="0"/>
        <v/>
      </c>
    </row>
    <row r="68" spans="2:6" x14ac:dyDescent="0.35">
      <c r="B68" s="189" t="str">
        <f>IF(Lists!AC46="","",Lists!AC46)</f>
        <v/>
      </c>
      <c r="C68" s="189" t="str">
        <f>IF(Lists!AD46="","",Lists!AD46)</f>
        <v/>
      </c>
      <c r="D68" s="193" t="str">
        <f>IF(C68="","",VLOOKUP(B68,Lists!$K$2:$L$501,2,FALSE))</f>
        <v/>
      </c>
      <c r="E68" s="193" t="str">
        <f>IF(C68="","",SUMIFS('CMS Detail'!$J$24:$J$523,'CMS Detail'!$B$24:$B$523,B68,'CMS Detail'!$C$24:$C$523,C68))</f>
        <v/>
      </c>
      <c r="F68" s="194" t="str">
        <f t="shared" si="0"/>
        <v/>
      </c>
    </row>
    <row r="69" spans="2:6" x14ac:dyDescent="0.35">
      <c r="B69" s="189" t="str">
        <f>IF(Lists!AC47="","",Lists!AC47)</f>
        <v/>
      </c>
      <c r="C69" s="189" t="str">
        <f>IF(Lists!AD47="","",Lists!AD47)</f>
        <v/>
      </c>
      <c r="D69" s="193" t="str">
        <f>IF(C69="","",VLOOKUP(B69,Lists!$K$2:$L$501,2,FALSE))</f>
        <v/>
      </c>
      <c r="E69" s="193" t="str">
        <f>IF(C69="","",SUMIFS('CMS Detail'!$J$24:$J$523,'CMS Detail'!$B$24:$B$523,B69,'CMS Detail'!$C$24:$C$523,C69))</f>
        <v/>
      </c>
      <c r="F69" s="194" t="str">
        <f t="shared" si="0"/>
        <v/>
      </c>
    </row>
    <row r="70" spans="2:6" x14ac:dyDescent="0.35">
      <c r="B70" s="189" t="str">
        <f>IF(Lists!AC48="","",Lists!AC48)</f>
        <v/>
      </c>
      <c r="C70" s="189" t="str">
        <f>IF(Lists!AD48="","",Lists!AD48)</f>
        <v/>
      </c>
      <c r="D70" s="193" t="str">
        <f>IF(C70="","",VLOOKUP(B70,Lists!$K$2:$L$501,2,FALSE))</f>
        <v/>
      </c>
      <c r="E70" s="193" t="str">
        <f>IF(C70="","",SUMIFS('CMS Detail'!$J$24:$J$523,'CMS Detail'!$B$24:$B$523,B70,'CMS Detail'!$C$24:$C$523,C70))</f>
        <v/>
      </c>
      <c r="F70" s="194" t="str">
        <f t="shared" si="0"/>
        <v/>
      </c>
    </row>
    <row r="71" spans="2:6" x14ac:dyDescent="0.35">
      <c r="B71" s="189" t="str">
        <f>IF(Lists!AC49="","",Lists!AC49)</f>
        <v/>
      </c>
      <c r="C71" s="189" t="str">
        <f>IF(Lists!AD49="","",Lists!AD49)</f>
        <v/>
      </c>
      <c r="D71" s="193" t="str">
        <f>IF(C71="","",VLOOKUP(B71,Lists!$K$2:$L$501,2,FALSE))</f>
        <v/>
      </c>
      <c r="E71" s="193" t="str">
        <f>IF(C71="","",SUMIFS('CMS Detail'!$J$24:$J$523,'CMS Detail'!$B$24:$B$523,B71,'CMS Detail'!$C$24:$C$523,C71))</f>
        <v/>
      </c>
      <c r="F71" s="194" t="str">
        <f t="shared" si="0"/>
        <v/>
      </c>
    </row>
    <row r="72" spans="2:6" x14ac:dyDescent="0.35">
      <c r="B72" s="189" t="str">
        <f>IF(Lists!AC50="","",Lists!AC50)</f>
        <v/>
      </c>
      <c r="C72" s="189" t="str">
        <f>IF(Lists!AD50="","",Lists!AD50)</f>
        <v/>
      </c>
      <c r="D72" s="193" t="str">
        <f>IF(C72="","",VLOOKUP(B72,Lists!$K$2:$L$501,2,FALSE))</f>
        <v/>
      </c>
      <c r="E72" s="193" t="str">
        <f>IF(C72="","",SUMIFS('CMS Detail'!$J$24:$J$523,'CMS Detail'!$B$24:$B$523,B72,'CMS Detail'!$C$24:$C$523,C72))</f>
        <v/>
      </c>
      <c r="F72" s="194" t="str">
        <f t="shared" si="0"/>
        <v/>
      </c>
    </row>
    <row r="73" spans="2:6" x14ac:dyDescent="0.35">
      <c r="B73" s="189" t="str">
        <f>IF(Lists!AC51="","",Lists!AC51)</f>
        <v/>
      </c>
      <c r="C73" s="189" t="str">
        <f>IF(Lists!AD51="","",Lists!AD51)</f>
        <v/>
      </c>
      <c r="D73" s="193" t="str">
        <f>IF(C73="","",VLOOKUP(B73,Lists!$K$2:$L$501,2,FALSE))</f>
        <v/>
      </c>
      <c r="E73" s="193" t="str">
        <f>IF(C73="","",SUMIFS('CMS Detail'!$J$24:$J$523,'CMS Detail'!$B$24:$B$523,B73,'CMS Detail'!$C$24:$C$523,C73))</f>
        <v/>
      </c>
      <c r="F73" s="194" t="str">
        <f t="shared" si="0"/>
        <v/>
      </c>
    </row>
    <row r="74" spans="2:6" x14ac:dyDescent="0.35">
      <c r="B74" s="189" t="str">
        <f>IF(Lists!AC52="","",Lists!AC52)</f>
        <v/>
      </c>
      <c r="C74" s="189" t="str">
        <f>IF(Lists!AD52="","",Lists!AD52)</f>
        <v/>
      </c>
      <c r="D74" s="193" t="str">
        <f>IF(C74="","",VLOOKUP(B74,Lists!$K$2:$L$501,2,FALSE))</f>
        <v/>
      </c>
      <c r="E74" s="193" t="str">
        <f>IF(C74="","",SUMIFS('CMS Detail'!$J$24:$J$523,'CMS Detail'!$B$24:$B$523,B74,'CMS Detail'!$C$24:$C$523,C74))</f>
        <v/>
      </c>
      <c r="F74" s="194" t="str">
        <f t="shared" si="0"/>
        <v/>
      </c>
    </row>
    <row r="75" spans="2:6" x14ac:dyDescent="0.35">
      <c r="B75" s="189" t="str">
        <f>IF(Lists!AC53="","",Lists!AC53)</f>
        <v/>
      </c>
      <c r="C75" s="189" t="str">
        <f>IF(Lists!AD53="","",Lists!AD53)</f>
        <v/>
      </c>
      <c r="D75" s="193" t="str">
        <f>IF(C75="","",VLOOKUP(B75,Lists!$K$2:$L$501,2,FALSE))</f>
        <v/>
      </c>
      <c r="E75" s="193" t="str">
        <f>IF(C75="","",SUMIFS('CMS Detail'!$J$24:$J$523,'CMS Detail'!$B$24:$B$523,B75,'CMS Detail'!$C$24:$C$523,C75))</f>
        <v/>
      </c>
      <c r="F75" s="194" t="str">
        <f t="shared" si="0"/>
        <v/>
      </c>
    </row>
    <row r="76" spans="2:6" x14ac:dyDescent="0.35">
      <c r="B76" s="189" t="str">
        <f>IF(Lists!AC54="","",Lists!AC54)</f>
        <v/>
      </c>
      <c r="C76" s="189" t="str">
        <f>IF(Lists!AD54="","",Lists!AD54)</f>
        <v/>
      </c>
      <c r="D76" s="193" t="str">
        <f>IF(C76="","",VLOOKUP(B76,Lists!$K$2:$L$501,2,FALSE))</f>
        <v/>
      </c>
      <c r="E76" s="193" t="str">
        <f>IF(C76="","",SUMIFS('CMS Detail'!$J$24:$J$523,'CMS Detail'!$B$24:$B$523,B76,'CMS Detail'!$C$24:$C$523,C76))</f>
        <v/>
      </c>
      <c r="F76" s="194" t="str">
        <f t="shared" si="0"/>
        <v/>
      </c>
    </row>
    <row r="77" spans="2:6" x14ac:dyDescent="0.35">
      <c r="B77" s="189" t="str">
        <f>IF(Lists!AC55="","",Lists!AC55)</f>
        <v/>
      </c>
      <c r="C77" s="189" t="str">
        <f>IF(Lists!AD55="","",Lists!AD55)</f>
        <v/>
      </c>
      <c r="D77" s="193" t="str">
        <f>IF(C77="","",VLOOKUP(B77,Lists!$K$2:$L$501,2,FALSE))</f>
        <v/>
      </c>
      <c r="E77" s="193" t="str">
        <f>IF(C77="","",SUMIFS('CMS Detail'!$J$24:$J$523,'CMS Detail'!$B$24:$B$523,B77,'CMS Detail'!$C$24:$C$523,C77))</f>
        <v/>
      </c>
      <c r="F77" s="194" t="str">
        <f t="shared" si="0"/>
        <v/>
      </c>
    </row>
    <row r="78" spans="2:6" x14ac:dyDescent="0.35">
      <c r="B78" s="189" t="str">
        <f>IF(Lists!AC56="","",Lists!AC56)</f>
        <v/>
      </c>
      <c r="C78" s="189" t="str">
        <f>IF(Lists!AD56="","",Lists!AD56)</f>
        <v/>
      </c>
      <c r="D78" s="193" t="str">
        <f>IF(C78="","",VLOOKUP(B78,Lists!$K$2:$L$501,2,FALSE))</f>
        <v/>
      </c>
      <c r="E78" s="193" t="str">
        <f>IF(C78="","",SUMIFS('CMS Detail'!$J$24:$J$523,'CMS Detail'!$B$24:$B$523,B78,'CMS Detail'!$C$24:$C$523,C78))</f>
        <v/>
      </c>
      <c r="F78" s="194" t="str">
        <f t="shared" si="0"/>
        <v/>
      </c>
    </row>
    <row r="79" spans="2:6" x14ac:dyDescent="0.35">
      <c r="B79" s="189" t="str">
        <f>IF(Lists!AC57="","",Lists!AC57)</f>
        <v/>
      </c>
      <c r="C79" s="189" t="str">
        <f>IF(Lists!AD57="","",Lists!AD57)</f>
        <v/>
      </c>
      <c r="D79" s="193" t="str">
        <f>IF(C79="","",VLOOKUP(B79,Lists!$K$2:$L$501,2,FALSE))</f>
        <v/>
      </c>
      <c r="E79" s="193" t="str">
        <f>IF(C79="","",SUMIFS('CMS Detail'!$J$24:$J$523,'CMS Detail'!$B$24:$B$523,B79,'CMS Detail'!$C$24:$C$523,C79))</f>
        <v/>
      </c>
      <c r="F79" s="194" t="str">
        <f t="shared" si="0"/>
        <v/>
      </c>
    </row>
    <row r="80" spans="2:6" x14ac:dyDescent="0.35">
      <c r="B80" s="189" t="str">
        <f>IF(Lists!AC58="","",Lists!AC58)</f>
        <v/>
      </c>
      <c r="C80" s="189" t="str">
        <f>IF(Lists!AD58="","",Lists!AD58)</f>
        <v/>
      </c>
      <c r="D80" s="193" t="str">
        <f>IF(C80="","",VLOOKUP(B80,Lists!$K$2:$L$501,2,FALSE))</f>
        <v/>
      </c>
      <c r="E80" s="193" t="str">
        <f>IF(C80="","",SUMIFS('CMS Detail'!$J$24:$J$523,'CMS Detail'!$B$24:$B$523,B80,'CMS Detail'!$C$24:$C$523,C80))</f>
        <v/>
      </c>
      <c r="F80" s="194" t="str">
        <f t="shared" si="0"/>
        <v/>
      </c>
    </row>
    <row r="81" spans="2:6" x14ac:dyDescent="0.35">
      <c r="B81" s="189" t="str">
        <f>IF(Lists!AC59="","",Lists!AC59)</f>
        <v/>
      </c>
      <c r="C81" s="189" t="str">
        <f>IF(Lists!AD59="","",Lists!AD59)</f>
        <v/>
      </c>
      <c r="D81" s="193" t="str">
        <f>IF(C81="","",VLOOKUP(B81,Lists!$K$2:$L$501,2,FALSE))</f>
        <v/>
      </c>
      <c r="E81" s="193" t="str">
        <f>IF(C81="","",SUMIFS('CMS Detail'!$J$24:$J$523,'CMS Detail'!$B$24:$B$523,B81,'CMS Detail'!$C$24:$C$523,C81))</f>
        <v/>
      </c>
      <c r="F81" s="194" t="str">
        <f t="shared" si="0"/>
        <v/>
      </c>
    </row>
    <row r="82" spans="2:6" x14ac:dyDescent="0.35">
      <c r="B82" s="189" t="str">
        <f>IF(Lists!AC60="","",Lists!AC60)</f>
        <v/>
      </c>
      <c r="C82" s="189" t="str">
        <f>IF(Lists!AD60="","",Lists!AD60)</f>
        <v/>
      </c>
      <c r="D82" s="193" t="str">
        <f>IF(C82="","",VLOOKUP(B82,Lists!$K$2:$L$501,2,FALSE))</f>
        <v/>
      </c>
      <c r="E82" s="193" t="str">
        <f>IF(C82="","",SUMIFS('CMS Detail'!$J$24:$J$523,'CMS Detail'!$B$24:$B$523,B82,'CMS Detail'!$C$24:$C$523,C82))</f>
        <v/>
      </c>
      <c r="F82" s="194" t="str">
        <f t="shared" si="0"/>
        <v/>
      </c>
    </row>
    <row r="83" spans="2:6" x14ac:dyDescent="0.35">
      <c r="B83" s="189" t="str">
        <f>IF(Lists!AC61="","",Lists!AC61)</f>
        <v/>
      </c>
      <c r="C83" s="189" t="str">
        <f>IF(Lists!AD61="","",Lists!AD61)</f>
        <v/>
      </c>
      <c r="D83" s="193" t="str">
        <f>IF(C83="","",VLOOKUP(B83,Lists!$K$2:$L$501,2,FALSE))</f>
        <v/>
      </c>
      <c r="E83" s="193" t="str">
        <f>IF(C83="","",SUMIFS('CMS Detail'!$J$24:$J$523,'CMS Detail'!$B$24:$B$523,B83,'CMS Detail'!$C$24:$C$523,C83))</f>
        <v/>
      </c>
      <c r="F83" s="194" t="str">
        <f t="shared" si="0"/>
        <v/>
      </c>
    </row>
    <row r="84" spans="2:6" x14ac:dyDescent="0.35">
      <c r="B84" s="189" t="str">
        <f>IF(Lists!AC62="","",Lists!AC62)</f>
        <v/>
      </c>
      <c r="C84" s="189" t="str">
        <f>IF(Lists!AD62="","",Lists!AD62)</f>
        <v/>
      </c>
      <c r="D84" s="193" t="str">
        <f>IF(C84="","",VLOOKUP(B84,Lists!$K$2:$L$501,2,FALSE))</f>
        <v/>
      </c>
      <c r="E84" s="193" t="str">
        <f>IF(C84="","",SUMIFS('CMS Detail'!$J$24:$J$523,'CMS Detail'!$B$24:$B$523,B84,'CMS Detail'!$C$24:$C$523,C84))</f>
        <v/>
      </c>
      <c r="F84" s="194" t="str">
        <f t="shared" si="0"/>
        <v/>
      </c>
    </row>
    <row r="85" spans="2:6" x14ac:dyDescent="0.35">
      <c r="B85" s="189" t="str">
        <f>IF(Lists!AC63="","",Lists!AC63)</f>
        <v/>
      </c>
      <c r="C85" s="189" t="str">
        <f>IF(Lists!AD63="","",Lists!AD63)</f>
        <v/>
      </c>
      <c r="D85" s="193" t="str">
        <f>IF(C85="","",VLOOKUP(B85,Lists!$K$2:$L$501,2,FALSE))</f>
        <v/>
      </c>
      <c r="E85" s="193" t="str">
        <f>IF(C85="","",SUMIFS('CMS Detail'!$J$24:$J$523,'CMS Detail'!$B$24:$B$523,B85,'CMS Detail'!$C$24:$C$523,C85))</f>
        <v/>
      </c>
      <c r="F85" s="194" t="str">
        <f t="shared" si="0"/>
        <v/>
      </c>
    </row>
    <row r="86" spans="2:6" x14ac:dyDescent="0.35">
      <c r="B86" s="189" t="str">
        <f>IF(Lists!AC64="","",Lists!AC64)</f>
        <v/>
      </c>
      <c r="C86" s="189" t="str">
        <f>IF(Lists!AD64="","",Lists!AD64)</f>
        <v/>
      </c>
      <c r="D86" s="193" t="str">
        <f>IF(C86="","",VLOOKUP(B86,Lists!$K$2:$L$501,2,FALSE))</f>
        <v/>
      </c>
      <c r="E86" s="193" t="str">
        <f>IF(C86="","",SUMIFS('CMS Detail'!$J$24:$J$523,'CMS Detail'!$B$24:$B$523,B86,'CMS Detail'!$C$24:$C$523,C86))</f>
        <v/>
      </c>
      <c r="F86" s="194" t="str">
        <f t="shared" si="0"/>
        <v/>
      </c>
    </row>
    <row r="87" spans="2:6" x14ac:dyDescent="0.35">
      <c r="B87" s="189" t="str">
        <f>IF(Lists!AC65="","",Lists!AC65)</f>
        <v/>
      </c>
      <c r="C87" s="189" t="str">
        <f>IF(Lists!AD65="","",Lists!AD65)</f>
        <v/>
      </c>
      <c r="D87" s="193" t="str">
        <f>IF(C87="","",VLOOKUP(B87,Lists!$K$2:$L$501,2,FALSE))</f>
        <v/>
      </c>
      <c r="E87" s="193" t="str">
        <f>IF(C87="","",SUMIFS('CMS Detail'!$J$24:$J$523,'CMS Detail'!$B$24:$B$523,B87,'CMS Detail'!$C$24:$C$523,C87))</f>
        <v/>
      </c>
      <c r="F87" s="194" t="str">
        <f t="shared" si="0"/>
        <v/>
      </c>
    </row>
    <row r="88" spans="2:6" x14ac:dyDescent="0.35">
      <c r="B88" s="189" t="str">
        <f>IF(Lists!AC66="","",Lists!AC66)</f>
        <v/>
      </c>
      <c r="C88" s="189" t="str">
        <f>IF(Lists!AD66="","",Lists!AD66)</f>
        <v/>
      </c>
      <c r="D88" s="193" t="str">
        <f>IF(C88="","",VLOOKUP(B88,Lists!$K$2:$L$501,2,FALSE))</f>
        <v/>
      </c>
      <c r="E88" s="193" t="str">
        <f>IF(C88="","",SUMIFS('CMS Detail'!$J$24:$J$523,'CMS Detail'!$B$24:$B$523,B88,'CMS Detail'!$C$24:$C$523,C88))</f>
        <v/>
      </c>
      <c r="F88" s="194" t="str">
        <f t="shared" si="0"/>
        <v/>
      </c>
    </row>
    <row r="89" spans="2:6" x14ac:dyDescent="0.35">
      <c r="B89" s="189" t="str">
        <f>IF(Lists!AC67="","",Lists!AC67)</f>
        <v/>
      </c>
      <c r="C89" s="189" t="str">
        <f>IF(Lists!AD67="","",Lists!AD67)</f>
        <v/>
      </c>
      <c r="D89" s="193" t="str">
        <f>IF(C89="","",VLOOKUP(B89,Lists!$K$2:$L$501,2,FALSE))</f>
        <v/>
      </c>
      <c r="E89" s="193" t="str">
        <f>IF(C89="","",SUMIFS('CMS Detail'!$J$24:$J$523,'CMS Detail'!$B$24:$B$523,B89,'CMS Detail'!$C$24:$C$523,C89))</f>
        <v/>
      </c>
      <c r="F89" s="194" t="str">
        <f t="shared" ref="F89:F152" si="1">IF(B89="","",E89/D89)</f>
        <v/>
      </c>
    </row>
    <row r="90" spans="2:6" x14ac:dyDescent="0.35">
      <c r="B90" s="189" t="str">
        <f>IF(Lists!AC68="","",Lists!AC68)</f>
        <v/>
      </c>
      <c r="C90" s="189" t="str">
        <f>IF(Lists!AD68="","",Lists!AD68)</f>
        <v/>
      </c>
      <c r="D90" s="193" t="str">
        <f>IF(C90="","",VLOOKUP(B90,Lists!$K$2:$L$501,2,FALSE))</f>
        <v/>
      </c>
      <c r="E90" s="193" t="str">
        <f>IF(C90="","",SUMIFS('CMS Detail'!$J$24:$J$523,'CMS Detail'!$B$24:$B$523,B90,'CMS Detail'!$C$24:$C$523,C90))</f>
        <v/>
      </c>
      <c r="F90" s="194" t="str">
        <f t="shared" si="1"/>
        <v/>
      </c>
    </row>
    <row r="91" spans="2:6" x14ac:dyDescent="0.35">
      <c r="B91" s="189" t="str">
        <f>IF(Lists!AC69="","",Lists!AC69)</f>
        <v/>
      </c>
      <c r="C91" s="189" t="str">
        <f>IF(Lists!AD69="","",Lists!AD69)</f>
        <v/>
      </c>
      <c r="D91" s="193" t="str">
        <f>IF(C91="","",VLOOKUP(B91,Lists!$K$2:$L$501,2,FALSE))</f>
        <v/>
      </c>
      <c r="E91" s="193" t="str">
        <f>IF(C91="","",SUMIFS('CMS Detail'!$J$24:$J$523,'CMS Detail'!$B$24:$B$523,B91,'CMS Detail'!$C$24:$C$523,C91))</f>
        <v/>
      </c>
      <c r="F91" s="194" t="str">
        <f t="shared" si="1"/>
        <v/>
      </c>
    </row>
    <row r="92" spans="2:6" x14ac:dyDescent="0.35">
      <c r="B92" s="189" t="str">
        <f>IF(Lists!AC70="","",Lists!AC70)</f>
        <v/>
      </c>
      <c r="C92" s="189" t="str">
        <f>IF(Lists!AD70="","",Lists!AD70)</f>
        <v/>
      </c>
      <c r="D92" s="193" t="str">
        <f>IF(C92="","",VLOOKUP(B92,Lists!$K$2:$L$501,2,FALSE))</f>
        <v/>
      </c>
      <c r="E92" s="193" t="str">
        <f>IF(C92="","",SUMIFS('CMS Detail'!$J$24:$J$523,'CMS Detail'!$B$24:$B$523,B92,'CMS Detail'!$C$24:$C$523,C92))</f>
        <v/>
      </c>
      <c r="F92" s="194" t="str">
        <f t="shared" si="1"/>
        <v/>
      </c>
    </row>
    <row r="93" spans="2:6" x14ac:dyDescent="0.35">
      <c r="B93" s="189" t="str">
        <f>IF(Lists!AC71="","",Lists!AC71)</f>
        <v/>
      </c>
      <c r="C93" s="189" t="str">
        <f>IF(Lists!AD71="","",Lists!AD71)</f>
        <v/>
      </c>
      <c r="D93" s="193" t="str">
        <f>IF(C93="","",VLOOKUP(B93,Lists!$K$2:$L$501,2,FALSE))</f>
        <v/>
      </c>
      <c r="E93" s="193" t="str">
        <f>IF(C93="","",SUMIFS('CMS Detail'!$J$24:$J$523,'CMS Detail'!$B$24:$B$523,B93,'CMS Detail'!$C$24:$C$523,C93))</f>
        <v/>
      </c>
      <c r="F93" s="194" t="str">
        <f t="shared" si="1"/>
        <v/>
      </c>
    </row>
    <row r="94" spans="2:6" x14ac:dyDescent="0.35">
      <c r="B94" s="189" t="str">
        <f>IF(Lists!AC72="","",Lists!AC72)</f>
        <v/>
      </c>
      <c r="C94" s="189" t="str">
        <f>IF(Lists!AD72="","",Lists!AD72)</f>
        <v/>
      </c>
      <c r="D94" s="193" t="str">
        <f>IF(C94="","",VLOOKUP(B94,Lists!$K$2:$L$501,2,FALSE))</f>
        <v/>
      </c>
      <c r="E94" s="193" t="str">
        <f>IF(C94="","",SUMIFS('CMS Detail'!$J$24:$J$523,'CMS Detail'!$B$24:$B$523,B94,'CMS Detail'!$C$24:$C$523,C94))</f>
        <v/>
      </c>
      <c r="F94" s="194" t="str">
        <f t="shared" si="1"/>
        <v/>
      </c>
    </row>
    <row r="95" spans="2:6" x14ac:dyDescent="0.35">
      <c r="B95" s="189" t="str">
        <f>IF(Lists!AC73="","",Lists!AC73)</f>
        <v/>
      </c>
      <c r="C95" s="189" t="str">
        <f>IF(Lists!AD73="","",Lists!AD73)</f>
        <v/>
      </c>
      <c r="D95" s="193" t="str">
        <f>IF(C95="","",VLOOKUP(B95,Lists!$K$2:$L$501,2,FALSE))</f>
        <v/>
      </c>
      <c r="E95" s="193" t="str">
        <f>IF(C95="","",SUMIFS('CMS Detail'!$J$24:$J$523,'CMS Detail'!$B$24:$B$523,B95,'CMS Detail'!$C$24:$C$523,C95))</f>
        <v/>
      </c>
      <c r="F95" s="194" t="str">
        <f t="shared" si="1"/>
        <v/>
      </c>
    </row>
    <row r="96" spans="2:6" x14ac:dyDescent="0.35">
      <c r="B96" s="189" t="str">
        <f>IF(Lists!AC74="","",Lists!AC74)</f>
        <v/>
      </c>
      <c r="C96" s="189" t="str">
        <f>IF(Lists!AD74="","",Lists!AD74)</f>
        <v/>
      </c>
      <c r="D96" s="193" t="str">
        <f>IF(C96="","",VLOOKUP(B96,Lists!$K$2:$L$501,2,FALSE))</f>
        <v/>
      </c>
      <c r="E96" s="193" t="str">
        <f>IF(C96="","",SUMIFS('CMS Detail'!$J$24:$J$523,'CMS Detail'!$B$24:$B$523,B96,'CMS Detail'!$C$24:$C$523,C96))</f>
        <v/>
      </c>
      <c r="F96" s="194" t="str">
        <f t="shared" si="1"/>
        <v/>
      </c>
    </row>
    <row r="97" spans="2:6" x14ac:dyDescent="0.35">
      <c r="B97" s="189" t="str">
        <f>IF(Lists!AC75="","",Lists!AC75)</f>
        <v/>
      </c>
      <c r="C97" s="189" t="str">
        <f>IF(Lists!AD75="","",Lists!AD75)</f>
        <v/>
      </c>
      <c r="D97" s="193" t="str">
        <f>IF(C97="","",VLOOKUP(B97,Lists!$K$2:$L$501,2,FALSE))</f>
        <v/>
      </c>
      <c r="E97" s="193" t="str">
        <f>IF(C97="","",SUMIFS('CMS Detail'!$J$24:$J$523,'CMS Detail'!$B$24:$B$523,B97,'CMS Detail'!$C$24:$C$523,C97))</f>
        <v/>
      </c>
      <c r="F97" s="194" t="str">
        <f t="shared" si="1"/>
        <v/>
      </c>
    </row>
    <row r="98" spans="2:6" x14ac:dyDescent="0.35">
      <c r="B98" s="189" t="str">
        <f>IF(Lists!AC76="","",Lists!AC76)</f>
        <v/>
      </c>
      <c r="C98" s="189" t="str">
        <f>IF(Lists!AD76="","",Lists!AD76)</f>
        <v/>
      </c>
      <c r="D98" s="193" t="str">
        <f>IF(C98="","",VLOOKUP(B98,Lists!$K$2:$L$501,2,FALSE))</f>
        <v/>
      </c>
      <c r="E98" s="193" t="str">
        <f>IF(C98="","",SUMIFS('CMS Detail'!$J$24:$J$523,'CMS Detail'!$B$24:$B$523,B98,'CMS Detail'!$C$24:$C$523,C98))</f>
        <v/>
      </c>
      <c r="F98" s="194" t="str">
        <f t="shared" si="1"/>
        <v/>
      </c>
    </row>
    <row r="99" spans="2:6" x14ac:dyDescent="0.35">
      <c r="B99" s="189" t="str">
        <f>IF(Lists!AC77="","",Lists!AC77)</f>
        <v/>
      </c>
      <c r="C99" s="189" t="str">
        <f>IF(Lists!AD77="","",Lists!AD77)</f>
        <v/>
      </c>
      <c r="D99" s="193" t="str">
        <f>IF(C99="","",VLOOKUP(B99,Lists!$K$2:$L$501,2,FALSE))</f>
        <v/>
      </c>
      <c r="E99" s="193" t="str">
        <f>IF(C99="","",SUMIFS('CMS Detail'!$J$24:$J$523,'CMS Detail'!$B$24:$B$523,B99,'CMS Detail'!$C$24:$C$523,C99))</f>
        <v/>
      </c>
      <c r="F99" s="194" t="str">
        <f t="shared" si="1"/>
        <v/>
      </c>
    </row>
    <row r="100" spans="2:6" x14ac:dyDescent="0.35">
      <c r="B100" s="189" t="str">
        <f>IF(Lists!AC78="","",Lists!AC78)</f>
        <v/>
      </c>
      <c r="C100" s="189" t="str">
        <f>IF(Lists!AD78="","",Lists!AD78)</f>
        <v/>
      </c>
      <c r="D100" s="193" t="str">
        <f>IF(C100="","",VLOOKUP(B100,Lists!$K$2:$L$501,2,FALSE))</f>
        <v/>
      </c>
      <c r="E100" s="193" t="str">
        <f>IF(C100="","",SUMIFS('CMS Detail'!$J$24:$J$523,'CMS Detail'!$B$24:$B$523,B100,'CMS Detail'!$C$24:$C$523,C100))</f>
        <v/>
      </c>
      <c r="F100" s="194" t="str">
        <f t="shared" si="1"/>
        <v/>
      </c>
    </row>
    <row r="101" spans="2:6" x14ac:dyDescent="0.35">
      <c r="B101" s="189" t="str">
        <f>IF(Lists!AC79="","",Lists!AC79)</f>
        <v/>
      </c>
      <c r="C101" s="189" t="str">
        <f>IF(Lists!AD79="","",Lists!AD79)</f>
        <v/>
      </c>
      <c r="D101" s="193" t="str">
        <f>IF(C101="","",VLOOKUP(B101,Lists!$K$2:$L$501,2,FALSE))</f>
        <v/>
      </c>
      <c r="E101" s="193" t="str">
        <f>IF(C101="","",SUMIFS('CMS Detail'!$J$24:$J$523,'CMS Detail'!$B$24:$B$523,B101,'CMS Detail'!$C$24:$C$523,C101))</f>
        <v/>
      </c>
      <c r="F101" s="194" t="str">
        <f t="shared" si="1"/>
        <v/>
      </c>
    </row>
    <row r="102" spans="2:6" x14ac:dyDescent="0.35">
      <c r="B102" s="189" t="str">
        <f>IF(Lists!AC80="","",Lists!AC80)</f>
        <v/>
      </c>
      <c r="C102" s="189" t="str">
        <f>IF(Lists!AD80="","",Lists!AD80)</f>
        <v/>
      </c>
      <c r="D102" s="193" t="str">
        <f>IF(C102="","",VLOOKUP(B102,Lists!$K$2:$L$501,2,FALSE))</f>
        <v/>
      </c>
      <c r="E102" s="193" t="str">
        <f>IF(C102="","",SUMIFS('CMS Detail'!$J$24:$J$523,'CMS Detail'!$B$24:$B$523,B102,'CMS Detail'!$C$24:$C$523,C102))</f>
        <v/>
      </c>
      <c r="F102" s="194" t="str">
        <f t="shared" si="1"/>
        <v/>
      </c>
    </row>
    <row r="103" spans="2:6" x14ac:dyDescent="0.35">
      <c r="B103" s="189" t="str">
        <f>IF(Lists!AC81="","",Lists!AC81)</f>
        <v/>
      </c>
      <c r="C103" s="189" t="str">
        <f>IF(Lists!AD81="","",Lists!AD81)</f>
        <v/>
      </c>
      <c r="D103" s="193" t="str">
        <f>IF(C103="","",VLOOKUP(B103,Lists!$K$2:$L$501,2,FALSE))</f>
        <v/>
      </c>
      <c r="E103" s="193" t="str">
        <f>IF(C103="","",SUMIFS('CMS Detail'!$J$24:$J$523,'CMS Detail'!$B$24:$B$523,B103,'CMS Detail'!$C$24:$C$523,C103))</f>
        <v/>
      </c>
      <c r="F103" s="194" t="str">
        <f t="shared" si="1"/>
        <v/>
      </c>
    </row>
    <row r="104" spans="2:6" x14ac:dyDescent="0.35">
      <c r="B104" s="189" t="str">
        <f>IF(Lists!AC82="","",Lists!AC82)</f>
        <v/>
      </c>
      <c r="C104" s="189" t="str">
        <f>IF(Lists!AD82="","",Lists!AD82)</f>
        <v/>
      </c>
      <c r="D104" s="193" t="str">
        <f>IF(C104="","",VLOOKUP(B104,Lists!$K$2:$L$501,2,FALSE))</f>
        <v/>
      </c>
      <c r="E104" s="193" t="str">
        <f>IF(C104="","",SUMIFS('CMS Detail'!$J$24:$J$523,'CMS Detail'!$B$24:$B$523,B104,'CMS Detail'!$C$24:$C$523,C104))</f>
        <v/>
      </c>
      <c r="F104" s="194" t="str">
        <f t="shared" si="1"/>
        <v/>
      </c>
    </row>
    <row r="105" spans="2:6" x14ac:dyDescent="0.35">
      <c r="B105" s="189" t="str">
        <f>IF(Lists!AC83="","",Lists!AC83)</f>
        <v/>
      </c>
      <c r="C105" s="189" t="str">
        <f>IF(Lists!AD83="","",Lists!AD83)</f>
        <v/>
      </c>
      <c r="D105" s="193" t="str">
        <f>IF(C105="","",VLOOKUP(B105,Lists!$K$2:$L$501,2,FALSE))</f>
        <v/>
      </c>
      <c r="E105" s="193" t="str">
        <f>IF(C105="","",SUMIFS('CMS Detail'!$J$24:$J$523,'CMS Detail'!$B$24:$B$523,B105,'CMS Detail'!$C$24:$C$523,C105))</f>
        <v/>
      </c>
      <c r="F105" s="194" t="str">
        <f t="shared" si="1"/>
        <v/>
      </c>
    </row>
    <row r="106" spans="2:6" x14ac:dyDescent="0.35">
      <c r="B106" s="189" t="str">
        <f>IF(Lists!AC84="","",Lists!AC84)</f>
        <v/>
      </c>
      <c r="C106" s="189" t="str">
        <f>IF(Lists!AD84="","",Lists!AD84)</f>
        <v/>
      </c>
      <c r="D106" s="193" t="str">
        <f>IF(C106="","",VLOOKUP(B106,Lists!$K$2:$L$501,2,FALSE))</f>
        <v/>
      </c>
      <c r="E106" s="193" t="str">
        <f>IF(C106="","",SUMIFS('CMS Detail'!$J$24:$J$523,'CMS Detail'!$B$24:$B$523,B106,'CMS Detail'!$C$24:$C$523,C106))</f>
        <v/>
      </c>
      <c r="F106" s="194" t="str">
        <f t="shared" si="1"/>
        <v/>
      </c>
    </row>
    <row r="107" spans="2:6" x14ac:dyDescent="0.35">
      <c r="B107" s="189" t="str">
        <f>IF(Lists!AC85="","",Lists!AC85)</f>
        <v/>
      </c>
      <c r="C107" s="189" t="str">
        <f>IF(Lists!AD85="","",Lists!AD85)</f>
        <v/>
      </c>
      <c r="D107" s="193" t="str">
        <f>IF(C107="","",VLOOKUP(B107,Lists!$K$2:$L$501,2,FALSE))</f>
        <v/>
      </c>
      <c r="E107" s="193" t="str">
        <f>IF(C107="","",SUMIFS('CMS Detail'!$J$24:$J$523,'CMS Detail'!$B$24:$B$523,B107,'CMS Detail'!$C$24:$C$523,C107))</f>
        <v/>
      </c>
      <c r="F107" s="194" t="str">
        <f t="shared" si="1"/>
        <v/>
      </c>
    </row>
    <row r="108" spans="2:6" x14ac:dyDescent="0.35">
      <c r="B108" s="189" t="str">
        <f>IF(Lists!AC86="","",Lists!AC86)</f>
        <v/>
      </c>
      <c r="C108" s="189" t="str">
        <f>IF(Lists!AD86="","",Lists!AD86)</f>
        <v/>
      </c>
      <c r="D108" s="193" t="str">
        <f>IF(C108="","",VLOOKUP(B108,Lists!$K$2:$L$501,2,FALSE))</f>
        <v/>
      </c>
      <c r="E108" s="193" t="str">
        <f>IF(C108="","",SUMIFS('CMS Detail'!$J$24:$J$523,'CMS Detail'!$B$24:$B$523,B108,'CMS Detail'!$C$24:$C$523,C108))</f>
        <v/>
      </c>
      <c r="F108" s="194" t="str">
        <f t="shared" si="1"/>
        <v/>
      </c>
    </row>
    <row r="109" spans="2:6" x14ac:dyDescent="0.35">
      <c r="B109" s="189" t="str">
        <f>IF(Lists!AC87="","",Lists!AC87)</f>
        <v/>
      </c>
      <c r="C109" s="189" t="str">
        <f>IF(Lists!AD87="","",Lists!AD87)</f>
        <v/>
      </c>
      <c r="D109" s="193" t="str">
        <f>IF(C109="","",VLOOKUP(B109,Lists!$K$2:$L$501,2,FALSE))</f>
        <v/>
      </c>
      <c r="E109" s="193" t="str">
        <f>IF(C109="","",SUMIFS('CMS Detail'!$J$24:$J$523,'CMS Detail'!$B$24:$B$523,B109,'CMS Detail'!$C$24:$C$523,C109))</f>
        <v/>
      </c>
      <c r="F109" s="194" t="str">
        <f t="shared" si="1"/>
        <v/>
      </c>
    </row>
    <row r="110" spans="2:6" x14ac:dyDescent="0.35">
      <c r="B110" s="189" t="str">
        <f>IF(Lists!AC88="","",Lists!AC88)</f>
        <v/>
      </c>
      <c r="C110" s="189" t="str">
        <f>IF(Lists!AD88="","",Lists!AD88)</f>
        <v/>
      </c>
      <c r="D110" s="193" t="str">
        <f>IF(C110="","",VLOOKUP(B110,Lists!$K$2:$L$501,2,FALSE))</f>
        <v/>
      </c>
      <c r="E110" s="193" t="str">
        <f>IF(C110="","",SUMIFS('CMS Detail'!$J$24:$J$523,'CMS Detail'!$B$24:$B$523,B110,'CMS Detail'!$C$24:$C$523,C110))</f>
        <v/>
      </c>
      <c r="F110" s="194" t="str">
        <f t="shared" si="1"/>
        <v/>
      </c>
    </row>
    <row r="111" spans="2:6" x14ac:dyDescent="0.35">
      <c r="B111" s="189" t="str">
        <f>IF(Lists!AC89="","",Lists!AC89)</f>
        <v/>
      </c>
      <c r="C111" s="189" t="str">
        <f>IF(Lists!AD89="","",Lists!AD89)</f>
        <v/>
      </c>
      <c r="D111" s="193" t="str">
        <f>IF(C111="","",VLOOKUP(B111,Lists!$K$2:$L$501,2,FALSE))</f>
        <v/>
      </c>
      <c r="E111" s="193" t="str">
        <f>IF(C111="","",SUMIFS('CMS Detail'!$J$24:$J$523,'CMS Detail'!$B$24:$B$523,B111,'CMS Detail'!$C$24:$C$523,C111))</f>
        <v/>
      </c>
      <c r="F111" s="194" t="str">
        <f t="shared" si="1"/>
        <v/>
      </c>
    </row>
    <row r="112" spans="2:6" x14ac:dyDescent="0.35">
      <c r="B112" s="189" t="str">
        <f>IF(Lists!AC90="","",Lists!AC90)</f>
        <v/>
      </c>
      <c r="C112" s="189" t="str">
        <f>IF(Lists!AD90="","",Lists!AD90)</f>
        <v/>
      </c>
      <c r="D112" s="193" t="str">
        <f>IF(C112="","",VLOOKUP(B112,Lists!$K$2:$L$501,2,FALSE))</f>
        <v/>
      </c>
      <c r="E112" s="193" t="str">
        <f>IF(C112="","",SUMIFS('CMS Detail'!$J$24:$J$523,'CMS Detail'!$B$24:$B$523,B112,'CMS Detail'!$C$24:$C$523,C112))</f>
        <v/>
      </c>
      <c r="F112" s="194" t="str">
        <f t="shared" si="1"/>
        <v/>
      </c>
    </row>
    <row r="113" spans="2:6" x14ac:dyDescent="0.35">
      <c r="B113" s="189" t="str">
        <f>IF(Lists!AC91="","",Lists!AC91)</f>
        <v/>
      </c>
      <c r="C113" s="189" t="str">
        <f>IF(Lists!AD91="","",Lists!AD91)</f>
        <v/>
      </c>
      <c r="D113" s="193" t="str">
        <f>IF(C113="","",VLOOKUP(B113,Lists!$K$2:$L$501,2,FALSE))</f>
        <v/>
      </c>
      <c r="E113" s="193" t="str">
        <f>IF(C113="","",SUMIFS('CMS Detail'!$J$24:$J$523,'CMS Detail'!$B$24:$B$523,B113,'CMS Detail'!$C$24:$C$523,C113))</f>
        <v/>
      </c>
      <c r="F113" s="194" t="str">
        <f t="shared" si="1"/>
        <v/>
      </c>
    </row>
    <row r="114" spans="2:6" x14ac:dyDescent="0.35">
      <c r="B114" s="189" t="str">
        <f>IF(Lists!AC92="","",Lists!AC92)</f>
        <v/>
      </c>
      <c r="C114" s="189" t="str">
        <f>IF(Lists!AD92="","",Lists!AD92)</f>
        <v/>
      </c>
      <c r="D114" s="193" t="str">
        <f>IF(C114="","",VLOOKUP(B114,Lists!$K$2:$L$501,2,FALSE))</f>
        <v/>
      </c>
      <c r="E114" s="193" t="str">
        <f>IF(C114="","",SUMIFS('CMS Detail'!$J$24:$J$523,'CMS Detail'!$B$24:$B$523,B114,'CMS Detail'!$C$24:$C$523,C114))</f>
        <v/>
      </c>
      <c r="F114" s="194" t="str">
        <f t="shared" si="1"/>
        <v/>
      </c>
    </row>
    <row r="115" spans="2:6" x14ac:dyDescent="0.35">
      <c r="B115" s="189" t="str">
        <f>IF(Lists!AC93="","",Lists!AC93)</f>
        <v/>
      </c>
      <c r="C115" s="189" t="str">
        <f>IF(Lists!AD93="","",Lists!AD93)</f>
        <v/>
      </c>
      <c r="D115" s="193" t="str">
        <f>IF(C115="","",VLOOKUP(B115,Lists!$K$2:$L$501,2,FALSE))</f>
        <v/>
      </c>
      <c r="E115" s="193" t="str">
        <f>IF(C115="","",SUMIFS('CMS Detail'!$J$24:$J$523,'CMS Detail'!$B$24:$B$523,B115,'CMS Detail'!$C$24:$C$523,C115))</f>
        <v/>
      </c>
      <c r="F115" s="194" t="str">
        <f t="shared" si="1"/>
        <v/>
      </c>
    </row>
    <row r="116" spans="2:6" x14ac:dyDescent="0.35">
      <c r="B116" s="189" t="str">
        <f>IF(Lists!AC94="","",Lists!AC94)</f>
        <v/>
      </c>
      <c r="C116" s="189" t="str">
        <f>IF(Lists!AD94="","",Lists!AD94)</f>
        <v/>
      </c>
      <c r="D116" s="193" t="str">
        <f>IF(C116="","",VLOOKUP(B116,Lists!$K$2:$L$501,2,FALSE))</f>
        <v/>
      </c>
      <c r="E116" s="193" t="str">
        <f>IF(C116="","",SUMIFS('CMS Detail'!$J$24:$J$523,'CMS Detail'!$B$24:$B$523,B116,'CMS Detail'!$C$24:$C$523,C116))</f>
        <v/>
      </c>
      <c r="F116" s="194" t="str">
        <f t="shared" si="1"/>
        <v/>
      </c>
    </row>
    <row r="117" spans="2:6" x14ac:dyDescent="0.35">
      <c r="B117" s="189" t="str">
        <f>IF(Lists!AC95="","",Lists!AC95)</f>
        <v/>
      </c>
      <c r="C117" s="189" t="str">
        <f>IF(Lists!AD95="","",Lists!AD95)</f>
        <v/>
      </c>
      <c r="D117" s="193" t="str">
        <f>IF(C117="","",VLOOKUP(B117,Lists!$K$2:$L$501,2,FALSE))</f>
        <v/>
      </c>
      <c r="E117" s="193" t="str">
        <f>IF(C117="","",SUMIFS('CMS Detail'!$J$24:$J$523,'CMS Detail'!$B$24:$B$523,B117,'CMS Detail'!$C$24:$C$523,C117))</f>
        <v/>
      </c>
      <c r="F117" s="194" t="str">
        <f t="shared" si="1"/>
        <v/>
      </c>
    </row>
    <row r="118" spans="2:6" x14ac:dyDescent="0.35">
      <c r="B118" s="189" t="str">
        <f>IF(Lists!AC96="","",Lists!AC96)</f>
        <v/>
      </c>
      <c r="C118" s="189" t="str">
        <f>IF(Lists!AD96="","",Lists!AD96)</f>
        <v/>
      </c>
      <c r="D118" s="193" t="str">
        <f>IF(C118="","",VLOOKUP(B118,Lists!$K$2:$L$501,2,FALSE))</f>
        <v/>
      </c>
      <c r="E118" s="193" t="str">
        <f>IF(C118="","",SUMIFS('CMS Detail'!$J$24:$J$523,'CMS Detail'!$B$24:$B$523,B118,'CMS Detail'!$C$24:$C$523,C118))</f>
        <v/>
      </c>
      <c r="F118" s="194" t="str">
        <f t="shared" si="1"/>
        <v/>
      </c>
    </row>
    <row r="119" spans="2:6" x14ac:dyDescent="0.35">
      <c r="B119" s="189" t="str">
        <f>IF(Lists!AC97="","",Lists!AC97)</f>
        <v/>
      </c>
      <c r="C119" s="189" t="str">
        <f>IF(Lists!AD97="","",Lists!AD97)</f>
        <v/>
      </c>
      <c r="D119" s="193" t="str">
        <f>IF(C119="","",VLOOKUP(B119,Lists!$K$2:$L$501,2,FALSE))</f>
        <v/>
      </c>
      <c r="E119" s="193" t="str">
        <f>IF(C119="","",SUMIFS('CMS Detail'!$J$24:$J$523,'CMS Detail'!$B$24:$B$523,B119,'CMS Detail'!$C$24:$C$523,C119))</f>
        <v/>
      </c>
      <c r="F119" s="194" t="str">
        <f t="shared" si="1"/>
        <v/>
      </c>
    </row>
    <row r="120" spans="2:6" x14ac:dyDescent="0.35">
      <c r="B120" s="189" t="str">
        <f>IF(Lists!AC98="","",Lists!AC98)</f>
        <v/>
      </c>
      <c r="C120" s="189" t="str">
        <f>IF(Lists!AD98="","",Lists!AD98)</f>
        <v/>
      </c>
      <c r="D120" s="193" t="str">
        <f>IF(C120="","",VLOOKUP(B120,Lists!$K$2:$L$501,2,FALSE))</f>
        <v/>
      </c>
      <c r="E120" s="193" t="str">
        <f>IF(C120="","",SUMIFS('CMS Detail'!$J$24:$J$523,'CMS Detail'!$B$24:$B$523,B120,'CMS Detail'!$C$24:$C$523,C120))</f>
        <v/>
      </c>
      <c r="F120" s="194" t="str">
        <f t="shared" si="1"/>
        <v/>
      </c>
    </row>
    <row r="121" spans="2:6" x14ac:dyDescent="0.35">
      <c r="B121" s="189" t="str">
        <f>IF(Lists!AC99="","",Lists!AC99)</f>
        <v/>
      </c>
      <c r="C121" s="189" t="str">
        <f>IF(Lists!AD99="","",Lists!AD99)</f>
        <v/>
      </c>
      <c r="D121" s="193" t="str">
        <f>IF(C121="","",VLOOKUP(B121,Lists!$K$2:$L$501,2,FALSE))</f>
        <v/>
      </c>
      <c r="E121" s="193" t="str">
        <f>IF(C121="","",SUMIFS('CMS Detail'!$J$24:$J$523,'CMS Detail'!$B$24:$B$523,B121,'CMS Detail'!$C$24:$C$523,C121))</f>
        <v/>
      </c>
      <c r="F121" s="194" t="str">
        <f t="shared" si="1"/>
        <v/>
      </c>
    </row>
    <row r="122" spans="2:6" x14ac:dyDescent="0.35">
      <c r="B122" s="189" t="str">
        <f>IF(Lists!AC100="","",Lists!AC100)</f>
        <v/>
      </c>
      <c r="C122" s="189" t="str">
        <f>IF(Lists!AD100="","",Lists!AD100)</f>
        <v/>
      </c>
      <c r="D122" s="193" t="str">
        <f>IF(C122="","",VLOOKUP(B122,Lists!$K$2:$L$501,2,FALSE))</f>
        <v/>
      </c>
      <c r="E122" s="193" t="str">
        <f>IF(C122="","",SUMIFS('CMS Detail'!$J$24:$J$523,'CMS Detail'!$B$24:$B$523,B122,'CMS Detail'!$C$24:$C$523,C122))</f>
        <v/>
      </c>
      <c r="F122" s="194" t="str">
        <f t="shared" si="1"/>
        <v/>
      </c>
    </row>
    <row r="123" spans="2:6" x14ac:dyDescent="0.35">
      <c r="B123" s="189" t="str">
        <f>IF(Lists!AC101="","",Lists!AC101)</f>
        <v/>
      </c>
      <c r="C123" s="189" t="str">
        <f>IF(Lists!AD101="","",Lists!AD101)</f>
        <v/>
      </c>
      <c r="D123" s="193" t="str">
        <f>IF(C123="","",VLOOKUP(B123,Lists!$K$2:$L$501,2,FALSE))</f>
        <v/>
      </c>
      <c r="E123" s="193" t="str">
        <f>IF(C123="","",SUMIFS('CMS Detail'!$J$24:$J$523,'CMS Detail'!$B$24:$B$523,B123,'CMS Detail'!$C$24:$C$523,C123))</f>
        <v/>
      </c>
      <c r="F123" s="194" t="str">
        <f t="shared" si="1"/>
        <v/>
      </c>
    </row>
    <row r="124" spans="2:6" x14ac:dyDescent="0.35">
      <c r="B124" s="189" t="str">
        <f>IF(Lists!AC102="","",Lists!AC102)</f>
        <v/>
      </c>
      <c r="C124" s="189" t="str">
        <f>IF(Lists!AD102="","",Lists!AD102)</f>
        <v/>
      </c>
      <c r="D124" s="193" t="str">
        <f>IF(C124="","",VLOOKUP(B124,Lists!$K$2:$L$501,2,FALSE))</f>
        <v/>
      </c>
      <c r="E124" s="193" t="str">
        <f>IF(C124="","",SUMIFS('CMS Detail'!$J$24:$J$523,'CMS Detail'!$B$24:$B$523,B124,'CMS Detail'!$C$24:$C$523,C124))</f>
        <v/>
      </c>
      <c r="F124" s="194" t="str">
        <f t="shared" si="1"/>
        <v/>
      </c>
    </row>
    <row r="125" spans="2:6" x14ac:dyDescent="0.35">
      <c r="B125" s="189" t="str">
        <f>IF(Lists!AC103="","",Lists!AC103)</f>
        <v/>
      </c>
      <c r="C125" s="189" t="str">
        <f>IF(Lists!AD103="","",Lists!AD103)</f>
        <v/>
      </c>
      <c r="D125" s="193" t="str">
        <f>IF(C125="","",VLOOKUP(B125,Lists!$K$2:$L$501,2,FALSE))</f>
        <v/>
      </c>
      <c r="E125" s="193" t="str">
        <f>IF(C125="","",SUMIFS('CMS Detail'!$J$24:$J$523,'CMS Detail'!$B$24:$B$523,B125,'CMS Detail'!$C$24:$C$523,C125))</f>
        <v/>
      </c>
      <c r="F125" s="194" t="str">
        <f t="shared" si="1"/>
        <v/>
      </c>
    </row>
    <row r="126" spans="2:6" x14ac:dyDescent="0.35">
      <c r="B126" s="189" t="str">
        <f>IF(Lists!AC104="","",Lists!AC104)</f>
        <v/>
      </c>
      <c r="C126" s="189" t="str">
        <f>IF(Lists!AD104="","",Lists!AD104)</f>
        <v/>
      </c>
      <c r="D126" s="193" t="str">
        <f>IF(C126="","",VLOOKUP(B126,Lists!$K$2:$L$501,2,FALSE))</f>
        <v/>
      </c>
      <c r="E126" s="193" t="str">
        <f>IF(C126="","",SUMIFS('CMS Detail'!$J$24:$J$523,'CMS Detail'!$B$24:$B$523,B126,'CMS Detail'!$C$24:$C$523,C126))</f>
        <v/>
      </c>
      <c r="F126" s="194" t="str">
        <f t="shared" si="1"/>
        <v/>
      </c>
    </row>
    <row r="127" spans="2:6" x14ac:dyDescent="0.35">
      <c r="B127" s="189" t="str">
        <f>IF(Lists!AC105="","",Lists!AC105)</f>
        <v/>
      </c>
      <c r="C127" s="189" t="str">
        <f>IF(Lists!AD105="","",Lists!AD105)</f>
        <v/>
      </c>
      <c r="D127" s="193" t="str">
        <f>IF(C127="","",VLOOKUP(B127,Lists!$K$2:$L$501,2,FALSE))</f>
        <v/>
      </c>
      <c r="E127" s="193" t="str">
        <f>IF(C127="","",SUMIFS('CMS Detail'!$J$24:$J$523,'CMS Detail'!$B$24:$B$523,B127,'CMS Detail'!$C$24:$C$523,C127))</f>
        <v/>
      </c>
      <c r="F127" s="194" t="str">
        <f t="shared" si="1"/>
        <v/>
      </c>
    </row>
    <row r="128" spans="2:6" x14ac:dyDescent="0.35">
      <c r="B128" s="189" t="str">
        <f>IF(Lists!AC106="","",Lists!AC106)</f>
        <v/>
      </c>
      <c r="C128" s="189" t="str">
        <f>IF(Lists!AD106="","",Lists!AD106)</f>
        <v/>
      </c>
      <c r="D128" s="193" t="str">
        <f>IF(C128="","",VLOOKUP(B128,Lists!$K$2:$L$501,2,FALSE))</f>
        <v/>
      </c>
      <c r="E128" s="193" t="str">
        <f>IF(C128="","",SUMIFS('CMS Detail'!$J$24:$J$523,'CMS Detail'!$B$24:$B$523,B128,'CMS Detail'!$C$24:$C$523,C128))</f>
        <v/>
      </c>
      <c r="F128" s="194" t="str">
        <f t="shared" si="1"/>
        <v/>
      </c>
    </row>
    <row r="129" spans="2:6" x14ac:dyDescent="0.35">
      <c r="B129" s="189" t="str">
        <f>IF(Lists!AC107="","",Lists!AC107)</f>
        <v/>
      </c>
      <c r="C129" s="189" t="str">
        <f>IF(Lists!AD107="","",Lists!AD107)</f>
        <v/>
      </c>
      <c r="D129" s="193" t="str">
        <f>IF(C129="","",VLOOKUP(B129,Lists!$K$2:$L$501,2,FALSE))</f>
        <v/>
      </c>
      <c r="E129" s="193" t="str">
        <f>IF(C129="","",SUMIFS('CMS Detail'!$J$24:$J$523,'CMS Detail'!$B$24:$B$523,B129,'CMS Detail'!$C$24:$C$523,C129))</f>
        <v/>
      </c>
      <c r="F129" s="194" t="str">
        <f t="shared" si="1"/>
        <v/>
      </c>
    </row>
    <row r="130" spans="2:6" x14ac:dyDescent="0.35">
      <c r="B130" s="189" t="str">
        <f>IF(Lists!AC108="","",Lists!AC108)</f>
        <v/>
      </c>
      <c r="C130" s="189" t="str">
        <f>IF(Lists!AD108="","",Lists!AD108)</f>
        <v/>
      </c>
      <c r="D130" s="193" t="str">
        <f>IF(C130="","",VLOOKUP(B130,Lists!$K$2:$L$501,2,FALSE))</f>
        <v/>
      </c>
      <c r="E130" s="193" t="str">
        <f>IF(C130="","",SUMIFS('CMS Detail'!$J$24:$J$523,'CMS Detail'!$B$24:$B$523,B130,'CMS Detail'!$C$24:$C$523,C130))</f>
        <v/>
      </c>
      <c r="F130" s="194" t="str">
        <f t="shared" si="1"/>
        <v/>
      </c>
    </row>
    <row r="131" spans="2:6" x14ac:dyDescent="0.35">
      <c r="B131" s="189" t="str">
        <f>IF(Lists!AC109="","",Lists!AC109)</f>
        <v/>
      </c>
      <c r="C131" s="189" t="str">
        <f>IF(Lists!AD109="","",Lists!AD109)</f>
        <v/>
      </c>
      <c r="D131" s="193" t="str">
        <f>IF(C131="","",VLOOKUP(B131,Lists!$K$2:$L$501,2,FALSE))</f>
        <v/>
      </c>
      <c r="E131" s="193" t="str">
        <f>IF(C131="","",SUMIFS('CMS Detail'!$J$24:$J$523,'CMS Detail'!$B$24:$B$523,B131,'CMS Detail'!$C$24:$C$523,C131))</f>
        <v/>
      </c>
      <c r="F131" s="194" t="str">
        <f t="shared" si="1"/>
        <v/>
      </c>
    </row>
    <row r="132" spans="2:6" x14ac:dyDescent="0.35">
      <c r="B132" s="189" t="str">
        <f>IF(Lists!AC110="","",Lists!AC110)</f>
        <v/>
      </c>
      <c r="C132" s="189" t="str">
        <f>IF(Lists!AD110="","",Lists!AD110)</f>
        <v/>
      </c>
      <c r="D132" s="193" t="str">
        <f>IF(C132="","",VLOOKUP(B132,Lists!$K$2:$L$501,2,FALSE))</f>
        <v/>
      </c>
      <c r="E132" s="193" t="str">
        <f>IF(C132="","",SUMIFS('CMS Detail'!$J$24:$J$523,'CMS Detail'!$B$24:$B$523,B132,'CMS Detail'!$C$24:$C$523,C132))</f>
        <v/>
      </c>
      <c r="F132" s="194" t="str">
        <f t="shared" si="1"/>
        <v/>
      </c>
    </row>
    <row r="133" spans="2:6" x14ac:dyDescent="0.35">
      <c r="B133" s="189" t="str">
        <f>IF(Lists!AC111="","",Lists!AC111)</f>
        <v/>
      </c>
      <c r="C133" s="189" t="str">
        <f>IF(Lists!AD111="","",Lists!AD111)</f>
        <v/>
      </c>
      <c r="D133" s="193" t="str">
        <f>IF(C133="","",VLOOKUP(B133,Lists!$K$2:$L$501,2,FALSE))</f>
        <v/>
      </c>
      <c r="E133" s="193" t="str">
        <f>IF(C133="","",SUMIFS('CMS Detail'!$J$24:$J$523,'CMS Detail'!$B$24:$B$523,B133,'CMS Detail'!$C$24:$C$523,C133))</f>
        <v/>
      </c>
      <c r="F133" s="194" t="str">
        <f t="shared" si="1"/>
        <v/>
      </c>
    </row>
    <row r="134" spans="2:6" x14ac:dyDescent="0.35">
      <c r="B134" s="189" t="str">
        <f>IF(Lists!AC112="","",Lists!AC112)</f>
        <v/>
      </c>
      <c r="C134" s="189" t="str">
        <f>IF(Lists!AD112="","",Lists!AD112)</f>
        <v/>
      </c>
      <c r="D134" s="193" t="str">
        <f>IF(C134="","",VLOOKUP(B134,Lists!$K$2:$L$501,2,FALSE))</f>
        <v/>
      </c>
      <c r="E134" s="193" t="str">
        <f>IF(C134="","",SUMIFS('CMS Detail'!$J$24:$J$523,'CMS Detail'!$B$24:$B$523,B134,'CMS Detail'!$C$24:$C$523,C134))</f>
        <v/>
      </c>
      <c r="F134" s="194" t="str">
        <f t="shared" si="1"/>
        <v/>
      </c>
    </row>
    <row r="135" spans="2:6" x14ac:dyDescent="0.35">
      <c r="B135" s="189" t="str">
        <f>IF(Lists!AC113="","",Lists!AC113)</f>
        <v/>
      </c>
      <c r="C135" s="189" t="str">
        <f>IF(Lists!AD113="","",Lists!AD113)</f>
        <v/>
      </c>
      <c r="D135" s="193" t="str">
        <f>IF(C135="","",VLOOKUP(B135,Lists!$K$2:$L$501,2,FALSE))</f>
        <v/>
      </c>
      <c r="E135" s="193" t="str">
        <f>IF(C135="","",SUMIFS('CMS Detail'!$J$24:$J$523,'CMS Detail'!$B$24:$B$523,B135,'CMS Detail'!$C$24:$C$523,C135))</f>
        <v/>
      </c>
      <c r="F135" s="194" t="str">
        <f t="shared" si="1"/>
        <v/>
      </c>
    </row>
    <row r="136" spans="2:6" x14ac:dyDescent="0.35">
      <c r="B136" s="189" t="str">
        <f>IF(Lists!AC114="","",Lists!AC114)</f>
        <v/>
      </c>
      <c r="C136" s="189" t="str">
        <f>IF(Lists!AD114="","",Lists!AD114)</f>
        <v/>
      </c>
      <c r="D136" s="193" t="str">
        <f>IF(C136="","",VLOOKUP(B136,Lists!$K$2:$L$501,2,FALSE))</f>
        <v/>
      </c>
      <c r="E136" s="193" t="str">
        <f>IF(C136="","",SUMIFS('CMS Detail'!$J$24:$J$523,'CMS Detail'!$B$24:$B$523,B136,'CMS Detail'!$C$24:$C$523,C136))</f>
        <v/>
      </c>
      <c r="F136" s="194" t="str">
        <f t="shared" si="1"/>
        <v/>
      </c>
    </row>
    <row r="137" spans="2:6" x14ac:dyDescent="0.35">
      <c r="B137" s="189" t="str">
        <f>IF(Lists!AC115="","",Lists!AC115)</f>
        <v/>
      </c>
      <c r="C137" s="189" t="str">
        <f>IF(Lists!AD115="","",Lists!AD115)</f>
        <v/>
      </c>
      <c r="D137" s="193" t="str">
        <f>IF(C137="","",VLOOKUP(B137,Lists!$K$2:$L$501,2,FALSE))</f>
        <v/>
      </c>
      <c r="E137" s="193" t="str">
        <f>IF(C137="","",SUMIFS('CMS Detail'!$J$24:$J$523,'CMS Detail'!$B$24:$B$523,B137,'CMS Detail'!$C$24:$C$523,C137))</f>
        <v/>
      </c>
      <c r="F137" s="194" t="str">
        <f t="shared" si="1"/>
        <v/>
      </c>
    </row>
    <row r="138" spans="2:6" x14ac:dyDescent="0.35">
      <c r="B138" s="189" t="str">
        <f>IF(Lists!AC116="","",Lists!AC116)</f>
        <v/>
      </c>
      <c r="C138" s="189" t="str">
        <f>IF(Lists!AD116="","",Lists!AD116)</f>
        <v/>
      </c>
      <c r="D138" s="193" t="str">
        <f>IF(C138="","",VLOOKUP(B138,Lists!$K$2:$L$501,2,FALSE))</f>
        <v/>
      </c>
      <c r="E138" s="193" t="str">
        <f>IF(C138="","",SUMIFS('CMS Detail'!$J$24:$J$523,'CMS Detail'!$B$24:$B$523,B138,'CMS Detail'!$C$24:$C$523,C138))</f>
        <v/>
      </c>
      <c r="F138" s="194" t="str">
        <f t="shared" si="1"/>
        <v/>
      </c>
    </row>
    <row r="139" spans="2:6" x14ac:dyDescent="0.35">
      <c r="B139" s="189" t="str">
        <f>IF(Lists!AC117="","",Lists!AC117)</f>
        <v/>
      </c>
      <c r="C139" s="189" t="str">
        <f>IF(Lists!AD117="","",Lists!AD117)</f>
        <v/>
      </c>
      <c r="D139" s="193" t="str">
        <f>IF(C139="","",VLOOKUP(B139,Lists!$K$2:$L$501,2,FALSE))</f>
        <v/>
      </c>
      <c r="E139" s="193" t="str">
        <f>IF(C139="","",SUMIFS('CMS Detail'!$J$24:$J$523,'CMS Detail'!$B$24:$B$523,B139,'CMS Detail'!$C$24:$C$523,C139))</f>
        <v/>
      </c>
      <c r="F139" s="194" t="str">
        <f t="shared" si="1"/>
        <v/>
      </c>
    </row>
    <row r="140" spans="2:6" x14ac:dyDescent="0.35">
      <c r="B140" s="189" t="str">
        <f>IF(Lists!AC118="","",Lists!AC118)</f>
        <v/>
      </c>
      <c r="C140" s="189" t="str">
        <f>IF(Lists!AD118="","",Lists!AD118)</f>
        <v/>
      </c>
      <c r="D140" s="193" t="str">
        <f>IF(C140="","",VLOOKUP(B140,Lists!$K$2:$L$501,2,FALSE))</f>
        <v/>
      </c>
      <c r="E140" s="193" t="str">
        <f>IF(C140="","",SUMIFS('CMS Detail'!$J$24:$J$523,'CMS Detail'!$B$24:$B$523,B140,'CMS Detail'!$C$24:$C$523,C140))</f>
        <v/>
      </c>
      <c r="F140" s="194" t="str">
        <f t="shared" si="1"/>
        <v/>
      </c>
    </row>
    <row r="141" spans="2:6" x14ac:dyDescent="0.35">
      <c r="B141" s="189" t="str">
        <f>IF(Lists!AC119="","",Lists!AC119)</f>
        <v/>
      </c>
      <c r="C141" s="189" t="str">
        <f>IF(Lists!AD119="","",Lists!AD119)</f>
        <v/>
      </c>
      <c r="D141" s="193" t="str">
        <f>IF(C141="","",VLOOKUP(B141,Lists!$K$2:$L$501,2,FALSE))</f>
        <v/>
      </c>
      <c r="E141" s="193" t="str">
        <f>IF(C141="","",SUMIFS('CMS Detail'!$J$24:$J$523,'CMS Detail'!$B$24:$B$523,B141,'CMS Detail'!$C$24:$C$523,C141))</f>
        <v/>
      </c>
      <c r="F141" s="194" t="str">
        <f t="shared" si="1"/>
        <v/>
      </c>
    </row>
    <row r="142" spans="2:6" x14ac:dyDescent="0.35">
      <c r="B142" s="189" t="str">
        <f>IF(Lists!AC120="","",Lists!AC120)</f>
        <v/>
      </c>
      <c r="C142" s="189" t="str">
        <f>IF(Lists!AD120="","",Lists!AD120)</f>
        <v/>
      </c>
      <c r="D142" s="193" t="str">
        <f>IF(C142="","",VLOOKUP(B142,Lists!$K$2:$L$501,2,FALSE))</f>
        <v/>
      </c>
      <c r="E142" s="193" t="str">
        <f>IF(C142="","",SUMIFS('CMS Detail'!$J$24:$J$523,'CMS Detail'!$B$24:$B$523,B142,'CMS Detail'!$C$24:$C$523,C142))</f>
        <v/>
      </c>
      <c r="F142" s="194" t="str">
        <f t="shared" si="1"/>
        <v/>
      </c>
    </row>
    <row r="143" spans="2:6" x14ac:dyDescent="0.35">
      <c r="B143" s="189" t="str">
        <f>IF(Lists!AC121="","",Lists!AC121)</f>
        <v/>
      </c>
      <c r="C143" s="189" t="str">
        <f>IF(Lists!AD121="","",Lists!AD121)</f>
        <v/>
      </c>
      <c r="D143" s="193" t="str">
        <f>IF(C143="","",VLOOKUP(B143,Lists!$K$2:$L$501,2,FALSE))</f>
        <v/>
      </c>
      <c r="E143" s="193" t="str">
        <f>IF(C143="","",SUMIFS('CMS Detail'!$J$24:$J$523,'CMS Detail'!$B$24:$B$523,B143,'CMS Detail'!$C$24:$C$523,C143))</f>
        <v/>
      </c>
      <c r="F143" s="194" t="str">
        <f t="shared" si="1"/>
        <v/>
      </c>
    </row>
    <row r="144" spans="2:6" x14ac:dyDescent="0.35">
      <c r="B144" s="189" t="str">
        <f>IF(Lists!AC122="","",Lists!AC122)</f>
        <v/>
      </c>
      <c r="C144" s="189" t="str">
        <f>IF(Lists!AD122="","",Lists!AD122)</f>
        <v/>
      </c>
      <c r="D144" s="193" t="str">
        <f>IF(C144="","",VLOOKUP(B144,Lists!$K$2:$L$501,2,FALSE))</f>
        <v/>
      </c>
      <c r="E144" s="193" t="str">
        <f>IF(C144="","",SUMIFS('CMS Detail'!$J$24:$J$523,'CMS Detail'!$B$24:$B$523,B144,'CMS Detail'!$C$24:$C$523,C144))</f>
        <v/>
      </c>
      <c r="F144" s="194" t="str">
        <f t="shared" si="1"/>
        <v/>
      </c>
    </row>
    <row r="145" spans="2:6" x14ac:dyDescent="0.35">
      <c r="B145" s="189" t="str">
        <f>IF(Lists!AC123="","",Lists!AC123)</f>
        <v/>
      </c>
      <c r="C145" s="189" t="str">
        <f>IF(Lists!AD123="","",Lists!AD123)</f>
        <v/>
      </c>
      <c r="D145" s="193" t="str">
        <f>IF(C145="","",VLOOKUP(B145,Lists!$K$2:$L$501,2,FALSE))</f>
        <v/>
      </c>
      <c r="E145" s="193" t="str">
        <f>IF(C145="","",SUMIFS('CMS Detail'!$J$24:$J$523,'CMS Detail'!$B$24:$B$523,B145,'CMS Detail'!$C$24:$C$523,C145))</f>
        <v/>
      </c>
      <c r="F145" s="194" t="str">
        <f t="shared" si="1"/>
        <v/>
      </c>
    </row>
    <row r="146" spans="2:6" x14ac:dyDescent="0.35">
      <c r="B146" s="189" t="str">
        <f>IF(Lists!AC124="","",Lists!AC124)</f>
        <v/>
      </c>
      <c r="C146" s="189" t="str">
        <f>IF(Lists!AD124="","",Lists!AD124)</f>
        <v/>
      </c>
      <c r="D146" s="193" t="str">
        <f>IF(C146="","",VLOOKUP(B146,Lists!$K$2:$L$501,2,FALSE))</f>
        <v/>
      </c>
      <c r="E146" s="193" t="str">
        <f>IF(C146="","",SUMIFS('CMS Detail'!$J$24:$J$523,'CMS Detail'!$B$24:$B$523,B146,'CMS Detail'!$C$24:$C$523,C146))</f>
        <v/>
      </c>
      <c r="F146" s="194" t="str">
        <f t="shared" si="1"/>
        <v/>
      </c>
    </row>
    <row r="147" spans="2:6" x14ac:dyDescent="0.35">
      <c r="B147" s="189" t="str">
        <f>IF(Lists!AC125="","",Lists!AC125)</f>
        <v/>
      </c>
      <c r="C147" s="189" t="str">
        <f>IF(Lists!AD125="","",Lists!AD125)</f>
        <v/>
      </c>
      <c r="D147" s="193" t="str">
        <f>IF(C147="","",VLOOKUP(B147,Lists!$K$2:$L$501,2,FALSE))</f>
        <v/>
      </c>
      <c r="E147" s="193" t="str">
        <f>IF(C147="","",SUMIFS('CMS Detail'!$J$24:$J$523,'CMS Detail'!$B$24:$B$523,B147,'CMS Detail'!$C$24:$C$523,C147))</f>
        <v/>
      </c>
      <c r="F147" s="194" t="str">
        <f t="shared" si="1"/>
        <v/>
      </c>
    </row>
    <row r="148" spans="2:6" x14ac:dyDescent="0.35">
      <c r="B148" s="189" t="str">
        <f>IF(Lists!AC126="","",Lists!AC126)</f>
        <v/>
      </c>
      <c r="C148" s="189" t="str">
        <f>IF(Lists!AD126="","",Lists!AD126)</f>
        <v/>
      </c>
      <c r="D148" s="193" t="str">
        <f>IF(C148="","",VLOOKUP(B148,Lists!$K$2:$L$501,2,FALSE))</f>
        <v/>
      </c>
      <c r="E148" s="193" t="str">
        <f>IF(C148="","",SUMIFS('CMS Detail'!$J$24:$J$523,'CMS Detail'!$B$24:$B$523,B148,'CMS Detail'!$C$24:$C$523,C148))</f>
        <v/>
      </c>
      <c r="F148" s="194" t="str">
        <f t="shared" si="1"/>
        <v/>
      </c>
    </row>
    <row r="149" spans="2:6" x14ac:dyDescent="0.35">
      <c r="B149" s="189" t="str">
        <f>IF(Lists!AC127="","",Lists!AC127)</f>
        <v/>
      </c>
      <c r="C149" s="189" t="str">
        <f>IF(Lists!AD127="","",Lists!AD127)</f>
        <v/>
      </c>
      <c r="D149" s="193" t="str">
        <f>IF(C149="","",VLOOKUP(B149,Lists!$K$2:$L$501,2,FALSE))</f>
        <v/>
      </c>
      <c r="E149" s="193" t="str">
        <f>IF(C149="","",SUMIFS('CMS Detail'!$J$24:$J$523,'CMS Detail'!$B$24:$B$523,B149,'CMS Detail'!$C$24:$C$523,C149))</f>
        <v/>
      </c>
      <c r="F149" s="194" t="str">
        <f t="shared" si="1"/>
        <v/>
      </c>
    </row>
    <row r="150" spans="2:6" x14ac:dyDescent="0.35">
      <c r="B150" s="189" t="str">
        <f>IF(Lists!AC128="","",Lists!AC128)</f>
        <v/>
      </c>
      <c r="C150" s="189" t="str">
        <f>IF(Lists!AD128="","",Lists!AD128)</f>
        <v/>
      </c>
      <c r="D150" s="193" t="str">
        <f>IF(C150="","",VLOOKUP(B150,Lists!$K$2:$L$501,2,FALSE))</f>
        <v/>
      </c>
      <c r="E150" s="193" t="str">
        <f>IF(C150="","",SUMIFS('CMS Detail'!$J$24:$J$523,'CMS Detail'!$B$24:$B$523,B150,'CMS Detail'!$C$24:$C$523,C150))</f>
        <v/>
      </c>
      <c r="F150" s="194" t="str">
        <f t="shared" si="1"/>
        <v/>
      </c>
    </row>
    <row r="151" spans="2:6" x14ac:dyDescent="0.35">
      <c r="B151" s="189" t="str">
        <f>IF(Lists!AC129="","",Lists!AC129)</f>
        <v/>
      </c>
      <c r="C151" s="189" t="str">
        <f>IF(Lists!AD129="","",Lists!AD129)</f>
        <v/>
      </c>
      <c r="D151" s="193" t="str">
        <f>IF(C151="","",VLOOKUP(B151,Lists!$K$2:$L$501,2,FALSE))</f>
        <v/>
      </c>
      <c r="E151" s="193" t="str">
        <f>IF(C151="","",SUMIFS('CMS Detail'!$J$24:$J$523,'CMS Detail'!$B$24:$B$523,B151,'CMS Detail'!$C$24:$C$523,C151))</f>
        <v/>
      </c>
      <c r="F151" s="194" t="str">
        <f t="shared" si="1"/>
        <v/>
      </c>
    </row>
    <row r="152" spans="2:6" x14ac:dyDescent="0.35">
      <c r="B152" s="189" t="str">
        <f>IF(Lists!AC130="","",Lists!AC130)</f>
        <v/>
      </c>
      <c r="C152" s="189" t="str">
        <f>IF(Lists!AD130="","",Lists!AD130)</f>
        <v/>
      </c>
      <c r="D152" s="193" t="str">
        <f>IF(C152="","",VLOOKUP(B152,Lists!$K$2:$L$501,2,FALSE))</f>
        <v/>
      </c>
      <c r="E152" s="193" t="str">
        <f>IF(C152="","",SUMIFS('CMS Detail'!$J$24:$J$523,'CMS Detail'!$B$24:$B$523,B152,'CMS Detail'!$C$24:$C$523,C152))</f>
        <v/>
      </c>
      <c r="F152" s="194" t="str">
        <f t="shared" si="1"/>
        <v/>
      </c>
    </row>
    <row r="153" spans="2:6" x14ac:dyDescent="0.35">
      <c r="B153" s="189" t="str">
        <f>IF(Lists!AC131="","",Lists!AC131)</f>
        <v/>
      </c>
      <c r="C153" s="189" t="str">
        <f>IF(Lists!AD131="","",Lists!AD131)</f>
        <v/>
      </c>
      <c r="D153" s="193" t="str">
        <f>IF(C153="","",VLOOKUP(B153,Lists!$K$2:$L$501,2,FALSE))</f>
        <v/>
      </c>
      <c r="E153" s="193" t="str">
        <f>IF(C153="","",SUMIFS('CMS Detail'!$J$24:$J$523,'CMS Detail'!$B$24:$B$523,B153,'CMS Detail'!$C$24:$C$523,C153))</f>
        <v/>
      </c>
      <c r="F153" s="194" t="str">
        <f t="shared" ref="F153:F216" si="2">IF(B153="","",E153/D153)</f>
        <v/>
      </c>
    </row>
    <row r="154" spans="2:6" x14ac:dyDescent="0.35">
      <c r="B154" s="189" t="str">
        <f>IF(Lists!AC132="","",Lists!AC132)</f>
        <v/>
      </c>
      <c r="C154" s="189" t="str">
        <f>IF(Lists!AD132="","",Lists!AD132)</f>
        <v/>
      </c>
      <c r="D154" s="193" t="str">
        <f>IF(C154="","",VLOOKUP(B154,Lists!$K$2:$L$501,2,FALSE))</f>
        <v/>
      </c>
      <c r="E154" s="193" t="str">
        <f>IF(C154="","",SUMIFS('CMS Detail'!$J$24:$J$523,'CMS Detail'!$B$24:$B$523,B154,'CMS Detail'!$C$24:$C$523,C154))</f>
        <v/>
      </c>
      <c r="F154" s="194" t="str">
        <f t="shared" si="2"/>
        <v/>
      </c>
    </row>
    <row r="155" spans="2:6" x14ac:dyDescent="0.35">
      <c r="B155" s="189" t="str">
        <f>IF(Lists!AC133="","",Lists!AC133)</f>
        <v/>
      </c>
      <c r="C155" s="189" t="str">
        <f>IF(Lists!AD133="","",Lists!AD133)</f>
        <v/>
      </c>
      <c r="D155" s="193" t="str">
        <f>IF(C155="","",VLOOKUP(B155,Lists!$K$2:$L$501,2,FALSE))</f>
        <v/>
      </c>
      <c r="E155" s="193" t="str">
        <f>IF(C155="","",SUMIFS('CMS Detail'!$J$24:$J$523,'CMS Detail'!$B$24:$B$523,B155,'CMS Detail'!$C$24:$C$523,C155))</f>
        <v/>
      </c>
      <c r="F155" s="194" t="str">
        <f t="shared" si="2"/>
        <v/>
      </c>
    </row>
    <row r="156" spans="2:6" x14ac:dyDescent="0.35">
      <c r="B156" s="189" t="str">
        <f>IF(Lists!AC134="","",Lists!AC134)</f>
        <v/>
      </c>
      <c r="C156" s="189" t="str">
        <f>IF(Lists!AD134="","",Lists!AD134)</f>
        <v/>
      </c>
      <c r="D156" s="193" t="str">
        <f>IF(C156="","",VLOOKUP(B156,Lists!$K$2:$L$501,2,FALSE))</f>
        <v/>
      </c>
      <c r="E156" s="193" t="str">
        <f>IF(C156="","",SUMIFS('CMS Detail'!$J$24:$J$523,'CMS Detail'!$B$24:$B$523,B156,'CMS Detail'!$C$24:$C$523,C156))</f>
        <v/>
      </c>
      <c r="F156" s="194" t="str">
        <f t="shared" si="2"/>
        <v/>
      </c>
    </row>
    <row r="157" spans="2:6" x14ac:dyDescent="0.35">
      <c r="B157" s="189" t="str">
        <f>IF(Lists!AC135="","",Lists!AC135)</f>
        <v/>
      </c>
      <c r="C157" s="189" t="str">
        <f>IF(Lists!AD135="","",Lists!AD135)</f>
        <v/>
      </c>
      <c r="D157" s="193" t="str">
        <f>IF(C157="","",VLOOKUP(B157,Lists!$K$2:$L$501,2,FALSE))</f>
        <v/>
      </c>
      <c r="E157" s="193" t="str">
        <f>IF(C157="","",SUMIFS('CMS Detail'!$J$24:$J$523,'CMS Detail'!$B$24:$B$523,B157,'CMS Detail'!$C$24:$C$523,C157))</f>
        <v/>
      </c>
      <c r="F157" s="194" t="str">
        <f t="shared" si="2"/>
        <v/>
      </c>
    </row>
    <row r="158" spans="2:6" x14ac:dyDescent="0.35">
      <c r="B158" s="189" t="str">
        <f>IF(Lists!AC136="","",Lists!AC136)</f>
        <v/>
      </c>
      <c r="C158" s="189" t="str">
        <f>IF(Lists!AD136="","",Lists!AD136)</f>
        <v/>
      </c>
      <c r="D158" s="193" t="str">
        <f>IF(C158="","",VLOOKUP(B158,Lists!$K$2:$L$501,2,FALSE))</f>
        <v/>
      </c>
      <c r="E158" s="193" t="str">
        <f>IF(C158="","",SUMIFS('CMS Detail'!$J$24:$J$523,'CMS Detail'!$B$24:$B$523,B158,'CMS Detail'!$C$24:$C$523,C158))</f>
        <v/>
      </c>
      <c r="F158" s="194" t="str">
        <f t="shared" si="2"/>
        <v/>
      </c>
    </row>
    <row r="159" spans="2:6" x14ac:dyDescent="0.35">
      <c r="B159" s="189" t="str">
        <f>IF(Lists!AC137="","",Lists!AC137)</f>
        <v/>
      </c>
      <c r="C159" s="189" t="str">
        <f>IF(Lists!AD137="","",Lists!AD137)</f>
        <v/>
      </c>
      <c r="D159" s="193" t="str">
        <f>IF(C159="","",VLOOKUP(B159,Lists!$K$2:$L$501,2,FALSE))</f>
        <v/>
      </c>
      <c r="E159" s="193" t="str">
        <f>IF(C159="","",SUMIFS('CMS Detail'!$J$24:$J$523,'CMS Detail'!$B$24:$B$523,B159,'CMS Detail'!$C$24:$C$523,C159))</f>
        <v/>
      </c>
      <c r="F159" s="194" t="str">
        <f t="shared" si="2"/>
        <v/>
      </c>
    </row>
    <row r="160" spans="2:6" x14ac:dyDescent="0.35">
      <c r="B160" s="189" t="str">
        <f>IF(Lists!AC138="","",Lists!AC138)</f>
        <v/>
      </c>
      <c r="C160" s="189" t="str">
        <f>IF(Lists!AD138="","",Lists!AD138)</f>
        <v/>
      </c>
      <c r="D160" s="193" t="str">
        <f>IF(C160="","",VLOOKUP(B160,Lists!$K$2:$L$501,2,FALSE))</f>
        <v/>
      </c>
      <c r="E160" s="193" t="str">
        <f>IF(C160="","",SUMIFS('CMS Detail'!$J$24:$J$523,'CMS Detail'!$B$24:$B$523,B160,'CMS Detail'!$C$24:$C$523,C160))</f>
        <v/>
      </c>
      <c r="F160" s="194" t="str">
        <f t="shared" si="2"/>
        <v/>
      </c>
    </row>
    <row r="161" spans="2:6" x14ac:dyDescent="0.35">
      <c r="B161" s="189" t="str">
        <f>IF(Lists!AC139="","",Lists!AC139)</f>
        <v/>
      </c>
      <c r="C161" s="189" t="str">
        <f>IF(Lists!AD139="","",Lists!AD139)</f>
        <v/>
      </c>
      <c r="D161" s="193" t="str">
        <f>IF(C161="","",VLOOKUP(B161,Lists!$K$2:$L$501,2,FALSE))</f>
        <v/>
      </c>
      <c r="E161" s="193" t="str">
        <f>IF(C161="","",SUMIFS('CMS Detail'!$J$24:$J$523,'CMS Detail'!$B$24:$B$523,B161,'CMS Detail'!$C$24:$C$523,C161))</f>
        <v/>
      </c>
      <c r="F161" s="194" t="str">
        <f t="shared" si="2"/>
        <v/>
      </c>
    </row>
    <row r="162" spans="2:6" x14ac:dyDescent="0.35">
      <c r="B162" s="189" t="str">
        <f>IF(Lists!AC140="","",Lists!AC140)</f>
        <v/>
      </c>
      <c r="C162" s="189" t="str">
        <f>IF(Lists!AD140="","",Lists!AD140)</f>
        <v/>
      </c>
      <c r="D162" s="193" t="str">
        <f>IF(C162="","",VLOOKUP(B162,Lists!$K$2:$L$501,2,FALSE))</f>
        <v/>
      </c>
      <c r="E162" s="193" t="str">
        <f>IF(C162="","",SUMIFS('CMS Detail'!$J$24:$J$523,'CMS Detail'!$B$24:$B$523,B162,'CMS Detail'!$C$24:$C$523,C162))</f>
        <v/>
      </c>
      <c r="F162" s="194" t="str">
        <f t="shared" si="2"/>
        <v/>
      </c>
    </row>
    <row r="163" spans="2:6" x14ac:dyDescent="0.35">
      <c r="B163" s="189" t="str">
        <f>IF(Lists!AC141="","",Lists!AC141)</f>
        <v/>
      </c>
      <c r="C163" s="189" t="str">
        <f>IF(Lists!AD141="","",Lists!AD141)</f>
        <v/>
      </c>
      <c r="D163" s="193" t="str">
        <f>IF(C163="","",VLOOKUP(B163,Lists!$K$2:$L$501,2,FALSE))</f>
        <v/>
      </c>
      <c r="E163" s="193" t="str">
        <f>IF(C163="","",SUMIFS('CMS Detail'!$J$24:$J$523,'CMS Detail'!$B$24:$B$523,B163,'CMS Detail'!$C$24:$C$523,C163))</f>
        <v/>
      </c>
      <c r="F163" s="194" t="str">
        <f t="shared" si="2"/>
        <v/>
      </c>
    </row>
    <row r="164" spans="2:6" x14ac:dyDescent="0.35">
      <c r="B164" s="189" t="str">
        <f>IF(Lists!AC142="","",Lists!AC142)</f>
        <v/>
      </c>
      <c r="C164" s="189" t="str">
        <f>IF(Lists!AD142="","",Lists!AD142)</f>
        <v/>
      </c>
      <c r="D164" s="193" t="str">
        <f>IF(C164="","",VLOOKUP(B164,Lists!$K$2:$L$501,2,FALSE))</f>
        <v/>
      </c>
      <c r="E164" s="193" t="str">
        <f>IF(C164="","",SUMIFS('CMS Detail'!$J$24:$J$523,'CMS Detail'!$B$24:$B$523,B164,'CMS Detail'!$C$24:$C$523,C164))</f>
        <v/>
      </c>
      <c r="F164" s="194" t="str">
        <f t="shared" si="2"/>
        <v/>
      </c>
    </row>
    <row r="165" spans="2:6" x14ac:dyDescent="0.35">
      <c r="B165" s="189" t="str">
        <f>IF(Lists!AC143="","",Lists!AC143)</f>
        <v/>
      </c>
      <c r="C165" s="189" t="str">
        <f>IF(Lists!AD143="","",Lists!AD143)</f>
        <v/>
      </c>
      <c r="D165" s="193" t="str">
        <f>IF(C165="","",VLOOKUP(B165,Lists!$K$2:$L$501,2,FALSE))</f>
        <v/>
      </c>
      <c r="E165" s="193" t="str">
        <f>IF(C165="","",SUMIFS('CMS Detail'!$J$24:$J$523,'CMS Detail'!$B$24:$B$523,B165,'CMS Detail'!$C$24:$C$523,C165))</f>
        <v/>
      </c>
      <c r="F165" s="194" t="str">
        <f t="shared" si="2"/>
        <v/>
      </c>
    </row>
    <row r="166" spans="2:6" x14ac:dyDescent="0.35">
      <c r="B166" s="189" t="str">
        <f>IF(Lists!AC144="","",Lists!AC144)</f>
        <v/>
      </c>
      <c r="C166" s="189" t="str">
        <f>IF(Lists!AD144="","",Lists!AD144)</f>
        <v/>
      </c>
      <c r="D166" s="193" t="str">
        <f>IF(C166="","",VLOOKUP(B166,Lists!$K$2:$L$501,2,FALSE))</f>
        <v/>
      </c>
      <c r="E166" s="193" t="str">
        <f>IF(C166="","",SUMIFS('CMS Detail'!$J$24:$J$523,'CMS Detail'!$B$24:$B$523,B166,'CMS Detail'!$C$24:$C$523,C166))</f>
        <v/>
      </c>
      <c r="F166" s="194" t="str">
        <f t="shared" si="2"/>
        <v/>
      </c>
    </row>
    <row r="167" spans="2:6" x14ac:dyDescent="0.35">
      <c r="B167" s="189" t="str">
        <f>IF(Lists!AC145="","",Lists!AC145)</f>
        <v/>
      </c>
      <c r="C167" s="189" t="str">
        <f>IF(Lists!AD145="","",Lists!AD145)</f>
        <v/>
      </c>
      <c r="D167" s="193" t="str">
        <f>IF(C167="","",VLOOKUP(B167,Lists!$K$2:$L$501,2,FALSE))</f>
        <v/>
      </c>
      <c r="E167" s="193" t="str">
        <f>IF(C167="","",SUMIFS('CMS Detail'!$J$24:$J$523,'CMS Detail'!$B$24:$B$523,B167,'CMS Detail'!$C$24:$C$523,C167))</f>
        <v/>
      </c>
      <c r="F167" s="194" t="str">
        <f t="shared" si="2"/>
        <v/>
      </c>
    </row>
    <row r="168" spans="2:6" x14ac:dyDescent="0.35">
      <c r="B168" s="189" t="str">
        <f>IF(Lists!AC146="","",Lists!AC146)</f>
        <v/>
      </c>
      <c r="C168" s="189" t="str">
        <f>IF(Lists!AD146="","",Lists!AD146)</f>
        <v/>
      </c>
      <c r="D168" s="193" t="str">
        <f>IF(C168="","",VLOOKUP(B168,Lists!$K$2:$L$501,2,FALSE))</f>
        <v/>
      </c>
      <c r="E168" s="193" t="str">
        <f>IF(C168="","",SUMIFS('CMS Detail'!$J$24:$J$523,'CMS Detail'!$B$24:$B$523,B168,'CMS Detail'!$C$24:$C$523,C168))</f>
        <v/>
      </c>
      <c r="F168" s="194" t="str">
        <f t="shared" si="2"/>
        <v/>
      </c>
    </row>
    <row r="169" spans="2:6" x14ac:dyDescent="0.35">
      <c r="B169" s="189" t="str">
        <f>IF(Lists!AC147="","",Lists!AC147)</f>
        <v/>
      </c>
      <c r="C169" s="189" t="str">
        <f>IF(Lists!AD147="","",Lists!AD147)</f>
        <v/>
      </c>
      <c r="D169" s="193" t="str">
        <f>IF(C169="","",VLOOKUP(B169,Lists!$K$2:$L$501,2,FALSE))</f>
        <v/>
      </c>
      <c r="E169" s="193" t="str">
        <f>IF(C169="","",SUMIFS('CMS Detail'!$J$24:$J$523,'CMS Detail'!$B$24:$B$523,B169,'CMS Detail'!$C$24:$C$523,C169))</f>
        <v/>
      </c>
      <c r="F169" s="194" t="str">
        <f t="shared" si="2"/>
        <v/>
      </c>
    </row>
    <row r="170" spans="2:6" x14ac:dyDescent="0.35">
      <c r="B170" s="189" t="str">
        <f>IF(Lists!AC148="","",Lists!AC148)</f>
        <v/>
      </c>
      <c r="C170" s="189" t="str">
        <f>IF(Lists!AD148="","",Lists!AD148)</f>
        <v/>
      </c>
      <c r="D170" s="193" t="str">
        <f>IF(C170="","",VLOOKUP(B170,Lists!$K$2:$L$501,2,FALSE))</f>
        <v/>
      </c>
      <c r="E170" s="193" t="str">
        <f>IF(C170="","",SUMIFS('CMS Detail'!$J$24:$J$523,'CMS Detail'!$B$24:$B$523,B170,'CMS Detail'!$C$24:$C$523,C170))</f>
        <v/>
      </c>
      <c r="F170" s="194" t="str">
        <f t="shared" si="2"/>
        <v/>
      </c>
    </row>
    <row r="171" spans="2:6" x14ac:dyDescent="0.35">
      <c r="B171" s="189" t="str">
        <f>IF(Lists!AC149="","",Lists!AC149)</f>
        <v/>
      </c>
      <c r="C171" s="189" t="str">
        <f>IF(Lists!AD149="","",Lists!AD149)</f>
        <v/>
      </c>
      <c r="D171" s="193" t="str">
        <f>IF(C171="","",VLOOKUP(B171,Lists!$K$2:$L$501,2,FALSE))</f>
        <v/>
      </c>
      <c r="E171" s="193" t="str">
        <f>IF(C171="","",SUMIFS('CMS Detail'!$J$24:$J$523,'CMS Detail'!$B$24:$B$523,B171,'CMS Detail'!$C$24:$C$523,C171))</f>
        <v/>
      </c>
      <c r="F171" s="194" t="str">
        <f t="shared" si="2"/>
        <v/>
      </c>
    </row>
    <row r="172" spans="2:6" x14ac:dyDescent="0.35">
      <c r="B172" s="189" t="str">
        <f>IF(Lists!AC150="","",Lists!AC150)</f>
        <v/>
      </c>
      <c r="C172" s="189" t="str">
        <f>IF(Lists!AD150="","",Lists!AD150)</f>
        <v/>
      </c>
      <c r="D172" s="193" t="str">
        <f>IF(C172="","",VLOOKUP(B172,Lists!$K$2:$L$501,2,FALSE))</f>
        <v/>
      </c>
      <c r="E172" s="193" t="str">
        <f>IF(C172="","",SUMIFS('CMS Detail'!$J$24:$J$523,'CMS Detail'!$B$24:$B$523,B172,'CMS Detail'!$C$24:$C$523,C172))</f>
        <v/>
      </c>
      <c r="F172" s="194" t="str">
        <f t="shared" si="2"/>
        <v/>
      </c>
    </row>
    <row r="173" spans="2:6" x14ac:dyDescent="0.35">
      <c r="B173" s="189" t="str">
        <f>IF(Lists!AC151="","",Lists!AC151)</f>
        <v/>
      </c>
      <c r="C173" s="189" t="str">
        <f>IF(Lists!AD151="","",Lists!AD151)</f>
        <v/>
      </c>
      <c r="D173" s="193" t="str">
        <f>IF(C173="","",VLOOKUP(B173,Lists!$K$2:$L$501,2,FALSE))</f>
        <v/>
      </c>
      <c r="E173" s="193" t="str">
        <f>IF(C173="","",SUMIFS('CMS Detail'!$J$24:$J$523,'CMS Detail'!$B$24:$B$523,B173,'CMS Detail'!$C$24:$C$523,C173))</f>
        <v/>
      </c>
      <c r="F173" s="194" t="str">
        <f t="shared" si="2"/>
        <v/>
      </c>
    </row>
    <row r="174" spans="2:6" x14ac:dyDescent="0.35">
      <c r="B174" s="189" t="str">
        <f>IF(Lists!AC152="","",Lists!AC152)</f>
        <v/>
      </c>
      <c r="C174" s="189" t="str">
        <f>IF(Lists!AD152="","",Lists!AD152)</f>
        <v/>
      </c>
      <c r="D174" s="193" t="str">
        <f>IF(C174="","",VLOOKUP(B174,Lists!$K$2:$L$501,2,FALSE))</f>
        <v/>
      </c>
      <c r="E174" s="193" t="str">
        <f>IF(C174="","",SUMIFS('CMS Detail'!$J$24:$J$523,'CMS Detail'!$B$24:$B$523,B174,'CMS Detail'!$C$24:$C$523,C174))</f>
        <v/>
      </c>
      <c r="F174" s="194" t="str">
        <f t="shared" si="2"/>
        <v/>
      </c>
    </row>
    <row r="175" spans="2:6" x14ac:dyDescent="0.35">
      <c r="B175" s="189" t="str">
        <f>IF(Lists!AC153="","",Lists!AC153)</f>
        <v/>
      </c>
      <c r="C175" s="189" t="str">
        <f>IF(Lists!AD153="","",Lists!AD153)</f>
        <v/>
      </c>
      <c r="D175" s="193" t="str">
        <f>IF(C175="","",VLOOKUP(B175,Lists!$K$2:$L$501,2,FALSE))</f>
        <v/>
      </c>
      <c r="E175" s="193" t="str">
        <f>IF(C175="","",SUMIFS('CMS Detail'!$J$24:$J$523,'CMS Detail'!$B$24:$B$523,B175,'CMS Detail'!$C$24:$C$523,C175))</f>
        <v/>
      </c>
      <c r="F175" s="194" t="str">
        <f t="shared" si="2"/>
        <v/>
      </c>
    </row>
    <row r="176" spans="2:6" x14ac:dyDescent="0.35">
      <c r="B176" s="189" t="str">
        <f>IF(Lists!AC154="","",Lists!AC154)</f>
        <v/>
      </c>
      <c r="C176" s="189" t="str">
        <f>IF(Lists!AD154="","",Lists!AD154)</f>
        <v/>
      </c>
      <c r="D176" s="193" t="str">
        <f>IF(C176="","",VLOOKUP(B176,Lists!$K$2:$L$501,2,FALSE))</f>
        <v/>
      </c>
      <c r="E176" s="193" t="str">
        <f>IF(C176="","",SUMIFS('CMS Detail'!$J$24:$J$523,'CMS Detail'!$B$24:$B$523,B176,'CMS Detail'!$C$24:$C$523,C176))</f>
        <v/>
      </c>
      <c r="F176" s="194" t="str">
        <f t="shared" si="2"/>
        <v/>
      </c>
    </row>
    <row r="177" spans="2:6" x14ac:dyDescent="0.35">
      <c r="B177" s="189" t="str">
        <f>IF(Lists!AC155="","",Lists!AC155)</f>
        <v/>
      </c>
      <c r="C177" s="189" t="str">
        <f>IF(Lists!AD155="","",Lists!AD155)</f>
        <v/>
      </c>
      <c r="D177" s="193" t="str">
        <f>IF(C177="","",VLOOKUP(B177,Lists!$K$2:$L$501,2,FALSE))</f>
        <v/>
      </c>
      <c r="E177" s="193" t="str">
        <f>IF(C177="","",SUMIFS('CMS Detail'!$J$24:$J$523,'CMS Detail'!$B$24:$B$523,B177,'CMS Detail'!$C$24:$C$523,C177))</f>
        <v/>
      </c>
      <c r="F177" s="194" t="str">
        <f t="shared" si="2"/>
        <v/>
      </c>
    </row>
    <row r="178" spans="2:6" x14ac:dyDescent="0.35">
      <c r="B178" s="189" t="str">
        <f>IF(Lists!AC156="","",Lists!AC156)</f>
        <v/>
      </c>
      <c r="C178" s="189" t="str">
        <f>IF(Lists!AD156="","",Lists!AD156)</f>
        <v/>
      </c>
      <c r="D178" s="193" t="str">
        <f>IF(C178="","",VLOOKUP(B178,Lists!$K$2:$L$501,2,FALSE))</f>
        <v/>
      </c>
      <c r="E178" s="193" t="str">
        <f>IF(C178="","",SUMIFS('CMS Detail'!$J$24:$J$523,'CMS Detail'!$B$24:$B$523,B178,'CMS Detail'!$C$24:$C$523,C178))</f>
        <v/>
      </c>
      <c r="F178" s="194" t="str">
        <f t="shared" si="2"/>
        <v/>
      </c>
    </row>
    <row r="179" spans="2:6" x14ac:dyDescent="0.35">
      <c r="B179" s="189" t="str">
        <f>IF(Lists!AC157="","",Lists!AC157)</f>
        <v/>
      </c>
      <c r="C179" s="189" t="str">
        <f>IF(Lists!AD157="","",Lists!AD157)</f>
        <v/>
      </c>
      <c r="D179" s="193" t="str">
        <f>IF(C179="","",VLOOKUP(B179,Lists!$K$2:$L$501,2,FALSE))</f>
        <v/>
      </c>
      <c r="E179" s="193" t="str">
        <f>IF(C179="","",SUMIFS('CMS Detail'!$J$24:$J$523,'CMS Detail'!$B$24:$B$523,B179,'CMS Detail'!$C$24:$C$523,C179))</f>
        <v/>
      </c>
      <c r="F179" s="194" t="str">
        <f t="shared" si="2"/>
        <v/>
      </c>
    </row>
    <row r="180" spans="2:6" x14ac:dyDescent="0.35">
      <c r="B180" s="189" t="str">
        <f>IF(Lists!AC158="","",Lists!AC158)</f>
        <v/>
      </c>
      <c r="C180" s="189" t="str">
        <f>IF(Lists!AD158="","",Lists!AD158)</f>
        <v/>
      </c>
      <c r="D180" s="193" t="str">
        <f>IF(C180="","",VLOOKUP(B180,Lists!$K$2:$L$501,2,FALSE))</f>
        <v/>
      </c>
      <c r="E180" s="193" t="str">
        <f>IF(C180="","",SUMIFS('CMS Detail'!$J$24:$J$523,'CMS Detail'!$B$24:$B$523,B180,'CMS Detail'!$C$24:$C$523,C180))</f>
        <v/>
      </c>
      <c r="F180" s="194" t="str">
        <f t="shared" si="2"/>
        <v/>
      </c>
    </row>
    <row r="181" spans="2:6" x14ac:dyDescent="0.35">
      <c r="B181" s="189" t="str">
        <f>IF(Lists!AC159="","",Lists!AC159)</f>
        <v/>
      </c>
      <c r="C181" s="189" t="str">
        <f>IF(Lists!AD159="","",Lists!AD159)</f>
        <v/>
      </c>
      <c r="D181" s="193" t="str">
        <f>IF(C181="","",VLOOKUP(B181,Lists!$K$2:$L$501,2,FALSE))</f>
        <v/>
      </c>
      <c r="E181" s="193" t="str">
        <f>IF(C181="","",SUMIFS('CMS Detail'!$J$24:$J$523,'CMS Detail'!$B$24:$B$523,B181,'CMS Detail'!$C$24:$C$523,C181))</f>
        <v/>
      </c>
      <c r="F181" s="194" t="str">
        <f t="shared" si="2"/>
        <v/>
      </c>
    </row>
    <row r="182" spans="2:6" x14ac:dyDescent="0.35">
      <c r="B182" s="189" t="str">
        <f>IF(Lists!AC160="","",Lists!AC160)</f>
        <v/>
      </c>
      <c r="C182" s="189" t="str">
        <f>IF(Lists!AD160="","",Lists!AD160)</f>
        <v/>
      </c>
      <c r="D182" s="193" t="str">
        <f>IF(C182="","",VLOOKUP(B182,Lists!$K$2:$L$501,2,FALSE))</f>
        <v/>
      </c>
      <c r="E182" s="193" t="str">
        <f>IF(C182="","",SUMIFS('CMS Detail'!$J$24:$J$523,'CMS Detail'!$B$24:$B$523,B182,'CMS Detail'!$C$24:$C$523,C182))</f>
        <v/>
      </c>
      <c r="F182" s="194" t="str">
        <f t="shared" si="2"/>
        <v/>
      </c>
    </row>
    <row r="183" spans="2:6" x14ac:dyDescent="0.35">
      <c r="B183" s="189" t="str">
        <f>IF(Lists!AC161="","",Lists!AC161)</f>
        <v/>
      </c>
      <c r="C183" s="189" t="str">
        <f>IF(Lists!AD161="","",Lists!AD161)</f>
        <v/>
      </c>
      <c r="D183" s="193" t="str">
        <f>IF(C183="","",VLOOKUP(B183,Lists!$K$2:$L$501,2,FALSE))</f>
        <v/>
      </c>
      <c r="E183" s="193" t="str">
        <f>IF(C183="","",SUMIFS('CMS Detail'!$J$24:$J$523,'CMS Detail'!$B$24:$B$523,B183,'CMS Detail'!$C$24:$C$523,C183))</f>
        <v/>
      </c>
      <c r="F183" s="194" t="str">
        <f t="shared" si="2"/>
        <v/>
      </c>
    </row>
    <row r="184" spans="2:6" x14ac:dyDescent="0.35">
      <c r="B184" s="189" t="str">
        <f>IF(Lists!AC162="","",Lists!AC162)</f>
        <v/>
      </c>
      <c r="C184" s="189" t="str">
        <f>IF(Lists!AD162="","",Lists!AD162)</f>
        <v/>
      </c>
      <c r="D184" s="193" t="str">
        <f>IF(C184="","",VLOOKUP(B184,Lists!$K$2:$L$501,2,FALSE))</f>
        <v/>
      </c>
      <c r="E184" s="193" t="str">
        <f>IF(C184="","",SUMIFS('CMS Detail'!$J$24:$J$523,'CMS Detail'!$B$24:$B$523,B184,'CMS Detail'!$C$24:$C$523,C184))</f>
        <v/>
      </c>
      <c r="F184" s="194" t="str">
        <f t="shared" si="2"/>
        <v/>
      </c>
    </row>
    <row r="185" spans="2:6" x14ac:dyDescent="0.35">
      <c r="B185" s="189" t="str">
        <f>IF(Lists!AC163="","",Lists!AC163)</f>
        <v/>
      </c>
      <c r="C185" s="189" t="str">
        <f>IF(Lists!AD163="","",Lists!AD163)</f>
        <v/>
      </c>
      <c r="D185" s="193" t="str">
        <f>IF(C185="","",VLOOKUP(B185,Lists!$K$2:$L$501,2,FALSE))</f>
        <v/>
      </c>
      <c r="E185" s="193" t="str">
        <f>IF(C185="","",SUMIFS('CMS Detail'!$J$24:$J$523,'CMS Detail'!$B$24:$B$523,B185,'CMS Detail'!$C$24:$C$523,C185))</f>
        <v/>
      </c>
      <c r="F185" s="194" t="str">
        <f t="shared" si="2"/>
        <v/>
      </c>
    </row>
    <row r="186" spans="2:6" x14ac:dyDescent="0.35">
      <c r="B186" s="189" t="str">
        <f>IF(Lists!AC164="","",Lists!AC164)</f>
        <v/>
      </c>
      <c r="C186" s="189" t="str">
        <f>IF(Lists!AD164="","",Lists!AD164)</f>
        <v/>
      </c>
      <c r="D186" s="193" t="str">
        <f>IF(C186="","",VLOOKUP(B186,Lists!$K$2:$L$501,2,FALSE))</f>
        <v/>
      </c>
      <c r="E186" s="193" t="str">
        <f>IF(C186="","",SUMIFS('CMS Detail'!$J$24:$J$523,'CMS Detail'!$B$24:$B$523,B186,'CMS Detail'!$C$24:$C$523,C186))</f>
        <v/>
      </c>
      <c r="F186" s="194" t="str">
        <f t="shared" si="2"/>
        <v/>
      </c>
    </row>
    <row r="187" spans="2:6" x14ac:dyDescent="0.35">
      <c r="B187" s="189" t="str">
        <f>IF(Lists!AC165="","",Lists!AC165)</f>
        <v/>
      </c>
      <c r="C187" s="189" t="str">
        <f>IF(Lists!AD165="","",Lists!AD165)</f>
        <v/>
      </c>
      <c r="D187" s="193" t="str">
        <f>IF(C187="","",VLOOKUP(B187,Lists!$K$2:$L$501,2,FALSE))</f>
        <v/>
      </c>
      <c r="E187" s="193" t="str">
        <f>IF(C187="","",SUMIFS('CMS Detail'!$J$24:$J$523,'CMS Detail'!$B$24:$B$523,B187,'CMS Detail'!$C$24:$C$523,C187))</f>
        <v/>
      </c>
      <c r="F187" s="194" t="str">
        <f t="shared" si="2"/>
        <v/>
      </c>
    </row>
    <row r="188" spans="2:6" x14ac:dyDescent="0.35">
      <c r="B188" s="189" t="str">
        <f>IF(Lists!AC166="","",Lists!AC166)</f>
        <v/>
      </c>
      <c r="C188" s="189" t="str">
        <f>IF(Lists!AD166="","",Lists!AD166)</f>
        <v/>
      </c>
      <c r="D188" s="193" t="str">
        <f>IF(C188="","",VLOOKUP(B188,Lists!$K$2:$L$501,2,FALSE))</f>
        <v/>
      </c>
      <c r="E188" s="193" t="str">
        <f>IF(C188="","",SUMIFS('CMS Detail'!$J$24:$J$523,'CMS Detail'!$B$24:$B$523,B188,'CMS Detail'!$C$24:$C$523,C188))</f>
        <v/>
      </c>
      <c r="F188" s="194" t="str">
        <f t="shared" si="2"/>
        <v/>
      </c>
    </row>
    <row r="189" spans="2:6" x14ac:dyDescent="0.35">
      <c r="B189" s="189" t="str">
        <f>IF(Lists!AC167="","",Lists!AC167)</f>
        <v/>
      </c>
      <c r="C189" s="189" t="str">
        <f>IF(Lists!AD167="","",Lists!AD167)</f>
        <v/>
      </c>
      <c r="D189" s="193" t="str">
        <f>IF(C189="","",VLOOKUP(B189,Lists!$K$2:$L$501,2,FALSE))</f>
        <v/>
      </c>
      <c r="E189" s="193" t="str">
        <f>IF(C189="","",SUMIFS('CMS Detail'!$J$24:$J$523,'CMS Detail'!$B$24:$B$523,B189,'CMS Detail'!$C$24:$C$523,C189))</f>
        <v/>
      </c>
      <c r="F189" s="194" t="str">
        <f t="shared" si="2"/>
        <v/>
      </c>
    </row>
    <row r="190" spans="2:6" x14ac:dyDescent="0.35">
      <c r="B190" s="189" t="str">
        <f>IF(Lists!AC168="","",Lists!AC168)</f>
        <v/>
      </c>
      <c r="C190" s="189" t="str">
        <f>IF(Lists!AD168="","",Lists!AD168)</f>
        <v/>
      </c>
      <c r="D190" s="193" t="str">
        <f>IF(C190="","",VLOOKUP(B190,Lists!$K$2:$L$501,2,FALSE))</f>
        <v/>
      </c>
      <c r="E190" s="193" t="str">
        <f>IF(C190="","",SUMIFS('CMS Detail'!$J$24:$J$523,'CMS Detail'!$B$24:$B$523,B190,'CMS Detail'!$C$24:$C$523,C190))</f>
        <v/>
      </c>
      <c r="F190" s="194" t="str">
        <f t="shared" si="2"/>
        <v/>
      </c>
    </row>
    <row r="191" spans="2:6" x14ac:dyDescent="0.35">
      <c r="B191" s="189" t="str">
        <f>IF(Lists!AC169="","",Lists!AC169)</f>
        <v/>
      </c>
      <c r="C191" s="189" t="str">
        <f>IF(Lists!AD169="","",Lists!AD169)</f>
        <v/>
      </c>
      <c r="D191" s="193" t="str">
        <f>IF(C191="","",VLOOKUP(B191,Lists!$K$2:$L$501,2,FALSE))</f>
        <v/>
      </c>
      <c r="E191" s="193" t="str">
        <f>IF(C191="","",SUMIFS('CMS Detail'!$J$24:$J$523,'CMS Detail'!$B$24:$B$523,B191,'CMS Detail'!$C$24:$C$523,C191))</f>
        <v/>
      </c>
      <c r="F191" s="194" t="str">
        <f t="shared" si="2"/>
        <v/>
      </c>
    </row>
    <row r="192" spans="2:6" x14ac:dyDescent="0.35">
      <c r="B192" s="189" t="str">
        <f>IF(Lists!AC170="","",Lists!AC170)</f>
        <v/>
      </c>
      <c r="C192" s="189" t="str">
        <f>IF(Lists!AD170="","",Lists!AD170)</f>
        <v/>
      </c>
      <c r="D192" s="193" t="str">
        <f>IF(C192="","",VLOOKUP(B192,Lists!$K$2:$L$501,2,FALSE))</f>
        <v/>
      </c>
      <c r="E192" s="193" t="str">
        <f>IF(C192="","",SUMIFS('CMS Detail'!$J$24:$J$523,'CMS Detail'!$B$24:$B$523,B192,'CMS Detail'!$C$24:$C$523,C192))</f>
        <v/>
      </c>
      <c r="F192" s="194" t="str">
        <f t="shared" si="2"/>
        <v/>
      </c>
    </row>
    <row r="193" spans="2:6" x14ac:dyDescent="0.35">
      <c r="B193" s="189" t="str">
        <f>IF(Lists!AC171="","",Lists!AC171)</f>
        <v/>
      </c>
      <c r="C193" s="189" t="str">
        <f>IF(Lists!AD171="","",Lists!AD171)</f>
        <v/>
      </c>
      <c r="D193" s="193" t="str">
        <f>IF(C193="","",VLOOKUP(B193,Lists!$K$2:$L$501,2,FALSE))</f>
        <v/>
      </c>
      <c r="E193" s="193" t="str">
        <f>IF(C193="","",SUMIFS('CMS Detail'!$J$24:$J$523,'CMS Detail'!$B$24:$B$523,B193,'CMS Detail'!$C$24:$C$523,C193))</f>
        <v/>
      </c>
      <c r="F193" s="194" t="str">
        <f t="shared" si="2"/>
        <v/>
      </c>
    </row>
    <row r="194" spans="2:6" x14ac:dyDescent="0.35">
      <c r="B194" s="189" t="str">
        <f>IF(Lists!AC172="","",Lists!AC172)</f>
        <v/>
      </c>
      <c r="C194" s="189" t="str">
        <f>IF(Lists!AD172="","",Lists!AD172)</f>
        <v/>
      </c>
      <c r="D194" s="193" t="str">
        <f>IF(C194="","",VLOOKUP(B194,Lists!$K$2:$L$501,2,FALSE))</f>
        <v/>
      </c>
      <c r="E194" s="193" t="str">
        <f>IF(C194="","",SUMIFS('CMS Detail'!$J$24:$J$523,'CMS Detail'!$B$24:$B$523,B194,'CMS Detail'!$C$24:$C$523,C194))</f>
        <v/>
      </c>
      <c r="F194" s="194" t="str">
        <f t="shared" si="2"/>
        <v/>
      </c>
    </row>
    <row r="195" spans="2:6" x14ac:dyDescent="0.35">
      <c r="B195" s="189" t="str">
        <f>IF(Lists!AC173="","",Lists!AC173)</f>
        <v/>
      </c>
      <c r="C195" s="189" t="str">
        <f>IF(Lists!AD173="","",Lists!AD173)</f>
        <v/>
      </c>
      <c r="D195" s="193" t="str">
        <f>IF(C195="","",VLOOKUP(B195,Lists!$K$2:$L$501,2,FALSE))</f>
        <v/>
      </c>
      <c r="E195" s="193" t="str">
        <f>IF(C195="","",SUMIFS('CMS Detail'!$J$24:$J$523,'CMS Detail'!$B$24:$B$523,B195,'CMS Detail'!$C$24:$C$523,C195))</f>
        <v/>
      </c>
      <c r="F195" s="194" t="str">
        <f t="shared" si="2"/>
        <v/>
      </c>
    </row>
    <row r="196" spans="2:6" x14ac:dyDescent="0.35">
      <c r="B196" s="189" t="str">
        <f>IF(Lists!AC174="","",Lists!AC174)</f>
        <v/>
      </c>
      <c r="C196" s="189" t="str">
        <f>IF(Lists!AD174="","",Lists!AD174)</f>
        <v/>
      </c>
      <c r="D196" s="193" t="str">
        <f>IF(C196="","",VLOOKUP(B196,Lists!$K$2:$L$501,2,FALSE))</f>
        <v/>
      </c>
      <c r="E196" s="193" t="str">
        <f>IF(C196="","",SUMIFS('CMS Detail'!$J$24:$J$523,'CMS Detail'!$B$24:$B$523,B196,'CMS Detail'!$C$24:$C$523,C196))</f>
        <v/>
      </c>
      <c r="F196" s="194" t="str">
        <f t="shared" si="2"/>
        <v/>
      </c>
    </row>
    <row r="197" spans="2:6" x14ac:dyDescent="0.35">
      <c r="B197" s="189" t="str">
        <f>IF(Lists!AC175="","",Lists!AC175)</f>
        <v/>
      </c>
      <c r="C197" s="189" t="str">
        <f>IF(Lists!AD175="","",Lists!AD175)</f>
        <v/>
      </c>
      <c r="D197" s="193" t="str">
        <f>IF(C197="","",VLOOKUP(B197,Lists!$K$2:$L$501,2,FALSE))</f>
        <v/>
      </c>
      <c r="E197" s="193" t="str">
        <f>IF(C197="","",SUMIFS('CMS Detail'!$J$24:$J$523,'CMS Detail'!$B$24:$B$523,B197,'CMS Detail'!$C$24:$C$523,C197))</f>
        <v/>
      </c>
      <c r="F197" s="194" t="str">
        <f t="shared" si="2"/>
        <v/>
      </c>
    </row>
    <row r="198" spans="2:6" x14ac:dyDescent="0.35">
      <c r="B198" s="189" t="str">
        <f>IF(Lists!AC176="","",Lists!AC176)</f>
        <v/>
      </c>
      <c r="C198" s="189" t="str">
        <f>IF(Lists!AD176="","",Lists!AD176)</f>
        <v/>
      </c>
      <c r="D198" s="193" t="str">
        <f>IF(C198="","",VLOOKUP(B198,Lists!$K$2:$L$501,2,FALSE))</f>
        <v/>
      </c>
      <c r="E198" s="193" t="str">
        <f>IF(C198="","",SUMIFS('CMS Detail'!$J$24:$J$523,'CMS Detail'!$B$24:$B$523,B198,'CMS Detail'!$C$24:$C$523,C198))</f>
        <v/>
      </c>
      <c r="F198" s="194" t="str">
        <f t="shared" si="2"/>
        <v/>
      </c>
    </row>
    <row r="199" spans="2:6" x14ac:dyDescent="0.35">
      <c r="B199" s="189" t="str">
        <f>IF(Lists!AC177="","",Lists!AC177)</f>
        <v/>
      </c>
      <c r="C199" s="189" t="str">
        <f>IF(Lists!AD177="","",Lists!AD177)</f>
        <v/>
      </c>
      <c r="D199" s="193" t="str">
        <f>IF(C199="","",VLOOKUP(B199,Lists!$K$2:$L$501,2,FALSE))</f>
        <v/>
      </c>
      <c r="E199" s="193" t="str">
        <f>IF(C199="","",SUMIFS('CMS Detail'!$J$24:$J$523,'CMS Detail'!$B$24:$B$523,B199,'CMS Detail'!$C$24:$C$523,C199))</f>
        <v/>
      </c>
      <c r="F199" s="194" t="str">
        <f t="shared" si="2"/>
        <v/>
      </c>
    </row>
    <row r="200" spans="2:6" x14ac:dyDescent="0.35">
      <c r="B200" s="189" t="str">
        <f>IF(Lists!AC178="","",Lists!AC178)</f>
        <v/>
      </c>
      <c r="C200" s="189" t="str">
        <f>IF(Lists!AD178="","",Lists!AD178)</f>
        <v/>
      </c>
      <c r="D200" s="193" t="str">
        <f>IF(C200="","",VLOOKUP(B200,Lists!$K$2:$L$501,2,FALSE))</f>
        <v/>
      </c>
      <c r="E200" s="193" t="str">
        <f>IF(C200="","",SUMIFS('CMS Detail'!$J$24:$J$523,'CMS Detail'!$B$24:$B$523,B200,'CMS Detail'!$C$24:$C$523,C200))</f>
        <v/>
      </c>
      <c r="F200" s="194" t="str">
        <f t="shared" si="2"/>
        <v/>
      </c>
    </row>
    <row r="201" spans="2:6" x14ac:dyDescent="0.35">
      <c r="B201" s="189" t="str">
        <f>IF(Lists!AC179="","",Lists!AC179)</f>
        <v/>
      </c>
      <c r="C201" s="189" t="str">
        <f>IF(Lists!AD179="","",Lists!AD179)</f>
        <v/>
      </c>
      <c r="D201" s="193" t="str">
        <f>IF(C201="","",VLOOKUP(B201,Lists!$K$2:$L$501,2,FALSE))</f>
        <v/>
      </c>
      <c r="E201" s="193" t="str">
        <f>IF(C201="","",SUMIFS('CMS Detail'!$J$24:$J$523,'CMS Detail'!$B$24:$B$523,B201,'CMS Detail'!$C$24:$C$523,C201))</f>
        <v/>
      </c>
      <c r="F201" s="194" t="str">
        <f t="shared" si="2"/>
        <v/>
      </c>
    </row>
    <row r="202" spans="2:6" x14ac:dyDescent="0.35">
      <c r="B202" s="189" t="str">
        <f>IF(Lists!AC180="","",Lists!AC180)</f>
        <v/>
      </c>
      <c r="C202" s="189" t="str">
        <f>IF(Lists!AD180="","",Lists!AD180)</f>
        <v/>
      </c>
      <c r="D202" s="193" t="str">
        <f>IF(C202="","",VLOOKUP(B202,Lists!$K$2:$L$501,2,FALSE))</f>
        <v/>
      </c>
      <c r="E202" s="193" t="str">
        <f>IF(C202="","",SUMIFS('CMS Detail'!$J$24:$J$523,'CMS Detail'!$B$24:$B$523,B202,'CMS Detail'!$C$24:$C$523,C202))</f>
        <v/>
      </c>
      <c r="F202" s="194" t="str">
        <f t="shared" si="2"/>
        <v/>
      </c>
    </row>
    <row r="203" spans="2:6" x14ac:dyDescent="0.35">
      <c r="B203" s="189" t="str">
        <f>IF(Lists!AC181="","",Lists!AC181)</f>
        <v/>
      </c>
      <c r="C203" s="189" t="str">
        <f>IF(Lists!AD181="","",Lists!AD181)</f>
        <v/>
      </c>
      <c r="D203" s="193" t="str">
        <f>IF(C203="","",VLOOKUP(B203,Lists!$K$2:$L$501,2,FALSE))</f>
        <v/>
      </c>
      <c r="E203" s="193" t="str">
        <f>IF(C203="","",SUMIFS('CMS Detail'!$J$24:$J$523,'CMS Detail'!$B$24:$B$523,B203,'CMS Detail'!$C$24:$C$523,C203))</f>
        <v/>
      </c>
      <c r="F203" s="194" t="str">
        <f t="shared" si="2"/>
        <v/>
      </c>
    </row>
    <row r="204" spans="2:6" x14ac:dyDescent="0.35">
      <c r="B204" s="189" t="str">
        <f>IF(Lists!AC182="","",Lists!AC182)</f>
        <v/>
      </c>
      <c r="C204" s="189" t="str">
        <f>IF(Lists!AD182="","",Lists!AD182)</f>
        <v/>
      </c>
      <c r="D204" s="193" t="str">
        <f>IF(C204="","",VLOOKUP(B204,Lists!$K$2:$L$501,2,FALSE))</f>
        <v/>
      </c>
      <c r="E204" s="193" t="str">
        <f>IF(C204="","",SUMIFS('CMS Detail'!$J$24:$J$523,'CMS Detail'!$B$24:$B$523,B204,'CMS Detail'!$C$24:$C$523,C204))</f>
        <v/>
      </c>
      <c r="F204" s="194" t="str">
        <f t="shared" si="2"/>
        <v/>
      </c>
    </row>
    <row r="205" spans="2:6" x14ac:dyDescent="0.35">
      <c r="B205" s="189" t="str">
        <f>IF(Lists!AC183="","",Lists!AC183)</f>
        <v/>
      </c>
      <c r="C205" s="189" t="str">
        <f>IF(Lists!AD183="","",Lists!AD183)</f>
        <v/>
      </c>
      <c r="D205" s="193" t="str">
        <f>IF(C205="","",VLOOKUP(B205,Lists!$K$2:$L$501,2,FALSE))</f>
        <v/>
      </c>
      <c r="E205" s="193" t="str">
        <f>IF(C205="","",SUMIFS('CMS Detail'!$J$24:$J$523,'CMS Detail'!$B$24:$B$523,B205,'CMS Detail'!$C$24:$C$523,C205))</f>
        <v/>
      </c>
      <c r="F205" s="194" t="str">
        <f t="shared" si="2"/>
        <v/>
      </c>
    </row>
    <row r="206" spans="2:6" x14ac:dyDescent="0.35">
      <c r="B206" s="189" t="str">
        <f>IF(Lists!AC184="","",Lists!AC184)</f>
        <v/>
      </c>
      <c r="C206" s="189" t="str">
        <f>IF(Lists!AD184="","",Lists!AD184)</f>
        <v/>
      </c>
      <c r="D206" s="193" t="str">
        <f>IF(C206="","",VLOOKUP(B206,Lists!$K$2:$L$501,2,FALSE))</f>
        <v/>
      </c>
      <c r="E206" s="193" t="str">
        <f>IF(C206="","",SUMIFS('CMS Detail'!$J$24:$J$523,'CMS Detail'!$B$24:$B$523,B206,'CMS Detail'!$C$24:$C$523,C206))</f>
        <v/>
      </c>
      <c r="F206" s="194" t="str">
        <f t="shared" si="2"/>
        <v/>
      </c>
    </row>
    <row r="207" spans="2:6" x14ac:dyDescent="0.35">
      <c r="B207" s="189" t="str">
        <f>IF(Lists!AC185="","",Lists!AC185)</f>
        <v/>
      </c>
      <c r="C207" s="189" t="str">
        <f>IF(Lists!AD185="","",Lists!AD185)</f>
        <v/>
      </c>
      <c r="D207" s="193" t="str">
        <f>IF(C207="","",VLOOKUP(B207,Lists!$K$2:$L$501,2,FALSE))</f>
        <v/>
      </c>
      <c r="E207" s="193" t="str">
        <f>IF(C207="","",SUMIFS('CMS Detail'!$J$24:$J$523,'CMS Detail'!$B$24:$B$523,B207,'CMS Detail'!$C$24:$C$523,C207))</f>
        <v/>
      </c>
      <c r="F207" s="194" t="str">
        <f t="shared" si="2"/>
        <v/>
      </c>
    </row>
    <row r="208" spans="2:6" x14ac:dyDescent="0.35">
      <c r="B208" s="189" t="str">
        <f>IF(Lists!AC186="","",Lists!AC186)</f>
        <v/>
      </c>
      <c r="C208" s="189" t="str">
        <f>IF(Lists!AD186="","",Lists!AD186)</f>
        <v/>
      </c>
      <c r="D208" s="193" t="str">
        <f>IF(C208="","",VLOOKUP(B208,Lists!$K$2:$L$501,2,FALSE))</f>
        <v/>
      </c>
      <c r="E208" s="193" t="str">
        <f>IF(C208="","",SUMIFS('CMS Detail'!$J$24:$J$523,'CMS Detail'!$B$24:$B$523,B208,'CMS Detail'!$C$24:$C$523,C208))</f>
        <v/>
      </c>
      <c r="F208" s="194" t="str">
        <f t="shared" si="2"/>
        <v/>
      </c>
    </row>
    <row r="209" spans="2:6" x14ac:dyDescent="0.35">
      <c r="B209" s="189" t="str">
        <f>IF(Lists!AC187="","",Lists!AC187)</f>
        <v/>
      </c>
      <c r="C209" s="189" t="str">
        <f>IF(Lists!AD187="","",Lists!AD187)</f>
        <v/>
      </c>
      <c r="D209" s="193" t="str">
        <f>IF(C209="","",VLOOKUP(B209,Lists!$K$2:$L$501,2,FALSE))</f>
        <v/>
      </c>
      <c r="E209" s="193" t="str">
        <f>IF(C209="","",SUMIFS('CMS Detail'!$J$24:$J$523,'CMS Detail'!$B$24:$B$523,B209,'CMS Detail'!$C$24:$C$523,C209))</f>
        <v/>
      </c>
      <c r="F209" s="194" t="str">
        <f t="shared" si="2"/>
        <v/>
      </c>
    </row>
    <row r="210" spans="2:6" x14ac:dyDescent="0.35">
      <c r="B210" s="189" t="str">
        <f>IF(Lists!AC188="","",Lists!AC188)</f>
        <v/>
      </c>
      <c r="C210" s="189" t="str">
        <f>IF(Lists!AD188="","",Lists!AD188)</f>
        <v/>
      </c>
      <c r="D210" s="193" t="str">
        <f>IF(C210="","",VLOOKUP(B210,Lists!$K$2:$L$501,2,FALSE))</f>
        <v/>
      </c>
      <c r="E210" s="193" t="str">
        <f>IF(C210="","",SUMIFS('CMS Detail'!$J$24:$J$523,'CMS Detail'!$B$24:$B$523,B210,'CMS Detail'!$C$24:$C$523,C210))</f>
        <v/>
      </c>
      <c r="F210" s="194" t="str">
        <f t="shared" si="2"/>
        <v/>
      </c>
    </row>
    <row r="211" spans="2:6" x14ac:dyDescent="0.35">
      <c r="B211" s="189" t="str">
        <f>IF(Lists!AC189="","",Lists!AC189)</f>
        <v/>
      </c>
      <c r="C211" s="189" t="str">
        <f>IF(Lists!AD189="","",Lists!AD189)</f>
        <v/>
      </c>
      <c r="D211" s="193" t="str">
        <f>IF(C211="","",VLOOKUP(B211,Lists!$K$2:$L$501,2,FALSE))</f>
        <v/>
      </c>
      <c r="E211" s="193" t="str">
        <f>IF(C211="","",SUMIFS('CMS Detail'!$J$24:$J$523,'CMS Detail'!$B$24:$B$523,B211,'CMS Detail'!$C$24:$C$523,C211))</f>
        <v/>
      </c>
      <c r="F211" s="194" t="str">
        <f t="shared" si="2"/>
        <v/>
      </c>
    </row>
    <row r="212" spans="2:6" x14ac:dyDescent="0.35">
      <c r="B212" s="189" t="str">
        <f>IF(Lists!AC190="","",Lists!AC190)</f>
        <v/>
      </c>
      <c r="C212" s="189" t="str">
        <f>IF(Lists!AD190="","",Lists!AD190)</f>
        <v/>
      </c>
      <c r="D212" s="193" t="str">
        <f>IF(C212="","",VLOOKUP(B212,Lists!$K$2:$L$501,2,FALSE))</f>
        <v/>
      </c>
      <c r="E212" s="193" t="str">
        <f>IF(C212="","",SUMIFS('CMS Detail'!$J$24:$J$523,'CMS Detail'!$B$24:$B$523,B212,'CMS Detail'!$C$24:$C$523,C212))</f>
        <v/>
      </c>
      <c r="F212" s="194" t="str">
        <f t="shared" si="2"/>
        <v/>
      </c>
    </row>
    <row r="213" spans="2:6" x14ac:dyDescent="0.35">
      <c r="B213" s="189" t="str">
        <f>IF(Lists!AC191="","",Lists!AC191)</f>
        <v/>
      </c>
      <c r="C213" s="189" t="str">
        <f>IF(Lists!AD191="","",Lists!AD191)</f>
        <v/>
      </c>
      <c r="D213" s="193" t="str">
        <f>IF(C213="","",VLOOKUP(B213,Lists!$K$2:$L$501,2,FALSE))</f>
        <v/>
      </c>
      <c r="E213" s="193" t="str">
        <f>IF(C213="","",SUMIFS('CMS Detail'!$J$24:$J$523,'CMS Detail'!$B$24:$B$523,B213,'CMS Detail'!$C$24:$C$523,C213))</f>
        <v/>
      </c>
      <c r="F213" s="194" t="str">
        <f t="shared" si="2"/>
        <v/>
      </c>
    </row>
    <row r="214" spans="2:6" x14ac:dyDescent="0.35">
      <c r="B214" s="189" t="str">
        <f>IF(Lists!AC192="","",Lists!AC192)</f>
        <v/>
      </c>
      <c r="C214" s="189" t="str">
        <f>IF(Lists!AD192="","",Lists!AD192)</f>
        <v/>
      </c>
      <c r="D214" s="193" t="str">
        <f>IF(C214="","",VLOOKUP(B214,Lists!$K$2:$L$501,2,FALSE))</f>
        <v/>
      </c>
      <c r="E214" s="193" t="str">
        <f>IF(C214="","",SUMIFS('CMS Detail'!$J$24:$J$523,'CMS Detail'!$B$24:$B$523,B214,'CMS Detail'!$C$24:$C$523,C214))</f>
        <v/>
      </c>
      <c r="F214" s="194" t="str">
        <f t="shared" si="2"/>
        <v/>
      </c>
    </row>
    <row r="215" spans="2:6" x14ac:dyDescent="0.35">
      <c r="B215" s="189" t="str">
        <f>IF(Lists!AC193="","",Lists!AC193)</f>
        <v/>
      </c>
      <c r="C215" s="189" t="str">
        <f>IF(Lists!AD193="","",Lists!AD193)</f>
        <v/>
      </c>
      <c r="D215" s="193" t="str">
        <f>IF(C215="","",VLOOKUP(B215,Lists!$K$2:$L$501,2,FALSE))</f>
        <v/>
      </c>
      <c r="E215" s="193" t="str">
        <f>IF(C215="","",SUMIFS('CMS Detail'!$J$24:$J$523,'CMS Detail'!$B$24:$B$523,B215,'CMS Detail'!$C$24:$C$523,C215))</f>
        <v/>
      </c>
      <c r="F215" s="194" t="str">
        <f t="shared" si="2"/>
        <v/>
      </c>
    </row>
    <row r="216" spans="2:6" x14ac:dyDescent="0.35">
      <c r="B216" s="189" t="str">
        <f>IF(Lists!AC194="","",Lists!AC194)</f>
        <v/>
      </c>
      <c r="C216" s="189" t="str">
        <f>IF(Lists!AD194="","",Lists!AD194)</f>
        <v/>
      </c>
      <c r="D216" s="193" t="str">
        <f>IF(C216="","",VLOOKUP(B216,Lists!$K$2:$L$501,2,FALSE))</f>
        <v/>
      </c>
      <c r="E216" s="193" t="str">
        <f>IF(C216="","",SUMIFS('CMS Detail'!$J$24:$J$523,'CMS Detail'!$B$24:$B$523,B216,'CMS Detail'!$C$24:$C$523,C216))</f>
        <v/>
      </c>
      <c r="F216" s="194" t="str">
        <f t="shared" si="2"/>
        <v/>
      </c>
    </row>
    <row r="217" spans="2:6" x14ac:dyDescent="0.35">
      <c r="B217" s="189" t="str">
        <f>IF(Lists!AC195="","",Lists!AC195)</f>
        <v/>
      </c>
      <c r="C217" s="189" t="str">
        <f>IF(Lists!AD195="","",Lists!AD195)</f>
        <v/>
      </c>
      <c r="D217" s="193" t="str">
        <f>IF(C217="","",VLOOKUP(B217,Lists!$K$2:$L$501,2,FALSE))</f>
        <v/>
      </c>
      <c r="E217" s="193" t="str">
        <f>IF(C217="","",SUMIFS('CMS Detail'!$J$24:$J$523,'CMS Detail'!$B$24:$B$523,B217,'CMS Detail'!$C$24:$C$523,C217))</f>
        <v/>
      </c>
      <c r="F217" s="194" t="str">
        <f t="shared" ref="F217:F280" si="3">IF(B217="","",E217/D217)</f>
        <v/>
      </c>
    </row>
    <row r="218" spans="2:6" x14ac:dyDescent="0.35">
      <c r="B218" s="189" t="str">
        <f>IF(Lists!AC196="","",Lists!AC196)</f>
        <v/>
      </c>
      <c r="C218" s="189" t="str">
        <f>IF(Lists!AD196="","",Lists!AD196)</f>
        <v/>
      </c>
      <c r="D218" s="193" t="str">
        <f>IF(C218="","",VLOOKUP(B218,Lists!$K$2:$L$501,2,FALSE))</f>
        <v/>
      </c>
      <c r="E218" s="193" t="str">
        <f>IF(C218="","",SUMIFS('CMS Detail'!$J$24:$J$523,'CMS Detail'!$B$24:$B$523,B218,'CMS Detail'!$C$24:$C$523,C218))</f>
        <v/>
      </c>
      <c r="F218" s="194" t="str">
        <f t="shared" si="3"/>
        <v/>
      </c>
    </row>
    <row r="219" spans="2:6" x14ac:dyDescent="0.35">
      <c r="B219" s="189" t="str">
        <f>IF(Lists!AC197="","",Lists!AC197)</f>
        <v/>
      </c>
      <c r="C219" s="189" t="str">
        <f>IF(Lists!AD197="","",Lists!AD197)</f>
        <v/>
      </c>
      <c r="D219" s="193" t="str">
        <f>IF(C219="","",VLOOKUP(B219,Lists!$K$2:$L$501,2,FALSE))</f>
        <v/>
      </c>
      <c r="E219" s="193" t="str">
        <f>IF(C219="","",SUMIFS('CMS Detail'!$J$24:$J$523,'CMS Detail'!$B$24:$B$523,B219,'CMS Detail'!$C$24:$C$523,C219))</f>
        <v/>
      </c>
      <c r="F219" s="194" t="str">
        <f t="shared" si="3"/>
        <v/>
      </c>
    </row>
    <row r="220" spans="2:6" x14ac:dyDescent="0.35">
      <c r="B220" s="189" t="str">
        <f>IF(Lists!AC198="","",Lists!AC198)</f>
        <v/>
      </c>
      <c r="C220" s="189" t="str">
        <f>IF(Lists!AD198="","",Lists!AD198)</f>
        <v/>
      </c>
      <c r="D220" s="193" t="str">
        <f>IF(C220="","",VLOOKUP(B220,Lists!$K$2:$L$501,2,FALSE))</f>
        <v/>
      </c>
      <c r="E220" s="193" t="str">
        <f>IF(C220="","",SUMIFS('CMS Detail'!$J$24:$J$523,'CMS Detail'!$B$24:$B$523,B220,'CMS Detail'!$C$24:$C$523,C220))</f>
        <v/>
      </c>
      <c r="F220" s="194" t="str">
        <f t="shared" si="3"/>
        <v/>
      </c>
    </row>
    <row r="221" spans="2:6" x14ac:dyDescent="0.35">
      <c r="B221" s="189" t="str">
        <f>IF(Lists!AC199="","",Lists!AC199)</f>
        <v/>
      </c>
      <c r="C221" s="189" t="str">
        <f>IF(Lists!AD199="","",Lists!AD199)</f>
        <v/>
      </c>
      <c r="D221" s="193" t="str">
        <f>IF(C221="","",VLOOKUP(B221,Lists!$K$2:$L$501,2,FALSE))</f>
        <v/>
      </c>
      <c r="E221" s="193" t="str">
        <f>IF(C221="","",SUMIFS('CMS Detail'!$J$24:$J$523,'CMS Detail'!$B$24:$B$523,B221,'CMS Detail'!$C$24:$C$523,C221))</f>
        <v/>
      </c>
      <c r="F221" s="194" t="str">
        <f t="shared" si="3"/>
        <v/>
      </c>
    </row>
    <row r="222" spans="2:6" x14ac:dyDescent="0.35">
      <c r="B222" s="189" t="str">
        <f>IF(Lists!AC200="","",Lists!AC200)</f>
        <v/>
      </c>
      <c r="C222" s="189" t="str">
        <f>IF(Lists!AD200="","",Lists!AD200)</f>
        <v/>
      </c>
      <c r="D222" s="193" t="str">
        <f>IF(C222="","",VLOOKUP(B222,Lists!$K$2:$L$501,2,FALSE))</f>
        <v/>
      </c>
      <c r="E222" s="193" t="str">
        <f>IF(C222="","",SUMIFS('CMS Detail'!$J$24:$J$523,'CMS Detail'!$B$24:$B$523,B222,'CMS Detail'!$C$24:$C$523,C222))</f>
        <v/>
      </c>
      <c r="F222" s="194" t="str">
        <f t="shared" si="3"/>
        <v/>
      </c>
    </row>
    <row r="223" spans="2:6" x14ac:dyDescent="0.35">
      <c r="B223" s="189" t="str">
        <f>IF(Lists!AC201="","",Lists!AC201)</f>
        <v/>
      </c>
      <c r="C223" s="189" t="str">
        <f>IF(Lists!AD201="","",Lists!AD201)</f>
        <v/>
      </c>
      <c r="D223" s="193" t="str">
        <f>IF(C223="","",VLOOKUP(B223,Lists!$K$2:$L$501,2,FALSE))</f>
        <v/>
      </c>
      <c r="E223" s="193" t="str">
        <f>IF(C223="","",SUMIFS('CMS Detail'!$J$24:$J$523,'CMS Detail'!$B$24:$B$523,B223,'CMS Detail'!$C$24:$C$523,C223))</f>
        <v/>
      </c>
      <c r="F223" s="194" t="str">
        <f t="shared" si="3"/>
        <v/>
      </c>
    </row>
    <row r="224" spans="2:6" x14ac:dyDescent="0.35">
      <c r="B224" s="189" t="str">
        <f>IF(Lists!AC202="","",Lists!AC202)</f>
        <v/>
      </c>
      <c r="C224" s="189" t="str">
        <f>IF(Lists!AD202="","",Lists!AD202)</f>
        <v/>
      </c>
      <c r="D224" s="193" t="str">
        <f>IF(C224="","",VLOOKUP(B224,Lists!$K$2:$L$501,2,FALSE))</f>
        <v/>
      </c>
      <c r="E224" s="193" t="str">
        <f>IF(C224="","",SUMIFS('CMS Detail'!$J$24:$J$523,'CMS Detail'!$B$24:$B$523,B224,'CMS Detail'!$C$24:$C$523,C224))</f>
        <v/>
      </c>
      <c r="F224" s="194" t="str">
        <f t="shared" si="3"/>
        <v/>
      </c>
    </row>
    <row r="225" spans="2:6" x14ac:dyDescent="0.35">
      <c r="B225" s="189" t="str">
        <f>IF(Lists!AC203="","",Lists!AC203)</f>
        <v/>
      </c>
      <c r="C225" s="189" t="str">
        <f>IF(Lists!AD203="","",Lists!AD203)</f>
        <v/>
      </c>
      <c r="D225" s="193" t="str">
        <f>IF(C225="","",VLOOKUP(B225,Lists!$K$2:$L$501,2,FALSE))</f>
        <v/>
      </c>
      <c r="E225" s="193" t="str">
        <f>IF(C225="","",SUMIFS('CMS Detail'!$J$24:$J$523,'CMS Detail'!$B$24:$B$523,B225,'CMS Detail'!$C$24:$C$523,C225))</f>
        <v/>
      </c>
      <c r="F225" s="194" t="str">
        <f t="shared" si="3"/>
        <v/>
      </c>
    </row>
    <row r="226" spans="2:6" x14ac:dyDescent="0.35">
      <c r="B226" s="189" t="str">
        <f>IF(Lists!AC204="","",Lists!AC204)</f>
        <v/>
      </c>
      <c r="C226" s="189" t="str">
        <f>IF(Lists!AD204="","",Lists!AD204)</f>
        <v/>
      </c>
      <c r="D226" s="193" t="str">
        <f>IF(C226="","",VLOOKUP(B226,Lists!$K$2:$L$501,2,FALSE))</f>
        <v/>
      </c>
      <c r="E226" s="193" t="str">
        <f>IF(C226="","",SUMIFS('CMS Detail'!$J$24:$J$523,'CMS Detail'!$B$24:$B$523,B226,'CMS Detail'!$C$24:$C$523,C226))</f>
        <v/>
      </c>
      <c r="F226" s="194" t="str">
        <f t="shared" si="3"/>
        <v/>
      </c>
    </row>
    <row r="227" spans="2:6" x14ac:dyDescent="0.35">
      <c r="B227" s="189" t="str">
        <f>IF(Lists!AC205="","",Lists!AC205)</f>
        <v/>
      </c>
      <c r="C227" s="189" t="str">
        <f>IF(Lists!AD205="","",Lists!AD205)</f>
        <v/>
      </c>
      <c r="D227" s="193" t="str">
        <f>IF(C227="","",VLOOKUP(B227,Lists!$K$2:$L$501,2,FALSE))</f>
        <v/>
      </c>
      <c r="E227" s="193" t="str">
        <f>IF(C227="","",SUMIFS('CMS Detail'!$J$24:$J$523,'CMS Detail'!$B$24:$B$523,B227,'CMS Detail'!$C$24:$C$523,C227))</f>
        <v/>
      </c>
      <c r="F227" s="194" t="str">
        <f t="shared" si="3"/>
        <v/>
      </c>
    </row>
    <row r="228" spans="2:6" x14ac:dyDescent="0.35">
      <c r="B228" s="189" t="str">
        <f>IF(Lists!AC206="","",Lists!AC206)</f>
        <v/>
      </c>
      <c r="C228" s="189" t="str">
        <f>IF(Lists!AD206="","",Lists!AD206)</f>
        <v/>
      </c>
      <c r="D228" s="193" t="str">
        <f>IF(C228="","",VLOOKUP(B228,Lists!$K$2:$L$501,2,FALSE))</f>
        <v/>
      </c>
      <c r="E228" s="193" t="str">
        <f>IF(C228="","",SUMIFS('CMS Detail'!$J$24:$J$523,'CMS Detail'!$B$24:$B$523,B228,'CMS Detail'!$C$24:$C$523,C228))</f>
        <v/>
      </c>
      <c r="F228" s="194" t="str">
        <f t="shared" si="3"/>
        <v/>
      </c>
    </row>
    <row r="229" spans="2:6" x14ac:dyDescent="0.35">
      <c r="B229" s="189" t="str">
        <f>IF(Lists!AC207="","",Lists!AC207)</f>
        <v/>
      </c>
      <c r="C229" s="189" t="str">
        <f>IF(Lists!AD207="","",Lists!AD207)</f>
        <v/>
      </c>
      <c r="D229" s="193" t="str">
        <f>IF(C229="","",VLOOKUP(B229,Lists!$K$2:$L$501,2,FALSE))</f>
        <v/>
      </c>
      <c r="E229" s="193" t="str">
        <f>IF(C229="","",SUMIFS('CMS Detail'!$J$24:$J$523,'CMS Detail'!$B$24:$B$523,B229,'CMS Detail'!$C$24:$C$523,C229))</f>
        <v/>
      </c>
      <c r="F229" s="194" t="str">
        <f t="shared" si="3"/>
        <v/>
      </c>
    </row>
    <row r="230" spans="2:6" x14ac:dyDescent="0.35">
      <c r="B230" s="189" t="str">
        <f>IF(Lists!AC208="","",Lists!AC208)</f>
        <v/>
      </c>
      <c r="C230" s="189" t="str">
        <f>IF(Lists!AD208="","",Lists!AD208)</f>
        <v/>
      </c>
      <c r="D230" s="193" t="str">
        <f>IF(C230="","",VLOOKUP(B230,Lists!$K$2:$L$501,2,FALSE))</f>
        <v/>
      </c>
      <c r="E230" s="193" t="str">
        <f>IF(C230="","",SUMIFS('CMS Detail'!$J$24:$J$523,'CMS Detail'!$B$24:$B$523,B230,'CMS Detail'!$C$24:$C$523,C230))</f>
        <v/>
      </c>
      <c r="F230" s="194" t="str">
        <f t="shared" si="3"/>
        <v/>
      </c>
    </row>
    <row r="231" spans="2:6" x14ac:dyDescent="0.35">
      <c r="B231" s="189" t="str">
        <f>IF(Lists!AC209="","",Lists!AC209)</f>
        <v/>
      </c>
      <c r="C231" s="189" t="str">
        <f>IF(Lists!AD209="","",Lists!AD209)</f>
        <v/>
      </c>
      <c r="D231" s="193" t="str">
        <f>IF(C231="","",VLOOKUP(B231,Lists!$K$2:$L$501,2,FALSE))</f>
        <v/>
      </c>
      <c r="E231" s="193" t="str">
        <f>IF(C231="","",SUMIFS('CMS Detail'!$J$24:$J$523,'CMS Detail'!$B$24:$B$523,B231,'CMS Detail'!$C$24:$C$523,C231))</f>
        <v/>
      </c>
      <c r="F231" s="194" t="str">
        <f t="shared" si="3"/>
        <v/>
      </c>
    </row>
    <row r="232" spans="2:6" x14ac:dyDescent="0.35">
      <c r="B232" s="189" t="str">
        <f>IF(Lists!AC210="","",Lists!AC210)</f>
        <v/>
      </c>
      <c r="C232" s="189" t="str">
        <f>IF(Lists!AD210="","",Lists!AD210)</f>
        <v/>
      </c>
      <c r="D232" s="193" t="str">
        <f>IF(C232="","",VLOOKUP(B232,Lists!$K$2:$L$501,2,FALSE))</f>
        <v/>
      </c>
      <c r="E232" s="193" t="str">
        <f>IF(C232="","",SUMIFS('CMS Detail'!$J$24:$J$523,'CMS Detail'!$B$24:$B$523,B232,'CMS Detail'!$C$24:$C$523,C232))</f>
        <v/>
      </c>
      <c r="F232" s="194" t="str">
        <f t="shared" si="3"/>
        <v/>
      </c>
    </row>
    <row r="233" spans="2:6" x14ac:dyDescent="0.35">
      <c r="B233" s="189" t="str">
        <f>IF(Lists!AC211="","",Lists!AC211)</f>
        <v/>
      </c>
      <c r="C233" s="189" t="str">
        <f>IF(Lists!AD211="","",Lists!AD211)</f>
        <v/>
      </c>
      <c r="D233" s="193" t="str">
        <f>IF(C233="","",VLOOKUP(B233,Lists!$K$2:$L$501,2,FALSE))</f>
        <v/>
      </c>
      <c r="E233" s="193" t="str">
        <f>IF(C233="","",SUMIFS('CMS Detail'!$J$24:$J$523,'CMS Detail'!$B$24:$B$523,B233,'CMS Detail'!$C$24:$C$523,C233))</f>
        <v/>
      </c>
      <c r="F233" s="194" t="str">
        <f t="shared" si="3"/>
        <v/>
      </c>
    </row>
    <row r="234" spans="2:6" x14ac:dyDescent="0.35">
      <c r="B234" s="189" t="str">
        <f>IF(Lists!AC212="","",Lists!AC212)</f>
        <v/>
      </c>
      <c r="C234" s="189" t="str">
        <f>IF(Lists!AD212="","",Lists!AD212)</f>
        <v/>
      </c>
      <c r="D234" s="193" t="str">
        <f>IF(C234="","",VLOOKUP(B234,Lists!$K$2:$L$501,2,FALSE))</f>
        <v/>
      </c>
      <c r="E234" s="193" t="str">
        <f>IF(C234="","",SUMIFS('CMS Detail'!$J$24:$J$523,'CMS Detail'!$B$24:$B$523,B234,'CMS Detail'!$C$24:$C$523,C234))</f>
        <v/>
      </c>
      <c r="F234" s="194" t="str">
        <f t="shared" si="3"/>
        <v/>
      </c>
    </row>
    <row r="235" spans="2:6" x14ac:dyDescent="0.35">
      <c r="B235" s="189" t="str">
        <f>IF(Lists!AC213="","",Lists!AC213)</f>
        <v/>
      </c>
      <c r="C235" s="189" t="str">
        <f>IF(Lists!AD213="","",Lists!AD213)</f>
        <v/>
      </c>
      <c r="D235" s="193" t="str">
        <f>IF(C235="","",VLOOKUP(B235,Lists!$K$2:$L$501,2,FALSE))</f>
        <v/>
      </c>
      <c r="E235" s="193" t="str">
        <f>IF(C235="","",SUMIFS('CMS Detail'!$J$24:$J$523,'CMS Detail'!$B$24:$B$523,B235,'CMS Detail'!$C$24:$C$523,C235))</f>
        <v/>
      </c>
      <c r="F235" s="194" t="str">
        <f t="shared" si="3"/>
        <v/>
      </c>
    </row>
    <row r="236" spans="2:6" x14ac:dyDescent="0.35">
      <c r="B236" s="189" t="str">
        <f>IF(Lists!AC214="","",Lists!AC214)</f>
        <v/>
      </c>
      <c r="C236" s="189" t="str">
        <f>IF(Lists!AD214="","",Lists!AD214)</f>
        <v/>
      </c>
      <c r="D236" s="193" t="str">
        <f>IF(C236="","",VLOOKUP(B236,Lists!$K$2:$L$501,2,FALSE))</f>
        <v/>
      </c>
      <c r="E236" s="193" t="str">
        <f>IF(C236="","",SUMIFS('CMS Detail'!$J$24:$J$523,'CMS Detail'!$B$24:$B$523,B236,'CMS Detail'!$C$24:$C$523,C236))</f>
        <v/>
      </c>
      <c r="F236" s="194" t="str">
        <f t="shared" si="3"/>
        <v/>
      </c>
    </row>
    <row r="237" spans="2:6" x14ac:dyDescent="0.35">
      <c r="B237" s="189" t="str">
        <f>IF(Lists!AC215="","",Lists!AC215)</f>
        <v/>
      </c>
      <c r="C237" s="189" t="str">
        <f>IF(Lists!AD215="","",Lists!AD215)</f>
        <v/>
      </c>
      <c r="D237" s="193" t="str">
        <f>IF(C237="","",VLOOKUP(B237,Lists!$K$2:$L$501,2,FALSE))</f>
        <v/>
      </c>
      <c r="E237" s="193" t="str">
        <f>IF(C237="","",SUMIFS('CMS Detail'!$J$24:$J$523,'CMS Detail'!$B$24:$B$523,B237,'CMS Detail'!$C$24:$C$523,C237))</f>
        <v/>
      </c>
      <c r="F237" s="194" t="str">
        <f t="shared" si="3"/>
        <v/>
      </c>
    </row>
    <row r="238" spans="2:6" x14ac:dyDescent="0.35">
      <c r="B238" s="189" t="str">
        <f>IF(Lists!AC216="","",Lists!AC216)</f>
        <v/>
      </c>
      <c r="C238" s="189" t="str">
        <f>IF(Lists!AD216="","",Lists!AD216)</f>
        <v/>
      </c>
      <c r="D238" s="193" t="str">
        <f>IF(C238="","",VLOOKUP(B238,Lists!$K$2:$L$501,2,FALSE))</f>
        <v/>
      </c>
      <c r="E238" s="193" t="str">
        <f>IF(C238="","",SUMIFS('CMS Detail'!$J$24:$J$523,'CMS Detail'!$B$24:$B$523,B238,'CMS Detail'!$C$24:$C$523,C238))</f>
        <v/>
      </c>
      <c r="F238" s="194" t="str">
        <f t="shared" si="3"/>
        <v/>
      </c>
    </row>
    <row r="239" spans="2:6" x14ac:dyDescent="0.35">
      <c r="B239" s="189" t="str">
        <f>IF(Lists!AC217="","",Lists!AC217)</f>
        <v/>
      </c>
      <c r="C239" s="189" t="str">
        <f>IF(Lists!AD217="","",Lists!AD217)</f>
        <v/>
      </c>
      <c r="D239" s="193" t="str">
        <f>IF(C239="","",VLOOKUP(B239,Lists!$K$2:$L$501,2,FALSE))</f>
        <v/>
      </c>
      <c r="E239" s="193" t="str">
        <f>IF(C239="","",SUMIFS('CMS Detail'!$J$24:$J$523,'CMS Detail'!$B$24:$B$523,B239,'CMS Detail'!$C$24:$C$523,C239))</f>
        <v/>
      </c>
      <c r="F239" s="194" t="str">
        <f t="shared" si="3"/>
        <v/>
      </c>
    </row>
    <row r="240" spans="2:6" x14ac:dyDescent="0.35">
      <c r="B240" s="189" t="str">
        <f>IF(Lists!AC218="","",Lists!AC218)</f>
        <v/>
      </c>
      <c r="C240" s="189" t="str">
        <f>IF(Lists!AD218="","",Lists!AD218)</f>
        <v/>
      </c>
      <c r="D240" s="193" t="str">
        <f>IF(C240="","",VLOOKUP(B240,Lists!$K$2:$L$501,2,FALSE))</f>
        <v/>
      </c>
      <c r="E240" s="193" t="str">
        <f>IF(C240="","",SUMIFS('CMS Detail'!$J$24:$J$523,'CMS Detail'!$B$24:$B$523,B240,'CMS Detail'!$C$24:$C$523,C240))</f>
        <v/>
      </c>
      <c r="F240" s="194" t="str">
        <f t="shared" si="3"/>
        <v/>
      </c>
    </row>
    <row r="241" spans="2:6" x14ac:dyDescent="0.35">
      <c r="B241" s="189" t="str">
        <f>IF(Lists!AC219="","",Lists!AC219)</f>
        <v/>
      </c>
      <c r="C241" s="189" t="str">
        <f>IF(Lists!AD219="","",Lists!AD219)</f>
        <v/>
      </c>
      <c r="D241" s="193" t="str">
        <f>IF(C241="","",VLOOKUP(B241,Lists!$K$2:$L$501,2,FALSE))</f>
        <v/>
      </c>
      <c r="E241" s="193" t="str">
        <f>IF(C241="","",SUMIFS('CMS Detail'!$J$24:$J$523,'CMS Detail'!$B$24:$B$523,B241,'CMS Detail'!$C$24:$C$523,C241))</f>
        <v/>
      </c>
      <c r="F241" s="194" t="str">
        <f t="shared" si="3"/>
        <v/>
      </c>
    </row>
    <row r="242" spans="2:6" x14ac:dyDescent="0.35">
      <c r="B242" s="189" t="str">
        <f>IF(Lists!AC220="","",Lists!AC220)</f>
        <v/>
      </c>
      <c r="C242" s="189" t="str">
        <f>IF(Lists!AD220="","",Lists!AD220)</f>
        <v/>
      </c>
      <c r="D242" s="193" t="str">
        <f>IF(C242="","",VLOOKUP(B242,Lists!$K$2:$L$501,2,FALSE))</f>
        <v/>
      </c>
      <c r="E242" s="193" t="str">
        <f>IF(C242="","",SUMIFS('CMS Detail'!$J$24:$J$523,'CMS Detail'!$B$24:$B$523,B242,'CMS Detail'!$C$24:$C$523,C242))</f>
        <v/>
      </c>
      <c r="F242" s="194" t="str">
        <f t="shared" si="3"/>
        <v/>
      </c>
    </row>
    <row r="243" spans="2:6" x14ac:dyDescent="0.35">
      <c r="B243" s="189" t="str">
        <f>IF(Lists!AC221="","",Lists!AC221)</f>
        <v/>
      </c>
      <c r="C243" s="189" t="str">
        <f>IF(Lists!AD221="","",Lists!AD221)</f>
        <v/>
      </c>
      <c r="D243" s="193" t="str">
        <f>IF(C243="","",VLOOKUP(B243,Lists!$K$2:$L$501,2,FALSE))</f>
        <v/>
      </c>
      <c r="E243" s="193" t="str">
        <f>IF(C243="","",SUMIFS('CMS Detail'!$J$24:$J$523,'CMS Detail'!$B$24:$B$523,B243,'CMS Detail'!$C$24:$C$523,C243))</f>
        <v/>
      </c>
      <c r="F243" s="194" t="str">
        <f t="shared" si="3"/>
        <v/>
      </c>
    </row>
    <row r="244" spans="2:6" x14ac:dyDescent="0.35">
      <c r="B244" s="189" t="str">
        <f>IF(Lists!AC222="","",Lists!AC222)</f>
        <v/>
      </c>
      <c r="C244" s="189" t="str">
        <f>IF(Lists!AD222="","",Lists!AD222)</f>
        <v/>
      </c>
      <c r="D244" s="193" t="str">
        <f>IF(C244="","",VLOOKUP(B244,Lists!$K$2:$L$501,2,FALSE))</f>
        <v/>
      </c>
      <c r="E244" s="193" t="str">
        <f>IF(C244="","",SUMIFS('CMS Detail'!$J$24:$J$523,'CMS Detail'!$B$24:$B$523,B244,'CMS Detail'!$C$24:$C$523,C244))</f>
        <v/>
      </c>
      <c r="F244" s="194" t="str">
        <f t="shared" si="3"/>
        <v/>
      </c>
    </row>
    <row r="245" spans="2:6" x14ac:dyDescent="0.35">
      <c r="B245" s="189" t="str">
        <f>IF(Lists!AC223="","",Lists!AC223)</f>
        <v/>
      </c>
      <c r="C245" s="189" t="str">
        <f>IF(Lists!AD223="","",Lists!AD223)</f>
        <v/>
      </c>
      <c r="D245" s="193" t="str">
        <f>IF(C245="","",VLOOKUP(B245,Lists!$K$2:$L$501,2,FALSE))</f>
        <v/>
      </c>
      <c r="E245" s="193" t="str">
        <f>IF(C245="","",SUMIFS('CMS Detail'!$J$24:$J$523,'CMS Detail'!$B$24:$B$523,B245,'CMS Detail'!$C$24:$C$523,C245))</f>
        <v/>
      </c>
      <c r="F245" s="194" t="str">
        <f t="shared" si="3"/>
        <v/>
      </c>
    </row>
    <row r="246" spans="2:6" x14ac:dyDescent="0.35">
      <c r="B246" s="189" t="str">
        <f>IF(Lists!AC224="","",Lists!AC224)</f>
        <v/>
      </c>
      <c r="C246" s="189" t="str">
        <f>IF(Lists!AD224="","",Lists!AD224)</f>
        <v/>
      </c>
      <c r="D246" s="193" t="str">
        <f>IF(C246="","",VLOOKUP(B246,Lists!$K$2:$L$501,2,FALSE))</f>
        <v/>
      </c>
      <c r="E246" s="193" t="str">
        <f>IF(C246="","",SUMIFS('CMS Detail'!$J$24:$J$523,'CMS Detail'!$B$24:$B$523,B246,'CMS Detail'!$C$24:$C$523,C246))</f>
        <v/>
      </c>
      <c r="F246" s="194" t="str">
        <f t="shared" si="3"/>
        <v/>
      </c>
    </row>
    <row r="247" spans="2:6" x14ac:dyDescent="0.35">
      <c r="B247" s="189" t="str">
        <f>IF(Lists!AC225="","",Lists!AC225)</f>
        <v/>
      </c>
      <c r="C247" s="189" t="str">
        <f>IF(Lists!AD225="","",Lists!AD225)</f>
        <v/>
      </c>
      <c r="D247" s="193" t="str">
        <f>IF(C247="","",VLOOKUP(B247,Lists!$K$2:$L$501,2,FALSE))</f>
        <v/>
      </c>
      <c r="E247" s="193" t="str">
        <f>IF(C247="","",SUMIFS('CMS Detail'!$J$24:$J$523,'CMS Detail'!$B$24:$B$523,B247,'CMS Detail'!$C$24:$C$523,C247))</f>
        <v/>
      </c>
      <c r="F247" s="194" t="str">
        <f t="shared" si="3"/>
        <v/>
      </c>
    </row>
    <row r="248" spans="2:6" x14ac:dyDescent="0.35">
      <c r="B248" s="189" t="str">
        <f>IF(Lists!AC226="","",Lists!AC226)</f>
        <v/>
      </c>
      <c r="C248" s="189" t="str">
        <f>IF(Lists!AD226="","",Lists!AD226)</f>
        <v/>
      </c>
      <c r="D248" s="193" t="str">
        <f>IF(C248="","",VLOOKUP(B248,Lists!$K$2:$L$501,2,FALSE))</f>
        <v/>
      </c>
      <c r="E248" s="193" t="str">
        <f>IF(C248="","",SUMIFS('CMS Detail'!$J$24:$J$523,'CMS Detail'!$B$24:$B$523,B248,'CMS Detail'!$C$24:$C$523,C248))</f>
        <v/>
      </c>
      <c r="F248" s="194" t="str">
        <f t="shared" si="3"/>
        <v/>
      </c>
    </row>
    <row r="249" spans="2:6" x14ac:dyDescent="0.35">
      <c r="B249" s="189" t="str">
        <f>IF(Lists!AC227="","",Lists!AC227)</f>
        <v/>
      </c>
      <c r="C249" s="189" t="str">
        <f>IF(Lists!AD227="","",Lists!AD227)</f>
        <v/>
      </c>
      <c r="D249" s="193" t="str">
        <f>IF(C249="","",VLOOKUP(B249,Lists!$K$2:$L$501,2,FALSE))</f>
        <v/>
      </c>
      <c r="E249" s="193" t="str">
        <f>IF(C249="","",SUMIFS('CMS Detail'!$J$24:$J$523,'CMS Detail'!$B$24:$B$523,B249,'CMS Detail'!$C$24:$C$523,C249))</f>
        <v/>
      </c>
      <c r="F249" s="194" t="str">
        <f t="shared" si="3"/>
        <v/>
      </c>
    </row>
    <row r="250" spans="2:6" x14ac:dyDescent="0.35">
      <c r="B250" s="189" t="str">
        <f>IF(Lists!AC228="","",Lists!AC228)</f>
        <v/>
      </c>
      <c r="C250" s="189" t="str">
        <f>IF(Lists!AD228="","",Lists!AD228)</f>
        <v/>
      </c>
      <c r="D250" s="193" t="str">
        <f>IF(C250="","",VLOOKUP(B250,Lists!$K$2:$L$501,2,FALSE))</f>
        <v/>
      </c>
      <c r="E250" s="193" t="str">
        <f>IF(C250="","",SUMIFS('CMS Detail'!$J$24:$J$523,'CMS Detail'!$B$24:$B$523,B250,'CMS Detail'!$C$24:$C$523,C250))</f>
        <v/>
      </c>
      <c r="F250" s="194" t="str">
        <f t="shared" si="3"/>
        <v/>
      </c>
    </row>
    <row r="251" spans="2:6" x14ac:dyDescent="0.35">
      <c r="B251" s="189" t="str">
        <f>IF(Lists!AC229="","",Lists!AC229)</f>
        <v/>
      </c>
      <c r="C251" s="189" t="str">
        <f>IF(Lists!AD229="","",Lists!AD229)</f>
        <v/>
      </c>
      <c r="D251" s="193" t="str">
        <f>IF(C251="","",VLOOKUP(B251,Lists!$K$2:$L$501,2,FALSE))</f>
        <v/>
      </c>
      <c r="E251" s="193" t="str">
        <f>IF(C251="","",SUMIFS('CMS Detail'!$J$24:$J$523,'CMS Detail'!$B$24:$B$523,B251,'CMS Detail'!$C$24:$C$523,C251))</f>
        <v/>
      </c>
      <c r="F251" s="194" t="str">
        <f t="shared" si="3"/>
        <v/>
      </c>
    </row>
    <row r="252" spans="2:6" x14ac:dyDescent="0.35">
      <c r="B252" s="189" t="str">
        <f>IF(Lists!AC230="","",Lists!AC230)</f>
        <v/>
      </c>
      <c r="C252" s="189" t="str">
        <f>IF(Lists!AD230="","",Lists!AD230)</f>
        <v/>
      </c>
      <c r="D252" s="193" t="str">
        <f>IF(C252="","",VLOOKUP(B252,Lists!$K$2:$L$501,2,FALSE))</f>
        <v/>
      </c>
      <c r="E252" s="193" t="str">
        <f>IF(C252="","",SUMIFS('CMS Detail'!$J$24:$J$523,'CMS Detail'!$B$24:$B$523,B252,'CMS Detail'!$C$24:$C$523,C252))</f>
        <v/>
      </c>
      <c r="F252" s="194" t="str">
        <f t="shared" si="3"/>
        <v/>
      </c>
    </row>
    <row r="253" spans="2:6" x14ac:dyDescent="0.35">
      <c r="B253" s="189" t="str">
        <f>IF(Lists!AC231="","",Lists!AC231)</f>
        <v/>
      </c>
      <c r="C253" s="189" t="str">
        <f>IF(Lists!AD231="","",Lists!AD231)</f>
        <v/>
      </c>
      <c r="D253" s="193" t="str">
        <f>IF(C253="","",VLOOKUP(B253,Lists!$K$2:$L$501,2,FALSE))</f>
        <v/>
      </c>
      <c r="E253" s="193" t="str">
        <f>IF(C253="","",SUMIFS('CMS Detail'!$J$24:$J$523,'CMS Detail'!$B$24:$B$523,B253,'CMS Detail'!$C$24:$C$523,C253))</f>
        <v/>
      </c>
      <c r="F253" s="194" t="str">
        <f t="shared" si="3"/>
        <v/>
      </c>
    </row>
    <row r="254" spans="2:6" x14ac:dyDescent="0.35">
      <c r="B254" s="189" t="str">
        <f>IF(Lists!AC232="","",Lists!AC232)</f>
        <v/>
      </c>
      <c r="C254" s="189" t="str">
        <f>IF(Lists!AD232="","",Lists!AD232)</f>
        <v/>
      </c>
      <c r="D254" s="193" t="str">
        <f>IF(C254="","",VLOOKUP(B254,Lists!$K$2:$L$501,2,FALSE))</f>
        <v/>
      </c>
      <c r="E254" s="193" t="str">
        <f>IF(C254="","",SUMIFS('CMS Detail'!$J$24:$J$523,'CMS Detail'!$B$24:$B$523,B254,'CMS Detail'!$C$24:$C$523,C254))</f>
        <v/>
      </c>
      <c r="F254" s="194" t="str">
        <f t="shared" si="3"/>
        <v/>
      </c>
    </row>
    <row r="255" spans="2:6" x14ac:dyDescent="0.35">
      <c r="B255" s="189" t="str">
        <f>IF(Lists!AC233="","",Lists!AC233)</f>
        <v/>
      </c>
      <c r="C255" s="189" t="str">
        <f>IF(Lists!AD233="","",Lists!AD233)</f>
        <v/>
      </c>
      <c r="D255" s="193" t="str">
        <f>IF(C255="","",VLOOKUP(B255,Lists!$K$2:$L$501,2,FALSE))</f>
        <v/>
      </c>
      <c r="E255" s="193" t="str">
        <f>IF(C255="","",SUMIFS('CMS Detail'!$J$24:$J$523,'CMS Detail'!$B$24:$B$523,B255,'CMS Detail'!$C$24:$C$523,C255))</f>
        <v/>
      </c>
      <c r="F255" s="194" t="str">
        <f t="shared" si="3"/>
        <v/>
      </c>
    </row>
    <row r="256" spans="2:6" x14ac:dyDescent="0.35">
      <c r="B256" s="189" t="str">
        <f>IF(Lists!AC234="","",Lists!AC234)</f>
        <v/>
      </c>
      <c r="C256" s="189" t="str">
        <f>IF(Lists!AD234="","",Lists!AD234)</f>
        <v/>
      </c>
      <c r="D256" s="193" t="str">
        <f>IF(C256="","",VLOOKUP(B256,Lists!$K$2:$L$501,2,FALSE))</f>
        <v/>
      </c>
      <c r="E256" s="193" t="str">
        <f>IF(C256="","",SUMIFS('CMS Detail'!$J$24:$J$523,'CMS Detail'!$B$24:$B$523,B256,'CMS Detail'!$C$24:$C$523,C256))</f>
        <v/>
      </c>
      <c r="F256" s="194" t="str">
        <f t="shared" si="3"/>
        <v/>
      </c>
    </row>
    <row r="257" spans="2:6" x14ac:dyDescent="0.35">
      <c r="B257" s="189" t="str">
        <f>IF(Lists!AC235="","",Lists!AC235)</f>
        <v/>
      </c>
      <c r="C257" s="189" t="str">
        <f>IF(Lists!AD235="","",Lists!AD235)</f>
        <v/>
      </c>
      <c r="D257" s="193" t="str">
        <f>IF(C257="","",VLOOKUP(B257,Lists!$K$2:$L$501,2,FALSE))</f>
        <v/>
      </c>
      <c r="E257" s="193" t="str">
        <f>IF(C257="","",SUMIFS('CMS Detail'!$J$24:$J$523,'CMS Detail'!$B$24:$B$523,B257,'CMS Detail'!$C$24:$C$523,C257))</f>
        <v/>
      </c>
      <c r="F257" s="194" t="str">
        <f t="shared" si="3"/>
        <v/>
      </c>
    </row>
    <row r="258" spans="2:6" x14ac:dyDescent="0.35">
      <c r="B258" s="189" t="str">
        <f>IF(Lists!AC236="","",Lists!AC236)</f>
        <v/>
      </c>
      <c r="C258" s="189" t="str">
        <f>IF(Lists!AD236="","",Lists!AD236)</f>
        <v/>
      </c>
      <c r="D258" s="193" t="str">
        <f>IF(C258="","",VLOOKUP(B258,Lists!$K$2:$L$501,2,FALSE))</f>
        <v/>
      </c>
      <c r="E258" s="193" t="str">
        <f>IF(C258="","",SUMIFS('CMS Detail'!$J$24:$J$523,'CMS Detail'!$B$24:$B$523,B258,'CMS Detail'!$C$24:$C$523,C258))</f>
        <v/>
      </c>
      <c r="F258" s="194" t="str">
        <f t="shared" si="3"/>
        <v/>
      </c>
    </row>
    <row r="259" spans="2:6" x14ac:dyDescent="0.35">
      <c r="B259" s="189" t="str">
        <f>IF(Lists!AC237="","",Lists!AC237)</f>
        <v/>
      </c>
      <c r="C259" s="189" t="str">
        <f>IF(Lists!AD237="","",Lists!AD237)</f>
        <v/>
      </c>
      <c r="D259" s="193" t="str">
        <f>IF(C259="","",VLOOKUP(B259,Lists!$K$2:$L$501,2,FALSE))</f>
        <v/>
      </c>
      <c r="E259" s="193" t="str">
        <f>IF(C259="","",SUMIFS('CMS Detail'!$J$24:$J$523,'CMS Detail'!$B$24:$B$523,B259,'CMS Detail'!$C$24:$C$523,C259))</f>
        <v/>
      </c>
      <c r="F259" s="194" t="str">
        <f t="shared" si="3"/>
        <v/>
      </c>
    </row>
    <row r="260" spans="2:6" x14ac:dyDescent="0.35">
      <c r="B260" s="189" t="str">
        <f>IF(Lists!AC238="","",Lists!AC238)</f>
        <v/>
      </c>
      <c r="C260" s="189" t="str">
        <f>IF(Lists!AD238="","",Lists!AD238)</f>
        <v/>
      </c>
      <c r="D260" s="193" t="str">
        <f>IF(C260="","",VLOOKUP(B260,Lists!$K$2:$L$501,2,FALSE))</f>
        <v/>
      </c>
      <c r="E260" s="193" t="str">
        <f>IF(C260="","",SUMIFS('CMS Detail'!$J$24:$J$523,'CMS Detail'!$B$24:$B$523,B260,'CMS Detail'!$C$24:$C$523,C260))</f>
        <v/>
      </c>
      <c r="F260" s="194" t="str">
        <f t="shared" si="3"/>
        <v/>
      </c>
    </row>
    <row r="261" spans="2:6" x14ac:dyDescent="0.35">
      <c r="B261" s="189" t="str">
        <f>IF(Lists!AC239="","",Lists!AC239)</f>
        <v/>
      </c>
      <c r="C261" s="189" t="str">
        <f>IF(Lists!AD239="","",Lists!AD239)</f>
        <v/>
      </c>
      <c r="D261" s="193" t="str">
        <f>IF(C261="","",VLOOKUP(B261,Lists!$K$2:$L$501,2,FALSE))</f>
        <v/>
      </c>
      <c r="E261" s="193" t="str">
        <f>IF(C261="","",SUMIFS('CMS Detail'!$J$24:$J$523,'CMS Detail'!$B$24:$B$523,B261,'CMS Detail'!$C$24:$C$523,C261))</f>
        <v/>
      </c>
      <c r="F261" s="194" t="str">
        <f t="shared" si="3"/>
        <v/>
      </c>
    </row>
    <row r="262" spans="2:6" x14ac:dyDescent="0.35">
      <c r="B262" s="189" t="str">
        <f>IF(Lists!AC240="","",Lists!AC240)</f>
        <v/>
      </c>
      <c r="C262" s="189" t="str">
        <f>IF(Lists!AD240="","",Lists!AD240)</f>
        <v/>
      </c>
      <c r="D262" s="193" t="str">
        <f>IF(C262="","",VLOOKUP(B262,Lists!$K$2:$L$501,2,FALSE))</f>
        <v/>
      </c>
      <c r="E262" s="193" t="str">
        <f>IF(C262="","",SUMIFS('CMS Detail'!$J$24:$J$523,'CMS Detail'!$B$24:$B$523,B262,'CMS Detail'!$C$24:$C$523,C262))</f>
        <v/>
      </c>
      <c r="F262" s="194" t="str">
        <f t="shared" si="3"/>
        <v/>
      </c>
    </row>
    <row r="263" spans="2:6" x14ac:dyDescent="0.35">
      <c r="B263" s="189" t="str">
        <f>IF(Lists!AC241="","",Lists!AC241)</f>
        <v/>
      </c>
      <c r="C263" s="189" t="str">
        <f>IF(Lists!AD241="","",Lists!AD241)</f>
        <v/>
      </c>
      <c r="D263" s="193" t="str">
        <f>IF(C263="","",VLOOKUP(B263,Lists!$K$2:$L$501,2,FALSE))</f>
        <v/>
      </c>
      <c r="E263" s="193" t="str">
        <f>IF(C263="","",SUMIFS('CMS Detail'!$J$24:$J$523,'CMS Detail'!$B$24:$B$523,B263,'CMS Detail'!$C$24:$C$523,C263))</f>
        <v/>
      </c>
      <c r="F263" s="194" t="str">
        <f t="shared" si="3"/>
        <v/>
      </c>
    </row>
    <row r="264" spans="2:6" x14ac:dyDescent="0.35">
      <c r="B264" s="189" t="str">
        <f>IF(Lists!AC242="","",Lists!AC242)</f>
        <v/>
      </c>
      <c r="C264" s="189" t="str">
        <f>IF(Lists!AD242="","",Lists!AD242)</f>
        <v/>
      </c>
      <c r="D264" s="193" t="str">
        <f>IF(C264="","",VLOOKUP(B264,Lists!$K$2:$L$501,2,FALSE))</f>
        <v/>
      </c>
      <c r="E264" s="193" t="str">
        <f>IF(C264="","",SUMIFS('CMS Detail'!$J$24:$J$523,'CMS Detail'!$B$24:$B$523,B264,'CMS Detail'!$C$24:$C$523,C264))</f>
        <v/>
      </c>
      <c r="F264" s="194" t="str">
        <f t="shared" si="3"/>
        <v/>
      </c>
    </row>
    <row r="265" spans="2:6" x14ac:dyDescent="0.35">
      <c r="B265" s="189" t="str">
        <f>IF(Lists!AC243="","",Lists!AC243)</f>
        <v/>
      </c>
      <c r="C265" s="189" t="str">
        <f>IF(Lists!AD243="","",Lists!AD243)</f>
        <v/>
      </c>
      <c r="D265" s="193" t="str">
        <f>IF(C265="","",VLOOKUP(B265,Lists!$K$2:$L$501,2,FALSE))</f>
        <v/>
      </c>
      <c r="E265" s="193" t="str">
        <f>IF(C265="","",SUMIFS('CMS Detail'!$J$24:$J$523,'CMS Detail'!$B$24:$B$523,B265,'CMS Detail'!$C$24:$C$523,C265))</f>
        <v/>
      </c>
      <c r="F265" s="194" t="str">
        <f t="shared" si="3"/>
        <v/>
      </c>
    </row>
    <row r="266" spans="2:6" x14ac:dyDescent="0.35">
      <c r="B266" s="189" t="str">
        <f>IF(Lists!AC244="","",Lists!AC244)</f>
        <v/>
      </c>
      <c r="C266" s="189" t="str">
        <f>IF(Lists!AD244="","",Lists!AD244)</f>
        <v/>
      </c>
      <c r="D266" s="193" t="str">
        <f>IF(C266="","",VLOOKUP(B266,Lists!$K$2:$L$501,2,FALSE))</f>
        <v/>
      </c>
      <c r="E266" s="193" t="str">
        <f>IF(C266="","",SUMIFS('CMS Detail'!$J$24:$J$523,'CMS Detail'!$B$24:$B$523,B266,'CMS Detail'!$C$24:$C$523,C266))</f>
        <v/>
      </c>
      <c r="F266" s="194" t="str">
        <f t="shared" si="3"/>
        <v/>
      </c>
    </row>
    <row r="267" spans="2:6" x14ac:dyDescent="0.35">
      <c r="B267" s="189" t="str">
        <f>IF(Lists!AC245="","",Lists!AC245)</f>
        <v/>
      </c>
      <c r="C267" s="189" t="str">
        <f>IF(Lists!AD245="","",Lists!AD245)</f>
        <v/>
      </c>
      <c r="D267" s="193" t="str">
        <f>IF(C267="","",VLOOKUP(B267,Lists!$K$2:$L$501,2,FALSE))</f>
        <v/>
      </c>
      <c r="E267" s="193" t="str">
        <f>IF(C267="","",SUMIFS('CMS Detail'!$J$24:$J$523,'CMS Detail'!$B$24:$B$523,B267,'CMS Detail'!$C$24:$C$523,C267))</f>
        <v/>
      </c>
      <c r="F267" s="194" t="str">
        <f t="shared" si="3"/>
        <v/>
      </c>
    </row>
    <row r="268" spans="2:6" x14ac:dyDescent="0.35">
      <c r="B268" s="189" t="str">
        <f>IF(Lists!AC246="","",Lists!AC246)</f>
        <v/>
      </c>
      <c r="C268" s="189" t="str">
        <f>IF(Lists!AD246="","",Lists!AD246)</f>
        <v/>
      </c>
      <c r="D268" s="193" t="str">
        <f>IF(C268="","",VLOOKUP(B268,Lists!$K$2:$L$501,2,FALSE))</f>
        <v/>
      </c>
      <c r="E268" s="193" t="str">
        <f>IF(C268="","",SUMIFS('CMS Detail'!$J$24:$J$523,'CMS Detail'!$B$24:$B$523,B268,'CMS Detail'!$C$24:$C$523,C268))</f>
        <v/>
      </c>
      <c r="F268" s="194" t="str">
        <f t="shared" si="3"/>
        <v/>
      </c>
    </row>
    <row r="269" spans="2:6" x14ac:dyDescent="0.35">
      <c r="B269" s="189" t="str">
        <f>IF(Lists!AC247="","",Lists!AC247)</f>
        <v/>
      </c>
      <c r="C269" s="189" t="str">
        <f>IF(Lists!AD247="","",Lists!AD247)</f>
        <v/>
      </c>
      <c r="D269" s="193" t="str">
        <f>IF(C269="","",VLOOKUP(B269,Lists!$K$2:$L$501,2,FALSE))</f>
        <v/>
      </c>
      <c r="E269" s="193" t="str">
        <f>IF(C269="","",SUMIFS('CMS Detail'!$J$24:$J$523,'CMS Detail'!$B$24:$B$523,B269,'CMS Detail'!$C$24:$C$523,C269))</f>
        <v/>
      </c>
      <c r="F269" s="194" t="str">
        <f t="shared" si="3"/>
        <v/>
      </c>
    </row>
    <row r="270" spans="2:6" x14ac:dyDescent="0.35">
      <c r="B270" s="189" t="str">
        <f>IF(Lists!AC248="","",Lists!AC248)</f>
        <v/>
      </c>
      <c r="C270" s="189" t="str">
        <f>IF(Lists!AD248="","",Lists!AD248)</f>
        <v/>
      </c>
      <c r="D270" s="193" t="str">
        <f>IF(C270="","",VLOOKUP(B270,Lists!$K$2:$L$501,2,FALSE))</f>
        <v/>
      </c>
      <c r="E270" s="193" t="str">
        <f>IF(C270="","",SUMIFS('CMS Detail'!$J$24:$J$523,'CMS Detail'!$B$24:$B$523,B270,'CMS Detail'!$C$24:$C$523,C270))</f>
        <v/>
      </c>
      <c r="F270" s="194" t="str">
        <f t="shared" si="3"/>
        <v/>
      </c>
    </row>
    <row r="271" spans="2:6" x14ac:dyDescent="0.35">
      <c r="B271" s="189" t="str">
        <f>IF(Lists!AC249="","",Lists!AC249)</f>
        <v/>
      </c>
      <c r="C271" s="189" t="str">
        <f>IF(Lists!AD249="","",Lists!AD249)</f>
        <v/>
      </c>
      <c r="D271" s="193" t="str">
        <f>IF(C271="","",VLOOKUP(B271,Lists!$K$2:$L$501,2,FALSE))</f>
        <v/>
      </c>
      <c r="E271" s="193" t="str">
        <f>IF(C271="","",SUMIFS('CMS Detail'!$J$24:$J$523,'CMS Detail'!$B$24:$B$523,B271,'CMS Detail'!$C$24:$C$523,C271))</f>
        <v/>
      </c>
      <c r="F271" s="194" t="str">
        <f t="shared" si="3"/>
        <v/>
      </c>
    </row>
    <row r="272" spans="2:6" x14ac:dyDescent="0.35">
      <c r="B272" s="189" t="str">
        <f>IF(Lists!AC250="","",Lists!AC250)</f>
        <v/>
      </c>
      <c r="C272" s="189" t="str">
        <f>IF(Lists!AD250="","",Lists!AD250)</f>
        <v/>
      </c>
      <c r="D272" s="193" t="str">
        <f>IF(C272="","",VLOOKUP(B272,Lists!$K$2:$L$501,2,FALSE))</f>
        <v/>
      </c>
      <c r="E272" s="193" t="str">
        <f>IF(C272="","",SUMIFS('CMS Detail'!$J$24:$J$523,'CMS Detail'!$B$24:$B$523,B272,'CMS Detail'!$C$24:$C$523,C272))</f>
        <v/>
      </c>
      <c r="F272" s="194" t="str">
        <f t="shared" si="3"/>
        <v/>
      </c>
    </row>
    <row r="273" spans="2:6" x14ac:dyDescent="0.35">
      <c r="B273" s="189" t="str">
        <f>IF(Lists!AC251="","",Lists!AC251)</f>
        <v/>
      </c>
      <c r="C273" s="189" t="str">
        <f>IF(Lists!AD251="","",Lists!AD251)</f>
        <v/>
      </c>
      <c r="D273" s="193" t="str">
        <f>IF(C273="","",VLOOKUP(B273,Lists!$K$2:$L$501,2,FALSE))</f>
        <v/>
      </c>
      <c r="E273" s="193" t="str">
        <f>IF(C273="","",SUMIFS('CMS Detail'!$J$24:$J$523,'CMS Detail'!$B$24:$B$523,B273,'CMS Detail'!$C$24:$C$523,C273))</f>
        <v/>
      </c>
      <c r="F273" s="194" t="str">
        <f t="shared" si="3"/>
        <v/>
      </c>
    </row>
    <row r="274" spans="2:6" x14ac:dyDescent="0.35">
      <c r="B274" s="189" t="str">
        <f>IF(Lists!AC252="","",Lists!AC252)</f>
        <v/>
      </c>
      <c r="C274" s="189" t="str">
        <f>IF(Lists!AD252="","",Lists!AD252)</f>
        <v/>
      </c>
      <c r="D274" s="193" t="str">
        <f>IF(C274="","",VLOOKUP(B274,Lists!$K$2:$L$501,2,FALSE))</f>
        <v/>
      </c>
      <c r="E274" s="193" t="str">
        <f>IF(C274="","",SUMIFS('CMS Detail'!$J$24:$J$523,'CMS Detail'!$B$24:$B$523,B274,'CMS Detail'!$C$24:$C$523,C274))</f>
        <v/>
      </c>
      <c r="F274" s="194" t="str">
        <f t="shared" si="3"/>
        <v/>
      </c>
    </row>
    <row r="275" spans="2:6" x14ac:dyDescent="0.35">
      <c r="B275" s="189" t="str">
        <f>IF(Lists!AC253="","",Lists!AC253)</f>
        <v/>
      </c>
      <c r="C275" s="189" t="str">
        <f>IF(Lists!AD253="","",Lists!AD253)</f>
        <v/>
      </c>
      <c r="D275" s="193" t="str">
        <f>IF(C275="","",VLOOKUP(B275,Lists!$K$2:$L$501,2,FALSE))</f>
        <v/>
      </c>
      <c r="E275" s="193" t="str">
        <f>IF(C275="","",SUMIFS('CMS Detail'!$J$24:$J$523,'CMS Detail'!$B$24:$B$523,B275,'CMS Detail'!$C$24:$C$523,C275))</f>
        <v/>
      </c>
      <c r="F275" s="194" t="str">
        <f t="shared" si="3"/>
        <v/>
      </c>
    </row>
    <row r="276" spans="2:6" x14ac:dyDescent="0.35">
      <c r="B276" s="189" t="str">
        <f>IF(Lists!AC254="","",Lists!AC254)</f>
        <v/>
      </c>
      <c r="C276" s="189" t="str">
        <f>IF(Lists!AD254="","",Lists!AD254)</f>
        <v/>
      </c>
      <c r="D276" s="193" t="str">
        <f>IF(C276="","",VLOOKUP(B276,Lists!$K$2:$L$501,2,FALSE))</f>
        <v/>
      </c>
      <c r="E276" s="193" t="str">
        <f>IF(C276="","",SUMIFS('CMS Detail'!$J$24:$J$523,'CMS Detail'!$B$24:$B$523,B276,'CMS Detail'!$C$24:$C$523,C276))</f>
        <v/>
      </c>
      <c r="F276" s="194" t="str">
        <f t="shared" si="3"/>
        <v/>
      </c>
    </row>
    <row r="277" spans="2:6" x14ac:dyDescent="0.35">
      <c r="B277" s="189" t="str">
        <f>IF(Lists!AC255="","",Lists!AC255)</f>
        <v/>
      </c>
      <c r="C277" s="189" t="str">
        <f>IF(Lists!AD255="","",Lists!AD255)</f>
        <v/>
      </c>
      <c r="D277" s="193" t="str">
        <f>IF(C277="","",VLOOKUP(B277,Lists!$K$2:$L$501,2,FALSE))</f>
        <v/>
      </c>
      <c r="E277" s="193" t="str">
        <f>IF(C277="","",SUMIFS('CMS Detail'!$J$24:$J$523,'CMS Detail'!$B$24:$B$523,B277,'CMS Detail'!$C$24:$C$523,C277))</f>
        <v/>
      </c>
      <c r="F277" s="194" t="str">
        <f t="shared" si="3"/>
        <v/>
      </c>
    </row>
    <row r="278" spans="2:6" x14ac:dyDescent="0.35">
      <c r="B278" s="189" t="str">
        <f>IF(Lists!AC256="","",Lists!AC256)</f>
        <v/>
      </c>
      <c r="C278" s="189" t="str">
        <f>IF(Lists!AD256="","",Lists!AD256)</f>
        <v/>
      </c>
      <c r="D278" s="193" t="str">
        <f>IF(C278="","",VLOOKUP(B278,Lists!$K$2:$L$501,2,FALSE))</f>
        <v/>
      </c>
      <c r="E278" s="193" t="str">
        <f>IF(C278="","",SUMIFS('CMS Detail'!$J$24:$J$523,'CMS Detail'!$B$24:$B$523,B278,'CMS Detail'!$C$24:$C$523,C278))</f>
        <v/>
      </c>
      <c r="F278" s="194" t="str">
        <f t="shared" si="3"/>
        <v/>
      </c>
    </row>
    <row r="279" spans="2:6" x14ac:dyDescent="0.35">
      <c r="B279" s="189" t="str">
        <f>IF(Lists!AC257="","",Lists!AC257)</f>
        <v/>
      </c>
      <c r="C279" s="189" t="str">
        <f>IF(Lists!AD257="","",Lists!AD257)</f>
        <v/>
      </c>
      <c r="D279" s="193" t="str">
        <f>IF(C279="","",VLOOKUP(B279,Lists!$K$2:$L$501,2,FALSE))</f>
        <v/>
      </c>
      <c r="E279" s="193" t="str">
        <f>IF(C279="","",SUMIFS('CMS Detail'!$J$24:$J$523,'CMS Detail'!$B$24:$B$523,B279,'CMS Detail'!$C$24:$C$523,C279))</f>
        <v/>
      </c>
      <c r="F279" s="194" t="str">
        <f t="shared" si="3"/>
        <v/>
      </c>
    </row>
    <row r="280" spans="2:6" x14ac:dyDescent="0.35">
      <c r="B280" s="189" t="str">
        <f>IF(Lists!AC258="","",Lists!AC258)</f>
        <v/>
      </c>
      <c r="C280" s="189" t="str">
        <f>IF(Lists!AD258="","",Lists!AD258)</f>
        <v/>
      </c>
      <c r="D280" s="193" t="str">
        <f>IF(C280="","",VLOOKUP(B280,Lists!$K$2:$L$501,2,FALSE))</f>
        <v/>
      </c>
      <c r="E280" s="193" t="str">
        <f>IF(C280="","",SUMIFS('CMS Detail'!$J$24:$J$523,'CMS Detail'!$B$24:$B$523,B280,'CMS Detail'!$C$24:$C$523,C280))</f>
        <v/>
      </c>
      <c r="F280" s="194" t="str">
        <f t="shared" si="3"/>
        <v/>
      </c>
    </row>
    <row r="281" spans="2:6" x14ac:dyDescent="0.35">
      <c r="B281" s="189" t="str">
        <f>IF(Lists!AC259="","",Lists!AC259)</f>
        <v/>
      </c>
      <c r="C281" s="189" t="str">
        <f>IF(Lists!AD259="","",Lists!AD259)</f>
        <v/>
      </c>
      <c r="D281" s="193" t="str">
        <f>IF(C281="","",VLOOKUP(B281,Lists!$K$2:$L$501,2,FALSE))</f>
        <v/>
      </c>
      <c r="E281" s="193" t="str">
        <f>IF(C281="","",SUMIFS('CMS Detail'!$J$24:$J$523,'CMS Detail'!$B$24:$B$523,B281,'CMS Detail'!$C$24:$C$523,C281))</f>
        <v/>
      </c>
      <c r="F281" s="194" t="str">
        <f t="shared" ref="F281:F344" si="4">IF(B281="","",E281/D281)</f>
        <v/>
      </c>
    </row>
    <row r="282" spans="2:6" x14ac:dyDescent="0.35">
      <c r="B282" s="189" t="str">
        <f>IF(Lists!AC260="","",Lists!AC260)</f>
        <v/>
      </c>
      <c r="C282" s="189" t="str">
        <f>IF(Lists!AD260="","",Lists!AD260)</f>
        <v/>
      </c>
      <c r="D282" s="193" t="str">
        <f>IF(C282="","",VLOOKUP(B282,Lists!$K$2:$L$501,2,FALSE))</f>
        <v/>
      </c>
      <c r="E282" s="193" t="str">
        <f>IF(C282="","",SUMIFS('CMS Detail'!$J$24:$J$523,'CMS Detail'!$B$24:$B$523,B282,'CMS Detail'!$C$24:$C$523,C282))</f>
        <v/>
      </c>
      <c r="F282" s="194" t="str">
        <f t="shared" si="4"/>
        <v/>
      </c>
    </row>
    <row r="283" spans="2:6" x14ac:dyDescent="0.35">
      <c r="B283" s="189" t="str">
        <f>IF(Lists!AC261="","",Lists!AC261)</f>
        <v/>
      </c>
      <c r="C283" s="189" t="str">
        <f>IF(Lists!AD261="","",Lists!AD261)</f>
        <v/>
      </c>
      <c r="D283" s="193" t="str">
        <f>IF(C283="","",VLOOKUP(B283,Lists!$K$2:$L$501,2,FALSE))</f>
        <v/>
      </c>
      <c r="E283" s="193" t="str">
        <f>IF(C283="","",SUMIFS('CMS Detail'!$J$24:$J$523,'CMS Detail'!$B$24:$B$523,B283,'CMS Detail'!$C$24:$C$523,C283))</f>
        <v/>
      </c>
      <c r="F283" s="194" t="str">
        <f t="shared" si="4"/>
        <v/>
      </c>
    </row>
    <row r="284" spans="2:6" x14ac:dyDescent="0.35">
      <c r="B284" s="189" t="str">
        <f>IF(Lists!AC262="","",Lists!AC262)</f>
        <v/>
      </c>
      <c r="C284" s="189" t="str">
        <f>IF(Lists!AD262="","",Lists!AD262)</f>
        <v/>
      </c>
      <c r="D284" s="193" t="str">
        <f>IF(C284="","",VLOOKUP(B284,Lists!$K$2:$L$501,2,FALSE))</f>
        <v/>
      </c>
      <c r="E284" s="193" t="str">
        <f>IF(C284="","",SUMIFS('CMS Detail'!$J$24:$J$523,'CMS Detail'!$B$24:$B$523,B284,'CMS Detail'!$C$24:$C$523,C284))</f>
        <v/>
      </c>
      <c r="F284" s="194" t="str">
        <f t="shared" si="4"/>
        <v/>
      </c>
    </row>
    <row r="285" spans="2:6" x14ac:dyDescent="0.35">
      <c r="B285" s="189" t="str">
        <f>IF(Lists!AC263="","",Lists!AC263)</f>
        <v/>
      </c>
      <c r="C285" s="189" t="str">
        <f>IF(Lists!AD263="","",Lists!AD263)</f>
        <v/>
      </c>
      <c r="D285" s="193" t="str">
        <f>IF(C285="","",VLOOKUP(B285,Lists!$K$2:$L$501,2,FALSE))</f>
        <v/>
      </c>
      <c r="E285" s="193" t="str">
        <f>IF(C285="","",SUMIFS('CMS Detail'!$J$24:$J$523,'CMS Detail'!$B$24:$B$523,B285,'CMS Detail'!$C$24:$C$523,C285))</f>
        <v/>
      </c>
      <c r="F285" s="194" t="str">
        <f t="shared" si="4"/>
        <v/>
      </c>
    </row>
    <row r="286" spans="2:6" x14ac:dyDescent="0.35">
      <c r="B286" s="189" t="str">
        <f>IF(Lists!AC264="","",Lists!AC264)</f>
        <v/>
      </c>
      <c r="C286" s="189" t="str">
        <f>IF(Lists!AD264="","",Lists!AD264)</f>
        <v/>
      </c>
      <c r="D286" s="193" t="str">
        <f>IF(C286="","",VLOOKUP(B286,Lists!$K$2:$L$501,2,FALSE))</f>
        <v/>
      </c>
      <c r="E286" s="193" t="str">
        <f>IF(C286="","",SUMIFS('CMS Detail'!$J$24:$J$523,'CMS Detail'!$B$24:$B$523,B286,'CMS Detail'!$C$24:$C$523,C286))</f>
        <v/>
      </c>
      <c r="F286" s="194" t="str">
        <f t="shared" si="4"/>
        <v/>
      </c>
    </row>
    <row r="287" spans="2:6" x14ac:dyDescent="0.35">
      <c r="B287" s="189" t="str">
        <f>IF(Lists!AC265="","",Lists!AC265)</f>
        <v/>
      </c>
      <c r="C287" s="189" t="str">
        <f>IF(Lists!AD265="","",Lists!AD265)</f>
        <v/>
      </c>
      <c r="D287" s="193" t="str">
        <f>IF(C287="","",VLOOKUP(B287,Lists!$K$2:$L$501,2,FALSE))</f>
        <v/>
      </c>
      <c r="E287" s="193" t="str">
        <f>IF(C287="","",SUMIFS('CMS Detail'!$J$24:$J$523,'CMS Detail'!$B$24:$B$523,B287,'CMS Detail'!$C$24:$C$523,C287))</f>
        <v/>
      </c>
      <c r="F287" s="194" t="str">
        <f t="shared" si="4"/>
        <v/>
      </c>
    </row>
    <row r="288" spans="2:6" x14ac:dyDescent="0.35">
      <c r="B288" s="189" t="str">
        <f>IF(Lists!AC266="","",Lists!AC266)</f>
        <v/>
      </c>
      <c r="C288" s="189" t="str">
        <f>IF(Lists!AD266="","",Lists!AD266)</f>
        <v/>
      </c>
      <c r="D288" s="193" t="str">
        <f>IF(C288="","",VLOOKUP(B288,Lists!$K$2:$L$501,2,FALSE))</f>
        <v/>
      </c>
      <c r="E288" s="193" t="str">
        <f>IF(C288="","",SUMIFS('CMS Detail'!$J$24:$J$523,'CMS Detail'!$B$24:$B$523,B288,'CMS Detail'!$C$24:$C$523,C288))</f>
        <v/>
      </c>
      <c r="F288" s="194" t="str">
        <f t="shared" si="4"/>
        <v/>
      </c>
    </row>
    <row r="289" spans="2:6" x14ac:dyDescent="0.35">
      <c r="B289" s="189" t="str">
        <f>IF(Lists!AC267="","",Lists!AC267)</f>
        <v/>
      </c>
      <c r="C289" s="189" t="str">
        <f>IF(Lists!AD267="","",Lists!AD267)</f>
        <v/>
      </c>
      <c r="D289" s="193" t="str">
        <f>IF(C289="","",VLOOKUP(B289,Lists!$K$2:$L$501,2,FALSE))</f>
        <v/>
      </c>
      <c r="E289" s="193" t="str">
        <f>IF(C289="","",SUMIFS('CMS Detail'!$J$24:$J$523,'CMS Detail'!$B$24:$B$523,B289,'CMS Detail'!$C$24:$C$523,C289))</f>
        <v/>
      </c>
      <c r="F289" s="194" t="str">
        <f t="shared" si="4"/>
        <v/>
      </c>
    </row>
    <row r="290" spans="2:6" x14ac:dyDescent="0.35">
      <c r="B290" s="189" t="str">
        <f>IF(Lists!AC268="","",Lists!AC268)</f>
        <v/>
      </c>
      <c r="C290" s="189" t="str">
        <f>IF(Lists!AD268="","",Lists!AD268)</f>
        <v/>
      </c>
      <c r="D290" s="193" t="str">
        <f>IF(C290="","",VLOOKUP(B290,Lists!$K$2:$L$501,2,FALSE))</f>
        <v/>
      </c>
      <c r="E290" s="193" t="str">
        <f>IF(C290="","",SUMIFS('CMS Detail'!$J$24:$J$523,'CMS Detail'!$B$24:$B$523,B290,'CMS Detail'!$C$24:$C$523,C290))</f>
        <v/>
      </c>
      <c r="F290" s="194" t="str">
        <f t="shared" si="4"/>
        <v/>
      </c>
    </row>
    <row r="291" spans="2:6" x14ac:dyDescent="0.35">
      <c r="B291" s="189" t="str">
        <f>IF(Lists!AC269="","",Lists!AC269)</f>
        <v/>
      </c>
      <c r="C291" s="189" t="str">
        <f>IF(Lists!AD269="","",Lists!AD269)</f>
        <v/>
      </c>
      <c r="D291" s="193" t="str">
        <f>IF(C291="","",VLOOKUP(B291,Lists!$K$2:$L$501,2,FALSE))</f>
        <v/>
      </c>
      <c r="E291" s="193" t="str">
        <f>IF(C291="","",SUMIFS('CMS Detail'!$J$24:$J$523,'CMS Detail'!$B$24:$B$523,B291,'CMS Detail'!$C$24:$C$523,C291))</f>
        <v/>
      </c>
      <c r="F291" s="194" t="str">
        <f t="shared" si="4"/>
        <v/>
      </c>
    </row>
    <row r="292" spans="2:6" x14ac:dyDescent="0.35">
      <c r="B292" s="189" t="str">
        <f>IF(Lists!AC270="","",Lists!AC270)</f>
        <v/>
      </c>
      <c r="C292" s="189" t="str">
        <f>IF(Lists!AD270="","",Lists!AD270)</f>
        <v/>
      </c>
      <c r="D292" s="193" t="str">
        <f>IF(C292="","",VLOOKUP(B292,Lists!$K$2:$L$501,2,FALSE))</f>
        <v/>
      </c>
      <c r="E292" s="193" t="str">
        <f>IF(C292="","",SUMIFS('CMS Detail'!$J$24:$J$523,'CMS Detail'!$B$24:$B$523,B292,'CMS Detail'!$C$24:$C$523,C292))</f>
        <v/>
      </c>
      <c r="F292" s="194" t="str">
        <f t="shared" si="4"/>
        <v/>
      </c>
    </row>
    <row r="293" spans="2:6" x14ac:dyDescent="0.35">
      <c r="B293" s="189" t="str">
        <f>IF(Lists!AC271="","",Lists!AC271)</f>
        <v/>
      </c>
      <c r="C293" s="189" t="str">
        <f>IF(Lists!AD271="","",Lists!AD271)</f>
        <v/>
      </c>
      <c r="D293" s="193" t="str">
        <f>IF(C293="","",VLOOKUP(B293,Lists!$K$2:$L$501,2,FALSE))</f>
        <v/>
      </c>
      <c r="E293" s="193" t="str">
        <f>IF(C293="","",SUMIFS('CMS Detail'!$J$24:$J$523,'CMS Detail'!$B$24:$B$523,B293,'CMS Detail'!$C$24:$C$523,C293))</f>
        <v/>
      </c>
      <c r="F293" s="194" t="str">
        <f t="shared" si="4"/>
        <v/>
      </c>
    </row>
    <row r="294" spans="2:6" x14ac:dyDescent="0.35">
      <c r="B294" s="189" t="str">
        <f>IF(Lists!AC272="","",Lists!AC272)</f>
        <v/>
      </c>
      <c r="C294" s="189" t="str">
        <f>IF(Lists!AD272="","",Lists!AD272)</f>
        <v/>
      </c>
      <c r="D294" s="193" t="str">
        <f>IF(C294="","",VLOOKUP(B294,Lists!$K$2:$L$501,2,FALSE))</f>
        <v/>
      </c>
      <c r="E294" s="193" t="str">
        <f>IF(C294="","",SUMIFS('CMS Detail'!$J$24:$J$523,'CMS Detail'!$B$24:$B$523,B294,'CMS Detail'!$C$24:$C$523,C294))</f>
        <v/>
      </c>
      <c r="F294" s="194" t="str">
        <f t="shared" si="4"/>
        <v/>
      </c>
    </row>
    <row r="295" spans="2:6" x14ac:dyDescent="0.35">
      <c r="B295" s="189" t="str">
        <f>IF(Lists!AC273="","",Lists!AC273)</f>
        <v/>
      </c>
      <c r="C295" s="189" t="str">
        <f>IF(Lists!AD273="","",Lists!AD273)</f>
        <v/>
      </c>
      <c r="D295" s="193" t="str">
        <f>IF(C295="","",VLOOKUP(B295,Lists!$K$2:$L$501,2,FALSE))</f>
        <v/>
      </c>
      <c r="E295" s="193" t="str">
        <f>IF(C295="","",SUMIFS('CMS Detail'!$J$24:$J$523,'CMS Detail'!$B$24:$B$523,B295,'CMS Detail'!$C$24:$C$523,C295))</f>
        <v/>
      </c>
      <c r="F295" s="194" t="str">
        <f t="shared" si="4"/>
        <v/>
      </c>
    </row>
    <row r="296" spans="2:6" x14ac:dyDescent="0.35">
      <c r="B296" s="189" t="str">
        <f>IF(Lists!AC274="","",Lists!AC274)</f>
        <v/>
      </c>
      <c r="C296" s="189" t="str">
        <f>IF(Lists!AD274="","",Lists!AD274)</f>
        <v/>
      </c>
      <c r="D296" s="193" t="str">
        <f>IF(C296="","",VLOOKUP(B296,Lists!$K$2:$L$501,2,FALSE))</f>
        <v/>
      </c>
      <c r="E296" s="193" t="str">
        <f>IF(C296="","",SUMIFS('CMS Detail'!$J$24:$J$523,'CMS Detail'!$B$24:$B$523,B296,'CMS Detail'!$C$24:$C$523,C296))</f>
        <v/>
      </c>
      <c r="F296" s="194" t="str">
        <f t="shared" si="4"/>
        <v/>
      </c>
    </row>
    <row r="297" spans="2:6" x14ac:dyDescent="0.35">
      <c r="B297" s="189" t="str">
        <f>IF(Lists!AC275="","",Lists!AC275)</f>
        <v/>
      </c>
      <c r="C297" s="189" t="str">
        <f>IF(Lists!AD275="","",Lists!AD275)</f>
        <v/>
      </c>
      <c r="D297" s="193" t="str">
        <f>IF(C297="","",VLOOKUP(B297,Lists!$K$2:$L$501,2,FALSE))</f>
        <v/>
      </c>
      <c r="E297" s="193" t="str">
        <f>IF(C297="","",SUMIFS('CMS Detail'!$J$24:$J$523,'CMS Detail'!$B$24:$B$523,B297,'CMS Detail'!$C$24:$C$523,C297))</f>
        <v/>
      </c>
      <c r="F297" s="194" t="str">
        <f t="shared" si="4"/>
        <v/>
      </c>
    </row>
    <row r="298" spans="2:6" x14ac:dyDescent="0.35">
      <c r="B298" s="189" t="str">
        <f>IF(Lists!AC276="","",Lists!AC276)</f>
        <v/>
      </c>
      <c r="C298" s="189" t="str">
        <f>IF(Lists!AD276="","",Lists!AD276)</f>
        <v/>
      </c>
      <c r="D298" s="193" t="str">
        <f>IF(C298="","",VLOOKUP(B298,Lists!$K$2:$L$501,2,FALSE))</f>
        <v/>
      </c>
      <c r="E298" s="193" t="str">
        <f>IF(C298="","",SUMIFS('CMS Detail'!$J$24:$J$523,'CMS Detail'!$B$24:$B$523,B298,'CMS Detail'!$C$24:$C$523,C298))</f>
        <v/>
      </c>
      <c r="F298" s="194" t="str">
        <f t="shared" si="4"/>
        <v/>
      </c>
    </row>
    <row r="299" spans="2:6" x14ac:dyDescent="0.35">
      <c r="B299" s="189" t="str">
        <f>IF(Lists!AC277="","",Lists!AC277)</f>
        <v/>
      </c>
      <c r="C299" s="189" t="str">
        <f>IF(Lists!AD277="","",Lists!AD277)</f>
        <v/>
      </c>
      <c r="D299" s="193" t="str">
        <f>IF(C299="","",VLOOKUP(B299,Lists!$K$2:$L$501,2,FALSE))</f>
        <v/>
      </c>
      <c r="E299" s="193" t="str">
        <f>IF(C299="","",SUMIFS('CMS Detail'!$J$24:$J$523,'CMS Detail'!$B$24:$B$523,B299,'CMS Detail'!$C$24:$C$523,C299))</f>
        <v/>
      </c>
      <c r="F299" s="194" t="str">
        <f t="shared" si="4"/>
        <v/>
      </c>
    </row>
    <row r="300" spans="2:6" x14ac:dyDescent="0.35">
      <c r="B300" s="189" t="str">
        <f>IF(Lists!AC278="","",Lists!AC278)</f>
        <v/>
      </c>
      <c r="C300" s="189" t="str">
        <f>IF(Lists!AD278="","",Lists!AD278)</f>
        <v/>
      </c>
      <c r="D300" s="193" t="str">
        <f>IF(C300="","",VLOOKUP(B300,Lists!$K$2:$L$501,2,FALSE))</f>
        <v/>
      </c>
      <c r="E300" s="193" t="str">
        <f>IF(C300="","",SUMIFS('CMS Detail'!$J$24:$J$523,'CMS Detail'!$B$24:$B$523,B300,'CMS Detail'!$C$24:$C$523,C300))</f>
        <v/>
      </c>
      <c r="F300" s="194" t="str">
        <f t="shared" si="4"/>
        <v/>
      </c>
    </row>
    <row r="301" spans="2:6" x14ac:dyDescent="0.35">
      <c r="B301" s="189" t="str">
        <f>IF(Lists!AC279="","",Lists!AC279)</f>
        <v/>
      </c>
      <c r="C301" s="189" t="str">
        <f>IF(Lists!AD279="","",Lists!AD279)</f>
        <v/>
      </c>
      <c r="D301" s="193" t="str">
        <f>IF(C301="","",VLOOKUP(B301,Lists!$K$2:$L$501,2,FALSE))</f>
        <v/>
      </c>
      <c r="E301" s="193" t="str">
        <f>IF(C301="","",SUMIFS('CMS Detail'!$J$24:$J$523,'CMS Detail'!$B$24:$B$523,B301,'CMS Detail'!$C$24:$C$523,C301))</f>
        <v/>
      </c>
      <c r="F301" s="194" t="str">
        <f t="shared" si="4"/>
        <v/>
      </c>
    </row>
    <row r="302" spans="2:6" x14ac:dyDescent="0.35">
      <c r="B302" s="189" t="str">
        <f>IF(Lists!AC280="","",Lists!AC280)</f>
        <v/>
      </c>
      <c r="C302" s="189" t="str">
        <f>IF(Lists!AD280="","",Lists!AD280)</f>
        <v/>
      </c>
      <c r="D302" s="193" t="str">
        <f>IF(C302="","",VLOOKUP(B302,Lists!$K$2:$L$501,2,FALSE))</f>
        <v/>
      </c>
      <c r="E302" s="193" t="str">
        <f>IF(C302="","",SUMIFS('CMS Detail'!$J$24:$J$523,'CMS Detail'!$B$24:$B$523,B302,'CMS Detail'!$C$24:$C$523,C302))</f>
        <v/>
      </c>
      <c r="F302" s="194" t="str">
        <f t="shared" si="4"/>
        <v/>
      </c>
    </row>
    <row r="303" spans="2:6" x14ac:dyDescent="0.35">
      <c r="B303" s="189" t="str">
        <f>IF(Lists!AC281="","",Lists!AC281)</f>
        <v/>
      </c>
      <c r="C303" s="189" t="str">
        <f>IF(Lists!AD281="","",Lists!AD281)</f>
        <v/>
      </c>
      <c r="D303" s="193" t="str">
        <f>IF(C303="","",VLOOKUP(B303,Lists!$K$2:$L$501,2,FALSE))</f>
        <v/>
      </c>
      <c r="E303" s="193" t="str">
        <f>IF(C303="","",SUMIFS('CMS Detail'!$J$24:$J$523,'CMS Detail'!$B$24:$B$523,B303,'CMS Detail'!$C$24:$C$523,C303))</f>
        <v/>
      </c>
      <c r="F303" s="194" t="str">
        <f t="shared" si="4"/>
        <v/>
      </c>
    </row>
    <row r="304" spans="2:6" x14ac:dyDescent="0.35">
      <c r="B304" s="189" t="str">
        <f>IF(Lists!AC282="","",Lists!AC282)</f>
        <v/>
      </c>
      <c r="C304" s="189" t="str">
        <f>IF(Lists!AD282="","",Lists!AD282)</f>
        <v/>
      </c>
      <c r="D304" s="193" t="str">
        <f>IF(C304="","",VLOOKUP(B304,Lists!$K$2:$L$501,2,FALSE))</f>
        <v/>
      </c>
      <c r="E304" s="193" t="str">
        <f>IF(C304="","",SUMIFS('CMS Detail'!$J$24:$J$523,'CMS Detail'!$B$24:$B$523,B304,'CMS Detail'!$C$24:$C$523,C304))</f>
        <v/>
      </c>
      <c r="F304" s="194" t="str">
        <f t="shared" si="4"/>
        <v/>
      </c>
    </row>
    <row r="305" spans="2:6" x14ac:dyDescent="0.35">
      <c r="B305" s="189" t="str">
        <f>IF(Lists!AC283="","",Lists!AC283)</f>
        <v/>
      </c>
      <c r="C305" s="189" t="str">
        <f>IF(Lists!AD283="","",Lists!AD283)</f>
        <v/>
      </c>
      <c r="D305" s="193" t="str">
        <f>IF(C305="","",VLOOKUP(B305,Lists!$K$2:$L$501,2,FALSE))</f>
        <v/>
      </c>
      <c r="E305" s="193" t="str">
        <f>IF(C305="","",SUMIFS('CMS Detail'!$J$24:$J$523,'CMS Detail'!$B$24:$B$523,B305,'CMS Detail'!$C$24:$C$523,C305))</f>
        <v/>
      </c>
      <c r="F305" s="194" t="str">
        <f t="shared" si="4"/>
        <v/>
      </c>
    </row>
    <row r="306" spans="2:6" x14ac:dyDescent="0.35">
      <c r="B306" s="189" t="str">
        <f>IF(Lists!AC284="","",Lists!AC284)</f>
        <v/>
      </c>
      <c r="C306" s="189" t="str">
        <f>IF(Lists!AD284="","",Lists!AD284)</f>
        <v/>
      </c>
      <c r="D306" s="193" t="str">
        <f>IF(C306="","",VLOOKUP(B306,Lists!$K$2:$L$501,2,FALSE))</f>
        <v/>
      </c>
      <c r="E306" s="193" t="str">
        <f>IF(C306="","",SUMIFS('CMS Detail'!$J$24:$J$523,'CMS Detail'!$B$24:$B$523,B306,'CMS Detail'!$C$24:$C$523,C306))</f>
        <v/>
      </c>
      <c r="F306" s="194" t="str">
        <f t="shared" si="4"/>
        <v/>
      </c>
    </row>
    <row r="307" spans="2:6" x14ac:dyDescent="0.35">
      <c r="B307" s="189" t="str">
        <f>IF(Lists!AC285="","",Lists!AC285)</f>
        <v/>
      </c>
      <c r="C307" s="189" t="str">
        <f>IF(Lists!AD285="","",Lists!AD285)</f>
        <v/>
      </c>
      <c r="D307" s="193" t="str">
        <f>IF(C307="","",VLOOKUP(B307,Lists!$K$2:$L$501,2,FALSE))</f>
        <v/>
      </c>
      <c r="E307" s="193" t="str">
        <f>IF(C307="","",SUMIFS('CMS Detail'!$J$24:$J$523,'CMS Detail'!$B$24:$B$523,B307,'CMS Detail'!$C$24:$C$523,C307))</f>
        <v/>
      </c>
      <c r="F307" s="194" t="str">
        <f t="shared" si="4"/>
        <v/>
      </c>
    </row>
    <row r="308" spans="2:6" x14ac:dyDescent="0.35">
      <c r="B308" s="189" t="str">
        <f>IF(Lists!AC286="","",Lists!AC286)</f>
        <v/>
      </c>
      <c r="C308" s="189" t="str">
        <f>IF(Lists!AD286="","",Lists!AD286)</f>
        <v/>
      </c>
      <c r="D308" s="193" t="str">
        <f>IF(C308="","",VLOOKUP(B308,Lists!$K$2:$L$501,2,FALSE))</f>
        <v/>
      </c>
      <c r="E308" s="193" t="str">
        <f>IF(C308="","",SUMIFS('CMS Detail'!$J$24:$J$523,'CMS Detail'!$B$24:$B$523,B308,'CMS Detail'!$C$24:$C$523,C308))</f>
        <v/>
      </c>
      <c r="F308" s="194" t="str">
        <f t="shared" si="4"/>
        <v/>
      </c>
    </row>
    <row r="309" spans="2:6" x14ac:dyDescent="0.35">
      <c r="B309" s="189" t="str">
        <f>IF(Lists!AC287="","",Lists!AC287)</f>
        <v/>
      </c>
      <c r="C309" s="189" t="str">
        <f>IF(Lists!AD287="","",Lists!AD287)</f>
        <v/>
      </c>
      <c r="D309" s="193" t="str">
        <f>IF(C309="","",VLOOKUP(B309,Lists!$K$2:$L$501,2,FALSE))</f>
        <v/>
      </c>
      <c r="E309" s="193" t="str">
        <f>IF(C309="","",SUMIFS('CMS Detail'!$J$24:$J$523,'CMS Detail'!$B$24:$B$523,B309,'CMS Detail'!$C$24:$C$523,C309))</f>
        <v/>
      </c>
      <c r="F309" s="194" t="str">
        <f t="shared" si="4"/>
        <v/>
      </c>
    </row>
    <row r="310" spans="2:6" x14ac:dyDescent="0.35">
      <c r="B310" s="189" t="str">
        <f>IF(Lists!AC288="","",Lists!AC288)</f>
        <v/>
      </c>
      <c r="C310" s="189" t="str">
        <f>IF(Lists!AD288="","",Lists!AD288)</f>
        <v/>
      </c>
      <c r="D310" s="193" t="str">
        <f>IF(C310="","",VLOOKUP(B310,Lists!$K$2:$L$501,2,FALSE))</f>
        <v/>
      </c>
      <c r="E310" s="193" t="str">
        <f>IF(C310="","",SUMIFS('CMS Detail'!$J$24:$J$523,'CMS Detail'!$B$24:$B$523,B310,'CMS Detail'!$C$24:$C$523,C310))</f>
        <v/>
      </c>
      <c r="F310" s="194" t="str">
        <f t="shared" si="4"/>
        <v/>
      </c>
    </row>
    <row r="311" spans="2:6" x14ac:dyDescent="0.35">
      <c r="B311" s="189" t="str">
        <f>IF(Lists!AC289="","",Lists!AC289)</f>
        <v/>
      </c>
      <c r="C311" s="189" t="str">
        <f>IF(Lists!AD289="","",Lists!AD289)</f>
        <v/>
      </c>
      <c r="D311" s="193" t="str">
        <f>IF(C311="","",VLOOKUP(B311,Lists!$K$2:$L$501,2,FALSE))</f>
        <v/>
      </c>
      <c r="E311" s="193" t="str">
        <f>IF(C311="","",SUMIFS('CMS Detail'!$J$24:$J$523,'CMS Detail'!$B$24:$B$523,B311,'CMS Detail'!$C$24:$C$523,C311))</f>
        <v/>
      </c>
      <c r="F311" s="194" t="str">
        <f t="shared" si="4"/>
        <v/>
      </c>
    </row>
    <row r="312" spans="2:6" x14ac:dyDescent="0.35">
      <c r="B312" s="189" t="str">
        <f>IF(Lists!AC290="","",Lists!AC290)</f>
        <v/>
      </c>
      <c r="C312" s="189" t="str">
        <f>IF(Lists!AD290="","",Lists!AD290)</f>
        <v/>
      </c>
      <c r="D312" s="193" t="str">
        <f>IF(C312="","",VLOOKUP(B312,Lists!$K$2:$L$501,2,FALSE))</f>
        <v/>
      </c>
      <c r="E312" s="193" t="str">
        <f>IF(C312="","",SUMIFS('CMS Detail'!$J$24:$J$523,'CMS Detail'!$B$24:$B$523,B312,'CMS Detail'!$C$24:$C$523,C312))</f>
        <v/>
      </c>
      <c r="F312" s="194" t="str">
        <f t="shared" si="4"/>
        <v/>
      </c>
    </row>
    <row r="313" spans="2:6" x14ac:dyDescent="0.35">
      <c r="B313" s="189" t="str">
        <f>IF(Lists!AC291="","",Lists!AC291)</f>
        <v/>
      </c>
      <c r="C313" s="189" t="str">
        <f>IF(Lists!AD291="","",Lists!AD291)</f>
        <v/>
      </c>
      <c r="D313" s="193" t="str">
        <f>IF(C313="","",VLOOKUP(B313,Lists!$K$2:$L$501,2,FALSE))</f>
        <v/>
      </c>
      <c r="E313" s="193" t="str">
        <f>IF(C313="","",SUMIFS('CMS Detail'!$J$24:$J$523,'CMS Detail'!$B$24:$B$523,B313,'CMS Detail'!$C$24:$C$523,C313))</f>
        <v/>
      </c>
      <c r="F313" s="194" t="str">
        <f t="shared" si="4"/>
        <v/>
      </c>
    </row>
    <row r="314" spans="2:6" x14ac:dyDescent="0.35">
      <c r="B314" s="189" t="str">
        <f>IF(Lists!AC292="","",Lists!AC292)</f>
        <v/>
      </c>
      <c r="C314" s="189" t="str">
        <f>IF(Lists!AD292="","",Lists!AD292)</f>
        <v/>
      </c>
      <c r="D314" s="193" t="str">
        <f>IF(C314="","",VLOOKUP(B314,Lists!$K$2:$L$501,2,FALSE))</f>
        <v/>
      </c>
      <c r="E314" s="193" t="str">
        <f>IF(C314="","",SUMIFS('CMS Detail'!$J$24:$J$523,'CMS Detail'!$B$24:$B$523,B314,'CMS Detail'!$C$24:$C$523,C314))</f>
        <v/>
      </c>
      <c r="F314" s="194" t="str">
        <f t="shared" si="4"/>
        <v/>
      </c>
    </row>
    <row r="315" spans="2:6" x14ac:dyDescent="0.35">
      <c r="B315" s="189" t="str">
        <f>IF(Lists!AC293="","",Lists!AC293)</f>
        <v/>
      </c>
      <c r="C315" s="189" t="str">
        <f>IF(Lists!AD293="","",Lists!AD293)</f>
        <v/>
      </c>
      <c r="D315" s="193" t="str">
        <f>IF(C315="","",VLOOKUP(B315,Lists!$K$2:$L$501,2,FALSE))</f>
        <v/>
      </c>
      <c r="E315" s="193" t="str">
        <f>IF(C315="","",SUMIFS('CMS Detail'!$J$24:$J$523,'CMS Detail'!$B$24:$B$523,B315,'CMS Detail'!$C$24:$C$523,C315))</f>
        <v/>
      </c>
      <c r="F315" s="194" t="str">
        <f t="shared" si="4"/>
        <v/>
      </c>
    </row>
    <row r="316" spans="2:6" x14ac:dyDescent="0.35">
      <c r="B316" s="189" t="str">
        <f>IF(Lists!AC294="","",Lists!AC294)</f>
        <v/>
      </c>
      <c r="C316" s="189" t="str">
        <f>IF(Lists!AD294="","",Lists!AD294)</f>
        <v/>
      </c>
      <c r="D316" s="193" t="str">
        <f>IF(C316="","",VLOOKUP(B316,Lists!$K$2:$L$501,2,FALSE))</f>
        <v/>
      </c>
      <c r="E316" s="193" t="str">
        <f>IF(C316="","",SUMIFS('CMS Detail'!$J$24:$J$523,'CMS Detail'!$B$24:$B$523,B316,'CMS Detail'!$C$24:$C$523,C316))</f>
        <v/>
      </c>
      <c r="F316" s="194" t="str">
        <f t="shared" si="4"/>
        <v/>
      </c>
    </row>
    <row r="317" spans="2:6" x14ac:dyDescent="0.35">
      <c r="B317" s="189" t="str">
        <f>IF(Lists!AC295="","",Lists!AC295)</f>
        <v/>
      </c>
      <c r="C317" s="189" t="str">
        <f>IF(Lists!AD295="","",Lists!AD295)</f>
        <v/>
      </c>
      <c r="D317" s="193" t="str">
        <f>IF(C317="","",VLOOKUP(B317,Lists!$K$2:$L$501,2,FALSE))</f>
        <v/>
      </c>
      <c r="E317" s="193" t="str">
        <f>IF(C317="","",SUMIFS('CMS Detail'!$J$24:$J$523,'CMS Detail'!$B$24:$B$523,B317,'CMS Detail'!$C$24:$C$523,C317))</f>
        <v/>
      </c>
      <c r="F317" s="194" t="str">
        <f t="shared" si="4"/>
        <v/>
      </c>
    </row>
    <row r="318" spans="2:6" x14ac:dyDescent="0.35">
      <c r="B318" s="189" t="str">
        <f>IF(Lists!AC296="","",Lists!AC296)</f>
        <v/>
      </c>
      <c r="C318" s="189" t="str">
        <f>IF(Lists!AD296="","",Lists!AD296)</f>
        <v/>
      </c>
      <c r="D318" s="193" t="str">
        <f>IF(C318="","",VLOOKUP(B318,Lists!$K$2:$L$501,2,FALSE))</f>
        <v/>
      </c>
      <c r="E318" s="193" t="str">
        <f>IF(C318="","",SUMIFS('CMS Detail'!$J$24:$J$523,'CMS Detail'!$B$24:$B$523,B318,'CMS Detail'!$C$24:$C$523,C318))</f>
        <v/>
      </c>
      <c r="F318" s="194" t="str">
        <f t="shared" si="4"/>
        <v/>
      </c>
    </row>
    <row r="319" spans="2:6" x14ac:dyDescent="0.35">
      <c r="B319" s="189" t="str">
        <f>IF(Lists!AC297="","",Lists!AC297)</f>
        <v/>
      </c>
      <c r="C319" s="189" t="str">
        <f>IF(Lists!AD297="","",Lists!AD297)</f>
        <v/>
      </c>
      <c r="D319" s="193" t="str">
        <f>IF(C319="","",VLOOKUP(B319,Lists!$K$2:$L$501,2,FALSE))</f>
        <v/>
      </c>
      <c r="E319" s="193" t="str">
        <f>IF(C319="","",SUMIFS('CMS Detail'!$J$24:$J$523,'CMS Detail'!$B$24:$B$523,B319,'CMS Detail'!$C$24:$C$523,C319))</f>
        <v/>
      </c>
      <c r="F319" s="194" t="str">
        <f t="shared" si="4"/>
        <v/>
      </c>
    </row>
    <row r="320" spans="2:6" x14ac:dyDescent="0.35">
      <c r="B320" s="189" t="str">
        <f>IF(Lists!AC298="","",Lists!AC298)</f>
        <v/>
      </c>
      <c r="C320" s="189" t="str">
        <f>IF(Lists!AD298="","",Lists!AD298)</f>
        <v/>
      </c>
      <c r="D320" s="193" t="str">
        <f>IF(C320="","",VLOOKUP(B320,Lists!$K$2:$L$501,2,FALSE))</f>
        <v/>
      </c>
      <c r="E320" s="193" t="str">
        <f>IF(C320="","",SUMIFS('CMS Detail'!$J$24:$J$523,'CMS Detail'!$B$24:$B$523,B320,'CMS Detail'!$C$24:$C$523,C320))</f>
        <v/>
      </c>
      <c r="F320" s="194" t="str">
        <f t="shared" si="4"/>
        <v/>
      </c>
    </row>
    <row r="321" spans="2:6" x14ac:dyDescent="0.35">
      <c r="B321" s="189" t="str">
        <f>IF(Lists!AC299="","",Lists!AC299)</f>
        <v/>
      </c>
      <c r="C321" s="189" t="str">
        <f>IF(Lists!AD299="","",Lists!AD299)</f>
        <v/>
      </c>
      <c r="D321" s="193" t="str">
        <f>IF(C321="","",VLOOKUP(B321,Lists!$K$2:$L$501,2,FALSE))</f>
        <v/>
      </c>
      <c r="E321" s="193" t="str">
        <f>IF(C321="","",SUMIFS('CMS Detail'!$J$24:$J$523,'CMS Detail'!$B$24:$B$523,B321,'CMS Detail'!$C$24:$C$523,C321))</f>
        <v/>
      </c>
      <c r="F321" s="194" t="str">
        <f t="shared" si="4"/>
        <v/>
      </c>
    </row>
    <row r="322" spans="2:6" x14ac:dyDescent="0.35">
      <c r="B322" s="189" t="str">
        <f>IF(Lists!AC300="","",Lists!AC300)</f>
        <v/>
      </c>
      <c r="C322" s="189" t="str">
        <f>IF(Lists!AD300="","",Lists!AD300)</f>
        <v/>
      </c>
      <c r="D322" s="193" t="str">
        <f>IF(C322="","",VLOOKUP(B322,Lists!$K$2:$L$501,2,FALSE))</f>
        <v/>
      </c>
      <c r="E322" s="193" t="str">
        <f>IF(C322="","",SUMIFS('CMS Detail'!$J$24:$J$523,'CMS Detail'!$B$24:$B$523,B322,'CMS Detail'!$C$24:$C$523,C322))</f>
        <v/>
      </c>
      <c r="F322" s="194" t="str">
        <f t="shared" si="4"/>
        <v/>
      </c>
    </row>
    <row r="323" spans="2:6" x14ac:dyDescent="0.35">
      <c r="B323" s="189" t="str">
        <f>IF(Lists!AC301="","",Lists!AC301)</f>
        <v/>
      </c>
      <c r="C323" s="189" t="str">
        <f>IF(Lists!AD301="","",Lists!AD301)</f>
        <v/>
      </c>
      <c r="D323" s="193" t="str">
        <f>IF(C323="","",VLOOKUP(B323,Lists!$K$2:$L$501,2,FALSE))</f>
        <v/>
      </c>
      <c r="E323" s="193" t="str">
        <f>IF(C323="","",SUMIFS('CMS Detail'!$J$24:$J$523,'CMS Detail'!$B$24:$B$523,B323,'CMS Detail'!$C$24:$C$523,C323))</f>
        <v/>
      </c>
      <c r="F323" s="194" t="str">
        <f t="shared" si="4"/>
        <v/>
      </c>
    </row>
    <row r="324" spans="2:6" x14ac:dyDescent="0.35">
      <c r="B324" s="189" t="str">
        <f>IF(Lists!AC302="","",Lists!AC302)</f>
        <v/>
      </c>
      <c r="C324" s="189" t="str">
        <f>IF(Lists!AD302="","",Lists!AD302)</f>
        <v/>
      </c>
      <c r="D324" s="193" t="str">
        <f>IF(C324="","",VLOOKUP(B324,Lists!$K$2:$L$501,2,FALSE))</f>
        <v/>
      </c>
      <c r="E324" s="193" t="str">
        <f>IF(C324="","",SUMIFS('CMS Detail'!$J$24:$J$523,'CMS Detail'!$B$24:$B$523,B324,'CMS Detail'!$C$24:$C$523,C324))</f>
        <v/>
      </c>
      <c r="F324" s="194" t="str">
        <f t="shared" si="4"/>
        <v/>
      </c>
    </row>
    <row r="325" spans="2:6" x14ac:dyDescent="0.35">
      <c r="B325" s="189" t="str">
        <f>IF(Lists!AC303="","",Lists!AC303)</f>
        <v/>
      </c>
      <c r="C325" s="189" t="str">
        <f>IF(Lists!AD303="","",Lists!AD303)</f>
        <v/>
      </c>
      <c r="D325" s="193" t="str">
        <f>IF(C325="","",VLOOKUP(B325,Lists!$K$2:$L$501,2,FALSE))</f>
        <v/>
      </c>
      <c r="E325" s="193" t="str">
        <f>IF(C325="","",SUMIFS('CMS Detail'!$J$24:$J$523,'CMS Detail'!$B$24:$B$523,B325,'CMS Detail'!$C$24:$C$523,C325))</f>
        <v/>
      </c>
      <c r="F325" s="194" t="str">
        <f t="shared" si="4"/>
        <v/>
      </c>
    </row>
    <row r="326" spans="2:6" x14ac:dyDescent="0.35">
      <c r="B326" s="189" t="str">
        <f>IF(Lists!AC304="","",Lists!AC304)</f>
        <v/>
      </c>
      <c r="C326" s="189" t="str">
        <f>IF(Lists!AD304="","",Lists!AD304)</f>
        <v/>
      </c>
      <c r="D326" s="193" t="str">
        <f>IF(C326="","",VLOOKUP(B326,Lists!$K$2:$L$501,2,FALSE))</f>
        <v/>
      </c>
      <c r="E326" s="193" t="str">
        <f>IF(C326="","",SUMIFS('CMS Detail'!$J$24:$J$523,'CMS Detail'!$B$24:$B$523,B326,'CMS Detail'!$C$24:$C$523,C326))</f>
        <v/>
      </c>
      <c r="F326" s="194" t="str">
        <f t="shared" si="4"/>
        <v/>
      </c>
    </row>
    <row r="327" spans="2:6" x14ac:dyDescent="0.35">
      <c r="B327" s="189" t="str">
        <f>IF(Lists!AC305="","",Lists!AC305)</f>
        <v/>
      </c>
      <c r="C327" s="189" t="str">
        <f>IF(Lists!AD305="","",Lists!AD305)</f>
        <v/>
      </c>
      <c r="D327" s="193" t="str">
        <f>IF(C327="","",VLOOKUP(B327,Lists!$K$2:$L$501,2,FALSE))</f>
        <v/>
      </c>
      <c r="E327" s="193" t="str">
        <f>IF(C327="","",SUMIFS('CMS Detail'!$J$24:$J$523,'CMS Detail'!$B$24:$B$523,B327,'CMS Detail'!$C$24:$C$523,C327))</f>
        <v/>
      </c>
      <c r="F327" s="194" t="str">
        <f t="shared" si="4"/>
        <v/>
      </c>
    </row>
    <row r="328" spans="2:6" x14ac:dyDescent="0.35">
      <c r="B328" s="189" t="str">
        <f>IF(Lists!AC306="","",Lists!AC306)</f>
        <v/>
      </c>
      <c r="C328" s="189" t="str">
        <f>IF(Lists!AD306="","",Lists!AD306)</f>
        <v/>
      </c>
      <c r="D328" s="193" t="str">
        <f>IF(C328="","",VLOOKUP(B328,Lists!$K$2:$L$501,2,FALSE))</f>
        <v/>
      </c>
      <c r="E328" s="193" t="str">
        <f>IF(C328="","",SUMIFS('CMS Detail'!$J$24:$J$523,'CMS Detail'!$B$24:$B$523,B328,'CMS Detail'!$C$24:$C$523,C328))</f>
        <v/>
      </c>
      <c r="F328" s="194" t="str">
        <f t="shared" si="4"/>
        <v/>
      </c>
    </row>
    <row r="329" spans="2:6" x14ac:dyDescent="0.35">
      <c r="B329" s="189" t="str">
        <f>IF(Lists!AC307="","",Lists!AC307)</f>
        <v/>
      </c>
      <c r="C329" s="189" t="str">
        <f>IF(Lists!AD307="","",Lists!AD307)</f>
        <v/>
      </c>
      <c r="D329" s="193" t="str">
        <f>IF(C329="","",VLOOKUP(B329,Lists!$K$2:$L$501,2,FALSE))</f>
        <v/>
      </c>
      <c r="E329" s="193" t="str">
        <f>IF(C329="","",SUMIFS('CMS Detail'!$J$24:$J$523,'CMS Detail'!$B$24:$B$523,B329,'CMS Detail'!$C$24:$C$523,C329))</f>
        <v/>
      </c>
      <c r="F329" s="194" t="str">
        <f t="shared" si="4"/>
        <v/>
      </c>
    </row>
    <row r="330" spans="2:6" x14ac:dyDescent="0.35">
      <c r="B330" s="189" t="str">
        <f>IF(Lists!AC308="","",Lists!AC308)</f>
        <v/>
      </c>
      <c r="C330" s="189" t="str">
        <f>IF(Lists!AD308="","",Lists!AD308)</f>
        <v/>
      </c>
      <c r="D330" s="193" t="str">
        <f>IF(C330="","",VLOOKUP(B330,Lists!$K$2:$L$501,2,FALSE))</f>
        <v/>
      </c>
      <c r="E330" s="193" t="str">
        <f>IF(C330="","",SUMIFS('CMS Detail'!$J$24:$J$523,'CMS Detail'!$B$24:$B$523,B330,'CMS Detail'!$C$24:$C$523,C330))</f>
        <v/>
      </c>
      <c r="F330" s="194" t="str">
        <f t="shared" si="4"/>
        <v/>
      </c>
    </row>
    <row r="331" spans="2:6" x14ac:dyDescent="0.35">
      <c r="B331" s="189" t="str">
        <f>IF(Lists!AC309="","",Lists!AC309)</f>
        <v/>
      </c>
      <c r="C331" s="189" t="str">
        <f>IF(Lists!AD309="","",Lists!AD309)</f>
        <v/>
      </c>
      <c r="D331" s="193" t="str">
        <f>IF(C331="","",VLOOKUP(B331,Lists!$K$2:$L$501,2,FALSE))</f>
        <v/>
      </c>
      <c r="E331" s="193" t="str">
        <f>IF(C331="","",SUMIFS('CMS Detail'!$J$24:$J$523,'CMS Detail'!$B$24:$B$523,B331,'CMS Detail'!$C$24:$C$523,C331))</f>
        <v/>
      </c>
      <c r="F331" s="194" t="str">
        <f t="shared" si="4"/>
        <v/>
      </c>
    </row>
    <row r="332" spans="2:6" x14ac:dyDescent="0.35">
      <c r="B332" s="189" t="str">
        <f>IF(Lists!AC310="","",Lists!AC310)</f>
        <v/>
      </c>
      <c r="C332" s="189" t="str">
        <f>IF(Lists!AD310="","",Lists!AD310)</f>
        <v/>
      </c>
      <c r="D332" s="193" t="str">
        <f>IF(C332="","",VLOOKUP(B332,Lists!$K$2:$L$501,2,FALSE))</f>
        <v/>
      </c>
      <c r="E332" s="193" t="str">
        <f>IF(C332="","",SUMIFS('CMS Detail'!$J$24:$J$523,'CMS Detail'!$B$24:$B$523,B332,'CMS Detail'!$C$24:$C$523,C332))</f>
        <v/>
      </c>
      <c r="F332" s="194" t="str">
        <f t="shared" si="4"/>
        <v/>
      </c>
    </row>
    <row r="333" spans="2:6" x14ac:dyDescent="0.35">
      <c r="B333" s="189" t="str">
        <f>IF(Lists!AC311="","",Lists!AC311)</f>
        <v/>
      </c>
      <c r="C333" s="189" t="str">
        <f>IF(Lists!AD311="","",Lists!AD311)</f>
        <v/>
      </c>
      <c r="D333" s="193" t="str">
        <f>IF(C333="","",VLOOKUP(B333,Lists!$K$2:$L$501,2,FALSE))</f>
        <v/>
      </c>
      <c r="E333" s="193" t="str">
        <f>IF(C333="","",SUMIFS('CMS Detail'!$J$24:$J$523,'CMS Detail'!$B$24:$B$523,B333,'CMS Detail'!$C$24:$C$523,C333))</f>
        <v/>
      </c>
      <c r="F333" s="194" t="str">
        <f t="shared" si="4"/>
        <v/>
      </c>
    </row>
    <row r="334" spans="2:6" x14ac:dyDescent="0.35">
      <c r="B334" s="189" t="str">
        <f>IF(Lists!AC312="","",Lists!AC312)</f>
        <v/>
      </c>
      <c r="C334" s="189" t="str">
        <f>IF(Lists!AD312="","",Lists!AD312)</f>
        <v/>
      </c>
      <c r="D334" s="193" t="str">
        <f>IF(C334="","",VLOOKUP(B334,Lists!$K$2:$L$501,2,FALSE))</f>
        <v/>
      </c>
      <c r="E334" s="193" t="str">
        <f>IF(C334="","",SUMIFS('CMS Detail'!$J$24:$J$523,'CMS Detail'!$B$24:$B$523,B334,'CMS Detail'!$C$24:$C$523,C334))</f>
        <v/>
      </c>
      <c r="F334" s="194" t="str">
        <f t="shared" si="4"/>
        <v/>
      </c>
    </row>
    <row r="335" spans="2:6" x14ac:dyDescent="0.35">
      <c r="B335" s="189" t="str">
        <f>IF(Lists!AC313="","",Lists!AC313)</f>
        <v/>
      </c>
      <c r="C335" s="189" t="str">
        <f>IF(Lists!AD313="","",Lists!AD313)</f>
        <v/>
      </c>
      <c r="D335" s="193" t="str">
        <f>IF(C335="","",VLOOKUP(B335,Lists!$K$2:$L$501,2,FALSE))</f>
        <v/>
      </c>
      <c r="E335" s="193" t="str">
        <f>IF(C335="","",SUMIFS('CMS Detail'!$J$24:$J$523,'CMS Detail'!$B$24:$B$523,B335,'CMS Detail'!$C$24:$C$523,C335))</f>
        <v/>
      </c>
      <c r="F335" s="194" t="str">
        <f t="shared" si="4"/>
        <v/>
      </c>
    </row>
    <row r="336" spans="2:6" x14ac:dyDescent="0.35">
      <c r="B336" s="189" t="str">
        <f>IF(Lists!AC314="","",Lists!AC314)</f>
        <v/>
      </c>
      <c r="C336" s="189" t="str">
        <f>IF(Lists!AD314="","",Lists!AD314)</f>
        <v/>
      </c>
      <c r="D336" s="193" t="str">
        <f>IF(C336="","",VLOOKUP(B336,Lists!$K$2:$L$501,2,FALSE))</f>
        <v/>
      </c>
      <c r="E336" s="193" t="str">
        <f>IF(C336="","",SUMIFS('CMS Detail'!$J$24:$J$523,'CMS Detail'!$B$24:$B$523,B336,'CMS Detail'!$C$24:$C$523,C336))</f>
        <v/>
      </c>
      <c r="F336" s="194" t="str">
        <f t="shared" si="4"/>
        <v/>
      </c>
    </row>
    <row r="337" spans="2:6" x14ac:dyDescent="0.35">
      <c r="B337" s="189" t="str">
        <f>IF(Lists!AC315="","",Lists!AC315)</f>
        <v/>
      </c>
      <c r="C337" s="189" t="str">
        <f>IF(Lists!AD315="","",Lists!AD315)</f>
        <v/>
      </c>
      <c r="D337" s="193" t="str">
        <f>IF(C337="","",VLOOKUP(B337,Lists!$K$2:$L$501,2,FALSE))</f>
        <v/>
      </c>
      <c r="E337" s="193" t="str">
        <f>IF(C337="","",SUMIFS('CMS Detail'!$J$24:$J$523,'CMS Detail'!$B$24:$B$523,B337,'CMS Detail'!$C$24:$C$523,C337))</f>
        <v/>
      </c>
      <c r="F337" s="194" t="str">
        <f t="shared" si="4"/>
        <v/>
      </c>
    </row>
    <row r="338" spans="2:6" x14ac:dyDescent="0.35">
      <c r="B338" s="189" t="str">
        <f>IF(Lists!AC316="","",Lists!AC316)</f>
        <v/>
      </c>
      <c r="C338" s="189" t="str">
        <f>IF(Lists!AD316="","",Lists!AD316)</f>
        <v/>
      </c>
      <c r="D338" s="193" t="str">
        <f>IF(C338="","",VLOOKUP(B338,Lists!$K$2:$L$501,2,FALSE))</f>
        <v/>
      </c>
      <c r="E338" s="193" t="str">
        <f>IF(C338="","",SUMIFS('CMS Detail'!$J$24:$J$523,'CMS Detail'!$B$24:$B$523,B338,'CMS Detail'!$C$24:$C$523,C338))</f>
        <v/>
      </c>
      <c r="F338" s="194" t="str">
        <f t="shared" si="4"/>
        <v/>
      </c>
    </row>
    <row r="339" spans="2:6" x14ac:dyDescent="0.35">
      <c r="B339" s="189" t="str">
        <f>IF(Lists!AC317="","",Lists!AC317)</f>
        <v/>
      </c>
      <c r="C339" s="189" t="str">
        <f>IF(Lists!AD317="","",Lists!AD317)</f>
        <v/>
      </c>
      <c r="D339" s="193" t="str">
        <f>IF(C339="","",VLOOKUP(B339,Lists!$K$2:$L$501,2,FALSE))</f>
        <v/>
      </c>
      <c r="E339" s="193" t="str">
        <f>IF(C339="","",SUMIFS('CMS Detail'!$J$24:$J$523,'CMS Detail'!$B$24:$B$523,B339,'CMS Detail'!$C$24:$C$523,C339))</f>
        <v/>
      </c>
      <c r="F339" s="194" t="str">
        <f t="shared" si="4"/>
        <v/>
      </c>
    </row>
    <row r="340" spans="2:6" x14ac:dyDescent="0.35">
      <c r="B340" s="189" t="str">
        <f>IF(Lists!AC318="","",Lists!AC318)</f>
        <v/>
      </c>
      <c r="C340" s="189" t="str">
        <f>IF(Lists!AD318="","",Lists!AD318)</f>
        <v/>
      </c>
      <c r="D340" s="193" t="str">
        <f>IF(C340="","",VLOOKUP(B340,Lists!$K$2:$L$501,2,FALSE))</f>
        <v/>
      </c>
      <c r="E340" s="193" t="str">
        <f>IF(C340="","",SUMIFS('CMS Detail'!$J$24:$J$523,'CMS Detail'!$B$24:$B$523,B340,'CMS Detail'!$C$24:$C$523,C340))</f>
        <v/>
      </c>
      <c r="F340" s="194" t="str">
        <f t="shared" si="4"/>
        <v/>
      </c>
    </row>
    <row r="341" spans="2:6" x14ac:dyDescent="0.35">
      <c r="B341" s="189" t="str">
        <f>IF(Lists!AC319="","",Lists!AC319)</f>
        <v/>
      </c>
      <c r="C341" s="189" t="str">
        <f>IF(Lists!AD319="","",Lists!AD319)</f>
        <v/>
      </c>
      <c r="D341" s="193" t="str">
        <f>IF(C341="","",VLOOKUP(B341,Lists!$K$2:$L$501,2,FALSE))</f>
        <v/>
      </c>
      <c r="E341" s="193" t="str">
        <f>IF(C341="","",SUMIFS('CMS Detail'!$J$24:$J$523,'CMS Detail'!$B$24:$B$523,B341,'CMS Detail'!$C$24:$C$523,C341))</f>
        <v/>
      </c>
      <c r="F341" s="194" t="str">
        <f t="shared" si="4"/>
        <v/>
      </c>
    </row>
    <row r="342" spans="2:6" x14ac:dyDescent="0.35">
      <c r="B342" s="189" t="str">
        <f>IF(Lists!AC320="","",Lists!AC320)</f>
        <v/>
      </c>
      <c r="C342" s="189" t="str">
        <f>IF(Lists!AD320="","",Lists!AD320)</f>
        <v/>
      </c>
      <c r="D342" s="193" t="str">
        <f>IF(C342="","",VLOOKUP(B342,Lists!$K$2:$L$501,2,FALSE))</f>
        <v/>
      </c>
      <c r="E342" s="193" t="str">
        <f>IF(C342="","",SUMIFS('CMS Detail'!$J$24:$J$523,'CMS Detail'!$B$24:$B$523,B342,'CMS Detail'!$C$24:$C$523,C342))</f>
        <v/>
      </c>
      <c r="F342" s="194" t="str">
        <f t="shared" si="4"/>
        <v/>
      </c>
    </row>
    <row r="343" spans="2:6" x14ac:dyDescent="0.35">
      <c r="B343" s="189" t="str">
        <f>IF(Lists!AC321="","",Lists!AC321)</f>
        <v/>
      </c>
      <c r="C343" s="189" t="str">
        <f>IF(Lists!AD321="","",Lists!AD321)</f>
        <v/>
      </c>
      <c r="D343" s="193" t="str">
        <f>IF(C343="","",VLOOKUP(B343,Lists!$K$2:$L$501,2,FALSE))</f>
        <v/>
      </c>
      <c r="E343" s="193" t="str">
        <f>IF(C343="","",SUMIFS('CMS Detail'!$J$24:$J$523,'CMS Detail'!$B$24:$B$523,B343,'CMS Detail'!$C$24:$C$523,C343))</f>
        <v/>
      </c>
      <c r="F343" s="194" t="str">
        <f t="shared" si="4"/>
        <v/>
      </c>
    </row>
    <row r="344" spans="2:6" x14ac:dyDescent="0.35">
      <c r="B344" s="189" t="str">
        <f>IF(Lists!AC322="","",Lists!AC322)</f>
        <v/>
      </c>
      <c r="C344" s="189" t="str">
        <f>IF(Lists!AD322="","",Lists!AD322)</f>
        <v/>
      </c>
      <c r="D344" s="193" t="str">
        <f>IF(C344="","",VLOOKUP(B344,Lists!$K$2:$L$501,2,FALSE))</f>
        <v/>
      </c>
      <c r="E344" s="193" t="str">
        <f>IF(C344="","",SUMIFS('CMS Detail'!$J$24:$J$523,'CMS Detail'!$B$24:$B$523,B344,'CMS Detail'!$C$24:$C$523,C344))</f>
        <v/>
      </c>
      <c r="F344" s="194" t="str">
        <f t="shared" si="4"/>
        <v/>
      </c>
    </row>
    <row r="345" spans="2:6" x14ac:dyDescent="0.35">
      <c r="B345" s="189" t="str">
        <f>IF(Lists!AC323="","",Lists!AC323)</f>
        <v/>
      </c>
      <c r="C345" s="189" t="str">
        <f>IF(Lists!AD323="","",Lists!AD323)</f>
        <v/>
      </c>
      <c r="D345" s="193" t="str">
        <f>IF(C345="","",VLOOKUP(B345,Lists!$K$2:$L$501,2,FALSE))</f>
        <v/>
      </c>
      <c r="E345" s="193" t="str">
        <f>IF(C345="","",SUMIFS('CMS Detail'!$J$24:$J$523,'CMS Detail'!$B$24:$B$523,B345,'CMS Detail'!$C$24:$C$523,C345))</f>
        <v/>
      </c>
      <c r="F345" s="194" t="str">
        <f t="shared" ref="F345:F408" si="5">IF(B345="","",E345/D345)</f>
        <v/>
      </c>
    </row>
    <row r="346" spans="2:6" x14ac:dyDescent="0.35">
      <c r="B346" s="189" t="str">
        <f>IF(Lists!AC324="","",Lists!AC324)</f>
        <v/>
      </c>
      <c r="C346" s="189" t="str">
        <f>IF(Lists!AD324="","",Lists!AD324)</f>
        <v/>
      </c>
      <c r="D346" s="193" t="str">
        <f>IF(C346="","",VLOOKUP(B346,Lists!$K$2:$L$501,2,FALSE))</f>
        <v/>
      </c>
      <c r="E346" s="193" t="str">
        <f>IF(C346="","",SUMIFS('CMS Detail'!$J$24:$J$523,'CMS Detail'!$B$24:$B$523,B346,'CMS Detail'!$C$24:$C$523,C346))</f>
        <v/>
      </c>
      <c r="F346" s="194" t="str">
        <f t="shared" si="5"/>
        <v/>
      </c>
    </row>
    <row r="347" spans="2:6" x14ac:dyDescent="0.35">
      <c r="B347" s="189" t="str">
        <f>IF(Lists!AC325="","",Lists!AC325)</f>
        <v/>
      </c>
      <c r="C347" s="189" t="str">
        <f>IF(Lists!AD325="","",Lists!AD325)</f>
        <v/>
      </c>
      <c r="D347" s="193" t="str">
        <f>IF(C347="","",VLOOKUP(B347,Lists!$K$2:$L$501,2,FALSE))</f>
        <v/>
      </c>
      <c r="E347" s="193" t="str">
        <f>IF(C347="","",SUMIFS('CMS Detail'!$J$24:$J$523,'CMS Detail'!$B$24:$B$523,B347,'CMS Detail'!$C$24:$C$523,C347))</f>
        <v/>
      </c>
      <c r="F347" s="194" t="str">
        <f t="shared" si="5"/>
        <v/>
      </c>
    </row>
    <row r="348" spans="2:6" x14ac:dyDescent="0.35">
      <c r="B348" s="189" t="str">
        <f>IF(Lists!AC326="","",Lists!AC326)</f>
        <v/>
      </c>
      <c r="C348" s="189" t="str">
        <f>IF(Lists!AD326="","",Lists!AD326)</f>
        <v/>
      </c>
      <c r="D348" s="193" t="str">
        <f>IF(C348="","",VLOOKUP(B348,Lists!$K$2:$L$501,2,FALSE))</f>
        <v/>
      </c>
      <c r="E348" s="193" t="str">
        <f>IF(C348="","",SUMIFS('CMS Detail'!$J$24:$J$523,'CMS Detail'!$B$24:$B$523,B348,'CMS Detail'!$C$24:$C$523,C348))</f>
        <v/>
      </c>
      <c r="F348" s="194" t="str">
        <f t="shared" si="5"/>
        <v/>
      </c>
    </row>
    <row r="349" spans="2:6" x14ac:dyDescent="0.35">
      <c r="B349" s="189" t="str">
        <f>IF(Lists!AC327="","",Lists!AC327)</f>
        <v/>
      </c>
      <c r="C349" s="189" t="str">
        <f>IF(Lists!AD327="","",Lists!AD327)</f>
        <v/>
      </c>
      <c r="D349" s="193" t="str">
        <f>IF(C349="","",VLOOKUP(B349,Lists!$K$2:$L$501,2,FALSE))</f>
        <v/>
      </c>
      <c r="E349" s="193" t="str">
        <f>IF(C349="","",SUMIFS('CMS Detail'!$J$24:$J$523,'CMS Detail'!$B$24:$B$523,B349,'CMS Detail'!$C$24:$C$523,C349))</f>
        <v/>
      </c>
      <c r="F349" s="194" t="str">
        <f t="shared" si="5"/>
        <v/>
      </c>
    </row>
    <row r="350" spans="2:6" x14ac:dyDescent="0.35">
      <c r="B350" s="189" t="str">
        <f>IF(Lists!AC328="","",Lists!AC328)</f>
        <v/>
      </c>
      <c r="C350" s="189" t="str">
        <f>IF(Lists!AD328="","",Lists!AD328)</f>
        <v/>
      </c>
      <c r="D350" s="193" t="str">
        <f>IF(C350="","",VLOOKUP(B350,Lists!$K$2:$L$501,2,FALSE))</f>
        <v/>
      </c>
      <c r="E350" s="193" t="str">
        <f>IF(C350="","",SUMIFS('CMS Detail'!$J$24:$J$523,'CMS Detail'!$B$24:$B$523,B350,'CMS Detail'!$C$24:$C$523,C350))</f>
        <v/>
      </c>
      <c r="F350" s="194" t="str">
        <f t="shared" si="5"/>
        <v/>
      </c>
    </row>
    <row r="351" spans="2:6" x14ac:dyDescent="0.35">
      <c r="B351" s="189" t="str">
        <f>IF(Lists!AC329="","",Lists!AC329)</f>
        <v/>
      </c>
      <c r="C351" s="189" t="str">
        <f>IF(Lists!AD329="","",Lists!AD329)</f>
        <v/>
      </c>
      <c r="D351" s="193" t="str">
        <f>IF(C351="","",VLOOKUP(B351,Lists!$K$2:$L$501,2,FALSE))</f>
        <v/>
      </c>
      <c r="E351" s="193" t="str">
        <f>IF(C351="","",SUMIFS('CMS Detail'!$J$24:$J$523,'CMS Detail'!$B$24:$B$523,B351,'CMS Detail'!$C$24:$C$523,C351))</f>
        <v/>
      </c>
      <c r="F351" s="194" t="str">
        <f t="shared" si="5"/>
        <v/>
      </c>
    </row>
    <row r="352" spans="2:6" x14ac:dyDescent="0.35">
      <c r="B352" s="189" t="str">
        <f>IF(Lists!AC330="","",Lists!AC330)</f>
        <v/>
      </c>
      <c r="C352" s="189" t="str">
        <f>IF(Lists!AD330="","",Lists!AD330)</f>
        <v/>
      </c>
      <c r="D352" s="193" t="str">
        <f>IF(C352="","",VLOOKUP(B352,Lists!$K$2:$L$501,2,FALSE))</f>
        <v/>
      </c>
      <c r="E352" s="193" t="str">
        <f>IF(C352="","",SUMIFS('CMS Detail'!$J$24:$J$523,'CMS Detail'!$B$24:$B$523,B352,'CMS Detail'!$C$24:$C$523,C352))</f>
        <v/>
      </c>
      <c r="F352" s="194" t="str">
        <f t="shared" si="5"/>
        <v/>
      </c>
    </row>
    <row r="353" spans="2:6" x14ac:dyDescent="0.35">
      <c r="B353" s="189" t="str">
        <f>IF(Lists!AC331="","",Lists!AC331)</f>
        <v/>
      </c>
      <c r="C353" s="189" t="str">
        <f>IF(Lists!AD331="","",Lists!AD331)</f>
        <v/>
      </c>
      <c r="D353" s="193" t="str">
        <f>IF(C353="","",VLOOKUP(B353,Lists!$K$2:$L$501,2,FALSE))</f>
        <v/>
      </c>
      <c r="E353" s="193" t="str">
        <f>IF(C353="","",SUMIFS('CMS Detail'!$J$24:$J$523,'CMS Detail'!$B$24:$B$523,B353,'CMS Detail'!$C$24:$C$523,C353))</f>
        <v/>
      </c>
      <c r="F353" s="194" t="str">
        <f t="shared" si="5"/>
        <v/>
      </c>
    </row>
    <row r="354" spans="2:6" x14ac:dyDescent="0.35">
      <c r="B354" s="189" t="str">
        <f>IF(Lists!AC332="","",Lists!AC332)</f>
        <v/>
      </c>
      <c r="C354" s="189" t="str">
        <f>IF(Lists!AD332="","",Lists!AD332)</f>
        <v/>
      </c>
      <c r="D354" s="193" t="str">
        <f>IF(C354="","",VLOOKUP(B354,Lists!$K$2:$L$501,2,FALSE))</f>
        <v/>
      </c>
      <c r="E354" s="193" t="str">
        <f>IF(C354="","",SUMIFS('CMS Detail'!$J$24:$J$523,'CMS Detail'!$B$24:$B$523,B354,'CMS Detail'!$C$24:$C$523,C354))</f>
        <v/>
      </c>
      <c r="F354" s="194" t="str">
        <f t="shared" si="5"/>
        <v/>
      </c>
    </row>
    <row r="355" spans="2:6" x14ac:dyDescent="0.35">
      <c r="B355" s="189" t="str">
        <f>IF(Lists!AC333="","",Lists!AC333)</f>
        <v/>
      </c>
      <c r="C355" s="189" t="str">
        <f>IF(Lists!AD333="","",Lists!AD333)</f>
        <v/>
      </c>
      <c r="D355" s="193" t="str">
        <f>IF(C355="","",VLOOKUP(B355,Lists!$K$2:$L$501,2,FALSE))</f>
        <v/>
      </c>
      <c r="E355" s="193" t="str">
        <f>IF(C355="","",SUMIFS('CMS Detail'!$J$24:$J$523,'CMS Detail'!$B$24:$B$523,B355,'CMS Detail'!$C$24:$C$523,C355))</f>
        <v/>
      </c>
      <c r="F355" s="194" t="str">
        <f t="shared" si="5"/>
        <v/>
      </c>
    </row>
    <row r="356" spans="2:6" x14ac:dyDescent="0.35">
      <c r="B356" s="189" t="str">
        <f>IF(Lists!AC334="","",Lists!AC334)</f>
        <v/>
      </c>
      <c r="C356" s="189" t="str">
        <f>IF(Lists!AD334="","",Lists!AD334)</f>
        <v/>
      </c>
      <c r="D356" s="193" t="str">
        <f>IF(C356="","",VLOOKUP(B356,Lists!$K$2:$L$501,2,FALSE))</f>
        <v/>
      </c>
      <c r="E356" s="193" t="str">
        <f>IF(C356="","",SUMIFS('CMS Detail'!$J$24:$J$523,'CMS Detail'!$B$24:$B$523,B356,'CMS Detail'!$C$24:$C$523,C356))</f>
        <v/>
      </c>
      <c r="F356" s="194" t="str">
        <f t="shared" si="5"/>
        <v/>
      </c>
    </row>
    <row r="357" spans="2:6" x14ac:dyDescent="0.35">
      <c r="B357" s="189" t="str">
        <f>IF(Lists!AC335="","",Lists!AC335)</f>
        <v/>
      </c>
      <c r="C357" s="189" t="str">
        <f>IF(Lists!AD335="","",Lists!AD335)</f>
        <v/>
      </c>
      <c r="D357" s="193" t="str">
        <f>IF(C357="","",VLOOKUP(B357,Lists!$K$2:$L$501,2,FALSE))</f>
        <v/>
      </c>
      <c r="E357" s="193" t="str">
        <f>IF(C357="","",SUMIFS('CMS Detail'!$J$24:$J$523,'CMS Detail'!$B$24:$B$523,B357,'CMS Detail'!$C$24:$C$523,C357))</f>
        <v/>
      </c>
      <c r="F357" s="194" t="str">
        <f t="shared" si="5"/>
        <v/>
      </c>
    </row>
    <row r="358" spans="2:6" x14ac:dyDescent="0.35">
      <c r="B358" s="189" t="str">
        <f>IF(Lists!AC336="","",Lists!AC336)</f>
        <v/>
      </c>
      <c r="C358" s="189" t="str">
        <f>IF(Lists!AD336="","",Lists!AD336)</f>
        <v/>
      </c>
      <c r="D358" s="193" t="str">
        <f>IF(C358="","",VLOOKUP(B358,Lists!$K$2:$L$501,2,FALSE))</f>
        <v/>
      </c>
      <c r="E358" s="193" t="str">
        <f>IF(C358="","",SUMIFS('CMS Detail'!$J$24:$J$523,'CMS Detail'!$B$24:$B$523,B358,'CMS Detail'!$C$24:$C$523,C358))</f>
        <v/>
      </c>
      <c r="F358" s="194" t="str">
        <f t="shared" si="5"/>
        <v/>
      </c>
    </row>
    <row r="359" spans="2:6" x14ac:dyDescent="0.35">
      <c r="B359" s="189" t="str">
        <f>IF(Lists!AC337="","",Lists!AC337)</f>
        <v/>
      </c>
      <c r="C359" s="189" t="str">
        <f>IF(Lists!AD337="","",Lists!AD337)</f>
        <v/>
      </c>
      <c r="D359" s="193" t="str">
        <f>IF(C359="","",VLOOKUP(B359,Lists!$K$2:$L$501,2,FALSE))</f>
        <v/>
      </c>
      <c r="E359" s="193" t="str">
        <f>IF(C359="","",SUMIFS('CMS Detail'!$J$24:$J$523,'CMS Detail'!$B$24:$B$523,B359,'CMS Detail'!$C$24:$C$523,C359))</f>
        <v/>
      </c>
      <c r="F359" s="194" t="str">
        <f t="shared" si="5"/>
        <v/>
      </c>
    </row>
    <row r="360" spans="2:6" x14ac:dyDescent="0.35">
      <c r="B360" s="189" t="str">
        <f>IF(Lists!AC338="","",Lists!AC338)</f>
        <v/>
      </c>
      <c r="C360" s="189" t="str">
        <f>IF(Lists!AD338="","",Lists!AD338)</f>
        <v/>
      </c>
      <c r="D360" s="193" t="str">
        <f>IF(C360="","",VLOOKUP(B360,Lists!$K$2:$L$501,2,FALSE))</f>
        <v/>
      </c>
      <c r="E360" s="193" t="str">
        <f>IF(C360="","",SUMIFS('CMS Detail'!$J$24:$J$523,'CMS Detail'!$B$24:$B$523,B360,'CMS Detail'!$C$24:$C$523,C360))</f>
        <v/>
      </c>
      <c r="F360" s="194" t="str">
        <f t="shared" si="5"/>
        <v/>
      </c>
    </row>
    <row r="361" spans="2:6" x14ac:dyDescent="0.35">
      <c r="B361" s="189" t="str">
        <f>IF(Lists!AC339="","",Lists!AC339)</f>
        <v/>
      </c>
      <c r="C361" s="189" t="str">
        <f>IF(Lists!AD339="","",Lists!AD339)</f>
        <v/>
      </c>
      <c r="D361" s="193" t="str">
        <f>IF(C361="","",VLOOKUP(B361,Lists!$K$2:$L$501,2,FALSE))</f>
        <v/>
      </c>
      <c r="E361" s="193" t="str">
        <f>IF(C361="","",SUMIFS('CMS Detail'!$J$24:$J$523,'CMS Detail'!$B$24:$B$523,B361,'CMS Detail'!$C$24:$C$523,C361))</f>
        <v/>
      </c>
      <c r="F361" s="194" t="str">
        <f t="shared" si="5"/>
        <v/>
      </c>
    </row>
    <row r="362" spans="2:6" x14ac:dyDescent="0.35">
      <c r="B362" s="189" t="str">
        <f>IF(Lists!AC340="","",Lists!AC340)</f>
        <v/>
      </c>
      <c r="C362" s="189" t="str">
        <f>IF(Lists!AD340="","",Lists!AD340)</f>
        <v/>
      </c>
      <c r="D362" s="193" t="str">
        <f>IF(C362="","",VLOOKUP(B362,Lists!$K$2:$L$501,2,FALSE))</f>
        <v/>
      </c>
      <c r="E362" s="193" t="str">
        <f>IF(C362="","",SUMIFS('CMS Detail'!$J$24:$J$523,'CMS Detail'!$B$24:$B$523,B362,'CMS Detail'!$C$24:$C$523,C362))</f>
        <v/>
      </c>
      <c r="F362" s="194" t="str">
        <f t="shared" si="5"/>
        <v/>
      </c>
    </row>
    <row r="363" spans="2:6" x14ac:dyDescent="0.35">
      <c r="B363" s="189" t="str">
        <f>IF(Lists!AC341="","",Lists!AC341)</f>
        <v/>
      </c>
      <c r="C363" s="189" t="str">
        <f>IF(Lists!AD341="","",Lists!AD341)</f>
        <v/>
      </c>
      <c r="D363" s="193" t="str">
        <f>IF(C363="","",VLOOKUP(B363,Lists!$K$2:$L$501,2,FALSE))</f>
        <v/>
      </c>
      <c r="E363" s="193" t="str">
        <f>IF(C363="","",SUMIFS('CMS Detail'!$J$24:$J$523,'CMS Detail'!$B$24:$B$523,B363,'CMS Detail'!$C$24:$C$523,C363))</f>
        <v/>
      </c>
      <c r="F363" s="194" t="str">
        <f t="shared" si="5"/>
        <v/>
      </c>
    </row>
    <row r="364" spans="2:6" x14ac:dyDescent="0.35">
      <c r="B364" s="189" t="str">
        <f>IF(Lists!AC342="","",Lists!AC342)</f>
        <v/>
      </c>
      <c r="C364" s="189" t="str">
        <f>IF(Lists!AD342="","",Lists!AD342)</f>
        <v/>
      </c>
      <c r="D364" s="193" t="str">
        <f>IF(C364="","",VLOOKUP(B364,Lists!$K$2:$L$501,2,FALSE))</f>
        <v/>
      </c>
      <c r="E364" s="193" t="str">
        <f>IF(C364="","",SUMIFS('CMS Detail'!$J$24:$J$523,'CMS Detail'!$B$24:$B$523,B364,'CMS Detail'!$C$24:$C$523,C364))</f>
        <v/>
      </c>
      <c r="F364" s="194" t="str">
        <f t="shared" si="5"/>
        <v/>
      </c>
    </row>
    <row r="365" spans="2:6" x14ac:dyDescent="0.35">
      <c r="B365" s="189" t="str">
        <f>IF(Lists!AC343="","",Lists!AC343)</f>
        <v/>
      </c>
      <c r="C365" s="189" t="str">
        <f>IF(Lists!AD343="","",Lists!AD343)</f>
        <v/>
      </c>
      <c r="D365" s="193" t="str">
        <f>IF(C365="","",VLOOKUP(B365,Lists!$K$2:$L$501,2,FALSE))</f>
        <v/>
      </c>
      <c r="E365" s="193" t="str">
        <f>IF(C365="","",SUMIFS('CMS Detail'!$J$24:$J$523,'CMS Detail'!$B$24:$B$523,B365,'CMS Detail'!$C$24:$C$523,C365))</f>
        <v/>
      </c>
      <c r="F365" s="194" t="str">
        <f t="shared" si="5"/>
        <v/>
      </c>
    </row>
    <row r="366" spans="2:6" x14ac:dyDescent="0.35">
      <c r="B366" s="189" t="str">
        <f>IF(Lists!AC344="","",Lists!AC344)</f>
        <v/>
      </c>
      <c r="C366" s="189" t="str">
        <f>IF(Lists!AD344="","",Lists!AD344)</f>
        <v/>
      </c>
      <c r="D366" s="193" t="str">
        <f>IF(C366="","",VLOOKUP(B366,Lists!$K$2:$L$501,2,FALSE))</f>
        <v/>
      </c>
      <c r="E366" s="193" t="str">
        <f>IF(C366="","",SUMIFS('CMS Detail'!$J$24:$J$523,'CMS Detail'!$B$24:$B$523,B366,'CMS Detail'!$C$24:$C$523,C366))</f>
        <v/>
      </c>
      <c r="F366" s="194" t="str">
        <f t="shared" si="5"/>
        <v/>
      </c>
    </row>
    <row r="367" spans="2:6" x14ac:dyDescent="0.35">
      <c r="B367" s="189" t="str">
        <f>IF(Lists!AC345="","",Lists!AC345)</f>
        <v/>
      </c>
      <c r="C367" s="189" t="str">
        <f>IF(Lists!AD345="","",Lists!AD345)</f>
        <v/>
      </c>
      <c r="D367" s="193" t="str">
        <f>IF(C367="","",VLOOKUP(B367,Lists!$K$2:$L$501,2,FALSE))</f>
        <v/>
      </c>
      <c r="E367" s="193" t="str">
        <f>IF(C367="","",SUMIFS('CMS Detail'!$J$24:$J$523,'CMS Detail'!$B$24:$B$523,B367,'CMS Detail'!$C$24:$C$523,C367))</f>
        <v/>
      </c>
      <c r="F367" s="194" t="str">
        <f t="shared" si="5"/>
        <v/>
      </c>
    </row>
    <row r="368" spans="2:6" x14ac:dyDescent="0.35">
      <c r="B368" s="189" t="str">
        <f>IF(Lists!AC346="","",Lists!AC346)</f>
        <v/>
      </c>
      <c r="C368" s="189" t="str">
        <f>IF(Lists!AD346="","",Lists!AD346)</f>
        <v/>
      </c>
      <c r="D368" s="193" t="str">
        <f>IF(C368="","",VLOOKUP(B368,Lists!$K$2:$L$501,2,FALSE))</f>
        <v/>
      </c>
      <c r="E368" s="193" t="str">
        <f>IF(C368="","",SUMIFS('CMS Detail'!$J$24:$J$523,'CMS Detail'!$B$24:$B$523,B368,'CMS Detail'!$C$24:$C$523,C368))</f>
        <v/>
      </c>
      <c r="F368" s="194" t="str">
        <f t="shared" si="5"/>
        <v/>
      </c>
    </row>
    <row r="369" spans="2:6" x14ac:dyDescent="0.35">
      <c r="B369" s="189" t="str">
        <f>IF(Lists!AC347="","",Lists!AC347)</f>
        <v/>
      </c>
      <c r="C369" s="189" t="str">
        <f>IF(Lists!AD347="","",Lists!AD347)</f>
        <v/>
      </c>
      <c r="D369" s="193" t="str">
        <f>IF(C369="","",VLOOKUP(B369,Lists!$K$2:$L$501,2,FALSE))</f>
        <v/>
      </c>
      <c r="E369" s="193" t="str">
        <f>IF(C369="","",SUMIFS('CMS Detail'!$J$24:$J$523,'CMS Detail'!$B$24:$B$523,B369,'CMS Detail'!$C$24:$C$523,C369))</f>
        <v/>
      </c>
      <c r="F369" s="194" t="str">
        <f t="shared" si="5"/>
        <v/>
      </c>
    </row>
    <row r="370" spans="2:6" x14ac:dyDescent="0.35">
      <c r="B370" s="189" t="str">
        <f>IF(Lists!AC348="","",Lists!AC348)</f>
        <v/>
      </c>
      <c r="C370" s="189" t="str">
        <f>IF(Lists!AD348="","",Lists!AD348)</f>
        <v/>
      </c>
      <c r="D370" s="193" t="str">
        <f>IF(C370="","",VLOOKUP(B370,Lists!$K$2:$L$501,2,FALSE))</f>
        <v/>
      </c>
      <c r="E370" s="193" t="str">
        <f>IF(C370="","",SUMIFS('CMS Detail'!$J$24:$J$523,'CMS Detail'!$B$24:$B$523,B370,'CMS Detail'!$C$24:$C$523,C370))</f>
        <v/>
      </c>
      <c r="F370" s="194" t="str">
        <f t="shared" si="5"/>
        <v/>
      </c>
    </row>
    <row r="371" spans="2:6" x14ac:dyDescent="0.35">
      <c r="B371" s="189" t="str">
        <f>IF(Lists!AC349="","",Lists!AC349)</f>
        <v/>
      </c>
      <c r="C371" s="189" t="str">
        <f>IF(Lists!AD349="","",Lists!AD349)</f>
        <v/>
      </c>
      <c r="D371" s="193" t="str">
        <f>IF(C371="","",VLOOKUP(B371,Lists!$K$2:$L$501,2,FALSE))</f>
        <v/>
      </c>
      <c r="E371" s="193" t="str">
        <f>IF(C371="","",SUMIFS('CMS Detail'!$J$24:$J$523,'CMS Detail'!$B$24:$B$523,B371,'CMS Detail'!$C$24:$C$523,C371))</f>
        <v/>
      </c>
      <c r="F371" s="194" t="str">
        <f t="shared" si="5"/>
        <v/>
      </c>
    </row>
    <row r="372" spans="2:6" x14ac:dyDescent="0.35">
      <c r="B372" s="189" t="str">
        <f>IF(Lists!AC350="","",Lists!AC350)</f>
        <v/>
      </c>
      <c r="C372" s="189" t="str">
        <f>IF(Lists!AD350="","",Lists!AD350)</f>
        <v/>
      </c>
      <c r="D372" s="193" t="str">
        <f>IF(C372="","",VLOOKUP(B372,Lists!$K$2:$L$501,2,FALSE))</f>
        <v/>
      </c>
      <c r="E372" s="193" t="str">
        <f>IF(C372="","",SUMIFS('CMS Detail'!$J$24:$J$523,'CMS Detail'!$B$24:$B$523,B372,'CMS Detail'!$C$24:$C$523,C372))</f>
        <v/>
      </c>
      <c r="F372" s="194" t="str">
        <f t="shared" si="5"/>
        <v/>
      </c>
    </row>
    <row r="373" spans="2:6" x14ac:dyDescent="0.35">
      <c r="B373" s="189" t="str">
        <f>IF(Lists!AC351="","",Lists!AC351)</f>
        <v/>
      </c>
      <c r="C373" s="189" t="str">
        <f>IF(Lists!AD351="","",Lists!AD351)</f>
        <v/>
      </c>
      <c r="D373" s="193" t="str">
        <f>IF(C373="","",VLOOKUP(B373,Lists!$K$2:$L$501,2,FALSE))</f>
        <v/>
      </c>
      <c r="E373" s="193" t="str">
        <f>IF(C373="","",SUMIFS('CMS Detail'!$J$24:$J$523,'CMS Detail'!$B$24:$B$523,B373,'CMS Detail'!$C$24:$C$523,C373))</f>
        <v/>
      </c>
      <c r="F373" s="194" t="str">
        <f t="shared" si="5"/>
        <v/>
      </c>
    </row>
    <row r="374" spans="2:6" x14ac:dyDescent="0.35">
      <c r="B374" s="189" t="str">
        <f>IF(Lists!AC352="","",Lists!AC352)</f>
        <v/>
      </c>
      <c r="C374" s="189" t="str">
        <f>IF(Lists!AD352="","",Lists!AD352)</f>
        <v/>
      </c>
      <c r="D374" s="193" t="str">
        <f>IF(C374="","",VLOOKUP(B374,Lists!$K$2:$L$501,2,FALSE))</f>
        <v/>
      </c>
      <c r="E374" s="193" t="str">
        <f>IF(C374="","",SUMIFS('CMS Detail'!$J$24:$J$523,'CMS Detail'!$B$24:$B$523,B374,'CMS Detail'!$C$24:$C$523,C374))</f>
        <v/>
      </c>
      <c r="F374" s="194" t="str">
        <f t="shared" si="5"/>
        <v/>
      </c>
    </row>
    <row r="375" spans="2:6" x14ac:dyDescent="0.35">
      <c r="B375" s="189" t="str">
        <f>IF(Lists!AC353="","",Lists!AC353)</f>
        <v/>
      </c>
      <c r="C375" s="189" t="str">
        <f>IF(Lists!AD353="","",Lists!AD353)</f>
        <v/>
      </c>
      <c r="D375" s="193" t="str">
        <f>IF(C375="","",VLOOKUP(B375,Lists!$K$2:$L$501,2,FALSE))</f>
        <v/>
      </c>
      <c r="E375" s="193" t="str">
        <f>IF(C375="","",SUMIFS('CMS Detail'!$J$24:$J$523,'CMS Detail'!$B$24:$B$523,B375,'CMS Detail'!$C$24:$C$523,C375))</f>
        <v/>
      </c>
      <c r="F375" s="194" t="str">
        <f t="shared" si="5"/>
        <v/>
      </c>
    </row>
    <row r="376" spans="2:6" x14ac:dyDescent="0.35">
      <c r="B376" s="189" t="str">
        <f>IF(Lists!AC354="","",Lists!AC354)</f>
        <v/>
      </c>
      <c r="C376" s="189" t="str">
        <f>IF(Lists!AD354="","",Lists!AD354)</f>
        <v/>
      </c>
      <c r="D376" s="193" t="str">
        <f>IF(C376="","",VLOOKUP(B376,Lists!$K$2:$L$501,2,FALSE))</f>
        <v/>
      </c>
      <c r="E376" s="193" t="str">
        <f>IF(C376="","",SUMIFS('CMS Detail'!$J$24:$J$523,'CMS Detail'!$B$24:$B$523,B376,'CMS Detail'!$C$24:$C$523,C376))</f>
        <v/>
      </c>
      <c r="F376" s="194" t="str">
        <f t="shared" si="5"/>
        <v/>
      </c>
    </row>
    <row r="377" spans="2:6" x14ac:dyDescent="0.35">
      <c r="B377" s="189" t="str">
        <f>IF(Lists!AC355="","",Lists!AC355)</f>
        <v/>
      </c>
      <c r="C377" s="189" t="str">
        <f>IF(Lists!AD355="","",Lists!AD355)</f>
        <v/>
      </c>
      <c r="D377" s="193" t="str">
        <f>IF(C377="","",VLOOKUP(B377,Lists!$K$2:$L$501,2,FALSE))</f>
        <v/>
      </c>
      <c r="E377" s="193" t="str">
        <f>IF(C377="","",SUMIFS('CMS Detail'!$J$24:$J$523,'CMS Detail'!$B$24:$B$523,B377,'CMS Detail'!$C$24:$C$523,C377))</f>
        <v/>
      </c>
      <c r="F377" s="194" t="str">
        <f t="shared" si="5"/>
        <v/>
      </c>
    </row>
    <row r="378" spans="2:6" x14ac:dyDescent="0.35">
      <c r="B378" s="189" t="str">
        <f>IF(Lists!AC356="","",Lists!AC356)</f>
        <v/>
      </c>
      <c r="C378" s="189" t="str">
        <f>IF(Lists!AD356="","",Lists!AD356)</f>
        <v/>
      </c>
      <c r="D378" s="193" t="str">
        <f>IF(C378="","",VLOOKUP(B378,Lists!$K$2:$L$501,2,FALSE))</f>
        <v/>
      </c>
      <c r="E378" s="193" t="str">
        <f>IF(C378="","",SUMIFS('CMS Detail'!$J$24:$J$523,'CMS Detail'!$B$24:$B$523,B378,'CMS Detail'!$C$24:$C$523,C378))</f>
        <v/>
      </c>
      <c r="F378" s="194" t="str">
        <f t="shared" si="5"/>
        <v/>
      </c>
    </row>
    <row r="379" spans="2:6" x14ac:dyDescent="0.35">
      <c r="B379" s="189" t="str">
        <f>IF(Lists!AC357="","",Lists!AC357)</f>
        <v/>
      </c>
      <c r="C379" s="189" t="str">
        <f>IF(Lists!AD357="","",Lists!AD357)</f>
        <v/>
      </c>
      <c r="D379" s="193" t="str">
        <f>IF(C379="","",VLOOKUP(B379,Lists!$K$2:$L$501,2,FALSE))</f>
        <v/>
      </c>
      <c r="E379" s="193" t="str">
        <f>IF(C379="","",SUMIFS('CMS Detail'!$J$24:$J$523,'CMS Detail'!$B$24:$B$523,B379,'CMS Detail'!$C$24:$C$523,C379))</f>
        <v/>
      </c>
      <c r="F379" s="194" t="str">
        <f t="shared" si="5"/>
        <v/>
      </c>
    </row>
    <row r="380" spans="2:6" x14ac:dyDescent="0.35">
      <c r="B380" s="189" t="str">
        <f>IF(Lists!AC358="","",Lists!AC358)</f>
        <v/>
      </c>
      <c r="C380" s="189" t="str">
        <f>IF(Lists!AD358="","",Lists!AD358)</f>
        <v/>
      </c>
      <c r="D380" s="193" t="str">
        <f>IF(C380="","",VLOOKUP(B380,Lists!$K$2:$L$501,2,FALSE))</f>
        <v/>
      </c>
      <c r="E380" s="193" t="str">
        <f>IF(C380="","",SUMIFS('CMS Detail'!$J$24:$J$523,'CMS Detail'!$B$24:$B$523,B380,'CMS Detail'!$C$24:$C$523,C380))</f>
        <v/>
      </c>
      <c r="F380" s="194" t="str">
        <f t="shared" si="5"/>
        <v/>
      </c>
    </row>
    <row r="381" spans="2:6" x14ac:dyDescent="0.35">
      <c r="B381" s="189" t="str">
        <f>IF(Lists!AC359="","",Lists!AC359)</f>
        <v/>
      </c>
      <c r="C381" s="189" t="str">
        <f>IF(Lists!AD359="","",Lists!AD359)</f>
        <v/>
      </c>
      <c r="D381" s="193" t="str">
        <f>IF(C381="","",VLOOKUP(B381,Lists!$K$2:$L$501,2,FALSE))</f>
        <v/>
      </c>
      <c r="E381" s="193" t="str">
        <f>IF(C381="","",SUMIFS('CMS Detail'!$J$24:$J$523,'CMS Detail'!$B$24:$B$523,B381,'CMS Detail'!$C$24:$C$523,C381))</f>
        <v/>
      </c>
      <c r="F381" s="194" t="str">
        <f t="shared" si="5"/>
        <v/>
      </c>
    </row>
    <row r="382" spans="2:6" x14ac:dyDescent="0.35">
      <c r="B382" s="189" t="str">
        <f>IF(Lists!AC360="","",Lists!AC360)</f>
        <v/>
      </c>
      <c r="C382" s="189" t="str">
        <f>IF(Lists!AD360="","",Lists!AD360)</f>
        <v/>
      </c>
      <c r="D382" s="193" t="str">
        <f>IF(C382="","",VLOOKUP(B382,Lists!$K$2:$L$501,2,FALSE))</f>
        <v/>
      </c>
      <c r="E382" s="193" t="str">
        <f>IF(C382="","",SUMIFS('CMS Detail'!$J$24:$J$523,'CMS Detail'!$B$24:$B$523,B382,'CMS Detail'!$C$24:$C$523,C382))</f>
        <v/>
      </c>
      <c r="F382" s="194" t="str">
        <f t="shared" si="5"/>
        <v/>
      </c>
    </row>
    <row r="383" spans="2:6" x14ac:dyDescent="0.35">
      <c r="B383" s="189" t="str">
        <f>IF(Lists!AC361="","",Lists!AC361)</f>
        <v/>
      </c>
      <c r="C383" s="189" t="str">
        <f>IF(Lists!AD361="","",Lists!AD361)</f>
        <v/>
      </c>
      <c r="D383" s="193" t="str">
        <f>IF(C383="","",VLOOKUP(B383,Lists!$K$2:$L$501,2,FALSE))</f>
        <v/>
      </c>
      <c r="E383" s="193" t="str">
        <f>IF(C383="","",SUMIFS('CMS Detail'!$J$24:$J$523,'CMS Detail'!$B$24:$B$523,B383,'CMS Detail'!$C$24:$C$523,C383))</f>
        <v/>
      </c>
      <c r="F383" s="194" t="str">
        <f t="shared" si="5"/>
        <v/>
      </c>
    </row>
    <row r="384" spans="2:6" x14ac:dyDescent="0.35">
      <c r="B384" s="189" t="str">
        <f>IF(Lists!AC362="","",Lists!AC362)</f>
        <v/>
      </c>
      <c r="C384" s="189" t="str">
        <f>IF(Lists!AD362="","",Lists!AD362)</f>
        <v/>
      </c>
      <c r="D384" s="193" t="str">
        <f>IF(C384="","",VLOOKUP(B384,Lists!$K$2:$L$501,2,FALSE))</f>
        <v/>
      </c>
      <c r="E384" s="193" t="str">
        <f>IF(C384="","",SUMIFS('CMS Detail'!$J$24:$J$523,'CMS Detail'!$B$24:$B$523,B384,'CMS Detail'!$C$24:$C$523,C384))</f>
        <v/>
      </c>
      <c r="F384" s="194" t="str">
        <f t="shared" si="5"/>
        <v/>
      </c>
    </row>
    <row r="385" spans="2:6" x14ac:dyDescent="0.35">
      <c r="B385" s="189" t="str">
        <f>IF(Lists!AC363="","",Lists!AC363)</f>
        <v/>
      </c>
      <c r="C385" s="189" t="str">
        <f>IF(Lists!AD363="","",Lists!AD363)</f>
        <v/>
      </c>
      <c r="D385" s="193" t="str">
        <f>IF(C385="","",VLOOKUP(B385,Lists!$K$2:$L$501,2,FALSE))</f>
        <v/>
      </c>
      <c r="E385" s="193" t="str">
        <f>IF(C385="","",SUMIFS('CMS Detail'!$J$24:$J$523,'CMS Detail'!$B$24:$B$523,B385,'CMS Detail'!$C$24:$C$523,C385))</f>
        <v/>
      </c>
      <c r="F385" s="194" t="str">
        <f t="shared" si="5"/>
        <v/>
      </c>
    </row>
    <row r="386" spans="2:6" x14ac:dyDescent="0.35">
      <c r="B386" s="189" t="str">
        <f>IF(Lists!AC364="","",Lists!AC364)</f>
        <v/>
      </c>
      <c r="C386" s="189" t="str">
        <f>IF(Lists!AD364="","",Lists!AD364)</f>
        <v/>
      </c>
      <c r="D386" s="193" t="str">
        <f>IF(C386="","",VLOOKUP(B386,Lists!$K$2:$L$501,2,FALSE))</f>
        <v/>
      </c>
      <c r="E386" s="193" t="str">
        <f>IF(C386="","",SUMIFS('CMS Detail'!$J$24:$J$523,'CMS Detail'!$B$24:$B$523,B386,'CMS Detail'!$C$24:$C$523,C386))</f>
        <v/>
      </c>
      <c r="F386" s="194" t="str">
        <f t="shared" si="5"/>
        <v/>
      </c>
    </row>
    <row r="387" spans="2:6" x14ac:dyDescent="0.35">
      <c r="B387" s="189" t="str">
        <f>IF(Lists!AC365="","",Lists!AC365)</f>
        <v/>
      </c>
      <c r="C387" s="189" t="str">
        <f>IF(Lists!AD365="","",Lists!AD365)</f>
        <v/>
      </c>
      <c r="D387" s="193" t="str">
        <f>IF(C387="","",VLOOKUP(B387,Lists!$K$2:$L$501,2,FALSE))</f>
        <v/>
      </c>
      <c r="E387" s="193" t="str">
        <f>IF(C387="","",SUMIFS('CMS Detail'!$J$24:$J$523,'CMS Detail'!$B$24:$B$523,B387,'CMS Detail'!$C$24:$C$523,C387))</f>
        <v/>
      </c>
      <c r="F387" s="194" t="str">
        <f t="shared" si="5"/>
        <v/>
      </c>
    </row>
    <row r="388" spans="2:6" x14ac:dyDescent="0.35">
      <c r="B388" s="189" t="str">
        <f>IF(Lists!AC366="","",Lists!AC366)</f>
        <v/>
      </c>
      <c r="C388" s="189" t="str">
        <f>IF(Lists!AD366="","",Lists!AD366)</f>
        <v/>
      </c>
      <c r="D388" s="193" t="str">
        <f>IF(C388="","",VLOOKUP(B388,Lists!$K$2:$L$501,2,FALSE))</f>
        <v/>
      </c>
      <c r="E388" s="193" t="str">
        <f>IF(C388="","",SUMIFS('CMS Detail'!$J$24:$J$523,'CMS Detail'!$B$24:$B$523,B388,'CMS Detail'!$C$24:$C$523,C388))</f>
        <v/>
      </c>
      <c r="F388" s="194" t="str">
        <f t="shared" si="5"/>
        <v/>
      </c>
    </row>
    <row r="389" spans="2:6" x14ac:dyDescent="0.35">
      <c r="B389" s="189" t="str">
        <f>IF(Lists!AC367="","",Lists!AC367)</f>
        <v/>
      </c>
      <c r="C389" s="189" t="str">
        <f>IF(Lists!AD367="","",Lists!AD367)</f>
        <v/>
      </c>
      <c r="D389" s="193" t="str">
        <f>IF(C389="","",VLOOKUP(B389,Lists!$K$2:$L$501,2,FALSE))</f>
        <v/>
      </c>
      <c r="E389" s="193" t="str">
        <f>IF(C389="","",SUMIFS('CMS Detail'!$J$24:$J$523,'CMS Detail'!$B$24:$B$523,B389,'CMS Detail'!$C$24:$C$523,C389))</f>
        <v/>
      </c>
      <c r="F389" s="194" t="str">
        <f t="shared" si="5"/>
        <v/>
      </c>
    </row>
    <row r="390" spans="2:6" x14ac:dyDescent="0.35">
      <c r="B390" s="189" t="str">
        <f>IF(Lists!AC368="","",Lists!AC368)</f>
        <v/>
      </c>
      <c r="C390" s="189" t="str">
        <f>IF(Lists!AD368="","",Lists!AD368)</f>
        <v/>
      </c>
      <c r="D390" s="193" t="str">
        <f>IF(C390="","",VLOOKUP(B390,Lists!$K$2:$L$501,2,FALSE))</f>
        <v/>
      </c>
      <c r="E390" s="193" t="str">
        <f>IF(C390="","",SUMIFS('CMS Detail'!$J$24:$J$523,'CMS Detail'!$B$24:$B$523,B390,'CMS Detail'!$C$24:$C$523,C390))</f>
        <v/>
      </c>
      <c r="F390" s="194" t="str">
        <f t="shared" si="5"/>
        <v/>
      </c>
    </row>
    <row r="391" spans="2:6" x14ac:dyDescent="0.35">
      <c r="B391" s="189" t="str">
        <f>IF(Lists!AC369="","",Lists!AC369)</f>
        <v/>
      </c>
      <c r="C391" s="189" t="str">
        <f>IF(Lists!AD369="","",Lists!AD369)</f>
        <v/>
      </c>
      <c r="D391" s="193" t="str">
        <f>IF(C391="","",VLOOKUP(B391,Lists!$K$2:$L$501,2,FALSE))</f>
        <v/>
      </c>
      <c r="E391" s="193" t="str">
        <f>IF(C391="","",SUMIFS('CMS Detail'!$J$24:$J$523,'CMS Detail'!$B$24:$B$523,B391,'CMS Detail'!$C$24:$C$523,C391))</f>
        <v/>
      </c>
      <c r="F391" s="194" t="str">
        <f t="shared" si="5"/>
        <v/>
      </c>
    </row>
    <row r="392" spans="2:6" x14ac:dyDescent="0.35">
      <c r="B392" s="189" t="str">
        <f>IF(Lists!AC370="","",Lists!AC370)</f>
        <v/>
      </c>
      <c r="C392" s="189" t="str">
        <f>IF(Lists!AD370="","",Lists!AD370)</f>
        <v/>
      </c>
      <c r="D392" s="193" t="str">
        <f>IF(C392="","",VLOOKUP(B392,Lists!$K$2:$L$501,2,FALSE))</f>
        <v/>
      </c>
      <c r="E392" s="193" t="str">
        <f>IF(C392="","",SUMIFS('CMS Detail'!$J$24:$J$523,'CMS Detail'!$B$24:$B$523,B392,'CMS Detail'!$C$24:$C$523,C392))</f>
        <v/>
      </c>
      <c r="F392" s="194" t="str">
        <f t="shared" si="5"/>
        <v/>
      </c>
    </row>
    <row r="393" spans="2:6" x14ac:dyDescent="0.35">
      <c r="B393" s="189" t="str">
        <f>IF(Lists!AC371="","",Lists!AC371)</f>
        <v/>
      </c>
      <c r="C393" s="189" t="str">
        <f>IF(Lists!AD371="","",Lists!AD371)</f>
        <v/>
      </c>
      <c r="D393" s="193" t="str">
        <f>IF(C393="","",VLOOKUP(B393,Lists!$K$2:$L$501,2,FALSE))</f>
        <v/>
      </c>
      <c r="E393" s="193" t="str">
        <f>IF(C393="","",SUMIFS('CMS Detail'!$J$24:$J$523,'CMS Detail'!$B$24:$B$523,B393,'CMS Detail'!$C$24:$C$523,C393))</f>
        <v/>
      </c>
      <c r="F393" s="194" t="str">
        <f t="shared" si="5"/>
        <v/>
      </c>
    </row>
    <row r="394" spans="2:6" x14ac:dyDescent="0.35">
      <c r="B394" s="189" t="str">
        <f>IF(Lists!AC372="","",Lists!AC372)</f>
        <v/>
      </c>
      <c r="C394" s="189" t="str">
        <f>IF(Lists!AD372="","",Lists!AD372)</f>
        <v/>
      </c>
      <c r="D394" s="193" t="str">
        <f>IF(C394="","",VLOOKUP(B394,Lists!$K$2:$L$501,2,FALSE))</f>
        <v/>
      </c>
      <c r="E394" s="193" t="str">
        <f>IF(C394="","",SUMIFS('CMS Detail'!$J$24:$J$523,'CMS Detail'!$B$24:$B$523,B394,'CMS Detail'!$C$24:$C$523,C394))</f>
        <v/>
      </c>
      <c r="F394" s="194" t="str">
        <f t="shared" si="5"/>
        <v/>
      </c>
    </row>
    <row r="395" spans="2:6" x14ac:dyDescent="0.35">
      <c r="B395" s="189" t="str">
        <f>IF(Lists!AC373="","",Lists!AC373)</f>
        <v/>
      </c>
      <c r="C395" s="189" t="str">
        <f>IF(Lists!AD373="","",Lists!AD373)</f>
        <v/>
      </c>
      <c r="D395" s="193" t="str">
        <f>IF(C395="","",VLOOKUP(B395,Lists!$K$2:$L$501,2,FALSE))</f>
        <v/>
      </c>
      <c r="E395" s="193" t="str">
        <f>IF(C395="","",SUMIFS('CMS Detail'!$J$24:$J$523,'CMS Detail'!$B$24:$B$523,B395,'CMS Detail'!$C$24:$C$523,C395))</f>
        <v/>
      </c>
      <c r="F395" s="194" t="str">
        <f t="shared" si="5"/>
        <v/>
      </c>
    </row>
    <row r="396" spans="2:6" x14ac:dyDescent="0.35">
      <c r="B396" s="189" t="str">
        <f>IF(Lists!AC374="","",Lists!AC374)</f>
        <v/>
      </c>
      <c r="C396" s="189" t="str">
        <f>IF(Lists!AD374="","",Lists!AD374)</f>
        <v/>
      </c>
      <c r="D396" s="193" t="str">
        <f>IF(C396="","",VLOOKUP(B396,Lists!$K$2:$L$501,2,FALSE))</f>
        <v/>
      </c>
      <c r="E396" s="193" t="str">
        <f>IF(C396="","",SUMIFS('CMS Detail'!$J$24:$J$523,'CMS Detail'!$B$24:$B$523,B396,'CMS Detail'!$C$24:$C$523,C396))</f>
        <v/>
      </c>
      <c r="F396" s="194" t="str">
        <f t="shared" si="5"/>
        <v/>
      </c>
    </row>
    <row r="397" spans="2:6" x14ac:dyDescent="0.35">
      <c r="B397" s="189" t="str">
        <f>IF(Lists!AC375="","",Lists!AC375)</f>
        <v/>
      </c>
      <c r="C397" s="189" t="str">
        <f>IF(Lists!AD375="","",Lists!AD375)</f>
        <v/>
      </c>
      <c r="D397" s="193" t="str">
        <f>IF(C397="","",VLOOKUP(B397,Lists!$K$2:$L$501,2,FALSE))</f>
        <v/>
      </c>
      <c r="E397" s="193" t="str">
        <f>IF(C397="","",SUMIFS('CMS Detail'!$J$24:$J$523,'CMS Detail'!$B$24:$B$523,B397,'CMS Detail'!$C$24:$C$523,C397))</f>
        <v/>
      </c>
      <c r="F397" s="194" t="str">
        <f t="shared" si="5"/>
        <v/>
      </c>
    </row>
    <row r="398" spans="2:6" x14ac:dyDescent="0.35">
      <c r="B398" s="189" t="str">
        <f>IF(Lists!AC376="","",Lists!AC376)</f>
        <v/>
      </c>
      <c r="C398" s="189" t="str">
        <f>IF(Lists!AD376="","",Lists!AD376)</f>
        <v/>
      </c>
      <c r="D398" s="193" t="str">
        <f>IF(C398="","",VLOOKUP(B398,Lists!$K$2:$L$501,2,FALSE))</f>
        <v/>
      </c>
      <c r="E398" s="193" t="str">
        <f>IF(C398="","",SUMIFS('CMS Detail'!$J$24:$J$523,'CMS Detail'!$B$24:$B$523,B398,'CMS Detail'!$C$24:$C$523,C398))</f>
        <v/>
      </c>
      <c r="F398" s="194" t="str">
        <f t="shared" si="5"/>
        <v/>
      </c>
    </row>
    <row r="399" spans="2:6" x14ac:dyDescent="0.35">
      <c r="B399" s="189" t="str">
        <f>IF(Lists!AC377="","",Lists!AC377)</f>
        <v/>
      </c>
      <c r="C399" s="189" t="str">
        <f>IF(Lists!AD377="","",Lists!AD377)</f>
        <v/>
      </c>
      <c r="D399" s="193" t="str">
        <f>IF(C399="","",VLOOKUP(B399,Lists!$K$2:$L$501,2,FALSE))</f>
        <v/>
      </c>
      <c r="E399" s="193" t="str">
        <f>IF(C399="","",SUMIFS('CMS Detail'!$J$24:$J$523,'CMS Detail'!$B$24:$B$523,B399,'CMS Detail'!$C$24:$C$523,C399))</f>
        <v/>
      </c>
      <c r="F399" s="194" t="str">
        <f t="shared" si="5"/>
        <v/>
      </c>
    </row>
    <row r="400" spans="2:6" x14ac:dyDescent="0.35">
      <c r="B400" s="189" t="str">
        <f>IF(Lists!AC378="","",Lists!AC378)</f>
        <v/>
      </c>
      <c r="C400" s="189" t="str">
        <f>IF(Lists!AD378="","",Lists!AD378)</f>
        <v/>
      </c>
      <c r="D400" s="193" t="str">
        <f>IF(C400="","",VLOOKUP(B400,Lists!$K$2:$L$501,2,FALSE))</f>
        <v/>
      </c>
      <c r="E400" s="193" t="str">
        <f>IF(C400="","",SUMIFS('CMS Detail'!$J$24:$J$523,'CMS Detail'!$B$24:$B$523,B400,'CMS Detail'!$C$24:$C$523,C400))</f>
        <v/>
      </c>
      <c r="F400" s="194" t="str">
        <f t="shared" si="5"/>
        <v/>
      </c>
    </row>
    <row r="401" spans="2:6" x14ac:dyDescent="0.35">
      <c r="B401" s="189" t="str">
        <f>IF(Lists!AC379="","",Lists!AC379)</f>
        <v/>
      </c>
      <c r="C401" s="189" t="str">
        <f>IF(Lists!AD379="","",Lists!AD379)</f>
        <v/>
      </c>
      <c r="D401" s="193" t="str">
        <f>IF(C401="","",VLOOKUP(B401,Lists!$K$2:$L$501,2,FALSE))</f>
        <v/>
      </c>
      <c r="E401" s="193" t="str">
        <f>IF(C401="","",SUMIFS('CMS Detail'!$J$24:$J$523,'CMS Detail'!$B$24:$B$523,B401,'CMS Detail'!$C$24:$C$523,C401))</f>
        <v/>
      </c>
      <c r="F401" s="194" t="str">
        <f t="shared" si="5"/>
        <v/>
      </c>
    </row>
    <row r="402" spans="2:6" x14ac:dyDescent="0.35">
      <c r="B402" s="189" t="str">
        <f>IF(Lists!AC380="","",Lists!AC380)</f>
        <v/>
      </c>
      <c r="C402" s="189" t="str">
        <f>IF(Lists!AD380="","",Lists!AD380)</f>
        <v/>
      </c>
      <c r="D402" s="193" t="str">
        <f>IF(C402="","",VLOOKUP(B402,Lists!$K$2:$L$501,2,FALSE))</f>
        <v/>
      </c>
      <c r="E402" s="193" t="str">
        <f>IF(C402="","",SUMIFS('CMS Detail'!$J$24:$J$523,'CMS Detail'!$B$24:$B$523,B402,'CMS Detail'!$C$24:$C$523,C402))</f>
        <v/>
      </c>
      <c r="F402" s="194" t="str">
        <f t="shared" si="5"/>
        <v/>
      </c>
    </row>
    <row r="403" spans="2:6" x14ac:dyDescent="0.35">
      <c r="B403" s="189" t="str">
        <f>IF(Lists!AC381="","",Lists!AC381)</f>
        <v/>
      </c>
      <c r="C403" s="189" t="str">
        <f>IF(Lists!AD381="","",Lists!AD381)</f>
        <v/>
      </c>
      <c r="D403" s="193" t="str">
        <f>IF(C403="","",VLOOKUP(B403,Lists!$K$2:$L$501,2,FALSE))</f>
        <v/>
      </c>
      <c r="E403" s="193" t="str">
        <f>IF(C403="","",SUMIFS('CMS Detail'!$J$24:$J$523,'CMS Detail'!$B$24:$B$523,B403,'CMS Detail'!$C$24:$C$523,C403))</f>
        <v/>
      </c>
      <c r="F403" s="194" t="str">
        <f t="shared" si="5"/>
        <v/>
      </c>
    </row>
    <row r="404" spans="2:6" x14ac:dyDescent="0.35">
      <c r="B404" s="189" t="str">
        <f>IF(Lists!AC382="","",Lists!AC382)</f>
        <v/>
      </c>
      <c r="C404" s="189" t="str">
        <f>IF(Lists!AD382="","",Lists!AD382)</f>
        <v/>
      </c>
      <c r="D404" s="193" t="str">
        <f>IF(C404="","",VLOOKUP(B404,Lists!$K$2:$L$501,2,FALSE))</f>
        <v/>
      </c>
      <c r="E404" s="193" t="str">
        <f>IF(C404="","",SUMIFS('CMS Detail'!$J$24:$J$523,'CMS Detail'!$B$24:$B$523,B404,'CMS Detail'!$C$24:$C$523,C404))</f>
        <v/>
      </c>
      <c r="F404" s="194" t="str">
        <f t="shared" si="5"/>
        <v/>
      </c>
    </row>
    <row r="405" spans="2:6" x14ac:dyDescent="0.35">
      <c r="B405" s="189" t="str">
        <f>IF(Lists!AC383="","",Lists!AC383)</f>
        <v/>
      </c>
      <c r="C405" s="189" t="str">
        <f>IF(Lists!AD383="","",Lists!AD383)</f>
        <v/>
      </c>
      <c r="D405" s="193" t="str">
        <f>IF(C405="","",VLOOKUP(B405,Lists!$K$2:$L$501,2,FALSE))</f>
        <v/>
      </c>
      <c r="E405" s="193" t="str">
        <f>IF(C405="","",SUMIFS('CMS Detail'!$J$24:$J$523,'CMS Detail'!$B$24:$B$523,B405,'CMS Detail'!$C$24:$C$523,C405))</f>
        <v/>
      </c>
      <c r="F405" s="194" t="str">
        <f t="shared" si="5"/>
        <v/>
      </c>
    </row>
    <row r="406" spans="2:6" x14ac:dyDescent="0.35">
      <c r="B406" s="189" t="str">
        <f>IF(Lists!AC384="","",Lists!AC384)</f>
        <v/>
      </c>
      <c r="C406" s="189" t="str">
        <f>IF(Lists!AD384="","",Lists!AD384)</f>
        <v/>
      </c>
      <c r="D406" s="193" t="str">
        <f>IF(C406="","",VLOOKUP(B406,Lists!$K$2:$L$501,2,FALSE))</f>
        <v/>
      </c>
      <c r="E406" s="193" t="str">
        <f>IF(C406="","",SUMIFS('CMS Detail'!$J$24:$J$523,'CMS Detail'!$B$24:$B$523,B406,'CMS Detail'!$C$24:$C$523,C406))</f>
        <v/>
      </c>
      <c r="F406" s="194" t="str">
        <f t="shared" si="5"/>
        <v/>
      </c>
    </row>
    <row r="407" spans="2:6" x14ac:dyDescent="0.35">
      <c r="B407" s="189" t="str">
        <f>IF(Lists!AC385="","",Lists!AC385)</f>
        <v/>
      </c>
      <c r="C407" s="189" t="str">
        <f>IF(Lists!AD385="","",Lists!AD385)</f>
        <v/>
      </c>
      <c r="D407" s="193" t="str">
        <f>IF(C407="","",VLOOKUP(B407,Lists!$K$2:$L$501,2,FALSE))</f>
        <v/>
      </c>
      <c r="E407" s="193" t="str">
        <f>IF(C407="","",SUMIFS('CMS Detail'!$J$24:$J$523,'CMS Detail'!$B$24:$B$523,B407,'CMS Detail'!$C$24:$C$523,C407))</f>
        <v/>
      </c>
      <c r="F407" s="194" t="str">
        <f t="shared" si="5"/>
        <v/>
      </c>
    </row>
    <row r="408" spans="2:6" x14ac:dyDescent="0.35">
      <c r="B408" s="189" t="str">
        <f>IF(Lists!AC386="","",Lists!AC386)</f>
        <v/>
      </c>
      <c r="C408" s="189" t="str">
        <f>IF(Lists!AD386="","",Lists!AD386)</f>
        <v/>
      </c>
      <c r="D408" s="193" t="str">
        <f>IF(C408="","",VLOOKUP(B408,Lists!$K$2:$L$501,2,FALSE))</f>
        <v/>
      </c>
      <c r="E408" s="193" t="str">
        <f>IF(C408="","",SUMIFS('CMS Detail'!$J$24:$J$523,'CMS Detail'!$B$24:$B$523,B408,'CMS Detail'!$C$24:$C$523,C408))</f>
        <v/>
      </c>
      <c r="F408" s="194" t="str">
        <f t="shared" si="5"/>
        <v/>
      </c>
    </row>
    <row r="409" spans="2:6" x14ac:dyDescent="0.35">
      <c r="B409" s="189" t="str">
        <f>IF(Lists!AC387="","",Lists!AC387)</f>
        <v/>
      </c>
      <c r="C409" s="189" t="str">
        <f>IF(Lists!AD387="","",Lists!AD387)</f>
        <v/>
      </c>
      <c r="D409" s="193" t="str">
        <f>IF(C409="","",VLOOKUP(B409,Lists!$K$2:$L$501,2,FALSE))</f>
        <v/>
      </c>
      <c r="E409" s="193" t="str">
        <f>IF(C409="","",SUMIFS('CMS Detail'!$J$24:$J$523,'CMS Detail'!$B$24:$B$523,B409,'CMS Detail'!$C$24:$C$523,C409))</f>
        <v/>
      </c>
      <c r="F409" s="194" t="str">
        <f t="shared" ref="F409:F472" si="6">IF(B409="","",E409/D409)</f>
        <v/>
      </c>
    </row>
    <row r="410" spans="2:6" x14ac:dyDescent="0.35">
      <c r="B410" s="189" t="str">
        <f>IF(Lists!AC388="","",Lists!AC388)</f>
        <v/>
      </c>
      <c r="C410" s="189" t="str">
        <f>IF(Lists!AD388="","",Lists!AD388)</f>
        <v/>
      </c>
      <c r="D410" s="193" t="str">
        <f>IF(C410="","",VLOOKUP(B410,Lists!$K$2:$L$501,2,FALSE))</f>
        <v/>
      </c>
      <c r="E410" s="193" t="str">
        <f>IF(C410="","",SUMIFS('CMS Detail'!$J$24:$J$523,'CMS Detail'!$B$24:$B$523,B410,'CMS Detail'!$C$24:$C$523,C410))</f>
        <v/>
      </c>
      <c r="F410" s="194" t="str">
        <f t="shared" si="6"/>
        <v/>
      </c>
    </row>
    <row r="411" spans="2:6" x14ac:dyDescent="0.35">
      <c r="B411" s="189" t="str">
        <f>IF(Lists!AC389="","",Lists!AC389)</f>
        <v/>
      </c>
      <c r="C411" s="189" t="str">
        <f>IF(Lists!AD389="","",Lists!AD389)</f>
        <v/>
      </c>
      <c r="D411" s="193" t="str">
        <f>IF(C411="","",VLOOKUP(B411,Lists!$K$2:$L$501,2,FALSE))</f>
        <v/>
      </c>
      <c r="E411" s="193" t="str">
        <f>IF(C411="","",SUMIFS('CMS Detail'!$J$24:$J$523,'CMS Detail'!$B$24:$B$523,B411,'CMS Detail'!$C$24:$C$523,C411))</f>
        <v/>
      </c>
      <c r="F411" s="194" t="str">
        <f t="shared" si="6"/>
        <v/>
      </c>
    </row>
    <row r="412" spans="2:6" x14ac:dyDescent="0.35">
      <c r="B412" s="189" t="str">
        <f>IF(Lists!AC390="","",Lists!AC390)</f>
        <v/>
      </c>
      <c r="C412" s="189" t="str">
        <f>IF(Lists!AD390="","",Lists!AD390)</f>
        <v/>
      </c>
      <c r="D412" s="193" t="str">
        <f>IF(C412="","",VLOOKUP(B412,Lists!$K$2:$L$501,2,FALSE))</f>
        <v/>
      </c>
      <c r="E412" s="193" t="str">
        <f>IF(C412="","",SUMIFS('CMS Detail'!$J$24:$J$523,'CMS Detail'!$B$24:$B$523,B412,'CMS Detail'!$C$24:$C$523,C412))</f>
        <v/>
      </c>
      <c r="F412" s="194" t="str">
        <f t="shared" si="6"/>
        <v/>
      </c>
    </row>
    <row r="413" spans="2:6" x14ac:dyDescent="0.35">
      <c r="B413" s="189" t="str">
        <f>IF(Lists!AC391="","",Lists!AC391)</f>
        <v/>
      </c>
      <c r="C413" s="189" t="str">
        <f>IF(Lists!AD391="","",Lists!AD391)</f>
        <v/>
      </c>
      <c r="D413" s="193" t="str">
        <f>IF(C413="","",VLOOKUP(B413,Lists!$K$2:$L$501,2,FALSE))</f>
        <v/>
      </c>
      <c r="E413" s="193" t="str">
        <f>IF(C413="","",SUMIFS('CMS Detail'!$J$24:$J$523,'CMS Detail'!$B$24:$B$523,B413,'CMS Detail'!$C$24:$C$523,C413))</f>
        <v/>
      </c>
      <c r="F413" s="194" t="str">
        <f t="shared" si="6"/>
        <v/>
      </c>
    </row>
    <row r="414" spans="2:6" x14ac:dyDescent="0.35">
      <c r="B414" s="189" t="str">
        <f>IF(Lists!AC392="","",Lists!AC392)</f>
        <v/>
      </c>
      <c r="C414" s="189" t="str">
        <f>IF(Lists!AD392="","",Lists!AD392)</f>
        <v/>
      </c>
      <c r="D414" s="193" t="str">
        <f>IF(C414="","",VLOOKUP(B414,Lists!$K$2:$L$501,2,FALSE))</f>
        <v/>
      </c>
      <c r="E414" s="193" t="str">
        <f>IF(C414="","",SUMIFS('CMS Detail'!$J$24:$J$523,'CMS Detail'!$B$24:$B$523,B414,'CMS Detail'!$C$24:$C$523,C414))</f>
        <v/>
      </c>
      <c r="F414" s="194" t="str">
        <f t="shared" si="6"/>
        <v/>
      </c>
    </row>
    <row r="415" spans="2:6" x14ac:dyDescent="0.35">
      <c r="B415" s="189" t="str">
        <f>IF(Lists!AC393="","",Lists!AC393)</f>
        <v/>
      </c>
      <c r="C415" s="189" t="str">
        <f>IF(Lists!AD393="","",Lists!AD393)</f>
        <v/>
      </c>
      <c r="D415" s="193" t="str">
        <f>IF(C415="","",VLOOKUP(B415,Lists!$K$2:$L$501,2,FALSE))</f>
        <v/>
      </c>
      <c r="E415" s="193" t="str">
        <f>IF(C415="","",SUMIFS('CMS Detail'!$J$24:$J$523,'CMS Detail'!$B$24:$B$523,B415,'CMS Detail'!$C$24:$C$523,C415))</f>
        <v/>
      </c>
      <c r="F415" s="194" t="str">
        <f t="shared" si="6"/>
        <v/>
      </c>
    </row>
    <row r="416" spans="2:6" x14ac:dyDescent="0.35">
      <c r="B416" s="189" t="str">
        <f>IF(Lists!AC394="","",Lists!AC394)</f>
        <v/>
      </c>
      <c r="C416" s="189" t="str">
        <f>IF(Lists!AD394="","",Lists!AD394)</f>
        <v/>
      </c>
      <c r="D416" s="193" t="str">
        <f>IF(C416="","",VLOOKUP(B416,Lists!$K$2:$L$501,2,FALSE))</f>
        <v/>
      </c>
      <c r="E416" s="193" t="str">
        <f>IF(C416="","",SUMIFS('CMS Detail'!$J$24:$J$523,'CMS Detail'!$B$24:$B$523,B416,'CMS Detail'!$C$24:$C$523,C416))</f>
        <v/>
      </c>
      <c r="F416" s="194" t="str">
        <f t="shared" si="6"/>
        <v/>
      </c>
    </row>
    <row r="417" spans="2:6" x14ac:dyDescent="0.35">
      <c r="B417" s="189" t="str">
        <f>IF(Lists!AC395="","",Lists!AC395)</f>
        <v/>
      </c>
      <c r="C417" s="189" t="str">
        <f>IF(Lists!AD395="","",Lists!AD395)</f>
        <v/>
      </c>
      <c r="D417" s="193" t="str">
        <f>IF(C417="","",VLOOKUP(B417,Lists!$K$2:$L$501,2,FALSE))</f>
        <v/>
      </c>
      <c r="E417" s="193" t="str">
        <f>IF(C417="","",SUMIFS('CMS Detail'!$J$24:$J$523,'CMS Detail'!$B$24:$B$523,B417,'CMS Detail'!$C$24:$C$523,C417))</f>
        <v/>
      </c>
      <c r="F417" s="194" t="str">
        <f t="shared" si="6"/>
        <v/>
      </c>
    </row>
    <row r="418" spans="2:6" x14ac:dyDescent="0.35">
      <c r="B418" s="189" t="str">
        <f>IF(Lists!AC396="","",Lists!AC396)</f>
        <v/>
      </c>
      <c r="C418" s="189" t="str">
        <f>IF(Lists!AD396="","",Lists!AD396)</f>
        <v/>
      </c>
      <c r="D418" s="193" t="str">
        <f>IF(C418="","",VLOOKUP(B418,Lists!$K$2:$L$501,2,FALSE))</f>
        <v/>
      </c>
      <c r="E418" s="193" t="str">
        <f>IF(C418="","",SUMIFS('CMS Detail'!$J$24:$J$523,'CMS Detail'!$B$24:$B$523,B418,'CMS Detail'!$C$24:$C$523,C418))</f>
        <v/>
      </c>
      <c r="F418" s="194" t="str">
        <f t="shared" si="6"/>
        <v/>
      </c>
    </row>
    <row r="419" spans="2:6" x14ac:dyDescent="0.35">
      <c r="B419" s="189" t="str">
        <f>IF(Lists!AC397="","",Lists!AC397)</f>
        <v/>
      </c>
      <c r="C419" s="189" t="str">
        <f>IF(Lists!AD397="","",Lists!AD397)</f>
        <v/>
      </c>
      <c r="D419" s="193" t="str">
        <f>IF(C419="","",VLOOKUP(B419,Lists!$K$2:$L$501,2,FALSE))</f>
        <v/>
      </c>
      <c r="E419" s="193" t="str">
        <f>IF(C419="","",SUMIFS('CMS Detail'!$J$24:$J$523,'CMS Detail'!$B$24:$B$523,B419,'CMS Detail'!$C$24:$C$523,C419))</f>
        <v/>
      </c>
      <c r="F419" s="194" t="str">
        <f t="shared" si="6"/>
        <v/>
      </c>
    </row>
    <row r="420" spans="2:6" x14ac:dyDescent="0.35">
      <c r="B420" s="189" t="str">
        <f>IF(Lists!AC398="","",Lists!AC398)</f>
        <v/>
      </c>
      <c r="C420" s="189" t="str">
        <f>IF(Lists!AD398="","",Lists!AD398)</f>
        <v/>
      </c>
      <c r="D420" s="193" t="str">
        <f>IF(C420="","",VLOOKUP(B420,Lists!$K$2:$L$501,2,FALSE))</f>
        <v/>
      </c>
      <c r="E420" s="193" t="str">
        <f>IF(C420="","",SUMIFS('CMS Detail'!$J$24:$J$523,'CMS Detail'!$B$24:$B$523,B420,'CMS Detail'!$C$24:$C$523,C420))</f>
        <v/>
      </c>
      <c r="F420" s="194" t="str">
        <f t="shared" si="6"/>
        <v/>
      </c>
    </row>
    <row r="421" spans="2:6" x14ac:dyDescent="0.35">
      <c r="B421" s="189" t="str">
        <f>IF(Lists!AC399="","",Lists!AC399)</f>
        <v/>
      </c>
      <c r="C421" s="189" t="str">
        <f>IF(Lists!AD399="","",Lists!AD399)</f>
        <v/>
      </c>
      <c r="D421" s="193" t="str">
        <f>IF(C421="","",VLOOKUP(B421,Lists!$K$2:$L$501,2,FALSE))</f>
        <v/>
      </c>
      <c r="E421" s="193" t="str">
        <f>IF(C421="","",SUMIFS('CMS Detail'!$J$24:$J$523,'CMS Detail'!$B$24:$B$523,B421,'CMS Detail'!$C$24:$C$523,C421))</f>
        <v/>
      </c>
      <c r="F421" s="194" t="str">
        <f t="shared" si="6"/>
        <v/>
      </c>
    </row>
    <row r="422" spans="2:6" x14ac:dyDescent="0.35">
      <c r="B422" s="189" t="str">
        <f>IF(Lists!AC400="","",Lists!AC400)</f>
        <v/>
      </c>
      <c r="C422" s="189" t="str">
        <f>IF(Lists!AD400="","",Lists!AD400)</f>
        <v/>
      </c>
      <c r="D422" s="193" t="str">
        <f>IF(C422="","",VLOOKUP(B422,Lists!$K$2:$L$501,2,FALSE))</f>
        <v/>
      </c>
      <c r="E422" s="193" t="str">
        <f>IF(C422="","",SUMIFS('CMS Detail'!$J$24:$J$523,'CMS Detail'!$B$24:$B$523,B422,'CMS Detail'!$C$24:$C$523,C422))</f>
        <v/>
      </c>
      <c r="F422" s="194" t="str">
        <f t="shared" si="6"/>
        <v/>
      </c>
    </row>
    <row r="423" spans="2:6" x14ac:dyDescent="0.35">
      <c r="B423" s="189" t="str">
        <f>IF(Lists!AC401="","",Lists!AC401)</f>
        <v/>
      </c>
      <c r="C423" s="189" t="str">
        <f>IF(Lists!AD401="","",Lists!AD401)</f>
        <v/>
      </c>
      <c r="D423" s="193" t="str">
        <f>IF(C423="","",VLOOKUP(B423,Lists!$K$2:$L$501,2,FALSE))</f>
        <v/>
      </c>
      <c r="E423" s="193" t="str">
        <f>IF(C423="","",SUMIFS('CMS Detail'!$J$24:$J$523,'CMS Detail'!$B$24:$B$523,B423,'CMS Detail'!$C$24:$C$523,C423))</f>
        <v/>
      </c>
      <c r="F423" s="194" t="str">
        <f t="shared" si="6"/>
        <v/>
      </c>
    </row>
    <row r="424" spans="2:6" x14ac:dyDescent="0.35">
      <c r="B424" s="189" t="str">
        <f>IF(Lists!AC402="","",Lists!AC402)</f>
        <v/>
      </c>
      <c r="C424" s="189" t="str">
        <f>IF(Lists!AD402="","",Lists!AD402)</f>
        <v/>
      </c>
      <c r="D424" s="193" t="str">
        <f>IF(C424="","",VLOOKUP(B424,Lists!$K$2:$L$501,2,FALSE))</f>
        <v/>
      </c>
      <c r="E424" s="193" t="str">
        <f>IF(C424="","",SUMIFS('CMS Detail'!$J$24:$J$523,'CMS Detail'!$B$24:$B$523,B424,'CMS Detail'!$C$24:$C$523,C424))</f>
        <v/>
      </c>
      <c r="F424" s="194" t="str">
        <f t="shared" si="6"/>
        <v/>
      </c>
    </row>
    <row r="425" spans="2:6" x14ac:dyDescent="0.35">
      <c r="B425" s="189" t="str">
        <f>IF(Lists!AC403="","",Lists!AC403)</f>
        <v/>
      </c>
      <c r="C425" s="189" t="str">
        <f>IF(Lists!AD403="","",Lists!AD403)</f>
        <v/>
      </c>
      <c r="D425" s="193" t="str">
        <f>IF(C425="","",VLOOKUP(B425,Lists!$K$2:$L$501,2,FALSE))</f>
        <v/>
      </c>
      <c r="E425" s="193" t="str">
        <f>IF(C425="","",SUMIFS('CMS Detail'!$J$24:$J$523,'CMS Detail'!$B$24:$B$523,B425,'CMS Detail'!$C$24:$C$523,C425))</f>
        <v/>
      </c>
      <c r="F425" s="194" t="str">
        <f t="shared" si="6"/>
        <v/>
      </c>
    </row>
    <row r="426" spans="2:6" x14ac:dyDescent="0.35">
      <c r="B426" s="189" t="str">
        <f>IF(Lists!AC404="","",Lists!AC404)</f>
        <v/>
      </c>
      <c r="C426" s="189" t="str">
        <f>IF(Lists!AD404="","",Lists!AD404)</f>
        <v/>
      </c>
      <c r="D426" s="193" t="str">
        <f>IF(C426="","",VLOOKUP(B426,Lists!$K$2:$L$501,2,FALSE))</f>
        <v/>
      </c>
      <c r="E426" s="193" t="str">
        <f>IF(C426="","",SUMIFS('CMS Detail'!$J$24:$J$523,'CMS Detail'!$B$24:$B$523,B426,'CMS Detail'!$C$24:$C$523,C426))</f>
        <v/>
      </c>
      <c r="F426" s="194" t="str">
        <f t="shared" si="6"/>
        <v/>
      </c>
    </row>
    <row r="427" spans="2:6" x14ac:dyDescent="0.35">
      <c r="B427" s="189" t="str">
        <f>IF(Lists!AC405="","",Lists!AC405)</f>
        <v/>
      </c>
      <c r="C427" s="189" t="str">
        <f>IF(Lists!AD405="","",Lists!AD405)</f>
        <v/>
      </c>
      <c r="D427" s="193" t="str">
        <f>IF(C427="","",VLOOKUP(B427,Lists!$K$2:$L$501,2,FALSE))</f>
        <v/>
      </c>
      <c r="E427" s="193" t="str">
        <f>IF(C427="","",SUMIFS('CMS Detail'!$J$24:$J$523,'CMS Detail'!$B$24:$B$523,B427,'CMS Detail'!$C$24:$C$523,C427))</f>
        <v/>
      </c>
      <c r="F427" s="194" t="str">
        <f t="shared" si="6"/>
        <v/>
      </c>
    </row>
    <row r="428" spans="2:6" x14ac:dyDescent="0.35">
      <c r="B428" s="189" t="str">
        <f>IF(Lists!AC406="","",Lists!AC406)</f>
        <v/>
      </c>
      <c r="C428" s="189" t="str">
        <f>IF(Lists!AD406="","",Lists!AD406)</f>
        <v/>
      </c>
      <c r="D428" s="193" t="str">
        <f>IF(C428="","",VLOOKUP(B428,Lists!$K$2:$L$501,2,FALSE))</f>
        <v/>
      </c>
      <c r="E428" s="193" t="str">
        <f>IF(C428="","",SUMIFS('CMS Detail'!$J$24:$J$523,'CMS Detail'!$B$24:$B$523,B428,'CMS Detail'!$C$24:$C$523,C428))</f>
        <v/>
      </c>
      <c r="F428" s="194" t="str">
        <f t="shared" si="6"/>
        <v/>
      </c>
    </row>
    <row r="429" spans="2:6" x14ac:dyDescent="0.35">
      <c r="B429" s="189" t="str">
        <f>IF(Lists!AC407="","",Lists!AC407)</f>
        <v/>
      </c>
      <c r="C429" s="189" t="str">
        <f>IF(Lists!AD407="","",Lists!AD407)</f>
        <v/>
      </c>
      <c r="D429" s="193" t="str">
        <f>IF(C429="","",VLOOKUP(B429,Lists!$K$2:$L$501,2,FALSE))</f>
        <v/>
      </c>
      <c r="E429" s="193" t="str">
        <f>IF(C429="","",SUMIFS('CMS Detail'!$J$24:$J$523,'CMS Detail'!$B$24:$B$523,B429,'CMS Detail'!$C$24:$C$523,C429))</f>
        <v/>
      </c>
      <c r="F429" s="194" t="str">
        <f t="shared" si="6"/>
        <v/>
      </c>
    </row>
    <row r="430" spans="2:6" x14ac:dyDescent="0.35">
      <c r="B430" s="189" t="str">
        <f>IF(Lists!AC408="","",Lists!AC408)</f>
        <v/>
      </c>
      <c r="C430" s="189" t="str">
        <f>IF(Lists!AD408="","",Lists!AD408)</f>
        <v/>
      </c>
      <c r="D430" s="193" t="str">
        <f>IF(C430="","",VLOOKUP(B430,Lists!$K$2:$L$501,2,FALSE))</f>
        <v/>
      </c>
      <c r="E430" s="193" t="str">
        <f>IF(C430="","",SUMIFS('CMS Detail'!$J$24:$J$523,'CMS Detail'!$B$24:$B$523,B430,'CMS Detail'!$C$24:$C$523,C430))</f>
        <v/>
      </c>
      <c r="F430" s="194" t="str">
        <f t="shared" si="6"/>
        <v/>
      </c>
    </row>
    <row r="431" spans="2:6" x14ac:dyDescent="0.35">
      <c r="B431" s="189" t="str">
        <f>IF(Lists!AC409="","",Lists!AC409)</f>
        <v/>
      </c>
      <c r="C431" s="189" t="str">
        <f>IF(Lists!AD409="","",Lists!AD409)</f>
        <v/>
      </c>
      <c r="D431" s="193" t="str">
        <f>IF(C431="","",VLOOKUP(B431,Lists!$K$2:$L$501,2,FALSE))</f>
        <v/>
      </c>
      <c r="E431" s="193" t="str">
        <f>IF(C431="","",SUMIFS('CMS Detail'!$J$24:$J$523,'CMS Detail'!$B$24:$B$523,B431,'CMS Detail'!$C$24:$C$523,C431))</f>
        <v/>
      </c>
      <c r="F431" s="194" t="str">
        <f t="shared" si="6"/>
        <v/>
      </c>
    </row>
    <row r="432" spans="2:6" x14ac:dyDescent="0.35">
      <c r="B432" s="189" t="str">
        <f>IF(Lists!AC410="","",Lists!AC410)</f>
        <v/>
      </c>
      <c r="C432" s="189" t="str">
        <f>IF(Lists!AD410="","",Lists!AD410)</f>
        <v/>
      </c>
      <c r="D432" s="193" t="str">
        <f>IF(C432="","",VLOOKUP(B432,Lists!$K$2:$L$501,2,FALSE))</f>
        <v/>
      </c>
      <c r="E432" s="193" t="str">
        <f>IF(C432="","",SUMIFS('CMS Detail'!$J$24:$J$523,'CMS Detail'!$B$24:$B$523,B432,'CMS Detail'!$C$24:$C$523,C432))</f>
        <v/>
      </c>
      <c r="F432" s="194" t="str">
        <f t="shared" si="6"/>
        <v/>
      </c>
    </row>
    <row r="433" spans="2:6" x14ac:dyDescent="0.35">
      <c r="B433" s="189" t="str">
        <f>IF(Lists!AC411="","",Lists!AC411)</f>
        <v/>
      </c>
      <c r="C433" s="189" t="str">
        <f>IF(Lists!AD411="","",Lists!AD411)</f>
        <v/>
      </c>
      <c r="D433" s="193" t="str">
        <f>IF(C433="","",VLOOKUP(B433,Lists!$K$2:$L$501,2,FALSE))</f>
        <v/>
      </c>
      <c r="E433" s="193" t="str">
        <f>IF(C433="","",SUMIFS('CMS Detail'!$J$24:$J$523,'CMS Detail'!$B$24:$B$523,B433,'CMS Detail'!$C$24:$C$523,C433))</f>
        <v/>
      </c>
      <c r="F433" s="194" t="str">
        <f t="shared" si="6"/>
        <v/>
      </c>
    </row>
    <row r="434" spans="2:6" x14ac:dyDescent="0.35">
      <c r="B434" s="189" t="str">
        <f>IF(Lists!AC412="","",Lists!AC412)</f>
        <v/>
      </c>
      <c r="C434" s="189" t="str">
        <f>IF(Lists!AD412="","",Lists!AD412)</f>
        <v/>
      </c>
      <c r="D434" s="193" t="str">
        <f>IF(C434="","",VLOOKUP(B434,Lists!$K$2:$L$501,2,FALSE))</f>
        <v/>
      </c>
      <c r="E434" s="193" t="str">
        <f>IF(C434="","",SUMIFS('CMS Detail'!$J$24:$J$523,'CMS Detail'!$B$24:$B$523,B434,'CMS Detail'!$C$24:$C$523,C434))</f>
        <v/>
      </c>
      <c r="F434" s="194" t="str">
        <f t="shared" si="6"/>
        <v/>
      </c>
    </row>
    <row r="435" spans="2:6" x14ac:dyDescent="0.35">
      <c r="B435" s="189" t="str">
        <f>IF(Lists!AC413="","",Lists!AC413)</f>
        <v/>
      </c>
      <c r="C435" s="189" t="str">
        <f>IF(Lists!AD413="","",Lists!AD413)</f>
        <v/>
      </c>
      <c r="D435" s="193" t="str">
        <f>IF(C435="","",VLOOKUP(B435,Lists!$K$2:$L$501,2,FALSE))</f>
        <v/>
      </c>
      <c r="E435" s="193" t="str">
        <f>IF(C435="","",SUMIFS('CMS Detail'!$J$24:$J$523,'CMS Detail'!$B$24:$B$523,B435,'CMS Detail'!$C$24:$C$523,C435))</f>
        <v/>
      </c>
      <c r="F435" s="194" t="str">
        <f t="shared" si="6"/>
        <v/>
      </c>
    </row>
    <row r="436" spans="2:6" x14ac:dyDescent="0.35">
      <c r="B436" s="189" t="str">
        <f>IF(Lists!AC414="","",Lists!AC414)</f>
        <v/>
      </c>
      <c r="C436" s="189" t="str">
        <f>IF(Lists!AD414="","",Lists!AD414)</f>
        <v/>
      </c>
      <c r="D436" s="193" t="str">
        <f>IF(C436="","",VLOOKUP(B436,Lists!$K$2:$L$501,2,FALSE))</f>
        <v/>
      </c>
      <c r="E436" s="193" t="str">
        <f>IF(C436="","",SUMIFS('CMS Detail'!$J$24:$J$523,'CMS Detail'!$B$24:$B$523,B436,'CMS Detail'!$C$24:$C$523,C436))</f>
        <v/>
      </c>
      <c r="F436" s="194" t="str">
        <f t="shared" si="6"/>
        <v/>
      </c>
    </row>
    <row r="437" spans="2:6" x14ac:dyDescent="0.35">
      <c r="B437" s="189" t="str">
        <f>IF(Lists!AC415="","",Lists!AC415)</f>
        <v/>
      </c>
      <c r="C437" s="189" t="str">
        <f>IF(Lists!AD415="","",Lists!AD415)</f>
        <v/>
      </c>
      <c r="D437" s="193" t="str">
        <f>IF(C437="","",VLOOKUP(B437,Lists!$K$2:$L$501,2,FALSE))</f>
        <v/>
      </c>
      <c r="E437" s="193" t="str">
        <f>IF(C437="","",SUMIFS('CMS Detail'!$J$24:$J$523,'CMS Detail'!$B$24:$B$523,B437,'CMS Detail'!$C$24:$C$523,C437))</f>
        <v/>
      </c>
      <c r="F437" s="194" t="str">
        <f t="shared" si="6"/>
        <v/>
      </c>
    </row>
    <row r="438" spans="2:6" x14ac:dyDescent="0.35">
      <c r="B438" s="189" t="str">
        <f>IF(Lists!AC416="","",Lists!AC416)</f>
        <v/>
      </c>
      <c r="C438" s="189" t="str">
        <f>IF(Lists!AD416="","",Lists!AD416)</f>
        <v/>
      </c>
      <c r="D438" s="193" t="str">
        <f>IF(C438="","",VLOOKUP(B438,Lists!$K$2:$L$501,2,FALSE))</f>
        <v/>
      </c>
      <c r="E438" s="193" t="str">
        <f>IF(C438="","",SUMIFS('CMS Detail'!$J$24:$J$523,'CMS Detail'!$B$24:$B$523,B438,'CMS Detail'!$C$24:$C$523,C438))</f>
        <v/>
      </c>
      <c r="F438" s="194" t="str">
        <f t="shared" si="6"/>
        <v/>
      </c>
    </row>
    <row r="439" spans="2:6" x14ac:dyDescent="0.35">
      <c r="B439" s="189" t="str">
        <f>IF(Lists!AC417="","",Lists!AC417)</f>
        <v/>
      </c>
      <c r="C439" s="189" t="str">
        <f>IF(Lists!AD417="","",Lists!AD417)</f>
        <v/>
      </c>
      <c r="D439" s="193" t="str">
        <f>IF(C439="","",VLOOKUP(B439,Lists!$K$2:$L$501,2,FALSE))</f>
        <v/>
      </c>
      <c r="E439" s="193" t="str">
        <f>IF(C439="","",SUMIFS('CMS Detail'!$J$24:$J$523,'CMS Detail'!$B$24:$B$523,B439,'CMS Detail'!$C$24:$C$523,C439))</f>
        <v/>
      </c>
      <c r="F439" s="194" t="str">
        <f t="shared" si="6"/>
        <v/>
      </c>
    </row>
    <row r="440" spans="2:6" x14ac:dyDescent="0.35">
      <c r="B440" s="189" t="str">
        <f>IF(Lists!AC418="","",Lists!AC418)</f>
        <v/>
      </c>
      <c r="C440" s="189" t="str">
        <f>IF(Lists!AD418="","",Lists!AD418)</f>
        <v/>
      </c>
      <c r="D440" s="193" t="str">
        <f>IF(C440="","",VLOOKUP(B440,Lists!$K$2:$L$501,2,FALSE))</f>
        <v/>
      </c>
      <c r="E440" s="193" t="str">
        <f>IF(C440="","",SUMIFS('CMS Detail'!$J$24:$J$523,'CMS Detail'!$B$24:$B$523,B440,'CMS Detail'!$C$24:$C$523,C440))</f>
        <v/>
      </c>
      <c r="F440" s="194" t="str">
        <f t="shared" si="6"/>
        <v/>
      </c>
    </row>
    <row r="441" spans="2:6" x14ac:dyDescent="0.35">
      <c r="B441" s="189" t="str">
        <f>IF(Lists!AC419="","",Lists!AC419)</f>
        <v/>
      </c>
      <c r="C441" s="189" t="str">
        <f>IF(Lists!AD419="","",Lists!AD419)</f>
        <v/>
      </c>
      <c r="D441" s="193" t="str">
        <f>IF(C441="","",VLOOKUP(B441,Lists!$K$2:$L$501,2,FALSE))</f>
        <v/>
      </c>
      <c r="E441" s="193" t="str">
        <f>IF(C441="","",SUMIFS('CMS Detail'!$J$24:$J$523,'CMS Detail'!$B$24:$B$523,B441,'CMS Detail'!$C$24:$C$523,C441))</f>
        <v/>
      </c>
      <c r="F441" s="194" t="str">
        <f t="shared" si="6"/>
        <v/>
      </c>
    </row>
    <row r="442" spans="2:6" x14ac:dyDescent="0.35">
      <c r="B442" s="189" t="str">
        <f>IF(Lists!AC420="","",Lists!AC420)</f>
        <v/>
      </c>
      <c r="C442" s="189" t="str">
        <f>IF(Lists!AD420="","",Lists!AD420)</f>
        <v/>
      </c>
      <c r="D442" s="193" t="str">
        <f>IF(C442="","",VLOOKUP(B442,Lists!$K$2:$L$501,2,FALSE))</f>
        <v/>
      </c>
      <c r="E442" s="193" t="str">
        <f>IF(C442="","",SUMIFS('CMS Detail'!$J$24:$J$523,'CMS Detail'!$B$24:$B$523,B442,'CMS Detail'!$C$24:$C$523,C442))</f>
        <v/>
      </c>
      <c r="F442" s="194" t="str">
        <f t="shared" si="6"/>
        <v/>
      </c>
    </row>
    <row r="443" spans="2:6" x14ac:dyDescent="0.35">
      <c r="B443" s="189" t="str">
        <f>IF(Lists!AC421="","",Lists!AC421)</f>
        <v/>
      </c>
      <c r="C443" s="189" t="str">
        <f>IF(Lists!AD421="","",Lists!AD421)</f>
        <v/>
      </c>
      <c r="D443" s="193" t="str">
        <f>IF(C443="","",VLOOKUP(B443,Lists!$K$2:$L$501,2,FALSE))</f>
        <v/>
      </c>
      <c r="E443" s="193" t="str">
        <f>IF(C443="","",SUMIFS('CMS Detail'!$J$24:$J$523,'CMS Detail'!$B$24:$B$523,B443,'CMS Detail'!$C$24:$C$523,C443))</f>
        <v/>
      </c>
      <c r="F443" s="194" t="str">
        <f t="shared" si="6"/>
        <v/>
      </c>
    </row>
    <row r="444" spans="2:6" x14ac:dyDescent="0.35">
      <c r="B444" s="189" t="str">
        <f>IF(Lists!AC422="","",Lists!AC422)</f>
        <v/>
      </c>
      <c r="C444" s="189" t="str">
        <f>IF(Lists!AD422="","",Lists!AD422)</f>
        <v/>
      </c>
      <c r="D444" s="193" t="str">
        <f>IF(C444="","",VLOOKUP(B444,Lists!$K$2:$L$501,2,FALSE))</f>
        <v/>
      </c>
      <c r="E444" s="193" t="str">
        <f>IF(C444="","",SUMIFS('CMS Detail'!$J$24:$J$523,'CMS Detail'!$B$24:$B$523,B444,'CMS Detail'!$C$24:$C$523,C444))</f>
        <v/>
      </c>
      <c r="F444" s="194" t="str">
        <f t="shared" si="6"/>
        <v/>
      </c>
    </row>
    <row r="445" spans="2:6" x14ac:dyDescent="0.35">
      <c r="B445" s="189" t="str">
        <f>IF(Lists!AC423="","",Lists!AC423)</f>
        <v/>
      </c>
      <c r="C445" s="189" t="str">
        <f>IF(Lists!AD423="","",Lists!AD423)</f>
        <v/>
      </c>
      <c r="D445" s="193" t="str">
        <f>IF(C445="","",VLOOKUP(B445,Lists!$K$2:$L$501,2,FALSE))</f>
        <v/>
      </c>
      <c r="E445" s="193" t="str">
        <f>IF(C445="","",SUMIFS('CMS Detail'!$J$24:$J$523,'CMS Detail'!$B$24:$B$523,B445,'CMS Detail'!$C$24:$C$523,C445))</f>
        <v/>
      </c>
      <c r="F445" s="194" t="str">
        <f t="shared" si="6"/>
        <v/>
      </c>
    </row>
    <row r="446" spans="2:6" x14ac:dyDescent="0.35">
      <c r="B446" s="189" t="str">
        <f>IF(Lists!AC424="","",Lists!AC424)</f>
        <v/>
      </c>
      <c r="C446" s="189" t="str">
        <f>IF(Lists!AD424="","",Lists!AD424)</f>
        <v/>
      </c>
      <c r="D446" s="193" t="str">
        <f>IF(C446="","",VLOOKUP(B446,Lists!$K$2:$L$501,2,FALSE))</f>
        <v/>
      </c>
      <c r="E446" s="193" t="str">
        <f>IF(C446="","",SUMIFS('CMS Detail'!$J$24:$J$523,'CMS Detail'!$B$24:$B$523,B446,'CMS Detail'!$C$24:$C$523,C446))</f>
        <v/>
      </c>
      <c r="F446" s="194" t="str">
        <f t="shared" si="6"/>
        <v/>
      </c>
    </row>
    <row r="447" spans="2:6" x14ac:dyDescent="0.35">
      <c r="B447" s="189" t="str">
        <f>IF(Lists!AC425="","",Lists!AC425)</f>
        <v/>
      </c>
      <c r="C447" s="189" t="str">
        <f>IF(Lists!AD425="","",Lists!AD425)</f>
        <v/>
      </c>
      <c r="D447" s="193" t="str">
        <f>IF(C447="","",VLOOKUP(B447,Lists!$K$2:$L$501,2,FALSE))</f>
        <v/>
      </c>
      <c r="E447" s="193" t="str">
        <f>IF(C447="","",SUMIFS('CMS Detail'!$J$24:$J$523,'CMS Detail'!$B$24:$B$523,B447,'CMS Detail'!$C$24:$C$523,C447))</f>
        <v/>
      </c>
      <c r="F447" s="194" t="str">
        <f t="shared" si="6"/>
        <v/>
      </c>
    </row>
    <row r="448" spans="2:6" x14ac:dyDescent="0.35">
      <c r="B448" s="189" t="str">
        <f>IF(Lists!AC426="","",Lists!AC426)</f>
        <v/>
      </c>
      <c r="C448" s="189" t="str">
        <f>IF(Lists!AD426="","",Lists!AD426)</f>
        <v/>
      </c>
      <c r="D448" s="193" t="str">
        <f>IF(C448="","",VLOOKUP(B448,Lists!$K$2:$L$501,2,FALSE))</f>
        <v/>
      </c>
      <c r="E448" s="193" t="str">
        <f>IF(C448="","",SUMIFS('CMS Detail'!$J$24:$J$523,'CMS Detail'!$B$24:$B$523,B448,'CMS Detail'!$C$24:$C$523,C448))</f>
        <v/>
      </c>
      <c r="F448" s="194" t="str">
        <f t="shared" si="6"/>
        <v/>
      </c>
    </row>
    <row r="449" spans="2:6" x14ac:dyDescent="0.35">
      <c r="B449" s="189" t="str">
        <f>IF(Lists!AC427="","",Lists!AC427)</f>
        <v/>
      </c>
      <c r="C449" s="189" t="str">
        <f>IF(Lists!AD427="","",Lists!AD427)</f>
        <v/>
      </c>
      <c r="D449" s="193" t="str">
        <f>IF(C449="","",VLOOKUP(B449,Lists!$K$2:$L$501,2,FALSE))</f>
        <v/>
      </c>
      <c r="E449" s="193" t="str">
        <f>IF(C449="","",SUMIFS('CMS Detail'!$J$24:$J$523,'CMS Detail'!$B$24:$B$523,B449,'CMS Detail'!$C$24:$C$523,C449))</f>
        <v/>
      </c>
      <c r="F449" s="194" t="str">
        <f t="shared" si="6"/>
        <v/>
      </c>
    </row>
    <row r="450" spans="2:6" x14ac:dyDescent="0.35">
      <c r="B450" s="189" t="str">
        <f>IF(Lists!AC428="","",Lists!AC428)</f>
        <v/>
      </c>
      <c r="C450" s="189" t="str">
        <f>IF(Lists!AD428="","",Lists!AD428)</f>
        <v/>
      </c>
      <c r="D450" s="193" t="str">
        <f>IF(C450="","",VLOOKUP(B450,Lists!$K$2:$L$501,2,FALSE))</f>
        <v/>
      </c>
      <c r="E450" s="193" t="str">
        <f>IF(C450="","",SUMIFS('CMS Detail'!$J$24:$J$523,'CMS Detail'!$B$24:$B$523,B450,'CMS Detail'!$C$24:$C$523,C450))</f>
        <v/>
      </c>
      <c r="F450" s="194" t="str">
        <f t="shared" si="6"/>
        <v/>
      </c>
    </row>
    <row r="451" spans="2:6" x14ac:dyDescent="0.35">
      <c r="B451" s="189" t="str">
        <f>IF(Lists!AC429="","",Lists!AC429)</f>
        <v/>
      </c>
      <c r="C451" s="189" t="str">
        <f>IF(Lists!AD429="","",Lists!AD429)</f>
        <v/>
      </c>
      <c r="D451" s="193" t="str">
        <f>IF(C451="","",VLOOKUP(B451,Lists!$K$2:$L$501,2,FALSE))</f>
        <v/>
      </c>
      <c r="E451" s="193" t="str">
        <f>IF(C451="","",SUMIFS('CMS Detail'!$J$24:$J$523,'CMS Detail'!$B$24:$B$523,B451,'CMS Detail'!$C$24:$C$523,C451))</f>
        <v/>
      </c>
      <c r="F451" s="194" t="str">
        <f t="shared" si="6"/>
        <v/>
      </c>
    </row>
    <row r="452" spans="2:6" x14ac:dyDescent="0.35">
      <c r="B452" s="189" t="str">
        <f>IF(Lists!AC430="","",Lists!AC430)</f>
        <v/>
      </c>
      <c r="C452" s="189" t="str">
        <f>IF(Lists!AD430="","",Lists!AD430)</f>
        <v/>
      </c>
      <c r="D452" s="193" t="str">
        <f>IF(C452="","",VLOOKUP(B452,Lists!$K$2:$L$501,2,FALSE))</f>
        <v/>
      </c>
      <c r="E452" s="193" t="str">
        <f>IF(C452="","",SUMIFS('CMS Detail'!$J$24:$J$523,'CMS Detail'!$B$24:$B$523,B452,'CMS Detail'!$C$24:$C$523,C452))</f>
        <v/>
      </c>
      <c r="F452" s="194" t="str">
        <f t="shared" si="6"/>
        <v/>
      </c>
    </row>
    <row r="453" spans="2:6" x14ac:dyDescent="0.35">
      <c r="B453" s="189" t="str">
        <f>IF(Lists!AC431="","",Lists!AC431)</f>
        <v/>
      </c>
      <c r="C453" s="189" t="str">
        <f>IF(Lists!AD431="","",Lists!AD431)</f>
        <v/>
      </c>
      <c r="D453" s="193" t="str">
        <f>IF(C453="","",VLOOKUP(B453,Lists!$K$2:$L$501,2,FALSE))</f>
        <v/>
      </c>
      <c r="E453" s="193" t="str">
        <f>IF(C453="","",SUMIFS('CMS Detail'!$J$24:$J$523,'CMS Detail'!$B$24:$B$523,B453,'CMS Detail'!$C$24:$C$523,C453))</f>
        <v/>
      </c>
      <c r="F453" s="194" t="str">
        <f t="shared" si="6"/>
        <v/>
      </c>
    </row>
    <row r="454" spans="2:6" x14ac:dyDescent="0.35">
      <c r="B454" s="189" t="str">
        <f>IF(Lists!AC432="","",Lists!AC432)</f>
        <v/>
      </c>
      <c r="C454" s="189" t="str">
        <f>IF(Lists!AD432="","",Lists!AD432)</f>
        <v/>
      </c>
      <c r="D454" s="193" t="str">
        <f>IF(C454="","",VLOOKUP(B454,Lists!$K$2:$L$501,2,FALSE))</f>
        <v/>
      </c>
      <c r="E454" s="193" t="str">
        <f>IF(C454="","",SUMIFS('CMS Detail'!$J$24:$J$523,'CMS Detail'!$B$24:$B$523,B454,'CMS Detail'!$C$24:$C$523,C454))</f>
        <v/>
      </c>
      <c r="F454" s="194" t="str">
        <f t="shared" si="6"/>
        <v/>
      </c>
    </row>
    <row r="455" spans="2:6" x14ac:dyDescent="0.35">
      <c r="B455" s="189" t="str">
        <f>IF(Lists!AC433="","",Lists!AC433)</f>
        <v/>
      </c>
      <c r="C455" s="189" t="str">
        <f>IF(Lists!AD433="","",Lists!AD433)</f>
        <v/>
      </c>
      <c r="D455" s="193" t="str">
        <f>IF(C455="","",VLOOKUP(B455,Lists!$K$2:$L$501,2,FALSE))</f>
        <v/>
      </c>
      <c r="E455" s="193" t="str">
        <f>IF(C455="","",SUMIFS('CMS Detail'!$J$24:$J$523,'CMS Detail'!$B$24:$B$523,B455,'CMS Detail'!$C$24:$C$523,C455))</f>
        <v/>
      </c>
      <c r="F455" s="194" t="str">
        <f t="shared" si="6"/>
        <v/>
      </c>
    </row>
    <row r="456" spans="2:6" x14ac:dyDescent="0.35">
      <c r="B456" s="189" t="str">
        <f>IF(Lists!AC434="","",Lists!AC434)</f>
        <v/>
      </c>
      <c r="C456" s="189" t="str">
        <f>IF(Lists!AD434="","",Lists!AD434)</f>
        <v/>
      </c>
      <c r="D456" s="193" t="str">
        <f>IF(C456="","",VLOOKUP(B456,Lists!$K$2:$L$501,2,FALSE))</f>
        <v/>
      </c>
      <c r="E456" s="193" t="str">
        <f>IF(C456="","",SUMIFS('CMS Detail'!$J$24:$J$523,'CMS Detail'!$B$24:$B$523,B456,'CMS Detail'!$C$24:$C$523,C456))</f>
        <v/>
      </c>
      <c r="F456" s="194" t="str">
        <f t="shared" si="6"/>
        <v/>
      </c>
    </row>
    <row r="457" spans="2:6" x14ac:dyDescent="0.35">
      <c r="B457" s="189" t="str">
        <f>IF(Lists!AC435="","",Lists!AC435)</f>
        <v/>
      </c>
      <c r="C457" s="189" t="str">
        <f>IF(Lists!AD435="","",Lists!AD435)</f>
        <v/>
      </c>
      <c r="D457" s="193" t="str">
        <f>IF(C457="","",VLOOKUP(B457,Lists!$K$2:$L$501,2,FALSE))</f>
        <v/>
      </c>
      <c r="E457" s="193" t="str">
        <f>IF(C457="","",SUMIFS('CMS Detail'!$J$24:$J$523,'CMS Detail'!$B$24:$B$523,B457,'CMS Detail'!$C$24:$C$523,C457))</f>
        <v/>
      </c>
      <c r="F457" s="194" t="str">
        <f t="shared" si="6"/>
        <v/>
      </c>
    </row>
    <row r="458" spans="2:6" x14ac:dyDescent="0.35">
      <c r="B458" s="189" t="str">
        <f>IF(Lists!AC436="","",Lists!AC436)</f>
        <v/>
      </c>
      <c r="C458" s="189" t="str">
        <f>IF(Lists!AD436="","",Lists!AD436)</f>
        <v/>
      </c>
      <c r="D458" s="193" t="str">
        <f>IF(C458="","",VLOOKUP(B458,Lists!$K$2:$L$501,2,FALSE))</f>
        <v/>
      </c>
      <c r="E458" s="193" t="str">
        <f>IF(C458="","",SUMIFS('CMS Detail'!$J$24:$J$523,'CMS Detail'!$B$24:$B$523,B458,'CMS Detail'!$C$24:$C$523,C458))</f>
        <v/>
      </c>
      <c r="F458" s="194" t="str">
        <f t="shared" si="6"/>
        <v/>
      </c>
    </row>
    <row r="459" spans="2:6" x14ac:dyDescent="0.35">
      <c r="B459" s="189" t="str">
        <f>IF(Lists!AC437="","",Lists!AC437)</f>
        <v/>
      </c>
      <c r="C459" s="189" t="str">
        <f>IF(Lists!AD437="","",Lists!AD437)</f>
        <v/>
      </c>
      <c r="D459" s="193" t="str">
        <f>IF(C459="","",VLOOKUP(B459,Lists!$K$2:$L$501,2,FALSE))</f>
        <v/>
      </c>
      <c r="E459" s="193" t="str">
        <f>IF(C459="","",SUMIFS('CMS Detail'!$J$24:$J$523,'CMS Detail'!$B$24:$B$523,B459,'CMS Detail'!$C$24:$C$523,C459))</f>
        <v/>
      </c>
      <c r="F459" s="194" t="str">
        <f t="shared" si="6"/>
        <v/>
      </c>
    </row>
    <row r="460" spans="2:6" x14ac:dyDescent="0.35">
      <c r="B460" s="189" t="str">
        <f>IF(Lists!AC438="","",Lists!AC438)</f>
        <v/>
      </c>
      <c r="C460" s="189" t="str">
        <f>IF(Lists!AD438="","",Lists!AD438)</f>
        <v/>
      </c>
      <c r="D460" s="193" t="str">
        <f>IF(C460="","",VLOOKUP(B460,Lists!$K$2:$L$501,2,FALSE))</f>
        <v/>
      </c>
      <c r="E460" s="193" t="str">
        <f>IF(C460="","",SUMIFS('CMS Detail'!$J$24:$J$523,'CMS Detail'!$B$24:$B$523,B460,'CMS Detail'!$C$24:$C$523,C460))</f>
        <v/>
      </c>
      <c r="F460" s="194" t="str">
        <f t="shared" si="6"/>
        <v/>
      </c>
    </row>
    <row r="461" spans="2:6" x14ac:dyDescent="0.35">
      <c r="B461" s="189" t="str">
        <f>IF(Lists!AC439="","",Lists!AC439)</f>
        <v/>
      </c>
      <c r="C461" s="189" t="str">
        <f>IF(Lists!AD439="","",Lists!AD439)</f>
        <v/>
      </c>
      <c r="D461" s="193" t="str">
        <f>IF(C461="","",VLOOKUP(B461,Lists!$K$2:$L$501,2,FALSE))</f>
        <v/>
      </c>
      <c r="E461" s="193" t="str">
        <f>IF(C461="","",SUMIFS('CMS Detail'!$J$24:$J$523,'CMS Detail'!$B$24:$B$523,B461,'CMS Detail'!$C$24:$C$523,C461))</f>
        <v/>
      </c>
      <c r="F461" s="194" t="str">
        <f t="shared" si="6"/>
        <v/>
      </c>
    </row>
    <row r="462" spans="2:6" x14ac:dyDescent="0.35">
      <c r="B462" s="189" t="str">
        <f>IF(Lists!AC440="","",Lists!AC440)</f>
        <v/>
      </c>
      <c r="C462" s="189" t="str">
        <f>IF(Lists!AD440="","",Lists!AD440)</f>
        <v/>
      </c>
      <c r="D462" s="193" t="str">
        <f>IF(C462="","",VLOOKUP(B462,Lists!$K$2:$L$501,2,FALSE))</f>
        <v/>
      </c>
      <c r="E462" s="193" t="str">
        <f>IF(C462="","",SUMIFS('CMS Detail'!$J$24:$J$523,'CMS Detail'!$B$24:$B$523,B462,'CMS Detail'!$C$24:$C$523,C462))</f>
        <v/>
      </c>
      <c r="F462" s="194" t="str">
        <f t="shared" si="6"/>
        <v/>
      </c>
    </row>
    <row r="463" spans="2:6" x14ac:dyDescent="0.35">
      <c r="B463" s="189" t="str">
        <f>IF(Lists!AC441="","",Lists!AC441)</f>
        <v/>
      </c>
      <c r="C463" s="189" t="str">
        <f>IF(Lists!AD441="","",Lists!AD441)</f>
        <v/>
      </c>
      <c r="D463" s="193" t="str">
        <f>IF(C463="","",VLOOKUP(B463,Lists!$K$2:$L$501,2,FALSE))</f>
        <v/>
      </c>
      <c r="E463" s="193" t="str">
        <f>IF(C463="","",SUMIFS('CMS Detail'!$J$24:$J$523,'CMS Detail'!$B$24:$B$523,B463,'CMS Detail'!$C$24:$C$523,C463))</f>
        <v/>
      </c>
      <c r="F463" s="194" t="str">
        <f t="shared" si="6"/>
        <v/>
      </c>
    </row>
    <row r="464" spans="2:6" x14ac:dyDescent="0.35">
      <c r="B464" s="189" t="str">
        <f>IF(Lists!AC442="","",Lists!AC442)</f>
        <v/>
      </c>
      <c r="C464" s="189" t="str">
        <f>IF(Lists!AD442="","",Lists!AD442)</f>
        <v/>
      </c>
      <c r="D464" s="193" t="str">
        <f>IF(C464="","",VLOOKUP(B464,Lists!$K$2:$L$501,2,FALSE))</f>
        <v/>
      </c>
      <c r="E464" s="193" t="str">
        <f>IF(C464="","",SUMIFS('CMS Detail'!$J$24:$J$523,'CMS Detail'!$B$24:$B$523,B464,'CMS Detail'!$C$24:$C$523,C464))</f>
        <v/>
      </c>
      <c r="F464" s="194" t="str">
        <f t="shared" si="6"/>
        <v/>
      </c>
    </row>
    <row r="465" spans="2:6" x14ac:dyDescent="0.35">
      <c r="B465" s="189" t="str">
        <f>IF(Lists!AC443="","",Lists!AC443)</f>
        <v/>
      </c>
      <c r="C465" s="189" t="str">
        <f>IF(Lists!AD443="","",Lists!AD443)</f>
        <v/>
      </c>
      <c r="D465" s="193" t="str">
        <f>IF(C465="","",VLOOKUP(B465,Lists!$K$2:$L$501,2,FALSE))</f>
        <v/>
      </c>
      <c r="E465" s="193" t="str">
        <f>IF(C465="","",SUMIFS('CMS Detail'!$J$24:$J$523,'CMS Detail'!$B$24:$B$523,B465,'CMS Detail'!$C$24:$C$523,C465))</f>
        <v/>
      </c>
      <c r="F465" s="194" t="str">
        <f t="shared" si="6"/>
        <v/>
      </c>
    </row>
    <row r="466" spans="2:6" x14ac:dyDescent="0.35">
      <c r="B466" s="189" t="str">
        <f>IF(Lists!AC444="","",Lists!AC444)</f>
        <v/>
      </c>
      <c r="C466" s="189" t="str">
        <f>IF(Lists!AD444="","",Lists!AD444)</f>
        <v/>
      </c>
      <c r="D466" s="193" t="str">
        <f>IF(C466="","",VLOOKUP(B466,Lists!$K$2:$L$501,2,FALSE))</f>
        <v/>
      </c>
      <c r="E466" s="193" t="str">
        <f>IF(C466="","",SUMIFS('CMS Detail'!$J$24:$J$523,'CMS Detail'!$B$24:$B$523,B466,'CMS Detail'!$C$24:$C$523,C466))</f>
        <v/>
      </c>
      <c r="F466" s="194" t="str">
        <f t="shared" si="6"/>
        <v/>
      </c>
    </row>
    <row r="467" spans="2:6" x14ac:dyDescent="0.35">
      <c r="B467" s="189" t="str">
        <f>IF(Lists!AC445="","",Lists!AC445)</f>
        <v/>
      </c>
      <c r="C467" s="189" t="str">
        <f>IF(Lists!AD445="","",Lists!AD445)</f>
        <v/>
      </c>
      <c r="D467" s="193" t="str">
        <f>IF(C467="","",VLOOKUP(B467,Lists!$K$2:$L$501,2,FALSE))</f>
        <v/>
      </c>
      <c r="E467" s="193" t="str">
        <f>IF(C467="","",SUMIFS('CMS Detail'!$J$24:$J$523,'CMS Detail'!$B$24:$B$523,B467,'CMS Detail'!$C$24:$C$523,C467))</f>
        <v/>
      </c>
      <c r="F467" s="194" t="str">
        <f t="shared" si="6"/>
        <v/>
      </c>
    </row>
    <row r="468" spans="2:6" x14ac:dyDescent="0.35">
      <c r="B468" s="189" t="str">
        <f>IF(Lists!AC446="","",Lists!AC446)</f>
        <v/>
      </c>
      <c r="C468" s="189" t="str">
        <f>IF(Lists!AD446="","",Lists!AD446)</f>
        <v/>
      </c>
      <c r="D468" s="193" t="str">
        <f>IF(C468="","",VLOOKUP(B468,Lists!$K$2:$L$501,2,FALSE))</f>
        <v/>
      </c>
      <c r="E468" s="193" t="str">
        <f>IF(C468="","",SUMIFS('CMS Detail'!$J$24:$J$523,'CMS Detail'!$B$24:$B$523,B468,'CMS Detail'!$C$24:$C$523,C468))</f>
        <v/>
      </c>
      <c r="F468" s="194" t="str">
        <f t="shared" si="6"/>
        <v/>
      </c>
    </row>
    <row r="469" spans="2:6" x14ac:dyDescent="0.35">
      <c r="B469" s="189" t="str">
        <f>IF(Lists!AC447="","",Lists!AC447)</f>
        <v/>
      </c>
      <c r="C469" s="189" t="str">
        <f>IF(Lists!AD447="","",Lists!AD447)</f>
        <v/>
      </c>
      <c r="D469" s="193" t="str">
        <f>IF(C469="","",VLOOKUP(B469,Lists!$K$2:$L$501,2,FALSE))</f>
        <v/>
      </c>
      <c r="E469" s="193" t="str">
        <f>IF(C469="","",SUMIFS('CMS Detail'!$J$24:$J$523,'CMS Detail'!$B$24:$B$523,B469,'CMS Detail'!$C$24:$C$523,C469))</f>
        <v/>
      </c>
      <c r="F469" s="194" t="str">
        <f t="shared" si="6"/>
        <v/>
      </c>
    </row>
    <row r="470" spans="2:6" x14ac:dyDescent="0.35">
      <c r="B470" s="189" t="str">
        <f>IF(Lists!AC448="","",Lists!AC448)</f>
        <v/>
      </c>
      <c r="C470" s="189" t="str">
        <f>IF(Lists!AD448="","",Lists!AD448)</f>
        <v/>
      </c>
      <c r="D470" s="193" t="str">
        <f>IF(C470="","",VLOOKUP(B470,Lists!$K$2:$L$501,2,FALSE))</f>
        <v/>
      </c>
      <c r="E470" s="193" t="str">
        <f>IF(C470="","",SUMIFS('CMS Detail'!$J$24:$J$523,'CMS Detail'!$B$24:$B$523,B470,'CMS Detail'!$C$24:$C$523,C470))</f>
        <v/>
      </c>
      <c r="F470" s="194" t="str">
        <f t="shared" si="6"/>
        <v/>
      </c>
    </row>
    <row r="471" spans="2:6" x14ac:dyDescent="0.35">
      <c r="B471" s="189" t="str">
        <f>IF(Lists!AC449="","",Lists!AC449)</f>
        <v/>
      </c>
      <c r="C471" s="189" t="str">
        <f>IF(Lists!AD449="","",Lists!AD449)</f>
        <v/>
      </c>
      <c r="D471" s="193" t="str">
        <f>IF(C471="","",VLOOKUP(B471,Lists!$K$2:$L$501,2,FALSE))</f>
        <v/>
      </c>
      <c r="E471" s="193" t="str">
        <f>IF(C471="","",SUMIFS('CMS Detail'!$J$24:$J$523,'CMS Detail'!$B$24:$B$523,B471,'CMS Detail'!$C$24:$C$523,C471))</f>
        <v/>
      </c>
      <c r="F471" s="194" t="str">
        <f t="shared" si="6"/>
        <v/>
      </c>
    </row>
    <row r="472" spans="2:6" x14ac:dyDescent="0.35">
      <c r="B472" s="189" t="str">
        <f>IF(Lists!AC450="","",Lists!AC450)</f>
        <v/>
      </c>
      <c r="C472" s="189" t="str">
        <f>IF(Lists!AD450="","",Lists!AD450)</f>
        <v/>
      </c>
      <c r="D472" s="193" t="str">
        <f>IF(C472="","",VLOOKUP(B472,Lists!$K$2:$L$501,2,FALSE))</f>
        <v/>
      </c>
      <c r="E472" s="193" t="str">
        <f>IF(C472="","",SUMIFS('CMS Detail'!$J$24:$J$523,'CMS Detail'!$B$24:$B$523,B472,'CMS Detail'!$C$24:$C$523,C472))</f>
        <v/>
      </c>
      <c r="F472" s="194" t="str">
        <f t="shared" si="6"/>
        <v/>
      </c>
    </row>
    <row r="473" spans="2:6" x14ac:dyDescent="0.35">
      <c r="B473" s="189" t="str">
        <f>IF(Lists!AC451="","",Lists!AC451)</f>
        <v/>
      </c>
      <c r="C473" s="189" t="str">
        <f>IF(Lists!AD451="","",Lists!AD451)</f>
        <v/>
      </c>
      <c r="D473" s="193" t="str">
        <f>IF(C473="","",VLOOKUP(B473,Lists!$K$2:$L$501,2,FALSE))</f>
        <v/>
      </c>
      <c r="E473" s="193" t="str">
        <f>IF(C473="","",SUMIFS('CMS Detail'!$J$24:$J$523,'CMS Detail'!$B$24:$B$523,B473,'CMS Detail'!$C$24:$C$523,C473))</f>
        <v/>
      </c>
      <c r="F473" s="194" t="str">
        <f t="shared" ref="F473:F523" si="7">IF(B473="","",E473/D473)</f>
        <v/>
      </c>
    </row>
    <row r="474" spans="2:6" x14ac:dyDescent="0.35">
      <c r="B474" s="189" t="str">
        <f>IF(Lists!AC452="","",Lists!AC452)</f>
        <v/>
      </c>
      <c r="C474" s="189" t="str">
        <f>IF(Lists!AD452="","",Lists!AD452)</f>
        <v/>
      </c>
      <c r="D474" s="193" t="str">
        <f>IF(C474="","",VLOOKUP(B474,Lists!$K$2:$L$501,2,FALSE))</f>
        <v/>
      </c>
      <c r="E474" s="193" t="str">
        <f>IF(C474="","",SUMIFS('CMS Detail'!$J$24:$J$523,'CMS Detail'!$B$24:$B$523,B474,'CMS Detail'!$C$24:$C$523,C474))</f>
        <v/>
      </c>
      <c r="F474" s="194" t="str">
        <f t="shared" si="7"/>
        <v/>
      </c>
    </row>
    <row r="475" spans="2:6" x14ac:dyDescent="0.35">
      <c r="B475" s="189" t="str">
        <f>IF(Lists!AC453="","",Lists!AC453)</f>
        <v/>
      </c>
      <c r="C475" s="189" t="str">
        <f>IF(Lists!AD453="","",Lists!AD453)</f>
        <v/>
      </c>
      <c r="D475" s="193" t="str">
        <f>IF(C475="","",VLOOKUP(B475,Lists!$K$2:$L$501,2,FALSE))</f>
        <v/>
      </c>
      <c r="E475" s="193" t="str">
        <f>IF(C475="","",SUMIFS('CMS Detail'!$J$24:$J$523,'CMS Detail'!$B$24:$B$523,B475,'CMS Detail'!$C$24:$C$523,C475))</f>
        <v/>
      </c>
      <c r="F475" s="194" t="str">
        <f t="shared" si="7"/>
        <v/>
      </c>
    </row>
    <row r="476" spans="2:6" x14ac:dyDescent="0.35">
      <c r="B476" s="189" t="str">
        <f>IF(Lists!AC454="","",Lists!AC454)</f>
        <v/>
      </c>
      <c r="C476" s="189" t="str">
        <f>IF(Lists!AD454="","",Lists!AD454)</f>
        <v/>
      </c>
      <c r="D476" s="193" t="str">
        <f>IF(C476="","",VLOOKUP(B476,Lists!$K$2:$L$501,2,FALSE))</f>
        <v/>
      </c>
      <c r="E476" s="193" t="str">
        <f>IF(C476="","",SUMIFS('CMS Detail'!$J$24:$J$523,'CMS Detail'!$B$24:$B$523,B476,'CMS Detail'!$C$24:$C$523,C476))</f>
        <v/>
      </c>
      <c r="F476" s="194" t="str">
        <f t="shared" si="7"/>
        <v/>
      </c>
    </row>
    <row r="477" spans="2:6" x14ac:dyDescent="0.35">
      <c r="B477" s="189" t="str">
        <f>IF(Lists!AC455="","",Lists!AC455)</f>
        <v/>
      </c>
      <c r="C477" s="189" t="str">
        <f>IF(Lists!AD455="","",Lists!AD455)</f>
        <v/>
      </c>
      <c r="D477" s="193" t="str">
        <f>IF(C477="","",VLOOKUP(B477,Lists!$K$2:$L$501,2,FALSE))</f>
        <v/>
      </c>
      <c r="E477" s="193" t="str">
        <f>IF(C477="","",SUMIFS('CMS Detail'!$J$24:$J$523,'CMS Detail'!$B$24:$B$523,B477,'CMS Detail'!$C$24:$C$523,C477))</f>
        <v/>
      </c>
      <c r="F477" s="194" t="str">
        <f t="shared" si="7"/>
        <v/>
      </c>
    </row>
    <row r="478" spans="2:6" x14ac:dyDescent="0.35">
      <c r="B478" s="189" t="str">
        <f>IF(Lists!AC456="","",Lists!AC456)</f>
        <v/>
      </c>
      <c r="C478" s="189" t="str">
        <f>IF(Lists!AD456="","",Lists!AD456)</f>
        <v/>
      </c>
      <c r="D478" s="193" t="str">
        <f>IF(C478="","",VLOOKUP(B478,Lists!$K$2:$L$501,2,FALSE))</f>
        <v/>
      </c>
      <c r="E478" s="193" t="str">
        <f>IF(C478="","",SUMIFS('CMS Detail'!$J$24:$J$523,'CMS Detail'!$B$24:$B$523,B478,'CMS Detail'!$C$24:$C$523,C478))</f>
        <v/>
      </c>
      <c r="F478" s="194" t="str">
        <f t="shared" si="7"/>
        <v/>
      </c>
    </row>
    <row r="479" spans="2:6" x14ac:dyDescent="0.35">
      <c r="B479" s="189" t="str">
        <f>IF(Lists!AC457="","",Lists!AC457)</f>
        <v/>
      </c>
      <c r="C479" s="189" t="str">
        <f>IF(Lists!AD457="","",Lists!AD457)</f>
        <v/>
      </c>
      <c r="D479" s="193" t="str">
        <f>IF(C479="","",VLOOKUP(B479,Lists!$K$2:$L$501,2,FALSE))</f>
        <v/>
      </c>
      <c r="E479" s="193" t="str">
        <f>IF(C479="","",SUMIFS('CMS Detail'!$J$24:$J$523,'CMS Detail'!$B$24:$B$523,B479,'CMS Detail'!$C$24:$C$523,C479))</f>
        <v/>
      </c>
      <c r="F479" s="194" t="str">
        <f t="shared" si="7"/>
        <v/>
      </c>
    </row>
    <row r="480" spans="2:6" x14ac:dyDescent="0.35">
      <c r="B480" s="189" t="str">
        <f>IF(Lists!AC458="","",Lists!AC458)</f>
        <v/>
      </c>
      <c r="C480" s="189" t="str">
        <f>IF(Lists!AD458="","",Lists!AD458)</f>
        <v/>
      </c>
      <c r="D480" s="193" t="str">
        <f>IF(C480="","",VLOOKUP(B480,Lists!$K$2:$L$501,2,FALSE))</f>
        <v/>
      </c>
      <c r="E480" s="193" t="str">
        <f>IF(C480="","",SUMIFS('CMS Detail'!$J$24:$J$523,'CMS Detail'!$B$24:$B$523,B480,'CMS Detail'!$C$24:$C$523,C480))</f>
        <v/>
      </c>
      <c r="F480" s="194" t="str">
        <f t="shared" si="7"/>
        <v/>
      </c>
    </row>
    <row r="481" spans="2:6" x14ac:dyDescent="0.35">
      <c r="B481" s="189" t="str">
        <f>IF(Lists!AC459="","",Lists!AC459)</f>
        <v/>
      </c>
      <c r="C481" s="189" t="str">
        <f>IF(Lists!AD459="","",Lists!AD459)</f>
        <v/>
      </c>
      <c r="D481" s="193" t="str">
        <f>IF(C481="","",VLOOKUP(B481,Lists!$K$2:$L$501,2,FALSE))</f>
        <v/>
      </c>
      <c r="E481" s="193" t="str">
        <f>IF(C481="","",SUMIFS('CMS Detail'!$J$24:$J$523,'CMS Detail'!$B$24:$B$523,B481,'CMS Detail'!$C$24:$C$523,C481))</f>
        <v/>
      </c>
      <c r="F481" s="194" t="str">
        <f t="shared" si="7"/>
        <v/>
      </c>
    </row>
    <row r="482" spans="2:6" x14ac:dyDescent="0.35">
      <c r="B482" s="189" t="str">
        <f>IF(Lists!AC460="","",Lists!AC460)</f>
        <v/>
      </c>
      <c r="C482" s="189" t="str">
        <f>IF(Lists!AD460="","",Lists!AD460)</f>
        <v/>
      </c>
      <c r="D482" s="193" t="str">
        <f>IF(C482="","",VLOOKUP(B482,Lists!$K$2:$L$501,2,FALSE))</f>
        <v/>
      </c>
      <c r="E482" s="193" t="str">
        <f>IF(C482="","",SUMIFS('CMS Detail'!$J$24:$J$523,'CMS Detail'!$B$24:$B$523,B482,'CMS Detail'!$C$24:$C$523,C482))</f>
        <v/>
      </c>
      <c r="F482" s="194" t="str">
        <f t="shared" si="7"/>
        <v/>
      </c>
    </row>
    <row r="483" spans="2:6" x14ac:dyDescent="0.35">
      <c r="B483" s="189" t="str">
        <f>IF(Lists!AC461="","",Lists!AC461)</f>
        <v/>
      </c>
      <c r="C483" s="189" t="str">
        <f>IF(Lists!AD461="","",Lists!AD461)</f>
        <v/>
      </c>
      <c r="D483" s="193" t="str">
        <f>IF(C483="","",VLOOKUP(B483,Lists!$K$2:$L$501,2,FALSE))</f>
        <v/>
      </c>
      <c r="E483" s="193" t="str">
        <f>IF(C483="","",SUMIFS('CMS Detail'!$J$24:$J$523,'CMS Detail'!$B$24:$B$523,B483,'CMS Detail'!$C$24:$C$523,C483))</f>
        <v/>
      </c>
      <c r="F483" s="194" t="str">
        <f t="shared" si="7"/>
        <v/>
      </c>
    </row>
    <row r="484" spans="2:6" x14ac:dyDescent="0.35">
      <c r="B484" s="189" t="str">
        <f>IF(Lists!AC462="","",Lists!AC462)</f>
        <v/>
      </c>
      <c r="C484" s="189" t="str">
        <f>IF(Lists!AD462="","",Lists!AD462)</f>
        <v/>
      </c>
      <c r="D484" s="193" t="str">
        <f>IF(C484="","",VLOOKUP(B484,Lists!$K$2:$L$501,2,FALSE))</f>
        <v/>
      </c>
      <c r="E484" s="193" t="str">
        <f>IF(C484="","",SUMIFS('CMS Detail'!$J$24:$J$523,'CMS Detail'!$B$24:$B$523,B484,'CMS Detail'!$C$24:$C$523,C484))</f>
        <v/>
      </c>
      <c r="F484" s="194" t="str">
        <f t="shared" si="7"/>
        <v/>
      </c>
    </row>
    <row r="485" spans="2:6" x14ac:dyDescent="0.35">
      <c r="B485" s="189" t="str">
        <f>IF(Lists!AC463="","",Lists!AC463)</f>
        <v/>
      </c>
      <c r="C485" s="189" t="str">
        <f>IF(Lists!AD463="","",Lists!AD463)</f>
        <v/>
      </c>
      <c r="D485" s="193" t="str">
        <f>IF(C485="","",VLOOKUP(B485,Lists!$K$2:$L$501,2,FALSE))</f>
        <v/>
      </c>
      <c r="E485" s="193" t="str">
        <f>IF(C485="","",SUMIFS('CMS Detail'!$J$24:$J$523,'CMS Detail'!$B$24:$B$523,B485,'CMS Detail'!$C$24:$C$523,C485))</f>
        <v/>
      </c>
      <c r="F485" s="194" t="str">
        <f t="shared" si="7"/>
        <v/>
      </c>
    </row>
    <row r="486" spans="2:6" x14ac:dyDescent="0.35">
      <c r="B486" s="189" t="str">
        <f>IF(Lists!AC464="","",Lists!AC464)</f>
        <v/>
      </c>
      <c r="C486" s="189" t="str">
        <f>IF(Lists!AD464="","",Lists!AD464)</f>
        <v/>
      </c>
      <c r="D486" s="193" t="str">
        <f>IF(C486="","",VLOOKUP(B486,Lists!$K$2:$L$501,2,FALSE))</f>
        <v/>
      </c>
      <c r="E486" s="193" t="str">
        <f>IF(C486="","",SUMIFS('CMS Detail'!$J$24:$J$523,'CMS Detail'!$B$24:$B$523,B486,'CMS Detail'!$C$24:$C$523,C486))</f>
        <v/>
      </c>
      <c r="F486" s="194" t="str">
        <f t="shared" si="7"/>
        <v/>
      </c>
    </row>
    <row r="487" spans="2:6" x14ac:dyDescent="0.35">
      <c r="B487" s="189" t="str">
        <f>IF(Lists!AC465="","",Lists!AC465)</f>
        <v/>
      </c>
      <c r="C487" s="189" t="str">
        <f>IF(Lists!AD465="","",Lists!AD465)</f>
        <v/>
      </c>
      <c r="D487" s="193" t="str">
        <f>IF(C487="","",VLOOKUP(B487,Lists!$K$2:$L$501,2,FALSE))</f>
        <v/>
      </c>
      <c r="E487" s="193" t="str">
        <f>IF(C487="","",SUMIFS('CMS Detail'!$J$24:$J$523,'CMS Detail'!$B$24:$B$523,B487,'CMS Detail'!$C$24:$C$523,C487))</f>
        <v/>
      </c>
      <c r="F487" s="194" t="str">
        <f t="shared" si="7"/>
        <v/>
      </c>
    </row>
    <row r="488" spans="2:6" x14ac:dyDescent="0.35">
      <c r="B488" s="189" t="str">
        <f>IF(Lists!AC466="","",Lists!AC466)</f>
        <v/>
      </c>
      <c r="C488" s="189" t="str">
        <f>IF(Lists!AD466="","",Lists!AD466)</f>
        <v/>
      </c>
      <c r="D488" s="193" t="str">
        <f>IF(C488="","",VLOOKUP(B488,Lists!$K$2:$L$501,2,FALSE))</f>
        <v/>
      </c>
      <c r="E488" s="193" t="str">
        <f>IF(C488="","",SUMIFS('CMS Detail'!$J$24:$J$523,'CMS Detail'!$B$24:$B$523,B488,'CMS Detail'!$C$24:$C$523,C488))</f>
        <v/>
      </c>
      <c r="F488" s="194" t="str">
        <f t="shared" si="7"/>
        <v/>
      </c>
    </row>
    <row r="489" spans="2:6" x14ac:dyDescent="0.35">
      <c r="B489" s="189" t="str">
        <f>IF(Lists!AC467="","",Lists!AC467)</f>
        <v/>
      </c>
      <c r="C489" s="189" t="str">
        <f>IF(Lists!AD467="","",Lists!AD467)</f>
        <v/>
      </c>
      <c r="D489" s="193" t="str">
        <f>IF(C489="","",VLOOKUP(B489,Lists!$K$2:$L$501,2,FALSE))</f>
        <v/>
      </c>
      <c r="E489" s="193" t="str">
        <f>IF(C489="","",SUMIFS('CMS Detail'!$J$24:$J$523,'CMS Detail'!$B$24:$B$523,B489,'CMS Detail'!$C$24:$C$523,C489))</f>
        <v/>
      </c>
      <c r="F489" s="194" t="str">
        <f t="shared" si="7"/>
        <v/>
      </c>
    </row>
    <row r="490" spans="2:6" x14ac:dyDescent="0.35">
      <c r="B490" s="189" t="str">
        <f>IF(Lists!AC468="","",Lists!AC468)</f>
        <v/>
      </c>
      <c r="C490" s="189" t="str">
        <f>IF(Lists!AD468="","",Lists!AD468)</f>
        <v/>
      </c>
      <c r="D490" s="193" t="str">
        <f>IF(C490="","",VLOOKUP(B490,Lists!$K$2:$L$501,2,FALSE))</f>
        <v/>
      </c>
      <c r="E490" s="193" t="str">
        <f>IF(C490="","",SUMIFS('CMS Detail'!$J$24:$J$523,'CMS Detail'!$B$24:$B$523,B490,'CMS Detail'!$C$24:$C$523,C490))</f>
        <v/>
      </c>
      <c r="F490" s="194" t="str">
        <f t="shared" si="7"/>
        <v/>
      </c>
    </row>
    <row r="491" spans="2:6" x14ac:dyDescent="0.35">
      <c r="B491" s="189" t="str">
        <f>IF(Lists!AC469="","",Lists!AC469)</f>
        <v/>
      </c>
      <c r="C491" s="189" t="str">
        <f>IF(Lists!AD469="","",Lists!AD469)</f>
        <v/>
      </c>
      <c r="D491" s="193" t="str">
        <f>IF(C491="","",VLOOKUP(B491,Lists!$K$2:$L$501,2,FALSE))</f>
        <v/>
      </c>
      <c r="E491" s="193" t="str">
        <f>IF(C491="","",SUMIFS('CMS Detail'!$J$24:$J$523,'CMS Detail'!$B$24:$B$523,B491,'CMS Detail'!$C$24:$C$523,C491))</f>
        <v/>
      </c>
      <c r="F491" s="194" t="str">
        <f t="shared" si="7"/>
        <v/>
      </c>
    </row>
    <row r="492" spans="2:6" x14ac:dyDescent="0.35">
      <c r="B492" s="189" t="str">
        <f>IF(Lists!AC470="","",Lists!AC470)</f>
        <v/>
      </c>
      <c r="C492" s="189" t="str">
        <f>IF(Lists!AD470="","",Lists!AD470)</f>
        <v/>
      </c>
      <c r="D492" s="193" t="str">
        <f>IF(C492="","",VLOOKUP(B492,Lists!$K$2:$L$501,2,FALSE))</f>
        <v/>
      </c>
      <c r="E492" s="193" t="str">
        <f>IF(C492="","",SUMIFS('CMS Detail'!$J$24:$J$523,'CMS Detail'!$B$24:$B$523,B492,'CMS Detail'!$C$24:$C$523,C492))</f>
        <v/>
      </c>
      <c r="F492" s="194" t="str">
        <f t="shared" si="7"/>
        <v/>
      </c>
    </row>
    <row r="493" spans="2:6" x14ac:dyDescent="0.35">
      <c r="B493" s="189" t="str">
        <f>IF(Lists!AC471="","",Lists!AC471)</f>
        <v/>
      </c>
      <c r="C493" s="189" t="str">
        <f>IF(Lists!AD471="","",Lists!AD471)</f>
        <v/>
      </c>
      <c r="D493" s="193" t="str">
        <f>IF(C493="","",VLOOKUP(B493,Lists!$K$2:$L$501,2,FALSE))</f>
        <v/>
      </c>
      <c r="E493" s="193" t="str">
        <f>IF(C493="","",SUMIFS('CMS Detail'!$J$24:$J$523,'CMS Detail'!$B$24:$B$523,B493,'CMS Detail'!$C$24:$C$523,C493))</f>
        <v/>
      </c>
      <c r="F493" s="194" t="str">
        <f t="shared" si="7"/>
        <v/>
      </c>
    </row>
    <row r="494" spans="2:6" x14ac:dyDescent="0.35">
      <c r="B494" s="189" t="str">
        <f>IF(Lists!AC472="","",Lists!AC472)</f>
        <v/>
      </c>
      <c r="C494" s="189" t="str">
        <f>IF(Lists!AD472="","",Lists!AD472)</f>
        <v/>
      </c>
      <c r="D494" s="193" t="str">
        <f>IF(C494="","",VLOOKUP(B494,Lists!$K$2:$L$501,2,FALSE))</f>
        <v/>
      </c>
      <c r="E494" s="193" t="str">
        <f>IF(C494="","",SUMIFS('CMS Detail'!$J$24:$J$523,'CMS Detail'!$B$24:$B$523,B494,'CMS Detail'!$C$24:$C$523,C494))</f>
        <v/>
      </c>
      <c r="F494" s="194" t="str">
        <f t="shared" si="7"/>
        <v/>
      </c>
    </row>
    <row r="495" spans="2:6" x14ac:dyDescent="0.35">
      <c r="B495" s="189" t="str">
        <f>IF(Lists!AC473="","",Lists!AC473)</f>
        <v/>
      </c>
      <c r="C495" s="189" t="str">
        <f>IF(Lists!AD473="","",Lists!AD473)</f>
        <v/>
      </c>
      <c r="D495" s="193" t="str">
        <f>IF(C495="","",VLOOKUP(B495,Lists!$K$2:$L$501,2,FALSE))</f>
        <v/>
      </c>
      <c r="E495" s="193" t="str">
        <f>IF(C495="","",SUMIFS('CMS Detail'!$J$24:$J$523,'CMS Detail'!$B$24:$B$523,B495,'CMS Detail'!$C$24:$C$523,C495))</f>
        <v/>
      </c>
      <c r="F495" s="194" t="str">
        <f t="shared" si="7"/>
        <v/>
      </c>
    </row>
    <row r="496" spans="2:6" x14ac:dyDescent="0.35">
      <c r="B496" s="189" t="str">
        <f>IF(Lists!AC474="","",Lists!AC474)</f>
        <v/>
      </c>
      <c r="C496" s="189" t="str">
        <f>IF(Lists!AD474="","",Lists!AD474)</f>
        <v/>
      </c>
      <c r="D496" s="193" t="str">
        <f>IF(C496="","",VLOOKUP(B496,Lists!$K$2:$L$501,2,FALSE))</f>
        <v/>
      </c>
      <c r="E496" s="193" t="str">
        <f>IF(C496="","",SUMIFS('CMS Detail'!$J$24:$J$523,'CMS Detail'!$B$24:$B$523,B496,'CMS Detail'!$C$24:$C$523,C496))</f>
        <v/>
      </c>
      <c r="F496" s="194" t="str">
        <f t="shared" si="7"/>
        <v/>
      </c>
    </row>
    <row r="497" spans="2:6" x14ac:dyDescent="0.35">
      <c r="B497" s="189" t="str">
        <f>IF(Lists!AC475="","",Lists!AC475)</f>
        <v/>
      </c>
      <c r="C497" s="189" t="str">
        <f>IF(Lists!AD475="","",Lists!AD475)</f>
        <v/>
      </c>
      <c r="D497" s="193" t="str">
        <f>IF(C497="","",VLOOKUP(B497,Lists!$K$2:$L$501,2,FALSE))</f>
        <v/>
      </c>
      <c r="E497" s="193" t="str">
        <f>IF(C497="","",SUMIFS('CMS Detail'!$J$24:$J$523,'CMS Detail'!$B$24:$B$523,B497,'CMS Detail'!$C$24:$C$523,C497))</f>
        <v/>
      </c>
      <c r="F497" s="194" t="str">
        <f t="shared" si="7"/>
        <v/>
      </c>
    </row>
    <row r="498" spans="2:6" x14ac:dyDescent="0.35">
      <c r="B498" s="189" t="str">
        <f>IF(Lists!AC476="","",Lists!AC476)</f>
        <v/>
      </c>
      <c r="C498" s="189" t="str">
        <f>IF(Lists!AD476="","",Lists!AD476)</f>
        <v/>
      </c>
      <c r="D498" s="193" t="str">
        <f>IF(C498="","",VLOOKUP(B498,Lists!$K$2:$L$501,2,FALSE))</f>
        <v/>
      </c>
      <c r="E498" s="193" t="str">
        <f>IF(C498="","",SUMIFS('CMS Detail'!$J$24:$J$523,'CMS Detail'!$B$24:$B$523,B498,'CMS Detail'!$C$24:$C$523,C498))</f>
        <v/>
      </c>
      <c r="F498" s="194" t="str">
        <f t="shared" si="7"/>
        <v/>
      </c>
    </row>
    <row r="499" spans="2:6" x14ac:dyDescent="0.35">
      <c r="B499" s="189" t="str">
        <f>IF(Lists!AC477="","",Lists!AC477)</f>
        <v/>
      </c>
      <c r="C499" s="189" t="str">
        <f>IF(Lists!AD477="","",Lists!AD477)</f>
        <v/>
      </c>
      <c r="D499" s="193" t="str">
        <f>IF(C499="","",VLOOKUP(B499,Lists!$K$2:$L$501,2,FALSE))</f>
        <v/>
      </c>
      <c r="E499" s="193" t="str">
        <f>IF(C499="","",SUMIFS('CMS Detail'!$J$24:$J$523,'CMS Detail'!$B$24:$B$523,B499,'CMS Detail'!$C$24:$C$523,C499))</f>
        <v/>
      </c>
      <c r="F499" s="194" t="str">
        <f t="shared" si="7"/>
        <v/>
      </c>
    </row>
    <row r="500" spans="2:6" x14ac:dyDescent="0.35">
      <c r="B500" s="189" t="str">
        <f>IF(Lists!AC478="","",Lists!AC478)</f>
        <v/>
      </c>
      <c r="C500" s="189" t="str">
        <f>IF(Lists!AD478="","",Lists!AD478)</f>
        <v/>
      </c>
      <c r="D500" s="193" t="str">
        <f>IF(C500="","",VLOOKUP(B500,Lists!$K$2:$L$501,2,FALSE))</f>
        <v/>
      </c>
      <c r="E500" s="193" t="str">
        <f>IF(C500="","",SUMIFS('CMS Detail'!$J$24:$J$523,'CMS Detail'!$B$24:$B$523,B500,'CMS Detail'!$C$24:$C$523,C500))</f>
        <v/>
      </c>
      <c r="F500" s="194" t="str">
        <f t="shared" si="7"/>
        <v/>
      </c>
    </row>
    <row r="501" spans="2:6" x14ac:dyDescent="0.35">
      <c r="B501" s="189" t="str">
        <f>IF(Lists!AC479="","",Lists!AC479)</f>
        <v/>
      </c>
      <c r="C501" s="189" t="str">
        <f>IF(Lists!AD479="","",Lists!AD479)</f>
        <v/>
      </c>
      <c r="D501" s="193" t="str">
        <f>IF(C501="","",VLOOKUP(B501,Lists!$K$2:$L$501,2,FALSE))</f>
        <v/>
      </c>
      <c r="E501" s="193" t="str">
        <f>IF(C501="","",SUMIFS('CMS Detail'!$J$24:$J$523,'CMS Detail'!$B$24:$B$523,B501,'CMS Detail'!$C$24:$C$523,C501))</f>
        <v/>
      </c>
      <c r="F501" s="194" t="str">
        <f t="shared" si="7"/>
        <v/>
      </c>
    </row>
    <row r="502" spans="2:6" x14ac:dyDescent="0.35">
      <c r="B502" s="189" t="str">
        <f>IF(Lists!AC480="","",Lists!AC480)</f>
        <v/>
      </c>
      <c r="C502" s="189" t="str">
        <f>IF(Lists!AD480="","",Lists!AD480)</f>
        <v/>
      </c>
      <c r="D502" s="193" t="str">
        <f>IF(C502="","",VLOOKUP(B502,Lists!$K$2:$L$501,2,FALSE))</f>
        <v/>
      </c>
      <c r="E502" s="193" t="str">
        <f>IF(C502="","",SUMIFS('CMS Detail'!$J$24:$J$523,'CMS Detail'!$B$24:$B$523,B502,'CMS Detail'!$C$24:$C$523,C502))</f>
        <v/>
      </c>
      <c r="F502" s="194" t="str">
        <f t="shared" si="7"/>
        <v/>
      </c>
    </row>
    <row r="503" spans="2:6" x14ac:dyDescent="0.35">
      <c r="B503" s="189" t="str">
        <f>IF(Lists!AC481="","",Lists!AC481)</f>
        <v/>
      </c>
      <c r="C503" s="189" t="str">
        <f>IF(Lists!AD481="","",Lists!AD481)</f>
        <v/>
      </c>
      <c r="D503" s="193" t="str">
        <f>IF(C503="","",VLOOKUP(B503,Lists!$K$2:$L$501,2,FALSE))</f>
        <v/>
      </c>
      <c r="E503" s="193" t="str">
        <f>IF(C503="","",SUMIFS('CMS Detail'!$J$24:$J$523,'CMS Detail'!$B$24:$B$523,B503,'CMS Detail'!$C$24:$C$523,C503))</f>
        <v/>
      </c>
      <c r="F503" s="194" t="str">
        <f t="shared" si="7"/>
        <v/>
      </c>
    </row>
    <row r="504" spans="2:6" x14ac:dyDescent="0.35">
      <c r="B504" s="189" t="str">
        <f>IF(Lists!AC482="","",Lists!AC482)</f>
        <v/>
      </c>
      <c r="C504" s="189" t="str">
        <f>IF(Lists!AD482="","",Lists!AD482)</f>
        <v/>
      </c>
      <c r="D504" s="193" t="str">
        <f>IF(C504="","",VLOOKUP(B504,Lists!$K$2:$L$501,2,FALSE))</f>
        <v/>
      </c>
      <c r="E504" s="193" t="str">
        <f>IF(C504="","",SUMIFS('CMS Detail'!$J$24:$J$523,'CMS Detail'!$B$24:$B$523,B504,'CMS Detail'!$C$24:$C$523,C504))</f>
        <v/>
      </c>
      <c r="F504" s="194" t="str">
        <f t="shared" si="7"/>
        <v/>
      </c>
    </row>
    <row r="505" spans="2:6" x14ac:dyDescent="0.35">
      <c r="B505" s="189" t="str">
        <f>IF(Lists!AC483="","",Lists!AC483)</f>
        <v/>
      </c>
      <c r="C505" s="189" t="str">
        <f>IF(Lists!AD483="","",Lists!AD483)</f>
        <v/>
      </c>
      <c r="D505" s="193" t="str">
        <f>IF(C505="","",VLOOKUP(B505,Lists!$K$2:$L$501,2,FALSE))</f>
        <v/>
      </c>
      <c r="E505" s="193" t="str">
        <f>IF(C505="","",SUMIFS('CMS Detail'!$J$24:$J$523,'CMS Detail'!$B$24:$B$523,B505,'CMS Detail'!$C$24:$C$523,C505))</f>
        <v/>
      </c>
      <c r="F505" s="194" t="str">
        <f t="shared" si="7"/>
        <v/>
      </c>
    </row>
    <row r="506" spans="2:6" x14ac:dyDescent="0.35">
      <c r="B506" s="189" t="str">
        <f>IF(Lists!AC484="","",Lists!AC484)</f>
        <v/>
      </c>
      <c r="C506" s="189" t="str">
        <f>IF(Lists!AD484="","",Lists!AD484)</f>
        <v/>
      </c>
      <c r="D506" s="193" t="str">
        <f>IF(C506="","",VLOOKUP(B506,Lists!$K$2:$L$501,2,FALSE))</f>
        <v/>
      </c>
      <c r="E506" s="193" t="str">
        <f>IF(C506="","",SUMIFS('CMS Detail'!$J$24:$J$523,'CMS Detail'!$B$24:$B$523,B506,'CMS Detail'!$C$24:$C$523,C506))</f>
        <v/>
      </c>
      <c r="F506" s="194" t="str">
        <f t="shared" si="7"/>
        <v/>
      </c>
    </row>
    <row r="507" spans="2:6" x14ac:dyDescent="0.35">
      <c r="B507" s="189" t="str">
        <f>IF(Lists!AC485="","",Lists!AC485)</f>
        <v/>
      </c>
      <c r="C507" s="189" t="str">
        <f>IF(Lists!AD485="","",Lists!AD485)</f>
        <v/>
      </c>
      <c r="D507" s="193" t="str">
        <f>IF(C507="","",VLOOKUP(B507,Lists!$K$2:$L$501,2,FALSE))</f>
        <v/>
      </c>
      <c r="E507" s="193" t="str">
        <f>IF(C507="","",SUMIFS('CMS Detail'!$J$24:$J$523,'CMS Detail'!$B$24:$B$523,B507,'CMS Detail'!$C$24:$C$523,C507))</f>
        <v/>
      </c>
      <c r="F507" s="194" t="str">
        <f t="shared" si="7"/>
        <v/>
      </c>
    </row>
    <row r="508" spans="2:6" x14ac:dyDescent="0.35">
      <c r="B508" s="189" t="str">
        <f>IF(Lists!AC486="","",Lists!AC486)</f>
        <v/>
      </c>
      <c r="C508" s="189" t="str">
        <f>IF(Lists!AD486="","",Lists!AD486)</f>
        <v/>
      </c>
      <c r="D508" s="193" t="str">
        <f>IF(C508="","",VLOOKUP(B508,Lists!$K$2:$L$501,2,FALSE))</f>
        <v/>
      </c>
      <c r="E508" s="193" t="str">
        <f>IF(C508="","",SUMIFS('CMS Detail'!$J$24:$J$523,'CMS Detail'!$B$24:$B$523,B508,'CMS Detail'!$C$24:$C$523,C508))</f>
        <v/>
      </c>
      <c r="F508" s="194" t="str">
        <f t="shared" si="7"/>
        <v/>
      </c>
    </row>
    <row r="509" spans="2:6" x14ac:dyDescent="0.35">
      <c r="B509" s="189" t="str">
        <f>IF(Lists!AC487="","",Lists!AC487)</f>
        <v/>
      </c>
      <c r="C509" s="189" t="str">
        <f>IF(Lists!AD487="","",Lists!AD487)</f>
        <v/>
      </c>
      <c r="D509" s="193" t="str">
        <f>IF(C509="","",VLOOKUP(B509,Lists!$K$2:$L$501,2,FALSE))</f>
        <v/>
      </c>
      <c r="E509" s="193" t="str">
        <f>IF(C509="","",SUMIFS('CMS Detail'!$J$24:$J$523,'CMS Detail'!$B$24:$B$523,B509,'CMS Detail'!$C$24:$C$523,C509))</f>
        <v/>
      </c>
      <c r="F509" s="194" t="str">
        <f t="shared" si="7"/>
        <v/>
      </c>
    </row>
    <row r="510" spans="2:6" x14ac:dyDescent="0.35">
      <c r="B510" s="189" t="str">
        <f>IF(Lists!AC488="","",Lists!AC488)</f>
        <v/>
      </c>
      <c r="C510" s="189" t="str">
        <f>IF(Lists!AD488="","",Lists!AD488)</f>
        <v/>
      </c>
      <c r="D510" s="193" t="str">
        <f>IF(C510="","",VLOOKUP(B510,Lists!$K$2:$L$501,2,FALSE))</f>
        <v/>
      </c>
      <c r="E510" s="193" t="str">
        <f>IF(C510="","",SUMIFS('CMS Detail'!$J$24:$J$523,'CMS Detail'!$B$24:$B$523,B510,'CMS Detail'!$C$24:$C$523,C510))</f>
        <v/>
      </c>
      <c r="F510" s="194" t="str">
        <f t="shared" si="7"/>
        <v/>
      </c>
    </row>
    <row r="511" spans="2:6" x14ac:dyDescent="0.35">
      <c r="B511" s="189" t="str">
        <f>IF(Lists!AC489="","",Lists!AC489)</f>
        <v/>
      </c>
      <c r="C511" s="189" t="str">
        <f>IF(Lists!AD489="","",Lists!AD489)</f>
        <v/>
      </c>
      <c r="D511" s="193" t="str">
        <f>IF(C511="","",VLOOKUP(B511,Lists!$K$2:$L$501,2,FALSE))</f>
        <v/>
      </c>
      <c r="E511" s="193" t="str">
        <f>IF(C511="","",SUMIFS('CMS Detail'!$J$24:$J$523,'CMS Detail'!$B$24:$B$523,B511,'CMS Detail'!$C$24:$C$523,C511))</f>
        <v/>
      </c>
      <c r="F511" s="194" t="str">
        <f t="shared" si="7"/>
        <v/>
      </c>
    </row>
    <row r="512" spans="2:6" x14ac:dyDescent="0.35">
      <c r="B512" s="189" t="str">
        <f>IF(Lists!AC490="","",Lists!AC490)</f>
        <v/>
      </c>
      <c r="C512" s="189" t="str">
        <f>IF(Lists!AD490="","",Lists!AD490)</f>
        <v/>
      </c>
      <c r="D512" s="193" t="str">
        <f>IF(C512="","",VLOOKUP(B512,Lists!$K$2:$L$501,2,FALSE))</f>
        <v/>
      </c>
      <c r="E512" s="193" t="str">
        <f>IF(C512="","",SUMIFS('CMS Detail'!$J$24:$J$523,'CMS Detail'!$B$24:$B$523,B512,'CMS Detail'!$C$24:$C$523,C512))</f>
        <v/>
      </c>
      <c r="F512" s="194" t="str">
        <f t="shared" si="7"/>
        <v/>
      </c>
    </row>
    <row r="513" spans="2:6" x14ac:dyDescent="0.35">
      <c r="B513" s="189" t="str">
        <f>IF(Lists!AC491="","",Lists!AC491)</f>
        <v/>
      </c>
      <c r="C513" s="189" t="str">
        <f>IF(Lists!AD491="","",Lists!AD491)</f>
        <v/>
      </c>
      <c r="D513" s="193" t="str">
        <f>IF(C513="","",VLOOKUP(B513,Lists!$K$2:$L$501,2,FALSE))</f>
        <v/>
      </c>
      <c r="E513" s="193" t="str">
        <f>IF(C513="","",SUMIFS('CMS Detail'!$J$24:$J$523,'CMS Detail'!$B$24:$B$523,B513,'CMS Detail'!$C$24:$C$523,C513))</f>
        <v/>
      </c>
      <c r="F513" s="194" t="str">
        <f t="shared" si="7"/>
        <v/>
      </c>
    </row>
    <row r="514" spans="2:6" x14ac:dyDescent="0.35">
      <c r="B514" s="189" t="str">
        <f>IF(Lists!AC492="","",Lists!AC492)</f>
        <v/>
      </c>
      <c r="C514" s="189" t="str">
        <f>IF(Lists!AD492="","",Lists!AD492)</f>
        <v/>
      </c>
      <c r="D514" s="193" t="str">
        <f>IF(C514="","",VLOOKUP(B514,Lists!$K$2:$L$501,2,FALSE))</f>
        <v/>
      </c>
      <c r="E514" s="193" t="str">
        <f>IF(C514="","",SUMIFS('CMS Detail'!$J$24:$J$523,'CMS Detail'!$B$24:$B$523,B514,'CMS Detail'!$C$24:$C$523,C514))</f>
        <v/>
      </c>
      <c r="F514" s="194" t="str">
        <f t="shared" si="7"/>
        <v/>
      </c>
    </row>
    <row r="515" spans="2:6" x14ac:dyDescent="0.35">
      <c r="B515" s="189" t="str">
        <f>IF(Lists!AC493="","",Lists!AC493)</f>
        <v/>
      </c>
      <c r="C515" s="189" t="str">
        <f>IF(Lists!AD493="","",Lists!AD493)</f>
        <v/>
      </c>
      <c r="D515" s="193" t="str">
        <f>IF(C515="","",VLOOKUP(B515,Lists!$K$2:$L$501,2,FALSE))</f>
        <v/>
      </c>
      <c r="E515" s="193" t="str">
        <f>IF(C515="","",SUMIFS('CMS Detail'!$J$24:$J$523,'CMS Detail'!$B$24:$B$523,B515,'CMS Detail'!$C$24:$C$523,C515))</f>
        <v/>
      </c>
      <c r="F515" s="194" t="str">
        <f t="shared" si="7"/>
        <v/>
      </c>
    </row>
    <row r="516" spans="2:6" x14ac:dyDescent="0.35">
      <c r="B516" s="189" t="str">
        <f>IF(Lists!AC494="","",Lists!AC494)</f>
        <v/>
      </c>
      <c r="C516" s="189" t="str">
        <f>IF(Lists!AD494="","",Lists!AD494)</f>
        <v/>
      </c>
      <c r="D516" s="193" t="str">
        <f>IF(C516="","",VLOOKUP(B516,Lists!$K$2:$L$501,2,FALSE))</f>
        <v/>
      </c>
      <c r="E516" s="193" t="str">
        <f>IF(C516="","",SUMIFS('CMS Detail'!$J$24:$J$523,'CMS Detail'!$B$24:$B$523,B516,'CMS Detail'!$C$24:$C$523,C516))</f>
        <v/>
      </c>
      <c r="F516" s="194" t="str">
        <f t="shared" si="7"/>
        <v/>
      </c>
    </row>
    <row r="517" spans="2:6" x14ac:dyDescent="0.35">
      <c r="B517" s="189" t="str">
        <f>IF(Lists!AC495="","",Lists!AC495)</f>
        <v/>
      </c>
      <c r="C517" s="189" t="str">
        <f>IF(Lists!AD495="","",Lists!AD495)</f>
        <v/>
      </c>
      <c r="D517" s="193" t="str">
        <f>IF(C517="","",VLOOKUP(B517,Lists!$K$2:$L$501,2,FALSE))</f>
        <v/>
      </c>
      <c r="E517" s="193" t="str">
        <f>IF(C517="","",SUMIFS('CMS Detail'!$J$24:$J$523,'CMS Detail'!$B$24:$B$523,B517,'CMS Detail'!$C$24:$C$523,C517))</f>
        <v/>
      </c>
      <c r="F517" s="194" t="str">
        <f t="shared" si="7"/>
        <v/>
      </c>
    </row>
    <row r="518" spans="2:6" x14ac:dyDescent="0.35">
      <c r="B518" s="189" t="str">
        <f>IF(Lists!AC496="","",Lists!AC496)</f>
        <v/>
      </c>
      <c r="C518" s="189" t="str">
        <f>IF(Lists!AD496="","",Lists!AD496)</f>
        <v/>
      </c>
      <c r="D518" s="193" t="str">
        <f>IF(C518="","",VLOOKUP(B518,Lists!$K$2:$L$501,2,FALSE))</f>
        <v/>
      </c>
      <c r="E518" s="193" t="str">
        <f>IF(C518="","",SUMIFS('CMS Detail'!$J$24:$J$523,'CMS Detail'!$B$24:$B$523,B518,'CMS Detail'!$C$24:$C$523,C518))</f>
        <v/>
      </c>
      <c r="F518" s="194" t="str">
        <f t="shared" si="7"/>
        <v/>
      </c>
    </row>
    <row r="519" spans="2:6" x14ac:dyDescent="0.35">
      <c r="B519" s="189" t="str">
        <f>IF(Lists!AC497="","",Lists!AC497)</f>
        <v/>
      </c>
      <c r="C519" s="189" t="str">
        <f>IF(Lists!AD497="","",Lists!AD497)</f>
        <v/>
      </c>
      <c r="D519" s="193" t="str">
        <f>IF(C519="","",VLOOKUP(B519,Lists!$K$2:$L$501,2,FALSE))</f>
        <v/>
      </c>
      <c r="E519" s="193" t="str">
        <f>IF(C519="","",SUMIFS('CMS Detail'!$J$24:$J$523,'CMS Detail'!$B$24:$B$523,B519,'CMS Detail'!$C$24:$C$523,C519))</f>
        <v/>
      </c>
      <c r="F519" s="194" t="str">
        <f t="shared" si="7"/>
        <v/>
      </c>
    </row>
    <row r="520" spans="2:6" x14ac:dyDescent="0.35">
      <c r="B520" s="189" t="str">
        <f>IF(Lists!AC498="","",Lists!AC498)</f>
        <v/>
      </c>
      <c r="C520" s="189" t="str">
        <f>IF(Lists!AD498="","",Lists!AD498)</f>
        <v/>
      </c>
      <c r="D520" s="193" t="str">
        <f>IF(C520="","",VLOOKUP(B520,Lists!$K$2:$L$501,2,FALSE))</f>
        <v/>
      </c>
      <c r="E520" s="193" t="str">
        <f>IF(C520="","",SUMIFS('CMS Detail'!$J$24:$J$523,'CMS Detail'!$B$24:$B$523,B520,'CMS Detail'!$C$24:$C$523,C520))</f>
        <v/>
      </c>
      <c r="F520" s="194" t="str">
        <f t="shared" si="7"/>
        <v/>
      </c>
    </row>
    <row r="521" spans="2:6" x14ac:dyDescent="0.35">
      <c r="B521" s="189" t="str">
        <f>IF(Lists!AC499="","",Lists!AC499)</f>
        <v/>
      </c>
      <c r="C521" s="189" t="str">
        <f>IF(Lists!AD499="","",Lists!AD499)</f>
        <v/>
      </c>
      <c r="D521" s="193" t="str">
        <f>IF(C521="","",VLOOKUP(B521,Lists!$K$2:$L$501,2,FALSE))</f>
        <v/>
      </c>
      <c r="E521" s="193" t="str">
        <f>IF(C521="","",SUMIFS('CMS Detail'!$J$24:$J$523,'CMS Detail'!$B$24:$B$523,B521,'CMS Detail'!$C$24:$C$523,C521))</f>
        <v/>
      </c>
      <c r="F521" s="194" t="str">
        <f t="shared" si="7"/>
        <v/>
      </c>
    </row>
    <row r="522" spans="2:6" x14ac:dyDescent="0.35">
      <c r="B522" s="189" t="str">
        <f>IF(Lists!AC500="","",Lists!AC500)</f>
        <v/>
      </c>
      <c r="C522" s="189" t="str">
        <f>IF(Lists!AD500="","",Lists!AD500)</f>
        <v/>
      </c>
      <c r="D522" s="193" t="str">
        <f>IF(C522="","",VLOOKUP(B522,Lists!$K$2:$L$501,2,FALSE))</f>
        <v/>
      </c>
      <c r="E522" s="193" t="str">
        <f>IF(C522="","",SUMIFS('CMS Detail'!$J$24:$J$523,'CMS Detail'!$B$24:$B$523,B522,'CMS Detail'!$C$24:$C$523,C522))</f>
        <v/>
      </c>
      <c r="F522" s="194" t="str">
        <f t="shared" si="7"/>
        <v/>
      </c>
    </row>
    <row r="523" spans="2:6" x14ac:dyDescent="0.35">
      <c r="B523" s="189" t="str">
        <f>IF(Lists!AC501="","",Lists!AC501)</f>
        <v/>
      </c>
      <c r="C523" s="189" t="str">
        <f>IF(Lists!AD501="","",Lists!AD501)</f>
        <v/>
      </c>
      <c r="D523" s="193" t="str">
        <f>IF(C523="","",VLOOKUP(B523,Lists!$K$2:$L$501,2,FALSE))</f>
        <v/>
      </c>
      <c r="E523" s="193" t="str">
        <f>IF(C523="","",SUMIFS('CMS Detail'!$J$24:$J$523,'CMS Detail'!$B$24:$B$523,B523,'CMS Detail'!$C$24:$C$523,C523))</f>
        <v/>
      </c>
      <c r="F523" s="194" t="str">
        <f t="shared" si="7"/>
        <v/>
      </c>
    </row>
    <row r="524" spans="2:6" hidden="1" x14ac:dyDescent="0.35">
      <c r="B524" s="183"/>
      <c r="C524" s="183"/>
      <c r="D524" s="183"/>
    </row>
    <row r="525" spans="2:6" hidden="1" x14ac:dyDescent="0.35">
      <c r="B525" s="183"/>
      <c r="C525" s="183"/>
      <c r="D525" s="183"/>
    </row>
    <row r="526" spans="2:6" hidden="1" x14ac:dyDescent="0.35">
      <c r="B526" s="183"/>
      <c r="C526" s="183"/>
      <c r="D526" s="183"/>
    </row>
    <row r="527" spans="2:6" hidden="1" x14ac:dyDescent="0.35">
      <c r="B527" s="183"/>
      <c r="C527" s="183"/>
      <c r="D527" s="183"/>
    </row>
    <row r="528" spans="2:6" hidden="1" x14ac:dyDescent="0.35">
      <c r="B528" s="183"/>
      <c r="C528" s="183"/>
      <c r="D528" s="183"/>
    </row>
    <row r="529" spans="2:6" s="127" customFormat="1" hidden="1" x14ac:dyDescent="0.35">
      <c r="B529" s="183"/>
      <c r="C529" s="183"/>
      <c r="D529" s="183"/>
      <c r="F529" s="184"/>
    </row>
    <row r="530" spans="2:6" s="127" customFormat="1" hidden="1" x14ac:dyDescent="0.35">
      <c r="B530" s="183"/>
      <c r="C530" s="183"/>
      <c r="D530" s="183"/>
      <c r="F530" s="184"/>
    </row>
    <row r="531" spans="2:6" s="127" customFormat="1" hidden="1" x14ac:dyDescent="0.35">
      <c r="B531" s="183"/>
      <c r="C531" s="183"/>
      <c r="D531" s="183"/>
      <c r="F531" s="184"/>
    </row>
    <row r="532" spans="2:6" s="127" customFormat="1" hidden="1" x14ac:dyDescent="0.35">
      <c r="B532" s="183"/>
      <c r="C532" s="183"/>
      <c r="D532" s="183"/>
      <c r="F532" s="184"/>
    </row>
    <row r="533" spans="2:6" s="127" customFormat="1" hidden="1" x14ac:dyDescent="0.35">
      <c r="B533" s="183"/>
      <c r="C533" s="183"/>
      <c r="D533" s="183"/>
      <c r="F533" s="184"/>
    </row>
    <row r="534" spans="2:6" s="127" customFormat="1" hidden="1" x14ac:dyDescent="0.35">
      <c r="B534" s="183"/>
      <c r="C534" s="183"/>
      <c r="D534" s="183"/>
      <c r="F534" s="184"/>
    </row>
    <row r="535" spans="2:6" s="127" customFormat="1" hidden="1" x14ac:dyDescent="0.35">
      <c r="B535" s="183"/>
      <c r="C535" s="183"/>
      <c r="D535" s="183"/>
      <c r="F535" s="184"/>
    </row>
    <row r="536" spans="2:6" s="127" customFormat="1" hidden="1" x14ac:dyDescent="0.35">
      <c r="B536" s="183"/>
      <c r="C536" s="183"/>
      <c r="D536" s="183"/>
      <c r="F536" s="184"/>
    </row>
    <row r="537" spans="2:6" s="127" customFormat="1" hidden="1" x14ac:dyDescent="0.35">
      <c r="B537" s="183"/>
      <c r="C537" s="183"/>
      <c r="D537" s="183"/>
      <c r="F537" s="184"/>
    </row>
    <row r="538" spans="2:6" s="127" customFormat="1" hidden="1" x14ac:dyDescent="0.35">
      <c r="B538" s="183"/>
      <c r="C538" s="183"/>
      <c r="D538" s="183"/>
      <c r="F538" s="184"/>
    </row>
    <row r="539" spans="2:6" s="127" customFormat="1" hidden="1" x14ac:dyDescent="0.35">
      <c r="B539" s="183"/>
      <c r="C539" s="183"/>
      <c r="D539" s="183"/>
      <c r="F539" s="184"/>
    </row>
    <row r="540" spans="2:6" s="127" customFormat="1" hidden="1" x14ac:dyDescent="0.35">
      <c r="B540" s="183"/>
      <c r="C540" s="183"/>
      <c r="D540" s="183"/>
      <c r="F540" s="184"/>
    </row>
    <row r="541" spans="2:6" s="127" customFormat="1" hidden="1" x14ac:dyDescent="0.35">
      <c r="B541" s="183"/>
      <c r="C541" s="183"/>
      <c r="D541" s="183"/>
      <c r="F541" s="184"/>
    </row>
    <row r="542" spans="2:6" s="127" customFormat="1" hidden="1" x14ac:dyDescent="0.35">
      <c r="B542" s="183"/>
      <c r="C542" s="183"/>
      <c r="D542" s="183"/>
      <c r="F542" s="184"/>
    </row>
    <row r="543" spans="2:6" s="127" customFormat="1" hidden="1" x14ac:dyDescent="0.35">
      <c r="B543" s="183"/>
      <c r="C543" s="183"/>
      <c r="D543" s="183"/>
      <c r="F543" s="184"/>
    </row>
    <row r="544" spans="2:6" s="127" customFormat="1" hidden="1" x14ac:dyDescent="0.35">
      <c r="B544" s="183"/>
      <c r="C544" s="183"/>
      <c r="D544" s="183"/>
      <c r="F544" s="184"/>
    </row>
    <row r="545" spans="2:6" s="127" customFormat="1" hidden="1" x14ac:dyDescent="0.35">
      <c r="B545" s="183"/>
      <c r="C545" s="183"/>
      <c r="D545" s="183"/>
      <c r="F545" s="184"/>
    </row>
    <row r="546" spans="2:6" s="127" customFormat="1" hidden="1" x14ac:dyDescent="0.35">
      <c r="B546" s="183"/>
      <c r="C546" s="183"/>
      <c r="D546" s="183"/>
      <c r="F546" s="184"/>
    </row>
    <row r="547" spans="2:6" s="127" customFormat="1" hidden="1" x14ac:dyDescent="0.35">
      <c r="B547" s="183"/>
      <c r="C547" s="183"/>
      <c r="D547" s="183"/>
      <c r="F547" s="184"/>
    </row>
    <row r="548" spans="2:6" s="127" customFormat="1" hidden="1" x14ac:dyDescent="0.35">
      <c r="B548" s="183"/>
      <c r="C548" s="183"/>
      <c r="D548" s="183"/>
      <c r="F548" s="184"/>
    </row>
    <row r="549" spans="2:6" s="127" customFormat="1" hidden="1" x14ac:dyDescent="0.35">
      <c r="B549" s="183"/>
      <c r="C549" s="183"/>
      <c r="D549" s="183"/>
      <c r="F549" s="184"/>
    </row>
    <row r="550" spans="2:6" s="127" customFormat="1" hidden="1" x14ac:dyDescent="0.35">
      <c r="B550" s="183"/>
      <c r="C550" s="183"/>
      <c r="D550" s="183"/>
      <c r="F550" s="184"/>
    </row>
    <row r="551" spans="2:6" s="127" customFormat="1" hidden="1" x14ac:dyDescent="0.35">
      <c r="B551" s="183"/>
      <c r="C551" s="183"/>
      <c r="D551" s="183"/>
      <c r="F551" s="184"/>
    </row>
    <row r="552" spans="2:6" s="127" customFormat="1" hidden="1" x14ac:dyDescent="0.35">
      <c r="B552" s="183"/>
      <c r="C552" s="183"/>
      <c r="D552" s="183"/>
      <c r="F552" s="184"/>
    </row>
    <row r="553" spans="2:6" s="127" customFormat="1" hidden="1" x14ac:dyDescent="0.35">
      <c r="B553" s="183"/>
      <c r="C553" s="183"/>
      <c r="D553" s="183"/>
      <c r="F553" s="184"/>
    </row>
    <row r="554" spans="2:6" s="127" customFormat="1" hidden="1" x14ac:dyDescent="0.35">
      <c r="B554" s="183"/>
      <c r="C554" s="183"/>
      <c r="D554" s="183"/>
      <c r="F554" s="184"/>
    </row>
    <row r="555" spans="2:6" s="127" customFormat="1" hidden="1" x14ac:dyDescent="0.35">
      <c r="B555" s="183"/>
      <c r="C555" s="183"/>
      <c r="D555" s="183"/>
      <c r="F555" s="184"/>
    </row>
    <row r="556" spans="2:6" s="127" customFormat="1" hidden="1" x14ac:dyDescent="0.35">
      <c r="B556" s="183"/>
      <c r="C556" s="183"/>
      <c r="D556" s="183"/>
      <c r="F556" s="184"/>
    </row>
    <row r="557" spans="2:6" s="127" customFormat="1" hidden="1" x14ac:dyDescent="0.35">
      <c r="B557" s="183"/>
      <c r="C557" s="183"/>
      <c r="D557" s="183"/>
      <c r="F557" s="184"/>
    </row>
    <row r="558" spans="2:6" s="127" customFormat="1" hidden="1" x14ac:dyDescent="0.35">
      <c r="B558" s="183"/>
      <c r="C558" s="183"/>
      <c r="D558" s="183"/>
      <c r="F558" s="184"/>
    </row>
    <row r="559" spans="2:6" s="127" customFormat="1" hidden="1" x14ac:dyDescent="0.35">
      <c r="B559" s="183"/>
      <c r="C559" s="183"/>
      <c r="D559" s="183"/>
      <c r="F559" s="184"/>
    </row>
    <row r="560" spans="2:6" s="127" customFormat="1" hidden="1" x14ac:dyDescent="0.35">
      <c r="B560" s="183"/>
      <c r="C560" s="183"/>
      <c r="D560" s="183"/>
      <c r="F560" s="184"/>
    </row>
    <row r="561" spans="2:6" s="127" customFormat="1" hidden="1" x14ac:dyDescent="0.35">
      <c r="B561" s="183"/>
      <c r="C561" s="183"/>
      <c r="D561" s="183"/>
      <c r="F561" s="184"/>
    </row>
    <row r="562" spans="2:6" s="127" customFormat="1" hidden="1" x14ac:dyDescent="0.35">
      <c r="B562" s="183"/>
      <c r="C562" s="183"/>
      <c r="D562" s="183"/>
      <c r="F562" s="184"/>
    </row>
    <row r="563" spans="2:6" s="127" customFormat="1" hidden="1" x14ac:dyDescent="0.35">
      <c r="B563" s="183"/>
      <c r="C563" s="183"/>
      <c r="D563" s="183"/>
      <c r="F563" s="184"/>
    </row>
    <row r="564" spans="2:6" s="127" customFormat="1" hidden="1" x14ac:dyDescent="0.35">
      <c r="B564" s="183"/>
      <c r="C564" s="183"/>
      <c r="D564" s="183"/>
      <c r="F564" s="184"/>
    </row>
    <row r="565" spans="2:6" s="127" customFormat="1" hidden="1" x14ac:dyDescent="0.35">
      <c r="B565" s="183"/>
      <c r="C565" s="183"/>
      <c r="D565" s="183"/>
      <c r="F565" s="184"/>
    </row>
    <row r="566" spans="2:6" s="127" customFormat="1" hidden="1" x14ac:dyDescent="0.35">
      <c r="B566" s="183"/>
      <c r="C566" s="183"/>
      <c r="D566" s="183"/>
      <c r="F566" s="184"/>
    </row>
    <row r="567" spans="2:6" s="127" customFormat="1" hidden="1" x14ac:dyDescent="0.35">
      <c r="B567" s="183"/>
      <c r="C567" s="183"/>
      <c r="D567" s="183"/>
      <c r="F567" s="184"/>
    </row>
    <row r="568" spans="2:6" s="127" customFormat="1" hidden="1" x14ac:dyDescent="0.35">
      <c r="B568" s="183"/>
      <c r="C568" s="183"/>
      <c r="D568" s="183"/>
      <c r="F568" s="184"/>
    </row>
    <row r="569" spans="2:6" s="127" customFormat="1" hidden="1" x14ac:dyDescent="0.35">
      <c r="B569" s="183"/>
      <c r="C569" s="183"/>
      <c r="D569" s="183"/>
      <c r="F569" s="184"/>
    </row>
    <row r="570" spans="2:6" s="127" customFormat="1" hidden="1" x14ac:dyDescent="0.35">
      <c r="B570" s="183"/>
      <c r="C570" s="183"/>
      <c r="D570" s="183"/>
      <c r="F570" s="184"/>
    </row>
    <row r="571" spans="2:6" s="127" customFormat="1" hidden="1" x14ac:dyDescent="0.35">
      <c r="B571" s="183"/>
      <c r="C571" s="183"/>
      <c r="D571" s="183"/>
      <c r="F571" s="184"/>
    </row>
    <row r="572" spans="2:6" s="127" customFormat="1" hidden="1" x14ac:dyDescent="0.35">
      <c r="B572" s="183"/>
      <c r="C572" s="183"/>
      <c r="D572" s="183"/>
      <c r="F572" s="184"/>
    </row>
    <row r="573" spans="2:6" s="127" customFormat="1" hidden="1" x14ac:dyDescent="0.35">
      <c r="B573" s="183"/>
      <c r="C573" s="183"/>
      <c r="D573" s="183"/>
      <c r="F573" s="184"/>
    </row>
    <row r="574" spans="2:6" s="127" customFormat="1" hidden="1" x14ac:dyDescent="0.35">
      <c r="B574" s="183"/>
      <c r="C574" s="183"/>
      <c r="D574" s="183"/>
      <c r="F574" s="184"/>
    </row>
    <row r="575" spans="2:6" s="127" customFormat="1" hidden="1" x14ac:dyDescent="0.35">
      <c r="B575" s="183"/>
      <c r="C575" s="183"/>
      <c r="D575" s="183"/>
      <c r="F575" s="184"/>
    </row>
    <row r="576" spans="2:6" s="127" customFormat="1" hidden="1" x14ac:dyDescent="0.35">
      <c r="B576" s="183"/>
      <c r="C576" s="183"/>
      <c r="D576" s="183"/>
      <c r="F576" s="184"/>
    </row>
    <row r="577" spans="2:6" s="127" customFormat="1" hidden="1" x14ac:dyDescent="0.35">
      <c r="B577" s="183"/>
      <c r="C577" s="183"/>
      <c r="D577" s="183"/>
      <c r="F577" s="184"/>
    </row>
    <row r="578" spans="2:6" s="127" customFormat="1" hidden="1" x14ac:dyDescent="0.35">
      <c r="B578" s="183"/>
      <c r="C578" s="183"/>
      <c r="D578" s="183"/>
      <c r="F578" s="184"/>
    </row>
    <row r="579" spans="2:6" s="127" customFormat="1" hidden="1" x14ac:dyDescent="0.35">
      <c r="B579" s="183"/>
      <c r="C579" s="183"/>
      <c r="D579" s="183"/>
      <c r="F579" s="184"/>
    </row>
    <row r="580" spans="2:6" s="127" customFormat="1" hidden="1" x14ac:dyDescent="0.35">
      <c r="B580" s="183"/>
      <c r="C580" s="183"/>
      <c r="D580" s="183"/>
      <c r="F580" s="184"/>
    </row>
    <row r="581" spans="2:6" s="127" customFormat="1" hidden="1" x14ac:dyDescent="0.35">
      <c r="B581" s="183"/>
      <c r="C581" s="183"/>
      <c r="D581" s="183"/>
      <c r="F581" s="184"/>
    </row>
    <row r="582" spans="2:6" s="127" customFormat="1" hidden="1" x14ac:dyDescent="0.35">
      <c r="B582" s="183"/>
      <c r="C582" s="183"/>
      <c r="D582" s="183"/>
      <c r="F582" s="184"/>
    </row>
    <row r="583" spans="2:6" s="127" customFormat="1" hidden="1" x14ac:dyDescent="0.35">
      <c r="B583" s="183"/>
      <c r="C583" s="183"/>
      <c r="D583" s="183"/>
      <c r="F583" s="184"/>
    </row>
    <row r="584" spans="2:6" s="127" customFormat="1" hidden="1" x14ac:dyDescent="0.35">
      <c r="B584" s="183"/>
      <c r="C584" s="183"/>
      <c r="D584" s="183"/>
      <c r="F584" s="184"/>
    </row>
    <row r="585" spans="2:6" s="127" customFormat="1" hidden="1" x14ac:dyDescent="0.35">
      <c r="B585" s="183"/>
      <c r="C585" s="183"/>
      <c r="D585" s="183"/>
      <c r="F585" s="184"/>
    </row>
    <row r="586" spans="2:6" s="127" customFormat="1" hidden="1" x14ac:dyDescent="0.35">
      <c r="B586" s="183"/>
      <c r="C586" s="183"/>
      <c r="D586" s="183"/>
      <c r="F586" s="184"/>
    </row>
    <row r="587" spans="2:6" s="127" customFormat="1" hidden="1" x14ac:dyDescent="0.35">
      <c r="B587" s="183"/>
      <c r="C587" s="183"/>
      <c r="D587" s="183"/>
      <c r="F587" s="184"/>
    </row>
    <row r="588" spans="2:6" s="127" customFormat="1" hidden="1" x14ac:dyDescent="0.35">
      <c r="B588" s="183"/>
      <c r="C588" s="183"/>
      <c r="D588" s="183"/>
      <c r="F588" s="184"/>
    </row>
    <row r="589" spans="2:6" s="127" customFormat="1" hidden="1" x14ac:dyDescent="0.35">
      <c r="B589" s="183"/>
      <c r="C589" s="183"/>
      <c r="D589" s="183"/>
      <c r="F589" s="184"/>
    </row>
    <row r="590" spans="2:6" s="127" customFormat="1" hidden="1" x14ac:dyDescent="0.35">
      <c r="B590" s="183"/>
      <c r="C590" s="183"/>
      <c r="D590" s="183"/>
      <c r="F590" s="184"/>
    </row>
    <row r="591" spans="2:6" s="127" customFormat="1" hidden="1" x14ac:dyDescent="0.35">
      <c r="B591" s="183"/>
      <c r="C591" s="183"/>
      <c r="D591" s="183"/>
      <c r="F591" s="184"/>
    </row>
    <row r="592" spans="2:6" s="127" customFormat="1" hidden="1" x14ac:dyDescent="0.35">
      <c r="B592" s="183"/>
      <c r="C592" s="183"/>
      <c r="D592" s="183"/>
      <c r="F592" s="184"/>
    </row>
    <row r="593" spans="2:6" s="127" customFormat="1" hidden="1" x14ac:dyDescent="0.35">
      <c r="B593" s="183"/>
      <c r="C593" s="183"/>
      <c r="D593" s="183"/>
      <c r="F593" s="184"/>
    </row>
    <row r="594" spans="2:6" s="127" customFormat="1" hidden="1" x14ac:dyDescent="0.35">
      <c r="B594" s="183"/>
      <c r="C594" s="183"/>
      <c r="D594" s="183"/>
      <c r="F594" s="184"/>
    </row>
    <row r="595" spans="2:6" s="127" customFormat="1" hidden="1" x14ac:dyDescent="0.35">
      <c r="B595" s="183"/>
      <c r="C595" s="183"/>
      <c r="D595" s="183"/>
      <c r="F595" s="184"/>
    </row>
    <row r="596" spans="2:6" s="127" customFormat="1" hidden="1" x14ac:dyDescent="0.35">
      <c r="B596" s="183"/>
      <c r="C596" s="183"/>
      <c r="D596" s="183"/>
      <c r="F596" s="184"/>
    </row>
    <row r="597" spans="2:6" s="127" customFormat="1" hidden="1" x14ac:dyDescent="0.35">
      <c r="B597" s="183"/>
      <c r="C597" s="183"/>
      <c r="D597" s="183"/>
      <c r="F597" s="184"/>
    </row>
    <row r="598" spans="2:6" s="127" customFormat="1" hidden="1" x14ac:dyDescent="0.35">
      <c r="B598" s="183"/>
      <c r="C598" s="183"/>
      <c r="D598" s="183"/>
      <c r="F598" s="184"/>
    </row>
    <row r="599" spans="2:6" s="127" customFormat="1" hidden="1" x14ac:dyDescent="0.35">
      <c r="B599" s="183"/>
      <c r="C599" s="183"/>
      <c r="D599" s="183"/>
      <c r="F599" s="184"/>
    </row>
    <row r="600" spans="2:6" s="127" customFormat="1" hidden="1" x14ac:dyDescent="0.35">
      <c r="B600" s="183"/>
      <c r="C600" s="183"/>
      <c r="D600" s="183"/>
      <c r="F600" s="184"/>
    </row>
    <row r="601" spans="2:6" s="127" customFormat="1" hidden="1" x14ac:dyDescent="0.35">
      <c r="B601" s="183"/>
      <c r="C601" s="183"/>
      <c r="D601" s="183"/>
      <c r="F601" s="184"/>
    </row>
    <row r="602" spans="2:6" s="127" customFormat="1" hidden="1" x14ac:dyDescent="0.35">
      <c r="B602" s="183"/>
      <c r="C602" s="183"/>
      <c r="D602" s="183"/>
      <c r="F602" s="184"/>
    </row>
    <row r="603" spans="2:6" s="127" customFormat="1" hidden="1" x14ac:dyDescent="0.35">
      <c r="B603" s="183"/>
      <c r="C603" s="183"/>
      <c r="D603" s="183"/>
      <c r="F603" s="184"/>
    </row>
    <row r="604" spans="2:6" s="127" customFormat="1" hidden="1" x14ac:dyDescent="0.35">
      <c r="B604" s="183"/>
      <c r="C604" s="183"/>
      <c r="D604" s="183"/>
      <c r="F604" s="184"/>
    </row>
    <row r="605" spans="2:6" s="127" customFormat="1" hidden="1" x14ac:dyDescent="0.35">
      <c r="B605" s="183"/>
      <c r="C605" s="183"/>
      <c r="D605" s="183"/>
      <c r="F605" s="184"/>
    </row>
    <row r="606" spans="2:6" s="127" customFormat="1" hidden="1" x14ac:dyDescent="0.35">
      <c r="B606" s="183"/>
      <c r="C606" s="183"/>
      <c r="D606" s="183"/>
      <c r="F606" s="184"/>
    </row>
    <row r="607" spans="2:6" s="127" customFormat="1" hidden="1" x14ac:dyDescent="0.35">
      <c r="B607" s="183"/>
      <c r="C607" s="183"/>
      <c r="D607" s="183"/>
      <c r="F607" s="184"/>
    </row>
    <row r="608" spans="2:6" s="127" customFormat="1" hidden="1" x14ac:dyDescent="0.35">
      <c r="B608" s="183"/>
      <c r="C608" s="183"/>
      <c r="D608" s="183"/>
      <c r="F608" s="184"/>
    </row>
    <row r="609" spans="2:6" s="127" customFormat="1" hidden="1" x14ac:dyDescent="0.35">
      <c r="B609" s="183"/>
      <c r="C609" s="183"/>
      <c r="D609" s="183"/>
      <c r="F609" s="184"/>
    </row>
    <row r="610" spans="2:6" s="127" customFormat="1" hidden="1" x14ac:dyDescent="0.35">
      <c r="B610" s="183"/>
      <c r="C610" s="183"/>
      <c r="D610" s="183"/>
      <c r="F610" s="184"/>
    </row>
    <row r="611" spans="2:6" s="127" customFormat="1" hidden="1" x14ac:dyDescent="0.35">
      <c r="B611" s="183"/>
      <c r="C611" s="183"/>
      <c r="D611" s="183"/>
      <c r="F611" s="184"/>
    </row>
    <row r="612" spans="2:6" s="127" customFormat="1" hidden="1" x14ac:dyDescent="0.35">
      <c r="B612" s="183"/>
      <c r="C612" s="183"/>
      <c r="D612" s="183"/>
      <c r="F612" s="184"/>
    </row>
    <row r="613" spans="2:6" s="127" customFormat="1" hidden="1" x14ac:dyDescent="0.35">
      <c r="B613" s="183"/>
      <c r="C613" s="183"/>
      <c r="D613" s="183"/>
      <c r="F613" s="184"/>
    </row>
    <row r="614" spans="2:6" s="127" customFormat="1" hidden="1" x14ac:dyDescent="0.35">
      <c r="B614" s="183"/>
      <c r="C614" s="183"/>
      <c r="D614" s="183"/>
      <c r="F614" s="184"/>
    </row>
    <row r="615" spans="2:6" s="127" customFormat="1" hidden="1" x14ac:dyDescent="0.35">
      <c r="B615" s="183"/>
      <c r="C615" s="183"/>
      <c r="D615" s="183"/>
      <c r="F615" s="184"/>
    </row>
    <row r="616" spans="2:6" s="127" customFormat="1" hidden="1" x14ac:dyDescent="0.35">
      <c r="B616" s="183"/>
      <c r="C616" s="183"/>
      <c r="D616" s="183"/>
      <c r="F616" s="184"/>
    </row>
    <row r="617" spans="2:6" s="127" customFormat="1" hidden="1" x14ac:dyDescent="0.35">
      <c r="B617" s="183"/>
      <c r="C617" s="183"/>
      <c r="D617" s="183"/>
      <c r="F617" s="184"/>
    </row>
    <row r="618" spans="2:6" s="127" customFormat="1" hidden="1" x14ac:dyDescent="0.35">
      <c r="B618" s="183"/>
      <c r="C618" s="183"/>
      <c r="D618" s="183"/>
      <c r="F618" s="184"/>
    </row>
    <row r="619" spans="2:6" s="127" customFormat="1" hidden="1" x14ac:dyDescent="0.35">
      <c r="B619" s="183"/>
      <c r="C619" s="183"/>
      <c r="D619" s="183"/>
      <c r="F619" s="184"/>
    </row>
    <row r="620" spans="2:6" s="127" customFormat="1" hidden="1" x14ac:dyDescent="0.35">
      <c r="B620" s="183"/>
      <c r="C620" s="183"/>
      <c r="D620" s="183"/>
      <c r="F620" s="184"/>
    </row>
    <row r="621" spans="2:6" s="127" customFormat="1" hidden="1" x14ac:dyDescent="0.35">
      <c r="B621" s="183"/>
      <c r="C621" s="183"/>
      <c r="D621" s="183"/>
      <c r="F621" s="184"/>
    </row>
    <row r="622" spans="2:6" s="127" customFormat="1" hidden="1" x14ac:dyDescent="0.35">
      <c r="B622" s="183"/>
      <c r="C622" s="183"/>
      <c r="D622" s="183"/>
      <c r="F622" s="184"/>
    </row>
    <row r="623" spans="2:6" s="127" customFormat="1" hidden="1" x14ac:dyDescent="0.35">
      <c r="B623" s="183"/>
      <c r="C623" s="183"/>
      <c r="D623" s="183"/>
      <c r="F623" s="184"/>
    </row>
    <row r="624" spans="2:6" s="127" customFormat="1" hidden="1" x14ac:dyDescent="0.35">
      <c r="B624" s="183"/>
      <c r="C624" s="183"/>
      <c r="D624" s="183"/>
      <c r="F624" s="184"/>
    </row>
    <row r="625" spans="2:6" s="127" customFormat="1" hidden="1" x14ac:dyDescent="0.35">
      <c r="B625" s="183"/>
      <c r="C625" s="183"/>
      <c r="D625" s="183"/>
      <c r="F625" s="184"/>
    </row>
    <row r="626" spans="2:6" s="127" customFormat="1" hidden="1" x14ac:dyDescent="0.35">
      <c r="B626" s="183"/>
      <c r="C626" s="183"/>
      <c r="D626" s="183"/>
      <c r="F626" s="184"/>
    </row>
    <row r="627" spans="2:6" s="127" customFormat="1" hidden="1" x14ac:dyDescent="0.35">
      <c r="B627" s="183"/>
      <c r="C627" s="183"/>
      <c r="D627" s="183"/>
      <c r="F627" s="184"/>
    </row>
    <row r="628" spans="2:6" s="127" customFormat="1" hidden="1" x14ac:dyDescent="0.35">
      <c r="B628" s="183"/>
      <c r="C628" s="183"/>
      <c r="D628" s="183"/>
      <c r="F628" s="184"/>
    </row>
    <row r="629" spans="2:6" s="127" customFormat="1" hidden="1" x14ac:dyDescent="0.35">
      <c r="B629" s="183"/>
      <c r="C629" s="183"/>
      <c r="D629" s="183"/>
      <c r="F629" s="184"/>
    </row>
    <row r="630" spans="2:6" s="127" customFormat="1" hidden="1" x14ac:dyDescent="0.35">
      <c r="B630" s="183"/>
      <c r="C630" s="183"/>
      <c r="D630" s="183"/>
      <c r="F630" s="184"/>
    </row>
    <row r="631" spans="2:6" s="127" customFormat="1" hidden="1" x14ac:dyDescent="0.35">
      <c r="B631" s="183"/>
      <c r="C631" s="183"/>
      <c r="D631" s="183"/>
      <c r="F631" s="184"/>
    </row>
    <row r="632" spans="2:6" s="127" customFormat="1" hidden="1" x14ac:dyDescent="0.35">
      <c r="B632" s="183"/>
      <c r="C632" s="183"/>
      <c r="D632" s="183"/>
      <c r="F632" s="184"/>
    </row>
    <row r="633" spans="2:6" s="127" customFormat="1" hidden="1" x14ac:dyDescent="0.35">
      <c r="B633" s="183"/>
      <c r="C633" s="183"/>
      <c r="D633" s="183"/>
      <c r="F633" s="184"/>
    </row>
    <row r="634" spans="2:6" s="127" customFormat="1" hidden="1" x14ac:dyDescent="0.35">
      <c r="B634" s="183"/>
      <c r="C634" s="183"/>
      <c r="D634" s="183"/>
      <c r="F634" s="184"/>
    </row>
    <row r="635" spans="2:6" s="127" customFormat="1" hidden="1" x14ac:dyDescent="0.35">
      <c r="B635" s="183"/>
      <c r="C635" s="183"/>
      <c r="D635" s="183"/>
      <c r="F635" s="184"/>
    </row>
    <row r="636" spans="2:6" s="127" customFormat="1" hidden="1" x14ac:dyDescent="0.35">
      <c r="B636" s="183"/>
      <c r="C636" s="183"/>
      <c r="D636" s="183"/>
      <c r="F636" s="184"/>
    </row>
    <row r="637" spans="2:6" s="127" customFormat="1" hidden="1" x14ac:dyDescent="0.35">
      <c r="B637" s="183"/>
      <c r="C637" s="183"/>
      <c r="D637" s="183"/>
      <c r="F637" s="184"/>
    </row>
    <row r="638" spans="2:6" s="127" customFormat="1" hidden="1" x14ac:dyDescent="0.35">
      <c r="B638" s="183"/>
      <c r="C638" s="183"/>
      <c r="D638" s="183"/>
      <c r="F638" s="184"/>
    </row>
    <row r="639" spans="2:6" s="127" customFormat="1" hidden="1" x14ac:dyDescent="0.35">
      <c r="B639" s="183"/>
      <c r="C639" s="183"/>
      <c r="D639" s="183"/>
      <c r="F639" s="184"/>
    </row>
    <row r="640" spans="2:6" s="127" customFormat="1" hidden="1" x14ac:dyDescent="0.35">
      <c r="B640" s="183"/>
      <c r="C640" s="183"/>
      <c r="D640" s="183"/>
      <c r="F640" s="184"/>
    </row>
    <row r="641" spans="2:6" s="127" customFormat="1" hidden="1" x14ac:dyDescent="0.35">
      <c r="B641" s="183"/>
      <c r="C641" s="183"/>
      <c r="D641" s="183"/>
      <c r="F641" s="184"/>
    </row>
    <row r="642" spans="2:6" s="127" customFormat="1" hidden="1" x14ac:dyDescent="0.35">
      <c r="B642" s="183"/>
      <c r="C642" s="183"/>
      <c r="D642" s="183"/>
      <c r="F642" s="184"/>
    </row>
    <row r="643" spans="2:6" s="127" customFormat="1" hidden="1" x14ac:dyDescent="0.35">
      <c r="B643" s="183"/>
      <c r="C643" s="183"/>
      <c r="D643" s="183"/>
      <c r="F643" s="184"/>
    </row>
    <row r="644" spans="2:6" s="127" customFormat="1" hidden="1" x14ac:dyDescent="0.35">
      <c r="B644" s="183"/>
      <c r="C644" s="183"/>
      <c r="D644" s="183"/>
      <c r="F644" s="184"/>
    </row>
    <row r="645" spans="2:6" s="127" customFormat="1" hidden="1" x14ac:dyDescent="0.35">
      <c r="B645" s="183"/>
      <c r="C645" s="183"/>
      <c r="D645" s="183"/>
      <c r="F645" s="184"/>
    </row>
    <row r="646" spans="2:6" s="127" customFormat="1" hidden="1" x14ac:dyDescent="0.35">
      <c r="B646" s="183"/>
      <c r="C646" s="183"/>
      <c r="D646" s="183"/>
      <c r="F646" s="184"/>
    </row>
    <row r="647" spans="2:6" s="127" customFormat="1" hidden="1" x14ac:dyDescent="0.35">
      <c r="B647" s="183"/>
      <c r="C647" s="183"/>
      <c r="D647" s="183"/>
      <c r="F647" s="184"/>
    </row>
    <row r="648" spans="2:6" s="127" customFormat="1" hidden="1" x14ac:dyDescent="0.35">
      <c r="B648" s="183"/>
      <c r="C648" s="183"/>
      <c r="D648" s="183"/>
      <c r="F648" s="184"/>
    </row>
    <row r="649" spans="2:6" s="127" customFormat="1" hidden="1" x14ac:dyDescent="0.35">
      <c r="B649" s="183"/>
      <c r="C649" s="183"/>
      <c r="D649" s="183"/>
      <c r="F649" s="184"/>
    </row>
    <row r="650" spans="2:6" s="127" customFormat="1" hidden="1" x14ac:dyDescent="0.35">
      <c r="B650" s="183"/>
      <c r="C650" s="183"/>
      <c r="D650" s="183"/>
      <c r="F650" s="184"/>
    </row>
    <row r="651" spans="2:6" s="127" customFormat="1" hidden="1" x14ac:dyDescent="0.35">
      <c r="B651" s="183"/>
      <c r="C651" s="183"/>
      <c r="D651" s="183"/>
      <c r="F651" s="184"/>
    </row>
    <row r="652" spans="2:6" s="127" customFormat="1" hidden="1" x14ac:dyDescent="0.35">
      <c r="B652" s="183"/>
      <c r="C652" s="183"/>
      <c r="D652" s="183"/>
      <c r="F652" s="184"/>
    </row>
    <row r="653" spans="2:6" s="127" customFormat="1" hidden="1" x14ac:dyDescent="0.35">
      <c r="B653" s="183"/>
      <c r="C653" s="183"/>
      <c r="D653" s="183"/>
      <c r="F653" s="184"/>
    </row>
    <row r="654" spans="2:6" s="127" customFormat="1" hidden="1" x14ac:dyDescent="0.35">
      <c r="B654" s="183"/>
      <c r="C654" s="183"/>
      <c r="D654" s="183"/>
      <c r="F654" s="184"/>
    </row>
    <row r="655" spans="2:6" s="127" customFormat="1" hidden="1" x14ac:dyDescent="0.35">
      <c r="B655" s="183"/>
      <c r="C655" s="183"/>
      <c r="D655" s="183"/>
      <c r="F655" s="184"/>
    </row>
    <row r="656" spans="2:6" s="127" customFormat="1" hidden="1" x14ac:dyDescent="0.35">
      <c r="B656" s="183"/>
      <c r="C656" s="183"/>
      <c r="D656" s="183"/>
      <c r="F656" s="184"/>
    </row>
    <row r="657" spans="2:6" s="127" customFormat="1" hidden="1" x14ac:dyDescent="0.35">
      <c r="B657" s="183"/>
      <c r="C657" s="183"/>
      <c r="D657" s="183"/>
      <c r="F657" s="184"/>
    </row>
    <row r="658" spans="2:6" s="127" customFormat="1" hidden="1" x14ac:dyDescent="0.35">
      <c r="B658" s="183"/>
      <c r="C658" s="183"/>
      <c r="D658" s="183"/>
      <c r="F658" s="184"/>
    </row>
    <row r="659" spans="2:6" s="127" customFormat="1" hidden="1" x14ac:dyDescent="0.35">
      <c r="B659" s="183"/>
      <c r="C659" s="183"/>
      <c r="D659" s="183"/>
      <c r="F659" s="184"/>
    </row>
    <row r="660" spans="2:6" s="127" customFormat="1" hidden="1" x14ac:dyDescent="0.35">
      <c r="B660" s="183"/>
      <c r="C660" s="183"/>
      <c r="D660" s="183"/>
      <c r="F660" s="184"/>
    </row>
    <row r="661" spans="2:6" s="127" customFormat="1" hidden="1" x14ac:dyDescent="0.35">
      <c r="B661" s="183"/>
      <c r="C661" s="183"/>
      <c r="D661" s="183"/>
      <c r="F661" s="184"/>
    </row>
    <row r="662" spans="2:6" s="127" customFormat="1" hidden="1" x14ac:dyDescent="0.35">
      <c r="B662" s="183"/>
      <c r="C662" s="183"/>
      <c r="D662" s="183"/>
      <c r="F662" s="184"/>
    </row>
    <row r="663" spans="2:6" s="127" customFormat="1" hidden="1" x14ac:dyDescent="0.35">
      <c r="B663" s="183"/>
      <c r="C663" s="183"/>
      <c r="D663" s="183"/>
      <c r="F663" s="184"/>
    </row>
    <row r="664" spans="2:6" s="127" customFormat="1" hidden="1" x14ac:dyDescent="0.35">
      <c r="B664" s="183"/>
      <c r="C664" s="183"/>
      <c r="D664" s="183"/>
      <c r="F664" s="184"/>
    </row>
    <row r="665" spans="2:6" s="127" customFormat="1" hidden="1" x14ac:dyDescent="0.35">
      <c r="B665" s="183"/>
      <c r="C665" s="183"/>
      <c r="D665" s="183"/>
      <c r="F665" s="184"/>
    </row>
    <row r="666" spans="2:6" s="127" customFormat="1" hidden="1" x14ac:dyDescent="0.35">
      <c r="B666" s="183"/>
      <c r="C666" s="183"/>
      <c r="D666" s="183"/>
      <c r="F666" s="184"/>
    </row>
    <row r="667" spans="2:6" s="127" customFormat="1" hidden="1" x14ac:dyDescent="0.35">
      <c r="B667" s="183"/>
      <c r="C667" s="183"/>
      <c r="D667" s="183"/>
      <c r="F667" s="184"/>
    </row>
    <row r="668" spans="2:6" s="127" customFormat="1" hidden="1" x14ac:dyDescent="0.35">
      <c r="B668" s="183"/>
      <c r="C668" s="183"/>
      <c r="D668" s="183"/>
      <c r="F668" s="184"/>
    </row>
    <row r="669" spans="2:6" s="127" customFormat="1" hidden="1" x14ac:dyDescent="0.35">
      <c r="B669" s="183"/>
      <c r="C669" s="183"/>
      <c r="D669" s="183"/>
      <c r="F669" s="184"/>
    </row>
    <row r="670" spans="2:6" s="127" customFormat="1" hidden="1" x14ac:dyDescent="0.35">
      <c r="B670" s="183"/>
      <c r="C670" s="183"/>
      <c r="D670" s="183"/>
      <c r="F670" s="184"/>
    </row>
    <row r="671" spans="2:6" s="127" customFormat="1" hidden="1" x14ac:dyDescent="0.35">
      <c r="B671" s="183"/>
      <c r="C671" s="183"/>
      <c r="D671" s="183"/>
      <c r="F671" s="184"/>
    </row>
    <row r="672" spans="2:6" s="127" customFormat="1" hidden="1" x14ac:dyDescent="0.35">
      <c r="B672" s="183"/>
      <c r="C672" s="183"/>
      <c r="D672" s="183"/>
      <c r="F672" s="184"/>
    </row>
    <row r="673" spans="2:6" s="127" customFormat="1" hidden="1" x14ac:dyDescent="0.35">
      <c r="B673" s="183"/>
      <c r="C673" s="183"/>
      <c r="D673" s="183"/>
      <c r="F673" s="184"/>
    </row>
    <row r="674" spans="2:6" s="127" customFormat="1" hidden="1" x14ac:dyDescent="0.35">
      <c r="B674" s="183"/>
      <c r="C674" s="183"/>
      <c r="D674" s="183"/>
      <c r="F674" s="184"/>
    </row>
    <row r="675" spans="2:6" s="127" customFormat="1" hidden="1" x14ac:dyDescent="0.35">
      <c r="B675" s="183"/>
      <c r="C675" s="183"/>
      <c r="D675" s="183"/>
      <c r="F675" s="184"/>
    </row>
    <row r="676" spans="2:6" s="127" customFormat="1" hidden="1" x14ac:dyDescent="0.35">
      <c r="B676" s="183"/>
      <c r="C676" s="183"/>
      <c r="D676" s="183"/>
      <c r="F676" s="184"/>
    </row>
    <row r="677" spans="2:6" s="127" customFormat="1" hidden="1" x14ac:dyDescent="0.35">
      <c r="B677" s="183"/>
      <c r="C677" s="183"/>
      <c r="D677" s="183"/>
      <c r="F677" s="184"/>
    </row>
    <row r="678" spans="2:6" s="127" customFormat="1" hidden="1" x14ac:dyDescent="0.35">
      <c r="B678" s="183"/>
      <c r="C678" s="183"/>
      <c r="D678" s="183"/>
      <c r="F678" s="184"/>
    </row>
    <row r="679" spans="2:6" s="127" customFormat="1" hidden="1" x14ac:dyDescent="0.35">
      <c r="B679" s="183"/>
      <c r="C679" s="183"/>
      <c r="D679" s="183"/>
      <c r="F679" s="184"/>
    </row>
    <row r="680" spans="2:6" s="127" customFormat="1" hidden="1" x14ac:dyDescent="0.35">
      <c r="B680" s="183"/>
      <c r="C680" s="183"/>
      <c r="D680" s="183"/>
      <c r="F680" s="184"/>
    </row>
    <row r="681" spans="2:6" s="127" customFormat="1" hidden="1" x14ac:dyDescent="0.35">
      <c r="B681" s="183"/>
      <c r="C681" s="183"/>
      <c r="D681" s="183"/>
      <c r="F681" s="184"/>
    </row>
    <row r="682" spans="2:6" s="127" customFormat="1" hidden="1" x14ac:dyDescent="0.35">
      <c r="B682" s="183"/>
      <c r="C682" s="183"/>
      <c r="D682" s="183"/>
      <c r="F682" s="184"/>
    </row>
    <row r="683" spans="2:6" s="127" customFormat="1" hidden="1" x14ac:dyDescent="0.35">
      <c r="B683" s="183"/>
      <c r="C683" s="183"/>
      <c r="D683" s="183"/>
      <c r="F683" s="184"/>
    </row>
    <row r="684" spans="2:6" s="127" customFormat="1" hidden="1" x14ac:dyDescent="0.35">
      <c r="B684" s="183"/>
      <c r="C684" s="183"/>
      <c r="D684" s="183"/>
      <c r="F684" s="184"/>
    </row>
    <row r="685" spans="2:6" s="127" customFormat="1" hidden="1" x14ac:dyDescent="0.35">
      <c r="B685" s="183"/>
      <c r="C685" s="183"/>
      <c r="D685" s="183"/>
      <c r="F685" s="184"/>
    </row>
    <row r="686" spans="2:6" s="127" customFormat="1" hidden="1" x14ac:dyDescent="0.35">
      <c r="B686" s="183"/>
      <c r="C686" s="183"/>
      <c r="D686" s="183"/>
      <c r="F686" s="184"/>
    </row>
    <row r="687" spans="2:6" s="127" customFormat="1" hidden="1" x14ac:dyDescent="0.35">
      <c r="B687" s="183"/>
      <c r="C687" s="183"/>
      <c r="D687" s="183"/>
      <c r="F687" s="184"/>
    </row>
    <row r="688" spans="2:6" s="127" customFormat="1" hidden="1" x14ac:dyDescent="0.35">
      <c r="B688" s="183"/>
      <c r="C688" s="183"/>
      <c r="D688" s="183"/>
      <c r="F688" s="184"/>
    </row>
    <row r="689" spans="2:6" s="127" customFormat="1" hidden="1" x14ac:dyDescent="0.35">
      <c r="B689" s="183"/>
      <c r="C689" s="183"/>
      <c r="D689" s="183"/>
      <c r="F689" s="184"/>
    </row>
    <row r="690" spans="2:6" s="127" customFormat="1" hidden="1" x14ac:dyDescent="0.35">
      <c r="B690" s="183"/>
      <c r="C690" s="183"/>
      <c r="D690" s="183"/>
      <c r="F690" s="184"/>
    </row>
    <row r="691" spans="2:6" s="127" customFormat="1" hidden="1" x14ac:dyDescent="0.35">
      <c r="B691" s="183"/>
      <c r="C691" s="183"/>
      <c r="D691" s="183"/>
      <c r="F691" s="184"/>
    </row>
    <row r="692" spans="2:6" s="127" customFormat="1" hidden="1" x14ac:dyDescent="0.35">
      <c r="B692" s="183"/>
      <c r="C692" s="183"/>
      <c r="D692" s="183"/>
      <c r="F692" s="184"/>
    </row>
    <row r="693" spans="2:6" s="127" customFormat="1" hidden="1" x14ac:dyDescent="0.35">
      <c r="B693" s="183"/>
      <c r="C693" s="183"/>
      <c r="D693" s="183"/>
      <c r="F693" s="184"/>
    </row>
    <row r="694" spans="2:6" s="127" customFormat="1" hidden="1" x14ac:dyDescent="0.35">
      <c r="B694" s="183"/>
      <c r="C694" s="183"/>
      <c r="D694" s="183"/>
      <c r="F694" s="184"/>
    </row>
    <row r="695" spans="2:6" s="127" customFormat="1" hidden="1" x14ac:dyDescent="0.35">
      <c r="B695" s="183"/>
      <c r="C695" s="183"/>
      <c r="D695" s="183"/>
      <c r="F695" s="184"/>
    </row>
    <row r="696" spans="2:6" s="127" customFormat="1" hidden="1" x14ac:dyDescent="0.35">
      <c r="B696" s="183"/>
      <c r="C696" s="183"/>
      <c r="D696" s="183"/>
      <c r="F696" s="184"/>
    </row>
    <row r="697" spans="2:6" s="127" customFormat="1" hidden="1" x14ac:dyDescent="0.35">
      <c r="B697" s="183"/>
      <c r="C697" s="183"/>
      <c r="D697" s="183"/>
      <c r="F697" s="184"/>
    </row>
    <row r="698" spans="2:6" s="127" customFormat="1" hidden="1" x14ac:dyDescent="0.35">
      <c r="B698" s="183"/>
      <c r="C698" s="183"/>
      <c r="D698" s="183"/>
      <c r="F698" s="184"/>
    </row>
    <row r="699" spans="2:6" s="127" customFormat="1" hidden="1" x14ac:dyDescent="0.35">
      <c r="B699" s="183"/>
      <c r="C699" s="183"/>
      <c r="D699" s="183"/>
      <c r="F699" s="184"/>
    </row>
    <row r="700" spans="2:6" s="127" customFormat="1" hidden="1" x14ac:dyDescent="0.35">
      <c r="B700" s="183"/>
      <c r="C700" s="183"/>
      <c r="D700" s="183"/>
      <c r="F700" s="184"/>
    </row>
    <row r="701" spans="2:6" s="127" customFormat="1" hidden="1" x14ac:dyDescent="0.35">
      <c r="B701" s="183"/>
      <c r="C701" s="183"/>
      <c r="D701" s="183"/>
      <c r="F701" s="184"/>
    </row>
    <row r="702" spans="2:6" s="127" customFormat="1" hidden="1" x14ac:dyDescent="0.35">
      <c r="B702" s="183"/>
      <c r="C702" s="183"/>
      <c r="D702" s="183"/>
      <c r="F702" s="184"/>
    </row>
    <row r="703" spans="2:6" s="127" customFormat="1" hidden="1" x14ac:dyDescent="0.35">
      <c r="B703" s="183"/>
      <c r="C703" s="183"/>
      <c r="D703" s="183"/>
      <c r="F703" s="184"/>
    </row>
    <row r="704" spans="2:6" s="127" customFormat="1" hidden="1" x14ac:dyDescent="0.35">
      <c r="B704" s="183"/>
      <c r="C704" s="183"/>
      <c r="D704" s="183"/>
      <c r="F704" s="184"/>
    </row>
    <row r="705" spans="2:6" s="127" customFormat="1" hidden="1" x14ac:dyDescent="0.35">
      <c r="B705" s="183"/>
      <c r="C705" s="183"/>
      <c r="D705" s="183"/>
      <c r="F705" s="184"/>
    </row>
    <row r="706" spans="2:6" s="127" customFormat="1" hidden="1" x14ac:dyDescent="0.35">
      <c r="B706" s="183"/>
      <c r="C706" s="183"/>
      <c r="D706" s="183"/>
      <c r="F706" s="184"/>
    </row>
    <row r="707" spans="2:6" s="127" customFormat="1" hidden="1" x14ac:dyDescent="0.35">
      <c r="B707" s="183"/>
      <c r="C707" s="183"/>
      <c r="D707" s="183"/>
      <c r="F707" s="184"/>
    </row>
    <row r="708" spans="2:6" s="127" customFormat="1" hidden="1" x14ac:dyDescent="0.35">
      <c r="B708" s="183"/>
      <c r="C708" s="183"/>
      <c r="D708" s="183"/>
      <c r="F708" s="184"/>
    </row>
    <row r="709" spans="2:6" s="127" customFormat="1" hidden="1" x14ac:dyDescent="0.35">
      <c r="B709" s="183"/>
      <c r="C709" s="183"/>
      <c r="D709" s="183"/>
      <c r="F709" s="184"/>
    </row>
    <row r="710" spans="2:6" s="127" customFormat="1" hidden="1" x14ac:dyDescent="0.35">
      <c r="B710" s="183"/>
      <c r="C710" s="183"/>
      <c r="D710" s="183"/>
      <c r="F710" s="184"/>
    </row>
    <row r="711" spans="2:6" s="127" customFormat="1" hidden="1" x14ac:dyDescent="0.35">
      <c r="B711" s="183"/>
      <c r="C711" s="183"/>
      <c r="D711" s="183"/>
      <c r="F711" s="184"/>
    </row>
    <row r="712" spans="2:6" s="127" customFormat="1" hidden="1" x14ac:dyDescent="0.35">
      <c r="B712" s="183"/>
      <c r="C712" s="183"/>
      <c r="D712" s="183"/>
      <c r="F712" s="184"/>
    </row>
    <row r="713" spans="2:6" s="127" customFormat="1" hidden="1" x14ac:dyDescent="0.35">
      <c r="B713" s="183"/>
      <c r="C713" s="183"/>
      <c r="D713" s="183"/>
      <c r="F713" s="184"/>
    </row>
    <row r="714" spans="2:6" s="127" customFormat="1" hidden="1" x14ac:dyDescent="0.35">
      <c r="B714" s="183"/>
      <c r="C714" s="183"/>
      <c r="D714" s="183"/>
      <c r="F714" s="184"/>
    </row>
    <row r="715" spans="2:6" s="127" customFormat="1" hidden="1" x14ac:dyDescent="0.35">
      <c r="B715" s="183"/>
      <c r="C715" s="183"/>
      <c r="D715" s="183"/>
      <c r="F715" s="184"/>
    </row>
    <row r="716" spans="2:6" s="127" customFormat="1" hidden="1" x14ac:dyDescent="0.35">
      <c r="B716" s="183"/>
      <c r="C716" s="183"/>
      <c r="D716" s="183"/>
      <c r="F716" s="184"/>
    </row>
    <row r="717" spans="2:6" s="127" customFormat="1" hidden="1" x14ac:dyDescent="0.35">
      <c r="B717" s="183"/>
      <c r="C717" s="183"/>
      <c r="D717" s="183"/>
      <c r="F717" s="184"/>
    </row>
    <row r="718" spans="2:6" s="127" customFormat="1" hidden="1" x14ac:dyDescent="0.35">
      <c r="B718" s="183"/>
      <c r="C718" s="183"/>
      <c r="D718" s="183"/>
      <c r="F718" s="184"/>
    </row>
    <row r="719" spans="2:6" s="127" customFormat="1" hidden="1" x14ac:dyDescent="0.35">
      <c r="B719" s="183"/>
      <c r="C719" s="183"/>
      <c r="D719" s="183"/>
      <c r="F719" s="184"/>
    </row>
    <row r="720" spans="2:6" s="127" customFormat="1" hidden="1" x14ac:dyDescent="0.35">
      <c r="B720" s="183"/>
      <c r="C720" s="183"/>
      <c r="D720" s="183"/>
      <c r="F720" s="184"/>
    </row>
    <row r="721" spans="2:6" s="127" customFormat="1" hidden="1" x14ac:dyDescent="0.35">
      <c r="B721" s="183"/>
      <c r="C721" s="183"/>
      <c r="D721" s="183"/>
      <c r="F721" s="184"/>
    </row>
    <row r="722" spans="2:6" s="127" customFormat="1" hidden="1" x14ac:dyDescent="0.35">
      <c r="B722" s="183"/>
      <c r="C722" s="183"/>
      <c r="D722" s="183"/>
      <c r="F722" s="184"/>
    </row>
    <row r="723" spans="2:6" s="127" customFormat="1" hidden="1" x14ac:dyDescent="0.35">
      <c r="B723" s="183"/>
      <c r="C723" s="183"/>
      <c r="D723" s="183"/>
      <c r="F723" s="184"/>
    </row>
    <row r="724" spans="2:6" s="127" customFormat="1" hidden="1" x14ac:dyDescent="0.35">
      <c r="B724" s="183"/>
      <c r="C724" s="183"/>
      <c r="D724" s="183"/>
      <c r="F724" s="184"/>
    </row>
    <row r="725" spans="2:6" s="127" customFormat="1" hidden="1" x14ac:dyDescent="0.35">
      <c r="B725" s="183"/>
      <c r="C725" s="183"/>
      <c r="D725" s="183"/>
      <c r="F725" s="184"/>
    </row>
    <row r="726" spans="2:6" s="127" customFormat="1" hidden="1" x14ac:dyDescent="0.35">
      <c r="B726" s="183"/>
      <c r="C726" s="183"/>
      <c r="D726" s="183"/>
      <c r="F726" s="184"/>
    </row>
    <row r="727" spans="2:6" s="127" customFormat="1" hidden="1" x14ac:dyDescent="0.35">
      <c r="B727" s="183"/>
      <c r="C727" s="183"/>
      <c r="D727" s="183"/>
      <c r="F727" s="184"/>
    </row>
    <row r="728" spans="2:6" s="127" customFormat="1" hidden="1" x14ac:dyDescent="0.35">
      <c r="B728" s="183"/>
      <c r="C728" s="183"/>
      <c r="D728" s="183"/>
      <c r="F728" s="184"/>
    </row>
    <row r="729" spans="2:6" s="127" customFormat="1" hidden="1" x14ac:dyDescent="0.35">
      <c r="B729" s="183"/>
      <c r="C729" s="183"/>
      <c r="D729" s="183"/>
      <c r="F729" s="184"/>
    </row>
    <row r="730" spans="2:6" s="127" customFormat="1" hidden="1" x14ac:dyDescent="0.35">
      <c r="B730" s="183"/>
      <c r="C730" s="183"/>
      <c r="D730" s="183"/>
      <c r="F730" s="184"/>
    </row>
    <row r="731" spans="2:6" s="127" customFormat="1" hidden="1" x14ac:dyDescent="0.35">
      <c r="B731" s="183"/>
      <c r="C731" s="183"/>
      <c r="D731" s="183"/>
      <c r="F731" s="184"/>
    </row>
    <row r="732" spans="2:6" s="127" customFormat="1" hidden="1" x14ac:dyDescent="0.35">
      <c r="B732" s="183"/>
      <c r="C732" s="183"/>
      <c r="D732" s="183"/>
      <c r="F732" s="184"/>
    </row>
    <row r="733" spans="2:6" s="127" customFormat="1" hidden="1" x14ac:dyDescent="0.35">
      <c r="B733" s="183"/>
      <c r="C733" s="183"/>
      <c r="D733" s="183"/>
      <c r="F733" s="184"/>
    </row>
    <row r="734" spans="2:6" s="127" customFormat="1" hidden="1" x14ac:dyDescent="0.35">
      <c r="B734" s="183"/>
      <c r="C734" s="183"/>
      <c r="D734" s="183"/>
      <c r="F734" s="184"/>
    </row>
    <row r="735" spans="2:6" s="127" customFormat="1" hidden="1" x14ac:dyDescent="0.35">
      <c r="B735" s="183"/>
      <c r="C735" s="183"/>
      <c r="D735" s="183"/>
      <c r="F735" s="184"/>
    </row>
    <row r="736" spans="2:6" s="127" customFormat="1" hidden="1" x14ac:dyDescent="0.35">
      <c r="B736" s="183"/>
      <c r="C736" s="183"/>
      <c r="D736" s="183"/>
      <c r="F736" s="184"/>
    </row>
    <row r="737" spans="2:6" s="127" customFormat="1" hidden="1" x14ac:dyDescent="0.35">
      <c r="B737" s="183"/>
      <c r="C737" s="183"/>
      <c r="D737" s="183"/>
      <c r="F737" s="184"/>
    </row>
    <row r="738" spans="2:6" s="127" customFormat="1" hidden="1" x14ac:dyDescent="0.35">
      <c r="B738" s="183"/>
      <c r="C738" s="183"/>
      <c r="D738" s="183"/>
      <c r="F738" s="184"/>
    </row>
    <row r="739" spans="2:6" s="127" customFormat="1" hidden="1" x14ac:dyDescent="0.35">
      <c r="B739" s="183"/>
      <c r="C739" s="183"/>
      <c r="D739" s="183"/>
      <c r="F739" s="184"/>
    </row>
    <row r="740" spans="2:6" s="127" customFormat="1" hidden="1" x14ac:dyDescent="0.35">
      <c r="B740" s="183"/>
      <c r="C740" s="183"/>
      <c r="D740" s="183"/>
      <c r="F740" s="184"/>
    </row>
    <row r="741" spans="2:6" s="127" customFormat="1" hidden="1" x14ac:dyDescent="0.35">
      <c r="B741" s="183"/>
      <c r="C741" s="183"/>
      <c r="D741" s="183"/>
      <c r="F741" s="184"/>
    </row>
    <row r="742" spans="2:6" s="127" customFormat="1" hidden="1" x14ac:dyDescent="0.35">
      <c r="B742" s="183"/>
      <c r="C742" s="183"/>
      <c r="D742" s="183"/>
      <c r="F742" s="184"/>
    </row>
    <row r="743" spans="2:6" s="127" customFormat="1" hidden="1" x14ac:dyDescent="0.35">
      <c r="B743" s="183"/>
      <c r="C743" s="183"/>
      <c r="D743" s="183"/>
      <c r="F743" s="184"/>
    </row>
    <row r="744" spans="2:6" s="127" customFormat="1" hidden="1" x14ac:dyDescent="0.35">
      <c r="B744" s="183"/>
      <c r="C744" s="183"/>
      <c r="D744" s="183"/>
      <c r="F744" s="184"/>
    </row>
    <row r="745" spans="2:6" s="127" customFormat="1" hidden="1" x14ac:dyDescent="0.35">
      <c r="B745" s="183"/>
      <c r="C745" s="183"/>
      <c r="D745" s="183"/>
      <c r="F745" s="184"/>
    </row>
    <row r="746" spans="2:6" s="127" customFormat="1" hidden="1" x14ac:dyDescent="0.35">
      <c r="B746" s="183"/>
      <c r="C746" s="183"/>
      <c r="D746" s="183"/>
      <c r="F746" s="184"/>
    </row>
    <row r="747" spans="2:6" s="127" customFormat="1" hidden="1" x14ac:dyDescent="0.35">
      <c r="B747" s="183"/>
      <c r="C747" s="183"/>
      <c r="D747" s="183"/>
      <c r="F747" s="184"/>
    </row>
    <row r="748" spans="2:6" s="127" customFormat="1" hidden="1" x14ac:dyDescent="0.35">
      <c r="B748" s="183"/>
      <c r="C748" s="183"/>
      <c r="D748" s="183"/>
      <c r="F748" s="184"/>
    </row>
    <row r="749" spans="2:6" s="127" customFormat="1" hidden="1" x14ac:dyDescent="0.35">
      <c r="B749" s="183"/>
      <c r="C749" s="183"/>
      <c r="D749" s="183"/>
      <c r="F749" s="184"/>
    </row>
    <row r="750" spans="2:6" s="127" customFormat="1" hidden="1" x14ac:dyDescent="0.35">
      <c r="B750" s="183"/>
      <c r="C750" s="183"/>
      <c r="D750" s="183"/>
      <c r="F750" s="184"/>
    </row>
    <row r="751" spans="2:6" s="127" customFormat="1" hidden="1" x14ac:dyDescent="0.35">
      <c r="B751" s="183"/>
      <c r="C751" s="183"/>
      <c r="D751" s="183"/>
      <c r="F751" s="184"/>
    </row>
    <row r="752" spans="2:6" s="127" customFormat="1" hidden="1" x14ac:dyDescent="0.35">
      <c r="B752" s="183"/>
      <c r="C752" s="183"/>
      <c r="D752" s="183"/>
      <c r="F752" s="184"/>
    </row>
    <row r="753" spans="2:6" s="127" customFormat="1" hidden="1" x14ac:dyDescent="0.35">
      <c r="B753" s="183"/>
      <c r="C753" s="183"/>
      <c r="D753" s="183"/>
      <c r="F753" s="184"/>
    </row>
    <row r="754" spans="2:6" s="127" customFormat="1" hidden="1" x14ac:dyDescent="0.35">
      <c r="B754" s="183"/>
      <c r="C754" s="183"/>
      <c r="D754" s="183"/>
      <c r="F754" s="184"/>
    </row>
    <row r="755" spans="2:6" s="127" customFormat="1" hidden="1" x14ac:dyDescent="0.35">
      <c r="B755" s="183"/>
      <c r="C755" s="183"/>
      <c r="D755" s="183"/>
      <c r="F755" s="184"/>
    </row>
    <row r="756" spans="2:6" s="127" customFormat="1" hidden="1" x14ac:dyDescent="0.35">
      <c r="B756" s="183"/>
      <c r="C756" s="183"/>
      <c r="D756" s="183"/>
      <c r="F756" s="184"/>
    </row>
    <row r="757" spans="2:6" s="127" customFormat="1" hidden="1" x14ac:dyDescent="0.35">
      <c r="B757" s="183"/>
      <c r="C757" s="183"/>
      <c r="D757" s="183"/>
      <c r="F757" s="184"/>
    </row>
    <row r="758" spans="2:6" s="127" customFormat="1" hidden="1" x14ac:dyDescent="0.35">
      <c r="B758" s="183"/>
      <c r="C758" s="183"/>
      <c r="D758" s="183"/>
      <c r="F758" s="184"/>
    </row>
    <row r="759" spans="2:6" s="127" customFormat="1" hidden="1" x14ac:dyDescent="0.35">
      <c r="B759" s="183"/>
      <c r="C759" s="183"/>
      <c r="D759" s="183"/>
      <c r="F759" s="184"/>
    </row>
    <row r="760" spans="2:6" s="127" customFormat="1" hidden="1" x14ac:dyDescent="0.35">
      <c r="B760" s="183"/>
      <c r="C760" s="183"/>
      <c r="D760" s="183"/>
      <c r="F760" s="184"/>
    </row>
    <row r="761" spans="2:6" s="127" customFormat="1" hidden="1" x14ac:dyDescent="0.35">
      <c r="B761" s="183"/>
      <c r="C761" s="183"/>
      <c r="D761" s="183"/>
      <c r="F761" s="184"/>
    </row>
    <row r="762" spans="2:6" s="127" customFormat="1" hidden="1" x14ac:dyDescent="0.35">
      <c r="B762" s="183"/>
      <c r="C762" s="183"/>
      <c r="D762" s="183"/>
      <c r="F762" s="184"/>
    </row>
    <row r="763" spans="2:6" s="127" customFormat="1" hidden="1" x14ac:dyDescent="0.35">
      <c r="B763" s="183"/>
      <c r="C763" s="183"/>
      <c r="D763" s="183"/>
      <c r="F763" s="184"/>
    </row>
    <row r="764" spans="2:6" s="127" customFormat="1" hidden="1" x14ac:dyDescent="0.35">
      <c r="B764" s="183"/>
      <c r="C764" s="183"/>
      <c r="D764" s="183"/>
      <c r="F764" s="184"/>
    </row>
    <row r="765" spans="2:6" s="127" customFormat="1" hidden="1" x14ac:dyDescent="0.35">
      <c r="B765" s="183"/>
      <c r="C765" s="183"/>
      <c r="D765" s="183"/>
      <c r="F765" s="184"/>
    </row>
    <row r="766" spans="2:6" s="127" customFormat="1" hidden="1" x14ac:dyDescent="0.35">
      <c r="B766" s="183"/>
      <c r="C766" s="183"/>
      <c r="D766" s="183"/>
      <c r="F766" s="184"/>
    </row>
    <row r="767" spans="2:6" s="127" customFormat="1" hidden="1" x14ac:dyDescent="0.35">
      <c r="B767" s="183"/>
      <c r="C767" s="183"/>
      <c r="D767" s="183"/>
      <c r="F767" s="184"/>
    </row>
    <row r="768" spans="2:6" s="127" customFormat="1" hidden="1" x14ac:dyDescent="0.35">
      <c r="B768" s="183"/>
      <c r="C768" s="183"/>
      <c r="D768" s="183"/>
      <c r="F768" s="184"/>
    </row>
    <row r="769" spans="2:6" s="127" customFormat="1" hidden="1" x14ac:dyDescent="0.35">
      <c r="B769" s="183"/>
      <c r="C769" s="183"/>
      <c r="D769" s="183"/>
      <c r="F769" s="184"/>
    </row>
    <row r="770" spans="2:6" s="127" customFormat="1" hidden="1" x14ac:dyDescent="0.35">
      <c r="B770" s="183"/>
      <c r="C770" s="183"/>
      <c r="D770" s="183"/>
      <c r="F770" s="184"/>
    </row>
    <row r="771" spans="2:6" s="127" customFormat="1" hidden="1" x14ac:dyDescent="0.35">
      <c r="B771" s="183"/>
      <c r="C771" s="183"/>
      <c r="D771" s="183"/>
      <c r="F771" s="184"/>
    </row>
    <row r="772" spans="2:6" s="127" customFormat="1" hidden="1" x14ac:dyDescent="0.35">
      <c r="B772" s="183"/>
      <c r="C772" s="183"/>
      <c r="D772" s="183"/>
      <c r="F772" s="184"/>
    </row>
    <row r="773" spans="2:6" s="127" customFormat="1" hidden="1" x14ac:dyDescent="0.35">
      <c r="B773" s="183"/>
      <c r="C773" s="183"/>
      <c r="D773" s="183"/>
      <c r="F773" s="184"/>
    </row>
    <row r="774" spans="2:6" s="127" customFormat="1" hidden="1" x14ac:dyDescent="0.35">
      <c r="B774" s="183"/>
      <c r="C774" s="183"/>
      <c r="D774" s="183"/>
      <c r="F774" s="184"/>
    </row>
    <row r="775" spans="2:6" s="127" customFormat="1" hidden="1" x14ac:dyDescent="0.35">
      <c r="B775" s="183"/>
      <c r="C775" s="183"/>
      <c r="D775" s="183"/>
      <c r="F775" s="184"/>
    </row>
    <row r="776" spans="2:6" s="127" customFormat="1" hidden="1" x14ac:dyDescent="0.35">
      <c r="B776" s="183"/>
      <c r="C776" s="183"/>
      <c r="D776" s="183"/>
      <c r="F776" s="184"/>
    </row>
    <row r="777" spans="2:6" s="127" customFormat="1" hidden="1" x14ac:dyDescent="0.35">
      <c r="B777" s="183"/>
      <c r="C777" s="183"/>
      <c r="D777" s="183"/>
      <c r="F777" s="184"/>
    </row>
    <row r="778" spans="2:6" s="127" customFormat="1" hidden="1" x14ac:dyDescent="0.35">
      <c r="B778" s="183"/>
      <c r="C778" s="183"/>
      <c r="D778" s="183"/>
      <c r="F778" s="184"/>
    </row>
    <row r="779" spans="2:6" s="127" customFormat="1" hidden="1" x14ac:dyDescent="0.35">
      <c r="B779" s="183"/>
      <c r="C779" s="183"/>
      <c r="D779" s="183"/>
      <c r="F779" s="184"/>
    </row>
    <row r="780" spans="2:6" s="127" customFormat="1" hidden="1" x14ac:dyDescent="0.35">
      <c r="B780" s="183"/>
      <c r="C780" s="183"/>
      <c r="D780" s="183"/>
      <c r="F780" s="184"/>
    </row>
    <row r="781" spans="2:6" s="127" customFormat="1" hidden="1" x14ac:dyDescent="0.35">
      <c r="B781" s="183"/>
      <c r="C781" s="183"/>
      <c r="D781" s="183"/>
      <c r="F781" s="184"/>
    </row>
    <row r="782" spans="2:6" s="127" customFormat="1" hidden="1" x14ac:dyDescent="0.35">
      <c r="B782" s="183"/>
      <c r="C782" s="183"/>
      <c r="D782" s="183"/>
      <c r="F782" s="184"/>
    </row>
    <row r="783" spans="2:6" s="127" customFormat="1" hidden="1" x14ac:dyDescent="0.35">
      <c r="B783" s="183"/>
      <c r="C783" s="183"/>
      <c r="D783" s="183"/>
      <c r="F783" s="184"/>
    </row>
    <row r="784" spans="2:6" s="127" customFormat="1" hidden="1" x14ac:dyDescent="0.35">
      <c r="B784" s="183"/>
      <c r="C784" s="183"/>
      <c r="D784" s="183"/>
      <c r="F784" s="184"/>
    </row>
    <row r="785" spans="2:6" s="127" customFormat="1" hidden="1" x14ac:dyDescent="0.35">
      <c r="B785" s="183"/>
      <c r="C785" s="183"/>
      <c r="D785" s="183"/>
      <c r="F785" s="184"/>
    </row>
    <row r="786" spans="2:6" s="127" customFormat="1" hidden="1" x14ac:dyDescent="0.35">
      <c r="B786" s="183"/>
      <c r="C786" s="183"/>
      <c r="D786" s="183"/>
      <c r="F786" s="184"/>
    </row>
    <row r="787" spans="2:6" s="127" customFormat="1" hidden="1" x14ac:dyDescent="0.35">
      <c r="B787" s="183"/>
      <c r="C787" s="183"/>
      <c r="D787" s="183"/>
      <c r="F787" s="184"/>
    </row>
    <row r="788" spans="2:6" s="127" customFormat="1" hidden="1" x14ac:dyDescent="0.35">
      <c r="B788" s="183"/>
      <c r="C788" s="183"/>
      <c r="D788" s="183"/>
      <c r="F788" s="184"/>
    </row>
    <row r="789" spans="2:6" s="127" customFormat="1" hidden="1" x14ac:dyDescent="0.35">
      <c r="B789" s="183"/>
      <c r="C789" s="183"/>
      <c r="D789" s="183"/>
      <c r="F789" s="184"/>
    </row>
    <row r="790" spans="2:6" s="127" customFormat="1" hidden="1" x14ac:dyDescent="0.35">
      <c r="B790" s="183"/>
      <c r="C790" s="183"/>
      <c r="D790" s="183"/>
      <c r="F790" s="184"/>
    </row>
    <row r="791" spans="2:6" s="127" customFormat="1" hidden="1" x14ac:dyDescent="0.35">
      <c r="B791" s="183"/>
      <c r="C791" s="183"/>
      <c r="D791" s="183"/>
      <c r="F791" s="184"/>
    </row>
    <row r="792" spans="2:6" s="127" customFormat="1" hidden="1" x14ac:dyDescent="0.35">
      <c r="B792" s="183"/>
      <c r="C792" s="183"/>
      <c r="D792" s="183"/>
      <c r="F792" s="184"/>
    </row>
    <row r="793" spans="2:6" s="127" customFormat="1" hidden="1" x14ac:dyDescent="0.35">
      <c r="B793" s="183"/>
      <c r="C793" s="183"/>
      <c r="D793" s="183"/>
      <c r="F793" s="184"/>
    </row>
    <row r="794" spans="2:6" s="127" customFormat="1" hidden="1" x14ac:dyDescent="0.35">
      <c r="B794" s="183"/>
      <c r="C794" s="183"/>
      <c r="D794" s="183"/>
      <c r="F794" s="184"/>
    </row>
    <row r="795" spans="2:6" s="127" customFormat="1" hidden="1" x14ac:dyDescent="0.35">
      <c r="B795" s="183"/>
      <c r="C795" s="183"/>
      <c r="D795" s="183"/>
      <c r="F795" s="184"/>
    </row>
    <row r="796" spans="2:6" s="127" customFormat="1" hidden="1" x14ac:dyDescent="0.35">
      <c r="B796" s="183"/>
      <c r="C796" s="183"/>
      <c r="D796" s="183"/>
      <c r="F796" s="184"/>
    </row>
    <row r="797" spans="2:6" s="127" customFormat="1" hidden="1" x14ac:dyDescent="0.35">
      <c r="B797" s="183"/>
      <c r="C797" s="183"/>
      <c r="D797" s="183"/>
      <c r="F797" s="184"/>
    </row>
    <row r="798" spans="2:6" s="127" customFormat="1" hidden="1" x14ac:dyDescent="0.35">
      <c r="B798" s="183"/>
      <c r="C798" s="183"/>
      <c r="D798" s="183"/>
      <c r="F798" s="184"/>
    </row>
    <row r="799" spans="2:6" s="127" customFormat="1" hidden="1" x14ac:dyDescent="0.35">
      <c r="B799" s="183"/>
      <c r="C799" s="183"/>
      <c r="D799" s="183"/>
      <c r="F799" s="184"/>
    </row>
    <row r="800" spans="2:6" s="127" customFormat="1" hidden="1" x14ac:dyDescent="0.35">
      <c r="B800" s="183"/>
      <c r="C800" s="183"/>
      <c r="D800" s="183"/>
      <c r="F800" s="184"/>
    </row>
    <row r="801" spans="2:6" s="127" customFormat="1" hidden="1" x14ac:dyDescent="0.35">
      <c r="B801" s="183"/>
      <c r="C801" s="183"/>
      <c r="D801" s="183"/>
      <c r="F801" s="184"/>
    </row>
    <row r="802" spans="2:6" s="127" customFormat="1" hidden="1" x14ac:dyDescent="0.35">
      <c r="B802" s="183"/>
      <c r="C802" s="183"/>
      <c r="D802" s="183"/>
      <c r="F802" s="184"/>
    </row>
    <row r="803" spans="2:6" s="127" customFormat="1" hidden="1" x14ac:dyDescent="0.35">
      <c r="B803" s="183"/>
      <c r="C803" s="183"/>
      <c r="D803" s="183"/>
      <c r="F803" s="184"/>
    </row>
    <row r="804" spans="2:6" s="127" customFormat="1" hidden="1" x14ac:dyDescent="0.35">
      <c r="B804" s="183"/>
      <c r="C804" s="183"/>
      <c r="D804" s="183"/>
      <c r="F804" s="184"/>
    </row>
    <row r="805" spans="2:6" s="127" customFormat="1" hidden="1" x14ac:dyDescent="0.35">
      <c r="B805" s="183"/>
      <c r="C805" s="183"/>
      <c r="D805" s="183"/>
      <c r="F805" s="184"/>
    </row>
    <row r="806" spans="2:6" s="127" customFormat="1" hidden="1" x14ac:dyDescent="0.35">
      <c r="B806" s="183"/>
      <c r="C806" s="183"/>
      <c r="D806" s="183"/>
      <c r="F806" s="184"/>
    </row>
    <row r="807" spans="2:6" s="127" customFormat="1" hidden="1" x14ac:dyDescent="0.35">
      <c r="B807" s="183"/>
      <c r="C807" s="183"/>
      <c r="D807" s="183"/>
      <c r="F807" s="184"/>
    </row>
    <row r="808" spans="2:6" s="127" customFormat="1" hidden="1" x14ac:dyDescent="0.35">
      <c r="B808" s="183"/>
      <c r="C808" s="183"/>
      <c r="D808" s="183"/>
      <c r="F808" s="184"/>
    </row>
    <row r="809" spans="2:6" s="127" customFormat="1" hidden="1" x14ac:dyDescent="0.35">
      <c r="B809" s="183"/>
      <c r="C809" s="183"/>
      <c r="D809" s="183"/>
      <c r="F809" s="184"/>
    </row>
    <row r="810" spans="2:6" s="127" customFormat="1" hidden="1" x14ac:dyDescent="0.35">
      <c r="B810" s="183"/>
      <c r="C810" s="183"/>
      <c r="D810" s="183"/>
      <c r="F810" s="184"/>
    </row>
    <row r="811" spans="2:6" s="127" customFormat="1" hidden="1" x14ac:dyDescent="0.35">
      <c r="B811" s="183"/>
      <c r="C811" s="183"/>
      <c r="D811" s="183"/>
      <c r="F811" s="184"/>
    </row>
    <row r="812" spans="2:6" s="127" customFormat="1" hidden="1" x14ac:dyDescent="0.35">
      <c r="B812" s="183"/>
      <c r="C812" s="183"/>
      <c r="D812" s="183"/>
      <c r="F812" s="184"/>
    </row>
    <row r="813" spans="2:6" s="127" customFormat="1" hidden="1" x14ac:dyDescent="0.35">
      <c r="B813" s="183"/>
      <c r="C813" s="183"/>
      <c r="D813" s="183"/>
      <c r="F813" s="184"/>
    </row>
    <row r="814" spans="2:6" s="127" customFormat="1" hidden="1" x14ac:dyDescent="0.35">
      <c r="B814" s="183"/>
      <c r="C814" s="183"/>
      <c r="D814" s="183"/>
      <c r="F814" s="184"/>
    </row>
    <row r="815" spans="2:6" s="127" customFormat="1" hidden="1" x14ac:dyDescent="0.35">
      <c r="B815" s="183"/>
      <c r="C815" s="183"/>
      <c r="D815" s="183"/>
      <c r="F815" s="184"/>
    </row>
    <row r="816" spans="2:6" s="127" customFormat="1" hidden="1" x14ac:dyDescent="0.35">
      <c r="B816" s="183"/>
      <c r="C816" s="183"/>
      <c r="D816" s="183"/>
      <c r="F816" s="184"/>
    </row>
    <row r="817" spans="2:6" s="127" customFormat="1" hidden="1" x14ac:dyDescent="0.35">
      <c r="B817" s="183"/>
      <c r="C817" s="183"/>
      <c r="D817" s="183"/>
      <c r="F817" s="184"/>
    </row>
    <row r="818" spans="2:6" s="127" customFormat="1" hidden="1" x14ac:dyDescent="0.35">
      <c r="B818" s="183"/>
      <c r="C818" s="183"/>
      <c r="D818" s="183"/>
      <c r="F818" s="184"/>
    </row>
    <row r="819" spans="2:6" s="127" customFormat="1" hidden="1" x14ac:dyDescent="0.35">
      <c r="B819" s="183"/>
      <c r="C819" s="183"/>
      <c r="D819" s="183"/>
      <c r="F819" s="184"/>
    </row>
    <row r="820" spans="2:6" s="127" customFormat="1" hidden="1" x14ac:dyDescent="0.35">
      <c r="B820" s="183"/>
      <c r="C820" s="183"/>
      <c r="D820" s="183"/>
      <c r="F820" s="184"/>
    </row>
    <row r="821" spans="2:6" s="127" customFormat="1" hidden="1" x14ac:dyDescent="0.35">
      <c r="B821" s="183"/>
      <c r="C821" s="183"/>
      <c r="D821" s="183"/>
      <c r="F821" s="184"/>
    </row>
    <row r="822" spans="2:6" s="127" customFormat="1" hidden="1" x14ac:dyDescent="0.35">
      <c r="B822" s="183"/>
      <c r="C822" s="183"/>
      <c r="D822" s="183"/>
      <c r="F822" s="184"/>
    </row>
    <row r="823" spans="2:6" s="127" customFormat="1" hidden="1" x14ac:dyDescent="0.35">
      <c r="B823" s="183"/>
      <c r="C823" s="183"/>
      <c r="D823" s="183"/>
      <c r="F823" s="184"/>
    </row>
    <row r="824" spans="2:6" s="127" customFormat="1" hidden="1" x14ac:dyDescent="0.35">
      <c r="B824" s="183"/>
      <c r="C824" s="183"/>
      <c r="D824" s="183"/>
      <c r="F824" s="184"/>
    </row>
    <row r="825" spans="2:6" s="127" customFormat="1" hidden="1" x14ac:dyDescent="0.35">
      <c r="B825" s="183"/>
      <c r="C825" s="183"/>
      <c r="D825" s="183"/>
      <c r="F825" s="184"/>
    </row>
    <row r="826" spans="2:6" s="127" customFormat="1" hidden="1" x14ac:dyDescent="0.35">
      <c r="B826" s="183"/>
      <c r="C826" s="183"/>
      <c r="D826" s="183"/>
      <c r="F826" s="184"/>
    </row>
    <row r="827" spans="2:6" s="127" customFormat="1" hidden="1" x14ac:dyDescent="0.35">
      <c r="B827" s="183"/>
      <c r="C827" s="183"/>
      <c r="D827" s="183"/>
      <c r="F827" s="184"/>
    </row>
    <row r="828" spans="2:6" s="127" customFormat="1" hidden="1" x14ac:dyDescent="0.35">
      <c r="B828" s="183"/>
      <c r="C828" s="183"/>
      <c r="D828" s="183"/>
      <c r="F828" s="184"/>
    </row>
    <row r="829" spans="2:6" s="127" customFormat="1" hidden="1" x14ac:dyDescent="0.35">
      <c r="B829" s="183"/>
      <c r="C829" s="183"/>
      <c r="D829" s="183"/>
      <c r="F829" s="184"/>
    </row>
    <row r="830" spans="2:6" s="127" customFormat="1" hidden="1" x14ac:dyDescent="0.35">
      <c r="B830" s="183"/>
      <c r="C830" s="183"/>
      <c r="D830" s="183"/>
      <c r="F830" s="184"/>
    </row>
    <row r="831" spans="2:6" s="127" customFormat="1" hidden="1" x14ac:dyDescent="0.35">
      <c r="B831" s="183"/>
      <c r="C831" s="183"/>
      <c r="D831" s="183"/>
      <c r="F831" s="184"/>
    </row>
    <row r="832" spans="2:6" s="127" customFormat="1" hidden="1" x14ac:dyDescent="0.35">
      <c r="B832" s="183"/>
      <c r="C832" s="183"/>
      <c r="D832" s="183"/>
      <c r="F832" s="184"/>
    </row>
    <row r="833" spans="2:6" s="127" customFormat="1" hidden="1" x14ac:dyDescent="0.35">
      <c r="B833" s="183"/>
      <c r="C833" s="183"/>
      <c r="D833" s="183"/>
      <c r="F833" s="184"/>
    </row>
    <row r="834" spans="2:6" s="127" customFormat="1" hidden="1" x14ac:dyDescent="0.35">
      <c r="B834" s="183"/>
      <c r="C834" s="183"/>
      <c r="D834" s="183"/>
      <c r="F834" s="184"/>
    </row>
    <row r="835" spans="2:6" s="127" customFormat="1" hidden="1" x14ac:dyDescent="0.35">
      <c r="B835" s="183"/>
      <c r="C835" s="183"/>
      <c r="D835" s="183"/>
      <c r="F835" s="184"/>
    </row>
    <row r="836" spans="2:6" s="127" customFormat="1" hidden="1" x14ac:dyDescent="0.35">
      <c r="B836" s="183"/>
      <c r="C836" s="183"/>
      <c r="D836" s="183"/>
      <c r="F836" s="184"/>
    </row>
    <row r="837" spans="2:6" s="127" customFormat="1" hidden="1" x14ac:dyDescent="0.35">
      <c r="B837" s="183"/>
      <c r="C837" s="183"/>
      <c r="D837" s="183"/>
      <c r="F837" s="184"/>
    </row>
    <row r="838" spans="2:6" s="127" customFormat="1" hidden="1" x14ac:dyDescent="0.35">
      <c r="B838" s="183"/>
      <c r="C838" s="183"/>
      <c r="D838" s="183"/>
      <c r="F838" s="184"/>
    </row>
    <row r="839" spans="2:6" s="127" customFormat="1" hidden="1" x14ac:dyDescent="0.35">
      <c r="B839" s="183"/>
      <c r="C839" s="183"/>
      <c r="D839" s="183"/>
      <c r="F839" s="184"/>
    </row>
    <row r="840" spans="2:6" s="127" customFormat="1" hidden="1" x14ac:dyDescent="0.35">
      <c r="B840" s="183"/>
      <c r="C840" s="183"/>
      <c r="D840" s="183"/>
      <c r="F840" s="184"/>
    </row>
    <row r="841" spans="2:6" s="127" customFormat="1" hidden="1" x14ac:dyDescent="0.35">
      <c r="B841" s="183"/>
      <c r="C841" s="183"/>
      <c r="D841" s="183"/>
      <c r="F841" s="184"/>
    </row>
    <row r="842" spans="2:6" s="127" customFormat="1" hidden="1" x14ac:dyDescent="0.35">
      <c r="B842" s="183"/>
      <c r="C842" s="183"/>
      <c r="D842" s="183"/>
      <c r="F842" s="184"/>
    </row>
    <row r="843" spans="2:6" s="127" customFormat="1" hidden="1" x14ac:dyDescent="0.35">
      <c r="B843" s="183"/>
      <c r="C843" s="183"/>
      <c r="D843" s="183"/>
      <c r="F843" s="184"/>
    </row>
    <row r="844" spans="2:6" s="127" customFormat="1" hidden="1" x14ac:dyDescent="0.35">
      <c r="B844" s="183"/>
      <c r="C844" s="183"/>
      <c r="D844" s="183"/>
      <c r="F844" s="184"/>
    </row>
    <row r="845" spans="2:6" s="127" customFormat="1" hidden="1" x14ac:dyDescent="0.35">
      <c r="B845" s="183"/>
      <c r="C845" s="183"/>
      <c r="D845" s="183"/>
      <c r="F845" s="184"/>
    </row>
    <row r="846" spans="2:6" s="127" customFormat="1" hidden="1" x14ac:dyDescent="0.35">
      <c r="B846" s="183"/>
      <c r="C846" s="183"/>
      <c r="D846" s="183"/>
      <c r="F846" s="184"/>
    </row>
    <row r="847" spans="2:6" s="127" customFormat="1" hidden="1" x14ac:dyDescent="0.35">
      <c r="B847" s="183"/>
      <c r="C847" s="183"/>
      <c r="D847" s="183"/>
      <c r="F847" s="184"/>
    </row>
    <row r="848" spans="2:6" s="127" customFormat="1" hidden="1" x14ac:dyDescent="0.35">
      <c r="B848" s="183"/>
      <c r="C848" s="183"/>
      <c r="D848" s="183"/>
      <c r="F848" s="184"/>
    </row>
    <row r="849" spans="2:6" s="127" customFormat="1" hidden="1" x14ac:dyDescent="0.35">
      <c r="B849" s="183"/>
      <c r="C849" s="183"/>
      <c r="D849" s="183"/>
      <c r="F849" s="184"/>
    </row>
    <row r="850" spans="2:6" s="127" customFormat="1" hidden="1" x14ac:dyDescent="0.35">
      <c r="B850" s="183"/>
      <c r="C850" s="183"/>
      <c r="D850" s="183"/>
      <c r="F850" s="184"/>
    </row>
    <row r="851" spans="2:6" s="127" customFormat="1" hidden="1" x14ac:dyDescent="0.35">
      <c r="B851" s="183"/>
      <c r="C851" s="183"/>
      <c r="D851" s="183"/>
      <c r="F851" s="184"/>
    </row>
    <row r="852" spans="2:6" s="127" customFormat="1" hidden="1" x14ac:dyDescent="0.35">
      <c r="B852" s="183"/>
      <c r="C852" s="183"/>
      <c r="D852" s="183"/>
      <c r="F852" s="184"/>
    </row>
    <row r="853" spans="2:6" s="127" customFormat="1" hidden="1" x14ac:dyDescent="0.35">
      <c r="B853" s="183"/>
      <c r="C853" s="183"/>
      <c r="D853" s="183"/>
      <c r="F853" s="184"/>
    </row>
    <row r="854" spans="2:6" s="127" customFormat="1" hidden="1" x14ac:dyDescent="0.35">
      <c r="B854" s="183"/>
      <c r="C854" s="183"/>
      <c r="D854" s="183"/>
      <c r="F854" s="184"/>
    </row>
    <row r="855" spans="2:6" s="127" customFormat="1" hidden="1" x14ac:dyDescent="0.35">
      <c r="B855" s="183"/>
      <c r="C855" s="183"/>
      <c r="D855" s="183"/>
      <c r="F855" s="184"/>
    </row>
    <row r="856" spans="2:6" s="127" customFormat="1" hidden="1" x14ac:dyDescent="0.35">
      <c r="B856" s="183"/>
      <c r="C856" s="183"/>
      <c r="D856" s="183"/>
      <c r="F856" s="184"/>
    </row>
    <row r="857" spans="2:6" s="127" customFormat="1" hidden="1" x14ac:dyDescent="0.35">
      <c r="B857" s="183"/>
      <c r="C857" s="183"/>
      <c r="D857" s="183"/>
      <c r="F857" s="184"/>
    </row>
    <row r="858" spans="2:6" s="127" customFormat="1" hidden="1" x14ac:dyDescent="0.35">
      <c r="B858" s="183"/>
      <c r="C858" s="183"/>
      <c r="D858" s="183"/>
      <c r="F858" s="184"/>
    </row>
    <row r="859" spans="2:6" s="127" customFormat="1" hidden="1" x14ac:dyDescent="0.35">
      <c r="B859" s="183"/>
      <c r="C859" s="183"/>
      <c r="D859" s="183"/>
      <c r="F859" s="184"/>
    </row>
    <row r="860" spans="2:6" s="127" customFormat="1" hidden="1" x14ac:dyDescent="0.35">
      <c r="B860" s="183"/>
      <c r="C860" s="183"/>
      <c r="D860" s="183"/>
      <c r="F860" s="184"/>
    </row>
    <row r="861" spans="2:6" s="127" customFormat="1" hidden="1" x14ac:dyDescent="0.35">
      <c r="B861" s="183"/>
      <c r="C861" s="183"/>
      <c r="D861" s="183"/>
      <c r="F861" s="184"/>
    </row>
    <row r="862" spans="2:6" s="127" customFormat="1" hidden="1" x14ac:dyDescent="0.35">
      <c r="B862" s="183"/>
      <c r="C862" s="183"/>
      <c r="D862" s="183"/>
      <c r="F862" s="184"/>
    </row>
    <row r="863" spans="2:6" s="127" customFormat="1" hidden="1" x14ac:dyDescent="0.35">
      <c r="B863" s="183"/>
      <c r="C863" s="183"/>
      <c r="D863" s="183"/>
      <c r="F863" s="184"/>
    </row>
    <row r="864" spans="2:6" s="127" customFormat="1" hidden="1" x14ac:dyDescent="0.35">
      <c r="B864" s="183"/>
      <c r="C864" s="183"/>
      <c r="D864" s="183"/>
      <c r="F864" s="184"/>
    </row>
    <row r="865" spans="2:6" s="127" customFormat="1" hidden="1" x14ac:dyDescent="0.35">
      <c r="B865" s="183"/>
      <c r="C865" s="183"/>
      <c r="D865" s="183"/>
      <c r="F865" s="184"/>
    </row>
    <row r="866" spans="2:6" s="127" customFormat="1" hidden="1" x14ac:dyDescent="0.35">
      <c r="B866" s="183"/>
      <c r="C866" s="183"/>
      <c r="D866" s="183"/>
      <c r="F866" s="184"/>
    </row>
    <row r="867" spans="2:6" s="127" customFormat="1" hidden="1" x14ac:dyDescent="0.35">
      <c r="B867" s="183"/>
      <c r="C867" s="183"/>
      <c r="D867" s="183"/>
      <c r="F867" s="184"/>
    </row>
    <row r="868" spans="2:6" s="127" customFormat="1" hidden="1" x14ac:dyDescent="0.35">
      <c r="B868" s="183"/>
      <c r="C868" s="183"/>
      <c r="D868" s="183"/>
      <c r="F868" s="184"/>
    </row>
    <row r="869" spans="2:6" s="127" customFormat="1" hidden="1" x14ac:dyDescent="0.35">
      <c r="B869" s="183"/>
      <c r="C869" s="183"/>
      <c r="D869" s="183"/>
      <c r="F869" s="184"/>
    </row>
    <row r="870" spans="2:6" s="127" customFormat="1" hidden="1" x14ac:dyDescent="0.35">
      <c r="B870" s="183"/>
      <c r="C870" s="183"/>
      <c r="D870" s="183"/>
      <c r="F870" s="184"/>
    </row>
    <row r="871" spans="2:6" s="127" customFormat="1" hidden="1" x14ac:dyDescent="0.35">
      <c r="B871" s="183"/>
      <c r="C871" s="183"/>
      <c r="D871" s="183"/>
      <c r="F871" s="184"/>
    </row>
    <row r="872" spans="2:6" s="127" customFormat="1" hidden="1" x14ac:dyDescent="0.35">
      <c r="B872" s="183"/>
      <c r="C872" s="183"/>
      <c r="D872" s="183"/>
      <c r="F872" s="184"/>
    </row>
    <row r="873" spans="2:6" s="127" customFormat="1" hidden="1" x14ac:dyDescent="0.35">
      <c r="B873" s="183"/>
      <c r="C873" s="183"/>
      <c r="D873" s="183"/>
      <c r="F873" s="184"/>
    </row>
    <row r="874" spans="2:6" s="127" customFormat="1" hidden="1" x14ac:dyDescent="0.35">
      <c r="B874" s="183"/>
      <c r="C874" s="183"/>
      <c r="D874" s="183"/>
      <c r="F874" s="184"/>
    </row>
    <row r="875" spans="2:6" s="127" customFormat="1" hidden="1" x14ac:dyDescent="0.35">
      <c r="B875" s="183"/>
      <c r="C875" s="183"/>
      <c r="D875" s="183"/>
      <c r="F875" s="184"/>
    </row>
    <row r="876" spans="2:6" s="127" customFormat="1" hidden="1" x14ac:dyDescent="0.35">
      <c r="B876" s="183"/>
      <c r="C876" s="183"/>
      <c r="D876" s="183"/>
      <c r="F876" s="184"/>
    </row>
    <row r="877" spans="2:6" s="127" customFormat="1" hidden="1" x14ac:dyDescent="0.35">
      <c r="B877" s="183"/>
      <c r="C877" s="183"/>
      <c r="D877" s="183"/>
      <c r="F877" s="184"/>
    </row>
    <row r="878" spans="2:6" s="127" customFormat="1" hidden="1" x14ac:dyDescent="0.35">
      <c r="B878" s="183"/>
      <c r="C878" s="183"/>
      <c r="D878" s="183"/>
      <c r="F878" s="184"/>
    </row>
    <row r="879" spans="2:6" s="127" customFormat="1" hidden="1" x14ac:dyDescent="0.35">
      <c r="B879" s="183"/>
      <c r="C879" s="183"/>
      <c r="D879" s="183"/>
      <c r="F879" s="184"/>
    </row>
    <row r="880" spans="2:6" s="127" customFormat="1" hidden="1" x14ac:dyDescent="0.35">
      <c r="B880" s="183"/>
      <c r="C880" s="183"/>
      <c r="D880" s="183"/>
      <c r="F880" s="184"/>
    </row>
    <row r="881" spans="2:6" s="127" customFormat="1" hidden="1" x14ac:dyDescent="0.35">
      <c r="B881" s="183"/>
      <c r="C881" s="183"/>
      <c r="D881" s="183"/>
      <c r="F881" s="184"/>
    </row>
    <row r="882" spans="2:6" s="127" customFormat="1" hidden="1" x14ac:dyDescent="0.35">
      <c r="B882" s="183"/>
      <c r="C882" s="183"/>
      <c r="D882" s="183"/>
      <c r="F882" s="184"/>
    </row>
    <row r="883" spans="2:6" s="127" customFormat="1" hidden="1" x14ac:dyDescent="0.35">
      <c r="B883" s="183"/>
      <c r="C883" s="183"/>
      <c r="D883" s="183"/>
      <c r="F883" s="184"/>
    </row>
    <row r="884" spans="2:6" s="127" customFormat="1" hidden="1" x14ac:dyDescent="0.35">
      <c r="B884" s="183"/>
      <c r="C884" s="183"/>
      <c r="D884" s="183"/>
      <c r="F884" s="184"/>
    </row>
    <row r="885" spans="2:6" s="127" customFormat="1" hidden="1" x14ac:dyDescent="0.35">
      <c r="B885" s="183"/>
      <c r="C885" s="183"/>
      <c r="D885" s="183"/>
      <c r="F885" s="184"/>
    </row>
    <row r="886" spans="2:6" s="127" customFormat="1" hidden="1" x14ac:dyDescent="0.35">
      <c r="B886" s="183"/>
      <c r="C886" s="183"/>
      <c r="D886" s="183"/>
      <c r="F886" s="184"/>
    </row>
    <row r="887" spans="2:6" s="127" customFormat="1" hidden="1" x14ac:dyDescent="0.35">
      <c r="B887" s="183"/>
      <c r="C887" s="183"/>
      <c r="D887" s="183"/>
      <c r="F887" s="184"/>
    </row>
    <row r="888" spans="2:6" s="127" customFormat="1" hidden="1" x14ac:dyDescent="0.35">
      <c r="B888" s="183"/>
      <c r="C888" s="183"/>
      <c r="D888" s="183"/>
      <c r="F888" s="184"/>
    </row>
    <row r="889" spans="2:6" s="127" customFormat="1" hidden="1" x14ac:dyDescent="0.35">
      <c r="B889" s="183"/>
      <c r="C889" s="183"/>
      <c r="D889" s="183"/>
      <c r="F889" s="184"/>
    </row>
    <row r="890" spans="2:6" s="127" customFormat="1" hidden="1" x14ac:dyDescent="0.35">
      <c r="B890" s="183"/>
      <c r="C890" s="183"/>
      <c r="D890" s="183"/>
      <c r="F890" s="184"/>
    </row>
    <row r="891" spans="2:6" s="127" customFormat="1" hidden="1" x14ac:dyDescent="0.35">
      <c r="B891" s="183"/>
      <c r="C891" s="183"/>
      <c r="D891" s="183"/>
      <c r="F891" s="184"/>
    </row>
    <row r="892" spans="2:6" s="127" customFormat="1" hidden="1" x14ac:dyDescent="0.35">
      <c r="B892" s="183"/>
      <c r="C892" s="183"/>
      <c r="D892" s="183"/>
      <c r="F892" s="184"/>
    </row>
    <row r="893" spans="2:6" s="127" customFormat="1" hidden="1" x14ac:dyDescent="0.35">
      <c r="B893" s="183"/>
      <c r="C893" s="183"/>
      <c r="D893" s="183"/>
      <c r="F893" s="184"/>
    </row>
    <row r="894" spans="2:6" s="127" customFormat="1" hidden="1" x14ac:dyDescent="0.35">
      <c r="B894" s="183"/>
      <c r="C894" s="183"/>
      <c r="D894" s="183"/>
      <c r="F894" s="184"/>
    </row>
    <row r="895" spans="2:6" s="127" customFormat="1" hidden="1" x14ac:dyDescent="0.35">
      <c r="B895" s="183"/>
      <c r="C895" s="183"/>
      <c r="D895" s="183"/>
      <c r="F895" s="184"/>
    </row>
    <row r="896" spans="2:6" s="127" customFormat="1" hidden="1" x14ac:dyDescent="0.35">
      <c r="B896" s="183"/>
      <c r="C896" s="183"/>
      <c r="D896" s="183"/>
      <c r="F896" s="184"/>
    </row>
    <row r="897" spans="2:6" s="127" customFormat="1" hidden="1" x14ac:dyDescent="0.35">
      <c r="B897" s="183"/>
      <c r="C897" s="183"/>
      <c r="D897" s="183"/>
      <c r="F897" s="184"/>
    </row>
    <row r="898" spans="2:6" s="127" customFormat="1" hidden="1" x14ac:dyDescent="0.35">
      <c r="B898" s="183"/>
      <c r="C898" s="183"/>
      <c r="D898" s="183"/>
      <c r="F898" s="184"/>
    </row>
    <row r="899" spans="2:6" s="127" customFormat="1" hidden="1" x14ac:dyDescent="0.35">
      <c r="B899" s="183"/>
      <c r="C899" s="183"/>
      <c r="D899" s="183"/>
      <c r="F899" s="184"/>
    </row>
    <row r="900" spans="2:6" s="127" customFormat="1" hidden="1" x14ac:dyDescent="0.35">
      <c r="B900" s="183"/>
      <c r="C900" s="183"/>
      <c r="D900" s="183"/>
      <c r="F900" s="184"/>
    </row>
    <row r="901" spans="2:6" s="127" customFormat="1" hidden="1" x14ac:dyDescent="0.35">
      <c r="B901" s="183"/>
      <c r="C901" s="183"/>
      <c r="D901" s="183"/>
      <c r="F901" s="184"/>
    </row>
    <row r="902" spans="2:6" s="127" customFormat="1" hidden="1" x14ac:dyDescent="0.35">
      <c r="B902" s="183"/>
      <c r="C902" s="183"/>
      <c r="D902" s="183"/>
      <c r="F902" s="184"/>
    </row>
    <row r="903" spans="2:6" s="127" customFormat="1" hidden="1" x14ac:dyDescent="0.35">
      <c r="B903" s="183"/>
      <c r="C903" s="183"/>
      <c r="D903" s="183"/>
      <c r="F903" s="184"/>
    </row>
    <row r="904" spans="2:6" s="127" customFormat="1" hidden="1" x14ac:dyDescent="0.35">
      <c r="B904" s="183"/>
      <c r="C904" s="183"/>
      <c r="D904" s="183"/>
      <c r="F904" s="184"/>
    </row>
    <row r="905" spans="2:6" s="127" customFormat="1" hidden="1" x14ac:dyDescent="0.35">
      <c r="B905" s="183"/>
      <c r="C905" s="183"/>
      <c r="D905" s="183"/>
      <c r="F905" s="184"/>
    </row>
    <row r="906" spans="2:6" s="127" customFormat="1" hidden="1" x14ac:dyDescent="0.35">
      <c r="B906" s="183"/>
      <c r="C906" s="183"/>
      <c r="D906" s="183"/>
      <c r="F906" s="184"/>
    </row>
    <row r="907" spans="2:6" s="127" customFormat="1" hidden="1" x14ac:dyDescent="0.35">
      <c r="B907" s="183"/>
      <c r="C907" s="183"/>
      <c r="D907" s="183"/>
      <c r="F907" s="184"/>
    </row>
    <row r="908" spans="2:6" s="127" customFormat="1" hidden="1" x14ac:dyDescent="0.35">
      <c r="B908" s="183"/>
      <c r="C908" s="183"/>
      <c r="D908" s="183"/>
      <c r="F908" s="184"/>
    </row>
    <row r="909" spans="2:6" s="127" customFormat="1" hidden="1" x14ac:dyDescent="0.35">
      <c r="B909" s="183"/>
      <c r="C909" s="183"/>
      <c r="D909" s="183"/>
      <c r="F909" s="184"/>
    </row>
    <row r="910" spans="2:6" s="127" customFormat="1" hidden="1" x14ac:dyDescent="0.35">
      <c r="B910" s="183"/>
      <c r="C910" s="183"/>
      <c r="D910" s="183"/>
      <c r="F910" s="184"/>
    </row>
    <row r="911" spans="2:6" s="127" customFormat="1" hidden="1" x14ac:dyDescent="0.35">
      <c r="B911" s="183"/>
      <c r="C911" s="183"/>
      <c r="D911" s="183"/>
      <c r="F911" s="184"/>
    </row>
    <row r="912" spans="2:6" s="127" customFormat="1" hidden="1" x14ac:dyDescent="0.35">
      <c r="B912" s="183"/>
      <c r="C912" s="183"/>
      <c r="D912" s="183"/>
      <c r="F912" s="184"/>
    </row>
    <row r="913" spans="2:6" s="127" customFormat="1" hidden="1" x14ac:dyDescent="0.35">
      <c r="B913" s="183"/>
      <c r="C913" s="183"/>
      <c r="D913" s="183"/>
      <c r="F913" s="184"/>
    </row>
    <row r="914" spans="2:6" s="127" customFormat="1" hidden="1" x14ac:dyDescent="0.35">
      <c r="B914" s="183"/>
      <c r="C914" s="183"/>
      <c r="D914" s="183"/>
      <c r="F914" s="184"/>
    </row>
    <row r="915" spans="2:6" s="127" customFormat="1" hidden="1" x14ac:dyDescent="0.35">
      <c r="B915" s="183"/>
      <c r="C915" s="183"/>
      <c r="D915" s="183"/>
      <c r="F915" s="184"/>
    </row>
    <row r="916" spans="2:6" s="127" customFormat="1" hidden="1" x14ac:dyDescent="0.35">
      <c r="B916" s="183"/>
      <c r="C916" s="183"/>
      <c r="D916" s="183"/>
      <c r="F916" s="184"/>
    </row>
    <row r="917" spans="2:6" s="127" customFormat="1" hidden="1" x14ac:dyDescent="0.35">
      <c r="B917" s="183"/>
      <c r="C917" s="183"/>
      <c r="D917" s="183"/>
      <c r="F917" s="184"/>
    </row>
    <row r="918" spans="2:6" s="127" customFormat="1" hidden="1" x14ac:dyDescent="0.35">
      <c r="B918" s="183"/>
      <c r="C918" s="183"/>
      <c r="D918" s="183"/>
      <c r="F918" s="184"/>
    </row>
    <row r="919" spans="2:6" s="127" customFormat="1" hidden="1" x14ac:dyDescent="0.35">
      <c r="B919" s="183"/>
      <c r="C919" s="183"/>
      <c r="D919" s="183"/>
      <c r="F919" s="184"/>
    </row>
    <row r="920" spans="2:6" s="127" customFormat="1" hidden="1" x14ac:dyDescent="0.35">
      <c r="B920" s="183"/>
      <c r="C920" s="183"/>
      <c r="D920" s="183"/>
      <c r="F920" s="184"/>
    </row>
    <row r="921" spans="2:6" s="127" customFormat="1" hidden="1" x14ac:dyDescent="0.35">
      <c r="B921" s="183"/>
      <c r="C921" s="183"/>
      <c r="D921" s="183"/>
      <c r="F921" s="184"/>
    </row>
    <row r="922" spans="2:6" s="127" customFormat="1" hidden="1" x14ac:dyDescent="0.35">
      <c r="B922" s="183"/>
      <c r="C922" s="183"/>
      <c r="D922" s="183"/>
      <c r="F922" s="184"/>
    </row>
    <row r="923" spans="2:6" s="127" customFormat="1" hidden="1" x14ac:dyDescent="0.35">
      <c r="B923" s="183"/>
      <c r="C923" s="183"/>
      <c r="D923" s="183"/>
      <c r="F923" s="184"/>
    </row>
    <row r="924" spans="2:6" s="127" customFormat="1" hidden="1" x14ac:dyDescent="0.35">
      <c r="B924" s="183"/>
      <c r="C924" s="183"/>
      <c r="D924" s="183"/>
      <c r="F924" s="184"/>
    </row>
    <row r="925" spans="2:6" s="127" customFormat="1" hidden="1" x14ac:dyDescent="0.35">
      <c r="B925" s="183"/>
      <c r="C925" s="183"/>
      <c r="D925" s="183"/>
      <c r="F925" s="184"/>
    </row>
    <row r="926" spans="2:6" s="127" customFormat="1" hidden="1" x14ac:dyDescent="0.35">
      <c r="B926" s="183"/>
      <c r="C926" s="183"/>
      <c r="D926" s="183"/>
      <c r="F926" s="184"/>
    </row>
    <row r="927" spans="2:6" s="127" customFormat="1" hidden="1" x14ac:dyDescent="0.35">
      <c r="B927" s="183"/>
      <c r="C927" s="183"/>
      <c r="D927" s="183"/>
      <c r="F927" s="184"/>
    </row>
    <row r="928" spans="2:6" s="127" customFormat="1" hidden="1" x14ac:dyDescent="0.35">
      <c r="B928" s="183"/>
      <c r="C928" s="183"/>
      <c r="D928" s="183"/>
      <c r="F928" s="184"/>
    </row>
    <row r="929" spans="2:6" s="127" customFormat="1" hidden="1" x14ac:dyDescent="0.35">
      <c r="B929" s="183"/>
      <c r="C929" s="183"/>
      <c r="D929" s="183"/>
      <c r="F929" s="184"/>
    </row>
    <row r="930" spans="2:6" s="127" customFormat="1" hidden="1" x14ac:dyDescent="0.35">
      <c r="B930" s="183"/>
      <c r="C930" s="183"/>
      <c r="D930" s="183"/>
      <c r="F930" s="184"/>
    </row>
    <row r="931" spans="2:6" s="127" customFormat="1" hidden="1" x14ac:dyDescent="0.35">
      <c r="B931" s="183"/>
      <c r="C931" s="183"/>
      <c r="D931" s="183"/>
      <c r="F931" s="184"/>
    </row>
    <row r="932" spans="2:6" s="127" customFormat="1" hidden="1" x14ac:dyDescent="0.35">
      <c r="B932" s="183"/>
      <c r="C932" s="183"/>
      <c r="D932" s="183"/>
      <c r="F932" s="184"/>
    </row>
    <row r="933" spans="2:6" s="127" customFormat="1" hidden="1" x14ac:dyDescent="0.35">
      <c r="B933" s="183"/>
      <c r="C933" s="183"/>
      <c r="D933" s="183"/>
      <c r="F933" s="184"/>
    </row>
    <row r="934" spans="2:6" s="127" customFormat="1" hidden="1" x14ac:dyDescent="0.35">
      <c r="B934" s="183"/>
      <c r="C934" s="183"/>
      <c r="D934" s="183"/>
      <c r="F934" s="184"/>
    </row>
    <row r="935" spans="2:6" s="127" customFormat="1" hidden="1" x14ac:dyDescent="0.35">
      <c r="B935" s="183"/>
      <c r="C935" s="183"/>
      <c r="D935" s="183"/>
      <c r="F935" s="184"/>
    </row>
    <row r="936" spans="2:6" s="127" customFormat="1" hidden="1" x14ac:dyDescent="0.35">
      <c r="B936" s="183"/>
      <c r="C936" s="183"/>
      <c r="D936" s="183"/>
      <c r="F936" s="184"/>
    </row>
    <row r="937" spans="2:6" s="127" customFormat="1" hidden="1" x14ac:dyDescent="0.35">
      <c r="B937" s="183"/>
      <c r="C937" s="183"/>
      <c r="D937" s="183"/>
      <c r="F937" s="184"/>
    </row>
    <row r="938" spans="2:6" s="127" customFormat="1" hidden="1" x14ac:dyDescent="0.35">
      <c r="B938" s="183"/>
      <c r="C938" s="183"/>
      <c r="D938" s="183"/>
      <c r="F938" s="184"/>
    </row>
    <row r="939" spans="2:6" s="127" customFormat="1" hidden="1" x14ac:dyDescent="0.35">
      <c r="B939" s="183"/>
      <c r="C939" s="183"/>
      <c r="D939" s="183"/>
      <c r="F939" s="184"/>
    </row>
    <row r="940" spans="2:6" s="127" customFormat="1" hidden="1" x14ac:dyDescent="0.35">
      <c r="B940" s="183"/>
      <c r="C940" s="183"/>
      <c r="D940" s="183"/>
      <c r="F940" s="184"/>
    </row>
    <row r="941" spans="2:6" s="127" customFormat="1" hidden="1" x14ac:dyDescent="0.35">
      <c r="B941" s="183"/>
      <c r="C941" s="183"/>
      <c r="D941" s="183"/>
      <c r="F941" s="184"/>
    </row>
    <row r="942" spans="2:6" s="127" customFormat="1" hidden="1" x14ac:dyDescent="0.35">
      <c r="B942" s="183"/>
      <c r="C942" s="183"/>
      <c r="D942" s="183"/>
      <c r="F942" s="184"/>
    </row>
    <row r="943" spans="2:6" s="127" customFormat="1" hidden="1" x14ac:dyDescent="0.35">
      <c r="B943" s="183"/>
      <c r="C943" s="183"/>
      <c r="D943" s="183"/>
      <c r="F943" s="184"/>
    </row>
    <row r="944" spans="2:6" s="127" customFormat="1" hidden="1" x14ac:dyDescent="0.35">
      <c r="B944" s="183"/>
      <c r="C944" s="183"/>
      <c r="D944" s="183"/>
      <c r="F944" s="184"/>
    </row>
    <row r="945" spans="2:6" s="127" customFormat="1" hidden="1" x14ac:dyDescent="0.35">
      <c r="B945" s="183"/>
      <c r="C945" s="183"/>
      <c r="D945" s="183"/>
      <c r="F945" s="184"/>
    </row>
    <row r="946" spans="2:6" s="127" customFormat="1" hidden="1" x14ac:dyDescent="0.35">
      <c r="B946" s="183"/>
      <c r="C946" s="183"/>
      <c r="D946" s="183"/>
      <c r="F946" s="184"/>
    </row>
    <row r="947" spans="2:6" s="127" customFormat="1" hidden="1" x14ac:dyDescent="0.35">
      <c r="B947" s="183"/>
      <c r="C947" s="183"/>
      <c r="D947" s="183"/>
      <c r="F947" s="184"/>
    </row>
    <row r="948" spans="2:6" s="127" customFormat="1" hidden="1" x14ac:dyDescent="0.35">
      <c r="B948" s="183"/>
      <c r="C948" s="183"/>
      <c r="D948" s="183"/>
      <c r="F948" s="184"/>
    </row>
    <row r="949" spans="2:6" s="127" customFormat="1" hidden="1" x14ac:dyDescent="0.35">
      <c r="B949" s="183"/>
      <c r="C949" s="183"/>
      <c r="D949" s="183"/>
      <c r="F949" s="184"/>
    </row>
    <row r="950" spans="2:6" s="127" customFormat="1" hidden="1" x14ac:dyDescent="0.35">
      <c r="B950" s="183"/>
      <c r="C950" s="183"/>
      <c r="D950" s="183"/>
      <c r="F950" s="184"/>
    </row>
    <row r="951" spans="2:6" s="127" customFormat="1" hidden="1" x14ac:dyDescent="0.35">
      <c r="B951" s="183"/>
      <c r="C951" s="183"/>
      <c r="D951" s="183"/>
      <c r="F951" s="184"/>
    </row>
    <row r="952" spans="2:6" s="127" customFormat="1" hidden="1" x14ac:dyDescent="0.35">
      <c r="B952" s="183"/>
      <c r="C952" s="183"/>
      <c r="D952" s="183"/>
      <c r="F952" s="184"/>
    </row>
    <row r="953" spans="2:6" s="127" customFormat="1" hidden="1" x14ac:dyDescent="0.35">
      <c r="B953" s="183"/>
      <c r="C953" s="183"/>
      <c r="D953" s="183"/>
      <c r="F953" s="184"/>
    </row>
    <row r="954" spans="2:6" s="127" customFormat="1" hidden="1" x14ac:dyDescent="0.35">
      <c r="B954" s="183"/>
      <c r="C954" s="183"/>
      <c r="D954" s="183"/>
      <c r="F954" s="184"/>
    </row>
    <row r="955" spans="2:6" s="127" customFormat="1" hidden="1" x14ac:dyDescent="0.35">
      <c r="B955" s="183"/>
      <c r="C955" s="183"/>
      <c r="D955" s="183"/>
      <c r="F955" s="184"/>
    </row>
    <row r="956" spans="2:6" s="127" customFormat="1" hidden="1" x14ac:dyDescent="0.35">
      <c r="B956" s="183"/>
      <c r="C956" s="183"/>
      <c r="D956" s="183"/>
      <c r="F956" s="184"/>
    </row>
    <row r="957" spans="2:6" s="127" customFormat="1" hidden="1" x14ac:dyDescent="0.35">
      <c r="B957" s="183"/>
      <c r="C957" s="183"/>
      <c r="D957" s="183"/>
      <c r="F957" s="184"/>
    </row>
    <row r="958" spans="2:6" s="127" customFormat="1" hidden="1" x14ac:dyDescent="0.35">
      <c r="B958" s="183"/>
      <c r="C958" s="183"/>
      <c r="D958" s="183"/>
      <c r="F958" s="184"/>
    </row>
    <row r="959" spans="2:6" s="127" customFormat="1" hidden="1" x14ac:dyDescent="0.35">
      <c r="B959" s="183"/>
      <c r="C959" s="183"/>
      <c r="D959" s="183"/>
      <c r="F959" s="184"/>
    </row>
    <row r="960" spans="2:6" s="127" customFormat="1" hidden="1" x14ac:dyDescent="0.35">
      <c r="B960" s="183"/>
      <c r="C960" s="183"/>
      <c r="D960" s="183"/>
      <c r="F960" s="184"/>
    </row>
    <row r="961" spans="2:6" s="127" customFormat="1" hidden="1" x14ac:dyDescent="0.35">
      <c r="B961" s="183"/>
      <c r="C961" s="183"/>
      <c r="D961" s="183"/>
      <c r="F961" s="184"/>
    </row>
    <row r="962" spans="2:6" s="127" customFormat="1" hidden="1" x14ac:dyDescent="0.35">
      <c r="B962" s="183"/>
      <c r="C962" s="183"/>
      <c r="D962" s="183"/>
      <c r="F962" s="184"/>
    </row>
    <row r="963" spans="2:6" s="127" customFormat="1" hidden="1" x14ac:dyDescent="0.35">
      <c r="B963" s="183"/>
      <c r="C963" s="183"/>
      <c r="D963" s="183"/>
      <c r="F963" s="184"/>
    </row>
    <row r="964" spans="2:6" s="127" customFormat="1" hidden="1" x14ac:dyDescent="0.35">
      <c r="B964" s="183"/>
      <c r="C964" s="183"/>
      <c r="D964" s="183"/>
      <c r="F964" s="184"/>
    </row>
    <row r="965" spans="2:6" s="127" customFormat="1" hidden="1" x14ac:dyDescent="0.35">
      <c r="B965" s="183"/>
      <c r="C965" s="183"/>
      <c r="D965" s="183"/>
      <c r="F965" s="184"/>
    </row>
    <row r="966" spans="2:6" s="127" customFormat="1" hidden="1" x14ac:dyDescent="0.35">
      <c r="B966" s="183"/>
      <c r="C966" s="183"/>
      <c r="D966" s="183"/>
      <c r="F966" s="184"/>
    </row>
    <row r="967" spans="2:6" s="127" customFormat="1" hidden="1" x14ac:dyDescent="0.35">
      <c r="B967" s="183"/>
      <c r="C967" s="183"/>
      <c r="D967" s="183"/>
      <c r="F967" s="184"/>
    </row>
    <row r="968" spans="2:6" s="127" customFormat="1" hidden="1" x14ac:dyDescent="0.35">
      <c r="B968" s="183"/>
      <c r="C968" s="183"/>
      <c r="D968" s="183"/>
      <c r="F968" s="184"/>
    </row>
    <row r="969" spans="2:6" s="127" customFormat="1" hidden="1" x14ac:dyDescent="0.35">
      <c r="B969" s="183"/>
      <c r="C969" s="183"/>
      <c r="D969" s="183"/>
      <c r="F969" s="184"/>
    </row>
    <row r="970" spans="2:6" s="127" customFormat="1" hidden="1" x14ac:dyDescent="0.35">
      <c r="B970" s="183"/>
      <c r="C970" s="183"/>
      <c r="D970" s="183"/>
      <c r="F970" s="184"/>
    </row>
    <row r="971" spans="2:6" s="127" customFormat="1" hidden="1" x14ac:dyDescent="0.35">
      <c r="B971" s="183"/>
      <c r="C971" s="183"/>
      <c r="D971" s="183"/>
      <c r="F971" s="184"/>
    </row>
    <row r="972" spans="2:6" s="127" customFormat="1" hidden="1" x14ac:dyDescent="0.35">
      <c r="B972" s="183"/>
      <c r="C972" s="183"/>
      <c r="D972" s="183"/>
      <c r="F972" s="184"/>
    </row>
    <row r="973" spans="2:6" s="127" customFormat="1" hidden="1" x14ac:dyDescent="0.35">
      <c r="B973" s="183"/>
      <c r="C973" s="183"/>
      <c r="D973" s="183"/>
      <c r="F973" s="184"/>
    </row>
    <row r="974" spans="2:6" s="127" customFormat="1" hidden="1" x14ac:dyDescent="0.35">
      <c r="B974" s="183"/>
      <c r="C974" s="183"/>
      <c r="D974" s="183"/>
      <c r="F974" s="184"/>
    </row>
    <row r="975" spans="2:6" s="127" customFormat="1" hidden="1" x14ac:dyDescent="0.35">
      <c r="B975" s="183"/>
      <c r="C975" s="183"/>
      <c r="D975" s="183"/>
      <c r="F975" s="184"/>
    </row>
    <row r="976" spans="2:6" s="127" customFormat="1" hidden="1" x14ac:dyDescent="0.35">
      <c r="B976" s="183"/>
      <c r="C976" s="183"/>
      <c r="D976" s="183"/>
      <c r="F976" s="184"/>
    </row>
    <row r="977" spans="2:6" s="127" customFormat="1" hidden="1" x14ac:dyDescent="0.35">
      <c r="B977" s="183"/>
      <c r="C977" s="183"/>
      <c r="D977" s="183"/>
      <c r="F977" s="184"/>
    </row>
    <row r="978" spans="2:6" s="127" customFormat="1" hidden="1" x14ac:dyDescent="0.35">
      <c r="B978" s="183"/>
      <c r="C978" s="183"/>
      <c r="D978" s="183"/>
      <c r="F978" s="184"/>
    </row>
    <row r="979" spans="2:6" s="127" customFormat="1" hidden="1" x14ac:dyDescent="0.35">
      <c r="B979" s="183"/>
      <c r="C979" s="183"/>
      <c r="D979" s="183"/>
      <c r="F979" s="184"/>
    </row>
    <row r="980" spans="2:6" s="127" customFormat="1" hidden="1" x14ac:dyDescent="0.35">
      <c r="B980" s="183"/>
      <c r="C980" s="183"/>
      <c r="D980" s="183"/>
      <c r="F980" s="184"/>
    </row>
    <row r="981" spans="2:6" s="127" customFormat="1" hidden="1" x14ac:dyDescent="0.35">
      <c r="B981" s="183"/>
      <c r="C981" s="183"/>
      <c r="D981" s="183"/>
      <c r="F981" s="184"/>
    </row>
    <row r="982" spans="2:6" s="127" customFormat="1" hidden="1" x14ac:dyDescent="0.35">
      <c r="B982" s="183"/>
      <c r="C982" s="183"/>
      <c r="D982" s="183"/>
      <c r="F982" s="184"/>
    </row>
    <row r="983" spans="2:6" s="127" customFormat="1" hidden="1" x14ac:dyDescent="0.35">
      <c r="B983" s="183"/>
      <c r="C983" s="183"/>
      <c r="D983" s="183"/>
      <c r="F983" s="184"/>
    </row>
    <row r="984" spans="2:6" s="127" customFormat="1" hidden="1" x14ac:dyDescent="0.35">
      <c r="B984" s="183"/>
      <c r="C984" s="183"/>
      <c r="D984" s="183"/>
      <c r="F984" s="184"/>
    </row>
    <row r="985" spans="2:6" s="127" customFormat="1" hidden="1" x14ac:dyDescent="0.35">
      <c r="B985" s="183"/>
      <c r="C985" s="183"/>
      <c r="D985" s="183"/>
      <c r="F985" s="184"/>
    </row>
    <row r="986" spans="2:6" s="127" customFormat="1" hidden="1" x14ac:dyDescent="0.35">
      <c r="B986" s="183"/>
      <c r="C986" s="183"/>
      <c r="D986" s="183"/>
      <c r="F986" s="184"/>
    </row>
    <row r="987" spans="2:6" s="127" customFormat="1" hidden="1" x14ac:dyDescent="0.35">
      <c r="B987" s="183"/>
      <c r="C987" s="183"/>
      <c r="D987" s="183"/>
      <c r="F987" s="184"/>
    </row>
    <row r="988" spans="2:6" s="127" customFormat="1" hidden="1" x14ac:dyDescent="0.35">
      <c r="B988" s="183"/>
      <c r="C988" s="183"/>
      <c r="D988" s="183"/>
      <c r="F988" s="184"/>
    </row>
    <row r="989" spans="2:6" s="127" customFormat="1" hidden="1" x14ac:dyDescent="0.35">
      <c r="B989" s="183"/>
      <c r="C989" s="183"/>
      <c r="D989" s="183"/>
      <c r="F989" s="184"/>
    </row>
    <row r="990" spans="2:6" s="127" customFormat="1" hidden="1" x14ac:dyDescent="0.35">
      <c r="B990" s="183"/>
      <c r="C990" s="183"/>
      <c r="D990" s="183"/>
      <c r="F990" s="184"/>
    </row>
    <row r="991" spans="2:6" s="127" customFormat="1" hidden="1" x14ac:dyDescent="0.35">
      <c r="B991" s="183"/>
      <c r="C991" s="183"/>
      <c r="D991" s="183"/>
      <c r="F991" s="184"/>
    </row>
    <row r="992" spans="2:6" s="127" customFormat="1" hidden="1" x14ac:dyDescent="0.35">
      <c r="B992" s="183"/>
      <c r="C992" s="183"/>
      <c r="D992" s="183"/>
      <c r="F992" s="184"/>
    </row>
    <row r="993" spans="2:6" s="127" customFormat="1" hidden="1" x14ac:dyDescent="0.35">
      <c r="B993" s="183"/>
      <c r="C993" s="183"/>
      <c r="D993" s="183"/>
      <c r="F993" s="184"/>
    </row>
    <row r="994" spans="2:6" s="127" customFormat="1" hidden="1" x14ac:dyDescent="0.35">
      <c r="B994" s="183"/>
      <c r="C994" s="183"/>
      <c r="D994" s="183"/>
      <c r="F994" s="184"/>
    </row>
    <row r="995" spans="2:6" s="127" customFormat="1" hidden="1" x14ac:dyDescent="0.35">
      <c r="B995" s="183"/>
      <c r="C995" s="183"/>
      <c r="D995" s="183"/>
      <c r="F995" s="184"/>
    </row>
    <row r="996" spans="2:6" s="127" customFormat="1" hidden="1" x14ac:dyDescent="0.35">
      <c r="B996" s="183"/>
      <c r="C996" s="183"/>
      <c r="D996" s="183"/>
      <c r="F996" s="184"/>
    </row>
    <row r="997" spans="2:6" s="127" customFormat="1" hidden="1" x14ac:dyDescent="0.35">
      <c r="B997" s="183"/>
      <c r="C997" s="183"/>
      <c r="D997" s="183"/>
      <c r="F997" s="184"/>
    </row>
    <row r="998" spans="2:6" s="127" customFormat="1" hidden="1" x14ac:dyDescent="0.35">
      <c r="B998" s="183"/>
      <c r="C998" s="183"/>
      <c r="D998" s="183"/>
      <c r="F998" s="184"/>
    </row>
    <row r="999" spans="2:6" s="127" customFormat="1" hidden="1" x14ac:dyDescent="0.35">
      <c r="B999" s="183"/>
      <c r="C999" s="183"/>
      <c r="D999" s="183"/>
      <c r="F999" s="184"/>
    </row>
    <row r="1000" spans="2:6" s="127" customFormat="1" hidden="1" x14ac:dyDescent="0.35">
      <c r="B1000" s="183"/>
      <c r="C1000" s="183"/>
      <c r="D1000" s="183"/>
      <c r="F1000" s="184"/>
    </row>
    <row r="1001" spans="2:6" s="127" customFormat="1" hidden="1" x14ac:dyDescent="0.35">
      <c r="B1001" s="183"/>
      <c r="C1001" s="183"/>
      <c r="D1001" s="183"/>
      <c r="F1001" s="184"/>
    </row>
    <row r="1002" spans="2:6" s="127" customFormat="1" hidden="1" x14ac:dyDescent="0.35">
      <c r="B1002" s="183"/>
      <c r="C1002" s="183"/>
      <c r="D1002" s="183"/>
      <c r="F1002" s="184"/>
    </row>
    <row r="1003" spans="2:6" s="127" customFormat="1" hidden="1" x14ac:dyDescent="0.35">
      <c r="B1003" s="183"/>
      <c r="C1003" s="183"/>
      <c r="D1003" s="183"/>
      <c r="F1003" s="184"/>
    </row>
    <row r="1004" spans="2:6" s="127" customFormat="1" hidden="1" x14ac:dyDescent="0.35">
      <c r="B1004" s="183"/>
      <c r="C1004" s="183"/>
      <c r="D1004" s="183"/>
      <c r="F1004" s="184"/>
    </row>
    <row r="1005" spans="2:6" s="127" customFormat="1" hidden="1" x14ac:dyDescent="0.35">
      <c r="B1005" s="183"/>
      <c r="C1005" s="183"/>
      <c r="D1005" s="183"/>
      <c r="F1005" s="184"/>
    </row>
    <row r="1006" spans="2:6" s="127" customFormat="1" hidden="1" x14ac:dyDescent="0.35">
      <c r="B1006" s="183"/>
      <c r="C1006" s="183"/>
      <c r="D1006" s="183"/>
      <c r="F1006" s="184"/>
    </row>
    <row r="1007" spans="2:6" s="127" customFormat="1" hidden="1" x14ac:dyDescent="0.35">
      <c r="B1007" s="183"/>
      <c r="C1007" s="183"/>
      <c r="D1007" s="183"/>
      <c r="F1007" s="184"/>
    </row>
    <row r="1008" spans="2:6" s="127" customFormat="1" hidden="1" x14ac:dyDescent="0.35">
      <c r="B1008" s="183"/>
      <c r="C1008" s="183"/>
      <c r="D1008" s="183"/>
      <c r="F1008" s="184"/>
    </row>
    <row r="1009" spans="2:6" s="127" customFormat="1" hidden="1" x14ac:dyDescent="0.35">
      <c r="B1009" s="183"/>
      <c r="C1009" s="183"/>
      <c r="D1009" s="183"/>
      <c r="F1009" s="184"/>
    </row>
    <row r="1010" spans="2:6" s="127" customFormat="1" hidden="1" x14ac:dyDescent="0.35">
      <c r="B1010" s="183"/>
      <c r="C1010" s="183"/>
      <c r="D1010" s="183"/>
      <c r="F1010" s="184"/>
    </row>
    <row r="1011" spans="2:6" s="127" customFormat="1" hidden="1" x14ac:dyDescent="0.35">
      <c r="B1011" s="183"/>
      <c r="C1011" s="183"/>
      <c r="D1011" s="183"/>
      <c r="F1011" s="184"/>
    </row>
    <row r="1012" spans="2:6" s="127" customFormat="1" hidden="1" x14ac:dyDescent="0.35">
      <c r="B1012" s="183"/>
      <c r="C1012" s="183"/>
      <c r="D1012" s="183"/>
      <c r="F1012" s="184"/>
    </row>
    <row r="1013" spans="2:6" s="127" customFormat="1" hidden="1" x14ac:dyDescent="0.35">
      <c r="B1013" s="183"/>
      <c r="C1013" s="183"/>
      <c r="D1013" s="183"/>
      <c r="F1013" s="184"/>
    </row>
    <row r="1014" spans="2:6" s="127" customFormat="1" hidden="1" x14ac:dyDescent="0.35">
      <c r="B1014" s="183"/>
      <c r="C1014" s="183"/>
      <c r="D1014" s="183"/>
      <c r="F1014" s="184"/>
    </row>
    <row r="1015" spans="2:6" s="127" customFormat="1" hidden="1" x14ac:dyDescent="0.35">
      <c r="B1015" s="183"/>
      <c r="C1015" s="183"/>
      <c r="D1015" s="183"/>
      <c r="F1015" s="184"/>
    </row>
    <row r="1016" spans="2:6" s="127" customFormat="1" hidden="1" x14ac:dyDescent="0.35">
      <c r="B1016" s="183"/>
      <c r="C1016" s="183"/>
      <c r="D1016" s="183"/>
      <c r="F1016" s="184"/>
    </row>
    <row r="1017" spans="2:6" s="127" customFormat="1" hidden="1" x14ac:dyDescent="0.35">
      <c r="B1017" s="183"/>
      <c r="C1017" s="183"/>
      <c r="D1017" s="183"/>
      <c r="F1017" s="184"/>
    </row>
    <row r="1018" spans="2:6" s="127" customFormat="1" hidden="1" x14ac:dyDescent="0.35">
      <c r="B1018" s="183"/>
      <c r="C1018" s="183"/>
      <c r="D1018" s="183"/>
      <c r="F1018" s="184"/>
    </row>
    <row r="1019" spans="2:6" s="127" customFormat="1" hidden="1" x14ac:dyDescent="0.35">
      <c r="B1019" s="183"/>
      <c r="C1019" s="183"/>
      <c r="D1019" s="183"/>
      <c r="F1019" s="184"/>
    </row>
    <row r="1020" spans="2:6" s="127" customFormat="1" hidden="1" x14ac:dyDescent="0.35">
      <c r="B1020" s="183"/>
      <c r="C1020" s="183"/>
      <c r="D1020" s="183"/>
      <c r="F1020" s="184"/>
    </row>
    <row r="1021" spans="2:6" s="127" customFormat="1" hidden="1" x14ac:dyDescent="0.35">
      <c r="B1021" s="183"/>
      <c r="C1021" s="183"/>
      <c r="D1021" s="183"/>
      <c r="F1021" s="184"/>
    </row>
    <row r="1022" spans="2:6" s="127" customFormat="1" hidden="1" x14ac:dyDescent="0.35">
      <c r="B1022" s="183"/>
      <c r="C1022" s="183"/>
      <c r="D1022" s="183"/>
      <c r="F1022" s="184"/>
    </row>
    <row r="1023" spans="2:6" s="127" customFormat="1" hidden="1" x14ac:dyDescent="0.35">
      <c r="B1023" s="183"/>
      <c r="C1023" s="183"/>
      <c r="D1023" s="183"/>
      <c r="F1023" s="184"/>
    </row>
    <row r="1024" spans="2:6" s="127" customFormat="1" hidden="1" x14ac:dyDescent="0.35">
      <c r="B1024" s="183"/>
      <c r="C1024" s="183"/>
      <c r="D1024" s="183"/>
      <c r="F1024" s="184"/>
    </row>
    <row r="1025" spans="2:6" s="127" customFormat="1" hidden="1" x14ac:dyDescent="0.35">
      <c r="B1025" s="183"/>
      <c r="C1025" s="183"/>
      <c r="D1025" s="183"/>
      <c r="F1025" s="184"/>
    </row>
    <row r="1026" spans="2:6" s="127" customFormat="1" hidden="1" x14ac:dyDescent="0.35">
      <c r="B1026" s="183"/>
      <c r="C1026" s="183"/>
      <c r="D1026" s="183"/>
      <c r="F1026" s="184"/>
    </row>
    <row r="1027" spans="2:6" s="127" customFormat="1" hidden="1" x14ac:dyDescent="0.35">
      <c r="B1027" s="183"/>
      <c r="C1027" s="183"/>
      <c r="D1027" s="183"/>
      <c r="F1027" s="184"/>
    </row>
    <row r="1028" spans="2:6" s="127" customFormat="1" hidden="1" x14ac:dyDescent="0.35">
      <c r="B1028" s="183"/>
      <c r="C1028" s="183"/>
      <c r="D1028" s="183"/>
      <c r="F1028" s="184"/>
    </row>
    <row r="1029" spans="2:6" s="127" customFormat="1" hidden="1" x14ac:dyDescent="0.35">
      <c r="B1029" s="183"/>
      <c r="C1029" s="183"/>
      <c r="D1029" s="183"/>
      <c r="F1029" s="184"/>
    </row>
    <row r="1030" spans="2:6" s="127" customFormat="1" hidden="1" x14ac:dyDescent="0.35">
      <c r="B1030" s="183"/>
      <c r="C1030" s="183"/>
      <c r="D1030" s="183"/>
      <c r="F1030" s="184"/>
    </row>
    <row r="1031" spans="2:6" s="127" customFormat="1" hidden="1" x14ac:dyDescent="0.35">
      <c r="B1031" s="183"/>
      <c r="C1031" s="183"/>
      <c r="D1031" s="183"/>
      <c r="F1031" s="184"/>
    </row>
    <row r="1032" spans="2:6" s="127" customFormat="1" hidden="1" x14ac:dyDescent="0.35">
      <c r="B1032" s="183"/>
      <c r="C1032" s="183"/>
      <c r="D1032" s="183"/>
      <c r="F1032" s="184"/>
    </row>
    <row r="1033" spans="2:6" s="127" customFormat="1" hidden="1" x14ac:dyDescent="0.35">
      <c r="B1033" s="183"/>
      <c r="C1033" s="183"/>
      <c r="D1033" s="183"/>
      <c r="F1033" s="184"/>
    </row>
    <row r="1034" spans="2:6" s="127" customFormat="1" hidden="1" x14ac:dyDescent="0.35">
      <c r="B1034" s="183"/>
      <c r="C1034" s="183"/>
      <c r="D1034" s="183"/>
      <c r="F1034" s="184"/>
    </row>
    <row r="1035" spans="2:6" s="127" customFormat="1" hidden="1" x14ac:dyDescent="0.35">
      <c r="B1035" s="183"/>
      <c r="C1035" s="183"/>
      <c r="D1035" s="183"/>
      <c r="F1035" s="184"/>
    </row>
    <row r="1036" spans="2:6" s="127" customFormat="1" hidden="1" x14ac:dyDescent="0.35">
      <c r="B1036" s="183"/>
      <c r="C1036" s="183"/>
      <c r="D1036" s="183"/>
      <c r="F1036" s="184"/>
    </row>
    <row r="1037" spans="2:6" s="127" customFormat="1" hidden="1" x14ac:dyDescent="0.35">
      <c r="B1037" s="183"/>
      <c r="C1037" s="183"/>
      <c r="D1037" s="183"/>
      <c r="F1037" s="184"/>
    </row>
    <row r="1038" spans="2:6" s="127" customFormat="1" hidden="1" x14ac:dyDescent="0.35">
      <c r="B1038" s="183"/>
      <c r="C1038" s="183"/>
      <c r="D1038" s="183"/>
      <c r="F1038" s="184"/>
    </row>
    <row r="1039" spans="2:6" s="127" customFormat="1" hidden="1" x14ac:dyDescent="0.35">
      <c r="B1039" s="183"/>
      <c r="C1039" s="183"/>
      <c r="D1039" s="183"/>
      <c r="F1039" s="184"/>
    </row>
    <row r="1040" spans="2:6" s="127" customFormat="1" hidden="1" x14ac:dyDescent="0.35">
      <c r="B1040" s="183"/>
      <c r="C1040" s="183"/>
      <c r="D1040" s="183"/>
      <c r="F1040" s="184"/>
    </row>
    <row r="1041" spans="2:6" s="127" customFormat="1" hidden="1" x14ac:dyDescent="0.35">
      <c r="B1041" s="183"/>
      <c r="C1041" s="183"/>
      <c r="D1041" s="183"/>
      <c r="F1041" s="184"/>
    </row>
    <row r="1042" spans="2:6" s="127" customFormat="1" hidden="1" x14ac:dyDescent="0.35">
      <c r="B1042" s="183"/>
      <c r="C1042" s="183"/>
      <c r="D1042" s="183"/>
      <c r="F1042" s="184"/>
    </row>
    <row r="1043" spans="2:6" s="127" customFormat="1" hidden="1" x14ac:dyDescent="0.35">
      <c r="B1043" s="183"/>
      <c r="C1043" s="183"/>
      <c r="D1043" s="183"/>
      <c r="F1043" s="184"/>
    </row>
    <row r="1044" spans="2:6" s="127" customFormat="1" hidden="1" x14ac:dyDescent="0.35">
      <c r="B1044" s="183"/>
      <c r="C1044" s="183"/>
      <c r="D1044" s="183"/>
      <c r="F1044" s="184"/>
    </row>
    <row r="1045" spans="2:6" s="127" customFormat="1" hidden="1" x14ac:dyDescent="0.35">
      <c r="B1045" s="183"/>
      <c r="C1045" s="183"/>
      <c r="D1045" s="183"/>
      <c r="F1045" s="184"/>
    </row>
    <row r="1046" spans="2:6" s="127" customFormat="1" hidden="1" x14ac:dyDescent="0.35">
      <c r="B1046" s="183"/>
      <c r="C1046" s="183"/>
      <c r="D1046" s="183"/>
      <c r="F1046" s="184"/>
    </row>
    <row r="1047" spans="2:6" s="127" customFormat="1" hidden="1" x14ac:dyDescent="0.35">
      <c r="B1047" s="183"/>
      <c r="C1047" s="183"/>
      <c r="D1047" s="183"/>
      <c r="F1047" s="184"/>
    </row>
    <row r="1048" spans="2:6" s="127" customFormat="1" hidden="1" x14ac:dyDescent="0.35">
      <c r="B1048" s="183"/>
      <c r="C1048" s="183"/>
      <c r="D1048" s="183"/>
      <c r="F1048" s="184"/>
    </row>
    <row r="1049" spans="2:6" s="127" customFormat="1" hidden="1" x14ac:dyDescent="0.35">
      <c r="B1049" s="183"/>
      <c r="C1049" s="183"/>
      <c r="D1049" s="183"/>
      <c r="F1049" s="184"/>
    </row>
    <row r="1050" spans="2:6" s="127" customFormat="1" hidden="1" x14ac:dyDescent="0.35">
      <c r="B1050" s="183"/>
      <c r="C1050" s="183"/>
      <c r="D1050" s="183"/>
      <c r="F1050" s="184"/>
    </row>
    <row r="1051" spans="2:6" s="127" customFormat="1" hidden="1" x14ac:dyDescent="0.35">
      <c r="B1051" s="183"/>
      <c r="C1051" s="183"/>
      <c r="D1051" s="183"/>
      <c r="F1051" s="184"/>
    </row>
    <row r="1052" spans="2:6" s="127" customFormat="1" hidden="1" x14ac:dyDescent="0.35">
      <c r="B1052" s="183"/>
      <c r="C1052" s="183"/>
      <c r="D1052" s="183"/>
      <c r="F1052" s="184"/>
    </row>
    <row r="1053" spans="2:6" s="127" customFormat="1" hidden="1" x14ac:dyDescent="0.35">
      <c r="B1053" s="183"/>
      <c r="C1053" s="183"/>
      <c r="D1053" s="183"/>
      <c r="F1053" s="184"/>
    </row>
    <row r="1054" spans="2:6" s="127" customFormat="1" hidden="1" x14ac:dyDescent="0.35">
      <c r="B1054" s="183"/>
      <c r="C1054" s="183"/>
      <c r="D1054" s="183"/>
      <c r="F1054" s="184"/>
    </row>
    <row r="1055" spans="2:6" s="127" customFormat="1" hidden="1" x14ac:dyDescent="0.35">
      <c r="B1055" s="183"/>
      <c r="C1055" s="183"/>
      <c r="D1055" s="183"/>
      <c r="F1055" s="184"/>
    </row>
    <row r="1056" spans="2:6" s="127" customFormat="1" hidden="1" x14ac:dyDescent="0.35">
      <c r="B1056" s="183"/>
      <c r="C1056" s="183"/>
      <c r="D1056" s="183"/>
      <c r="F1056" s="184"/>
    </row>
    <row r="1057" spans="2:6" s="127" customFormat="1" hidden="1" x14ac:dyDescent="0.35">
      <c r="B1057" s="183"/>
      <c r="C1057" s="183"/>
      <c r="D1057" s="183"/>
      <c r="F1057" s="184"/>
    </row>
    <row r="1058" spans="2:6" s="127" customFormat="1" hidden="1" x14ac:dyDescent="0.35">
      <c r="B1058" s="183"/>
      <c r="C1058" s="183"/>
      <c r="D1058" s="183"/>
      <c r="F1058" s="184"/>
    </row>
    <row r="1059" spans="2:6" s="127" customFormat="1" hidden="1" x14ac:dyDescent="0.35">
      <c r="B1059" s="183"/>
      <c r="C1059" s="183"/>
      <c r="D1059" s="183"/>
      <c r="F1059" s="184"/>
    </row>
    <row r="1060" spans="2:6" s="127" customFormat="1" hidden="1" x14ac:dyDescent="0.35">
      <c r="B1060" s="183"/>
      <c r="C1060" s="183"/>
      <c r="D1060" s="183"/>
      <c r="F1060" s="184"/>
    </row>
    <row r="1061" spans="2:6" s="127" customFormat="1" hidden="1" x14ac:dyDescent="0.35">
      <c r="B1061" s="183"/>
      <c r="C1061" s="183"/>
      <c r="D1061" s="183"/>
      <c r="F1061" s="184"/>
    </row>
    <row r="1062" spans="2:6" s="127" customFormat="1" hidden="1" x14ac:dyDescent="0.35">
      <c r="B1062" s="183"/>
      <c r="C1062" s="183"/>
      <c r="D1062" s="183"/>
      <c r="F1062" s="184"/>
    </row>
    <row r="1063" spans="2:6" s="127" customFormat="1" hidden="1" x14ac:dyDescent="0.35">
      <c r="B1063" s="183"/>
      <c r="C1063" s="183"/>
      <c r="D1063" s="183"/>
      <c r="F1063" s="184"/>
    </row>
    <row r="1064" spans="2:6" s="127" customFormat="1" hidden="1" x14ac:dyDescent="0.35">
      <c r="B1064" s="183"/>
      <c r="C1064" s="183"/>
      <c r="D1064" s="183"/>
      <c r="F1064" s="184"/>
    </row>
    <row r="1065" spans="2:6" s="127" customFormat="1" hidden="1" x14ac:dyDescent="0.35">
      <c r="B1065" s="183"/>
      <c r="C1065" s="183"/>
      <c r="D1065" s="183"/>
      <c r="F1065" s="184"/>
    </row>
    <row r="1066" spans="2:6" s="127" customFormat="1" hidden="1" x14ac:dyDescent="0.35">
      <c r="B1066" s="183"/>
      <c r="C1066" s="183"/>
      <c r="D1066" s="183"/>
      <c r="F1066" s="184"/>
    </row>
    <row r="1067" spans="2:6" s="127" customFormat="1" hidden="1" x14ac:dyDescent="0.35">
      <c r="B1067" s="183"/>
      <c r="C1067" s="183"/>
      <c r="D1067" s="183"/>
      <c r="F1067" s="184"/>
    </row>
    <row r="1068" spans="2:6" s="127" customFormat="1" hidden="1" x14ac:dyDescent="0.35">
      <c r="B1068" s="183"/>
      <c r="C1068" s="183"/>
      <c r="D1068" s="183"/>
      <c r="F1068" s="184"/>
    </row>
    <row r="1069" spans="2:6" s="127" customFormat="1" hidden="1" x14ac:dyDescent="0.35">
      <c r="B1069" s="183"/>
      <c r="C1069" s="183"/>
      <c r="D1069" s="183"/>
      <c r="F1069" s="184"/>
    </row>
    <row r="1070" spans="2:6" s="127" customFormat="1" hidden="1" x14ac:dyDescent="0.35">
      <c r="B1070" s="183"/>
      <c r="C1070" s="183"/>
      <c r="D1070" s="183"/>
      <c r="F1070" s="184"/>
    </row>
    <row r="1071" spans="2:6" s="127" customFormat="1" hidden="1" x14ac:dyDescent="0.35">
      <c r="B1071" s="183"/>
      <c r="C1071" s="183"/>
      <c r="D1071" s="183"/>
      <c r="F1071" s="184"/>
    </row>
    <row r="1072" spans="2:6" s="127" customFormat="1" hidden="1" x14ac:dyDescent="0.35">
      <c r="B1072" s="183"/>
      <c r="C1072" s="183"/>
      <c r="D1072" s="183"/>
      <c r="F1072" s="184"/>
    </row>
    <row r="1073" spans="2:6" s="127" customFormat="1" hidden="1" x14ac:dyDescent="0.35">
      <c r="B1073" s="183"/>
      <c r="C1073" s="183"/>
      <c r="D1073" s="183"/>
      <c r="F1073" s="184"/>
    </row>
    <row r="1074" spans="2:6" s="127" customFormat="1" hidden="1" x14ac:dyDescent="0.35">
      <c r="B1074" s="183"/>
      <c r="C1074" s="183"/>
      <c r="D1074" s="183"/>
      <c r="F1074" s="184"/>
    </row>
    <row r="1075" spans="2:6" s="127" customFormat="1" hidden="1" x14ac:dyDescent="0.35">
      <c r="B1075" s="183"/>
      <c r="C1075" s="183"/>
      <c r="D1075" s="183"/>
      <c r="F1075" s="184"/>
    </row>
    <row r="1076" spans="2:6" s="127" customFormat="1" hidden="1" x14ac:dyDescent="0.35">
      <c r="B1076" s="183"/>
      <c r="C1076" s="183"/>
      <c r="D1076" s="183"/>
      <c r="F1076" s="184"/>
    </row>
    <row r="1077" spans="2:6" s="127" customFormat="1" hidden="1" x14ac:dyDescent="0.35">
      <c r="B1077" s="183"/>
      <c r="C1077" s="183"/>
      <c r="D1077" s="183"/>
      <c r="F1077" s="184"/>
    </row>
    <row r="1078" spans="2:6" s="127" customFormat="1" hidden="1" x14ac:dyDescent="0.35">
      <c r="B1078" s="183"/>
      <c r="C1078" s="183"/>
      <c r="D1078" s="183"/>
      <c r="F1078" s="184"/>
    </row>
    <row r="1079" spans="2:6" s="127" customFormat="1" hidden="1" x14ac:dyDescent="0.35">
      <c r="B1079" s="183"/>
      <c r="C1079" s="183"/>
      <c r="D1079" s="183"/>
      <c r="F1079" s="184"/>
    </row>
    <row r="1080" spans="2:6" s="127" customFormat="1" hidden="1" x14ac:dyDescent="0.35">
      <c r="B1080" s="183"/>
      <c r="C1080" s="183"/>
      <c r="D1080" s="183"/>
      <c r="F1080" s="184"/>
    </row>
    <row r="1081" spans="2:6" s="127" customFormat="1" hidden="1" x14ac:dyDescent="0.35">
      <c r="B1081" s="183"/>
      <c r="C1081" s="183"/>
      <c r="D1081" s="183"/>
      <c r="F1081" s="184"/>
    </row>
    <row r="1082" spans="2:6" s="127" customFormat="1" hidden="1" x14ac:dyDescent="0.35">
      <c r="B1082" s="183"/>
      <c r="C1082" s="183"/>
      <c r="D1082" s="183"/>
      <c r="F1082" s="184"/>
    </row>
    <row r="1083" spans="2:6" s="127" customFormat="1" hidden="1" x14ac:dyDescent="0.35">
      <c r="B1083" s="183"/>
      <c r="C1083" s="183"/>
      <c r="D1083" s="183"/>
      <c r="F1083" s="184"/>
    </row>
    <row r="1084" spans="2:6" s="127" customFormat="1" hidden="1" x14ac:dyDescent="0.35">
      <c r="B1084" s="183"/>
      <c r="C1084" s="183"/>
      <c r="D1084" s="183"/>
      <c r="F1084" s="184"/>
    </row>
    <row r="1085" spans="2:6" s="127" customFormat="1" hidden="1" x14ac:dyDescent="0.35">
      <c r="B1085" s="183"/>
      <c r="C1085" s="183"/>
      <c r="D1085" s="183"/>
      <c r="F1085" s="184"/>
    </row>
    <row r="1086" spans="2:6" s="127" customFormat="1" hidden="1" x14ac:dyDescent="0.35">
      <c r="B1086" s="183"/>
      <c r="C1086" s="183"/>
      <c r="D1086" s="183"/>
      <c r="F1086" s="184"/>
    </row>
    <row r="1087" spans="2:6" s="127" customFormat="1" hidden="1" x14ac:dyDescent="0.35">
      <c r="B1087" s="183"/>
      <c r="C1087" s="183"/>
      <c r="D1087" s="183"/>
      <c r="F1087" s="184"/>
    </row>
    <row r="1088" spans="2:6" s="127" customFormat="1" hidden="1" x14ac:dyDescent="0.35">
      <c r="B1088" s="183"/>
      <c r="C1088" s="183"/>
      <c r="D1088" s="183"/>
      <c r="F1088" s="184"/>
    </row>
    <row r="1089" spans="2:6" s="127" customFormat="1" hidden="1" x14ac:dyDescent="0.35">
      <c r="B1089" s="183"/>
      <c r="C1089" s="183"/>
      <c r="D1089" s="183"/>
      <c r="F1089" s="184"/>
    </row>
    <row r="1090" spans="2:6" s="127" customFormat="1" hidden="1" x14ac:dyDescent="0.35">
      <c r="B1090" s="183"/>
      <c r="C1090" s="183"/>
      <c r="D1090" s="183"/>
      <c r="F1090" s="184"/>
    </row>
    <row r="1091" spans="2:6" s="127" customFormat="1" hidden="1" x14ac:dyDescent="0.35">
      <c r="B1091" s="183"/>
      <c r="C1091" s="183"/>
      <c r="D1091" s="183"/>
      <c r="F1091" s="184"/>
    </row>
    <row r="1092" spans="2:6" s="127" customFormat="1" hidden="1" x14ac:dyDescent="0.35">
      <c r="B1092" s="183"/>
      <c r="C1092" s="183"/>
      <c r="D1092" s="183"/>
      <c r="F1092" s="184"/>
    </row>
    <row r="1093" spans="2:6" s="127" customFormat="1" hidden="1" x14ac:dyDescent="0.35">
      <c r="B1093" s="183"/>
      <c r="C1093" s="183"/>
      <c r="D1093" s="183"/>
      <c r="F1093" s="184"/>
    </row>
    <row r="1094" spans="2:6" s="127" customFormat="1" hidden="1" x14ac:dyDescent="0.35">
      <c r="B1094" s="183"/>
      <c r="C1094" s="183"/>
      <c r="D1094" s="183"/>
      <c r="F1094" s="184"/>
    </row>
    <row r="1095" spans="2:6" s="127" customFormat="1" hidden="1" x14ac:dyDescent="0.35">
      <c r="B1095" s="183"/>
      <c r="C1095" s="183"/>
      <c r="D1095" s="183"/>
      <c r="F1095" s="184"/>
    </row>
    <row r="1096" spans="2:6" s="127" customFormat="1" hidden="1" x14ac:dyDescent="0.35">
      <c r="B1096" s="183"/>
      <c r="C1096" s="183"/>
      <c r="D1096" s="183"/>
      <c r="F1096" s="184"/>
    </row>
    <row r="1097" spans="2:6" s="127" customFormat="1" hidden="1" x14ac:dyDescent="0.35">
      <c r="B1097" s="183"/>
      <c r="C1097" s="183"/>
      <c r="D1097" s="183"/>
      <c r="F1097" s="184"/>
    </row>
    <row r="1098" spans="2:6" s="127" customFormat="1" hidden="1" x14ac:dyDescent="0.35">
      <c r="B1098" s="183"/>
      <c r="C1098" s="183"/>
      <c r="D1098" s="183"/>
      <c r="F1098" s="184"/>
    </row>
    <row r="1099" spans="2:6" s="127" customFormat="1" hidden="1" x14ac:dyDescent="0.35">
      <c r="B1099" s="183"/>
      <c r="C1099" s="183"/>
      <c r="D1099" s="183"/>
      <c r="F1099" s="184"/>
    </row>
    <row r="1100" spans="2:6" s="127" customFormat="1" hidden="1" x14ac:dyDescent="0.35">
      <c r="B1100" s="183"/>
      <c r="C1100" s="183"/>
      <c r="D1100" s="183"/>
      <c r="F1100" s="184"/>
    </row>
    <row r="1101" spans="2:6" s="127" customFormat="1" hidden="1" x14ac:dyDescent="0.35">
      <c r="B1101" s="183"/>
      <c r="C1101" s="183"/>
      <c r="D1101" s="183"/>
      <c r="F1101" s="184"/>
    </row>
    <row r="1102" spans="2:6" s="127" customFormat="1" hidden="1" x14ac:dyDescent="0.35">
      <c r="B1102" s="183"/>
      <c r="C1102" s="183"/>
      <c r="D1102" s="183"/>
      <c r="F1102" s="184"/>
    </row>
    <row r="1103" spans="2:6" s="127" customFormat="1" hidden="1" x14ac:dyDescent="0.35">
      <c r="B1103" s="183"/>
      <c r="C1103" s="183"/>
      <c r="D1103" s="183"/>
      <c r="F1103" s="184"/>
    </row>
    <row r="1104" spans="2:6" s="127" customFormat="1" hidden="1" x14ac:dyDescent="0.35">
      <c r="B1104" s="183"/>
      <c r="C1104" s="183"/>
      <c r="D1104" s="183"/>
      <c r="F1104" s="184"/>
    </row>
    <row r="1105" spans="2:6" s="127" customFormat="1" hidden="1" x14ac:dyDescent="0.35">
      <c r="B1105" s="183"/>
      <c r="C1105" s="183"/>
      <c r="D1105" s="183"/>
      <c r="F1105" s="184"/>
    </row>
    <row r="1106" spans="2:6" s="127" customFormat="1" hidden="1" x14ac:dyDescent="0.35">
      <c r="B1106" s="183"/>
      <c r="C1106" s="183"/>
      <c r="D1106" s="183"/>
      <c r="F1106" s="184"/>
    </row>
    <row r="1107" spans="2:6" s="127" customFormat="1" hidden="1" x14ac:dyDescent="0.35">
      <c r="B1107" s="183"/>
      <c r="C1107" s="183"/>
      <c r="D1107" s="183"/>
      <c r="F1107" s="184"/>
    </row>
    <row r="1108" spans="2:6" s="127" customFormat="1" hidden="1" x14ac:dyDescent="0.35">
      <c r="B1108" s="183"/>
      <c r="C1108" s="183"/>
      <c r="D1108" s="183"/>
      <c r="F1108" s="184"/>
    </row>
    <row r="1109" spans="2:6" s="127" customFormat="1" hidden="1" x14ac:dyDescent="0.35">
      <c r="B1109" s="183"/>
      <c r="C1109" s="183"/>
      <c r="D1109" s="183"/>
      <c r="F1109" s="184"/>
    </row>
    <row r="1110" spans="2:6" s="127" customFormat="1" hidden="1" x14ac:dyDescent="0.35">
      <c r="B1110" s="183"/>
      <c r="C1110" s="183"/>
      <c r="D1110" s="183"/>
      <c r="F1110" s="184"/>
    </row>
    <row r="1111" spans="2:6" s="127" customFormat="1" hidden="1" x14ac:dyDescent="0.35">
      <c r="B1111" s="183"/>
      <c r="C1111" s="183"/>
      <c r="D1111" s="183"/>
      <c r="F1111" s="184"/>
    </row>
    <row r="1112" spans="2:6" s="127" customFormat="1" hidden="1" x14ac:dyDescent="0.35">
      <c r="B1112" s="183"/>
      <c r="C1112" s="183"/>
      <c r="D1112" s="183"/>
      <c r="F1112" s="184"/>
    </row>
    <row r="1113" spans="2:6" s="127" customFormat="1" hidden="1" x14ac:dyDescent="0.35">
      <c r="B1113" s="183"/>
      <c r="C1113" s="183"/>
      <c r="D1113" s="183"/>
      <c r="F1113" s="184"/>
    </row>
    <row r="1114" spans="2:6" s="127" customFormat="1" hidden="1" x14ac:dyDescent="0.35">
      <c r="B1114" s="183"/>
      <c r="C1114" s="183"/>
      <c r="D1114" s="183"/>
      <c r="F1114" s="184"/>
    </row>
    <row r="1115" spans="2:6" s="127" customFormat="1" hidden="1" x14ac:dyDescent="0.35">
      <c r="B1115" s="183"/>
      <c r="C1115" s="183"/>
      <c r="D1115" s="183"/>
      <c r="F1115" s="184"/>
    </row>
    <row r="1116" spans="2:6" s="127" customFormat="1" hidden="1" x14ac:dyDescent="0.35">
      <c r="B1116" s="183"/>
      <c r="C1116" s="183"/>
      <c r="D1116" s="183"/>
      <c r="F1116" s="184"/>
    </row>
    <row r="1117" spans="2:6" s="127" customFormat="1" hidden="1" x14ac:dyDescent="0.35">
      <c r="B1117" s="183"/>
      <c r="C1117" s="183"/>
      <c r="D1117" s="183"/>
      <c r="F1117" s="184"/>
    </row>
    <row r="1118" spans="2:6" s="127" customFormat="1" hidden="1" x14ac:dyDescent="0.35">
      <c r="B1118" s="183"/>
      <c r="C1118" s="183"/>
      <c r="D1118" s="183"/>
      <c r="F1118" s="184"/>
    </row>
    <row r="1119" spans="2:6" s="127" customFormat="1" hidden="1" x14ac:dyDescent="0.35">
      <c r="B1119" s="183"/>
      <c r="C1119" s="183"/>
      <c r="D1119" s="183"/>
      <c r="F1119" s="184"/>
    </row>
    <row r="1120" spans="2:6" s="127" customFormat="1" hidden="1" x14ac:dyDescent="0.35">
      <c r="B1120" s="183"/>
      <c r="C1120" s="183"/>
      <c r="D1120" s="183"/>
      <c r="F1120" s="184"/>
    </row>
    <row r="1121" spans="2:6" s="127" customFormat="1" hidden="1" x14ac:dyDescent="0.35">
      <c r="B1121" s="183"/>
      <c r="C1121" s="183"/>
      <c r="D1121" s="183"/>
      <c r="F1121" s="184"/>
    </row>
    <row r="1122" spans="2:6" s="127" customFormat="1" hidden="1" x14ac:dyDescent="0.35">
      <c r="B1122" s="183"/>
      <c r="C1122" s="183"/>
      <c r="D1122" s="183"/>
      <c r="F1122" s="184"/>
    </row>
    <row r="1123" spans="2:6" s="127" customFormat="1" hidden="1" x14ac:dyDescent="0.35">
      <c r="B1123" s="183"/>
      <c r="C1123" s="183"/>
      <c r="D1123" s="183"/>
      <c r="F1123" s="184"/>
    </row>
    <row r="1124" spans="2:6" s="127" customFormat="1" hidden="1" x14ac:dyDescent="0.35">
      <c r="B1124" s="183"/>
      <c r="C1124" s="183"/>
      <c r="D1124" s="183"/>
      <c r="F1124" s="184"/>
    </row>
    <row r="1125" spans="2:6" s="127" customFormat="1" hidden="1" x14ac:dyDescent="0.35">
      <c r="B1125" s="183"/>
      <c r="C1125" s="183"/>
      <c r="D1125" s="183"/>
      <c r="F1125" s="184"/>
    </row>
    <row r="1126" spans="2:6" s="127" customFormat="1" hidden="1" x14ac:dyDescent="0.35">
      <c r="B1126" s="183"/>
      <c r="C1126" s="183"/>
      <c r="D1126" s="183"/>
      <c r="F1126" s="184"/>
    </row>
    <row r="1127" spans="2:6" s="127" customFormat="1" hidden="1" x14ac:dyDescent="0.35">
      <c r="B1127" s="183"/>
      <c r="C1127" s="183"/>
      <c r="D1127" s="183"/>
      <c r="F1127" s="184"/>
    </row>
    <row r="1128" spans="2:6" s="127" customFormat="1" hidden="1" x14ac:dyDescent="0.35">
      <c r="B1128" s="183"/>
      <c r="C1128" s="183"/>
      <c r="D1128" s="183"/>
      <c r="F1128" s="184"/>
    </row>
    <row r="1129" spans="2:6" s="127" customFormat="1" hidden="1" x14ac:dyDescent="0.35">
      <c r="B1129" s="183"/>
      <c r="C1129" s="183"/>
      <c r="D1129" s="183"/>
      <c r="F1129" s="184"/>
    </row>
    <row r="1130" spans="2:6" s="127" customFormat="1" hidden="1" x14ac:dyDescent="0.35">
      <c r="B1130" s="183"/>
      <c r="C1130" s="183"/>
      <c r="D1130" s="183"/>
      <c r="F1130" s="184"/>
    </row>
    <row r="1131" spans="2:6" s="127" customFormat="1" hidden="1" x14ac:dyDescent="0.35">
      <c r="B1131" s="183"/>
      <c r="C1131" s="183"/>
      <c r="D1131" s="183"/>
      <c r="F1131" s="184"/>
    </row>
    <row r="1132" spans="2:6" s="127" customFormat="1" hidden="1" x14ac:dyDescent="0.35">
      <c r="B1132" s="183"/>
      <c r="C1132" s="183"/>
      <c r="D1132" s="183"/>
      <c r="F1132" s="184"/>
    </row>
    <row r="1133" spans="2:6" s="127" customFormat="1" hidden="1" x14ac:dyDescent="0.35">
      <c r="B1133" s="183"/>
      <c r="C1133" s="183"/>
      <c r="D1133" s="183"/>
      <c r="F1133" s="184"/>
    </row>
    <row r="1134" spans="2:6" s="127" customFormat="1" hidden="1" x14ac:dyDescent="0.35">
      <c r="B1134" s="183"/>
      <c r="C1134" s="183"/>
      <c r="D1134" s="183"/>
      <c r="F1134" s="184"/>
    </row>
    <row r="1135" spans="2:6" s="127" customFormat="1" hidden="1" x14ac:dyDescent="0.35">
      <c r="B1135" s="183"/>
      <c r="C1135" s="183"/>
      <c r="D1135" s="183"/>
      <c r="F1135" s="184"/>
    </row>
    <row r="1136" spans="2:6" s="127" customFormat="1" hidden="1" x14ac:dyDescent="0.35">
      <c r="B1136" s="183"/>
      <c r="C1136" s="183"/>
      <c r="D1136" s="183"/>
      <c r="F1136" s="184"/>
    </row>
    <row r="1137" spans="2:6" s="127" customFormat="1" hidden="1" x14ac:dyDescent="0.35">
      <c r="B1137" s="183"/>
      <c r="C1137" s="183"/>
      <c r="D1137" s="183"/>
      <c r="F1137" s="184"/>
    </row>
    <row r="1138" spans="2:6" s="127" customFormat="1" hidden="1" x14ac:dyDescent="0.35">
      <c r="B1138" s="183"/>
      <c r="C1138" s="183"/>
      <c r="D1138" s="183"/>
      <c r="F1138" s="184"/>
    </row>
    <row r="1139" spans="2:6" s="127" customFormat="1" hidden="1" x14ac:dyDescent="0.35">
      <c r="B1139" s="183"/>
      <c r="C1139" s="183"/>
      <c r="D1139" s="183"/>
      <c r="F1139" s="184"/>
    </row>
    <row r="1140" spans="2:6" s="127" customFormat="1" hidden="1" x14ac:dyDescent="0.35">
      <c r="B1140" s="183"/>
      <c r="C1140" s="183"/>
      <c r="D1140" s="183"/>
      <c r="F1140" s="184"/>
    </row>
    <row r="1141" spans="2:6" s="127" customFormat="1" hidden="1" x14ac:dyDescent="0.35">
      <c r="B1141" s="183"/>
      <c r="C1141" s="183"/>
      <c r="D1141" s="183"/>
      <c r="F1141" s="184"/>
    </row>
    <row r="1142" spans="2:6" s="127" customFormat="1" hidden="1" x14ac:dyDescent="0.35">
      <c r="B1142" s="183"/>
      <c r="C1142" s="183"/>
      <c r="D1142" s="183"/>
      <c r="F1142" s="184"/>
    </row>
    <row r="1143" spans="2:6" s="127" customFormat="1" hidden="1" x14ac:dyDescent="0.35">
      <c r="B1143" s="183"/>
      <c r="C1143" s="183"/>
      <c r="D1143" s="183"/>
      <c r="F1143" s="184"/>
    </row>
    <row r="1144" spans="2:6" s="127" customFormat="1" hidden="1" x14ac:dyDescent="0.35">
      <c r="B1144" s="183"/>
      <c r="C1144" s="183"/>
      <c r="D1144" s="183"/>
      <c r="F1144" s="184"/>
    </row>
    <row r="1145" spans="2:6" s="127" customFormat="1" hidden="1" x14ac:dyDescent="0.35">
      <c r="B1145" s="183"/>
      <c r="C1145" s="183"/>
      <c r="D1145" s="183"/>
      <c r="F1145" s="184"/>
    </row>
    <row r="1146" spans="2:6" s="127" customFormat="1" hidden="1" x14ac:dyDescent="0.35">
      <c r="B1146" s="183"/>
      <c r="C1146" s="183"/>
      <c r="D1146" s="183"/>
      <c r="F1146" s="184"/>
    </row>
    <row r="1147" spans="2:6" s="127" customFormat="1" hidden="1" x14ac:dyDescent="0.35">
      <c r="B1147" s="183"/>
      <c r="C1147" s="183"/>
      <c r="D1147" s="183"/>
      <c r="F1147" s="184"/>
    </row>
    <row r="1148" spans="2:6" s="127" customFormat="1" hidden="1" x14ac:dyDescent="0.35">
      <c r="B1148" s="183"/>
      <c r="C1148" s="183"/>
      <c r="D1148" s="183"/>
      <c r="F1148" s="184"/>
    </row>
    <row r="1149" spans="2:6" s="127" customFormat="1" hidden="1" x14ac:dyDescent="0.35">
      <c r="B1149" s="183"/>
      <c r="C1149" s="183"/>
      <c r="D1149" s="183"/>
      <c r="F1149" s="184"/>
    </row>
    <row r="1150" spans="2:6" s="127" customFormat="1" hidden="1" x14ac:dyDescent="0.35">
      <c r="B1150" s="183"/>
      <c r="C1150" s="183"/>
      <c r="D1150" s="183"/>
      <c r="F1150" s="184"/>
    </row>
    <row r="1151" spans="2:6" s="127" customFormat="1" hidden="1" x14ac:dyDescent="0.35">
      <c r="B1151" s="183"/>
      <c r="C1151" s="183"/>
      <c r="D1151" s="183"/>
      <c r="F1151" s="184"/>
    </row>
    <row r="1152" spans="2:6" s="127" customFormat="1" hidden="1" x14ac:dyDescent="0.35">
      <c r="B1152" s="183"/>
      <c r="C1152" s="183"/>
      <c r="D1152" s="183"/>
      <c r="F1152" s="184"/>
    </row>
    <row r="1153" spans="2:6" s="127" customFormat="1" hidden="1" x14ac:dyDescent="0.35">
      <c r="B1153" s="183"/>
      <c r="C1153" s="183"/>
      <c r="D1153" s="183"/>
      <c r="F1153" s="184"/>
    </row>
    <row r="1154" spans="2:6" s="127" customFormat="1" hidden="1" x14ac:dyDescent="0.35">
      <c r="B1154" s="183"/>
      <c r="C1154" s="183"/>
      <c r="D1154" s="183"/>
      <c r="F1154" s="184"/>
    </row>
    <row r="1155" spans="2:6" s="127" customFormat="1" hidden="1" x14ac:dyDescent="0.35">
      <c r="B1155" s="183"/>
      <c r="C1155" s="183"/>
      <c r="D1155" s="183"/>
      <c r="F1155" s="184"/>
    </row>
    <row r="1156" spans="2:6" s="127" customFormat="1" hidden="1" x14ac:dyDescent="0.35">
      <c r="B1156" s="183"/>
      <c r="C1156" s="183"/>
      <c r="D1156" s="183"/>
      <c r="F1156" s="184"/>
    </row>
    <row r="1157" spans="2:6" s="127" customFormat="1" hidden="1" x14ac:dyDescent="0.35">
      <c r="B1157" s="183"/>
      <c r="C1157" s="183"/>
      <c r="D1157" s="183"/>
      <c r="F1157" s="184"/>
    </row>
    <row r="1158" spans="2:6" s="127" customFormat="1" hidden="1" x14ac:dyDescent="0.35">
      <c r="B1158" s="183"/>
      <c r="C1158" s="183"/>
      <c r="D1158" s="183"/>
      <c r="F1158" s="184"/>
    </row>
    <row r="1159" spans="2:6" s="127" customFormat="1" hidden="1" x14ac:dyDescent="0.35">
      <c r="B1159" s="183"/>
      <c r="C1159" s="183"/>
      <c r="D1159" s="183"/>
      <c r="F1159" s="184"/>
    </row>
    <row r="1160" spans="2:6" s="127" customFormat="1" hidden="1" x14ac:dyDescent="0.35">
      <c r="B1160" s="183"/>
      <c r="C1160" s="183"/>
      <c r="D1160" s="183"/>
      <c r="F1160" s="184"/>
    </row>
    <row r="1161" spans="2:6" s="127" customFormat="1" hidden="1" x14ac:dyDescent="0.35">
      <c r="B1161" s="183"/>
      <c r="C1161" s="183"/>
      <c r="D1161" s="183"/>
      <c r="F1161" s="184"/>
    </row>
    <row r="1162" spans="2:6" s="127" customFormat="1" hidden="1" x14ac:dyDescent="0.35">
      <c r="B1162" s="183"/>
      <c r="C1162" s="183"/>
      <c r="D1162" s="183"/>
      <c r="F1162" s="184"/>
    </row>
    <row r="1163" spans="2:6" s="127" customFormat="1" hidden="1" x14ac:dyDescent="0.35">
      <c r="B1163" s="183"/>
      <c r="C1163" s="183"/>
      <c r="D1163" s="183"/>
      <c r="F1163" s="184"/>
    </row>
    <row r="1164" spans="2:6" s="127" customFormat="1" hidden="1" x14ac:dyDescent="0.35">
      <c r="B1164" s="183"/>
      <c r="C1164" s="183"/>
      <c r="D1164" s="183"/>
      <c r="F1164" s="184"/>
    </row>
    <row r="1165" spans="2:6" s="127" customFormat="1" hidden="1" x14ac:dyDescent="0.35">
      <c r="B1165" s="183"/>
      <c r="C1165" s="183"/>
      <c r="D1165" s="183"/>
      <c r="F1165" s="184"/>
    </row>
    <row r="1166" spans="2:6" s="127" customFormat="1" hidden="1" x14ac:dyDescent="0.35">
      <c r="B1166" s="183"/>
      <c r="C1166" s="183"/>
      <c r="D1166" s="183"/>
      <c r="F1166" s="184"/>
    </row>
    <row r="1167" spans="2:6" s="127" customFormat="1" hidden="1" x14ac:dyDescent="0.35">
      <c r="B1167" s="183"/>
      <c r="C1167" s="183"/>
      <c r="D1167" s="183"/>
      <c r="F1167" s="184"/>
    </row>
    <row r="1168" spans="2:6" s="127" customFormat="1" hidden="1" x14ac:dyDescent="0.35">
      <c r="B1168" s="183"/>
      <c r="C1168" s="183"/>
      <c r="D1168" s="183"/>
      <c r="F1168" s="184"/>
    </row>
    <row r="1169" spans="2:6" s="127" customFormat="1" hidden="1" x14ac:dyDescent="0.35">
      <c r="B1169" s="183"/>
      <c r="C1169" s="183"/>
      <c r="D1169" s="183"/>
      <c r="F1169" s="184"/>
    </row>
    <row r="1170" spans="2:6" s="127" customFormat="1" hidden="1" x14ac:dyDescent="0.35">
      <c r="B1170" s="183"/>
      <c r="C1170" s="183"/>
      <c r="D1170" s="183"/>
      <c r="F1170" s="184"/>
    </row>
    <row r="1171" spans="2:6" s="127" customFormat="1" hidden="1" x14ac:dyDescent="0.35">
      <c r="B1171" s="183"/>
      <c r="C1171" s="183"/>
      <c r="D1171" s="183"/>
      <c r="F1171" s="184"/>
    </row>
    <row r="1172" spans="2:6" s="127" customFormat="1" hidden="1" x14ac:dyDescent="0.35">
      <c r="B1172" s="183"/>
      <c r="C1172" s="183"/>
      <c r="D1172" s="183"/>
      <c r="F1172" s="184"/>
    </row>
    <row r="1173" spans="2:6" s="127" customFormat="1" hidden="1" x14ac:dyDescent="0.35">
      <c r="B1173" s="183"/>
      <c r="C1173" s="183"/>
      <c r="D1173" s="183"/>
      <c r="F1173" s="184"/>
    </row>
    <row r="1174" spans="2:6" s="127" customFormat="1" hidden="1" x14ac:dyDescent="0.35">
      <c r="B1174" s="183"/>
      <c r="C1174" s="183"/>
      <c r="D1174" s="183"/>
      <c r="F1174" s="184"/>
    </row>
    <row r="1175" spans="2:6" s="127" customFormat="1" hidden="1" x14ac:dyDescent="0.35">
      <c r="B1175" s="183"/>
      <c r="C1175" s="183"/>
      <c r="D1175" s="183"/>
      <c r="F1175" s="184"/>
    </row>
    <row r="1176" spans="2:6" s="127" customFormat="1" hidden="1" x14ac:dyDescent="0.35">
      <c r="B1176" s="183"/>
      <c r="C1176" s="183"/>
      <c r="D1176" s="183"/>
      <c r="F1176" s="184"/>
    </row>
    <row r="1177" spans="2:6" s="127" customFormat="1" hidden="1" x14ac:dyDescent="0.35">
      <c r="B1177" s="183"/>
      <c r="C1177" s="183"/>
      <c r="D1177" s="183"/>
      <c r="F1177" s="184"/>
    </row>
    <row r="1178" spans="2:6" s="127" customFormat="1" hidden="1" x14ac:dyDescent="0.35">
      <c r="B1178" s="183"/>
      <c r="C1178" s="183"/>
      <c r="D1178" s="183"/>
      <c r="F1178" s="184"/>
    </row>
    <row r="1179" spans="2:6" s="127" customFormat="1" hidden="1" x14ac:dyDescent="0.35">
      <c r="B1179" s="183"/>
      <c r="C1179" s="183"/>
      <c r="D1179" s="183"/>
      <c r="F1179" s="184"/>
    </row>
    <row r="1180" spans="2:6" s="127" customFormat="1" hidden="1" x14ac:dyDescent="0.35">
      <c r="B1180" s="183"/>
      <c r="C1180" s="183"/>
      <c r="D1180" s="183"/>
      <c r="F1180" s="184"/>
    </row>
    <row r="1181" spans="2:6" s="127" customFormat="1" hidden="1" x14ac:dyDescent="0.35">
      <c r="B1181" s="183"/>
      <c r="C1181" s="183"/>
      <c r="D1181" s="183"/>
      <c r="F1181" s="184"/>
    </row>
    <row r="1182" spans="2:6" s="127" customFormat="1" hidden="1" x14ac:dyDescent="0.35">
      <c r="B1182" s="183"/>
      <c r="C1182" s="183"/>
      <c r="D1182" s="183"/>
      <c r="F1182" s="184"/>
    </row>
    <row r="1183" spans="2:6" s="127" customFormat="1" hidden="1" x14ac:dyDescent="0.35">
      <c r="B1183" s="183"/>
      <c r="C1183" s="183"/>
      <c r="D1183" s="183"/>
      <c r="F1183" s="184"/>
    </row>
    <row r="1184" spans="2:6" s="127" customFormat="1" hidden="1" x14ac:dyDescent="0.35">
      <c r="B1184" s="183"/>
      <c r="C1184" s="183"/>
      <c r="D1184" s="183"/>
      <c r="F1184" s="184"/>
    </row>
    <row r="1185" spans="2:6" s="127" customFormat="1" hidden="1" x14ac:dyDescent="0.35">
      <c r="B1185" s="183"/>
      <c r="C1185" s="183"/>
      <c r="D1185" s="183"/>
      <c r="F1185" s="184"/>
    </row>
    <row r="1186" spans="2:6" s="127" customFormat="1" hidden="1" x14ac:dyDescent="0.35">
      <c r="B1186" s="183"/>
      <c r="C1186" s="183"/>
      <c r="D1186" s="183"/>
      <c r="F1186" s="184"/>
    </row>
    <row r="1187" spans="2:6" s="127" customFormat="1" hidden="1" x14ac:dyDescent="0.35">
      <c r="B1187" s="183"/>
      <c r="C1187" s="183"/>
      <c r="D1187" s="183"/>
      <c r="F1187" s="184"/>
    </row>
    <row r="1188" spans="2:6" s="127" customFormat="1" hidden="1" x14ac:dyDescent="0.35">
      <c r="B1188" s="183"/>
      <c r="C1188" s="183"/>
      <c r="D1188" s="183"/>
      <c r="F1188" s="184"/>
    </row>
    <row r="1189" spans="2:6" s="127" customFormat="1" hidden="1" x14ac:dyDescent="0.35">
      <c r="B1189" s="183"/>
      <c r="C1189" s="183"/>
      <c r="D1189" s="183"/>
      <c r="F1189" s="184"/>
    </row>
    <row r="1190" spans="2:6" s="127" customFormat="1" hidden="1" x14ac:dyDescent="0.35">
      <c r="B1190" s="183"/>
      <c r="C1190" s="183"/>
      <c r="D1190" s="183"/>
      <c r="F1190" s="184"/>
    </row>
    <row r="1191" spans="2:6" s="127" customFormat="1" hidden="1" x14ac:dyDescent="0.35">
      <c r="B1191" s="183"/>
      <c r="C1191" s="183"/>
      <c r="D1191" s="183"/>
      <c r="F1191" s="184"/>
    </row>
    <row r="1192" spans="2:6" s="127" customFormat="1" hidden="1" x14ac:dyDescent="0.35">
      <c r="B1192" s="183"/>
      <c r="C1192" s="183"/>
      <c r="D1192" s="183"/>
      <c r="F1192" s="184"/>
    </row>
    <row r="1193" spans="2:6" s="127" customFormat="1" hidden="1" x14ac:dyDescent="0.35">
      <c r="B1193" s="183"/>
      <c r="C1193" s="183"/>
      <c r="D1193" s="183"/>
      <c r="F1193" s="184"/>
    </row>
    <row r="1194" spans="2:6" s="127" customFormat="1" hidden="1" x14ac:dyDescent="0.35">
      <c r="B1194" s="183"/>
      <c r="C1194" s="183"/>
      <c r="D1194" s="183"/>
      <c r="F1194" s="184"/>
    </row>
    <row r="1195" spans="2:6" s="127" customFormat="1" hidden="1" x14ac:dyDescent="0.35">
      <c r="B1195" s="183"/>
      <c r="C1195" s="183"/>
      <c r="D1195" s="183"/>
      <c r="F1195" s="184"/>
    </row>
    <row r="1196" spans="2:6" s="127" customFormat="1" hidden="1" x14ac:dyDescent="0.35">
      <c r="B1196" s="183"/>
      <c r="C1196" s="183"/>
      <c r="D1196" s="183"/>
      <c r="F1196" s="184"/>
    </row>
    <row r="1197" spans="2:6" s="127" customFormat="1" hidden="1" x14ac:dyDescent="0.35">
      <c r="B1197" s="183"/>
      <c r="C1197" s="183"/>
      <c r="D1197" s="183"/>
      <c r="F1197" s="184"/>
    </row>
    <row r="1198" spans="2:6" s="127" customFormat="1" hidden="1" x14ac:dyDescent="0.35">
      <c r="B1198" s="183"/>
      <c r="C1198" s="183"/>
      <c r="D1198" s="183"/>
      <c r="F1198" s="184"/>
    </row>
    <row r="1199" spans="2:6" s="127" customFormat="1" hidden="1" x14ac:dyDescent="0.35">
      <c r="B1199" s="183"/>
      <c r="C1199" s="183"/>
      <c r="D1199" s="183"/>
      <c r="F1199" s="184"/>
    </row>
    <row r="1200" spans="2:6" s="127" customFormat="1" hidden="1" x14ac:dyDescent="0.35">
      <c r="B1200" s="183"/>
      <c r="C1200" s="183"/>
      <c r="D1200" s="183"/>
      <c r="F1200" s="184"/>
    </row>
    <row r="1201" spans="2:6" s="127" customFormat="1" hidden="1" x14ac:dyDescent="0.35">
      <c r="B1201" s="183"/>
      <c r="C1201" s="183"/>
      <c r="D1201" s="183"/>
      <c r="F1201" s="184"/>
    </row>
    <row r="1202" spans="2:6" s="127" customFormat="1" hidden="1" x14ac:dyDescent="0.35">
      <c r="B1202" s="183"/>
      <c r="C1202" s="183"/>
      <c r="D1202" s="183"/>
      <c r="F1202" s="184"/>
    </row>
    <row r="1203" spans="2:6" s="127" customFormat="1" hidden="1" x14ac:dyDescent="0.35">
      <c r="B1203" s="183"/>
      <c r="C1203" s="183"/>
      <c r="D1203" s="183"/>
      <c r="F1203" s="184"/>
    </row>
    <row r="1204" spans="2:6" s="127" customFormat="1" hidden="1" x14ac:dyDescent="0.35">
      <c r="B1204" s="183"/>
      <c r="C1204" s="183"/>
      <c r="D1204" s="183"/>
      <c r="F1204" s="184"/>
    </row>
    <row r="1205" spans="2:6" s="127" customFormat="1" hidden="1" x14ac:dyDescent="0.35">
      <c r="B1205" s="183"/>
      <c r="C1205" s="183"/>
      <c r="D1205" s="183"/>
      <c r="F1205" s="184"/>
    </row>
    <row r="1206" spans="2:6" s="127" customFormat="1" hidden="1" x14ac:dyDescent="0.35">
      <c r="B1206" s="183"/>
      <c r="C1206" s="183"/>
      <c r="D1206" s="183"/>
      <c r="F1206" s="184"/>
    </row>
    <row r="1207" spans="2:6" s="127" customFormat="1" hidden="1" x14ac:dyDescent="0.35">
      <c r="B1207" s="183"/>
      <c r="C1207" s="183"/>
      <c r="D1207" s="183"/>
      <c r="F1207" s="184"/>
    </row>
    <row r="1208" spans="2:6" s="127" customFormat="1" hidden="1" x14ac:dyDescent="0.35">
      <c r="B1208" s="183"/>
      <c r="C1208" s="183"/>
      <c r="D1208" s="183"/>
      <c r="F1208" s="184"/>
    </row>
    <row r="1209" spans="2:6" s="127" customFormat="1" hidden="1" x14ac:dyDescent="0.35">
      <c r="B1209" s="183"/>
      <c r="C1209" s="183"/>
      <c r="D1209" s="183"/>
      <c r="F1209" s="184"/>
    </row>
    <row r="1210" spans="2:6" s="127" customFormat="1" hidden="1" x14ac:dyDescent="0.35">
      <c r="B1210" s="183"/>
      <c r="C1210" s="183"/>
      <c r="D1210" s="183"/>
      <c r="F1210" s="184"/>
    </row>
    <row r="1211" spans="2:6" s="127" customFormat="1" hidden="1" x14ac:dyDescent="0.35">
      <c r="B1211" s="183"/>
      <c r="C1211" s="183"/>
      <c r="D1211" s="183"/>
      <c r="F1211" s="184"/>
    </row>
    <row r="1212" spans="2:6" s="127" customFormat="1" hidden="1" x14ac:dyDescent="0.35">
      <c r="B1212" s="183"/>
      <c r="C1212" s="183"/>
      <c r="D1212" s="183"/>
      <c r="F1212" s="184"/>
    </row>
    <row r="1213" spans="2:6" s="127" customFormat="1" hidden="1" x14ac:dyDescent="0.35">
      <c r="B1213" s="183"/>
      <c r="C1213" s="183"/>
      <c r="D1213" s="183"/>
      <c r="F1213" s="184"/>
    </row>
    <row r="1214" spans="2:6" s="127" customFormat="1" hidden="1" x14ac:dyDescent="0.35">
      <c r="B1214" s="183"/>
      <c r="C1214" s="183"/>
      <c r="D1214" s="183"/>
      <c r="F1214" s="184"/>
    </row>
    <row r="1215" spans="2:6" s="127" customFormat="1" hidden="1" x14ac:dyDescent="0.35">
      <c r="B1215" s="183"/>
      <c r="C1215" s="183"/>
      <c r="D1215" s="183"/>
      <c r="F1215" s="184"/>
    </row>
    <row r="1216" spans="2:6" s="127" customFormat="1" hidden="1" x14ac:dyDescent="0.35">
      <c r="B1216" s="183"/>
      <c r="C1216" s="183"/>
      <c r="D1216" s="183"/>
      <c r="F1216" s="184"/>
    </row>
    <row r="1217" spans="2:6" s="127" customFormat="1" hidden="1" x14ac:dyDescent="0.35">
      <c r="B1217" s="183"/>
      <c r="C1217" s="183"/>
      <c r="D1217" s="183"/>
      <c r="F1217" s="184"/>
    </row>
    <row r="1218" spans="2:6" s="127" customFormat="1" hidden="1" x14ac:dyDescent="0.35">
      <c r="B1218" s="183"/>
      <c r="C1218" s="183"/>
      <c r="D1218" s="183"/>
      <c r="F1218" s="184"/>
    </row>
    <row r="1219" spans="2:6" s="127" customFormat="1" hidden="1" x14ac:dyDescent="0.35">
      <c r="B1219" s="183"/>
      <c r="C1219" s="183"/>
      <c r="D1219" s="183"/>
      <c r="F1219" s="184"/>
    </row>
    <row r="1220" spans="2:6" s="127" customFormat="1" hidden="1" x14ac:dyDescent="0.35">
      <c r="B1220" s="183"/>
      <c r="C1220" s="183"/>
      <c r="D1220" s="183"/>
      <c r="F1220" s="184"/>
    </row>
    <row r="1221" spans="2:6" s="127" customFormat="1" hidden="1" x14ac:dyDescent="0.35">
      <c r="B1221" s="183"/>
      <c r="C1221" s="183"/>
      <c r="D1221" s="183"/>
      <c r="F1221" s="184"/>
    </row>
    <row r="1222" spans="2:6" s="127" customFormat="1" hidden="1" x14ac:dyDescent="0.35">
      <c r="B1222" s="183"/>
      <c r="C1222" s="183"/>
      <c r="D1222" s="183"/>
      <c r="F1222" s="184"/>
    </row>
    <row r="1223" spans="2:6" s="127" customFormat="1" hidden="1" x14ac:dyDescent="0.35">
      <c r="B1223" s="183"/>
      <c r="C1223" s="183"/>
      <c r="D1223" s="183"/>
      <c r="F1223" s="184"/>
    </row>
    <row r="1224" spans="2:6" s="127" customFormat="1" hidden="1" x14ac:dyDescent="0.35">
      <c r="B1224" s="183"/>
      <c r="C1224" s="183"/>
      <c r="D1224" s="183"/>
      <c r="F1224" s="184"/>
    </row>
    <row r="1225" spans="2:6" s="127" customFormat="1" hidden="1" x14ac:dyDescent="0.35">
      <c r="B1225" s="183"/>
      <c r="C1225" s="183"/>
      <c r="D1225" s="183"/>
      <c r="F1225" s="184"/>
    </row>
    <row r="1226" spans="2:6" s="127" customFormat="1" hidden="1" x14ac:dyDescent="0.35">
      <c r="B1226" s="183"/>
      <c r="C1226" s="183"/>
      <c r="D1226" s="183"/>
      <c r="F1226" s="184"/>
    </row>
    <row r="1227" spans="2:6" s="127" customFormat="1" hidden="1" x14ac:dyDescent="0.35">
      <c r="B1227" s="183"/>
      <c r="C1227" s="183"/>
      <c r="D1227" s="183"/>
      <c r="F1227" s="184"/>
    </row>
    <row r="1228" spans="2:6" s="127" customFormat="1" hidden="1" x14ac:dyDescent="0.35">
      <c r="B1228" s="183"/>
      <c r="C1228" s="183"/>
      <c r="D1228" s="183"/>
      <c r="F1228" s="184"/>
    </row>
    <row r="1229" spans="2:6" s="127" customFormat="1" hidden="1" x14ac:dyDescent="0.35">
      <c r="B1229" s="183"/>
      <c r="C1229" s="183"/>
      <c r="D1229" s="183"/>
      <c r="F1229" s="184"/>
    </row>
    <row r="1230" spans="2:6" s="127" customFormat="1" hidden="1" x14ac:dyDescent="0.35">
      <c r="B1230" s="183"/>
      <c r="C1230" s="183"/>
      <c r="D1230" s="183"/>
      <c r="F1230" s="184"/>
    </row>
    <row r="1231" spans="2:6" s="127" customFormat="1" hidden="1" x14ac:dyDescent="0.35">
      <c r="B1231" s="183"/>
      <c r="C1231" s="183"/>
      <c r="D1231" s="183"/>
      <c r="F1231" s="184"/>
    </row>
    <row r="1232" spans="2:6" s="127" customFormat="1" hidden="1" x14ac:dyDescent="0.35">
      <c r="B1232" s="183"/>
      <c r="C1232" s="183"/>
      <c r="D1232" s="183"/>
      <c r="F1232" s="184"/>
    </row>
    <row r="1233" spans="2:6" s="127" customFormat="1" hidden="1" x14ac:dyDescent="0.35">
      <c r="B1233" s="183"/>
      <c r="C1233" s="183"/>
      <c r="D1233" s="183"/>
      <c r="F1233" s="184"/>
    </row>
    <row r="1234" spans="2:6" s="127" customFormat="1" hidden="1" x14ac:dyDescent="0.35">
      <c r="B1234" s="183"/>
      <c r="C1234" s="183"/>
      <c r="D1234" s="183"/>
      <c r="F1234" s="184"/>
    </row>
    <row r="1235" spans="2:6" s="127" customFormat="1" hidden="1" x14ac:dyDescent="0.35">
      <c r="B1235" s="183"/>
      <c r="C1235" s="183"/>
      <c r="D1235" s="183"/>
      <c r="F1235" s="184"/>
    </row>
    <row r="1236" spans="2:6" s="127" customFormat="1" hidden="1" x14ac:dyDescent="0.35">
      <c r="B1236" s="183"/>
      <c r="C1236" s="183"/>
      <c r="D1236" s="183"/>
      <c r="F1236" s="184"/>
    </row>
    <row r="1237" spans="2:6" s="127" customFormat="1" hidden="1" x14ac:dyDescent="0.35">
      <c r="B1237" s="183"/>
      <c r="C1237" s="183"/>
      <c r="D1237" s="183"/>
      <c r="F1237" s="184"/>
    </row>
    <row r="1238" spans="2:6" s="127" customFormat="1" hidden="1" x14ac:dyDescent="0.35">
      <c r="B1238" s="183"/>
      <c r="C1238" s="183"/>
      <c r="D1238" s="183"/>
      <c r="F1238" s="184"/>
    </row>
    <row r="1239" spans="2:6" s="127" customFormat="1" hidden="1" x14ac:dyDescent="0.35">
      <c r="B1239" s="183"/>
      <c r="C1239" s="183"/>
      <c r="D1239" s="183"/>
      <c r="F1239" s="184"/>
    </row>
    <row r="1240" spans="2:6" s="127" customFormat="1" hidden="1" x14ac:dyDescent="0.35">
      <c r="B1240" s="183"/>
      <c r="C1240" s="183"/>
      <c r="D1240" s="183"/>
      <c r="F1240" s="184"/>
    </row>
    <row r="1241" spans="2:6" s="127" customFormat="1" hidden="1" x14ac:dyDescent="0.35">
      <c r="B1241" s="183"/>
      <c r="C1241" s="183"/>
      <c r="D1241" s="183"/>
      <c r="F1241" s="184"/>
    </row>
    <row r="1242" spans="2:6" s="127" customFormat="1" hidden="1" x14ac:dyDescent="0.35">
      <c r="B1242" s="183"/>
      <c r="C1242" s="183"/>
      <c r="D1242" s="183"/>
      <c r="F1242" s="184"/>
    </row>
    <row r="1243" spans="2:6" s="127" customFormat="1" hidden="1" x14ac:dyDescent="0.35">
      <c r="B1243" s="183"/>
      <c r="C1243" s="183"/>
      <c r="D1243" s="183"/>
      <c r="F1243" s="184"/>
    </row>
    <row r="1244" spans="2:6" s="127" customFormat="1" hidden="1" x14ac:dyDescent="0.35">
      <c r="B1244" s="183"/>
      <c r="C1244" s="183"/>
      <c r="D1244" s="183"/>
      <c r="F1244" s="184"/>
    </row>
    <row r="1245" spans="2:6" s="127" customFormat="1" hidden="1" x14ac:dyDescent="0.35">
      <c r="B1245" s="183"/>
      <c r="C1245" s="183"/>
      <c r="D1245" s="183"/>
      <c r="F1245" s="184"/>
    </row>
    <row r="1246" spans="2:6" s="127" customFormat="1" hidden="1" x14ac:dyDescent="0.35">
      <c r="B1246" s="183"/>
      <c r="C1246" s="183"/>
      <c r="D1246" s="183"/>
      <c r="F1246" s="184"/>
    </row>
    <row r="1247" spans="2:6" s="127" customFormat="1" hidden="1" x14ac:dyDescent="0.35">
      <c r="B1247" s="183"/>
      <c r="C1247" s="183"/>
      <c r="D1247" s="183"/>
      <c r="F1247" s="184"/>
    </row>
    <row r="1248" spans="2:6" s="127" customFormat="1" hidden="1" x14ac:dyDescent="0.35">
      <c r="B1248" s="183"/>
      <c r="C1248" s="183"/>
      <c r="D1248" s="183"/>
      <c r="F1248" s="184"/>
    </row>
    <row r="1249" spans="2:6" s="127" customFormat="1" hidden="1" x14ac:dyDescent="0.35">
      <c r="B1249" s="183"/>
      <c r="C1249" s="183"/>
      <c r="D1249" s="183"/>
      <c r="F1249" s="184"/>
    </row>
    <row r="1250" spans="2:6" s="127" customFormat="1" hidden="1" x14ac:dyDescent="0.35">
      <c r="B1250" s="183"/>
      <c r="C1250" s="183"/>
      <c r="D1250" s="183"/>
      <c r="F1250" s="184"/>
    </row>
    <row r="1251" spans="2:6" s="127" customFormat="1" hidden="1" x14ac:dyDescent="0.35">
      <c r="B1251" s="183"/>
      <c r="C1251" s="183"/>
      <c r="D1251" s="183"/>
      <c r="F1251" s="184"/>
    </row>
    <row r="1252" spans="2:6" s="127" customFormat="1" hidden="1" x14ac:dyDescent="0.35">
      <c r="B1252" s="183"/>
      <c r="C1252" s="183"/>
      <c r="D1252" s="183"/>
      <c r="F1252" s="184"/>
    </row>
    <row r="1253" spans="2:6" s="127" customFormat="1" hidden="1" x14ac:dyDescent="0.35">
      <c r="B1253" s="183"/>
      <c r="C1253" s="183"/>
      <c r="D1253" s="183"/>
      <c r="F1253" s="184"/>
    </row>
    <row r="1254" spans="2:6" s="127" customFormat="1" hidden="1" x14ac:dyDescent="0.35">
      <c r="B1254" s="183"/>
      <c r="C1254" s="183"/>
      <c r="D1254" s="183"/>
      <c r="F1254" s="184"/>
    </row>
    <row r="1255" spans="2:6" s="127" customFormat="1" hidden="1" x14ac:dyDescent="0.35">
      <c r="B1255" s="183"/>
      <c r="C1255" s="183"/>
      <c r="D1255" s="183"/>
      <c r="F1255" s="184"/>
    </row>
    <row r="1256" spans="2:6" s="127" customFormat="1" hidden="1" x14ac:dyDescent="0.35">
      <c r="B1256" s="183"/>
      <c r="C1256" s="183"/>
      <c r="D1256" s="183"/>
      <c r="F1256" s="184"/>
    </row>
    <row r="1257" spans="2:6" s="127" customFormat="1" hidden="1" x14ac:dyDescent="0.35">
      <c r="B1257" s="183"/>
      <c r="C1257" s="183"/>
      <c r="D1257" s="183"/>
      <c r="F1257" s="184"/>
    </row>
    <row r="1258" spans="2:6" s="127" customFormat="1" hidden="1" x14ac:dyDescent="0.35">
      <c r="B1258" s="183"/>
      <c r="C1258" s="183"/>
      <c r="D1258" s="183"/>
      <c r="F1258" s="184"/>
    </row>
    <row r="1259" spans="2:6" s="127" customFormat="1" hidden="1" x14ac:dyDescent="0.35">
      <c r="B1259" s="183"/>
      <c r="C1259" s="183"/>
      <c r="D1259" s="183"/>
      <c r="F1259" s="184"/>
    </row>
    <row r="1260" spans="2:6" s="127" customFormat="1" hidden="1" x14ac:dyDescent="0.35">
      <c r="B1260" s="183"/>
      <c r="C1260" s="183"/>
      <c r="D1260" s="183"/>
      <c r="F1260" s="184"/>
    </row>
    <row r="1261" spans="2:6" s="127" customFormat="1" hidden="1" x14ac:dyDescent="0.35">
      <c r="B1261" s="183"/>
      <c r="C1261" s="183"/>
      <c r="D1261" s="183"/>
      <c r="F1261" s="184"/>
    </row>
    <row r="1262" spans="2:6" s="127" customFormat="1" hidden="1" x14ac:dyDescent="0.35">
      <c r="B1262" s="183"/>
      <c r="C1262" s="183"/>
      <c r="D1262" s="183"/>
      <c r="F1262" s="184"/>
    </row>
    <row r="1263" spans="2:6" s="127" customFormat="1" hidden="1" x14ac:dyDescent="0.35">
      <c r="B1263" s="183"/>
      <c r="C1263" s="183"/>
      <c r="D1263" s="183"/>
      <c r="F1263" s="184"/>
    </row>
    <row r="1264" spans="2:6" s="127" customFormat="1" hidden="1" x14ac:dyDescent="0.35">
      <c r="B1264" s="183"/>
      <c r="C1264" s="183"/>
      <c r="D1264" s="183"/>
      <c r="F1264" s="184"/>
    </row>
    <row r="1265" spans="2:6" s="127" customFormat="1" hidden="1" x14ac:dyDescent="0.35">
      <c r="B1265" s="183"/>
      <c r="C1265" s="183"/>
      <c r="D1265" s="183"/>
      <c r="F1265" s="184"/>
    </row>
    <row r="1266" spans="2:6" s="127" customFormat="1" hidden="1" x14ac:dyDescent="0.35">
      <c r="B1266" s="183"/>
      <c r="C1266" s="183"/>
      <c r="D1266" s="183"/>
      <c r="F1266" s="184"/>
    </row>
    <row r="1267" spans="2:6" s="127" customFormat="1" hidden="1" x14ac:dyDescent="0.35">
      <c r="B1267" s="183"/>
      <c r="C1267" s="183"/>
      <c r="D1267" s="183"/>
      <c r="F1267" s="184"/>
    </row>
    <row r="1268" spans="2:6" s="127" customFormat="1" hidden="1" x14ac:dyDescent="0.35">
      <c r="B1268" s="183"/>
      <c r="C1268" s="183"/>
      <c r="D1268" s="183"/>
      <c r="F1268" s="184"/>
    </row>
    <row r="1269" spans="2:6" s="127" customFormat="1" hidden="1" x14ac:dyDescent="0.35">
      <c r="B1269" s="183"/>
      <c r="C1269" s="183"/>
      <c r="D1269" s="183"/>
      <c r="F1269" s="184"/>
    </row>
    <row r="1270" spans="2:6" s="127" customFormat="1" hidden="1" x14ac:dyDescent="0.35">
      <c r="B1270" s="183"/>
      <c r="C1270" s="183"/>
      <c r="D1270" s="183"/>
      <c r="F1270" s="184"/>
    </row>
    <row r="1271" spans="2:6" s="127" customFormat="1" hidden="1" x14ac:dyDescent="0.35">
      <c r="B1271" s="183"/>
      <c r="C1271" s="183"/>
      <c r="D1271" s="183"/>
      <c r="F1271" s="184"/>
    </row>
    <row r="1272" spans="2:6" s="127" customFormat="1" hidden="1" x14ac:dyDescent="0.35">
      <c r="B1272" s="183"/>
      <c r="C1272" s="183"/>
      <c r="D1272" s="183"/>
      <c r="F1272" s="184"/>
    </row>
    <row r="1273" spans="2:6" s="127" customFormat="1" hidden="1" x14ac:dyDescent="0.35">
      <c r="B1273" s="183"/>
      <c r="C1273" s="183"/>
      <c r="D1273" s="183"/>
      <c r="F1273" s="184"/>
    </row>
    <row r="1274" spans="2:6" s="127" customFormat="1" hidden="1" x14ac:dyDescent="0.35">
      <c r="B1274" s="183"/>
      <c r="C1274" s="183"/>
      <c r="D1274" s="183"/>
      <c r="F1274" s="184"/>
    </row>
    <row r="1275" spans="2:6" s="127" customFormat="1" hidden="1" x14ac:dyDescent="0.35">
      <c r="B1275" s="183"/>
      <c r="C1275" s="183"/>
      <c r="D1275" s="183"/>
      <c r="F1275" s="184"/>
    </row>
    <row r="1276" spans="2:6" s="127" customFormat="1" hidden="1" x14ac:dyDescent="0.35">
      <c r="B1276" s="183"/>
      <c r="C1276" s="183"/>
      <c r="D1276" s="183"/>
      <c r="F1276" s="184"/>
    </row>
    <row r="1277" spans="2:6" s="127" customFormat="1" hidden="1" x14ac:dyDescent="0.35">
      <c r="B1277" s="183"/>
      <c r="C1277" s="183"/>
      <c r="D1277" s="183"/>
      <c r="F1277" s="184"/>
    </row>
    <row r="1278" spans="2:6" s="127" customFormat="1" hidden="1" x14ac:dyDescent="0.35">
      <c r="B1278" s="183"/>
      <c r="C1278" s="183"/>
      <c r="D1278" s="183"/>
      <c r="F1278" s="184"/>
    </row>
    <row r="1279" spans="2:6" s="127" customFormat="1" hidden="1" x14ac:dyDescent="0.35">
      <c r="B1279" s="183"/>
      <c r="C1279" s="183"/>
      <c r="D1279" s="183"/>
      <c r="F1279" s="184"/>
    </row>
    <row r="1280" spans="2:6" s="127" customFormat="1" hidden="1" x14ac:dyDescent="0.35">
      <c r="B1280" s="183"/>
      <c r="C1280" s="183"/>
      <c r="D1280" s="183"/>
      <c r="F1280" s="184"/>
    </row>
    <row r="1281" spans="2:6" s="127" customFormat="1" hidden="1" x14ac:dyDescent="0.35">
      <c r="B1281" s="183"/>
      <c r="C1281" s="183"/>
      <c r="D1281" s="183"/>
      <c r="F1281" s="184"/>
    </row>
    <row r="1282" spans="2:6" s="127" customFormat="1" hidden="1" x14ac:dyDescent="0.35">
      <c r="B1282" s="183"/>
      <c r="C1282" s="183"/>
      <c r="D1282" s="183"/>
      <c r="F1282" s="184"/>
    </row>
    <row r="1283" spans="2:6" s="127" customFormat="1" hidden="1" x14ac:dyDescent="0.35">
      <c r="B1283" s="183"/>
      <c r="C1283" s="183"/>
      <c r="D1283" s="183"/>
      <c r="F1283" s="184"/>
    </row>
    <row r="1284" spans="2:6" s="127" customFormat="1" hidden="1" x14ac:dyDescent="0.35">
      <c r="B1284" s="183"/>
      <c r="C1284" s="183"/>
      <c r="D1284" s="183"/>
      <c r="F1284" s="184"/>
    </row>
    <row r="1285" spans="2:6" s="127" customFormat="1" hidden="1" x14ac:dyDescent="0.35">
      <c r="B1285" s="183"/>
      <c r="C1285" s="183"/>
      <c r="D1285" s="183"/>
      <c r="F1285" s="184"/>
    </row>
    <row r="1286" spans="2:6" s="127" customFormat="1" hidden="1" x14ac:dyDescent="0.35">
      <c r="B1286" s="183"/>
      <c r="C1286" s="183"/>
      <c r="D1286" s="183"/>
      <c r="F1286" s="184"/>
    </row>
    <row r="1287" spans="2:6" s="127" customFormat="1" hidden="1" x14ac:dyDescent="0.35">
      <c r="B1287" s="183"/>
      <c r="C1287" s="183"/>
      <c r="D1287" s="183"/>
      <c r="F1287" s="184"/>
    </row>
    <row r="1288" spans="2:6" s="127" customFormat="1" hidden="1" x14ac:dyDescent="0.35">
      <c r="B1288" s="183"/>
      <c r="C1288" s="183"/>
      <c r="D1288" s="183"/>
      <c r="F1288" s="184"/>
    </row>
    <row r="1289" spans="2:6" s="127" customFormat="1" hidden="1" x14ac:dyDescent="0.35">
      <c r="B1289" s="183"/>
      <c r="C1289" s="183"/>
      <c r="D1289" s="183"/>
      <c r="F1289" s="184"/>
    </row>
    <row r="1290" spans="2:6" s="127" customFormat="1" hidden="1" x14ac:dyDescent="0.35">
      <c r="B1290" s="183"/>
      <c r="C1290" s="183"/>
      <c r="D1290" s="183"/>
      <c r="F1290" s="184"/>
    </row>
    <row r="1291" spans="2:6" s="127" customFormat="1" hidden="1" x14ac:dyDescent="0.35">
      <c r="B1291" s="183"/>
      <c r="C1291" s="183"/>
      <c r="D1291" s="183"/>
      <c r="F1291" s="184"/>
    </row>
    <row r="1292" spans="2:6" s="127" customFormat="1" hidden="1" x14ac:dyDescent="0.35">
      <c r="B1292" s="183"/>
      <c r="C1292" s="183"/>
      <c r="D1292" s="183"/>
      <c r="F1292" s="184"/>
    </row>
    <row r="1293" spans="2:6" s="127" customFormat="1" hidden="1" x14ac:dyDescent="0.35">
      <c r="B1293" s="183"/>
      <c r="C1293" s="183"/>
      <c r="D1293" s="183"/>
      <c r="F1293" s="184"/>
    </row>
    <row r="1294" spans="2:6" s="127" customFormat="1" hidden="1" x14ac:dyDescent="0.35">
      <c r="B1294" s="183"/>
      <c r="C1294" s="183"/>
      <c r="D1294" s="183"/>
      <c r="F1294" s="184"/>
    </row>
    <row r="1295" spans="2:6" s="127" customFormat="1" hidden="1" x14ac:dyDescent="0.35">
      <c r="B1295" s="183"/>
      <c r="C1295" s="183"/>
      <c r="D1295" s="183"/>
      <c r="F1295" s="184"/>
    </row>
    <row r="1296" spans="2:6" s="127" customFormat="1" hidden="1" x14ac:dyDescent="0.35">
      <c r="B1296" s="183"/>
      <c r="C1296" s="183"/>
      <c r="D1296" s="183"/>
      <c r="F1296" s="184"/>
    </row>
    <row r="1297" spans="2:6" s="127" customFormat="1" hidden="1" x14ac:dyDescent="0.35">
      <c r="B1297" s="183"/>
      <c r="C1297" s="183"/>
      <c r="D1297" s="183"/>
      <c r="F1297" s="184"/>
    </row>
    <row r="1298" spans="2:6" s="127" customFormat="1" hidden="1" x14ac:dyDescent="0.35">
      <c r="B1298" s="183"/>
      <c r="C1298" s="183"/>
      <c r="D1298" s="183"/>
      <c r="F1298" s="184"/>
    </row>
    <row r="1299" spans="2:6" s="127" customFormat="1" hidden="1" x14ac:dyDescent="0.35">
      <c r="B1299" s="183"/>
      <c r="C1299" s="183"/>
      <c r="D1299" s="183"/>
      <c r="F1299" s="184"/>
    </row>
    <row r="1300" spans="2:6" s="127" customFormat="1" hidden="1" x14ac:dyDescent="0.35">
      <c r="B1300" s="183"/>
      <c r="C1300" s="183"/>
      <c r="D1300" s="183"/>
      <c r="F1300" s="184"/>
    </row>
    <row r="1301" spans="2:6" s="127" customFormat="1" hidden="1" x14ac:dyDescent="0.35">
      <c r="B1301" s="183"/>
      <c r="C1301" s="183"/>
      <c r="D1301" s="183"/>
      <c r="F1301" s="184"/>
    </row>
    <row r="1302" spans="2:6" s="127" customFormat="1" hidden="1" x14ac:dyDescent="0.35">
      <c r="B1302" s="183"/>
      <c r="C1302" s="183"/>
      <c r="D1302" s="183"/>
      <c r="F1302" s="184"/>
    </row>
    <row r="1303" spans="2:6" s="127" customFormat="1" hidden="1" x14ac:dyDescent="0.35">
      <c r="B1303" s="183"/>
      <c r="C1303" s="183"/>
      <c r="D1303" s="183"/>
      <c r="F1303" s="184"/>
    </row>
    <row r="1304" spans="2:6" s="127" customFormat="1" hidden="1" x14ac:dyDescent="0.35">
      <c r="B1304" s="183"/>
      <c r="C1304" s="183"/>
      <c r="D1304" s="183"/>
      <c r="F1304" s="184"/>
    </row>
    <row r="1305" spans="2:6" s="127" customFormat="1" hidden="1" x14ac:dyDescent="0.35">
      <c r="B1305" s="183"/>
      <c r="C1305" s="183"/>
      <c r="D1305" s="183"/>
      <c r="F1305" s="184"/>
    </row>
    <row r="1306" spans="2:6" s="127" customFormat="1" hidden="1" x14ac:dyDescent="0.35">
      <c r="B1306" s="183"/>
      <c r="C1306" s="183"/>
      <c r="D1306" s="183"/>
      <c r="F1306" s="184"/>
    </row>
    <row r="1307" spans="2:6" s="127" customFormat="1" hidden="1" x14ac:dyDescent="0.35">
      <c r="B1307" s="183"/>
      <c r="C1307" s="183"/>
      <c r="D1307" s="183"/>
      <c r="F1307" s="184"/>
    </row>
    <row r="1308" spans="2:6" s="127" customFormat="1" hidden="1" x14ac:dyDescent="0.35">
      <c r="B1308" s="183"/>
      <c r="C1308" s="183"/>
      <c r="D1308" s="183"/>
      <c r="F1308" s="184"/>
    </row>
    <row r="1309" spans="2:6" s="127" customFormat="1" hidden="1" x14ac:dyDescent="0.35">
      <c r="B1309" s="183"/>
      <c r="C1309" s="183"/>
      <c r="D1309" s="183"/>
      <c r="F1309" s="184"/>
    </row>
    <row r="1310" spans="2:6" s="127" customFormat="1" hidden="1" x14ac:dyDescent="0.35">
      <c r="B1310" s="183"/>
      <c r="C1310" s="183"/>
      <c r="D1310" s="183"/>
      <c r="F1310" s="184"/>
    </row>
    <row r="1311" spans="2:6" s="127" customFormat="1" hidden="1" x14ac:dyDescent="0.35">
      <c r="B1311" s="183"/>
      <c r="C1311" s="183"/>
      <c r="D1311" s="183"/>
      <c r="F1311" s="184"/>
    </row>
    <row r="1312" spans="2:6" s="127" customFormat="1" hidden="1" x14ac:dyDescent="0.35">
      <c r="B1312" s="183"/>
      <c r="C1312" s="183"/>
      <c r="D1312" s="183"/>
      <c r="F1312" s="184"/>
    </row>
    <row r="1313" spans="2:6" s="127" customFormat="1" hidden="1" x14ac:dyDescent="0.35">
      <c r="B1313" s="183"/>
      <c r="C1313" s="183"/>
      <c r="D1313" s="183"/>
      <c r="F1313" s="184"/>
    </row>
    <row r="1314" spans="2:6" s="127" customFormat="1" hidden="1" x14ac:dyDescent="0.35">
      <c r="B1314" s="183"/>
      <c r="C1314" s="183"/>
      <c r="D1314" s="183"/>
      <c r="F1314" s="184"/>
    </row>
    <row r="1315" spans="2:6" s="127" customFormat="1" hidden="1" x14ac:dyDescent="0.35">
      <c r="B1315" s="183"/>
      <c r="C1315" s="183"/>
      <c r="D1315" s="183"/>
      <c r="F1315" s="184"/>
    </row>
    <row r="1316" spans="2:6" s="127" customFormat="1" hidden="1" x14ac:dyDescent="0.35">
      <c r="B1316" s="183"/>
      <c r="C1316" s="183"/>
      <c r="D1316" s="183"/>
      <c r="F1316" s="184"/>
    </row>
    <row r="1317" spans="2:6" s="127" customFormat="1" hidden="1" x14ac:dyDescent="0.35">
      <c r="B1317" s="183"/>
      <c r="C1317" s="183"/>
      <c r="D1317" s="183"/>
      <c r="F1317" s="184"/>
    </row>
    <row r="1318" spans="2:6" s="127" customFormat="1" hidden="1" x14ac:dyDescent="0.35">
      <c r="B1318" s="183"/>
      <c r="C1318" s="183"/>
      <c r="D1318" s="183"/>
      <c r="F1318" s="184"/>
    </row>
    <row r="1319" spans="2:6" s="127" customFormat="1" hidden="1" x14ac:dyDescent="0.35">
      <c r="B1319" s="183"/>
      <c r="C1319" s="183"/>
      <c r="D1319" s="183"/>
      <c r="F1319" s="184"/>
    </row>
    <row r="1320" spans="2:6" s="127" customFormat="1" hidden="1" x14ac:dyDescent="0.35">
      <c r="B1320" s="183"/>
      <c r="C1320" s="183"/>
      <c r="D1320" s="183"/>
      <c r="F1320" s="184"/>
    </row>
    <row r="1321" spans="2:6" s="127" customFormat="1" hidden="1" x14ac:dyDescent="0.35">
      <c r="B1321" s="183"/>
      <c r="C1321" s="183"/>
      <c r="D1321" s="183"/>
      <c r="F1321" s="184"/>
    </row>
    <row r="1322" spans="2:6" s="127" customFormat="1" hidden="1" x14ac:dyDescent="0.35">
      <c r="B1322" s="183"/>
      <c r="C1322" s="183"/>
      <c r="D1322" s="183"/>
      <c r="F1322" s="184"/>
    </row>
    <row r="1323" spans="2:6" s="127" customFormat="1" hidden="1" x14ac:dyDescent="0.35">
      <c r="B1323" s="183"/>
      <c r="C1323" s="183"/>
      <c r="D1323" s="183"/>
      <c r="F1323" s="184"/>
    </row>
    <row r="1324" spans="2:6" s="127" customFormat="1" hidden="1" x14ac:dyDescent="0.35">
      <c r="B1324" s="183"/>
      <c r="C1324" s="183"/>
      <c r="D1324" s="183"/>
      <c r="F1324" s="184"/>
    </row>
    <row r="1325" spans="2:6" s="127" customFormat="1" hidden="1" x14ac:dyDescent="0.35">
      <c r="B1325" s="183"/>
      <c r="C1325" s="183"/>
      <c r="D1325" s="183"/>
      <c r="F1325" s="184"/>
    </row>
    <row r="1326" spans="2:6" s="127" customFormat="1" hidden="1" x14ac:dyDescent="0.35">
      <c r="B1326" s="183"/>
      <c r="C1326" s="183"/>
      <c r="D1326" s="183"/>
      <c r="F1326" s="184"/>
    </row>
    <row r="1327" spans="2:6" s="127" customFormat="1" hidden="1" x14ac:dyDescent="0.35">
      <c r="B1327" s="183"/>
      <c r="C1327" s="183"/>
      <c r="D1327" s="183"/>
      <c r="F1327" s="184"/>
    </row>
    <row r="1328" spans="2:6" s="127" customFormat="1" hidden="1" x14ac:dyDescent="0.35">
      <c r="B1328" s="183"/>
      <c r="C1328" s="183"/>
      <c r="D1328" s="183"/>
      <c r="F1328" s="184"/>
    </row>
    <row r="1329" spans="2:6" s="127" customFormat="1" hidden="1" x14ac:dyDescent="0.35">
      <c r="B1329" s="183"/>
      <c r="C1329" s="183"/>
      <c r="D1329" s="183"/>
      <c r="F1329" s="184"/>
    </row>
    <row r="1330" spans="2:6" s="127" customFormat="1" hidden="1" x14ac:dyDescent="0.35">
      <c r="B1330" s="183"/>
      <c r="C1330" s="183"/>
      <c r="D1330" s="183"/>
      <c r="F1330" s="184"/>
    </row>
    <row r="1331" spans="2:6" s="127" customFormat="1" hidden="1" x14ac:dyDescent="0.35">
      <c r="B1331" s="183"/>
      <c r="C1331" s="183"/>
      <c r="D1331" s="183"/>
      <c r="F1331" s="184"/>
    </row>
    <row r="1332" spans="2:6" s="127" customFormat="1" hidden="1" x14ac:dyDescent="0.35">
      <c r="B1332" s="183"/>
      <c r="C1332" s="183"/>
      <c r="D1332" s="183"/>
      <c r="F1332" s="184"/>
    </row>
    <row r="1333" spans="2:6" s="127" customFormat="1" hidden="1" x14ac:dyDescent="0.35">
      <c r="B1333" s="183"/>
      <c r="C1333" s="183"/>
      <c r="D1333" s="183"/>
      <c r="F1333" s="184"/>
    </row>
    <row r="1334" spans="2:6" s="127" customFormat="1" hidden="1" x14ac:dyDescent="0.35">
      <c r="B1334" s="183"/>
      <c r="C1334" s="183"/>
      <c r="D1334" s="183"/>
      <c r="F1334" s="184"/>
    </row>
    <row r="1335" spans="2:6" s="127" customFormat="1" hidden="1" x14ac:dyDescent="0.35">
      <c r="B1335" s="183"/>
      <c r="C1335" s="183"/>
      <c r="D1335" s="183"/>
      <c r="F1335" s="184"/>
    </row>
    <row r="1336" spans="2:6" s="127" customFormat="1" hidden="1" x14ac:dyDescent="0.35">
      <c r="B1336" s="183"/>
      <c r="C1336" s="183"/>
      <c r="D1336" s="183"/>
      <c r="F1336" s="184"/>
    </row>
    <row r="1337" spans="2:6" s="127" customFormat="1" hidden="1" x14ac:dyDescent="0.35">
      <c r="B1337" s="183"/>
      <c r="C1337" s="183"/>
      <c r="D1337" s="183"/>
      <c r="F1337" s="184"/>
    </row>
    <row r="1338" spans="2:6" s="127" customFormat="1" hidden="1" x14ac:dyDescent="0.35">
      <c r="B1338" s="183"/>
      <c r="C1338" s="183"/>
      <c r="D1338" s="183"/>
      <c r="F1338" s="184"/>
    </row>
    <row r="1339" spans="2:6" s="127" customFormat="1" hidden="1" x14ac:dyDescent="0.35">
      <c r="B1339" s="183"/>
      <c r="C1339" s="183"/>
      <c r="D1339" s="183"/>
      <c r="F1339" s="184"/>
    </row>
    <row r="1340" spans="2:6" s="127" customFormat="1" hidden="1" x14ac:dyDescent="0.35">
      <c r="B1340" s="183"/>
      <c r="C1340" s="183"/>
      <c r="D1340" s="183"/>
      <c r="F1340" s="184"/>
    </row>
    <row r="1341" spans="2:6" s="127" customFormat="1" hidden="1" x14ac:dyDescent="0.35">
      <c r="B1341" s="183"/>
      <c r="C1341" s="183"/>
      <c r="D1341" s="183"/>
      <c r="F1341" s="184"/>
    </row>
    <row r="1342" spans="2:6" s="127" customFormat="1" hidden="1" x14ac:dyDescent="0.35">
      <c r="B1342" s="183"/>
      <c r="C1342" s="183"/>
      <c r="D1342" s="183"/>
      <c r="F1342" s="184"/>
    </row>
    <row r="1343" spans="2:6" s="127" customFormat="1" hidden="1" x14ac:dyDescent="0.35">
      <c r="B1343" s="183"/>
      <c r="C1343" s="183"/>
      <c r="D1343" s="183"/>
      <c r="F1343" s="184"/>
    </row>
    <row r="1344" spans="2:6" s="127" customFormat="1" hidden="1" x14ac:dyDescent="0.35">
      <c r="B1344" s="183"/>
      <c r="C1344" s="183"/>
      <c r="D1344" s="183"/>
      <c r="F1344" s="184"/>
    </row>
    <row r="1345" spans="2:6" s="127" customFormat="1" hidden="1" x14ac:dyDescent="0.35">
      <c r="B1345" s="183"/>
      <c r="C1345" s="183"/>
      <c r="D1345" s="183"/>
      <c r="F1345" s="184"/>
    </row>
    <row r="1346" spans="2:6" s="127" customFormat="1" hidden="1" x14ac:dyDescent="0.35">
      <c r="B1346" s="183"/>
      <c r="C1346" s="183"/>
      <c r="D1346" s="183"/>
      <c r="F1346" s="184"/>
    </row>
    <row r="1347" spans="2:6" s="127" customFormat="1" hidden="1" x14ac:dyDescent="0.35">
      <c r="B1347" s="183"/>
      <c r="C1347" s="183"/>
      <c r="D1347" s="183"/>
      <c r="F1347" s="184"/>
    </row>
    <row r="1348" spans="2:6" s="127" customFormat="1" hidden="1" x14ac:dyDescent="0.35">
      <c r="B1348" s="183"/>
      <c r="C1348" s="183"/>
      <c r="D1348" s="183"/>
      <c r="F1348" s="184"/>
    </row>
    <row r="1349" spans="2:6" s="127" customFormat="1" hidden="1" x14ac:dyDescent="0.35">
      <c r="B1349" s="183"/>
      <c r="C1349" s="183"/>
      <c r="D1349" s="183"/>
      <c r="F1349" s="184"/>
    </row>
    <row r="1350" spans="2:6" s="127" customFormat="1" hidden="1" x14ac:dyDescent="0.35">
      <c r="B1350" s="183"/>
      <c r="C1350" s="183"/>
      <c r="D1350" s="183"/>
      <c r="F1350" s="184"/>
    </row>
    <row r="1351" spans="2:6" s="127" customFormat="1" hidden="1" x14ac:dyDescent="0.35">
      <c r="B1351" s="183"/>
      <c r="C1351" s="183"/>
      <c r="D1351" s="183"/>
      <c r="F1351" s="184"/>
    </row>
    <row r="1352" spans="2:6" s="127" customFormat="1" hidden="1" x14ac:dyDescent="0.35">
      <c r="B1352" s="183"/>
      <c r="C1352" s="183"/>
      <c r="D1352" s="183"/>
      <c r="F1352" s="184"/>
    </row>
    <row r="1353" spans="2:6" s="127" customFormat="1" hidden="1" x14ac:dyDescent="0.35">
      <c r="B1353" s="183"/>
      <c r="C1353" s="183"/>
      <c r="D1353" s="183"/>
      <c r="F1353" s="184"/>
    </row>
    <row r="1354" spans="2:6" s="127" customFormat="1" hidden="1" x14ac:dyDescent="0.35">
      <c r="B1354" s="183"/>
      <c r="C1354" s="183"/>
      <c r="D1354" s="183"/>
      <c r="F1354" s="184"/>
    </row>
    <row r="1355" spans="2:6" s="127" customFormat="1" hidden="1" x14ac:dyDescent="0.35">
      <c r="B1355" s="183"/>
      <c r="C1355" s="183"/>
      <c r="D1355" s="183"/>
      <c r="F1355" s="184"/>
    </row>
    <row r="1356" spans="2:6" s="127" customFormat="1" hidden="1" x14ac:dyDescent="0.35">
      <c r="B1356" s="183"/>
      <c r="C1356" s="183"/>
      <c r="D1356" s="183"/>
      <c r="F1356" s="184"/>
    </row>
    <row r="1357" spans="2:6" s="127" customFormat="1" hidden="1" x14ac:dyDescent="0.35">
      <c r="B1357" s="183"/>
      <c r="C1357" s="183"/>
      <c r="D1357" s="183"/>
      <c r="F1357" s="184"/>
    </row>
    <row r="1358" spans="2:6" s="127" customFormat="1" hidden="1" x14ac:dyDescent="0.35">
      <c r="B1358" s="183"/>
      <c r="C1358" s="183"/>
      <c r="D1358" s="183"/>
      <c r="F1358" s="184"/>
    </row>
    <row r="1359" spans="2:6" s="127" customFormat="1" hidden="1" x14ac:dyDescent="0.35">
      <c r="B1359" s="183"/>
      <c r="C1359" s="183"/>
      <c r="D1359" s="183"/>
      <c r="F1359" s="184"/>
    </row>
    <row r="1360" spans="2:6" s="127" customFormat="1" hidden="1" x14ac:dyDescent="0.35">
      <c r="B1360" s="183"/>
      <c r="C1360" s="183"/>
      <c r="D1360" s="183"/>
      <c r="F1360" s="184"/>
    </row>
    <row r="1361" spans="2:6" s="127" customFormat="1" hidden="1" x14ac:dyDescent="0.35">
      <c r="B1361" s="183"/>
      <c r="C1361" s="183"/>
      <c r="D1361" s="183"/>
      <c r="F1361" s="184"/>
    </row>
    <row r="1362" spans="2:6" s="127" customFormat="1" hidden="1" x14ac:dyDescent="0.35">
      <c r="B1362" s="183"/>
      <c r="C1362" s="183"/>
      <c r="D1362" s="183"/>
      <c r="F1362" s="184"/>
    </row>
    <row r="1363" spans="2:6" s="127" customFormat="1" hidden="1" x14ac:dyDescent="0.35">
      <c r="B1363" s="183"/>
      <c r="C1363" s="183"/>
      <c r="D1363" s="183"/>
      <c r="F1363" s="184"/>
    </row>
    <row r="1364" spans="2:6" s="127" customFormat="1" hidden="1" x14ac:dyDescent="0.35">
      <c r="B1364" s="183"/>
      <c r="C1364" s="183"/>
      <c r="D1364" s="183"/>
      <c r="F1364" s="184"/>
    </row>
    <row r="1365" spans="2:6" s="127" customFormat="1" hidden="1" x14ac:dyDescent="0.35">
      <c r="B1365" s="183"/>
      <c r="C1365" s="183"/>
      <c r="D1365" s="183"/>
      <c r="F1365" s="184"/>
    </row>
    <row r="1366" spans="2:6" s="127" customFormat="1" hidden="1" x14ac:dyDescent="0.35">
      <c r="B1366" s="183"/>
      <c r="C1366" s="183"/>
      <c r="D1366" s="183"/>
      <c r="F1366" s="184"/>
    </row>
    <row r="1367" spans="2:6" s="127" customFormat="1" hidden="1" x14ac:dyDescent="0.35">
      <c r="B1367" s="183"/>
      <c r="C1367" s="183"/>
      <c r="D1367" s="183"/>
      <c r="F1367" s="184"/>
    </row>
    <row r="1368" spans="2:6" s="127" customFormat="1" hidden="1" x14ac:dyDescent="0.35">
      <c r="B1368" s="183"/>
      <c r="C1368" s="183"/>
      <c r="D1368" s="183"/>
      <c r="F1368" s="184"/>
    </row>
    <row r="1369" spans="2:6" s="127" customFormat="1" hidden="1" x14ac:dyDescent="0.35">
      <c r="B1369" s="183"/>
      <c r="C1369" s="183"/>
      <c r="D1369" s="183"/>
      <c r="F1369" s="184"/>
    </row>
    <row r="1370" spans="2:6" s="127" customFormat="1" hidden="1" x14ac:dyDescent="0.35">
      <c r="B1370" s="183"/>
      <c r="C1370" s="183"/>
      <c r="D1370" s="183"/>
      <c r="F1370" s="184"/>
    </row>
    <row r="1371" spans="2:6" s="127" customFormat="1" hidden="1" x14ac:dyDescent="0.35">
      <c r="B1371" s="183"/>
      <c r="C1371" s="183"/>
      <c r="D1371" s="183"/>
      <c r="F1371" s="184"/>
    </row>
    <row r="1372" spans="2:6" s="127" customFormat="1" hidden="1" x14ac:dyDescent="0.35">
      <c r="B1372" s="183"/>
      <c r="C1372" s="183"/>
      <c r="D1372" s="183"/>
      <c r="F1372" s="184"/>
    </row>
    <row r="1373" spans="2:6" s="127" customFormat="1" hidden="1" x14ac:dyDescent="0.35">
      <c r="B1373" s="183"/>
      <c r="C1373" s="183"/>
      <c r="D1373" s="183"/>
      <c r="F1373" s="184"/>
    </row>
    <row r="1374" spans="2:6" s="127" customFormat="1" hidden="1" x14ac:dyDescent="0.35">
      <c r="B1374" s="183"/>
      <c r="C1374" s="183"/>
      <c r="D1374" s="183"/>
      <c r="F1374" s="184"/>
    </row>
    <row r="1375" spans="2:6" s="127" customFormat="1" hidden="1" x14ac:dyDescent="0.35">
      <c r="B1375" s="183"/>
      <c r="C1375" s="183"/>
      <c r="D1375" s="183"/>
      <c r="F1375" s="184"/>
    </row>
    <row r="1376" spans="2:6" s="127" customFormat="1" hidden="1" x14ac:dyDescent="0.35">
      <c r="B1376" s="183"/>
      <c r="C1376" s="183"/>
      <c r="D1376" s="183"/>
      <c r="F1376" s="184"/>
    </row>
    <row r="1377" spans="2:6" s="127" customFormat="1" hidden="1" x14ac:dyDescent="0.35">
      <c r="B1377" s="183"/>
      <c r="C1377" s="183"/>
      <c r="D1377" s="183"/>
      <c r="F1377" s="184"/>
    </row>
    <row r="1378" spans="2:6" s="127" customFormat="1" hidden="1" x14ac:dyDescent="0.35">
      <c r="B1378" s="183"/>
      <c r="C1378" s="183"/>
      <c r="D1378" s="183"/>
      <c r="F1378" s="184"/>
    </row>
    <row r="1379" spans="2:6" s="127" customFormat="1" hidden="1" x14ac:dyDescent="0.35">
      <c r="B1379" s="183"/>
      <c r="C1379" s="183"/>
      <c r="D1379" s="183"/>
      <c r="F1379" s="184"/>
    </row>
    <row r="1380" spans="2:6" s="127" customFormat="1" hidden="1" x14ac:dyDescent="0.35">
      <c r="B1380" s="183"/>
      <c r="C1380" s="183"/>
      <c r="D1380" s="183"/>
      <c r="F1380" s="184"/>
    </row>
    <row r="1381" spans="2:6" s="127" customFormat="1" hidden="1" x14ac:dyDescent="0.35">
      <c r="B1381" s="183"/>
      <c r="C1381" s="183"/>
      <c r="D1381" s="183"/>
      <c r="F1381" s="184"/>
    </row>
    <row r="1382" spans="2:6" s="127" customFormat="1" hidden="1" x14ac:dyDescent="0.35">
      <c r="B1382" s="183"/>
      <c r="C1382" s="183"/>
      <c r="D1382" s="183"/>
      <c r="F1382" s="184"/>
    </row>
    <row r="1383" spans="2:6" s="127" customFormat="1" hidden="1" x14ac:dyDescent="0.35">
      <c r="B1383" s="183"/>
      <c r="C1383" s="183"/>
      <c r="D1383" s="183"/>
      <c r="F1383" s="184"/>
    </row>
    <row r="1384" spans="2:6" s="127" customFormat="1" hidden="1" x14ac:dyDescent="0.35">
      <c r="B1384" s="183"/>
      <c r="C1384" s="183"/>
      <c r="D1384" s="183"/>
      <c r="F1384" s="184"/>
    </row>
    <row r="1385" spans="2:6" s="127" customFormat="1" hidden="1" x14ac:dyDescent="0.35">
      <c r="B1385" s="183"/>
      <c r="C1385" s="183"/>
      <c r="D1385" s="183"/>
      <c r="F1385" s="184"/>
    </row>
    <row r="1386" spans="2:6" s="127" customFormat="1" hidden="1" x14ac:dyDescent="0.35">
      <c r="B1386" s="183"/>
      <c r="C1386" s="183"/>
      <c r="D1386" s="183"/>
      <c r="F1386" s="184"/>
    </row>
    <row r="1387" spans="2:6" s="127" customFormat="1" hidden="1" x14ac:dyDescent="0.35">
      <c r="B1387" s="183"/>
      <c r="C1387" s="183"/>
      <c r="D1387" s="183"/>
      <c r="F1387" s="184"/>
    </row>
    <row r="1388" spans="2:6" s="127" customFormat="1" hidden="1" x14ac:dyDescent="0.35">
      <c r="B1388" s="183"/>
      <c r="C1388" s="183"/>
      <c r="D1388" s="183"/>
      <c r="F1388" s="184"/>
    </row>
    <row r="1389" spans="2:6" s="127" customFormat="1" hidden="1" x14ac:dyDescent="0.35">
      <c r="B1389" s="183"/>
      <c r="C1389" s="183"/>
      <c r="D1389" s="183"/>
      <c r="F1389" s="184"/>
    </row>
    <row r="1390" spans="2:6" s="127" customFormat="1" hidden="1" x14ac:dyDescent="0.35">
      <c r="B1390" s="183"/>
      <c r="C1390" s="183"/>
      <c r="D1390" s="183"/>
      <c r="F1390" s="184"/>
    </row>
    <row r="1391" spans="2:6" s="127" customFormat="1" hidden="1" x14ac:dyDescent="0.35">
      <c r="B1391" s="183"/>
      <c r="C1391" s="183"/>
      <c r="D1391" s="183"/>
      <c r="F1391" s="184"/>
    </row>
    <row r="1392" spans="2:6" s="127" customFormat="1" hidden="1" x14ac:dyDescent="0.35">
      <c r="B1392" s="183"/>
      <c r="C1392" s="183"/>
      <c r="D1392" s="183"/>
      <c r="F1392" s="184"/>
    </row>
    <row r="1393" spans="2:6" s="127" customFormat="1" hidden="1" x14ac:dyDescent="0.35">
      <c r="B1393" s="183"/>
      <c r="C1393" s="183"/>
      <c r="D1393" s="183"/>
      <c r="F1393" s="184"/>
    </row>
    <row r="1394" spans="2:6" s="127" customFormat="1" hidden="1" x14ac:dyDescent="0.35">
      <c r="B1394" s="183"/>
      <c r="C1394" s="183"/>
      <c r="D1394" s="183"/>
      <c r="F1394" s="184"/>
    </row>
    <row r="1395" spans="2:6" s="127" customFormat="1" hidden="1" x14ac:dyDescent="0.35">
      <c r="B1395" s="183"/>
      <c r="C1395" s="183"/>
      <c r="D1395" s="183"/>
      <c r="F1395" s="184"/>
    </row>
    <row r="1396" spans="2:6" s="127" customFormat="1" hidden="1" x14ac:dyDescent="0.35">
      <c r="B1396" s="183"/>
      <c r="C1396" s="183"/>
      <c r="D1396" s="183"/>
      <c r="F1396" s="184"/>
    </row>
    <row r="1397" spans="2:6" s="127" customFormat="1" hidden="1" x14ac:dyDescent="0.35">
      <c r="B1397" s="183"/>
      <c r="C1397" s="183"/>
      <c r="D1397" s="183"/>
      <c r="F1397" s="184"/>
    </row>
    <row r="1398" spans="2:6" s="127" customFormat="1" hidden="1" x14ac:dyDescent="0.35">
      <c r="B1398" s="183"/>
      <c r="C1398" s="183"/>
      <c r="D1398" s="183"/>
      <c r="F1398" s="184"/>
    </row>
    <row r="1399" spans="2:6" s="127" customFormat="1" hidden="1" x14ac:dyDescent="0.35">
      <c r="B1399" s="183"/>
      <c r="C1399" s="183"/>
      <c r="D1399" s="183"/>
      <c r="F1399" s="184"/>
    </row>
    <row r="1400" spans="2:6" s="127" customFormat="1" hidden="1" x14ac:dyDescent="0.35">
      <c r="B1400" s="183"/>
      <c r="C1400" s="183"/>
      <c r="D1400" s="183"/>
      <c r="F1400" s="184"/>
    </row>
    <row r="1401" spans="2:6" s="127" customFormat="1" hidden="1" x14ac:dyDescent="0.35">
      <c r="B1401" s="183"/>
      <c r="C1401" s="183"/>
      <c r="D1401" s="183"/>
      <c r="F1401" s="184"/>
    </row>
    <row r="1402" spans="2:6" s="127" customFormat="1" hidden="1" x14ac:dyDescent="0.35">
      <c r="B1402" s="183"/>
      <c r="C1402" s="183"/>
      <c r="D1402" s="183"/>
      <c r="F1402" s="184"/>
    </row>
    <row r="1403" spans="2:6" s="127" customFormat="1" hidden="1" x14ac:dyDescent="0.35">
      <c r="B1403" s="183"/>
      <c r="C1403" s="183"/>
      <c r="D1403" s="183"/>
      <c r="F1403" s="184"/>
    </row>
    <row r="1404" spans="2:6" s="127" customFormat="1" hidden="1" x14ac:dyDescent="0.35">
      <c r="B1404" s="183"/>
      <c r="C1404" s="183"/>
      <c r="D1404" s="183"/>
      <c r="F1404" s="184"/>
    </row>
    <row r="1405" spans="2:6" s="127" customFormat="1" hidden="1" x14ac:dyDescent="0.35">
      <c r="B1405" s="183"/>
      <c r="C1405" s="183"/>
      <c r="D1405" s="183"/>
      <c r="F1405" s="184"/>
    </row>
    <row r="1406" spans="2:6" s="127" customFormat="1" hidden="1" x14ac:dyDescent="0.35">
      <c r="B1406" s="183"/>
      <c r="C1406" s="183"/>
      <c r="D1406" s="183"/>
      <c r="F1406" s="184"/>
    </row>
    <row r="1407" spans="2:6" s="127" customFormat="1" hidden="1" x14ac:dyDescent="0.35">
      <c r="B1407" s="183"/>
      <c r="C1407" s="183"/>
      <c r="D1407" s="183"/>
      <c r="F1407" s="184"/>
    </row>
    <row r="1408" spans="2:6" s="127" customFormat="1" hidden="1" x14ac:dyDescent="0.35">
      <c r="B1408" s="183"/>
      <c r="C1408" s="183"/>
      <c r="D1408" s="183"/>
      <c r="F1408" s="184"/>
    </row>
    <row r="1409" spans="2:6" s="127" customFormat="1" hidden="1" x14ac:dyDescent="0.35">
      <c r="B1409" s="183"/>
      <c r="C1409" s="183"/>
      <c r="D1409" s="183"/>
      <c r="F1409" s="184"/>
    </row>
    <row r="1410" spans="2:6" s="127" customFormat="1" hidden="1" x14ac:dyDescent="0.35">
      <c r="B1410" s="183"/>
      <c r="C1410" s="183"/>
      <c r="D1410" s="183"/>
      <c r="F1410" s="184"/>
    </row>
    <row r="1411" spans="2:6" s="127" customFormat="1" hidden="1" x14ac:dyDescent="0.35">
      <c r="B1411" s="183"/>
      <c r="C1411" s="183"/>
      <c r="D1411" s="183"/>
      <c r="F1411" s="184"/>
    </row>
    <row r="1412" spans="2:6" s="127" customFormat="1" hidden="1" x14ac:dyDescent="0.35">
      <c r="B1412" s="183"/>
      <c r="C1412" s="183"/>
      <c r="D1412" s="183"/>
      <c r="F1412" s="184"/>
    </row>
    <row r="1413" spans="2:6" s="127" customFormat="1" hidden="1" x14ac:dyDescent="0.35">
      <c r="B1413" s="183"/>
      <c r="C1413" s="183"/>
      <c r="D1413" s="183"/>
      <c r="F1413" s="184"/>
    </row>
    <row r="1414" spans="2:6" s="127" customFormat="1" hidden="1" x14ac:dyDescent="0.35">
      <c r="B1414" s="183"/>
      <c r="C1414" s="183"/>
      <c r="D1414" s="183"/>
      <c r="F1414" s="184"/>
    </row>
    <row r="1415" spans="2:6" s="127" customFormat="1" hidden="1" x14ac:dyDescent="0.35">
      <c r="B1415" s="183"/>
      <c r="C1415" s="183"/>
      <c r="D1415" s="183"/>
      <c r="F1415" s="184"/>
    </row>
    <row r="1416" spans="2:6" s="127" customFormat="1" hidden="1" x14ac:dyDescent="0.35">
      <c r="B1416" s="183"/>
      <c r="C1416" s="183"/>
      <c r="D1416" s="183"/>
      <c r="F1416" s="184"/>
    </row>
    <row r="1417" spans="2:6" s="127" customFormat="1" hidden="1" x14ac:dyDescent="0.35">
      <c r="B1417" s="183"/>
      <c r="C1417" s="183"/>
      <c r="D1417" s="183"/>
      <c r="F1417" s="184"/>
    </row>
    <row r="1418" spans="2:6" s="127" customFormat="1" hidden="1" x14ac:dyDescent="0.35">
      <c r="B1418" s="183"/>
      <c r="C1418" s="183"/>
      <c r="D1418" s="183"/>
      <c r="F1418" s="184"/>
    </row>
    <row r="1419" spans="2:6" s="127" customFormat="1" hidden="1" x14ac:dyDescent="0.35">
      <c r="B1419" s="183"/>
      <c r="C1419" s="183"/>
      <c r="D1419" s="183"/>
      <c r="F1419" s="184"/>
    </row>
    <row r="1420" spans="2:6" s="127" customFormat="1" hidden="1" x14ac:dyDescent="0.35">
      <c r="B1420" s="183"/>
      <c r="C1420" s="183"/>
      <c r="D1420" s="183"/>
      <c r="F1420" s="184"/>
    </row>
    <row r="1421" spans="2:6" s="127" customFormat="1" hidden="1" x14ac:dyDescent="0.35">
      <c r="B1421" s="183"/>
      <c r="C1421" s="183"/>
      <c r="D1421" s="183"/>
      <c r="F1421" s="184"/>
    </row>
    <row r="1422" spans="2:6" s="127" customFormat="1" hidden="1" x14ac:dyDescent="0.35">
      <c r="B1422" s="183"/>
      <c r="C1422" s="183"/>
      <c r="D1422" s="183"/>
      <c r="F1422" s="184"/>
    </row>
    <row r="1423" spans="2:6" s="127" customFormat="1" hidden="1" x14ac:dyDescent="0.35">
      <c r="B1423" s="183"/>
      <c r="C1423" s="183"/>
      <c r="D1423" s="183"/>
      <c r="F1423" s="184"/>
    </row>
    <row r="1424" spans="2:6" s="127" customFormat="1" hidden="1" x14ac:dyDescent="0.35">
      <c r="B1424" s="183"/>
      <c r="C1424" s="183"/>
      <c r="D1424" s="183"/>
      <c r="F1424" s="184"/>
    </row>
    <row r="1425" spans="2:6" s="127" customFormat="1" hidden="1" x14ac:dyDescent="0.35">
      <c r="B1425" s="183"/>
      <c r="C1425" s="183"/>
      <c r="D1425" s="183"/>
      <c r="F1425" s="184"/>
    </row>
    <row r="1426" spans="2:6" s="127" customFormat="1" hidden="1" x14ac:dyDescent="0.35">
      <c r="B1426" s="183"/>
      <c r="C1426" s="183"/>
      <c r="D1426" s="183"/>
      <c r="F1426" s="184"/>
    </row>
    <row r="1427" spans="2:6" s="127" customFormat="1" hidden="1" x14ac:dyDescent="0.35">
      <c r="B1427" s="183"/>
      <c r="C1427" s="183"/>
      <c r="D1427" s="183"/>
      <c r="F1427" s="184"/>
    </row>
    <row r="1428" spans="2:6" s="127" customFormat="1" hidden="1" x14ac:dyDescent="0.35">
      <c r="B1428" s="183"/>
      <c r="C1428" s="183"/>
      <c r="D1428" s="183"/>
      <c r="F1428" s="184"/>
    </row>
    <row r="1429" spans="2:6" s="127" customFormat="1" hidden="1" x14ac:dyDescent="0.35">
      <c r="B1429" s="183"/>
      <c r="C1429" s="183"/>
      <c r="D1429" s="183"/>
      <c r="F1429" s="184"/>
    </row>
    <row r="1430" spans="2:6" s="127" customFormat="1" hidden="1" x14ac:dyDescent="0.35">
      <c r="B1430" s="183"/>
      <c r="C1430" s="183"/>
      <c r="D1430" s="183"/>
      <c r="F1430" s="184"/>
    </row>
    <row r="1431" spans="2:6" s="127" customFormat="1" hidden="1" x14ac:dyDescent="0.35">
      <c r="B1431" s="183"/>
      <c r="C1431" s="183"/>
      <c r="D1431" s="183"/>
      <c r="F1431" s="184"/>
    </row>
    <row r="1432" spans="2:6" s="127" customFormat="1" hidden="1" x14ac:dyDescent="0.35">
      <c r="B1432" s="183"/>
      <c r="C1432" s="183"/>
      <c r="D1432" s="183"/>
      <c r="F1432" s="184"/>
    </row>
    <row r="1433" spans="2:6" s="127" customFormat="1" hidden="1" x14ac:dyDescent="0.35">
      <c r="B1433" s="183"/>
      <c r="C1433" s="183"/>
      <c r="D1433" s="183"/>
      <c r="F1433" s="184"/>
    </row>
    <row r="1434" spans="2:6" s="127" customFormat="1" hidden="1" x14ac:dyDescent="0.35">
      <c r="B1434" s="183"/>
      <c r="C1434" s="183"/>
      <c r="D1434" s="183"/>
      <c r="F1434" s="184"/>
    </row>
    <row r="1435" spans="2:6" s="127" customFormat="1" hidden="1" x14ac:dyDescent="0.35">
      <c r="B1435" s="183"/>
      <c r="C1435" s="183"/>
      <c r="D1435" s="183"/>
      <c r="F1435" s="184"/>
    </row>
    <row r="1436" spans="2:6" s="127" customFormat="1" hidden="1" x14ac:dyDescent="0.35">
      <c r="B1436" s="183"/>
      <c r="C1436" s="183"/>
      <c r="D1436" s="183"/>
      <c r="F1436" s="184"/>
    </row>
    <row r="1437" spans="2:6" s="127" customFormat="1" hidden="1" x14ac:dyDescent="0.35">
      <c r="B1437" s="183"/>
      <c r="C1437" s="183"/>
      <c r="D1437" s="183"/>
      <c r="F1437" s="184"/>
    </row>
    <row r="1438" spans="2:6" s="127" customFormat="1" hidden="1" x14ac:dyDescent="0.35">
      <c r="B1438" s="183"/>
      <c r="C1438" s="183"/>
      <c r="D1438" s="183"/>
      <c r="F1438" s="184"/>
    </row>
    <row r="1439" spans="2:6" s="127" customFormat="1" hidden="1" x14ac:dyDescent="0.35">
      <c r="B1439" s="183"/>
      <c r="C1439" s="183"/>
      <c r="D1439" s="183"/>
      <c r="F1439" s="184"/>
    </row>
    <row r="1440" spans="2:6" s="127" customFormat="1" hidden="1" x14ac:dyDescent="0.35">
      <c r="B1440" s="183"/>
      <c r="C1440" s="183"/>
      <c r="D1440" s="183"/>
      <c r="F1440" s="184"/>
    </row>
    <row r="1441" spans="2:6" s="127" customFormat="1" hidden="1" x14ac:dyDescent="0.35">
      <c r="B1441" s="183"/>
      <c r="C1441" s="183"/>
      <c r="D1441" s="183"/>
      <c r="F1441" s="184"/>
    </row>
    <row r="1442" spans="2:6" s="127" customFormat="1" hidden="1" x14ac:dyDescent="0.35">
      <c r="B1442" s="183"/>
      <c r="C1442" s="183"/>
      <c r="D1442" s="183"/>
      <c r="F1442" s="184"/>
    </row>
    <row r="1443" spans="2:6" s="127" customFormat="1" hidden="1" x14ac:dyDescent="0.35">
      <c r="B1443" s="183"/>
      <c r="C1443" s="183"/>
      <c r="D1443" s="183"/>
      <c r="F1443" s="184"/>
    </row>
    <row r="1444" spans="2:6" s="127" customFormat="1" hidden="1" x14ac:dyDescent="0.35">
      <c r="B1444" s="183"/>
      <c r="C1444" s="183"/>
      <c r="D1444" s="183"/>
      <c r="F1444" s="184"/>
    </row>
    <row r="1445" spans="2:6" s="127" customFormat="1" hidden="1" x14ac:dyDescent="0.35">
      <c r="B1445" s="183"/>
      <c r="C1445" s="183"/>
      <c r="D1445" s="183"/>
      <c r="F1445" s="184"/>
    </row>
    <row r="1446" spans="2:6" s="127" customFormat="1" hidden="1" x14ac:dyDescent="0.35">
      <c r="B1446" s="183"/>
      <c r="C1446" s="183"/>
      <c r="D1446" s="183"/>
      <c r="F1446" s="184"/>
    </row>
    <row r="1447" spans="2:6" s="127" customFormat="1" hidden="1" x14ac:dyDescent="0.35">
      <c r="B1447" s="183"/>
      <c r="C1447" s="183"/>
      <c r="D1447" s="183"/>
      <c r="F1447" s="184"/>
    </row>
    <row r="1448" spans="2:6" s="127" customFormat="1" hidden="1" x14ac:dyDescent="0.35">
      <c r="B1448" s="183"/>
      <c r="C1448" s="183"/>
      <c r="D1448" s="183"/>
      <c r="F1448" s="184"/>
    </row>
    <row r="1449" spans="2:6" s="127" customFormat="1" hidden="1" x14ac:dyDescent="0.35">
      <c r="B1449" s="183"/>
      <c r="C1449" s="183"/>
      <c r="D1449" s="183"/>
      <c r="F1449" s="184"/>
    </row>
    <row r="1450" spans="2:6" s="127" customFormat="1" hidden="1" x14ac:dyDescent="0.35">
      <c r="B1450" s="183"/>
      <c r="C1450" s="183"/>
      <c r="D1450" s="183"/>
      <c r="F1450" s="184"/>
    </row>
    <row r="1451" spans="2:6" s="127" customFormat="1" hidden="1" x14ac:dyDescent="0.35">
      <c r="B1451" s="183"/>
      <c r="C1451" s="183"/>
      <c r="D1451" s="183"/>
      <c r="F1451" s="184"/>
    </row>
    <row r="1452" spans="2:6" s="127" customFormat="1" hidden="1" x14ac:dyDescent="0.35">
      <c r="B1452" s="183"/>
      <c r="C1452" s="183"/>
      <c r="D1452" s="183"/>
      <c r="F1452" s="184"/>
    </row>
    <row r="1453" spans="2:6" s="127" customFormat="1" hidden="1" x14ac:dyDescent="0.35">
      <c r="B1453" s="183"/>
      <c r="C1453" s="183"/>
      <c r="D1453" s="183"/>
      <c r="F1453" s="184"/>
    </row>
    <row r="1454" spans="2:6" s="127" customFormat="1" hidden="1" x14ac:dyDescent="0.35">
      <c r="B1454" s="183"/>
      <c r="C1454" s="183"/>
      <c r="D1454" s="183"/>
      <c r="F1454" s="184"/>
    </row>
    <row r="1455" spans="2:6" s="127" customFormat="1" hidden="1" x14ac:dyDescent="0.35">
      <c r="B1455" s="183"/>
      <c r="C1455" s="183"/>
      <c r="D1455" s="183"/>
      <c r="F1455" s="184"/>
    </row>
    <row r="1456" spans="2:6" s="127" customFormat="1" hidden="1" x14ac:dyDescent="0.35">
      <c r="B1456" s="183"/>
      <c r="C1456" s="183"/>
      <c r="D1456" s="183"/>
      <c r="F1456" s="184"/>
    </row>
    <row r="1457" spans="2:6" s="127" customFormat="1" hidden="1" x14ac:dyDescent="0.35">
      <c r="B1457" s="183"/>
      <c r="C1457" s="183"/>
      <c r="D1457" s="183"/>
      <c r="F1457" s="184"/>
    </row>
    <row r="1458" spans="2:6" s="127" customFormat="1" hidden="1" x14ac:dyDescent="0.35">
      <c r="B1458" s="183"/>
      <c r="C1458" s="183"/>
      <c r="D1458" s="183"/>
      <c r="F1458" s="184"/>
    </row>
    <row r="1459" spans="2:6" s="127" customFormat="1" hidden="1" x14ac:dyDescent="0.35">
      <c r="B1459" s="183"/>
      <c r="C1459" s="183"/>
      <c r="D1459" s="183"/>
      <c r="F1459" s="184"/>
    </row>
    <row r="1460" spans="2:6" s="127" customFormat="1" hidden="1" x14ac:dyDescent="0.35">
      <c r="B1460" s="183"/>
      <c r="C1460" s="183"/>
      <c r="D1460" s="183"/>
      <c r="F1460" s="184"/>
    </row>
    <row r="1461" spans="2:6" s="127" customFormat="1" hidden="1" x14ac:dyDescent="0.35">
      <c r="B1461" s="183"/>
      <c r="C1461" s="183"/>
      <c r="D1461" s="183"/>
      <c r="F1461" s="184"/>
    </row>
    <row r="1462" spans="2:6" s="127" customFormat="1" hidden="1" x14ac:dyDescent="0.35">
      <c r="B1462" s="183"/>
      <c r="C1462" s="183"/>
      <c r="D1462" s="183"/>
      <c r="F1462" s="184"/>
    </row>
    <row r="1463" spans="2:6" s="127" customFormat="1" hidden="1" x14ac:dyDescent="0.35">
      <c r="B1463" s="183"/>
      <c r="C1463" s="183"/>
      <c r="D1463" s="183"/>
      <c r="F1463" s="184"/>
    </row>
    <row r="1464" spans="2:6" s="127" customFormat="1" hidden="1" x14ac:dyDescent="0.35">
      <c r="B1464" s="183"/>
      <c r="C1464" s="183"/>
      <c r="D1464" s="183"/>
      <c r="F1464" s="184"/>
    </row>
    <row r="1465" spans="2:6" s="127" customFormat="1" hidden="1" x14ac:dyDescent="0.35">
      <c r="B1465" s="183"/>
      <c r="C1465" s="183"/>
      <c r="D1465" s="183"/>
      <c r="F1465" s="184"/>
    </row>
    <row r="1466" spans="2:6" s="127" customFormat="1" hidden="1" x14ac:dyDescent="0.35">
      <c r="B1466" s="183"/>
      <c r="C1466" s="183"/>
      <c r="D1466" s="183"/>
      <c r="F1466" s="184"/>
    </row>
    <row r="1467" spans="2:6" s="127" customFormat="1" hidden="1" x14ac:dyDescent="0.35">
      <c r="B1467" s="183"/>
      <c r="C1467" s="183"/>
      <c r="D1467" s="183"/>
      <c r="F1467" s="184"/>
    </row>
    <row r="1468" spans="2:6" s="127" customFormat="1" hidden="1" x14ac:dyDescent="0.35">
      <c r="B1468" s="183"/>
      <c r="C1468" s="183"/>
      <c r="D1468" s="183"/>
      <c r="F1468" s="184"/>
    </row>
    <row r="1469" spans="2:6" s="127" customFormat="1" hidden="1" x14ac:dyDescent="0.35">
      <c r="B1469" s="183"/>
      <c r="C1469" s="183"/>
      <c r="D1469" s="183"/>
      <c r="F1469" s="184"/>
    </row>
    <row r="1470" spans="2:6" s="127" customFormat="1" hidden="1" x14ac:dyDescent="0.35">
      <c r="B1470" s="183"/>
      <c r="C1470" s="183"/>
      <c r="D1470" s="183"/>
      <c r="F1470" s="184"/>
    </row>
    <row r="1471" spans="2:6" s="127" customFormat="1" hidden="1" x14ac:dyDescent="0.35">
      <c r="B1471" s="183"/>
      <c r="C1471" s="183"/>
      <c r="D1471" s="183"/>
      <c r="F1471" s="184"/>
    </row>
    <row r="1472" spans="2:6" s="127" customFormat="1" hidden="1" x14ac:dyDescent="0.35">
      <c r="B1472" s="183"/>
      <c r="C1472" s="183"/>
      <c r="D1472" s="183"/>
      <c r="F1472" s="184"/>
    </row>
    <row r="1473" spans="2:6" s="127" customFormat="1" hidden="1" x14ac:dyDescent="0.35">
      <c r="B1473" s="183"/>
      <c r="C1473" s="183"/>
      <c r="D1473" s="183"/>
      <c r="F1473" s="184"/>
    </row>
    <row r="1474" spans="2:6" s="127" customFormat="1" hidden="1" x14ac:dyDescent="0.35">
      <c r="B1474" s="183"/>
      <c r="C1474" s="183"/>
      <c r="D1474" s="183"/>
      <c r="F1474" s="184"/>
    </row>
    <row r="1475" spans="2:6" s="127" customFormat="1" hidden="1" x14ac:dyDescent="0.35">
      <c r="B1475" s="183"/>
      <c r="C1475" s="183"/>
      <c r="D1475" s="183"/>
      <c r="F1475" s="184"/>
    </row>
    <row r="1476" spans="2:6" s="127" customFormat="1" hidden="1" x14ac:dyDescent="0.35">
      <c r="B1476" s="183"/>
      <c r="C1476" s="183"/>
      <c r="D1476" s="183"/>
      <c r="F1476" s="184"/>
    </row>
    <row r="1477" spans="2:6" s="127" customFormat="1" hidden="1" x14ac:dyDescent="0.35">
      <c r="B1477" s="183"/>
      <c r="C1477" s="183"/>
      <c r="D1477" s="183"/>
      <c r="F1477" s="184"/>
    </row>
    <row r="1478" spans="2:6" s="127" customFormat="1" hidden="1" x14ac:dyDescent="0.35">
      <c r="B1478" s="183"/>
      <c r="C1478" s="183"/>
      <c r="D1478" s="183"/>
      <c r="F1478" s="184"/>
    </row>
    <row r="1479" spans="2:6" s="127" customFormat="1" hidden="1" x14ac:dyDescent="0.35">
      <c r="B1479" s="183"/>
      <c r="C1479" s="183"/>
      <c r="D1479" s="183"/>
      <c r="F1479" s="184"/>
    </row>
    <row r="1480" spans="2:6" s="127" customFormat="1" hidden="1" x14ac:dyDescent="0.35">
      <c r="B1480" s="183"/>
      <c r="C1480" s="183"/>
      <c r="D1480" s="183"/>
      <c r="F1480" s="184"/>
    </row>
    <row r="1481" spans="2:6" s="127" customFormat="1" hidden="1" x14ac:dyDescent="0.35">
      <c r="B1481" s="183"/>
      <c r="C1481" s="183"/>
      <c r="D1481" s="183"/>
      <c r="F1481" s="184"/>
    </row>
    <row r="1482" spans="2:6" s="127" customFormat="1" hidden="1" x14ac:dyDescent="0.35">
      <c r="B1482" s="183"/>
      <c r="C1482" s="183"/>
      <c r="D1482" s="183"/>
      <c r="F1482" s="184"/>
    </row>
    <row r="1483" spans="2:6" s="127" customFormat="1" hidden="1" x14ac:dyDescent="0.35">
      <c r="B1483" s="183"/>
      <c r="C1483" s="183"/>
      <c r="D1483" s="183"/>
      <c r="F1483" s="184"/>
    </row>
    <row r="1484" spans="2:6" s="127" customFormat="1" hidden="1" x14ac:dyDescent="0.35">
      <c r="B1484" s="183"/>
      <c r="C1484" s="183"/>
      <c r="D1484" s="183"/>
      <c r="F1484" s="184"/>
    </row>
    <row r="1485" spans="2:6" s="127" customFormat="1" hidden="1" x14ac:dyDescent="0.35">
      <c r="B1485" s="183"/>
      <c r="C1485" s="183"/>
      <c r="D1485" s="183"/>
      <c r="F1485" s="184"/>
    </row>
    <row r="1486" spans="2:6" s="127" customFormat="1" hidden="1" x14ac:dyDescent="0.35">
      <c r="B1486" s="183"/>
      <c r="C1486" s="183"/>
      <c r="D1486" s="183"/>
      <c r="F1486" s="184"/>
    </row>
    <row r="1487" spans="2:6" s="127" customFormat="1" hidden="1" x14ac:dyDescent="0.35">
      <c r="B1487" s="183"/>
      <c r="C1487" s="183"/>
      <c r="D1487" s="183"/>
      <c r="F1487" s="184"/>
    </row>
    <row r="1488" spans="2:6" s="127" customFormat="1" hidden="1" x14ac:dyDescent="0.35">
      <c r="B1488" s="183"/>
      <c r="C1488" s="183"/>
      <c r="D1488" s="183"/>
      <c r="F1488" s="184"/>
    </row>
    <row r="1489" spans="2:6" s="127" customFormat="1" hidden="1" x14ac:dyDescent="0.35">
      <c r="B1489" s="183"/>
      <c r="C1489" s="183"/>
      <c r="D1489" s="183"/>
      <c r="F1489" s="184"/>
    </row>
    <row r="1490" spans="2:6" s="127" customFormat="1" hidden="1" x14ac:dyDescent="0.35">
      <c r="B1490" s="183"/>
      <c r="C1490" s="183"/>
      <c r="D1490" s="183"/>
      <c r="F1490" s="184"/>
    </row>
    <row r="1491" spans="2:6" s="127" customFormat="1" hidden="1" x14ac:dyDescent="0.35">
      <c r="B1491" s="183"/>
      <c r="C1491" s="183"/>
      <c r="D1491" s="183"/>
      <c r="F1491" s="184"/>
    </row>
    <row r="1492" spans="2:6" s="127" customFormat="1" hidden="1" x14ac:dyDescent="0.35">
      <c r="B1492" s="183"/>
      <c r="C1492" s="183"/>
      <c r="D1492" s="183"/>
      <c r="F1492" s="184"/>
    </row>
    <row r="1493" spans="2:6" s="127" customFormat="1" hidden="1" x14ac:dyDescent="0.35">
      <c r="B1493" s="183"/>
      <c r="C1493" s="183"/>
      <c r="D1493" s="183"/>
      <c r="F1493" s="184"/>
    </row>
    <row r="1494" spans="2:6" s="127" customFormat="1" hidden="1" x14ac:dyDescent="0.35">
      <c r="B1494" s="183"/>
      <c r="C1494" s="183"/>
      <c r="D1494" s="183"/>
      <c r="F1494" s="184"/>
    </row>
    <row r="1495" spans="2:6" s="127" customFormat="1" hidden="1" x14ac:dyDescent="0.35">
      <c r="B1495" s="183"/>
      <c r="C1495" s="183"/>
      <c r="D1495" s="183"/>
      <c r="F1495" s="184"/>
    </row>
    <row r="1496" spans="2:6" s="127" customFormat="1" hidden="1" x14ac:dyDescent="0.35">
      <c r="B1496" s="183"/>
      <c r="C1496" s="183"/>
      <c r="D1496" s="183"/>
      <c r="F1496" s="184"/>
    </row>
    <row r="1497" spans="2:6" s="127" customFormat="1" hidden="1" x14ac:dyDescent="0.35">
      <c r="B1497" s="183"/>
      <c r="C1497" s="183"/>
      <c r="D1497" s="183"/>
      <c r="F1497" s="184"/>
    </row>
    <row r="1498" spans="2:6" s="127" customFormat="1" hidden="1" x14ac:dyDescent="0.35">
      <c r="B1498" s="183"/>
      <c r="C1498" s="183"/>
      <c r="D1498" s="183"/>
      <c r="F1498" s="184"/>
    </row>
    <row r="1499" spans="2:6" s="127" customFormat="1" hidden="1" x14ac:dyDescent="0.35">
      <c r="B1499" s="183"/>
      <c r="C1499" s="183"/>
      <c r="D1499" s="183"/>
      <c r="F1499" s="184"/>
    </row>
    <row r="1500" spans="2:6" s="127" customFormat="1" hidden="1" x14ac:dyDescent="0.35">
      <c r="B1500" s="183"/>
      <c r="C1500" s="183"/>
      <c r="D1500" s="183"/>
      <c r="F1500" s="184"/>
    </row>
    <row r="1501" spans="2:6" s="127" customFormat="1" hidden="1" x14ac:dyDescent="0.35">
      <c r="B1501" s="183"/>
      <c r="C1501" s="183"/>
      <c r="D1501" s="183"/>
      <c r="F1501" s="184"/>
    </row>
    <row r="1502" spans="2:6" s="127" customFormat="1" hidden="1" x14ac:dyDescent="0.35">
      <c r="B1502" s="183"/>
      <c r="C1502" s="183"/>
      <c r="D1502" s="183"/>
      <c r="F1502" s="184"/>
    </row>
    <row r="1503" spans="2:6" s="127" customFormat="1" hidden="1" x14ac:dyDescent="0.35">
      <c r="B1503" s="183"/>
      <c r="C1503" s="183"/>
      <c r="D1503" s="183"/>
      <c r="F1503" s="184"/>
    </row>
    <row r="1504" spans="2:6" s="127" customFormat="1" hidden="1" x14ac:dyDescent="0.35">
      <c r="B1504" s="183"/>
      <c r="C1504" s="183"/>
      <c r="D1504" s="183"/>
      <c r="F1504" s="184"/>
    </row>
    <row r="1505" spans="2:6" s="127" customFormat="1" hidden="1" x14ac:dyDescent="0.35">
      <c r="B1505" s="183"/>
      <c r="C1505" s="183"/>
      <c r="D1505" s="183"/>
      <c r="F1505" s="184"/>
    </row>
    <row r="1506" spans="2:6" s="127" customFormat="1" hidden="1" x14ac:dyDescent="0.35">
      <c r="B1506" s="183"/>
      <c r="C1506" s="183"/>
      <c r="D1506" s="183"/>
      <c r="F1506" s="184"/>
    </row>
    <row r="1507" spans="2:6" s="127" customFormat="1" hidden="1" x14ac:dyDescent="0.35">
      <c r="B1507" s="183"/>
      <c r="C1507" s="183"/>
      <c r="D1507" s="183"/>
      <c r="F1507" s="184"/>
    </row>
    <row r="1508" spans="2:6" s="127" customFormat="1" hidden="1" x14ac:dyDescent="0.35">
      <c r="B1508" s="183"/>
      <c r="C1508" s="183"/>
      <c r="D1508" s="183"/>
      <c r="F1508" s="184"/>
    </row>
    <row r="1509" spans="2:6" s="127" customFormat="1" hidden="1" x14ac:dyDescent="0.35">
      <c r="B1509" s="183"/>
      <c r="C1509" s="183"/>
      <c r="D1509" s="183"/>
      <c r="F1509" s="184"/>
    </row>
    <row r="1510" spans="2:6" s="127" customFormat="1" hidden="1" x14ac:dyDescent="0.35">
      <c r="B1510" s="183"/>
      <c r="C1510" s="183"/>
      <c r="D1510" s="183"/>
      <c r="F1510" s="184"/>
    </row>
    <row r="1511" spans="2:6" s="127" customFormat="1" hidden="1" x14ac:dyDescent="0.35">
      <c r="B1511" s="183"/>
      <c r="C1511" s="183"/>
      <c r="D1511" s="183"/>
      <c r="F1511" s="184"/>
    </row>
    <row r="1512" spans="2:6" s="127" customFormat="1" hidden="1" x14ac:dyDescent="0.35">
      <c r="B1512" s="183"/>
      <c r="C1512" s="183"/>
      <c r="D1512" s="183"/>
      <c r="F1512" s="184"/>
    </row>
    <row r="1513" spans="2:6" s="127" customFormat="1" hidden="1" x14ac:dyDescent="0.35">
      <c r="B1513" s="183"/>
      <c r="C1513" s="183"/>
      <c r="D1513" s="183"/>
      <c r="F1513" s="184"/>
    </row>
    <row r="1514" spans="2:6" s="127" customFormat="1" hidden="1" x14ac:dyDescent="0.35">
      <c r="B1514" s="183"/>
      <c r="C1514" s="183"/>
      <c r="D1514" s="183"/>
      <c r="F1514" s="184"/>
    </row>
    <row r="1515" spans="2:6" s="127" customFormat="1" hidden="1" x14ac:dyDescent="0.35">
      <c r="B1515" s="183"/>
      <c r="C1515" s="183"/>
      <c r="D1515" s="183"/>
      <c r="F1515" s="184"/>
    </row>
    <row r="1516" spans="2:6" s="127" customFormat="1" hidden="1" x14ac:dyDescent="0.35">
      <c r="B1516" s="183"/>
      <c r="C1516" s="183"/>
      <c r="D1516" s="183"/>
      <c r="F1516" s="184"/>
    </row>
    <row r="1517" spans="2:6" s="127" customFormat="1" hidden="1" x14ac:dyDescent="0.35">
      <c r="B1517" s="183"/>
      <c r="C1517" s="183"/>
      <c r="D1517" s="183"/>
      <c r="F1517" s="184"/>
    </row>
    <row r="1518" spans="2:6" s="127" customFormat="1" hidden="1" x14ac:dyDescent="0.35">
      <c r="B1518" s="183"/>
      <c r="C1518" s="183"/>
      <c r="D1518" s="183"/>
      <c r="F1518" s="184"/>
    </row>
    <row r="1519" spans="2:6" s="127" customFormat="1" hidden="1" x14ac:dyDescent="0.35">
      <c r="B1519" s="183"/>
      <c r="C1519" s="183"/>
      <c r="D1519" s="183"/>
      <c r="F1519" s="184"/>
    </row>
    <row r="1520" spans="2:6" s="127" customFormat="1" hidden="1" x14ac:dyDescent="0.35">
      <c r="B1520" s="183"/>
      <c r="C1520" s="183"/>
      <c r="D1520" s="183"/>
      <c r="F1520" s="184"/>
    </row>
    <row r="1521" spans="2:6" s="127" customFormat="1" hidden="1" x14ac:dyDescent="0.35">
      <c r="B1521" s="183"/>
      <c r="C1521" s="183"/>
      <c r="D1521" s="183"/>
      <c r="F1521" s="184"/>
    </row>
    <row r="1522" spans="2:6" s="127" customFormat="1" hidden="1" x14ac:dyDescent="0.35">
      <c r="B1522" s="183"/>
      <c r="C1522" s="183"/>
      <c r="D1522" s="183"/>
      <c r="F1522" s="184"/>
    </row>
    <row r="1523" spans="2:6" s="127" customFormat="1" hidden="1" x14ac:dyDescent="0.35">
      <c r="B1523" s="183"/>
      <c r="C1523" s="183"/>
      <c r="D1523" s="183"/>
      <c r="F1523" s="184"/>
    </row>
    <row r="1524" spans="2:6" s="127" customFormat="1" hidden="1" x14ac:dyDescent="0.35">
      <c r="B1524" s="183"/>
      <c r="C1524" s="183"/>
      <c r="D1524" s="183"/>
      <c r="F1524" s="184"/>
    </row>
    <row r="1525" spans="2:6" s="127" customFormat="1" hidden="1" x14ac:dyDescent="0.35">
      <c r="B1525" s="183"/>
      <c r="C1525" s="183"/>
      <c r="D1525" s="183"/>
      <c r="F1525" s="184"/>
    </row>
    <row r="1526" spans="2:6" s="127" customFormat="1" hidden="1" x14ac:dyDescent="0.35">
      <c r="B1526" s="183"/>
      <c r="C1526" s="183"/>
      <c r="D1526" s="183"/>
      <c r="F1526" s="184"/>
    </row>
    <row r="1527" spans="2:6" s="127" customFormat="1" hidden="1" x14ac:dyDescent="0.35">
      <c r="B1527" s="183"/>
      <c r="C1527" s="183"/>
      <c r="D1527" s="183"/>
      <c r="F1527" s="184"/>
    </row>
    <row r="1528" spans="2:6" s="127" customFormat="1" hidden="1" x14ac:dyDescent="0.35">
      <c r="B1528" s="183"/>
      <c r="C1528" s="183"/>
      <c r="D1528" s="183"/>
      <c r="F1528" s="184"/>
    </row>
    <row r="1529" spans="2:6" s="127" customFormat="1" hidden="1" x14ac:dyDescent="0.35">
      <c r="B1529" s="183"/>
      <c r="C1529" s="183"/>
      <c r="D1529" s="183"/>
      <c r="F1529" s="184"/>
    </row>
    <row r="1530" spans="2:6" s="127" customFormat="1" hidden="1" x14ac:dyDescent="0.35">
      <c r="B1530" s="183"/>
      <c r="C1530" s="183"/>
      <c r="D1530" s="183"/>
      <c r="F1530" s="184"/>
    </row>
    <row r="1531" spans="2:6" s="127" customFormat="1" hidden="1" x14ac:dyDescent="0.35">
      <c r="B1531" s="183"/>
      <c r="C1531" s="183"/>
      <c r="D1531" s="183"/>
      <c r="F1531" s="184"/>
    </row>
    <row r="1532" spans="2:6" s="127" customFormat="1" hidden="1" x14ac:dyDescent="0.35">
      <c r="B1532" s="183"/>
      <c r="C1532" s="183"/>
      <c r="D1532" s="183"/>
      <c r="F1532" s="184"/>
    </row>
    <row r="1533" spans="2:6" s="127" customFormat="1" hidden="1" x14ac:dyDescent="0.35">
      <c r="B1533" s="183"/>
      <c r="C1533" s="183"/>
      <c r="D1533" s="183"/>
      <c r="F1533" s="184"/>
    </row>
    <row r="1534" spans="2:6" s="127" customFormat="1" hidden="1" x14ac:dyDescent="0.35">
      <c r="B1534" s="183"/>
      <c r="C1534" s="183"/>
      <c r="D1534" s="183"/>
      <c r="F1534" s="184"/>
    </row>
    <row r="1535" spans="2:6" s="127" customFormat="1" hidden="1" x14ac:dyDescent="0.35">
      <c r="B1535" s="183"/>
      <c r="C1535" s="183"/>
      <c r="D1535" s="183"/>
      <c r="F1535" s="184"/>
    </row>
    <row r="1536" spans="2:6" s="127" customFormat="1" hidden="1" x14ac:dyDescent="0.35">
      <c r="B1536" s="183"/>
      <c r="C1536" s="183"/>
      <c r="D1536" s="183"/>
      <c r="F1536" s="184"/>
    </row>
    <row r="1537" spans="2:6" s="127" customFormat="1" hidden="1" x14ac:dyDescent="0.35">
      <c r="B1537" s="183"/>
      <c r="C1537" s="183"/>
      <c r="D1537" s="183"/>
      <c r="F1537" s="184"/>
    </row>
    <row r="1538" spans="2:6" s="127" customFormat="1" hidden="1" x14ac:dyDescent="0.35">
      <c r="B1538" s="183"/>
      <c r="C1538" s="183"/>
      <c r="D1538" s="183"/>
      <c r="F1538" s="184"/>
    </row>
    <row r="1539" spans="2:6" s="127" customFormat="1" hidden="1" x14ac:dyDescent="0.35">
      <c r="B1539" s="183"/>
      <c r="C1539" s="183"/>
      <c r="D1539" s="183"/>
      <c r="F1539" s="184"/>
    </row>
    <row r="1540" spans="2:6" s="127" customFormat="1" hidden="1" x14ac:dyDescent="0.35">
      <c r="B1540" s="183"/>
      <c r="C1540" s="183"/>
      <c r="D1540" s="183"/>
      <c r="F1540" s="184"/>
    </row>
    <row r="1541" spans="2:6" s="127" customFormat="1" hidden="1" x14ac:dyDescent="0.35">
      <c r="B1541" s="183"/>
      <c r="C1541" s="183"/>
      <c r="D1541" s="183"/>
      <c r="F1541" s="184"/>
    </row>
    <row r="1542" spans="2:6" s="127" customFormat="1" hidden="1" x14ac:dyDescent="0.35">
      <c r="B1542" s="183"/>
      <c r="C1542" s="183"/>
      <c r="D1542" s="183"/>
      <c r="F1542" s="184"/>
    </row>
    <row r="1543" spans="2:6" s="127" customFormat="1" hidden="1" x14ac:dyDescent="0.35">
      <c r="B1543" s="183"/>
      <c r="C1543" s="183"/>
      <c r="D1543" s="183"/>
      <c r="F1543" s="184"/>
    </row>
    <row r="1544" spans="2:6" s="127" customFormat="1" hidden="1" x14ac:dyDescent="0.35">
      <c r="B1544" s="183"/>
      <c r="C1544" s="183"/>
      <c r="D1544" s="183"/>
      <c r="F1544" s="184"/>
    </row>
    <row r="1545" spans="2:6" s="127" customFormat="1" hidden="1" x14ac:dyDescent="0.35">
      <c r="B1545" s="183"/>
      <c r="C1545" s="183"/>
      <c r="D1545" s="183"/>
      <c r="F1545" s="184"/>
    </row>
    <row r="1546" spans="2:6" s="127" customFormat="1" hidden="1" x14ac:dyDescent="0.35">
      <c r="B1546" s="183"/>
      <c r="C1546" s="183"/>
      <c r="D1546" s="183"/>
      <c r="F1546" s="184"/>
    </row>
    <row r="1547" spans="2:6" s="127" customFormat="1" hidden="1" x14ac:dyDescent="0.35">
      <c r="B1547" s="183"/>
      <c r="C1547" s="183"/>
      <c r="D1547" s="183"/>
      <c r="F1547" s="184"/>
    </row>
    <row r="1548" spans="2:6" s="127" customFormat="1" hidden="1" x14ac:dyDescent="0.35">
      <c r="B1548" s="183"/>
      <c r="C1548" s="183"/>
      <c r="D1548" s="183"/>
      <c r="F1548" s="184"/>
    </row>
    <row r="1549" spans="2:6" s="127" customFormat="1" hidden="1" x14ac:dyDescent="0.35">
      <c r="B1549" s="183"/>
      <c r="C1549" s="183"/>
      <c r="D1549" s="183"/>
      <c r="F1549" s="184"/>
    </row>
    <row r="1550" spans="2:6" s="127" customFormat="1" hidden="1" x14ac:dyDescent="0.35">
      <c r="B1550" s="183"/>
      <c r="C1550" s="183"/>
      <c r="D1550" s="183"/>
      <c r="F1550" s="184"/>
    </row>
    <row r="1551" spans="2:6" s="127" customFormat="1" hidden="1" x14ac:dyDescent="0.35">
      <c r="B1551" s="183"/>
      <c r="C1551" s="183"/>
      <c r="D1551" s="183"/>
      <c r="F1551" s="184"/>
    </row>
    <row r="1552" spans="2:6" s="127" customFormat="1" hidden="1" x14ac:dyDescent="0.35">
      <c r="B1552" s="183"/>
      <c r="C1552" s="183"/>
      <c r="D1552" s="183"/>
      <c r="F1552" s="184"/>
    </row>
    <row r="1553" spans="2:6" s="127" customFormat="1" hidden="1" x14ac:dyDescent="0.35">
      <c r="B1553" s="183"/>
      <c r="C1553" s="183"/>
      <c r="D1553" s="183"/>
      <c r="F1553" s="184"/>
    </row>
    <row r="1554" spans="2:6" s="127" customFormat="1" hidden="1" x14ac:dyDescent="0.35">
      <c r="B1554" s="183"/>
      <c r="C1554" s="183"/>
      <c r="D1554" s="183"/>
      <c r="F1554" s="184"/>
    </row>
    <row r="1555" spans="2:6" s="127" customFormat="1" hidden="1" x14ac:dyDescent="0.35">
      <c r="B1555" s="183"/>
      <c r="C1555" s="183"/>
      <c r="D1555" s="183"/>
      <c r="F1555" s="184"/>
    </row>
    <row r="1556" spans="2:6" s="127" customFormat="1" hidden="1" x14ac:dyDescent="0.35">
      <c r="B1556" s="183"/>
      <c r="C1556" s="183"/>
      <c r="D1556" s="183"/>
      <c r="F1556" s="184"/>
    </row>
    <row r="1557" spans="2:6" s="127" customFormat="1" hidden="1" x14ac:dyDescent="0.35">
      <c r="B1557" s="183"/>
      <c r="C1557" s="183"/>
      <c r="D1557" s="183"/>
      <c r="F1557" s="184"/>
    </row>
    <row r="1558" spans="2:6" s="127" customFormat="1" hidden="1" x14ac:dyDescent="0.35">
      <c r="B1558" s="183"/>
      <c r="C1558" s="183"/>
      <c r="D1558" s="183"/>
      <c r="F1558" s="184"/>
    </row>
    <row r="1559" spans="2:6" s="127" customFormat="1" hidden="1" x14ac:dyDescent="0.35">
      <c r="B1559" s="183"/>
      <c r="C1559" s="183"/>
      <c r="D1559" s="183"/>
      <c r="F1559" s="184"/>
    </row>
    <row r="1560" spans="2:6" s="127" customFormat="1" hidden="1" x14ac:dyDescent="0.35">
      <c r="B1560" s="183"/>
      <c r="C1560" s="183"/>
      <c r="D1560" s="183"/>
      <c r="F1560" s="184"/>
    </row>
    <row r="1561" spans="2:6" s="127" customFormat="1" hidden="1" x14ac:dyDescent="0.35">
      <c r="B1561" s="183"/>
      <c r="C1561" s="183"/>
      <c r="D1561" s="183"/>
      <c r="F1561" s="184"/>
    </row>
    <row r="1562" spans="2:6" s="127" customFormat="1" hidden="1" x14ac:dyDescent="0.35">
      <c r="B1562" s="183"/>
      <c r="C1562" s="183"/>
      <c r="D1562" s="183"/>
      <c r="F1562" s="184"/>
    </row>
    <row r="1563" spans="2:6" s="127" customFormat="1" hidden="1" x14ac:dyDescent="0.35">
      <c r="B1563" s="183"/>
      <c r="C1563" s="183"/>
      <c r="D1563" s="183"/>
      <c r="F1563" s="184"/>
    </row>
    <row r="1564" spans="2:6" s="127" customFormat="1" hidden="1" x14ac:dyDescent="0.35">
      <c r="B1564" s="183"/>
      <c r="C1564" s="183"/>
      <c r="D1564" s="183"/>
      <c r="F1564" s="184"/>
    </row>
    <row r="1565" spans="2:6" s="127" customFormat="1" hidden="1" x14ac:dyDescent="0.35">
      <c r="B1565" s="183"/>
      <c r="C1565" s="183"/>
      <c r="D1565" s="183"/>
      <c r="F1565" s="184"/>
    </row>
    <row r="1566" spans="2:6" s="127" customFormat="1" hidden="1" x14ac:dyDescent="0.35">
      <c r="B1566" s="183"/>
      <c r="C1566" s="183"/>
      <c r="D1566" s="183"/>
      <c r="F1566" s="184"/>
    </row>
    <row r="1567" spans="2:6" s="127" customFormat="1" hidden="1" x14ac:dyDescent="0.35">
      <c r="B1567" s="183"/>
      <c r="C1567" s="183"/>
      <c r="D1567" s="183"/>
      <c r="F1567" s="184"/>
    </row>
    <row r="1568" spans="2:6" s="127" customFormat="1" hidden="1" x14ac:dyDescent="0.35">
      <c r="B1568" s="183"/>
      <c r="C1568" s="183"/>
      <c r="D1568" s="183"/>
      <c r="F1568" s="184"/>
    </row>
    <row r="1569" spans="2:6" s="127" customFormat="1" hidden="1" x14ac:dyDescent="0.35">
      <c r="B1569" s="183"/>
      <c r="C1569" s="183"/>
      <c r="D1569" s="183"/>
      <c r="F1569" s="184"/>
    </row>
    <row r="1570" spans="2:6" s="127" customFormat="1" hidden="1" x14ac:dyDescent="0.35">
      <c r="B1570" s="183"/>
      <c r="C1570" s="183"/>
      <c r="D1570" s="183"/>
      <c r="F1570" s="184"/>
    </row>
    <row r="1571" spans="2:6" s="127" customFormat="1" hidden="1" x14ac:dyDescent="0.35">
      <c r="B1571" s="183"/>
      <c r="C1571" s="183"/>
      <c r="D1571" s="183"/>
      <c r="F1571" s="184"/>
    </row>
    <row r="1572" spans="2:6" s="127" customFormat="1" hidden="1" x14ac:dyDescent="0.35">
      <c r="B1572" s="183"/>
      <c r="C1572" s="183"/>
      <c r="D1572" s="183"/>
      <c r="F1572" s="184"/>
    </row>
    <row r="1573" spans="2:6" s="127" customFormat="1" hidden="1" x14ac:dyDescent="0.35">
      <c r="B1573" s="183"/>
      <c r="C1573" s="183"/>
      <c r="D1573" s="183"/>
      <c r="F1573" s="184"/>
    </row>
    <row r="1574" spans="2:6" s="127" customFormat="1" hidden="1" x14ac:dyDescent="0.35">
      <c r="B1574" s="183"/>
      <c r="C1574" s="183"/>
      <c r="D1574" s="183"/>
      <c r="F1574" s="184"/>
    </row>
    <row r="1575" spans="2:6" s="127" customFormat="1" hidden="1" x14ac:dyDescent="0.35">
      <c r="B1575" s="183"/>
      <c r="C1575" s="183"/>
      <c r="D1575" s="183"/>
      <c r="F1575" s="184"/>
    </row>
    <row r="1576" spans="2:6" s="127" customFormat="1" hidden="1" x14ac:dyDescent="0.35">
      <c r="B1576" s="183"/>
      <c r="C1576" s="183"/>
      <c r="D1576" s="183"/>
      <c r="F1576" s="184"/>
    </row>
    <row r="1577" spans="2:6" s="127" customFormat="1" hidden="1" x14ac:dyDescent="0.35">
      <c r="B1577" s="183"/>
      <c r="C1577" s="183"/>
      <c r="D1577" s="183"/>
      <c r="F1577" s="184"/>
    </row>
    <row r="1578" spans="2:6" s="127" customFormat="1" hidden="1" x14ac:dyDescent="0.35">
      <c r="B1578" s="183"/>
      <c r="C1578" s="183"/>
      <c r="D1578" s="183"/>
      <c r="F1578" s="184"/>
    </row>
    <row r="1579" spans="2:6" s="127" customFormat="1" hidden="1" x14ac:dyDescent="0.35">
      <c r="B1579" s="183"/>
      <c r="C1579" s="183"/>
      <c r="D1579" s="183"/>
      <c r="F1579" s="184"/>
    </row>
    <row r="1580" spans="2:6" s="127" customFormat="1" hidden="1" x14ac:dyDescent="0.35">
      <c r="B1580" s="183"/>
      <c r="C1580" s="183"/>
      <c r="D1580" s="183"/>
      <c r="F1580" s="184"/>
    </row>
    <row r="1581" spans="2:6" s="127" customFormat="1" hidden="1" x14ac:dyDescent="0.35">
      <c r="B1581" s="183"/>
      <c r="C1581" s="183"/>
      <c r="D1581" s="183"/>
      <c r="F1581" s="184"/>
    </row>
    <row r="1582" spans="2:6" s="127" customFormat="1" hidden="1" x14ac:dyDescent="0.35">
      <c r="B1582" s="183"/>
      <c r="C1582" s="183"/>
      <c r="D1582" s="183"/>
      <c r="F1582" s="184"/>
    </row>
    <row r="1583" spans="2:6" s="127" customFormat="1" hidden="1" x14ac:dyDescent="0.35">
      <c r="B1583" s="183"/>
      <c r="C1583" s="183"/>
      <c r="D1583" s="183"/>
      <c r="F1583" s="184"/>
    </row>
    <row r="1584" spans="2:6" s="127" customFormat="1" hidden="1" x14ac:dyDescent="0.35">
      <c r="B1584" s="183"/>
      <c r="C1584" s="183"/>
      <c r="D1584" s="183"/>
      <c r="F1584" s="184"/>
    </row>
    <row r="1585" spans="2:6" s="127" customFormat="1" hidden="1" x14ac:dyDescent="0.35">
      <c r="B1585" s="183"/>
      <c r="C1585" s="183"/>
      <c r="D1585" s="183"/>
      <c r="F1585" s="184"/>
    </row>
    <row r="1586" spans="2:6" s="127" customFormat="1" hidden="1" x14ac:dyDescent="0.35">
      <c r="B1586" s="183"/>
      <c r="C1586" s="183"/>
      <c r="D1586" s="183"/>
      <c r="F1586" s="184"/>
    </row>
    <row r="1587" spans="2:6" s="127" customFormat="1" hidden="1" x14ac:dyDescent="0.35">
      <c r="B1587" s="183"/>
      <c r="C1587" s="183"/>
      <c r="D1587" s="183"/>
      <c r="F1587" s="184"/>
    </row>
    <row r="1588" spans="2:6" s="127" customFormat="1" hidden="1" x14ac:dyDescent="0.35">
      <c r="B1588" s="183"/>
      <c r="C1588" s="183"/>
      <c r="D1588" s="183"/>
      <c r="F1588" s="184"/>
    </row>
    <row r="1589" spans="2:6" s="127" customFormat="1" hidden="1" x14ac:dyDescent="0.35">
      <c r="B1589" s="183"/>
      <c r="C1589" s="183"/>
      <c r="D1589" s="183"/>
      <c r="F1589" s="184"/>
    </row>
    <row r="1590" spans="2:6" s="127" customFormat="1" hidden="1" x14ac:dyDescent="0.35">
      <c r="B1590" s="183"/>
      <c r="C1590" s="183"/>
      <c r="D1590" s="183"/>
      <c r="F1590" s="184"/>
    </row>
    <row r="1591" spans="2:6" s="127" customFormat="1" hidden="1" x14ac:dyDescent="0.35">
      <c r="B1591" s="183"/>
      <c r="C1591" s="183"/>
      <c r="D1591" s="183"/>
      <c r="F1591" s="184"/>
    </row>
    <row r="1592" spans="2:6" s="127" customFormat="1" hidden="1" x14ac:dyDescent="0.35">
      <c r="B1592" s="183"/>
      <c r="C1592" s="183"/>
      <c r="D1592" s="183"/>
      <c r="F1592" s="184"/>
    </row>
    <row r="1593" spans="2:6" s="127" customFormat="1" hidden="1" x14ac:dyDescent="0.35">
      <c r="B1593" s="183"/>
      <c r="C1593" s="183"/>
      <c r="D1593" s="183"/>
      <c r="F1593" s="184"/>
    </row>
    <row r="1594" spans="2:6" s="127" customFormat="1" hidden="1" x14ac:dyDescent="0.35">
      <c r="B1594" s="183"/>
      <c r="C1594" s="183"/>
      <c r="D1594" s="183"/>
      <c r="F1594" s="184"/>
    </row>
    <row r="1595" spans="2:6" s="127" customFormat="1" hidden="1" x14ac:dyDescent="0.35">
      <c r="B1595" s="183"/>
      <c r="C1595" s="183"/>
      <c r="D1595" s="183"/>
      <c r="F1595" s="184"/>
    </row>
    <row r="1596" spans="2:6" s="127" customFormat="1" hidden="1" x14ac:dyDescent="0.35">
      <c r="B1596" s="183"/>
      <c r="C1596" s="183"/>
      <c r="D1596" s="183"/>
      <c r="F1596" s="184"/>
    </row>
    <row r="1597" spans="2:6" s="127" customFormat="1" hidden="1" x14ac:dyDescent="0.35">
      <c r="B1597" s="183"/>
      <c r="C1597" s="183"/>
      <c r="D1597" s="183"/>
      <c r="F1597" s="184"/>
    </row>
    <row r="1598" spans="2:6" s="127" customFormat="1" hidden="1" x14ac:dyDescent="0.35">
      <c r="B1598" s="183"/>
      <c r="C1598" s="183"/>
      <c r="D1598" s="183"/>
      <c r="F1598" s="184"/>
    </row>
    <row r="1599" spans="2:6" s="127" customFormat="1" hidden="1" x14ac:dyDescent="0.35">
      <c r="B1599" s="183"/>
      <c r="C1599" s="183"/>
      <c r="D1599" s="183"/>
      <c r="F1599" s="184"/>
    </row>
    <row r="1600" spans="2:6" s="127" customFormat="1" hidden="1" x14ac:dyDescent="0.35">
      <c r="B1600" s="183"/>
      <c r="C1600" s="183"/>
      <c r="D1600" s="183"/>
      <c r="F1600" s="184"/>
    </row>
    <row r="1601" spans="2:6" s="127" customFormat="1" hidden="1" x14ac:dyDescent="0.35">
      <c r="B1601" s="183"/>
      <c r="C1601" s="183"/>
      <c r="D1601" s="183"/>
      <c r="F1601" s="184"/>
    </row>
    <row r="1602" spans="2:6" s="127" customFormat="1" hidden="1" x14ac:dyDescent="0.35">
      <c r="B1602" s="183"/>
      <c r="C1602" s="183"/>
      <c r="D1602" s="183"/>
      <c r="F1602" s="184"/>
    </row>
    <row r="1603" spans="2:6" s="127" customFormat="1" hidden="1" x14ac:dyDescent="0.35">
      <c r="B1603" s="183"/>
      <c r="C1603" s="183"/>
      <c r="D1603" s="183"/>
      <c r="F1603" s="184"/>
    </row>
    <row r="1604" spans="2:6" s="127" customFormat="1" hidden="1" x14ac:dyDescent="0.35">
      <c r="B1604" s="183"/>
      <c r="C1604" s="183"/>
      <c r="D1604" s="183"/>
      <c r="F1604" s="184"/>
    </row>
    <row r="1605" spans="2:6" s="127" customFormat="1" hidden="1" x14ac:dyDescent="0.35">
      <c r="B1605" s="183"/>
      <c r="C1605" s="183"/>
      <c r="D1605" s="183"/>
      <c r="F1605" s="184"/>
    </row>
    <row r="1606" spans="2:6" s="127" customFormat="1" hidden="1" x14ac:dyDescent="0.35">
      <c r="B1606" s="183"/>
      <c r="C1606" s="183"/>
      <c r="D1606" s="183"/>
      <c r="F1606" s="184"/>
    </row>
    <row r="1607" spans="2:6" s="127" customFormat="1" hidden="1" x14ac:dyDescent="0.35">
      <c r="B1607" s="183"/>
      <c r="C1607" s="183"/>
      <c r="D1607" s="183"/>
      <c r="F1607" s="184"/>
    </row>
    <row r="1608" spans="2:6" s="127" customFormat="1" hidden="1" x14ac:dyDescent="0.35">
      <c r="B1608" s="183"/>
      <c r="C1608" s="183"/>
      <c r="D1608" s="183"/>
      <c r="F1608" s="184"/>
    </row>
    <row r="1609" spans="2:6" s="127" customFormat="1" hidden="1" x14ac:dyDescent="0.35">
      <c r="B1609" s="183"/>
      <c r="C1609" s="183"/>
      <c r="D1609" s="183"/>
      <c r="F1609" s="184"/>
    </row>
    <row r="1610" spans="2:6" s="127" customFormat="1" hidden="1" x14ac:dyDescent="0.35">
      <c r="B1610" s="183"/>
      <c r="C1610" s="183"/>
      <c r="D1610" s="183"/>
      <c r="F1610" s="184"/>
    </row>
    <row r="1611" spans="2:6" s="127" customFormat="1" hidden="1" x14ac:dyDescent="0.35">
      <c r="B1611" s="183"/>
      <c r="C1611" s="183"/>
      <c r="D1611" s="183"/>
      <c r="F1611" s="184"/>
    </row>
    <row r="1612" spans="2:6" s="127" customFormat="1" hidden="1" x14ac:dyDescent="0.35">
      <c r="B1612" s="183"/>
      <c r="C1612" s="183"/>
      <c r="D1612" s="183"/>
      <c r="F1612" s="184"/>
    </row>
    <row r="1613" spans="2:6" s="127" customFormat="1" hidden="1" x14ac:dyDescent="0.35">
      <c r="B1613" s="183"/>
      <c r="C1613" s="183"/>
      <c r="D1613" s="183"/>
      <c r="F1613" s="184"/>
    </row>
    <row r="1614" spans="2:6" s="127" customFormat="1" hidden="1" x14ac:dyDescent="0.35">
      <c r="B1614" s="183"/>
      <c r="C1614" s="183"/>
      <c r="D1614" s="183"/>
      <c r="F1614" s="184"/>
    </row>
    <row r="1615" spans="2:6" s="127" customFormat="1" hidden="1" x14ac:dyDescent="0.35">
      <c r="B1615" s="183"/>
      <c r="C1615" s="183"/>
      <c r="D1615" s="183"/>
      <c r="F1615" s="184"/>
    </row>
    <row r="1616" spans="2:6" s="127" customFormat="1" hidden="1" x14ac:dyDescent="0.35">
      <c r="B1616" s="183"/>
      <c r="C1616" s="183"/>
      <c r="D1616" s="183"/>
      <c r="F1616" s="184"/>
    </row>
    <row r="1617" spans="2:6" s="127" customFormat="1" hidden="1" x14ac:dyDescent="0.35">
      <c r="B1617" s="183"/>
      <c r="C1617" s="183"/>
      <c r="D1617" s="183"/>
      <c r="F1617" s="184"/>
    </row>
    <row r="1618" spans="2:6" s="127" customFormat="1" hidden="1" x14ac:dyDescent="0.35">
      <c r="B1618" s="183"/>
      <c r="C1618" s="183"/>
      <c r="D1618" s="183"/>
      <c r="F1618" s="184"/>
    </row>
    <row r="1619" spans="2:6" s="127" customFormat="1" hidden="1" x14ac:dyDescent="0.35">
      <c r="B1619" s="183"/>
      <c r="C1619" s="183"/>
      <c r="D1619" s="183"/>
      <c r="F1619" s="184"/>
    </row>
    <row r="1620" spans="2:6" s="127" customFormat="1" hidden="1" x14ac:dyDescent="0.35">
      <c r="B1620" s="183"/>
      <c r="C1620" s="183"/>
      <c r="D1620" s="183"/>
      <c r="F1620" s="184"/>
    </row>
    <row r="1621" spans="2:6" s="127" customFormat="1" hidden="1" x14ac:dyDescent="0.35">
      <c r="B1621" s="183"/>
      <c r="C1621" s="183"/>
      <c r="D1621" s="183"/>
      <c r="F1621" s="184"/>
    </row>
    <row r="1622" spans="2:6" s="127" customFormat="1" hidden="1" x14ac:dyDescent="0.35">
      <c r="B1622" s="183"/>
      <c r="C1622" s="183"/>
      <c r="D1622" s="183"/>
      <c r="F1622" s="184"/>
    </row>
    <row r="1623" spans="2:6" s="127" customFormat="1" hidden="1" x14ac:dyDescent="0.35">
      <c r="B1623" s="183"/>
      <c r="C1623" s="183"/>
      <c r="D1623" s="183"/>
      <c r="F1623" s="184"/>
    </row>
    <row r="1624" spans="2:6" s="127" customFormat="1" hidden="1" x14ac:dyDescent="0.35">
      <c r="B1624" s="183"/>
      <c r="C1624" s="183"/>
      <c r="D1624" s="183"/>
      <c r="F1624" s="184"/>
    </row>
    <row r="1625" spans="2:6" s="127" customFormat="1" hidden="1" x14ac:dyDescent="0.35">
      <c r="B1625" s="183"/>
      <c r="C1625" s="183"/>
      <c r="D1625" s="183"/>
      <c r="F1625" s="184"/>
    </row>
    <row r="1626" spans="2:6" s="127" customFormat="1" hidden="1" x14ac:dyDescent="0.35">
      <c r="B1626" s="183"/>
      <c r="C1626" s="183"/>
      <c r="D1626" s="183"/>
      <c r="F1626" s="184"/>
    </row>
    <row r="1627" spans="2:6" s="127" customFormat="1" hidden="1" x14ac:dyDescent="0.35">
      <c r="B1627" s="183"/>
      <c r="C1627" s="183"/>
      <c r="D1627" s="183"/>
      <c r="F1627" s="184"/>
    </row>
    <row r="1628" spans="2:6" s="127" customFormat="1" hidden="1" x14ac:dyDescent="0.35">
      <c r="B1628" s="183"/>
      <c r="C1628" s="183"/>
      <c r="D1628" s="183"/>
      <c r="F1628" s="184"/>
    </row>
    <row r="1629" spans="2:6" s="127" customFormat="1" hidden="1" x14ac:dyDescent="0.35">
      <c r="B1629" s="183"/>
      <c r="C1629" s="183"/>
      <c r="D1629" s="183"/>
      <c r="F1629" s="184"/>
    </row>
    <row r="1630" spans="2:6" s="127" customFormat="1" hidden="1" x14ac:dyDescent="0.35">
      <c r="B1630" s="183"/>
      <c r="C1630" s="183"/>
      <c r="D1630" s="183"/>
      <c r="F1630" s="184"/>
    </row>
    <row r="1631" spans="2:6" s="127" customFormat="1" hidden="1" x14ac:dyDescent="0.35">
      <c r="B1631" s="183"/>
      <c r="C1631" s="183"/>
      <c r="D1631" s="183"/>
      <c r="F1631" s="184"/>
    </row>
    <row r="1632" spans="2:6" s="127" customFormat="1" hidden="1" x14ac:dyDescent="0.35">
      <c r="B1632" s="183"/>
      <c r="C1632" s="183"/>
      <c r="D1632" s="183"/>
      <c r="F1632" s="184"/>
    </row>
    <row r="1633" spans="2:6" s="127" customFormat="1" hidden="1" x14ac:dyDescent="0.35">
      <c r="B1633" s="183"/>
      <c r="C1633" s="183"/>
      <c r="D1633" s="183"/>
      <c r="F1633" s="184"/>
    </row>
    <row r="1634" spans="2:6" s="127" customFormat="1" hidden="1" x14ac:dyDescent="0.35">
      <c r="B1634" s="183"/>
      <c r="C1634" s="183"/>
      <c r="D1634" s="183"/>
      <c r="F1634" s="184"/>
    </row>
    <row r="1635" spans="2:6" s="127" customFormat="1" hidden="1" x14ac:dyDescent="0.35">
      <c r="B1635" s="183"/>
      <c r="C1635" s="183"/>
      <c r="D1635" s="183"/>
      <c r="F1635" s="184"/>
    </row>
    <row r="1636" spans="2:6" s="127" customFormat="1" hidden="1" x14ac:dyDescent="0.35">
      <c r="B1636" s="183"/>
      <c r="C1636" s="183"/>
      <c r="D1636" s="183"/>
      <c r="F1636" s="184"/>
    </row>
    <row r="1637" spans="2:6" s="127" customFormat="1" hidden="1" x14ac:dyDescent="0.35">
      <c r="B1637" s="183"/>
      <c r="C1637" s="183"/>
      <c r="D1637" s="183"/>
      <c r="F1637" s="184"/>
    </row>
    <row r="1638" spans="2:6" s="127" customFormat="1" hidden="1" x14ac:dyDescent="0.35">
      <c r="B1638" s="183"/>
      <c r="C1638" s="183"/>
      <c r="D1638" s="183"/>
      <c r="F1638" s="184"/>
    </row>
    <row r="1639" spans="2:6" s="127" customFormat="1" hidden="1" x14ac:dyDescent="0.35">
      <c r="B1639" s="183"/>
      <c r="C1639" s="183"/>
      <c r="D1639" s="183"/>
      <c r="F1639" s="184"/>
    </row>
    <row r="1640" spans="2:6" s="127" customFormat="1" hidden="1" x14ac:dyDescent="0.35">
      <c r="B1640" s="183"/>
      <c r="C1640" s="183"/>
      <c r="D1640" s="183"/>
      <c r="F1640" s="184"/>
    </row>
    <row r="1641" spans="2:6" s="127" customFormat="1" hidden="1" x14ac:dyDescent="0.35">
      <c r="B1641" s="183"/>
      <c r="C1641" s="183"/>
      <c r="D1641" s="183"/>
      <c r="F1641" s="184"/>
    </row>
    <row r="1642" spans="2:6" s="127" customFormat="1" hidden="1" x14ac:dyDescent="0.35">
      <c r="B1642" s="183"/>
      <c r="C1642" s="183"/>
      <c r="D1642" s="183"/>
      <c r="F1642" s="184"/>
    </row>
    <row r="1643" spans="2:6" s="127" customFormat="1" hidden="1" x14ac:dyDescent="0.35">
      <c r="B1643" s="183"/>
      <c r="C1643" s="183"/>
      <c r="D1643" s="183"/>
      <c r="F1643" s="184"/>
    </row>
    <row r="1644" spans="2:6" s="127" customFormat="1" hidden="1" x14ac:dyDescent="0.35">
      <c r="B1644" s="183"/>
      <c r="C1644" s="183"/>
      <c r="D1644" s="183"/>
      <c r="F1644" s="184"/>
    </row>
    <row r="1645" spans="2:6" s="127" customFormat="1" hidden="1" x14ac:dyDescent="0.35">
      <c r="B1645" s="183"/>
      <c r="C1645" s="183"/>
      <c r="D1645" s="183"/>
      <c r="F1645" s="184"/>
    </row>
    <row r="1646" spans="2:6" s="127" customFormat="1" hidden="1" x14ac:dyDescent="0.35">
      <c r="B1646" s="183"/>
      <c r="C1646" s="183"/>
      <c r="D1646" s="183"/>
      <c r="F1646" s="184"/>
    </row>
    <row r="1647" spans="2:6" s="127" customFormat="1" hidden="1" x14ac:dyDescent="0.35">
      <c r="B1647" s="183"/>
      <c r="C1647" s="183"/>
      <c r="D1647" s="183"/>
      <c r="F1647" s="184"/>
    </row>
    <row r="1648" spans="2:6" s="127" customFormat="1" hidden="1" x14ac:dyDescent="0.35">
      <c r="B1648" s="183"/>
      <c r="C1648" s="183"/>
      <c r="D1648" s="183"/>
      <c r="F1648" s="184"/>
    </row>
    <row r="1649" spans="2:6" s="127" customFormat="1" hidden="1" x14ac:dyDescent="0.35">
      <c r="B1649" s="183"/>
      <c r="C1649" s="183"/>
      <c r="D1649" s="183"/>
      <c r="F1649" s="184"/>
    </row>
    <row r="1650" spans="2:6" s="127" customFormat="1" hidden="1" x14ac:dyDescent="0.35">
      <c r="B1650" s="183"/>
      <c r="C1650" s="183"/>
      <c r="D1650" s="183"/>
      <c r="F1650" s="184"/>
    </row>
    <row r="1651" spans="2:6" s="127" customFormat="1" hidden="1" x14ac:dyDescent="0.35">
      <c r="B1651" s="183"/>
      <c r="C1651" s="183"/>
      <c r="D1651" s="183"/>
      <c r="F1651" s="184"/>
    </row>
    <row r="1652" spans="2:6" s="127" customFormat="1" hidden="1" x14ac:dyDescent="0.35">
      <c r="B1652" s="183"/>
      <c r="C1652" s="183"/>
      <c r="D1652" s="183"/>
      <c r="F1652" s="184"/>
    </row>
    <row r="1653" spans="2:6" s="127" customFormat="1" hidden="1" x14ac:dyDescent="0.35">
      <c r="B1653" s="183"/>
      <c r="C1653" s="183"/>
      <c r="D1653" s="183"/>
      <c r="F1653" s="184"/>
    </row>
    <row r="1654" spans="2:6" s="127" customFormat="1" hidden="1" x14ac:dyDescent="0.35">
      <c r="B1654" s="183"/>
      <c r="C1654" s="183"/>
      <c r="D1654" s="183"/>
      <c r="F1654" s="184"/>
    </row>
    <row r="1655" spans="2:6" s="127" customFormat="1" hidden="1" x14ac:dyDescent="0.35">
      <c r="B1655" s="183"/>
      <c r="C1655" s="183"/>
      <c r="D1655" s="183"/>
      <c r="F1655" s="184"/>
    </row>
    <row r="1656" spans="2:6" s="127" customFormat="1" hidden="1" x14ac:dyDescent="0.35">
      <c r="B1656" s="183"/>
      <c r="C1656" s="183"/>
      <c r="D1656" s="183"/>
      <c r="F1656" s="184"/>
    </row>
    <row r="1657" spans="2:6" s="127" customFormat="1" hidden="1" x14ac:dyDescent="0.35">
      <c r="B1657" s="183"/>
      <c r="C1657" s="183"/>
      <c r="D1657" s="183"/>
      <c r="F1657" s="184"/>
    </row>
    <row r="1658" spans="2:6" s="127" customFormat="1" hidden="1" x14ac:dyDescent="0.35">
      <c r="B1658" s="183"/>
      <c r="C1658" s="183"/>
      <c r="D1658" s="183"/>
      <c r="F1658" s="184"/>
    </row>
    <row r="1659" spans="2:6" s="127" customFormat="1" hidden="1" x14ac:dyDescent="0.35">
      <c r="B1659" s="183"/>
      <c r="C1659" s="183"/>
      <c r="D1659" s="183"/>
      <c r="F1659" s="184"/>
    </row>
    <row r="1660" spans="2:6" s="127" customFormat="1" hidden="1" x14ac:dyDescent="0.35">
      <c r="B1660" s="183"/>
      <c r="C1660" s="183"/>
      <c r="D1660" s="183"/>
      <c r="F1660" s="184"/>
    </row>
    <row r="1661" spans="2:6" s="127" customFormat="1" hidden="1" x14ac:dyDescent="0.35">
      <c r="B1661" s="183"/>
      <c r="C1661" s="183"/>
      <c r="D1661" s="183"/>
      <c r="F1661" s="184"/>
    </row>
    <row r="1662" spans="2:6" s="127" customFormat="1" hidden="1" x14ac:dyDescent="0.35">
      <c r="B1662" s="183"/>
      <c r="C1662" s="183"/>
      <c r="D1662" s="183"/>
      <c r="F1662" s="184"/>
    </row>
    <row r="1663" spans="2:6" s="127" customFormat="1" hidden="1" x14ac:dyDescent="0.35">
      <c r="B1663" s="183"/>
      <c r="C1663" s="183"/>
      <c r="D1663" s="183"/>
      <c r="F1663" s="184"/>
    </row>
    <row r="1664" spans="2:6" s="127" customFormat="1" hidden="1" x14ac:dyDescent="0.35">
      <c r="B1664" s="183"/>
      <c r="C1664" s="183"/>
      <c r="D1664" s="183"/>
      <c r="F1664" s="184"/>
    </row>
    <row r="1665" spans="2:6" s="127" customFormat="1" hidden="1" x14ac:dyDescent="0.35">
      <c r="B1665" s="183"/>
      <c r="C1665" s="183"/>
      <c r="D1665" s="183"/>
      <c r="F1665" s="184"/>
    </row>
    <row r="1666" spans="2:6" s="127" customFormat="1" hidden="1" x14ac:dyDescent="0.35">
      <c r="B1666" s="183"/>
      <c r="C1666" s="183"/>
      <c r="D1666" s="183"/>
      <c r="F1666" s="184"/>
    </row>
    <row r="1667" spans="2:6" s="127" customFormat="1" hidden="1" x14ac:dyDescent="0.35">
      <c r="B1667" s="183"/>
      <c r="C1667" s="183"/>
      <c r="D1667" s="183"/>
      <c r="F1667" s="184"/>
    </row>
    <row r="1668" spans="2:6" s="127" customFormat="1" hidden="1" x14ac:dyDescent="0.35">
      <c r="B1668" s="183"/>
      <c r="C1668" s="183"/>
      <c r="D1668" s="183"/>
      <c r="F1668" s="184"/>
    </row>
    <row r="1669" spans="2:6" s="127" customFormat="1" hidden="1" x14ac:dyDescent="0.35">
      <c r="B1669" s="183"/>
      <c r="C1669" s="183"/>
      <c r="D1669" s="183"/>
      <c r="F1669" s="184"/>
    </row>
    <row r="1670" spans="2:6" s="127" customFormat="1" hidden="1" x14ac:dyDescent="0.35">
      <c r="B1670" s="183"/>
      <c r="C1670" s="183"/>
      <c r="D1670" s="183"/>
      <c r="F1670" s="184"/>
    </row>
    <row r="1671" spans="2:6" s="127" customFormat="1" hidden="1" x14ac:dyDescent="0.35">
      <c r="B1671" s="183"/>
      <c r="C1671" s="183"/>
      <c r="D1671" s="183"/>
      <c r="F1671" s="184"/>
    </row>
    <row r="1672" spans="2:6" s="127" customFormat="1" hidden="1" x14ac:dyDescent="0.35">
      <c r="B1672" s="183"/>
      <c r="C1672" s="183"/>
      <c r="D1672" s="183"/>
      <c r="F1672" s="184"/>
    </row>
    <row r="1673" spans="2:6" s="127" customFormat="1" hidden="1" x14ac:dyDescent="0.35">
      <c r="B1673" s="183"/>
      <c r="C1673" s="183"/>
      <c r="D1673" s="183"/>
      <c r="F1673" s="184"/>
    </row>
    <row r="1674" spans="2:6" s="127" customFormat="1" hidden="1" x14ac:dyDescent="0.35">
      <c r="B1674" s="183"/>
      <c r="C1674" s="183"/>
      <c r="D1674" s="183"/>
      <c r="F1674" s="184"/>
    </row>
    <row r="1675" spans="2:6" s="127" customFormat="1" hidden="1" x14ac:dyDescent="0.35">
      <c r="B1675" s="183"/>
      <c r="C1675" s="183"/>
      <c r="D1675" s="183"/>
      <c r="F1675" s="184"/>
    </row>
    <row r="1676" spans="2:6" s="127" customFormat="1" hidden="1" x14ac:dyDescent="0.35">
      <c r="B1676" s="183"/>
      <c r="C1676" s="183"/>
      <c r="D1676" s="183"/>
      <c r="F1676" s="184"/>
    </row>
    <row r="1677" spans="2:6" s="127" customFormat="1" hidden="1" x14ac:dyDescent="0.35">
      <c r="B1677" s="183"/>
      <c r="C1677" s="183"/>
      <c r="D1677" s="183"/>
      <c r="F1677" s="184"/>
    </row>
    <row r="1678" spans="2:6" s="127" customFormat="1" hidden="1" x14ac:dyDescent="0.35">
      <c r="B1678" s="183"/>
      <c r="C1678" s="183"/>
      <c r="D1678" s="183"/>
      <c r="F1678" s="184"/>
    </row>
    <row r="1679" spans="2:6" s="127" customFormat="1" hidden="1" x14ac:dyDescent="0.35">
      <c r="B1679" s="183"/>
      <c r="C1679" s="183"/>
      <c r="D1679" s="183"/>
      <c r="F1679" s="184"/>
    </row>
    <row r="1680" spans="2:6" s="127" customFormat="1" hidden="1" x14ac:dyDescent="0.35">
      <c r="B1680" s="183"/>
      <c r="C1680" s="183"/>
      <c r="D1680" s="183"/>
      <c r="F1680" s="184"/>
    </row>
    <row r="1681" spans="2:6" s="127" customFormat="1" hidden="1" x14ac:dyDescent="0.35">
      <c r="B1681" s="183"/>
      <c r="C1681" s="183"/>
      <c r="D1681" s="183"/>
      <c r="F1681" s="184"/>
    </row>
    <row r="1682" spans="2:6" s="127" customFormat="1" hidden="1" x14ac:dyDescent="0.35">
      <c r="B1682" s="183"/>
      <c r="C1682" s="183"/>
      <c r="D1682" s="183"/>
      <c r="F1682" s="184"/>
    </row>
    <row r="1683" spans="2:6" s="127" customFormat="1" hidden="1" x14ac:dyDescent="0.35">
      <c r="B1683" s="183"/>
      <c r="C1683" s="183"/>
      <c r="D1683" s="183"/>
      <c r="F1683" s="184"/>
    </row>
    <row r="1684" spans="2:6" s="127" customFormat="1" hidden="1" x14ac:dyDescent="0.35">
      <c r="B1684" s="183"/>
      <c r="C1684" s="183"/>
      <c r="D1684" s="183"/>
      <c r="F1684" s="184"/>
    </row>
    <row r="1685" spans="2:6" s="127" customFormat="1" hidden="1" x14ac:dyDescent="0.35">
      <c r="B1685" s="183"/>
      <c r="C1685" s="183"/>
      <c r="D1685" s="183"/>
      <c r="F1685" s="184"/>
    </row>
    <row r="1686" spans="2:6" s="127" customFormat="1" hidden="1" x14ac:dyDescent="0.35">
      <c r="B1686" s="183"/>
      <c r="C1686" s="183"/>
      <c r="D1686" s="183"/>
      <c r="F1686" s="184"/>
    </row>
    <row r="1687" spans="2:6" s="127" customFormat="1" hidden="1" x14ac:dyDescent="0.35">
      <c r="B1687" s="183"/>
      <c r="C1687" s="183"/>
      <c r="D1687" s="183"/>
      <c r="F1687" s="184"/>
    </row>
    <row r="1688" spans="2:6" s="127" customFormat="1" hidden="1" x14ac:dyDescent="0.35">
      <c r="B1688" s="183"/>
      <c r="C1688" s="183"/>
      <c r="D1688" s="183"/>
      <c r="F1688" s="184"/>
    </row>
    <row r="1689" spans="2:6" s="127" customFormat="1" hidden="1" x14ac:dyDescent="0.35">
      <c r="B1689" s="183"/>
      <c r="C1689" s="183"/>
      <c r="D1689" s="183"/>
      <c r="F1689" s="184"/>
    </row>
    <row r="1690" spans="2:6" s="127" customFormat="1" hidden="1" x14ac:dyDescent="0.35">
      <c r="B1690" s="183"/>
      <c r="C1690" s="183"/>
      <c r="D1690" s="183"/>
      <c r="F1690" s="184"/>
    </row>
    <row r="1691" spans="2:6" s="127" customFormat="1" hidden="1" x14ac:dyDescent="0.35">
      <c r="B1691" s="183"/>
      <c r="C1691" s="183"/>
      <c r="D1691" s="183"/>
      <c r="F1691" s="184"/>
    </row>
    <row r="1692" spans="2:6" s="127" customFormat="1" hidden="1" x14ac:dyDescent="0.35">
      <c r="B1692" s="183"/>
      <c r="C1692" s="183"/>
      <c r="D1692" s="183"/>
      <c r="F1692" s="184"/>
    </row>
    <row r="1693" spans="2:6" s="127" customFormat="1" hidden="1" x14ac:dyDescent="0.35">
      <c r="B1693" s="183"/>
      <c r="C1693" s="183"/>
      <c r="D1693" s="183"/>
      <c r="F1693" s="184"/>
    </row>
    <row r="1694" spans="2:6" s="127" customFormat="1" hidden="1" x14ac:dyDescent="0.35">
      <c r="B1694" s="183"/>
      <c r="C1694" s="183"/>
      <c r="D1694" s="183"/>
      <c r="F1694" s="184"/>
    </row>
    <row r="1695" spans="2:6" s="127" customFormat="1" hidden="1" x14ac:dyDescent="0.35">
      <c r="B1695" s="183"/>
      <c r="C1695" s="183"/>
      <c r="D1695" s="183"/>
      <c r="F1695" s="184"/>
    </row>
    <row r="1696" spans="2:6" s="127" customFormat="1" hidden="1" x14ac:dyDescent="0.35">
      <c r="B1696" s="183"/>
      <c r="C1696" s="183"/>
      <c r="D1696" s="183"/>
      <c r="F1696" s="184"/>
    </row>
    <row r="1697" spans="2:6" s="127" customFormat="1" hidden="1" x14ac:dyDescent="0.35">
      <c r="B1697" s="183"/>
      <c r="C1697" s="183"/>
      <c r="D1697" s="183"/>
      <c r="F1697" s="184"/>
    </row>
    <row r="1698" spans="2:6" s="127" customFormat="1" hidden="1" x14ac:dyDescent="0.35">
      <c r="B1698" s="183"/>
      <c r="C1698" s="183"/>
      <c r="D1698" s="183"/>
      <c r="F1698" s="184"/>
    </row>
    <row r="1699" spans="2:6" s="127" customFormat="1" hidden="1" x14ac:dyDescent="0.35">
      <c r="B1699" s="183"/>
      <c r="C1699" s="183"/>
      <c r="D1699" s="183"/>
      <c r="F1699" s="184"/>
    </row>
    <row r="1700" spans="2:6" s="127" customFormat="1" hidden="1" x14ac:dyDescent="0.35">
      <c r="B1700" s="183"/>
      <c r="C1700" s="183"/>
      <c r="D1700" s="183"/>
      <c r="F1700" s="184"/>
    </row>
    <row r="1701" spans="2:6" s="127" customFormat="1" hidden="1" x14ac:dyDescent="0.35">
      <c r="B1701" s="183"/>
      <c r="C1701" s="183"/>
      <c r="D1701" s="183"/>
      <c r="F1701" s="184"/>
    </row>
    <row r="1702" spans="2:6" s="127" customFormat="1" hidden="1" x14ac:dyDescent="0.35">
      <c r="B1702" s="183"/>
      <c r="C1702" s="183"/>
      <c r="D1702" s="183"/>
      <c r="F1702" s="184"/>
    </row>
    <row r="1703" spans="2:6" s="127" customFormat="1" hidden="1" x14ac:dyDescent="0.35">
      <c r="B1703" s="183"/>
      <c r="C1703" s="183"/>
      <c r="D1703" s="183"/>
      <c r="F1703" s="184"/>
    </row>
    <row r="1704" spans="2:6" s="127" customFormat="1" hidden="1" x14ac:dyDescent="0.35">
      <c r="B1704" s="183"/>
      <c r="C1704" s="183"/>
      <c r="D1704" s="183"/>
      <c r="F1704" s="184"/>
    </row>
    <row r="1705" spans="2:6" s="127" customFormat="1" hidden="1" x14ac:dyDescent="0.35">
      <c r="B1705" s="183"/>
      <c r="C1705" s="183"/>
      <c r="D1705" s="183"/>
      <c r="F1705" s="184"/>
    </row>
    <row r="1706" spans="2:6" s="127" customFormat="1" hidden="1" x14ac:dyDescent="0.35">
      <c r="B1706" s="183"/>
      <c r="C1706" s="183"/>
      <c r="D1706" s="183"/>
      <c r="F1706" s="184"/>
    </row>
    <row r="1707" spans="2:6" s="127" customFormat="1" hidden="1" x14ac:dyDescent="0.35">
      <c r="B1707" s="183"/>
      <c r="C1707" s="183"/>
      <c r="D1707" s="183"/>
      <c r="F1707" s="184"/>
    </row>
    <row r="1708" spans="2:6" s="127" customFormat="1" hidden="1" x14ac:dyDescent="0.35">
      <c r="B1708" s="183"/>
      <c r="C1708" s="183"/>
      <c r="D1708" s="183"/>
      <c r="F1708" s="184"/>
    </row>
    <row r="1709" spans="2:6" s="127" customFormat="1" hidden="1" x14ac:dyDescent="0.35">
      <c r="B1709" s="183"/>
      <c r="C1709" s="183"/>
      <c r="D1709" s="183"/>
      <c r="F1709" s="184"/>
    </row>
    <row r="1710" spans="2:6" s="127" customFormat="1" hidden="1" x14ac:dyDescent="0.35">
      <c r="B1710" s="183"/>
      <c r="C1710" s="183"/>
      <c r="D1710" s="183"/>
      <c r="F1710" s="184"/>
    </row>
    <row r="1711" spans="2:6" s="127" customFormat="1" hidden="1" x14ac:dyDescent="0.35">
      <c r="B1711" s="183"/>
      <c r="C1711" s="183"/>
      <c r="D1711" s="183"/>
      <c r="F1711" s="184"/>
    </row>
    <row r="1712" spans="2:6" s="127" customFormat="1" hidden="1" x14ac:dyDescent="0.35">
      <c r="B1712" s="183"/>
      <c r="C1712" s="183"/>
      <c r="D1712" s="183"/>
      <c r="F1712" s="184"/>
    </row>
    <row r="1713" spans="2:6" s="127" customFormat="1" hidden="1" x14ac:dyDescent="0.35">
      <c r="B1713" s="183"/>
      <c r="C1713" s="183"/>
      <c r="D1713" s="183"/>
      <c r="F1713" s="184"/>
    </row>
    <row r="1714" spans="2:6" s="127" customFormat="1" hidden="1" x14ac:dyDescent="0.35">
      <c r="B1714" s="183"/>
      <c r="C1714" s="183"/>
      <c r="D1714" s="183"/>
      <c r="F1714" s="184"/>
    </row>
    <row r="1715" spans="2:6" s="127" customFormat="1" hidden="1" x14ac:dyDescent="0.35">
      <c r="B1715" s="183"/>
      <c r="C1715" s="183"/>
      <c r="D1715" s="183"/>
      <c r="F1715" s="184"/>
    </row>
    <row r="1716" spans="2:6" s="127" customFormat="1" hidden="1" x14ac:dyDescent="0.35">
      <c r="B1716" s="183"/>
      <c r="C1716" s="183"/>
      <c r="D1716" s="183"/>
      <c r="F1716" s="184"/>
    </row>
    <row r="1717" spans="2:6" s="127" customFormat="1" hidden="1" x14ac:dyDescent="0.35">
      <c r="B1717" s="183"/>
      <c r="C1717" s="183"/>
      <c r="D1717" s="183"/>
      <c r="F1717" s="184"/>
    </row>
    <row r="1718" spans="2:6" s="127" customFormat="1" hidden="1" x14ac:dyDescent="0.35">
      <c r="B1718" s="183"/>
      <c r="C1718" s="183"/>
      <c r="D1718" s="183"/>
      <c r="F1718" s="184"/>
    </row>
    <row r="1719" spans="2:6" s="127" customFormat="1" hidden="1" x14ac:dyDescent="0.35">
      <c r="B1719" s="183"/>
      <c r="C1719" s="183"/>
      <c r="D1719" s="183"/>
      <c r="F1719" s="184"/>
    </row>
    <row r="1720" spans="2:6" s="127" customFormat="1" hidden="1" x14ac:dyDescent="0.35">
      <c r="B1720" s="183"/>
      <c r="C1720" s="183"/>
      <c r="D1720" s="183"/>
      <c r="F1720" s="184"/>
    </row>
    <row r="1721" spans="2:6" s="127" customFormat="1" hidden="1" x14ac:dyDescent="0.35">
      <c r="B1721" s="183"/>
      <c r="C1721" s="183"/>
      <c r="D1721" s="183"/>
      <c r="F1721" s="184"/>
    </row>
    <row r="1722" spans="2:6" s="127" customFormat="1" hidden="1" x14ac:dyDescent="0.35">
      <c r="B1722" s="183"/>
      <c r="C1722" s="183"/>
      <c r="D1722" s="183"/>
      <c r="F1722" s="184"/>
    </row>
    <row r="1723" spans="2:6" s="127" customFormat="1" hidden="1" x14ac:dyDescent="0.35">
      <c r="B1723" s="183"/>
      <c r="C1723" s="183"/>
      <c r="D1723" s="183"/>
      <c r="F1723" s="184"/>
    </row>
    <row r="1724" spans="2:6" s="127" customFormat="1" hidden="1" x14ac:dyDescent="0.35">
      <c r="B1724" s="183"/>
      <c r="C1724" s="183"/>
      <c r="D1724" s="183"/>
      <c r="F1724" s="184"/>
    </row>
    <row r="1725" spans="2:6" s="127" customFormat="1" hidden="1" x14ac:dyDescent="0.35">
      <c r="B1725" s="183"/>
      <c r="C1725" s="183"/>
      <c r="D1725" s="183"/>
      <c r="F1725" s="184"/>
    </row>
    <row r="1726" spans="2:6" s="127" customFormat="1" hidden="1" x14ac:dyDescent="0.35">
      <c r="B1726" s="183"/>
      <c r="C1726" s="183"/>
      <c r="D1726" s="183"/>
      <c r="F1726" s="184"/>
    </row>
    <row r="1727" spans="2:6" s="127" customFormat="1" hidden="1" x14ac:dyDescent="0.35">
      <c r="B1727" s="183"/>
      <c r="C1727" s="183"/>
      <c r="D1727" s="183"/>
      <c r="F1727" s="184"/>
    </row>
    <row r="1728" spans="2:6" s="127" customFormat="1" hidden="1" x14ac:dyDescent="0.35">
      <c r="B1728" s="183"/>
      <c r="C1728" s="183"/>
      <c r="D1728" s="183"/>
      <c r="F1728" s="184"/>
    </row>
    <row r="1729" spans="2:6" s="127" customFormat="1" hidden="1" x14ac:dyDescent="0.35">
      <c r="B1729" s="183"/>
      <c r="C1729" s="183"/>
      <c r="D1729" s="183"/>
      <c r="F1729" s="184"/>
    </row>
    <row r="1730" spans="2:6" s="127" customFormat="1" hidden="1" x14ac:dyDescent="0.35">
      <c r="B1730" s="183"/>
      <c r="C1730" s="183"/>
      <c r="D1730" s="183"/>
      <c r="F1730" s="184"/>
    </row>
    <row r="1731" spans="2:6" s="127" customFormat="1" hidden="1" x14ac:dyDescent="0.35">
      <c r="B1731" s="183"/>
      <c r="C1731" s="183"/>
      <c r="D1731" s="183"/>
      <c r="F1731" s="184"/>
    </row>
    <row r="1732" spans="2:6" s="127" customFormat="1" hidden="1" x14ac:dyDescent="0.35">
      <c r="B1732" s="183"/>
      <c r="C1732" s="183"/>
      <c r="D1732" s="183"/>
      <c r="F1732" s="184"/>
    </row>
    <row r="1733" spans="2:6" s="127" customFormat="1" hidden="1" x14ac:dyDescent="0.35">
      <c r="B1733" s="183"/>
      <c r="C1733" s="183"/>
      <c r="D1733" s="183"/>
      <c r="F1733" s="184"/>
    </row>
    <row r="1734" spans="2:6" s="127" customFormat="1" hidden="1" x14ac:dyDescent="0.35">
      <c r="B1734" s="183"/>
      <c r="C1734" s="183"/>
      <c r="D1734" s="183"/>
      <c r="F1734" s="184"/>
    </row>
    <row r="1735" spans="2:6" s="127" customFormat="1" hidden="1" x14ac:dyDescent="0.35">
      <c r="B1735" s="183"/>
      <c r="C1735" s="183"/>
      <c r="D1735" s="183"/>
      <c r="F1735" s="184"/>
    </row>
    <row r="1736" spans="2:6" s="127" customFormat="1" hidden="1" x14ac:dyDescent="0.35">
      <c r="B1736" s="183"/>
      <c r="C1736" s="183"/>
      <c r="D1736" s="183"/>
      <c r="F1736" s="184"/>
    </row>
    <row r="1737" spans="2:6" s="127" customFormat="1" hidden="1" x14ac:dyDescent="0.35">
      <c r="B1737" s="183"/>
      <c r="C1737" s="183"/>
      <c r="D1737" s="183"/>
      <c r="F1737" s="184"/>
    </row>
    <row r="1738" spans="2:6" s="127" customFormat="1" hidden="1" x14ac:dyDescent="0.35">
      <c r="B1738" s="183"/>
      <c r="C1738" s="183"/>
      <c r="D1738" s="183"/>
      <c r="F1738" s="184"/>
    </row>
    <row r="1739" spans="2:6" s="127" customFormat="1" hidden="1" x14ac:dyDescent="0.35">
      <c r="B1739" s="183"/>
      <c r="C1739" s="183"/>
      <c r="D1739" s="183"/>
      <c r="F1739" s="184"/>
    </row>
    <row r="1740" spans="2:6" s="127" customFormat="1" hidden="1" x14ac:dyDescent="0.35">
      <c r="B1740" s="183"/>
      <c r="C1740" s="183"/>
      <c r="D1740" s="183"/>
      <c r="F1740" s="184"/>
    </row>
    <row r="1741" spans="2:6" s="127" customFormat="1" hidden="1" x14ac:dyDescent="0.35">
      <c r="B1741" s="183"/>
      <c r="C1741" s="183"/>
      <c r="D1741" s="183"/>
      <c r="F1741" s="184"/>
    </row>
    <row r="1742" spans="2:6" s="127" customFormat="1" hidden="1" x14ac:dyDescent="0.35">
      <c r="B1742" s="183"/>
      <c r="C1742" s="183"/>
      <c r="D1742" s="183"/>
      <c r="F1742" s="184"/>
    </row>
    <row r="1743" spans="2:6" s="127" customFormat="1" hidden="1" x14ac:dyDescent="0.35">
      <c r="B1743" s="183"/>
      <c r="C1743" s="183"/>
      <c r="D1743" s="183"/>
      <c r="F1743" s="184"/>
    </row>
    <row r="1744" spans="2:6" s="127" customFormat="1" hidden="1" x14ac:dyDescent="0.35">
      <c r="B1744" s="183"/>
      <c r="C1744" s="183"/>
      <c r="D1744" s="183"/>
      <c r="F1744" s="184"/>
    </row>
    <row r="1745" spans="2:6" s="127" customFormat="1" hidden="1" x14ac:dyDescent="0.35">
      <c r="B1745" s="183"/>
      <c r="C1745" s="183"/>
      <c r="D1745" s="183"/>
      <c r="F1745" s="184"/>
    </row>
    <row r="1746" spans="2:6" s="127" customFormat="1" hidden="1" x14ac:dyDescent="0.35">
      <c r="B1746" s="183"/>
      <c r="C1746" s="183"/>
      <c r="D1746" s="183"/>
      <c r="F1746" s="184"/>
    </row>
    <row r="1747" spans="2:6" s="127" customFormat="1" hidden="1" x14ac:dyDescent="0.35">
      <c r="B1747" s="183"/>
      <c r="C1747" s="183"/>
      <c r="D1747" s="183"/>
      <c r="F1747" s="184"/>
    </row>
    <row r="1748" spans="2:6" s="127" customFormat="1" hidden="1" x14ac:dyDescent="0.35">
      <c r="B1748" s="183"/>
      <c r="C1748" s="183"/>
      <c r="D1748" s="183"/>
      <c r="F1748" s="184"/>
    </row>
    <row r="1749" spans="2:6" s="127" customFormat="1" hidden="1" x14ac:dyDescent="0.35">
      <c r="B1749" s="183"/>
      <c r="C1749" s="183"/>
      <c r="D1749" s="183"/>
      <c r="F1749" s="184"/>
    </row>
    <row r="1750" spans="2:6" s="127" customFormat="1" hidden="1" x14ac:dyDescent="0.35">
      <c r="B1750" s="183"/>
      <c r="C1750" s="183"/>
      <c r="D1750" s="183"/>
      <c r="F1750" s="184"/>
    </row>
    <row r="1751" spans="2:6" s="127" customFormat="1" hidden="1" x14ac:dyDescent="0.35">
      <c r="B1751" s="183"/>
      <c r="C1751" s="183"/>
      <c r="D1751" s="183"/>
      <c r="F1751" s="184"/>
    </row>
    <row r="1752" spans="2:6" s="127" customFormat="1" hidden="1" x14ac:dyDescent="0.35">
      <c r="B1752" s="183"/>
      <c r="C1752" s="183"/>
      <c r="D1752" s="183"/>
      <c r="F1752" s="184"/>
    </row>
    <row r="1753" spans="2:6" s="127" customFormat="1" hidden="1" x14ac:dyDescent="0.35">
      <c r="B1753" s="183"/>
      <c r="C1753" s="183"/>
      <c r="D1753" s="183"/>
      <c r="F1753" s="184"/>
    </row>
    <row r="1754" spans="2:6" s="127" customFormat="1" hidden="1" x14ac:dyDescent="0.35">
      <c r="B1754" s="183"/>
      <c r="C1754" s="183"/>
      <c r="D1754" s="183"/>
      <c r="F1754" s="184"/>
    </row>
    <row r="1755" spans="2:6" s="127" customFormat="1" hidden="1" x14ac:dyDescent="0.35">
      <c r="B1755" s="183"/>
      <c r="C1755" s="183"/>
      <c r="D1755" s="183"/>
      <c r="F1755" s="184"/>
    </row>
    <row r="1756" spans="2:6" s="127" customFormat="1" hidden="1" x14ac:dyDescent="0.35">
      <c r="B1756" s="183"/>
      <c r="C1756" s="183"/>
      <c r="D1756" s="183"/>
      <c r="F1756" s="184"/>
    </row>
    <row r="1757" spans="2:6" s="127" customFormat="1" hidden="1" x14ac:dyDescent="0.35">
      <c r="B1757" s="183"/>
      <c r="C1757" s="183"/>
      <c r="D1757" s="183"/>
      <c r="F1757" s="184"/>
    </row>
    <row r="1758" spans="2:6" s="127" customFormat="1" hidden="1" x14ac:dyDescent="0.35">
      <c r="B1758" s="183"/>
      <c r="C1758" s="183"/>
      <c r="D1758" s="183"/>
      <c r="F1758" s="184"/>
    </row>
    <row r="1759" spans="2:6" s="127" customFormat="1" hidden="1" x14ac:dyDescent="0.35">
      <c r="B1759" s="183"/>
      <c r="C1759" s="183"/>
      <c r="D1759" s="183"/>
      <c r="F1759" s="184"/>
    </row>
    <row r="1760" spans="2:6" s="127" customFormat="1" hidden="1" x14ac:dyDescent="0.35">
      <c r="B1760" s="183"/>
      <c r="C1760" s="183"/>
      <c r="D1760" s="183"/>
      <c r="F1760" s="184"/>
    </row>
    <row r="1761" spans="2:6" s="127" customFormat="1" hidden="1" x14ac:dyDescent="0.35">
      <c r="B1761" s="183"/>
      <c r="C1761" s="183"/>
      <c r="D1761" s="183"/>
      <c r="F1761" s="184"/>
    </row>
    <row r="1762" spans="2:6" s="127" customFormat="1" hidden="1" x14ac:dyDescent="0.35">
      <c r="B1762" s="183"/>
      <c r="C1762" s="183"/>
      <c r="D1762" s="183"/>
      <c r="F1762" s="184"/>
    </row>
    <row r="1763" spans="2:6" s="127" customFormat="1" hidden="1" x14ac:dyDescent="0.35">
      <c r="B1763" s="183"/>
      <c r="C1763" s="183"/>
      <c r="D1763" s="183"/>
      <c r="F1763" s="184"/>
    </row>
    <row r="1764" spans="2:6" s="127" customFormat="1" hidden="1" x14ac:dyDescent="0.35">
      <c r="B1764" s="183"/>
      <c r="C1764" s="183"/>
      <c r="D1764" s="183"/>
      <c r="F1764" s="184"/>
    </row>
    <row r="1765" spans="2:6" s="127" customFormat="1" hidden="1" x14ac:dyDescent="0.35">
      <c r="B1765" s="183"/>
      <c r="C1765" s="183"/>
      <c r="D1765" s="183"/>
      <c r="F1765" s="184"/>
    </row>
    <row r="1766" spans="2:6" s="127" customFormat="1" hidden="1" x14ac:dyDescent="0.35">
      <c r="B1766" s="183"/>
      <c r="C1766" s="183"/>
      <c r="D1766" s="183"/>
      <c r="F1766" s="184"/>
    </row>
    <row r="1767" spans="2:6" s="127" customFormat="1" hidden="1" x14ac:dyDescent="0.35">
      <c r="B1767" s="183"/>
      <c r="C1767" s="183"/>
      <c r="D1767" s="183"/>
      <c r="F1767" s="184"/>
    </row>
    <row r="1768" spans="2:6" s="127" customFormat="1" hidden="1" x14ac:dyDescent="0.35">
      <c r="B1768" s="183"/>
      <c r="C1768" s="183"/>
      <c r="D1768" s="183"/>
      <c r="F1768" s="184"/>
    </row>
    <row r="1769" spans="2:6" s="127" customFormat="1" hidden="1" x14ac:dyDescent="0.35">
      <c r="B1769" s="183"/>
      <c r="C1769" s="183"/>
      <c r="D1769" s="183"/>
      <c r="F1769" s="184"/>
    </row>
    <row r="1770" spans="2:6" s="127" customFormat="1" hidden="1" x14ac:dyDescent="0.35">
      <c r="B1770" s="183"/>
      <c r="C1770" s="183"/>
      <c r="D1770" s="183"/>
      <c r="F1770" s="184"/>
    </row>
    <row r="1771" spans="2:6" s="127" customFormat="1" hidden="1" x14ac:dyDescent="0.35">
      <c r="B1771" s="183"/>
      <c r="C1771" s="183"/>
      <c r="D1771" s="183"/>
      <c r="F1771" s="184"/>
    </row>
    <row r="1772" spans="2:6" s="127" customFormat="1" hidden="1" x14ac:dyDescent="0.35">
      <c r="B1772" s="183"/>
      <c r="C1772" s="183"/>
      <c r="D1772" s="183"/>
      <c r="F1772" s="184"/>
    </row>
    <row r="1773" spans="2:6" s="127" customFormat="1" hidden="1" x14ac:dyDescent="0.35">
      <c r="B1773" s="183"/>
      <c r="C1773" s="183"/>
      <c r="D1773" s="183"/>
      <c r="F1773" s="184"/>
    </row>
    <row r="1774" spans="2:6" s="127" customFormat="1" hidden="1" x14ac:dyDescent="0.35">
      <c r="B1774" s="183"/>
      <c r="C1774" s="183"/>
      <c r="D1774" s="183"/>
      <c r="F1774" s="184"/>
    </row>
    <row r="1775" spans="2:6" s="127" customFormat="1" hidden="1" x14ac:dyDescent="0.35">
      <c r="B1775" s="183"/>
      <c r="C1775" s="183"/>
      <c r="D1775" s="183"/>
      <c r="F1775" s="184"/>
    </row>
    <row r="1776" spans="2:6" s="127" customFormat="1" hidden="1" x14ac:dyDescent="0.35">
      <c r="B1776" s="183"/>
      <c r="C1776" s="183"/>
      <c r="D1776" s="183"/>
      <c r="F1776" s="184"/>
    </row>
    <row r="1777" spans="2:6" s="127" customFormat="1" hidden="1" x14ac:dyDescent="0.35">
      <c r="B1777" s="183"/>
      <c r="C1777" s="183"/>
      <c r="D1777" s="183"/>
      <c r="F1777" s="184"/>
    </row>
    <row r="1778" spans="2:6" s="127" customFormat="1" hidden="1" x14ac:dyDescent="0.35">
      <c r="B1778" s="183"/>
      <c r="C1778" s="183"/>
      <c r="D1778" s="183"/>
      <c r="F1778" s="184"/>
    </row>
    <row r="1779" spans="2:6" s="127" customFormat="1" hidden="1" x14ac:dyDescent="0.35">
      <c r="B1779" s="183"/>
      <c r="C1779" s="183"/>
      <c r="D1779" s="183"/>
      <c r="F1779" s="184"/>
    </row>
    <row r="1780" spans="2:6" s="127" customFormat="1" hidden="1" x14ac:dyDescent="0.35">
      <c r="B1780" s="183"/>
      <c r="C1780" s="183"/>
      <c r="D1780" s="183"/>
      <c r="F1780" s="184"/>
    </row>
    <row r="1781" spans="2:6" s="127" customFormat="1" hidden="1" x14ac:dyDescent="0.35">
      <c r="B1781" s="183"/>
      <c r="C1781" s="183"/>
      <c r="D1781" s="183"/>
      <c r="F1781" s="184"/>
    </row>
    <row r="1782" spans="2:6" s="127" customFormat="1" hidden="1" x14ac:dyDescent="0.35">
      <c r="B1782" s="183"/>
      <c r="C1782" s="183"/>
      <c r="D1782" s="183"/>
      <c r="F1782" s="184"/>
    </row>
    <row r="1783" spans="2:6" s="127" customFormat="1" hidden="1" x14ac:dyDescent="0.35">
      <c r="B1783" s="183"/>
      <c r="C1783" s="183"/>
      <c r="D1783" s="183"/>
      <c r="F1783" s="184"/>
    </row>
    <row r="1784" spans="2:6" s="127" customFormat="1" hidden="1" x14ac:dyDescent="0.35">
      <c r="B1784" s="183"/>
      <c r="C1784" s="183"/>
      <c r="D1784" s="183"/>
      <c r="F1784" s="184"/>
    </row>
    <row r="1785" spans="2:6" s="127" customFormat="1" hidden="1" x14ac:dyDescent="0.35">
      <c r="B1785" s="183"/>
      <c r="C1785" s="183"/>
      <c r="D1785" s="183"/>
      <c r="F1785" s="184"/>
    </row>
    <row r="1786" spans="2:6" s="127" customFormat="1" hidden="1" x14ac:dyDescent="0.35">
      <c r="B1786" s="183"/>
      <c r="C1786" s="183"/>
      <c r="D1786" s="183"/>
      <c r="F1786" s="184"/>
    </row>
    <row r="1787" spans="2:6" s="127" customFormat="1" hidden="1" x14ac:dyDescent="0.35">
      <c r="B1787" s="183"/>
      <c r="C1787" s="183"/>
      <c r="D1787" s="183"/>
      <c r="F1787" s="184"/>
    </row>
    <row r="1788" spans="2:6" s="127" customFormat="1" hidden="1" x14ac:dyDescent="0.35">
      <c r="B1788" s="183"/>
      <c r="C1788" s="183"/>
      <c r="D1788" s="183"/>
      <c r="F1788" s="184"/>
    </row>
    <row r="1789" spans="2:6" s="127" customFormat="1" hidden="1" x14ac:dyDescent="0.35">
      <c r="B1789" s="183"/>
      <c r="C1789" s="183"/>
      <c r="D1789" s="183"/>
      <c r="F1789" s="184"/>
    </row>
    <row r="1790" spans="2:6" s="127" customFormat="1" hidden="1" x14ac:dyDescent="0.35">
      <c r="B1790" s="183"/>
      <c r="C1790" s="183"/>
      <c r="D1790" s="183"/>
      <c r="F1790" s="184"/>
    </row>
    <row r="1791" spans="2:6" s="127" customFormat="1" hidden="1" x14ac:dyDescent="0.35">
      <c r="B1791" s="183"/>
      <c r="C1791" s="183"/>
      <c r="D1791" s="183"/>
      <c r="F1791" s="184"/>
    </row>
    <row r="1792" spans="2:6" s="127" customFormat="1" hidden="1" x14ac:dyDescent="0.35">
      <c r="B1792" s="183"/>
      <c r="C1792" s="183"/>
      <c r="D1792" s="183"/>
      <c r="F1792" s="184"/>
    </row>
    <row r="1793" spans="2:6" s="127" customFormat="1" hidden="1" x14ac:dyDescent="0.35">
      <c r="B1793" s="183"/>
      <c r="C1793" s="183"/>
      <c r="D1793" s="183"/>
      <c r="F1793" s="184"/>
    </row>
    <row r="1794" spans="2:6" s="127" customFormat="1" hidden="1" x14ac:dyDescent="0.35">
      <c r="B1794" s="183"/>
      <c r="C1794" s="183"/>
      <c r="D1794" s="183"/>
      <c r="F1794" s="184"/>
    </row>
    <row r="1795" spans="2:6" s="127" customFormat="1" hidden="1" x14ac:dyDescent="0.35">
      <c r="B1795" s="183"/>
      <c r="C1795" s="183"/>
      <c r="D1795" s="183"/>
      <c r="F1795" s="184"/>
    </row>
    <row r="1796" spans="2:6" s="127" customFormat="1" hidden="1" x14ac:dyDescent="0.35">
      <c r="B1796" s="183"/>
      <c r="C1796" s="183"/>
      <c r="D1796" s="183"/>
      <c r="F1796" s="184"/>
    </row>
    <row r="1797" spans="2:6" s="127" customFormat="1" hidden="1" x14ac:dyDescent="0.35">
      <c r="B1797" s="183"/>
      <c r="C1797" s="183"/>
      <c r="D1797" s="183"/>
      <c r="F1797" s="184"/>
    </row>
    <row r="1798" spans="2:6" s="127" customFormat="1" hidden="1" x14ac:dyDescent="0.35">
      <c r="B1798" s="183"/>
      <c r="C1798" s="183"/>
      <c r="D1798" s="183"/>
      <c r="F1798" s="184"/>
    </row>
    <row r="1799" spans="2:6" s="127" customFormat="1" hidden="1" x14ac:dyDescent="0.35">
      <c r="B1799" s="183"/>
      <c r="C1799" s="183"/>
      <c r="D1799" s="183"/>
      <c r="F1799" s="184"/>
    </row>
    <row r="1800" spans="2:6" s="127" customFormat="1" hidden="1" x14ac:dyDescent="0.35">
      <c r="B1800" s="183"/>
      <c r="C1800" s="183"/>
      <c r="D1800" s="183"/>
      <c r="F1800" s="184"/>
    </row>
    <row r="1801" spans="2:6" s="127" customFormat="1" hidden="1" x14ac:dyDescent="0.35">
      <c r="B1801" s="183"/>
      <c r="C1801" s="183"/>
      <c r="D1801" s="183"/>
      <c r="F1801" s="184"/>
    </row>
    <row r="1802" spans="2:6" s="127" customFormat="1" hidden="1" x14ac:dyDescent="0.35">
      <c r="B1802" s="183"/>
      <c r="C1802" s="183"/>
      <c r="D1802" s="183"/>
      <c r="F1802" s="184"/>
    </row>
    <row r="1803" spans="2:6" s="127" customFormat="1" hidden="1" x14ac:dyDescent="0.35">
      <c r="B1803" s="183"/>
      <c r="C1803" s="183"/>
      <c r="D1803" s="183"/>
      <c r="F1803" s="184"/>
    </row>
    <row r="1804" spans="2:6" s="127" customFormat="1" hidden="1" x14ac:dyDescent="0.35">
      <c r="B1804" s="183"/>
      <c r="C1804" s="183"/>
      <c r="D1804" s="183"/>
      <c r="F1804" s="184"/>
    </row>
    <row r="1805" spans="2:6" s="127" customFormat="1" hidden="1" x14ac:dyDescent="0.35">
      <c r="B1805" s="183"/>
      <c r="C1805" s="183"/>
      <c r="D1805" s="183"/>
      <c r="F1805" s="184"/>
    </row>
    <row r="1806" spans="2:6" s="127" customFormat="1" hidden="1" x14ac:dyDescent="0.35">
      <c r="B1806" s="183"/>
      <c r="C1806" s="183"/>
      <c r="D1806" s="183"/>
      <c r="F1806" s="184"/>
    </row>
    <row r="1807" spans="2:6" s="127" customFormat="1" hidden="1" x14ac:dyDescent="0.35">
      <c r="B1807" s="183"/>
      <c r="C1807" s="183"/>
      <c r="D1807" s="183"/>
      <c r="F1807" s="184"/>
    </row>
    <row r="1808" spans="2:6" s="127" customFormat="1" hidden="1" x14ac:dyDescent="0.35">
      <c r="B1808" s="183"/>
      <c r="C1808" s="183"/>
      <c r="D1808" s="183"/>
      <c r="F1808" s="184"/>
    </row>
    <row r="1809" spans="2:6" s="127" customFormat="1" hidden="1" x14ac:dyDescent="0.35">
      <c r="B1809" s="183"/>
      <c r="C1809" s="183"/>
      <c r="D1809" s="183"/>
      <c r="F1809" s="184"/>
    </row>
    <row r="1810" spans="2:6" s="127" customFormat="1" hidden="1" x14ac:dyDescent="0.35">
      <c r="B1810" s="183"/>
      <c r="C1810" s="183"/>
      <c r="D1810" s="183"/>
      <c r="F1810" s="184"/>
    </row>
    <row r="1811" spans="2:6" s="127" customFormat="1" hidden="1" x14ac:dyDescent="0.35">
      <c r="B1811" s="183"/>
      <c r="C1811" s="183"/>
      <c r="D1811" s="183"/>
      <c r="F1811" s="184"/>
    </row>
    <row r="1812" spans="2:6" s="127" customFormat="1" hidden="1" x14ac:dyDescent="0.35">
      <c r="B1812" s="183"/>
      <c r="C1812" s="183"/>
      <c r="D1812" s="183"/>
      <c r="F1812" s="184"/>
    </row>
    <row r="1813" spans="2:6" s="127" customFormat="1" hidden="1" x14ac:dyDescent="0.35">
      <c r="B1813" s="183"/>
      <c r="C1813" s="183"/>
      <c r="D1813" s="183"/>
      <c r="F1813" s="184"/>
    </row>
    <row r="1814" spans="2:6" s="127" customFormat="1" hidden="1" x14ac:dyDescent="0.35">
      <c r="B1814" s="183"/>
      <c r="C1814" s="183"/>
      <c r="D1814" s="183"/>
      <c r="F1814" s="184"/>
    </row>
    <row r="1815" spans="2:6" s="127" customFormat="1" hidden="1" x14ac:dyDescent="0.35">
      <c r="B1815" s="183"/>
      <c r="C1815" s="183"/>
      <c r="D1815" s="183"/>
      <c r="F1815" s="184"/>
    </row>
    <row r="1816" spans="2:6" s="127" customFormat="1" hidden="1" x14ac:dyDescent="0.35">
      <c r="B1816" s="183"/>
      <c r="C1816" s="183"/>
      <c r="D1816" s="183"/>
      <c r="F1816" s="184"/>
    </row>
    <row r="1817" spans="2:6" s="127" customFormat="1" hidden="1" x14ac:dyDescent="0.35">
      <c r="B1817" s="183"/>
      <c r="C1817" s="183"/>
      <c r="D1817" s="183"/>
      <c r="F1817" s="184"/>
    </row>
    <row r="1818" spans="2:6" s="127" customFormat="1" hidden="1" x14ac:dyDescent="0.35">
      <c r="B1818" s="183"/>
      <c r="C1818" s="183"/>
      <c r="D1818" s="183"/>
      <c r="F1818" s="184"/>
    </row>
    <row r="1819" spans="2:6" s="127" customFormat="1" hidden="1" x14ac:dyDescent="0.35">
      <c r="B1819" s="183"/>
      <c r="C1819" s="183"/>
      <c r="D1819" s="183"/>
      <c r="F1819" s="184"/>
    </row>
    <row r="1820" spans="2:6" s="127" customFormat="1" hidden="1" x14ac:dyDescent="0.35">
      <c r="B1820" s="183"/>
      <c r="C1820" s="183"/>
      <c r="D1820" s="183"/>
      <c r="F1820" s="184"/>
    </row>
    <row r="1821" spans="2:6" s="127" customFormat="1" hidden="1" x14ac:dyDescent="0.35">
      <c r="B1821" s="183"/>
      <c r="C1821" s="183"/>
      <c r="D1821" s="183"/>
      <c r="F1821" s="184"/>
    </row>
    <row r="1822" spans="2:6" s="127" customFormat="1" hidden="1" x14ac:dyDescent="0.35">
      <c r="B1822" s="183"/>
      <c r="C1822" s="183"/>
      <c r="D1822" s="183"/>
      <c r="F1822" s="184"/>
    </row>
    <row r="1823" spans="2:6" s="127" customFormat="1" hidden="1" x14ac:dyDescent="0.35">
      <c r="B1823" s="183"/>
      <c r="C1823" s="183"/>
      <c r="D1823" s="183"/>
      <c r="F1823" s="184"/>
    </row>
    <row r="1824" spans="2:6" s="127" customFormat="1" hidden="1" x14ac:dyDescent="0.35">
      <c r="B1824" s="183"/>
      <c r="C1824" s="183"/>
      <c r="D1824" s="183"/>
      <c r="F1824" s="184"/>
    </row>
    <row r="1825" spans="2:6" s="127" customFormat="1" hidden="1" x14ac:dyDescent="0.35">
      <c r="B1825" s="183"/>
      <c r="C1825" s="183"/>
      <c r="D1825" s="183"/>
      <c r="F1825" s="184"/>
    </row>
    <row r="1826" spans="2:6" s="127" customFormat="1" hidden="1" x14ac:dyDescent="0.35">
      <c r="B1826" s="183"/>
      <c r="C1826" s="183"/>
      <c r="D1826" s="183"/>
      <c r="F1826" s="184"/>
    </row>
    <row r="1827" spans="2:6" s="127" customFormat="1" hidden="1" x14ac:dyDescent="0.35">
      <c r="B1827" s="183"/>
      <c r="C1827" s="183"/>
      <c r="D1827" s="183"/>
      <c r="F1827" s="184"/>
    </row>
    <row r="1828" spans="2:6" s="127" customFormat="1" hidden="1" x14ac:dyDescent="0.35">
      <c r="B1828" s="183"/>
      <c r="C1828" s="183"/>
      <c r="D1828" s="183"/>
      <c r="F1828" s="184"/>
    </row>
    <row r="1829" spans="2:6" s="127" customFormat="1" hidden="1" x14ac:dyDescent="0.35">
      <c r="B1829" s="183"/>
      <c r="C1829" s="183"/>
      <c r="D1829" s="183"/>
      <c r="F1829" s="184"/>
    </row>
    <row r="1830" spans="2:6" s="127" customFormat="1" hidden="1" x14ac:dyDescent="0.35">
      <c r="B1830" s="183"/>
      <c r="C1830" s="183"/>
      <c r="D1830" s="183"/>
      <c r="F1830" s="184"/>
    </row>
    <row r="1831" spans="2:6" s="127" customFormat="1" hidden="1" x14ac:dyDescent="0.35">
      <c r="B1831" s="183"/>
      <c r="C1831" s="183"/>
      <c r="D1831" s="183"/>
      <c r="F1831" s="184"/>
    </row>
    <row r="1832" spans="2:6" s="127" customFormat="1" hidden="1" x14ac:dyDescent="0.35">
      <c r="B1832" s="183"/>
      <c r="C1832" s="183"/>
      <c r="D1832" s="183"/>
      <c r="F1832" s="184"/>
    </row>
    <row r="1833" spans="2:6" s="127" customFormat="1" hidden="1" x14ac:dyDescent="0.35">
      <c r="B1833" s="183"/>
      <c r="C1833" s="183"/>
      <c r="D1833" s="183"/>
      <c r="F1833" s="184"/>
    </row>
    <row r="1834" spans="2:6" s="127" customFormat="1" hidden="1" x14ac:dyDescent="0.35">
      <c r="B1834" s="183"/>
      <c r="C1834" s="183"/>
      <c r="D1834" s="183"/>
      <c r="F1834" s="184"/>
    </row>
    <row r="1835" spans="2:6" s="127" customFormat="1" hidden="1" x14ac:dyDescent="0.35">
      <c r="B1835" s="183"/>
      <c r="C1835" s="183"/>
      <c r="D1835" s="183"/>
      <c r="F1835" s="184"/>
    </row>
    <row r="1836" spans="2:6" s="127" customFormat="1" hidden="1" x14ac:dyDescent="0.35">
      <c r="B1836" s="183"/>
      <c r="C1836" s="183"/>
      <c r="D1836" s="183"/>
      <c r="F1836" s="184"/>
    </row>
    <row r="1837" spans="2:6" s="127" customFormat="1" hidden="1" x14ac:dyDescent="0.35">
      <c r="B1837" s="183"/>
      <c r="C1837" s="183"/>
      <c r="D1837" s="183"/>
      <c r="F1837" s="184"/>
    </row>
    <row r="1838" spans="2:6" s="127" customFormat="1" hidden="1" x14ac:dyDescent="0.35">
      <c r="B1838" s="183"/>
      <c r="C1838" s="183"/>
      <c r="D1838" s="183"/>
      <c r="F1838" s="184"/>
    </row>
    <row r="1839" spans="2:6" s="127" customFormat="1" hidden="1" x14ac:dyDescent="0.35">
      <c r="B1839" s="183"/>
      <c r="C1839" s="183"/>
      <c r="D1839" s="183"/>
      <c r="F1839" s="184"/>
    </row>
    <row r="1840" spans="2:6" s="127" customFormat="1" hidden="1" x14ac:dyDescent="0.35">
      <c r="B1840" s="183"/>
      <c r="C1840" s="183"/>
      <c r="D1840" s="183"/>
      <c r="F1840" s="184"/>
    </row>
    <row r="1841" spans="2:6" s="127" customFormat="1" hidden="1" x14ac:dyDescent="0.35">
      <c r="B1841" s="183"/>
      <c r="C1841" s="183"/>
      <c r="D1841" s="183"/>
      <c r="F1841" s="184"/>
    </row>
    <row r="1842" spans="2:6" s="127" customFormat="1" hidden="1" x14ac:dyDescent="0.35">
      <c r="B1842" s="183"/>
      <c r="C1842" s="183"/>
      <c r="D1842" s="183"/>
      <c r="F1842" s="184"/>
    </row>
    <row r="1843" spans="2:6" s="127" customFormat="1" hidden="1" x14ac:dyDescent="0.35">
      <c r="B1843" s="183"/>
      <c r="C1843" s="183"/>
      <c r="D1843" s="183"/>
      <c r="F1843" s="184"/>
    </row>
    <row r="1844" spans="2:6" s="127" customFormat="1" hidden="1" x14ac:dyDescent="0.35">
      <c r="B1844" s="183"/>
      <c r="C1844" s="183"/>
      <c r="D1844" s="183"/>
      <c r="F1844" s="184"/>
    </row>
    <row r="1845" spans="2:6" s="127" customFormat="1" hidden="1" x14ac:dyDescent="0.35">
      <c r="B1845" s="183"/>
      <c r="C1845" s="183"/>
      <c r="D1845" s="183"/>
      <c r="F1845" s="184"/>
    </row>
    <row r="1846" spans="2:6" s="127" customFormat="1" hidden="1" x14ac:dyDescent="0.35">
      <c r="B1846" s="183"/>
      <c r="C1846" s="183"/>
      <c r="D1846" s="183"/>
      <c r="F1846" s="184"/>
    </row>
    <row r="1847" spans="2:6" s="127" customFormat="1" hidden="1" x14ac:dyDescent="0.35">
      <c r="B1847" s="183"/>
      <c r="C1847" s="183"/>
      <c r="D1847" s="183"/>
      <c r="F1847" s="184"/>
    </row>
    <row r="1848" spans="2:6" s="127" customFormat="1" hidden="1" x14ac:dyDescent="0.35">
      <c r="B1848" s="183"/>
      <c r="C1848" s="183"/>
      <c r="D1848" s="183"/>
      <c r="F1848" s="184"/>
    </row>
    <row r="1849" spans="2:6" s="127" customFormat="1" hidden="1" x14ac:dyDescent="0.35">
      <c r="B1849" s="183"/>
      <c r="C1849" s="183"/>
      <c r="D1849" s="183"/>
      <c r="F1849" s="184"/>
    </row>
    <row r="1850" spans="2:6" s="127" customFormat="1" hidden="1" x14ac:dyDescent="0.35">
      <c r="B1850" s="183"/>
      <c r="C1850" s="183"/>
      <c r="D1850" s="183"/>
      <c r="F1850" s="184"/>
    </row>
    <row r="1851" spans="2:6" s="127" customFormat="1" hidden="1" x14ac:dyDescent="0.35">
      <c r="B1851" s="183"/>
      <c r="C1851" s="183"/>
      <c r="D1851" s="183"/>
      <c r="F1851" s="184"/>
    </row>
    <row r="1852" spans="2:6" s="127" customFormat="1" hidden="1" x14ac:dyDescent="0.35">
      <c r="B1852" s="183"/>
      <c r="C1852" s="183"/>
      <c r="D1852" s="183"/>
      <c r="F1852" s="184"/>
    </row>
    <row r="1853" spans="2:6" s="127" customFormat="1" hidden="1" x14ac:dyDescent="0.35">
      <c r="B1853" s="183"/>
      <c r="C1853" s="183"/>
      <c r="D1853" s="183"/>
      <c r="F1853" s="184"/>
    </row>
    <row r="1854" spans="2:6" s="127" customFormat="1" hidden="1" x14ac:dyDescent="0.35">
      <c r="B1854" s="183"/>
      <c r="C1854" s="183"/>
      <c r="D1854" s="183"/>
      <c r="F1854" s="184"/>
    </row>
    <row r="1855" spans="2:6" s="127" customFormat="1" hidden="1" x14ac:dyDescent="0.35">
      <c r="B1855" s="183"/>
      <c r="C1855" s="183"/>
      <c r="D1855" s="183"/>
      <c r="F1855" s="184"/>
    </row>
    <row r="1856" spans="2:6" s="127" customFormat="1" hidden="1" x14ac:dyDescent="0.35">
      <c r="B1856" s="183"/>
      <c r="C1856" s="183"/>
      <c r="D1856" s="183"/>
      <c r="F1856" s="184"/>
    </row>
    <row r="1857" spans="2:6" s="127" customFormat="1" hidden="1" x14ac:dyDescent="0.35">
      <c r="B1857" s="183"/>
      <c r="C1857" s="183"/>
      <c r="D1857" s="183"/>
      <c r="F1857" s="184"/>
    </row>
    <row r="1858" spans="2:6" s="127" customFormat="1" hidden="1" x14ac:dyDescent="0.35">
      <c r="B1858" s="183"/>
      <c r="C1858" s="183"/>
      <c r="D1858" s="183"/>
      <c r="F1858" s="184"/>
    </row>
    <row r="1859" spans="2:6" s="127" customFormat="1" hidden="1" x14ac:dyDescent="0.35">
      <c r="B1859" s="183"/>
      <c r="C1859" s="183"/>
      <c r="D1859" s="183"/>
      <c r="F1859" s="184"/>
    </row>
    <row r="1860" spans="2:6" s="127" customFormat="1" hidden="1" x14ac:dyDescent="0.35">
      <c r="B1860" s="183"/>
      <c r="C1860" s="183"/>
      <c r="D1860" s="183"/>
      <c r="F1860" s="184"/>
    </row>
    <row r="1861" spans="2:6" s="127" customFormat="1" hidden="1" x14ac:dyDescent="0.35">
      <c r="B1861" s="183"/>
      <c r="C1861" s="183"/>
      <c r="D1861" s="183"/>
      <c r="F1861" s="184"/>
    </row>
    <row r="1862" spans="2:6" s="127" customFormat="1" hidden="1" x14ac:dyDescent="0.35">
      <c r="B1862" s="183"/>
      <c r="C1862" s="183"/>
      <c r="D1862" s="183"/>
      <c r="F1862" s="184"/>
    </row>
    <row r="1863" spans="2:6" s="127" customFormat="1" hidden="1" x14ac:dyDescent="0.35">
      <c r="B1863" s="183"/>
      <c r="C1863" s="183"/>
      <c r="D1863" s="183"/>
      <c r="F1863" s="184"/>
    </row>
    <row r="1864" spans="2:6" s="127" customFormat="1" hidden="1" x14ac:dyDescent="0.35">
      <c r="B1864" s="183"/>
      <c r="C1864" s="183"/>
      <c r="D1864" s="183"/>
      <c r="F1864" s="184"/>
    </row>
    <row r="1865" spans="2:6" s="127" customFormat="1" hidden="1" x14ac:dyDescent="0.35">
      <c r="B1865" s="183"/>
      <c r="C1865" s="183"/>
      <c r="D1865" s="183"/>
      <c r="F1865" s="184"/>
    </row>
    <row r="1866" spans="2:6" s="127" customFormat="1" hidden="1" x14ac:dyDescent="0.35">
      <c r="B1866" s="183"/>
      <c r="C1866" s="183"/>
      <c r="D1866" s="183"/>
      <c r="F1866" s="184"/>
    </row>
    <row r="1867" spans="2:6" s="127" customFormat="1" hidden="1" x14ac:dyDescent="0.35">
      <c r="B1867" s="183"/>
      <c r="C1867" s="183"/>
      <c r="D1867" s="183"/>
      <c r="F1867" s="184"/>
    </row>
    <row r="1868" spans="2:6" s="127" customFormat="1" hidden="1" x14ac:dyDescent="0.35">
      <c r="B1868" s="183"/>
      <c r="C1868" s="183"/>
      <c r="D1868" s="183"/>
      <c r="F1868" s="184"/>
    </row>
    <row r="1869" spans="2:6" s="127" customFormat="1" hidden="1" x14ac:dyDescent="0.35">
      <c r="B1869" s="183"/>
      <c r="C1869" s="183"/>
      <c r="D1869" s="183"/>
      <c r="F1869" s="184"/>
    </row>
    <row r="1870" spans="2:6" s="127" customFormat="1" hidden="1" x14ac:dyDescent="0.35">
      <c r="B1870" s="183"/>
      <c r="C1870" s="183"/>
      <c r="D1870" s="183"/>
      <c r="F1870" s="184"/>
    </row>
    <row r="1871" spans="2:6" s="127" customFormat="1" hidden="1" x14ac:dyDescent="0.35">
      <c r="B1871" s="183"/>
      <c r="C1871" s="183"/>
      <c r="D1871" s="183"/>
      <c r="F1871" s="184"/>
    </row>
    <row r="1872" spans="2:6" s="127" customFormat="1" hidden="1" x14ac:dyDescent="0.35">
      <c r="B1872" s="183"/>
      <c r="C1872" s="183"/>
      <c r="D1872" s="183"/>
      <c r="F1872" s="184"/>
    </row>
    <row r="1873" spans="2:6" s="127" customFormat="1" hidden="1" x14ac:dyDescent="0.35">
      <c r="B1873" s="183"/>
      <c r="C1873" s="183"/>
      <c r="D1873" s="183"/>
      <c r="F1873" s="184"/>
    </row>
    <row r="1874" spans="2:6" s="127" customFormat="1" hidden="1" x14ac:dyDescent="0.35">
      <c r="B1874" s="183"/>
      <c r="C1874" s="183"/>
      <c r="D1874" s="183"/>
      <c r="F1874" s="184"/>
    </row>
    <row r="1875" spans="2:6" s="127" customFormat="1" hidden="1" x14ac:dyDescent="0.35">
      <c r="B1875" s="183"/>
      <c r="C1875" s="183"/>
      <c r="D1875" s="183"/>
      <c r="F1875" s="184"/>
    </row>
    <row r="1876" spans="2:6" s="127" customFormat="1" hidden="1" x14ac:dyDescent="0.35">
      <c r="B1876" s="183"/>
      <c r="C1876" s="183"/>
      <c r="D1876" s="183"/>
      <c r="F1876" s="184"/>
    </row>
    <row r="1877" spans="2:6" s="127" customFormat="1" hidden="1" x14ac:dyDescent="0.35">
      <c r="B1877" s="183"/>
      <c r="C1877" s="183"/>
      <c r="D1877" s="183"/>
      <c r="F1877" s="184"/>
    </row>
    <row r="1878" spans="2:6" s="127" customFormat="1" hidden="1" x14ac:dyDescent="0.35">
      <c r="B1878" s="183"/>
      <c r="C1878" s="183"/>
      <c r="D1878" s="183"/>
      <c r="F1878" s="184"/>
    </row>
    <row r="1879" spans="2:6" s="127" customFormat="1" hidden="1" x14ac:dyDescent="0.35">
      <c r="B1879" s="183"/>
      <c r="C1879" s="183"/>
      <c r="D1879" s="183"/>
      <c r="F1879" s="184"/>
    </row>
    <row r="1880" spans="2:6" s="127" customFormat="1" hidden="1" x14ac:dyDescent="0.35">
      <c r="B1880" s="183"/>
      <c r="C1880" s="183"/>
      <c r="D1880" s="183"/>
      <c r="F1880" s="184"/>
    </row>
    <row r="1881" spans="2:6" s="127" customFormat="1" hidden="1" x14ac:dyDescent="0.35">
      <c r="B1881" s="183"/>
      <c r="C1881" s="183"/>
      <c r="D1881" s="183"/>
      <c r="F1881" s="184"/>
    </row>
    <row r="1882" spans="2:6" s="127" customFormat="1" hidden="1" x14ac:dyDescent="0.35">
      <c r="B1882" s="183"/>
      <c r="C1882" s="183"/>
      <c r="D1882" s="183"/>
      <c r="F1882" s="184"/>
    </row>
    <row r="1883" spans="2:6" s="127" customFormat="1" hidden="1" x14ac:dyDescent="0.35">
      <c r="B1883" s="183"/>
      <c r="C1883" s="183"/>
      <c r="D1883" s="183"/>
      <c r="F1883" s="184"/>
    </row>
    <row r="1884" spans="2:6" s="127" customFormat="1" hidden="1" x14ac:dyDescent="0.35">
      <c r="B1884" s="183"/>
      <c r="C1884" s="183"/>
      <c r="D1884" s="183"/>
      <c r="F1884" s="184"/>
    </row>
    <row r="1885" spans="2:6" s="127" customFormat="1" hidden="1" x14ac:dyDescent="0.35">
      <c r="B1885" s="183"/>
      <c r="C1885" s="183"/>
      <c r="D1885" s="183"/>
      <c r="F1885" s="184"/>
    </row>
    <row r="1886" spans="2:6" s="127" customFormat="1" hidden="1" x14ac:dyDescent="0.35">
      <c r="B1886" s="183"/>
      <c r="C1886" s="183"/>
      <c r="D1886" s="183"/>
      <c r="F1886" s="184"/>
    </row>
    <row r="1887" spans="2:6" s="127" customFormat="1" hidden="1" x14ac:dyDescent="0.35">
      <c r="B1887" s="183"/>
      <c r="C1887" s="183"/>
      <c r="D1887" s="183"/>
      <c r="F1887" s="184"/>
    </row>
    <row r="1888" spans="2:6" s="127" customFormat="1" hidden="1" x14ac:dyDescent="0.35">
      <c r="B1888" s="183"/>
      <c r="C1888" s="183"/>
      <c r="D1888" s="183"/>
      <c r="F1888" s="184"/>
    </row>
    <row r="1889" spans="2:6" s="127" customFormat="1" hidden="1" x14ac:dyDescent="0.35">
      <c r="B1889" s="183"/>
      <c r="C1889" s="183"/>
      <c r="D1889" s="183"/>
      <c r="F1889" s="184"/>
    </row>
    <row r="1890" spans="2:6" s="127" customFormat="1" hidden="1" x14ac:dyDescent="0.35">
      <c r="B1890" s="183"/>
      <c r="C1890" s="183"/>
      <c r="D1890" s="183"/>
      <c r="F1890" s="184"/>
    </row>
    <row r="1891" spans="2:6" s="127" customFormat="1" hidden="1" x14ac:dyDescent="0.35">
      <c r="B1891" s="183"/>
      <c r="C1891" s="183"/>
      <c r="D1891" s="183"/>
      <c r="F1891" s="184"/>
    </row>
    <row r="1892" spans="2:6" s="127" customFormat="1" hidden="1" x14ac:dyDescent="0.35">
      <c r="B1892" s="183"/>
      <c r="C1892" s="183"/>
      <c r="D1892" s="183"/>
      <c r="F1892" s="184"/>
    </row>
    <row r="1893" spans="2:6" s="127" customFormat="1" hidden="1" x14ac:dyDescent="0.35">
      <c r="B1893" s="183"/>
      <c r="C1893" s="183"/>
      <c r="D1893" s="183"/>
      <c r="F1893" s="184"/>
    </row>
    <row r="1894" spans="2:6" s="127" customFormat="1" hidden="1" x14ac:dyDescent="0.35">
      <c r="B1894" s="183"/>
      <c r="C1894" s="183"/>
      <c r="D1894" s="183"/>
      <c r="F1894" s="184"/>
    </row>
    <row r="1895" spans="2:6" s="127" customFormat="1" hidden="1" x14ac:dyDescent="0.35">
      <c r="B1895" s="183"/>
      <c r="C1895" s="183"/>
      <c r="D1895" s="183"/>
      <c r="F1895" s="184"/>
    </row>
    <row r="1896" spans="2:6" s="127" customFormat="1" hidden="1" x14ac:dyDescent="0.35">
      <c r="B1896" s="183"/>
      <c r="C1896" s="183"/>
      <c r="D1896" s="183"/>
      <c r="F1896" s="184"/>
    </row>
    <row r="1897" spans="2:6" s="127" customFormat="1" hidden="1" x14ac:dyDescent="0.35">
      <c r="B1897" s="183"/>
      <c r="C1897" s="183"/>
      <c r="D1897" s="183"/>
      <c r="F1897" s="184"/>
    </row>
    <row r="1898" spans="2:6" s="127" customFormat="1" hidden="1" x14ac:dyDescent="0.35">
      <c r="B1898" s="183"/>
      <c r="C1898" s="183"/>
      <c r="D1898" s="183"/>
      <c r="F1898" s="184"/>
    </row>
    <row r="1899" spans="2:6" s="127" customFormat="1" hidden="1" x14ac:dyDescent="0.35">
      <c r="B1899" s="183"/>
      <c r="C1899" s="183"/>
      <c r="D1899" s="183"/>
      <c r="F1899" s="184"/>
    </row>
    <row r="1900" spans="2:6" s="127" customFormat="1" hidden="1" x14ac:dyDescent="0.35">
      <c r="B1900" s="183"/>
      <c r="C1900" s="183"/>
      <c r="D1900" s="183"/>
      <c r="F1900" s="184"/>
    </row>
    <row r="1901" spans="2:6" s="127" customFormat="1" hidden="1" x14ac:dyDescent="0.35">
      <c r="B1901" s="183"/>
      <c r="C1901" s="183"/>
      <c r="D1901" s="183"/>
      <c r="F1901" s="184"/>
    </row>
    <row r="1902" spans="2:6" s="127" customFormat="1" hidden="1" x14ac:dyDescent="0.35">
      <c r="B1902" s="183"/>
      <c r="C1902" s="183"/>
      <c r="D1902" s="183"/>
      <c r="F1902" s="184"/>
    </row>
    <row r="1903" spans="2:6" s="127" customFormat="1" hidden="1" x14ac:dyDescent="0.35">
      <c r="B1903" s="183"/>
      <c r="C1903" s="183"/>
      <c r="D1903" s="183"/>
      <c r="F1903" s="184"/>
    </row>
    <row r="1904" spans="2:6" s="127" customFormat="1" hidden="1" x14ac:dyDescent="0.35">
      <c r="B1904" s="183"/>
      <c r="C1904" s="183"/>
      <c r="D1904" s="183"/>
      <c r="F1904" s="184"/>
    </row>
    <row r="1905" spans="2:6" s="127" customFormat="1" hidden="1" x14ac:dyDescent="0.35">
      <c r="B1905" s="183"/>
      <c r="C1905" s="183"/>
      <c r="D1905" s="183"/>
      <c r="F1905" s="184"/>
    </row>
    <row r="1906" spans="2:6" s="127" customFormat="1" hidden="1" x14ac:dyDescent="0.35">
      <c r="B1906" s="183"/>
      <c r="C1906" s="183"/>
      <c r="D1906" s="183"/>
      <c r="F1906" s="184"/>
    </row>
    <row r="1907" spans="2:6" s="127" customFormat="1" hidden="1" x14ac:dyDescent="0.35">
      <c r="B1907" s="183"/>
      <c r="C1907" s="183"/>
      <c r="D1907" s="183"/>
      <c r="F1907" s="184"/>
    </row>
    <row r="1908" spans="2:6" s="127" customFormat="1" hidden="1" x14ac:dyDescent="0.35">
      <c r="B1908" s="183"/>
      <c r="C1908" s="183"/>
      <c r="D1908" s="183"/>
      <c r="F1908" s="184"/>
    </row>
    <row r="1909" spans="2:6" s="127" customFormat="1" hidden="1" x14ac:dyDescent="0.35">
      <c r="B1909" s="183"/>
      <c r="C1909" s="183"/>
      <c r="D1909" s="183"/>
      <c r="F1909" s="184"/>
    </row>
    <row r="1910" spans="2:6" s="127" customFormat="1" hidden="1" x14ac:dyDescent="0.35">
      <c r="B1910" s="183"/>
      <c r="C1910" s="183"/>
      <c r="D1910" s="183"/>
      <c r="F1910" s="184"/>
    </row>
    <row r="1911" spans="2:6" s="127" customFormat="1" hidden="1" x14ac:dyDescent="0.35">
      <c r="B1911" s="183"/>
      <c r="C1911" s="183"/>
      <c r="D1911" s="183"/>
      <c r="F1911" s="184"/>
    </row>
    <row r="1912" spans="2:6" s="127" customFormat="1" hidden="1" x14ac:dyDescent="0.35">
      <c r="B1912" s="183"/>
      <c r="C1912" s="183"/>
      <c r="D1912" s="183"/>
      <c r="F1912" s="184"/>
    </row>
    <row r="1913" spans="2:6" s="127" customFormat="1" hidden="1" x14ac:dyDescent="0.35">
      <c r="B1913" s="183"/>
      <c r="C1913" s="183"/>
      <c r="D1913" s="183"/>
      <c r="F1913" s="184"/>
    </row>
    <row r="1914" spans="2:6" s="127" customFormat="1" hidden="1" x14ac:dyDescent="0.35">
      <c r="B1914" s="183"/>
      <c r="C1914" s="183"/>
      <c r="D1914" s="183"/>
      <c r="F1914" s="184"/>
    </row>
    <row r="1915" spans="2:6" s="127" customFormat="1" hidden="1" x14ac:dyDescent="0.35">
      <c r="B1915" s="183"/>
      <c r="C1915" s="183"/>
      <c r="D1915" s="183"/>
      <c r="F1915" s="184"/>
    </row>
    <row r="1916" spans="2:6" s="127" customFormat="1" hidden="1" x14ac:dyDescent="0.35">
      <c r="B1916" s="183"/>
      <c r="C1916" s="183"/>
      <c r="D1916" s="183"/>
      <c r="F1916" s="184"/>
    </row>
    <row r="1917" spans="2:6" s="127" customFormat="1" hidden="1" x14ac:dyDescent="0.35">
      <c r="B1917" s="183"/>
      <c r="C1917" s="183"/>
      <c r="D1917" s="183"/>
      <c r="F1917" s="184"/>
    </row>
    <row r="1918" spans="2:6" s="127" customFormat="1" hidden="1" x14ac:dyDescent="0.35">
      <c r="B1918" s="183"/>
      <c r="C1918" s="183"/>
      <c r="D1918" s="183"/>
      <c r="F1918" s="184"/>
    </row>
    <row r="1919" spans="2:6" s="127" customFormat="1" hidden="1" x14ac:dyDescent="0.35">
      <c r="B1919" s="183"/>
      <c r="C1919" s="183"/>
      <c r="D1919" s="183"/>
      <c r="F1919" s="184"/>
    </row>
    <row r="1920" spans="2:6" s="127" customFormat="1" hidden="1" x14ac:dyDescent="0.35">
      <c r="B1920" s="183"/>
      <c r="C1920" s="183"/>
      <c r="D1920" s="183"/>
      <c r="F1920" s="184"/>
    </row>
    <row r="1921" spans="2:6" s="127" customFormat="1" hidden="1" x14ac:dyDescent="0.35">
      <c r="B1921" s="183"/>
      <c r="C1921" s="183"/>
      <c r="D1921" s="183"/>
      <c r="F1921" s="184"/>
    </row>
    <row r="1922" spans="2:6" s="127" customFormat="1" hidden="1" x14ac:dyDescent="0.35">
      <c r="B1922" s="183"/>
      <c r="C1922" s="183"/>
      <c r="D1922" s="183"/>
      <c r="F1922" s="184"/>
    </row>
    <row r="1923" spans="2:6" s="127" customFormat="1" hidden="1" x14ac:dyDescent="0.35">
      <c r="B1923" s="183"/>
      <c r="C1923" s="183"/>
      <c r="D1923" s="183"/>
      <c r="F1923" s="184"/>
    </row>
    <row r="1924" spans="2:6" s="127" customFormat="1" hidden="1" x14ac:dyDescent="0.35">
      <c r="B1924" s="183"/>
      <c r="C1924" s="183"/>
      <c r="D1924" s="183"/>
      <c r="F1924" s="184"/>
    </row>
    <row r="1925" spans="2:6" s="127" customFormat="1" hidden="1" x14ac:dyDescent="0.35">
      <c r="B1925" s="183"/>
      <c r="C1925" s="183"/>
      <c r="D1925" s="183"/>
      <c r="F1925" s="184"/>
    </row>
    <row r="1926" spans="2:6" s="127" customFormat="1" hidden="1" x14ac:dyDescent="0.35">
      <c r="B1926" s="183"/>
      <c r="C1926" s="183"/>
      <c r="D1926" s="183"/>
      <c r="F1926" s="184"/>
    </row>
    <row r="1927" spans="2:6" s="127" customFormat="1" hidden="1" x14ac:dyDescent="0.35">
      <c r="B1927" s="183"/>
      <c r="C1927" s="183"/>
      <c r="D1927" s="183"/>
      <c r="F1927" s="184"/>
    </row>
    <row r="1928" spans="2:6" s="127" customFormat="1" hidden="1" x14ac:dyDescent="0.35">
      <c r="B1928" s="183"/>
      <c r="C1928" s="183"/>
      <c r="D1928" s="183"/>
      <c r="F1928" s="184"/>
    </row>
    <row r="1929" spans="2:6" s="127" customFormat="1" hidden="1" x14ac:dyDescent="0.35">
      <c r="B1929" s="183"/>
      <c r="C1929" s="183"/>
      <c r="D1929" s="183"/>
      <c r="F1929" s="184"/>
    </row>
    <row r="1930" spans="2:6" s="127" customFormat="1" hidden="1" x14ac:dyDescent="0.35">
      <c r="B1930" s="183"/>
      <c r="C1930" s="183"/>
      <c r="D1930" s="183"/>
      <c r="F1930" s="184"/>
    </row>
    <row r="1931" spans="2:6" s="127" customFormat="1" hidden="1" x14ac:dyDescent="0.35">
      <c r="B1931" s="183"/>
      <c r="C1931" s="183"/>
      <c r="D1931" s="183"/>
      <c r="F1931" s="184"/>
    </row>
    <row r="1932" spans="2:6" s="127" customFormat="1" hidden="1" x14ac:dyDescent="0.35">
      <c r="B1932" s="183"/>
      <c r="C1932" s="183"/>
      <c r="D1932" s="183"/>
      <c r="F1932" s="184"/>
    </row>
    <row r="1933" spans="2:6" s="127" customFormat="1" hidden="1" x14ac:dyDescent="0.35">
      <c r="B1933" s="183"/>
      <c r="C1933" s="183"/>
      <c r="D1933" s="183"/>
      <c r="F1933" s="184"/>
    </row>
    <row r="1934" spans="2:6" s="127" customFormat="1" hidden="1" x14ac:dyDescent="0.35">
      <c r="B1934" s="183"/>
      <c r="C1934" s="183"/>
      <c r="D1934" s="183"/>
      <c r="F1934" s="184"/>
    </row>
    <row r="1935" spans="2:6" s="127" customFormat="1" hidden="1" x14ac:dyDescent="0.35">
      <c r="B1935" s="183"/>
      <c r="C1935" s="183"/>
      <c r="D1935" s="183"/>
      <c r="F1935" s="184"/>
    </row>
    <row r="1936" spans="2:6" s="127" customFormat="1" hidden="1" x14ac:dyDescent="0.35">
      <c r="B1936" s="183"/>
      <c r="C1936" s="183"/>
      <c r="D1936" s="183"/>
      <c r="F1936" s="184"/>
    </row>
    <row r="1937" spans="2:6" s="127" customFormat="1" hidden="1" x14ac:dyDescent="0.35">
      <c r="B1937" s="183"/>
      <c r="C1937" s="183"/>
      <c r="D1937" s="183"/>
      <c r="F1937" s="184"/>
    </row>
    <row r="1938" spans="2:6" s="127" customFormat="1" hidden="1" x14ac:dyDescent="0.35">
      <c r="B1938" s="183"/>
      <c r="C1938" s="183"/>
      <c r="D1938" s="183"/>
      <c r="F1938" s="184"/>
    </row>
    <row r="1939" spans="2:6" s="127" customFormat="1" hidden="1" x14ac:dyDescent="0.35">
      <c r="B1939" s="183"/>
      <c r="C1939" s="183"/>
      <c r="D1939" s="183"/>
      <c r="F1939" s="184"/>
    </row>
    <row r="1940" spans="2:6" s="127" customFormat="1" hidden="1" x14ac:dyDescent="0.35">
      <c r="B1940" s="183"/>
      <c r="C1940" s="183"/>
      <c r="D1940" s="183"/>
      <c r="F1940" s="184"/>
    </row>
    <row r="1941" spans="2:6" s="127" customFormat="1" hidden="1" x14ac:dyDescent="0.35">
      <c r="B1941" s="183"/>
      <c r="C1941" s="183"/>
      <c r="D1941" s="183"/>
      <c r="F1941" s="184"/>
    </row>
    <row r="1942" spans="2:6" s="127" customFormat="1" hidden="1" x14ac:dyDescent="0.35">
      <c r="B1942" s="183"/>
      <c r="C1942" s="183"/>
      <c r="D1942" s="183"/>
      <c r="F1942" s="184"/>
    </row>
    <row r="1943" spans="2:6" s="127" customFormat="1" hidden="1" x14ac:dyDescent="0.35">
      <c r="B1943" s="183"/>
      <c r="C1943" s="183"/>
      <c r="D1943" s="183"/>
      <c r="F1943" s="184"/>
    </row>
    <row r="1944" spans="2:6" s="127" customFormat="1" hidden="1" x14ac:dyDescent="0.35">
      <c r="B1944" s="183"/>
      <c r="C1944" s="183"/>
      <c r="D1944" s="183"/>
      <c r="F1944" s="184"/>
    </row>
    <row r="1945" spans="2:6" s="127" customFormat="1" hidden="1" x14ac:dyDescent="0.35">
      <c r="B1945" s="183"/>
      <c r="C1945" s="183"/>
      <c r="D1945" s="183"/>
      <c r="F1945" s="184"/>
    </row>
    <row r="1946" spans="2:6" s="127" customFormat="1" hidden="1" x14ac:dyDescent="0.35">
      <c r="B1946" s="183"/>
      <c r="C1946" s="183"/>
      <c r="D1946" s="183"/>
      <c r="F1946" s="184"/>
    </row>
    <row r="1947" spans="2:6" s="127" customFormat="1" hidden="1" x14ac:dyDescent="0.35">
      <c r="B1947" s="183"/>
      <c r="C1947" s="183"/>
      <c r="D1947" s="183"/>
      <c r="F1947" s="184"/>
    </row>
    <row r="1948" spans="2:6" s="127" customFormat="1" hidden="1" x14ac:dyDescent="0.35">
      <c r="B1948" s="183"/>
      <c r="C1948" s="183"/>
      <c r="D1948" s="183"/>
      <c r="F1948" s="184"/>
    </row>
    <row r="1949" spans="2:6" s="127" customFormat="1" hidden="1" x14ac:dyDescent="0.35">
      <c r="B1949" s="183"/>
      <c r="C1949" s="183"/>
      <c r="D1949" s="183"/>
      <c r="F1949" s="184"/>
    </row>
    <row r="1950" spans="2:6" s="127" customFormat="1" hidden="1" x14ac:dyDescent="0.35">
      <c r="B1950" s="183"/>
      <c r="C1950" s="183"/>
      <c r="D1950" s="183"/>
      <c r="F1950" s="184"/>
    </row>
    <row r="1951" spans="2:6" s="127" customFormat="1" hidden="1" x14ac:dyDescent="0.35">
      <c r="B1951" s="183"/>
      <c r="C1951" s="183"/>
      <c r="D1951" s="183"/>
      <c r="F1951" s="184"/>
    </row>
    <row r="1952" spans="2:6" s="127" customFormat="1" hidden="1" x14ac:dyDescent="0.35">
      <c r="B1952" s="183"/>
      <c r="C1952" s="183"/>
      <c r="D1952" s="183"/>
      <c r="F1952" s="184"/>
    </row>
    <row r="1953" spans="2:6" s="127" customFormat="1" hidden="1" x14ac:dyDescent="0.35">
      <c r="B1953" s="183"/>
      <c r="C1953" s="183"/>
      <c r="D1953" s="183"/>
      <c r="F1953" s="184"/>
    </row>
    <row r="1954" spans="2:6" s="127" customFormat="1" hidden="1" x14ac:dyDescent="0.35">
      <c r="B1954" s="183"/>
      <c r="C1954" s="183"/>
      <c r="D1954" s="183"/>
      <c r="F1954" s="184"/>
    </row>
    <row r="1955" spans="2:6" s="127" customFormat="1" hidden="1" x14ac:dyDescent="0.35">
      <c r="B1955" s="183"/>
      <c r="C1955" s="183"/>
      <c r="D1955" s="183"/>
      <c r="F1955" s="184"/>
    </row>
    <row r="1956" spans="2:6" s="127" customFormat="1" hidden="1" x14ac:dyDescent="0.35">
      <c r="B1956" s="183"/>
      <c r="C1956" s="183"/>
      <c r="D1956" s="183"/>
      <c r="F1956" s="184"/>
    </row>
    <row r="1957" spans="2:6" s="127" customFormat="1" hidden="1" x14ac:dyDescent="0.35">
      <c r="B1957" s="183"/>
      <c r="C1957" s="183"/>
      <c r="D1957" s="183"/>
      <c r="F1957" s="184"/>
    </row>
    <row r="1958" spans="2:6" s="127" customFormat="1" hidden="1" x14ac:dyDescent="0.35">
      <c r="B1958" s="183"/>
      <c r="C1958" s="183"/>
      <c r="D1958" s="183"/>
      <c r="F1958" s="184"/>
    </row>
    <row r="1959" spans="2:6" s="127" customFormat="1" hidden="1" x14ac:dyDescent="0.35">
      <c r="B1959" s="183"/>
      <c r="C1959" s="183"/>
      <c r="D1959" s="183"/>
      <c r="F1959" s="184"/>
    </row>
    <row r="1960" spans="2:6" s="127" customFormat="1" hidden="1" x14ac:dyDescent="0.35">
      <c r="B1960" s="183"/>
      <c r="C1960" s="183"/>
      <c r="D1960" s="183"/>
      <c r="F1960" s="184"/>
    </row>
    <row r="1961" spans="2:6" s="127" customFormat="1" hidden="1" x14ac:dyDescent="0.35">
      <c r="B1961" s="183"/>
      <c r="C1961" s="183"/>
      <c r="D1961" s="183"/>
      <c r="F1961" s="184"/>
    </row>
    <row r="1962" spans="2:6" s="127" customFormat="1" hidden="1" x14ac:dyDescent="0.35">
      <c r="B1962" s="183"/>
      <c r="C1962" s="183"/>
      <c r="D1962" s="183"/>
      <c r="F1962" s="184"/>
    </row>
    <row r="1963" spans="2:6" s="127" customFormat="1" hidden="1" x14ac:dyDescent="0.35">
      <c r="B1963" s="183"/>
      <c r="C1963" s="183"/>
      <c r="D1963" s="183"/>
      <c r="F1963" s="184"/>
    </row>
    <row r="1964" spans="2:6" s="127" customFormat="1" hidden="1" x14ac:dyDescent="0.35">
      <c r="B1964" s="183"/>
      <c r="C1964" s="183"/>
      <c r="D1964" s="183"/>
      <c r="F1964" s="184"/>
    </row>
    <row r="1965" spans="2:6" s="127" customFormat="1" hidden="1" x14ac:dyDescent="0.35">
      <c r="B1965" s="183"/>
      <c r="C1965" s="183"/>
      <c r="D1965" s="183"/>
      <c r="F1965" s="184"/>
    </row>
    <row r="1966" spans="2:6" s="127" customFormat="1" hidden="1" x14ac:dyDescent="0.35">
      <c r="B1966" s="183"/>
      <c r="C1966" s="183"/>
      <c r="D1966" s="183"/>
      <c r="F1966" s="184"/>
    </row>
    <row r="1967" spans="2:6" s="127" customFormat="1" hidden="1" x14ac:dyDescent="0.35">
      <c r="B1967" s="183"/>
      <c r="C1967" s="183"/>
      <c r="D1967" s="183"/>
      <c r="F1967" s="184"/>
    </row>
    <row r="1968" spans="2:6" s="127" customFormat="1" hidden="1" x14ac:dyDescent="0.35">
      <c r="B1968" s="183"/>
      <c r="C1968" s="183"/>
      <c r="D1968" s="183"/>
      <c r="F1968" s="184"/>
    </row>
    <row r="1969" spans="2:6" s="127" customFormat="1" hidden="1" x14ac:dyDescent="0.35">
      <c r="B1969" s="183"/>
      <c r="C1969" s="183"/>
      <c r="D1969" s="183"/>
      <c r="F1969" s="184"/>
    </row>
    <row r="1970" spans="2:6" s="127" customFormat="1" hidden="1" x14ac:dyDescent="0.35">
      <c r="B1970" s="183"/>
      <c r="C1970" s="183"/>
      <c r="D1970" s="183"/>
      <c r="F1970" s="184"/>
    </row>
    <row r="1971" spans="2:6" s="127" customFormat="1" hidden="1" x14ac:dyDescent="0.35">
      <c r="B1971" s="183"/>
      <c r="C1971" s="183"/>
      <c r="D1971" s="183"/>
      <c r="F1971" s="184"/>
    </row>
    <row r="1972" spans="2:6" s="127" customFormat="1" hidden="1" x14ac:dyDescent="0.35">
      <c r="B1972" s="183"/>
      <c r="C1972" s="183"/>
      <c r="D1972" s="183"/>
      <c r="F1972" s="184"/>
    </row>
    <row r="1973" spans="2:6" s="127" customFormat="1" hidden="1" x14ac:dyDescent="0.35">
      <c r="B1973" s="183"/>
      <c r="C1973" s="183"/>
      <c r="D1973" s="183"/>
      <c r="F1973" s="184"/>
    </row>
    <row r="1974" spans="2:6" s="127" customFormat="1" hidden="1" x14ac:dyDescent="0.35">
      <c r="B1974" s="183"/>
      <c r="C1974" s="183"/>
      <c r="D1974" s="183"/>
      <c r="F1974" s="184"/>
    </row>
    <row r="1975" spans="2:6" s="127" customFormat="1" hidden="1" x14ac:dyDescent="0.35">
      <c r="B1975" s="183"/>
      <c r="C1975" s="183"/>
      <c r="D1975" s="183"/>
      <c r="F1975" s="184"/>
    </row>
    <row r="1976" spans="2:6" s="127" customFormat="1" hidden="1" x14ac:dyDescent="0.35">
      <c r="B1976" s="183"/>
      <c r="C1976" s="183"/>
      <c r="D1976" s="183"/>
      <c r="F1976" s="184"/>
    </row>
    <row r="1977" spans="2:6" s="127" customFormat="1" hidden="1" x14ac:dyDescent="0.35">
      <c r="B1977" s="183"/>
      <c r="C1977" s="183"/>
      <c r="D1977" s="183"/>
      <c r="F1977" s="184"/>
    </row>
    <row r="1978" spans="2:6" s="127" customFormat="1" hidden="1" x14ac:dyDescent="0.35">
      <c r="B1978" s="183"/>
      <c r="C1978" s="183"/>
      <c r="D1978" s="183"/>
      <c r="F1978" s="184"/>
    </row>
    <row r="1979" spans="2:6" s="127" customFormat="1" hidden="1" x14ac:dyDescent="0.35">
      <c r="B1979" s="183"/>
      <c r="C1979" s="183"/>
      <c r="D1979" s="183"/>
      <c r="F1979" s="184"/>
    </row>
    <row r="1980" spans="2:6" s="127" customFormat="1" hidden="1" x14ac:dyDescent="0.35">
      <c r="B1980" s="183"/>
      <c r="C1980" s="183"/>
      <c r="D1980" s="183"/>
      <c r="F1980" s="184"/>
    </row>
    <row r="1981" spans="2:6" s="127" customFormat="1" hidden="1" x14ac:dyDescent="0.35">
      <c r="B1981" s="183"/>
      <c r="C1981" s="183"/>
      <c r="D1981" s="183"/>
      <c r="F1981" s="184"/>
    </row>
    <row r="1982" spans="2:6" s="127" customFormat="1" hidden="1" x14ac:dyDescent="0.35">
      <c r="B1982" s="183"/>
      <c r="C1982" s="183"/>
      <c r="D1982" s="183"/>
      <c r="F1982" s="184"/>
    </row>
    <row r="1983" spans="2:6" s="127" customFormat="1" hidden="1" x14ac:dyDescent="0.35">
      <c r="B1983" s="183"/>
      <c r="C1983" s="183"/>
      <c r="D1983" s="183"/>
      <c r="F1983" s="184"/>
    </row>
    <row r="1984" spans="2:6" s="127" customFormat="1" hidden="1" x14ac:dyDescent="0.35">
      <c r="B1984" s="183"/>
      <c r="C1984" s="183"/>
      <c r="D1984" s="183"/>
      <c r="F1984" s="184"/>
    </row>
    <row r="1985" spans="2:6" s="127" customFormat="1" hidden="1" x14ac:dyDescent="0.35">
      <c r="B1985" s="183"/>
      <c r="C1985" s="183"/>
      <c r="D1985" s="183"/>
      <c r="F1985" s="184"/>
    </row>
    <row r="1986" spans="2:6" s="127" customFormat="1" hidden="1" x14ac:dyDescent="0.35">
      <c r="B1986" s="183"/>
      <c r="C1986" s="183"/>
      <c r="D1986" s="183"/>
      <c r="F1986" s="184"/>
    </row>
    <row r="1987" spans="2:6" s="127" customFormat="1" hidden="1" x14ac:dyDescent="0.35">
      <c r="B1987" s="183"/>
      <c r="C1987" s="183"/>
      <c r="D1987" s="183"/>
      <c r="F1987" s="184"/>
    </row>
    <row r="1988" spans="2:6" s="127" customFormat="1" hidden="1" x14ac:dyDescent="0.35">
      <c r="B1988" s="183"/>
      <c r="C1988" s="183"/>
      <c r="D1988" s="183"/>
      <c r="F1988" s="184"/>
    </row>
    <row r="1989" spans="2:6" s="127" customFormat="1" hidden="1" x14ac:dyDescent="0.35">
      <c r="B1989" s="183"/>
      <c r="C1989" s="183"/>
      <c r="D1989" s="183"/>
      <c r="F1989" s="184"/>
    </row>
    <row r="1990" spans="2:6" s="127" customFormat="1" hidden="1" x14ac:dyDescent="0.35">
      <c r="B1990" s="183"/>
      <c r="C1990" s="183"/>
      <c r="D1990" s="183"/>
      <c r="F1990" s="184"/>
    </row>
    <row r="1991" spans="2:6" s="127" customFormat="1" hidden="1" x14ac:dyDescent="0.35">
      <c r="B1991" s="183"/>
      <c r="C1991" s="183"/>
      <c r="D1991" s="183"/>
      <c r="F1991" s="184"/>
    </row>
    <row r="1992" spans="2:6" s="127" customFormat="1" hidden="1" x14ac:dyDescent="0.35">
      <c r="B1992" s="183"/>
      <c r="C1992" s="183"/>
      <c r="D1992" s="183"/>
      <c r="F1992" s="184"/>
    </row>
    <row r="1993" spans="2:6" s="127" customFormat="1" hidden="1" x14ac:dyDescent="0.35">
      <c r="B1993" s="183"/>
      <c r="C1993" s="183"/>
      <c r="D1993" s="183"/>
      <c r="F1993" s="184"/>
    </row>
    <row r="1994" spans="2:6" s="127" customFormat="1" hidden="1" x14ac:dyDescent="0.35">
      <c r="B1994" s="183"/>
      <c r="C1994" s="183"/>
      <c r="D1994" s="183"/>
      <c r="F1994" s="184"/>
    </row>
    <row r="1995" spans="2:6" s="127" customFormat="1" hidden="1" x14ac:dyDescent="0.35">
      <c r="B1995" s="183"/>
      <c r="C1995" s="183"/>
      <c r="D1995" s="183"/>
      <c r="F1995" s="184"/>
    </row>
    <row r="1996" spans="2:6" s="127" customFormat="1" hidden="1" x14ac:dyDescent="0.35">
      <c r="B1996" s="183"/>
      <c r="C1996" s="183"/>
      <c r="D1996" s="183"/>
      <c r="F1996" s="184"/>
    </row>
    <row r="1997" spans="2:6" s="127" customFormat="1" hidden="1" x14ac:dyDescent="0.35">
      <c r="B1997" s="183"/>
      <c r="C1997" s="183"/>
      <c r="D1997" s="183"/>
      <c r="F1997" s="184"/>
    </row>
    <row r="1998" spans="2:6" s="127" customFormat="1" hidden="1" x14ac:dyDescent="0.35">
      <c r="B1998" s="183"/>
      <c r="C1998" s="183"/>
      <c r="D1998" s="183"/>
      <c r="F1998" s="184"/>
    </row>
    <row r="1999" spans="2:6" s="127" customFormat="1" hidden="1" x14ac:dyDescent="0.35">
      <c r="B1999" s="183"/>
      <c r="C1999" s="183"/>
      <c r="D1999" s="183"/>
      <c r="F1999" s="184"/>
    </row>
    <row r="2000" spans="2:6" s="127" customFormat="1" hidden="1" x14ac:dyDescent="0.35">
      <c r="B2000" s="183"/>
      <c r="C2000" s="183"/>
      <c r="D2000" s="183"/>
      <c r="F2000" s="184"/>
    </row>
    <row r="2001" spans="2:6" s="127" customFormat="1" hidden="1" x14ac:dyDescent="0.35">
      <c r="B2001" s="183"/>
      <c r="C2001" s="183"/>
      <c r="D2001" s="183"/>
      <c r="F2001" s="184"/>
    </row>
    <row r="2002" spans="2:6" s="127" customFormat="1" hidden="1" x14ac:dyDescent="0.35">
      <c r="B2002" s="183"/>
      <c r="C2002" s="183"/>
      <c r="D2002" s="183"/>
      <c r="F2002" s="184"/>
    </row>
    <row r="2003" spans="2:6" s="127" customFormat="1" hidden="1" x14ac:dyDescent="0.35">
      <c r="B2003" s="183"/>
      <c r="C2003" s="183"/>
      <c r="D2003" s="183"/>
      <c r="F2003" s="184"/>
    </row>
    <row r="2004" spans="2:6" s="127" customFormat="1" hidden="1" x14ac:dyDescent="0.35">
      <c r="B2004" s="183"/>
      <c r="C2004" s="183"/>
      <c r="D2004" s="183"/>
      <c r="F2004" s="184"/>
    </row>
    <row r="2005" spans="2:6" s="127" customFormat="1" hidden="1" x14ac:dyDescent="0.35">
      <c r="B2005" s="183"/>
      <c r="C2005" s="183"/>
      <c r="D2005" s="183"/>
      <c r="F2005" s="184"/>
    </row>
    <row r="2006" spans="2:6" s="127" customFormat="1" hidden="1" x14ac:dyDescent="0.35">
      <c r="B2006" s="183"/>
      <c r="C2006" s="183"/>
      <c r="D2006" s="183"/>
      <c r="F2006" s="184"/>
    </row>
    <row r="2007" spans="2:6" s="127" customFormat="1" hidden="1" x14ac:dyDescent="0.35">
      <c r="B2007" s="183"/>
      <c r="C2007" s="183"/>
      <c r="D2007" s="183"/>
      <c r="F2007" s="184"/>
    </row>
    <row r="2008" spans="2:6" s="127" customFormat="1" hidden="1" x14ac:dyDescent="0.35">
      <c r="B2008" s="183"/>
      <c r="C2008" s="183"/>
      <c r="D2008" s="183"/>
      <c r="F2008" s="184"/>
    </row>
    <row r="2009" spans="2:6" s="127" customFormat="1" hidden="1" x14ac:dyDescent="0.35">
      <c r="B2009" s="183"/>
      <c r="C2009" s="183"/>
      <c r="D2009" s="183"/>
      <c r="F2009" s="184"/>
    </row>
    <row r="2010" spans="2:6" s="127" customFormat="1" hidden="1" x14ac:dyDescent="0.35">
      <c r="B2010" s="183"/>
      <c r="C2010" s="183"/>
      <c r="D2010" s="183"/>
      <c r="F2010" s="184"/>
    </row>
    <row r="2011" spans="2:6" s="127" customFormat="1" hidden="1" x14ac:dyDescent="0.35">
      <c r="B2011" s="183"/>
      <c r="C2011" s="183"/>
      <c r="D2011" s="183"/>
      <c r="F2011" s="184"/>
    </row>
    <row r="2012" spans="2:6" s="127" customFormat="1" hidden="1" x14ac:dyDescent="0.35">
      <c r="B2012" s="183"/>
      <c r="C2012" s="183"/>
      <c r="D2012" s="183"/>
      <c r="F2012" s="184"/>
    </row>
    <row r="2013" spans="2:6" s="127" customFormat="1" hidden="1" x14ac:dyDescent="0.35">
      <c r="B2013" s="183"/>
      <c r="C2013" s="183"/>
      <c r="D2013" s="183"/>
      <c r="F2013" s="184"/>
    </row>
    <row r="2014" spans="2:6" s="127" customFormat="1" hidden="1" x14ac:dyDescent="0.35">
      <c r="B2014" s="183"/>
      <c r="C2014" s="183"/>
      <c r="D2014" s="183"/>
      <c r="F2014" s="184"/>
    </row>
    <row r="2015" spans="2:6" s="127" customFormat="1" hidden="1" x14ac:dyDescent="0.35">
      <c r="B2015" s="183"/>
      <c r="C2015" s="183"/>
      <c r="D2015" s="183"/>
      <c r="F2015" s="184"/>
    </row>
    <row r="2016" spans="2:6" s="127" customFormat="1" hidden="1" x14ac:dyDescent="0.35">
      <c r="B2016" s="183"/>
      <c r="C2016" s="183"/>
      <c r="D2016" s="183"/>
      <c r="F2016" s="184"/>
    </row>
    <row r="2017" spans="2:6" s="127" customFormat="1" hidden="1" x14ac:dyDescent="0.35">
      <c r="B2017" s="183"/>
      <c r="C2017" s="183"/>
      <c r="D2017" s="183"/>
      <c r="F2017" s="184"/>
    </row>
    <row r="2018" spans="2:6" s="127" customFormat="1" hidden="1" x14ac:dyDescent="0.35">
      <c r="B2018" s="183"/>
      <c r="C2018" s="183"/>
      <c r="D2018" s="183"/>
      <c r="F2018" s="184"/>
    </row>
    <row r="2019" spans="2:6" s="127" customFormat="1" hidden="1" x14ac:dyDescent="0.35">
      <c r="B2019" s="183"/>
      <c r="C2019" s="183"/>
      <c r="D2019" s="183"/>
      <c r="F2019" s="184"/>
    </row>
    <row r="2020" spans="2:6" s="127" customFormat="1" hidden="1" x14ac:dyDescent="0.35">
      <c r="B2020" s="183"/>
      <c r="C2020" s="183"/>
      <c r="D2020" s="183"/>
      <c r="F2020" s="184"/>
    </row>
    <row r="2021" spans="2:6" s="127" customFormat="1" hidden="1" x14ac:dyDescent="0.35">
      <c r="B2021" s="183"/>
      <c r="C2021" s="183"/>
      <c r="D2021" s="183"/>
      <c r="F2021" s="184"/>
    </row>
    <row r="2022" spans="2:6" s="127" customFormat="1" hidden="1" x14ac:dyDescent="0.35">
      <c r="B2022" s="183"/>
      <c r="C2022" s="183"/>
      <c r="D2022" s="183"/>
      <c r="F2022" s="184"/>
    </row>
    <row r="2023" spans="2:6" s="127" customFormat="1" hidden="1" x14ac:dyDescent="0.35">
      <c r="B2023" s="183"/>
      <c r="C2023" s="183"/>
      <c r="D2023" s="183"/>
      <c r="F2023" s="184"/>
    </row>
    <row r="2024" spans="2:6" s="127" customFormat="1" hidden="1" x14ac:dyDescent="0.35">
      <c r="B2024" s="183"/>
      <c r="C2024" s="183"/>
      <c r="D2024" s="183"/>
      <c r="F2024" s="184"/>
    </row>
    <row r="2025" spans="2:6" s="127" customFormat="1" hidden="1" x14ac:dyDescent="0.35">
      <c r="B2025" s="183"/>
      <c r="C2025" s="183"/>
      <c r="D2025" s="183"/>
      <c r="F2025" s="184"/>
    </row>
    <row r="2026" spans="2:6" s="127" customFormat="1" hidden="1" x14ac:dyDescent="0.35">
      <c r="B2026" s="183"/>
      <c r="C2026" s="183"/>
      <c r="D2026" s="183"/>
      <c r="F2026" s="184"/>
    </row>
    <row r="2027" spans="2:6" s="127" customFormat="1" hidden="1" x14ac:dyDescent="0.35">
      <c r="B2027" s="183"/>
      <c r="C2027" s="183"/>
      <c r="D2027" s="183"/>
      <c r="F2027" s="184"/>
    </row>
    <row r="2028" spans="2:6" s="127" customFormat="1" hidden="1" x14ac:dyDescent="0.35">
      <c r="B2028" s="183"/>
      <c r="C2028" s="183"/>
      <c r="D2028" s="183"/>
      <c r="F2028" s="184"/>
    </row>
    <row r="2029" spans="2:6" s="127" customFormat="1" hidden="1" x14ac:dyDescent="0.35">
      <c r="B2029" s="183"/>
      <c r="C2029" s="183"/>
      <c r="D2029" s="183"/>
      <c r="F2029" s="184"/>
    </row>
    <row r="2030" spans="2:6" s="127" customFormat="1" hidden="1" x14ac:dyDescent="0.35">
      <c r="B2030" s="183"/>
      <c r="C2030" s="183"/>
      <c r="D2030" s="183"/>
      <c r="F2030" s="184"/>
    </row>
    <row r="2031" spans="2:6" s="127" customFormat="1" hidden="1" x14ac:dyDescent="0.35">
      <c r="B2031" s="183"/>
      <c r="C2031" s="183"/>
      <c r="D2031" s="183"/>
      <c r="F2031" s="184"/>
    </row>
    <row r="2032" spans="2:6" s="127" customFormat="1" hidden="1" x14ac:dyDescent="0.35">
      <c r="B2032" s="183"/>
      <c r="C2032" s="183"/>
      <c r="D2032" s="183"/>
      <c r="F2032" s="184"/>
    </row>
    <row r="2033" spans="2:6" s="127" customFormat="1" hidden="1" x14ac:dyDescent="0.35">
      <c r="B2033" s="183"/>
      <c r="C2033" s="183"/>
      <c r="D2033" s="183"/>
      <c r="F2033" s="184"/>
    </row>
    <row r="2034" spans="2:6" s="127" customFormat="1" hidden="1" x14ac:dyDescent="0.35">
      <c r="B2034" s="183"/>
      <c r="C2034" s="183"/>
      <c r="D2034" s="183"/>
      <c r="F2034" s="184"/>
    </row>
    <row r="2035" spans="2:6" s="127" customFormat="1" hidden="1" x14ac:dyDescent="0.35">
      <c r="B2035" s="183"/>
      <c r="C2035" s="183"/>
      <c r="D2035" s="183"/>
      <c r="F2035" s="184"/>
    </row>
    <row r="2036" spans="2:6" s="127" customFormat="1" hidden="1" x14ac:dyDescent="0.35">
      <c r="B2036" s="183"/>
      <c r="C2036" s="183"/>
      <c r="D2036" s="183"/>
      <c r="F2036" s="184"/>
    </row>
    <row r="2037" spans="2:6" s="127" customFormat="1" hidden="1" x14ac:dyDescent="0.35">
      <c r="B2037" s="183"/>
      <c r="C2037" s="183"/>
      <c r="D2037" s="183"/>
      <c r="F2037" s="184"/>
    </row>
    <row r="2038" spans="2:6" s="127" customFormat="1" hidden="1" x14ac:dyDescent="0.35">
      <c r="B2038" s="183"/>
      <c r="C2038" s="183"/>
      <c r="D2038" s="183"/>
      <c r="F2038" s="184"/>
    </row>
    <row r="2039" spans="2:6" s="127" customFormat="1" hidden="1" x14ac:dyDescent="0.35">
      <c r="B2039" s="183"/>
      <c r="C2039" s="183"/>
      <c r="D2039" s="183"/>
      <c r="F2039" s="184"/>
    </row>
    <row r="2040" spans="2:6" s="127" customFormat="1" hidden="1" x14ac:dyDescent="0.35">
      <c r="B2040" s="183"/>
      <c r="C2040" s="183"/>
      <c r="D2040" s="183"/>
      <c r="F2040" s="184"/>
    </row>
    <row r="2041" spans="2:6" s="127" customFormat="1" hidden="1" x14ac:dyDescent="0.35">
      <c r="B2041" s="183"/>
      <c r="C2041" s="183"/>
      <c r="D2041" s="183"/>
      <c r="F2041" s="184"/>
    </row>
    <row r="2042" spans="2:6" s="127" customFormat="1" hidden="1" x14ac:dyDescent="0.35">
      <c r="B2042" s="183"/>
      <c r="C2042" s="183"/>
      <c r="D2042" s="183"/>
      <c r="F2042" s="184"/>
    </row>
    <row r="2043" spans="2:6" s="127" customFormat="1" hidden="1" x14ac:dyDescent="0.35">
      <c r="B2043" s="183"/>
      <c r="C2043" s="183"/>
      <c r="D2043" s="183"/>
      <c r="F2043" s="184"/>
    </row>
    <row r="2044" spans="2:6" s="127" customFormat="1" hidden="1" x14ac:dyDescent="0.35">
      <c r="B2044" s="183"/>
      <c r="C2044" s="183"/>
      <c r="D2044" s="183"/>
      <c r="F2044" s="184"/>
    </row>
    <row r="2045" spans="2:6" s="127" customFormat="1" hidden="1" x14ac:dyDescent="0.35">
      <c r="B2045" s="183"/>
      <c r="C2045" s="183"/>
      <c r="D2045" s="183"/>
      <c r="F2045" s="184"/>
    </row>
    <row r="2046" spans="2:6" s="127" customFormat="1" hidden="1" x14ac:dyDescent="0.35">
      <c r="B2046" s="183"/>
      <c r="C2046" s="183"/>
      <c r="D2046" s="183"/>
      <c r="F2046" s="184"/>
    </row>
    <row r="2047" spans="2:6" s="127" customFormat="1" hidden="1" x14ac:dyDescent="0.35">
      <c r="B2047" s="183"/>
      <c r="C2047" s="183"/>
      <c r="D2047" s="183"/>
      <c r="F2047" s="184"/>
    </row>
    <row r="2048" spans="2:6" s="127" customFormat="1" hidden="1" x14ac:dyDescent="0.35">
      <c r="B2048" s="183"/>
      <c r="C2048" s="183"/>
      <c r="D2048" s="183"/>
      <c r="F2048" s="184"/>
    </row>
    <row r="2049" spans="2:6" s="127" customFormat="1" hidden="1" x14ac:dyDescent="0.35">
      <c r="B2049" s="183"/>
      <c r="C2049" s="183"/>
      <c r="D2049" s="183"/>
      <c r="F2049" s="184"/>
    </row>
    <row r="2050" spans="2:6" s="127" customFormat="1" hidden="1" x14ac:dyDescent="0.35">
      <c r="B2050" s="183"/>
      <c r="C2050" s="183"/>
      <c r="D2050" s="183"/>
      <c r="F2050" s="184"/>
    </row>
    <row r="2051" spans="2:6" s="127" customFormat="1" hidden="1" x14ac:dyDescent="0.35">
      <c r="B2051" s="183"/>
      <c r="C2051" s="183"/>
      <c r="D2051" s="183"/>
      <c r="F2051" s="184"/>
    </row>
    <row r="2052" spans="2:6" s="127" customFormat="1" hidden="1" x14ac:dyDescent="0.35">
      <c r="B2052" s="183"/>
      <c r="C2052" s="183"/>
      <c r="D2052" s="183"/>
      <c r="F2052" s="184"/>
    </row>
    <row r="2053" spans="2:6" s="127" customFormat="1" hidden="1" x14ac:dyDescent="0.35">
      <c r="B2053" s="183"/>
      <c r="C2053" s="183"/>
      <c r="D2053" s="183"/>
      <c r="F2053" s="184"/>
    </row>
    <row r="2054" spans="2:6" s="127" customFormat="1" hidden="1" x14ac:dyDescent="0.35">
      <c r="B2054" s="183"/>
      <c r="C2054" s="183"/>
      <c r="D2054" s="183"/>
      <c r="F2054" s="184"/>
    </row>
    <row r="2055" spans="2:6" s="127" customFormat="1" hidden="1" x14ac:dyDescent="0.35">
      <c r="B2055" s="183"/>
      <c r="C2055" s="183"/>
      <c r="D2055" s="183"/>
      <c r="F2055" s="184"/>
    </row>
    <row r="2056" spans="2:6" s="127" customFormat="1" hidden="1" x14ac:dyDescent="0.35">
      <c r="B2056" s="183"/>
      <c r="C2056" s="183"/>
      <c r="D2056" s="183"/>
      <c r="F2056" s="184"/>
    </row>
    <row r="2057" spans="2:6" s="127" customFormat="1" hidden="1" x14ac:dyDescent="0.35">
      <c r="B2057" s="183"/>
      <c r="C2057" s="183"/>
      <c r="D2057" s="183"/>
      <c r="F2057" s="184"/>
    </row>
    <row r="2058" spans="2:6" s="127" customFormat="1" hidden="1" x14ac:dyDescent="0.35">
      <c r="B2058" s="183"/>
      <c r="C2058" s="183"/>
      <c r="D2058" s="183"/>
      <c r="F2058" s="184"/>
    </row>
    <row r="2059" spans="2:6" s="127" customFormat="1" hidden="1" x14ac:dyDescent="0.35">
      <c r="B2059" s="183"/>
      <c r="C2059" s="183"/>
      <c r="D2059" s="183"/>
      <c r="F2059" s="184"/>
    </row>
    <row r="2060" spans="2:6" s="127" customFormat="1" hidden="1" x14ac:dyDescent="0.35">
      <c r="B2060" s="183"/>
      <c r="C2060" s="183"/>
      <c r="D2060" s="183"/>
      <c r="F2060" s="184"/>
    </row>
    <row r="2061" spans="2:6" s="127" customFormat="1" hidden="1" x14ac:dyDescent="0.35">
      <c r="B2061" s="183"/>
      <c r="C2061" s="183"/>
      <c r="D2061" s="183"/>
      <c r="F2061" s="184"/>
    </row>
    <row r="2062" spans="2:6" s="127" customFormat="1" hidden="1" x14ac:dyDescent="0.35">
      <c r="B2062" s="183"/>
      <c r="C2062" s="183"/>
      <c r="D2062" s="183"/>
      <c r="F2062" s="184"/>
    </row>
    <row r="2063" spans="2:6" s="127" customFormat="1" hidden="1" x14ac:dyDescent="0.35">
      <c r="B2063" s="183"/>
      <c r="C2063" s="183"/>
      <c r="D2063" s="183"/>
      <c r="F2063" s="184"/>
    </row>
    <row r="2064" spans="2:6" s="127" customFormat="1" hidden="1" x14ac:dyDescent="0.35">
      <c r="B2064" s="183"/>
      <c r="C2064" s="183"/>
      <c r="D2064" s="183"/>
      <c r="F2064" s="184"/>
    </row>
    <row r="2065" spans="2:6" s="127" customFormat="1" hidden="1" x14ac:dyDescent="0.35">
      <c r="B2065" s="183"/>
      <c r="C2065" s="183"/>
      <c r="D2065" s="183"/>
      <c r="F2065" s="184"/>
    </row>
    <row r="2066" spans="2:6" s="127" customFormat="1" hidden="1" x14ac:dyDescent="0.35">
      <c r="B2066" s="183"/>
      <c r="C2066" s="183"/>
      <c r="D2066" s="183"/>
      <c r="F2066" s="184"/>
    </row>
    <row r="2067" spans="2:6" s="127" customFormat="1" hidden="1" x14ac:dyDescent="0.35">
      <c r="B2067" s="183"/>
      <c r="C2067" s="183"/>
      <c r="D2067" s="183"/>
      <c r="F2067" s="184"/>
    </row>
    <row r="2068" spans="2:6" s="127" customFormat="1" hidden="1" x14ac:dyDescent="0.35">
      <c r="B2068" s="183"/>
      <c r="C2068" s="183"/>
      <c r="D2068" s="183"/>
      <c r="F2068" s="184"/>
    </row>
    <row r="2069" spans="2:6" s="127" customFormat="1" hidden="1" x14ac:dyDescent="0.35">
      <c r="B2069" s="183"/>
      <c r="C2069" s="183"/>
      <c r="D2069" s="183"/>
      <c r="F2069" s="184"/>
    </row>
    <row r="2070" spans="2:6" s="127" customFormat="1" hidden="1" x14ac:dyDescent="0.35">
      <c r="B2070" s="183"/>
      <c r="C2070" s="183"/>
      <c r="D2070" s="183"/>
      <c r="F2070" s="184"/>
    </row>
    <row r="2071" spans="2:6" s="127" customFormat="1" hidden="1" x14ac:dyDescent="0.35">
      <c r="B2071" s="183"/>
      <c r="C2071" s="183"/>
      <c r="D2071" s="183"/>
      <c r="F2071" s="184"/>
    </row>
    <row r="2072" spans="2:6" s="127" customFormat="1" hidden="1" x14ac:dyDescent="0.35">
      <c r="B2072" s="183"/>
      <c r="C2072" s="183"/>
      <c r="D2072" s="183"/>
      <c r="F2072" s="184"/>
    </row>
    <row r="2073" spans="2:6" s="127" customFormat="1" hidden="1" x14ac:dyDescent="0.35">
      <c r="B2073" s="183"/>
      <c r="C2073" s="183"/>
      <c r="D2073" s="183"/>
      <c r="F2073" s="184"/>
    </row>
    <row r="2074" spans="2:6" s="127" customFormat="1" hidden="1" x14ac:dyDescent="0.35">
      <c r="B2074" s="183"/>
      <c r="C2074" s="183"/>
      <c r="D2074" s="183"/>
      <c r="F2074" s="184"/>
    </row>
    <row r="2075" spans="2:6" s="127" customFormat="1" hidden="1" x14ac:dyDescent="0.35">
      <c r="B2075" s="183"/>
      <c r="C2075" s="183"/>
      <c r="D2075" s="183"/>
      <c r="F2075" s="184"/>
    </row>
    <row r="2076" spans="2:6" s="127" customFormat="1" hidden="1" x14ac:dyDescent="0.35">
      <c r="B2076" s="183"/>
      <c r="C2076" s="183"/>
      <c r="D2076" s="183"/>
      <c r="F2076" s="184"/>
    </row>
    <row r="2077" spans="2:6" s="127" customFormat="1" hidden="1" x14ac:dyDescent="0.35">
      <c r="B2077" s="183"/>
      <c r="C2077" s="183"/>
      <c r="D2077" s="183"/>
      <c r="F2077" s="184"/>
    </row>
    <row r="2078" spans="2:6" s="127" customFormat="1" hidden="1" x14ac:dyDescent="0.35">
      <c r="B2078" s="183"/>
      <c r="C2078" s="183"/>
      <c r="D2078" s="183"/>
      <c r="F2078" s="184"/>
    </row>
    <row r="2079" spans="2:6" s="127" customFormat="1" hidden="1" x14ac:dyDescent="0.35">
      <c r="B2079" s="183"/>
      <c r="C2079" s="183"/>
      <c r="D2079" s="183"/>
      <c r="F2079" s="184"/>
    </row>
    <row r="2080" spans="2:6" s="127" customFormat="1" hidden="1" x14ac:dyDescent="0.35">
      <c r="B2080" s="183"/>
      <c r="C2080" s="183"/>
      <c r="D2080" s="183"/>
      <c r="F2080" s="184"/>
    </row>
    <row r="2081" spans="2:6" s="127" customFormat="1" hidden="1" x14ac:dyDescent="0.35">
      <c r="B2081" s="183"/>
      <c r="C2081" s="183"/>
      <c r="D2081" s="183"/>
      <c r="F2081" s="184"/>
    </row>
    <row r="2082" spans="2:6" s="127" customFormat="1" hidden="1" x14ac:dyDescent="0.35">
      <c r="B2082" s="183"/>
      <c r="C2082" s="183"/>
      <c r="D2082" s="183"/>
      <c r="F2082" s="184"/>
    </row>
    <row r="2083" spans="2:6" s="127" customFormat="1" hidden="1" x14ac:dyDescent="0.35">
      <c r="B2083" s="183"/>
      <c r="C2083" s="183"/>
      <c r="D2083" s="183"/>
      <c r="F2083" s="184"/>
    </row>
    <row r="2084" spans="2:6" s="127" customFormat="1" hidden="1" x14ac:dyDescent="0.35">
      <c r="B2084" s="183"/>
      <c r="C2084" s="183"/>
      <c r="D2084" s="183"/>
      <c r="F2084" s="184"/>
    </row>
    <row r="2085" spans="2:6" s="127" customFormat="1" hidden="1" x14ac:dyDescent="0.35">
      <c r="B2085" s="183"/>
      <c r="C2085" s="183"/>
      <c r="D2085" s="183"/>
      <c r="F2085" s="184"/>
    </row>
    <row r="2086" spans="2:6" s="127" customFormat="1" hidden="1" x14ac:dyDescent="0.35">
      <c r="B2086" s="183"/>
      <c r="C2086" s="183"/>
      <c r="D2086" s="183"/>
      <c r="F2086" s="184"/>
    </row>
    <row r="2087" spans="2:6" s="127" customFormat="1" hidden="1" x14ac:dyDescent="0.35">
      <c r="B2087" s="183"/>
      <c r="C2087" s="183"/>
      <c r="D2087" s="183"/>
      <c r="F2087" s="184"/>
    </row>
    <row r="2088" spans="2:6" s="127" customFormat="1" hidden="1" x14ac:dyDescent="0.35">
      <c r="B2088" s="183"/>
      <c r="C2088" s="183"/>
      <c r="D2088" s="183"/>
      <c r="F2088" s="184"/>
    </row>
    <row r="2089" spans="2:6" s="127" customFormat="1" hidden="1" x14ac:dyDescent="0.35">
      <c r="B2089" s="183"/>
      <c r="C2089" s="183"/>
      <c r="D2089" s="183"/>
      <c r="F2089" s="184"/>
    </row>
    <row r="2090" spans="2:6" s="127" customFormat="1" hidden="1" x14ac:dyDescent="0.35">
      <c r="B2090" s="183"/>
      <c r="C2090" s="183"/>
      <c r="D2090" s="183"/>
      <c r="F2090" s="184"/>
    </row>
    <row r="2091" spans="2:6" s="127" customFormat="1" hidden="1" x14ac:dyDescent="0.35">
      <c r="B2091" s="183"/>
      <c r="C2091" s="183"/>
      <c r="D2091" s="183"/>
      <c r="F2091" s="184"/>
    </row>
    <row r="2092" spans="2:6" s="127" customFormat="1" hidden="1" x14ac:dyDescent="0.35">
      <c r="B2092" s="183"/>
      <c r="C2092" s="183"/>
      <c r="D2092" s="183"/>
      <c r="F2092" s="184"/>
    </row>
    <row r="2093" spans="2:6" s="127" customFormat="1" hidden="1" x14ac:dyDescent="0.35">
      <c r="B2093" s="183"/>
      <c r="C2093" s="183"/>
      <c r="D2093" s="183"/>
      <c r="F2093" s="184"/>
    </row>
    <row r="2094" spans="2:6" s="127" customFormat="1" hidden="1" x14ac:dyDescent="0.35">
      <c r="B2094" s="183"/>
      <c r="C2094" s="183"/>
      <c r="D2094" s="183"/>
      <c r="F2094" s="184"/>
    </row>
    <row r="2095" spans="2:6" s="127" customFormat="1" hidden="1" x14ac:dyDescent="0.35">
      <c r="B2095" s="183"/>
      <c r="C2095" s="183"/>
      <c r="D2095" s="183"/>
      <c r="F2095" s="184"/>
    </row>
    <row r="2096" spans="2:6" s="127" customFormat="1" hidden="1" x14ac:dyDescent="0.35">
      <c r="B2096" s="183"/>
      <c r="C2096" s="183"/>
      <c r="D2096" s="183"/>
      <c r="F2096" s="184"/>
    </row>
    <row r="2097" spans="2:6" s="127" customFormat="1" hidden="1" x14ac:dyDescent="0.35">
      <c r="B2097" s="183"/>
      <c r="C2097" s="183"/>
      <c r="D2097" s="183"/>
      <c r="F2097" s="184"/>
    </row>
    <row r="2098" spans="2:6" s="127" customFormat="1" hidden="1" x14ac:dyDescent="0.35">
      <c r="B2098" s="183"/>
      <c r="C2098" s="183"/>
      <c r="D2098" s="183"/>
      <c r="F2098" s="184"/>
    </row>
    <row r="2099" spans="2:6" s="127" customFormat="1" hidden="1" x14ac:dyDescent="0.35">
      <c r="B2099" s="183"/>
      <c r="C2099" s="183"/>
      <c r="D2099" s="183"/>
      <c r="F2099" s="184"/>
    </row>
    <row r="2100" spans="2:6" s="127" customFormat="1" hidden="1" x14ac:dyDescent="0.35">
      <c r="B2100" s="183"/>
      <c r="C2100" s="183"/>
      <c r="D2100" s="183"/>
      <c r="F2100" s="184"/>
    </row>
    <row r="2101" spans="2:6" s="127" customFormat="1" hidden="1" x14ac:dyDescent="0.35">
      <c r="B2101" s="183"/>
      <c r="C2101" s="183"/>
      <c r="D2101" s="183"/>
      <c r="F2101" s="184"/>
    </row>
    <row r="2102" spans="2:6" s="127" customFormat="1" hidden="1" x14ac:dyDescent="0.35">
      <c r="B2102" s="183"/>
      <c r="C2102" s="183"/>
      <c r="D2102" s="183"/>
      <c r="F2102" s="184"/>
    </row>
    <row r="2103" spans="2:6" s="127" customFormat="1" hidden="1" x14ac:dyDescent="0.35">
      <c r="B2103" s="183"/>
      <c r="C2103" s="183"/>
      <c r="D2103" s="183"/>
      <c r="F2103" s="184"/>
    </row>
    <row r="2104" spans="2:6" s="127" customFormat="1" hidden="1" x14ac:dyDescent="0.35">
      <c r="B2104" s="183"/>
      <c r="C2104" s="183"/>
      <c r="D2104" s="183"/>
      <c r="F2104" s="184"/>
    </row>
    <row r="2105" spans="2:6" s="127" customFormat="1" hidden="1" x14ac:dyDescent="0.35">
      <c r="B2105" s="183"/>
      <c r="C2105" s="183"/>
      <c r="D2105" s="183"/>
      <c r="F2105" s="184"/>
    </row>
    <row r="2106" spans="2:6" s="127" customFormat="1" hidden="1" x14ac:dyDescent="0.35">
      <c r="B2106" s="183"/>
      <c r="C2106" s="183"/>
      <c r="D2106" s="183"/>
      <c r="F2106" s="184"/>
    </row>
    <row r="2107" spans="2:6" s="127" customFormat="1" hidden="1" x14ac:dyDescent="0.35">
      <c r="B2107" s="183"/>
      <c r="C2107" s="183"/>
      <c r="D2107" s="183"/>
      <c r="F2107" s="184"/>
    </row>
    <row r="2108" spans="2:6" s="127" customFormat="1" hidden="1" x14ac:dyDescent="0.35">
      <c r="B2108" s="183"/>
      <c r="C2108" s="183"/>
      <c r="D2108" s="183"/>
      <c r="F2108" s="184"/>
    </row>
    <row r="2109" spans="2:6" s="127" customFormat="1" hidden="1" x14ac:dyDescent="0.35">
      <c r="B2109" s="183"/>
      <c r="C2109" s="183"/>
      <c r="D2109" s="183"/>
      <c r="F2109" s="184"/>
    </row>
    <row r="2110" spans="2:6" s="127" customFormat="1" hidden="1" x14ac:dyDescent="0.35">
      <c r="B2110" s="183"/>
      <c r="C2110" s="183"/>
      <c r="D2110" s="183"/>
      <c r="F2110" s="184"/>
    </row>
    <row r="2111" spans="2:6" s="127" customFormat="1" hidden="1" x14ac:dyDescent="0.35">
      <c r="B2111" s="183"/>
      <c r="C2111" s="183"/>
      <c r="D2111" s="183"/>
      <c r="F2111" s="184"/>
    </row>
    <row r="2112" spans="2:6" s="127" customFormat="1" hidden="1" x14ac:dyDescent="0.35">
      <c r="B2112" s="183"/>
      <c r="C2112" s="183"/>
      <c r="D2112" s="183"/>
      <c r="F2112" s="184"/>
    </row>
    <row r="2113" spans="2:6" s="127" customFormat="1" hidden="1" x14ac:dyDescent="0.35">
      <c r="B2113" s="183"/>
      <c r="C2113" s="183"/>
      <c r="D2113" s="183"/>
      <c r="F2113" s="184"/>
    </row>
    <row r="2114" spans="2:6" s="127" customFormat="1" hidden="1" x14ac:dyDescent="0.35">
      <c r="B2114" s="183"/>
      <c r="C2114" s="183"/>
      <c r="D2114" s="183"/>
      <c r="F2114" s="184"/>
    </row>
    <row r="2115" spans="2:6" s="127" customFormat="1" hidden="1" x14ac:dyDescent="0.35">
      <c r="B2115" s="183"/>
      <c r="C2115" s="183"/>
      <c r="D2115" s="183"/>
      <c r="F2115" s="184"/>
    </row>
    <row r="2116" spans="2:6" s="127" customFormat="1" hidden="1" x14ac:dyDescent="0.35">
      <c r="B2116" s="183"/>
      <c r="C2116" s="183"/>
      <c r="D2116" s="183"/>
      <c r="F2116" s="184"/>
    </row>
    <row r="2117" spans="2:6" s="127" customFormat="1" hidden="1" x14ac:dyDescent="0.35">
      <c r="B2117" s="183"/>
      <c r="C2117" s="183"/>
      <c r="D2117" s="183"/>
      <c r="F2117" s="184"/>
    </row>
    <row r="2118" spans="2:6" s="127" customFormat="1" hidden="1" x14ac:dyDescent="0.35">
      <c r="B2118" s="183"/>
      <c r="C2118" s="183"/>
      <c r="D2118" s="183"/>
      <c r="F2118" s="184"/>
    </row>
    <row r="2119" spans="2:6" s="127" customFormat="1" hidden="1" x14ac:dyDescent="0.35">
      <c r="B2119" s="183"/>
      <c r="C2119" s="183"/>
      <c r="D2119" s="183"/>
      <c r="F2119" s="184"/>
    </row>
    <row r="2120" spans="2:6" s="127" customFormat="1" hidden="1" x14ac:dyDescent="0.35">
      <c r="B2120" s="183"/>
      <c r="C2120" s="183"/>
      <c r="D2120" s="183"/>
      <c r="F2120" s="184"/>
    </row>
    <row r="2121" spans="2:6" s="127" customFormat="1" hidden="1" x14ac:dyDescent="0.35">
      <c r="B2121" s="183"/>
      <c r="C2121" s="183"/>
      <c r="D2121" s="183"/>
      <c r="F2121" s="184"/>
    </row>
    <row r="2122" spans="2:6" s="127" customFormat="1" hidden="1" x14ac:dyDescent="0.35">
      <c r="B2122" s="183"/>
      <c r="C2122" s="183"/>
      <c r="D2122" s="183"/>
      <c r="F2122" s="184"/>
    </row>
    <row r="2123" spans="2:6" s="127" customFormat="1" hidden="1" x14ac:dyDescent="0.35">
      <c r="B2123" s="183"/>
      <c r="C2123" s="183"/>
      <c r="D2123" s="183"/>
      <c r="F2123" s="184"/>
    </row>
    <row r="2124" spans="2:6" s="127" customFormat="1" hidden="1" x14ac:dyDescent="0.35">
      <c r="B2124" s="183"/>
      <c r="C2124" s="183"/>
      <c r="D2124" s="183"/>
      <c r="F2124" s="184"/>
    </row>
    <row r="2125" spans="2:6" s="127" customFormat="1" hidden="1" x14ac:dyDescent="0.35">
      <c r="B2125" s="183"/>
      <c r="C2125" s="183"/>
      <c r="D2125" s="183"/>
      <c r="F2125" s="184"/>
    </row>
    <row r="2126" spans="2:6" s="127" customFormat="1" hidden="1" x14ac:dyDescent="0.35">
      <c r="B2126" s="183"/>
      <c r="C2126" s="183"/>
      <c r="D2126" s="183"/>
      <c r="F2126" s="184"/>
    </row>
    <row r="2127" spans="2:6" s="127" customFormat="1" hidden="1" x14ac:dyDescent="0.35">
      <c r="B2127" s="183"/>
      <c r="C2127" s="183"/>
      <c r="D2127" s="183"/>
      <c r="F2127" s="184"/>
    </row>
    <row r="2128" spans="2:6" s="127" customFormat="1" hidden="1" x14ac:dyDescent="0.35">
      <c r="B2128" s="183"/>
      <c r="C2128" s="183"/>
      <c r="D2128" s="183"/>
      <c r="F2128" s="184"/>
    </row>
    <row r="2129" spans="2:6" s="127" customFormat="1" hidden="1" x14ac:dyDescent="0.35">
      <c r="B2129" s="183"/>
      <c r="C2129" s="183"/>
      <c r="D2129" s="183"/>
      <c r="F2129" s="184"/>
    </row>
    <row r="2130" spans="2:6" s="127" customFormat="1" hidden="1" x14ac:dyDescent="0.35">
      <c r="B2130" s="183"/>
      <c r="C2130" s="183"/>
      <c r="D2130" s="183"/>
      <c r="F2130" s="184"/>
    </row>
    <row r="2131" spans="2:6" s="127" customFormat="1" hidden="1" x14ac:dyDescent="0.35">
      <c r="B2131" s="183"/>
      <c r="C2131" s="183"/>
      <c r="D2131" s="183"/>
      <c r="F2131" s="184"/>
    </row>
    <row r="2132" spans="2:6" s="127" customFormat="1" hidden="1" x14ac:dyDescent="0.35">
      <c r="B2132" s="183"/>
      <c r="C2132" s="183"/>
      <c r="D2132" s="183"/>
      <c r="F2132" s="184"/>
    </row>
    <row r="2133" spans="2:6" s="127" customFormat="1" hidden="1" x14ac:dyDescent="0.35">
      <c r="B2133" s="183"/>
      <c r="C2133" s="183"/>
      <c r="D2133" s="183"/>
      <c r="F2133" s="184"/>
    </row>
    <row r="2134" spans="2:6" s="127" customFormat="1" hidden="1" x14ac:dyDescent="0.35">
      <c r="B2134" s="183"/>
      <c r="C2134" s="183"/>
      <c r="D2134" s="183"/>
      <c r="F2134" s="184"/>
    </row>
    <row r="2135" spans="2:6" s="127" customFormat="1" hidden="1" x14ac:dyDescent="0.35">
      <c r="B2135" s="183"/>
      <c r="C2135" s="183"/>
      <c r="D2135" s="183"/>
      <c r="F2135" s="184"/>
    </row>
    <row r="2136" spans="2:6" s="127" customFormat="1" hidden="1" x14ac:dyDescent="0.35">
      <c r="B2136" s="183"/>
      <c r="C2136" s="183"/>
      <c r="D2136" s="183"/>
      <c r="F2136" s="184"/>
    </row>
    <row r="2137" spans="2:6" s="127" customFormat="1" hidden="1" x14ac:dyDescent="0.35">
      <c r="B2137" s="183"/>
      <c r="C2137" s="183"/>
      <c r="D2137" s="183"/>
      <c r="F2137" s="184"/>
    </row>
    <row r="2138" spans="2:6" s="127" customFormat="1" hidden="1" x14ac:dyDescent="0.35">
      <c r="B2138" s="183"/>
      <c r="C2138" s="183"/>
      <c r="D2138" s="183"/>
      <c r="F2138" s="184"/>
    </row>
    <row r="2139" spans="2:6" s="127" customFormat="1" hidden="1" x14ac:dyDescent="0.35">
      <c r="B2139" s="183"/>
      <c r="C2139" s="183"/>
      <c r="D2139" s="183"/>
      <c r="F2139" s="184"/>
    </row>
    <row r="2140" spans="2:6" s="127" customFormat="1" hidden="1" x14ac:dyDescent="0.35">
      <c r="B2140" s="183"/>
      <c r="C2140" s="183"/>
      <c r="D2140" s="183"/>
      <c r="F2140" s="184"/>
    </row>
    <row r="2141" spans="2:6" s="127" customFormat="1" hidden="1" x14ac:dyDescent="0.35">
      <c r="B2141" s="183"/>
      <c r="C2141" s="183"/>
      <c r="D2141" s="183"/>
      <c r="F2141" s="184"/>
    </row>
    <row r="2142" spans="2:6" s="127" customFormat="1" hidden="1" x14ac:dyDescent="0.35">
      <c r="B2142" s="183"/>
      <c r="C2142" s="183"/>
      <c r="D2142" s="183"/>
      <c r="F2142" s="184"/>
    </row>
    <row r="2143" spans="2:6" s="127" customFormat="1" hidden="1" x14ac:dyDescent="0.35">
      <c r="B2143" s="183"/>
      <c r="C2143" s="183"/>
      <c r="D2143" s="183"/>
      <c r="F2143" s="184"/>
    </row>
    <row r="2144" spans="2:6" s="127" customFormat="1" hidden="1" x14ac:dyDescent="0.35">
      <c r="B2144" s="183"/>
      <c r="C2144" s="183"/>
      <c r="D2144" s="183"/>
      <c r="F2144" s="184"/>
    </row>
    <row r="2145" spans="2:6" s="127" customFormat="1" hidden="1" x14ac:dyDescent="0.35">
      <c r="B2145" s="183"/>
      <c r="C2145" s="183"/>
      <c r="D2145" s="183"/>
      <c r="F2145" s="184"/>
    </row>
    <row r="2146" spans="2:6" s="127" customFormat="1" hidden="1" x14ac:dyDescent="0.35">
      <c r="B2146" s="183"/>
      <c r="C2146" s="183"/>
      <c r="D2146" s="183"/>
      <c r="F2146" s="184"/>
    </row>
    <row r="2147" spans="2:6" s="127" customFormat="1" hidden="1" x14ac:dyDescent="0.35">
      <c r="B2147" s="183"/>
      <c r="C2147" s="183"/>
      <c r="D2147" s="183"/>
      <c r="F2147" s="184"/>
    </row>
    <row r="2148" spans="2:6" s="127" customFormat="1" hidden="1" x14ac:dyDescent="0.35">
      <c r="B2148" s="183"/>
      <c r="C2148" s="183"/>
      <c r="D2148" s="183"/>
      <c r="F2148" s="184"/>
    </row>
    <row r="2149" spans="2:6" s="127" customFormat="1" hidden="1" x14ac:dyDescent="0.35">
      <c r="B2149" s="183"/>
      <c r="C2149" s="183"/>
      <c r="D2149" s="183"/>
      <c r="F2149" s="184"/>
    </row>
    <row r="2150" spans="2:6" s="127" customFormat="1" hidden="1" x14ac:dyDescent="0.35">
      <c r="B2150" s="183"/>
      <c r="C2150" s="183"/>
      <c r="D2150" s="183"/>
      <c r="F2150" s="184"/>
    </row>
    <row r="2151" spans="2:6" s="127" customFormat="1" hidden="1" x14ac:dyDescent="0.35">
      <c r="B2151" s="183"/>
      <c r="C2151" s="183"/>
      <c r="D2151" s="183"/>
      <c r="F2151" s="184"/>
    </row>
    <row r="2152" spans="2:6" s="127" customFormat="1" hidden="1" x14ac:dyDescent="0.35">
      <c r="B2152" s="183"/>
      <c r="C2152" s="183"/>
      <c r="D2152" s="183"/>
      <c r="F2152" s="184"/>
    </row>
    <row r="2153" spans="2:6" s="127" customFormat="1" hidden="1" x14ac:dyDescent="0.35">
      <c r="B2153" s="183"/>
      <c r="C2153" s="183"/>
      <c r="D2153" s="183"/>
      <c r="F2153" s="184"/>
    </row>
    <row r="2154" spans="2:6" s="127" customFormat="1" hidden="1" x14ac:dyDescent="0.35">
      <c r="B2154" s="183"/>
      <c r="C2154" s="183"/>
      <c r="D2154" s="183"/>
      <c r="F2154" s="184"/>
    </row>
    <row r="2155" spans="2:6" s="127" customFormat="1" hidden="1" x14ac:dyDescent="0.35">
      <c r="B2155" s="183"/>
      <c r="C2155" s="183"/>
      <c r="D2155" s="183"/>
      <c r="F2155" s="184"/>
    </row>
    <row r="2156" spans="2:6" s="127" customFormat="1" hidden="1" x14ac:dyDescent="0.35">
      <c r="B2156" s="183"/>
      <c r="C2156" s="183"/>
      <c r="D2156" s="183"/>
      <c r="F2156" s="184"/>
    </row>
    <row r="2157" spans="2:6" s="127" customFormat="1" hidden="1" x14ac:dyDescent="0.35">
      <c r="B2157" s="183"/>
      <c r="C2157" s="183"/>
      <c r="D2157" s="183"/>
      <c r="F2157" s="184"/>
    </row>
    <row r="2158" spans="2:6" s="127" customFormat="1" hidden="1" x14ac:dyDescent="0.35">
      <c r="B2158" s="183"/>
      <c r="C2158" s="183"/>
      <c r="D2158" s="183"/>
      <c r="F2158" s="184"/>
    </row>
    <row r="2159" spans="2:6" s="127" customFormat="1" hidden="1" x14ac:dyDescent="0.35">
      <c r="B2159" s="183"/>
      <c r="C2159" s="183"/>
      <c r="D2159" s="183"/>
      <c r="F2159" s="184"/>
    </row>
    <row r="2160" spans="2:6" s="127" customFormat="1" hidden="1" x14ac:dyDescent="0.35">
      <c r="B2160" s="183"/>
      <c r="C2160" s="183"/>
      <c r="D2160" s="183"/>
      <c r="F2160" s="184"/>
    </row>
    <row r="2161" spans="2:6" s="127" customFormat="1" hidden="1" x14ac:dyDescent="0.35">
      <c r="B2161" s="183"/>
      <c r="C2161" s="183"/>
      <c r="D2161" s="183"/>
      <c r="F2161" s="184"/>
    </row>
    <row r="2162" spans="2:6" s="127" customFormat="1" hidden="1" x14ac:dyDescent="0.35">
      <c r="B2162" s="183"/>
      <c r="C2162" s="183"/>
      <c r="D2162" s="183"/>
      <c r="F2162" s="184"/>
    </row>
    <row r="2163" spans="2:6" s="127" customFormat="1" hidden="1" x14ac:dyDescent="0.35">
      <c r="B2163" s="183"/>
      <c r="C2163" s="183"/>
      <c r="D2163" s="183"/>
      <c r="F2163" s="184"/>
    </row>
    <row r="2164" spans="2:6" s="127" customFormat="1" hidden="1" x14ac:dyDescent="0.35">
      <c r="B2164" s="183"/>
      <c r="C2164" s="183"/>
      <c r="D2164" s="183"/>
      <c r="F2164" s="184"/>
    </row>
    <row r="2165" spans="2:6" s="127" customFormat="1" hidden="1" x14ac:dyDescent="0.35">
      <c r="B2165" s="183"/>
      <c r="C2165" s="183"/>
      <c r="D2165" s="183"/>
      <c r="F2165" s="184"/>
    </row>
    <row r="2166" spans="2:6" s="127" customFormat="1" hidden="1" x14ac:dyDescent="0.35">
      <c r="B2166" s="183"/>
      <c r="C2166" s="183"/>
      <c r="D2166" s="183"/>
      <c r="F2166" s="184"/>
    </row>
    <row r="2167" spans="2:6" s="127" customFormat="1" hidden="1" x14ac:dyDescent="0.35">
      <c r="B2167" s="183"/>
      <c r="C2167" s="183"/>
      <c r="D2167" s="183"/>
      <c r="F2167" s="184"/>
    </row>
    <row r="2168" spans="2:6" s="127" customFormat="1" hidden="1" x14ac:dyDescent="0.35">
      <c r="B2168" s="183"/>
      <c r="C2168" s="183"/>
      <c r="D2168" s="183"/>
      <c r="F2168" s="184"/>
    </row>
    <row r="2169" spans="2:6" s="127" customFormat="1" hidden="1" x14ac:dyDescent="0.35">
      <c r="B2169" s="183"/>
      <c r="C2169" s="183"/>
      <c r="D2169" s="183"/>
      <c r="F2169" s="184"/>
    </row>
    <row r="2170" spans="2:6" s="127" customFormat="1" hidden="1" x14ac:dyDescent="0.35">
      <c r="B2170" s="183"/>
      <c r="C2170" s="183"/>
      <c r="D2170" s="183"/>
      <c r="F2170" s="184"/>
    </row>
    <row r="2171" spans="2:6" s="127" customFormat="1" hidden="1" x14ac:dyDescent="0.35">
      <c r="B2171" s="183"/>
      <c r="C2171" s="183"/>
      <c r="D2171" s="183"/>
      <c r="F2171" s="184"/>
    </row>
    <row r="2172" spans="2:6" s="127" customFormat="1" hidden="1" x14ac:dyDescent="0.35">
      <c r="B2172" s="183"/>
      <c r="C2172" s="183"/>
      <c r="D2172" s="183"/>
      <c r="F2172" s="184"/>
    </row>
    <row r="2173" spans="2:6" s="127" customFormat="1" hidden="1" x14ac:dyDescent="0.35">
      <c r="B2173" s="183"/>
      <c r="C2173" s="183"/>
      <c r="D2173" s="183"/>
      <c r="F2173" s="184"/>
    </row>
    <row r="2174" spans="2:6" s="127" customFormat="1" hidden="1" x14ac:dyDescent="0.35">
      <c r="B2174" s="183"/>
      <c r="C2174" s="183"/>
      <c r="D2174" s="183"/>
      <c r="F2174" s="184"/>
    </row>
    <row r="2175" spans="2:6" s="127" customFormat="1" hidden="1" x14ac:dyDescent="0.35">
      <c r="B2175" s="183"/>
      <c r="C2175" s="183"/>
      <c r="D2175" s="183"/>
      <c r="F2175" s="184"/>
    </row>
    <row r="2176" spans="2:6" s="127" customFormat="1" hidden="1" x14ac:dyDescent="0.35">
      <c r="B2176" s="183"/>
      <c r="C2176" s="183"/>
      <c r="D2176" s="183"/>
      <c r="F2176" s="184"/>
    </row>
    <row r="2177" spans="2:6" s="127" customFormat="1" hidden="1" x14ac:dyDescent="0.35">
      <c r="B2177" s="183"/>
      <c r="C2177" s="183"/>
      <c r="D2177" s="183"/>
      <c r="F2177" s="184"/>
    </row>
    <row r="2178" spans="2:6" s="127" customFormat="1" hidden="1" x14ac:dyDescent="0.35">
      <c r="B2178" s="183"/>
      <c r="C2178" s="183"/>
      <c r="D2178" s="183"/>
      <c r="F2178" s="184"/>
    </row>
    <row r="2179" spans="2:6" s="127" customFormat="1" hidden="1" x14ac:dyDescent="0.35">
      <c r="B2179" s="183"/>
      <c r="C2179" s="183"/>
      <c r="D2179" s="183"/>
      <c r="F2179" s="184"/>
    </row>
    <row r="2180" spans="2:6" s="127" customFormat="1" hidden="1" x14ac:dyDescent="0.35">
      <c r="B2180" s="183"/>
      <c r="C2180" s="183"/>
      <c r="D2180" s="183"/>
      <c r="F2180" s="184"/>
    </row>
    <row r="2181" spans="2:6" s="127" customFormat="1" hidden="1" x14ac:dyDescent="0.35">
      <c r="B2181" s="183"/>
      <c r="C2181" s="183"/>
      <c r="D2181" s="183"/>
      <c r="F2181" s="184"/>
    </row>
    <row r="2182" spans="2:6" s="127" customFormat="1" hidden="1" x14ac:dyDescent="0.35">
      <c r="B2182" s="183"/>
      <c r="C2182" s="183"/>
      <c r="D2182" s="183"/>
      <c r="F2182" s="184"/>
    </row>
    <row r="2183" spans="2:6" s="127" customFormat="1" hidden="1" x14ac:dyDescent="0.35">
      <c r="B2183" s="183"/>
      <c r="C2183" s="183"/>
      <c r="D2183" s="183"/>
      <c r="F2183" s="184"/>
    </row>
    <row r="2184" spans="2:6" s="127" customFormat="1" hidden="1" x14ac:dyDescent="0.35">
      <c r="B2184" s="183"/>
      <c r="C2184" s="183"/>
      <c r="D2184" s="183"/>
      <c r="F2184" s="184"/>
    </row>
    <row r="2185" spans="2:6" s="127" customFormat="1" hidden="1" x14ac:dyDescent="0.35">
      <c r="B2185" s="183"/>
      <c r="C2185" s="183"/>
      <c r="D2185" s="183"/>
      <c r="F2185" s="184"/>
    </row>
    <row r="2186" spans="2:6" s="127" customFormat="1" hidden="1" x14ac:dyDescent="0.35">
      <c r="B2186" s="183"/>
      <c r="C2186" s="183"/>
      <c r="D2186" s="183"/>
      <c r="F2186" s="184"/>
    </row>
    <row r="2187" spans="2:6" s="127" customFormat="1" hidden="1" x14ac:dyDescent="0.35">
      <c r="B2187" s="183"/>
      <c r="C2187" s="183"/>
      <c r="D2187" s="183"/>
      <c r="F2187" s="184"/>
    </row>
    <row r="2188" spans="2:6" s="127" customFormat="1" hidden="1" x14ac:dyDescent="0.35">
      <c r="B2188" s="183"/>
      <c r="C2188" s="183"/>
      <c r="D2188" s="183"/>
      <c r="F2188" s="184"/>
    </row>
    <row r="2189" spans="2:6" s="127" customFormat="1" hidden="1" x14ac:dyDescent="0.35">
      <c r="B2189" s="183"/>
      <c r="C2189" s="183"/>
      <c r="D2189" s="183"/>
      <c r="F2189" s="184"/>
    </row>
    <row r="2190" spans="2:6" s="127" customFormat="1" hidden="1" x14ac:dyDescent="0.35">
      <c r="B2190" s="183"/>
      <c r="C2190" s="183"/>
      <c r="D2190" s="183"/>
      <c r="F2190" s="184"/>
    </row>
    <row r="2191" spans="2:6" s="127" customFormat="1" hidden="1" x14ac:dyDescent="0.35">
      <c r="B2191" s="183"/>
      <c r="C2191" s="183"/>
      <c r="D2191" s="183"/>
      <c r="F2191" s="184"/>
    </row>
    <row r="2192" spans="2:6" s="127" customFormat="1" hidden="1" x14ac:dyDescent="0.35">
      <c r="B2192" s="183"/>
      <c r="C2192" s="183"/>
      <c r="D2192" s="183"/>
      <c r="F2192" s="184"/>
    </row>
    <row r="2193" spans="2:6" s="127" customFormat="1" hidden="1" x14ac:dyDescent="0.35">
      <c r="B2193" s="183"/>
      <c r="C2193" s="183"/>
      <c r="D2193" s="183"/>
      <c r="F2193" s="184"/>
    </row>
    <row r="2194" spans="2:6" s="127" customFormat="1" hidden="1" x14ac:dyDescent="0.35">
      <c r="B2194" s="183"/>
      <c r="C2194" s="183"/>
      <c r="D2194" s="183"/>
      <c r="F2194" s="184"/>
    </row>
    <row r="2195" spans="2:6" s="127" customFormat="1" hidden="1" x14ac:dyDescent="0.35">
      <c r="B2195" s="183"/>
      <c r="C2195" s="183"/>
      <c r="D2195" s="183"/>
      <c r="F2195" s="184"/>
    </row>
    <row r="2196" spans="2:6" s="127" customFormat="1" hidden="1" x14ac:dyDescent="0.35">
      <c r="B2196" s="183"/>
      <c r="C2196" s="183"/>
      <c r="D2196" s="183"/>
      <c r="F2196" s="184"/>
    </row>
    <row r="2197" spans="2:6" s="127" customFormat="1" hidden="1" x14ac:dyDescent="0.35">
      <c r="B2197" s="183"/>
      <c r="C2197" s="183"/>
      <c r="D2197" s="183"/>
      <c r="F2197" s="184"/>
    </row>
    <row r="2198" spans="2:6" s="127" customFormat="1" hidden="1" x14ac:dyDescent="0.35">
      <c r="B2198" s="183"/>
      <c r="C2198" s="183"/>
      <c r="D2198" s="183"/>
      <c r="F2198" s="184"/>
    </row>
    <row r="2199" spans="2:6" s="127" customFormat="1" hidden="1" x14ac:dyDescent="0.35">
      <c r="B2199" s="183"/>
      <c r="C2199" s="183"/>
      <c r="D2199" s="183"/>
      <c r="F2199" s="184"/>
    </row>
    <row r="2200" spans="2:6" s="127" customFormat="1" hidden="1" x14ac:dyDescent="0.35">
      <c r="B2200" s="183"/>
      <c r="C2200" s="183"/>
      <c r="D2200" s="183"/>
      <c r="F2200" s="184"/>
    </row>
    <row r="2201" spans="2:6" s="127" customFormat="1" hidden="1" x14ac:dyDescent="0.35">
      <c r="B2201" s="183"/>
      <c r="C2201" s="183"/>
      <c r="D2201" s="183"/>
      <c r="F2201" s="184"/>
    </row>
    <row r="2202" spans="2:6" s="127" customFormat="1" hidden="1" x14ac:dyDescent="0.35">
      <c r="B2202" s="183"/>
      <c r="C2202" s="183"/>
      <c r="D2202" s="183"/>
      <c r="F2202" s="184"/>
    </row>
    <row r="2203" spans="2:6" s="127" customFormat="1" hidden="1" x14ac:dyDescent="0.35">
      <c r="B2203" s="183"/>
      <c r="C2203" s="183"/>
      <c r="D2203" s="183"/>
      <c r="F2203" s="184"/>
    </row>
    <row r="2204" spans="2:6" s="127" customFormat="1" hidden="1" x14ac:dyDescent="0.35">
      <c r="B2204" s="183"/>
      <c r="C2204" s="183"/>
      <c r="D2204" s="183"/>
      <c r="F2204" s="184"/>
    </row>
    <row r="2205" spans="2:6" s="127" customFormat="1" hidden="1" x14ac:dyDescent="0.35">
      <c r="B2205" s="183"/>
      <c r="C2205" s="183"/>
      <c r="D2205" s="183"/>
      <c r="F2205" s="184"/>
    </row>
    <row r="2206" spans="2:6" s="127" customFormat="1" hidden="1" x14ac:dyDescent="0.35">
      <c r="B2206" s="183"/>
      <c r="C2206" s="183"/>
      <c r="D2206" s="183"/>
      <c r="F2206" s="184"/>
    </row>
    <row r="2207" spans="2:6" s="127" customFormat="1" hidden="1" x14ac:dyDescent="0.35">
      <c r="B2207" s="183"/>
      <c r="C2207" s="183"/>
      <c r="D2207" s="183"/>
      <c r="F2207" s="184"/>
    </row>
    <row r="2208" spans="2:6" s="127" customFormat="1" hidden="1" x14ac:dyDescent="0.35">
      <c r="B2208" s="183"/>
      <c r="C2208" s="183"/>
      <c r="D2208" s="183"/>
      <c r="F2208" s="184"/>
    </row>
    <row r="2209" spans="2:6" s="127" customFormat="1" hidden="1" x14ac:dyDescent="0.35">
      <c r="B2209" s="183"/>
      <c r="C2209" s="183"/>
      <c r="D2209" s="183"/>
      <c r="F2209" s="184"/>
    </row>
    <row r="2210" spans="2:6" s="127" customFormat="1" hidden="1" x14ac:dyDescent="0.35">
      <c r="B2210" s="183"/>
      <c r="C2210" s="183"/>
      <c r="D2210" s="183"/>
      <c r="F2210" s="184"/>
    </row>
    <row r="2211" spans="2:6" s="127" customFormat="1" hidden="1" x14ac:dyDescent="0.35">
      <c r="B2211" s="183"/>
      <c r="C2211" s="183"/>
      <c r="D2211" s="183"/>
      <c r="F2211" s="184"/>
    </row>
    <row r="2212" spans="2:6" s="127" customFormat="1" hidden="1" x14ac:dyDescent="0.35">
      <c r="B2212" s="183"/>
      <c r="C2212" s="183"/>
      <c r="D2212" s="183"/>
      <c r="F2212" s="184"/>
    </row>
    <row r="2213" spans="2:6" s="127" customFormat="1" hidden="1" x14ac:dyDescent="0.35">
      <c r="B2213" s="183"/>
      <c r="C2213" s="183"/>
      <c r="D2213" s="183"/>
      <c r="F2213" s="184"/>
    </row>
    <row r="2214" spans="2:6" s="127" customFormat="1" hidden="1" x14ac:dyDescent="0.35">
      <c r="B2214" s="183"/>
      <c r="C2214" s="183"/>
      <c r="D2214" s="183"/>
      <c r="F2214" s="184"/>
    </row>
    <row r="2215" spans="2:6" s="127" customFormat="1" hidden="1" x14ac:dyDescent="0.35">
      <c r="B2215" s="183"/>
      <c r="C2215" s="183"/>
      <c r="D2215" s="183"/>
      <c r="F2215" s="184"/>
    </row>
    <row r="2216" spans="2:6" s="127" customFormat="1" hidden="1" x14ac:dyDescent="0.35">
      <c r="B2216" s="183"/>
      <c r="C2216" s="183"/>
      <c r="D2216" s="183"/>
      <c r="F2216" s="184"/>
    </row>
    <row r="2217" spans="2:6" s="127" customFormat="1" hidden="1" x14ac:dyDescent="0.35">
      <c r="B2217" s="183"/>
      <c r="C2217" s="183"/>
      <c r="D2217" s="183"/>
      <c r="F2217" s="184"/>
    </row>
    <row r="2218" spans="2:6" s="127" customFormat="1" hidden="1" x14ac:dyDescent="0.35">
      <c r="B2218" s="183"/>
      <c r="C2218" s="183"/>
      <c r="D2218" s="183"/>
      <c r="F2218" s="184"/>
    </row>
    <row r="2219" spans="2:6" s="127" customFormat="1" hidden="1" x14ac:dyDescent="0.35">
      <c r="B2219" s="183"/>
      <c r="C2219" s="183"/>
      <c r="D2219" s="183"/>
      <c r="F2219" s="184"/>
    </row>
    <row r="2220" spans="2:6" s="127" customFormat="1" hidden="1" x14ac:dyDescent="0.35">
      <c r="B2220" s="183"/>
      <c r="C2220" s="183"/>
      <c r="D2220" s="183"/>
      <c r="F2220" s="184"/>
    </row>
    <row r="2221" spans="2:6" s="127" customFormat="1" hidden="1" x14ac:dyDescent="0.35">
      <c r="B2221" s="183"/>
      <c r="C2221" s="183"/>
      <c r="D2221" s="183"/>
      <c r="F2221" s="184"/>
    </row>
    <row r="2222" spans="2:6" s="127" customFormat="1" hidden="1" x14ac:dyDescent="0.35">
      <c r="B2222" s="183"/>
      <c r="C2222" s="183"/>
      <c r="D2222" s="183"/>
      <c r="F2222" s="184"/>
    </row>
    <row r="2223" spans="2:6" s="127" customFormat="1" hidden="1" x14ac:dyDescent="0.35">
      <c r="B2223" s="183"/>
      <c r="C2223" s="183"/>
      <c r="D2223" s="183"/>
      <c r="F2223" s="184"/>
    </row>
    <row r="2224" spans="2:6" s="127" customFormat="1" hidden="1" x14ac:dyDescent="0.35">
      <c r="B2224" s="183"/>
      <c r="C2224" s="183"/>
      <c r="D2224" s="183"/>
      <c r="F2224" s="184"/>
    </row>
    <row r="2225" spans="2:6" s="127" customFormat="1" hidden="1" x14ac:dyDescent="0.35">
      <c r="B2225" s="183"/>
      <c r="C2225" s="183"/>
      <c r="D2225" s="183"/>
      <c r="F2225" s="184"/>
    </row>
    <row r="2226" spans="2:6" s="127" customFormat="1" hidden="1" x14ac:dyDescent="0.35">
      <c r="B2226" s="183"/>
      <c r="C2226" s="183"/>
      <c r="D2226" s="183"/>
      <c r="F2226" s="184"/>
    </row>
    <row r="2227" spans="2:6" s="127" customFormat="1" hidden="1" x14ac:dyDescent="0.35">
      <c r="B2227" s="183"/>
      <c r="C2227" s="183"/>
      <c r="D2227" s="183"/>
      <c r="F2227" s="184"/>
    </row>
    <row r="2228" spans="2:6" s="127" customFormat="1" hidden="1" x14ac:dyDescent="0.35">
      <c r="B2228" s="183"/>
      <c r="C2228" s="183"/>
      <c r="D2228" s="183"/>
      <c r="F2228" s="184"/>
    </row>
    <row r="2229" spans="2:6" s="127" customFormat="1" hidden="1" x14ac:dyDescent="0.35">
      <c r="B2229" s="183"/>
      <c r="C2229" s="183"/>
      <c r="D2229" s="183"/>
      <c r="F2229" s="184"/>
    </row>
    <row r="2230" spans="2:6" s="127" customFormat="1" hidden="1" x14ac:dyDescent="0.35">
      <c r="B2230" s="183"/>
      <c r="C2230" s="183"/>
      <c r="D2230" s="183"/>
      <c r="F2230" s="184"/>
    </row>
    <row r="2231" spans="2:6" s="127" customFormat="1" hidden="1" x14ac:dyDescent="0.35">
      <c r="B2231" s="183"/>
      <c r="C2231" s="183"/>
      <c r="D2231" s="183"/>
      <c r="F2231" s="184"/>
    </row>
    <row r="2232" spans="2:6" s="127" customFormat="1" hidden="1" x14ac:dyDescent="0.35">
      <c r="B2232" s="183"/>
      <c r="C2232" s="183"/>
      <c r="D2232" s="183"/>
      <c r="F2232" s="184"/>
    </row>
    <row r="2233" spans="2:6" s="127" customFormat="1" hidden="1" x14ac:dyDescent="0.35">
      <c r="B2233" s="183"/>
      <c r="C2233" s="183"/>
      <c r="D2233" s="183"/>
      <c r="F2233" s="184"/>
    </row>
    <row r="2234" spans="2:6" s="127" customFormat="1" hidden="1" x14ac:dyDescent="0.35">
      <c r="B2234" s="183"/>
      <c r="C2234" s="183"/>
      <c r="D2234" s="183"/>
      <c r="F2234" s="184"/>
    </row>
    <row r="2235" spans="2:6" s="127" customFormat="1" hidden="1" x14ac:dyDescent="0.35">
      <c r="B2235" s="183"/>
      <c r="C2235" s="183"/>
      <c r="D2235" s="183"/>
      <c r="F2235" s="184"/>
    </row>
    <row r="2236" spans="2:6" s="127" customFormat="1" hidden="1" x14ac:dyDescent="0.35">
      <c r="B2236" s="183"/>
      <c r="C2236" s="183"/>
      <c r="D2236" s="183"/>
      <c r="F2236" s="184"/>
    </row>
    <row r="2237" spans="2:6" s="127" customFormat="1" hidden="1" x14ac:dyDescent="0.35">
      <c r="B2237" s="183"/>
      <c r="C2237" s="183"/>
      <c r="D2237" s="183"/>
      <c r="F2237" s="184"/>
    </row>
    <row r="2238" spans="2:6" s="127" customFormat="1" hidden="1" x14ac:dyDescent="0.35">
      <c r="B2238" s="183"/>
      <c r="C2238" s="183"/>
      <c r="D2238" s="183"/>
      <c r="F2238" s="184"/>
    </row>
    <row r="2239" spans="2:6" s="127" customFormat="1" hidden="1" x14ac:dyDescent="0.35">
      <c r="B2239" s="183"/>
      <c r="C2239" s="183"/>
      <c r="D2239" s="183"/>
      <c r="F2239" s="184"/>
    </row>
    <row r="2240" spans="2:6" s="127" customFormat="1" hidden="1" x14ac:dyDescent="0.35">
      <c r="B2240" s="183"/>
      <c r="C2240" s="183"/>
      <c r="D2240" s="183"/>
      <c r="F2240" s="184"/>
    </row>
    <row r="2241" spans="2:6" s="127" customFormat="1" hidden="1" x14ac:dyDescent="0.35">
      <c r="B2241" s="183"/>
      <c r="C2241" s="183"/>
      <c r="D2241" s="183"/>
      <c r="F2241" s="184"/>
    </row>
    <row r="2242" spans="2:6" s="127" customFormat="1" hidden="1" x14ac:dyDescent="0.35">
      <c r="B2242" s="183"/>
      <c r="C2242" s="183"/>
      <c r="D2242" s="183"/>
      <c r="F2242" s="184"/>
    </row>
    <row r="2243" spans="2:6" s="127" customFormat="1" hidden="1" x14ac:dyDescent="0.35">
      <c r="B2243" s="183"/>
      <c r="C2243" s="183"/>
      <c r="D2243" s="183"/>
      <c r="F2243" s="184"/>
    </row>
    <row r="2244" spans="2:6" s="127" customFormat="1" hidden="1" x14ac:dyDescent="0.35">
      <c r="B2244" s="183"/>
      <c r="C2244" s="183"/>
      <c r="D2244" s="183"/>
      <c r="F2244" s="184"/>
    </row>
    <row r="2245" spans="2:6" s="127" customFormat="1" hidden="1" x14ac:dyDescent="0.35">
      <c r="B2245" s="183"/>
      <c r="C2245" s="183"/>
      <c r="D2245" s="183"/>
      <c r="F2245" s="184"/>
    </row>
    <row r="2246" spans="2:6" s="127" customFormat="1" hidden="1" x14ac:dyDescent="0.35">
      <c r="B2246" s="183"/>
      <c r="C2246" s="183"/>
      <c r="D2246" s="183"/>
      <c r="F2246" s="184"/>
    </row>
    <row r="2247" spans="2:6" s="127" customFormat="1" hidden="1" x14ac:dyDescent="0.35">
      <c r="B2247" s="183"/>
      <c r="C2247" s="183"/>
      <c r="D2247" s="183"/>
      <c r="F2247" s="184"/>
    </row>
    <row r="2248" spans="2:6" s="127" customFormat="1" hidden="1" x14ac:dyDescent="0.35">
      <c r="B2248" s="183"/>
      <c r="C2248" s="183"/>
      <c r="D2248" s="183"/>
      <c r="F2248" s="184"/>
    </row>
    <row r="2249" spans="2:6" s="127" customFormat="1" hidden="1" x14ac:dyDescent="0.35">
      <c r="B2249" s="183"/>
      <c r="C2249" s="183"/>
      <c r="D2249" s="183"/>
      <c r="F2249" s="184"/>
    </row>
    <row r="2250" spans="2:6" s="127" customFormat="1" hidden="1" x14ac:dyDescent="0.35">
      <c r="B2250" s="183"/>
      <c r="C2250" s="183"/>
      <c r="D2250" s="183"/>
      <c r="F2250" s="184"/>
    </row>
    <row r="2251" spans="2:6" s="127" customFormat="1" hidden="1" x14ac:dyDescent="0.35">
      <c r="B2251" s="183"/>
      <c r="C2251" s="183"/>
      <c r="D2251" s="183"/>
      <c r="F2251" s="184"/>
    </row>
    <row r="2252" spans="2:6" s="127" customFormat="1" hidden="1" x14ac:dyDescent="0.35">
      <c r="B2252" s="183"/>
      <c r="C2252" s="183"/>
      <c r="D2252" s="183"/>
      <c r="F2252" s="184"/>
    </row>
    <row r="2253" spans="2:6" s="127" customFormat="1" hidden="1" x14ac:dyDescent="0.35">
      <c r="B2253" s="183"/>
      <c r="C2253" s="183"/>
      <c r="D2253" s="183"/>
      <c r="F2253" s="184"/>
    </row>
    <row r="2254" spans="2:6" s="127" customFormat="1" hidden="1" x14ac:dyDescent="0.35">
      <c r="B2254" s="183"/>
      <c r="C2254" s="183"/>
      <c r="D2254" s="183"/>
      <c r="F2254" s="184"/>
    </row>
    <row r="2255" spans="2:6" s="127" customFormat="1" hidden="1" x14ac:dyDescent="0.35">
      <c r="B2255" s="183"/>
      <c r="C2255" s="183"/>
      <c r="D2255" s="183"/>
      <c r="F2255" s="184"/>
    </row>
    <row r="2256" spans="2:6" s="127" customFormat="1" hidden="1" x14ac:dyDescent="0.35">
      <c r="B2256" s="183"/>
      <c r="C2256" s="183"/>
      <c r="D2256" s="183"/>
      <c r="F2256" s="184"/>
    </row>
    <row r="2257" spans="2:6" s="127" customFormat="1" hidden="1" x14ac:dyDescent="0.35">
      <c r="B2257" s="183"/>
      <c r="C2257" s="183"/>
      <c r="D2257" s="183"/>
      <c r="F2257" s="184"/>
    </row>
    <row r="2258" spans="2:6" s="127" customFormat="1" hidden="1" x14ac:dyDescent="0.35">
      <c r="B2258" s="183"/>
      <c r="C2258" s="183"/>
      <c r="D2258" s="183"/>
      <c r="F2258" s="184"/>
    </row>
    <row r="2259" spans="2:6" s="127" customFormat="1" hidden="1" x14ac:dyDescent="0.35">
      <c r="B2259" s="183"/>
      <c r="C2259" s="183"/>
      <c r="D2259" s="183"/>
      <c r="F2259" s="184"/>
    </row>
    <row r="2260" spans="2:6" s="127" customFormat="1" hidden="1" x14ac:dyDescent="0.35">
      <c r="B2260" s="183"/>
      <c r="C2260" s="183"/>
      <c r="D2260" s="183"/>
      <c r="F2260" s="184"/>
    </row>
    <row r="2261" spans="2:6" s="127" customFormat="1" hidden="1" x14ac:dyDescent="0.35">
      <c r="B2261" s="183"/>
      <c r="C2261" s="183"/>
      <c r="D2261" s="183"/>
      <c r="F2261" s="184"/>
    </row>
    <row r="2262" spans="2:6" s="127" customFormat="1" hidden="1" x14ac:dyDescent="0.35">
      <c r="B2262" s="183"/>
      <c r="C2262" s="183"/>
      <c r="D2262" s="183"/>
      <c r="F2262" s="184"/>
    </row>
    <row r="2263" spans="2:6" s="127" customFormat="1" hidden="1" x14ac:dyDescent="0.35">
      <c r="B2263" s="183"/>
      <c r="C2263" s="183"/>
      <c r="D2263" s="183"/>
      <c r="F2263" s="184"/>
    </row>
    <row r="2264" spans="2:6" s="127" customFormat="1" hidden="1" x14ac:dyDescent="0.35">
      <c r="B2264" s="183"/>
      <c r="C2264" s="183"/>
      <c r="D2264" s="183"/>
      <c r="F2264" s="184"/>
    </row>
    <row r="2265" spans="2:6" s="127" customFormat="1" hidden="1" x14ac:dyDescent="0.35">
      <c r="B2265" s="183"/>
      <c r="C2265" s="183"/>
      <c r="D2265" s="183"/>
      <c r="F2265" s="184"/>
    </row>
    <row r="2266" spans="2:6" s="127" customFormat="1" hidden="1" x14ac:dyDescent="0.35">
      <c r="B2266" s="183"/>
      <c r="C2266" s="183"/>
      <c r="D2266" s="183"/>
      <c r="F2266" s="184"/>
    </row>
    <row r="2267" spans="2:6" s="127" customFormat="1" hidden="1" x14ac:dyDescent="0.35">
      <c r="B2267" s="183"/>
      <c r="C2267" s="183"/>
      <c r="D2267" s="183"/>
      <c r="F2267" s="184"/>
    </row>
    <row r="2268" spans="2:6" s="127" customFormat="1" hidden="1" x14ac:dyDescent="0.35">
      <c r="B2268" s="183"/>
      <c r="C2268" s="183"/>
      <c r="D2268" s="183"/>
      <c r="F2268" s="184"/>
    </row>
    <row r="2269" spans="2:6" s="127" customFormat="1" hidden="1" x14ac:dyDescent="0.35">
      <c r="B2269" s="183"/>
      <c r="C2269" s="183"/>
      <c r="D2269" s="183"/>
      <c r="F2269" s="184"/>
    </row>
    <row r="2270" spans="2:6" s="127" customFormat="1" hidden="1" x14ac:dyDescent="0.35">
      <c r="B2270" s="183"/>
      <c r="C2270" s="183"/>
      <c r="D2270" s="183"/>
      <c r="F2270" s="184"/>
    </row>
    <row r="2271" spans="2:6" s="127" customFormat="1" hidden="1" x14ac:dyDescent="0.35">
      <c r="B2271" s="183"/>
      <c r="C2271" s="183"/>
      <c r="D2271" s="183"/>
      <c r="F2271" s="184"/>
    </row>
    <row r="2272" spans="2:6" s="127" customFormat="1" hidden="1" x14ac:dyDescent="0.35">
      <c r="B2272" s="183"/>
      <c r="C2272" s="183"/>
      <c r="D2272" s="183"/>
      <c r="F2272" s="184"/>
    </row>
    <row r="2273" spans="2:6" s="127" customFormat="1" hidden="1" x14ac:dyDescent="0.35">
      <c r="B2273" s="183"/>
      <c r="C2273" s="183"/>
      <c r="D2273" s="183"/>
      <c r="F2273" s="184"/>
    </row>
    <row r="2274" spans="2:6" s="127" customFormat="1" hidden="1" x14ac:dyDescent="0.35">
      <c r="B2274" s="183"/>
      <c r="C2274" s="183"/>
      <c r="D2274" s="183"/>
      <c r="F2274" s="184"/>
    </row>
    <row r="2275" spans="2:6" s="127" customFormat="1" hidden="1" x14ac:dyDescent="0.35">
      <c r="B2275" s="183"/>
      <c r="C2275" s="183"/>
      <c r="D2275" s="183"/>
      <c r="F2275" s="184"/>
    </row>
    <row r="2276" spans="2:6" s="127" customFormat="1" hidden="1" x14ac:dyDescent="0.35">
      <c r="B2276" s="183"/>
      <c r="C2276" s="183"/>
      <c r="D2276" s="183"/>
      <c r="F2276" s="184"/>
    </row>
    <row r="2277" spans="2:6" s="127" customFormat="1" hidden="1" x14ac:dyDescent="0.35">
      <c r="B2277" s="183"/>
      <c r="C2277" s="183"/>
      <c r="D2277" s="183"/>
      <c r="F2277" s="184"/>
    </row>
    <row r="2278" spans="2:6" s="127" customFormat="1" hidden="1" x14ac:dyDescent="0.35">
      <c r="B2278" s="183"/>
      <c r="C2278" s="183"/>
      <c r="D2278" s="183"/>
      <c r="F2278" s="184"/>
    </row>
    <row r="2279" spans="2:6" s="127" customFormat="1" hidden="1" x14ac:dyDescent="0.35">
      <c r="B2279" s="183"/>
      <c r="C2279" s="183"/>
      <c r="D2279" s="183"/>
      <c r="F2279" s="184"/>
    </row>
    <row r="2280" spans="2:6" s="127" customFormat="1" hidden="1" x14ac:dyDescent="0.35">
      <c r="B2280" s="183"/>
      <c r="C2280" s="183"/>
      <c r="D2280" s="183"/>
      <c r="F2280" s="184"/>
    </row>
    <row r="2281" spans="2:6" s="127" customFormat="1" hidden="1" x14ac:dyDescent="0.35">
      <c r="B2281" s="183"/>
      <c r="C2281" s="183"/>
      <c r="D2281" s="183"/>
      <c r="F2281" s="184"/>
    </row>
    <row r="2282" spans="2:6" s="127" customFormat="1" hidden="1" x14ac:dyDescent="0.35">
      <c r="B2282" s="183"/>
      <c r="C2282" s="183"/>
      <c r="D2282" s="183"/>
      <c r="F2282" s="184"/>
    </row>
    <row r="2283" spans="2:6" s="127" customFormat="1" hidden="1" x14ac:dyDescent="0.35">
      <c r="B2283" s="183"/>
      <c r="C2283" s="183"/>
      <c r="D2283" s="183"/>
      <c r="F2283" s="184"/>
    </row>
    <row r="2284" spans="2:6" s="127" customFormat="1" hidden="1" x14ac:dyDescent="0.35">
      <c r="B2284" s="183"/>
      <c r="C2284" s="183"/>
      <c r="D2284" s="183"/>
      <c r="F2284" s="184"/>
    </row>
    <row r="2285" spans="2:6" s="127" customFormat="1" hidden="1" x14ac:dyDescent="0.35">
      <c r="B2285" s="183"/>
      <c r="C2285" s="183"/>
      <c r="D2285" s="183"/>
      <c r="F2285" s="184"/>
    </row>
    <row r="2286" spans="2:6" s="127" customFormat="1" hidden="1" x14ac:dyDescent="0.35">
      <c r="B2286" s="183"/>
      <c r="C2286" s="183"/>
      <c r="D2286" s="183"/>
      <c r="F2286" s="184"/>
    </row>
    <row r="2287" spans="2:6" s="127" customFormat="1" hidden="1" x14ac:dyDescent="0.35">
      <c r="B2287" s="183"/>
      <c r="C2287" s="183"/>
      <c r="D2287" s="183"/>
      <c r="F2287" s="184"/>
    </row>
    <row r="2288" spans="2:6" s="127" customFormat="1" hidden="1" x14ac:dyDescent="0.35">
      <c r="B2288" s="183"/>
      <c r="C2288" s="183"/>
      <c r="D2288" s="183"/>
      <c r="F2288" s="184"/>
    </row>
    <row r="2289" spans="2:6" s="127" customFormat="1" hidden="1" x14ac:dyDescent="0.35">
      <c r="B2289" s="183"/>
      <c r="C2289" s="183"/>
      <c r="D2289" s="183"/>
      <c r="F2289" s="184"/>
    </row>
    <row r="2290" spans="2:6" s="127" customFormat="1" hidden="1" x14ac:dyDescent="0.35">
      <c r="B2290" s="183"/>
      <c r="C2290" s="183"/>
      <c r="D2290" s="183"/>
      <c r="F2290" s="184"/>
    </row>
    <row r="2291" spans="2:6" s="127" customFormat="1" hidden="1" x14ac:dyDescent="0.35">
      <c r="B2291" s="183"/>
      <c r="C2291" s="183"/>
      <c r="D2291" s="183"/>
      <c r="F2291" s="184"/>
    </row>
    <row r="2292" spans="2:6" s="127" customFormat="1" hidden="1" x14ac:dyDescent="0.35">
      <c r="B2292" s="183"/>
      <c r="C2292" s="183"/>
      <c r="D2292" s="183"/>
      <c r="F2292" s="184"/>
    </row>
    <row r="2293" spans="2:6" s="127" customFormat="1" hidden="1" x14ac:dyDescent="0.35">
      <c r="B2293" s="183"/>
      <c r="C2293" s="183"/>
      <c r="D2293" s="183"/>
      <c r="F2293" s="184"/>
    </row>
    <row r="2294" spans="2:6" s="127" customFormat="1" hidden="1" x14ac:dyDescent="0.35">
      <c r="B2294" s="183"/>
      <c r="C2294" s="183"/>
      <c r="D2294" s="183"/>
      <c r="F2294" s="184"/>
    </row>
    <row r="2295" spans="2:6" s="127" customFormat="1" hidden="1" x14ac:dyDescent="0.35">
      <c r="B2295" s="183"/>
      <c r="C2295" s="183"/>
      <c r="D2295" s="183"/>
      <c r="F2295" s="184"/>
    </row>
    <row r="2296" spans="2:6" s="127" customFormat="1" hidden="1" x14ac:dyDescent="0.35">
      <c r="B2296" s="183"/>
      <c r="C2296" s="183"/>
      <c r="D2296" s="183"/>
      <c r="F2296" s="184"/>
    </row>
    <row r="2297" spans="2:6" s="127" customFormat="1" hidden="1" x14ac:dyDescent="0.35">
      <c r="B2297" s="183"/>
      <c r="C2297" s="183"/>
      <c r="D2297" s="183"/>
      <c r="F2297" s="184"/>
    </row>
    <row r="2298" spans="2:6" s="127" customFormat="1" hidden="1" x14ac:dyDescent="0.35">
      <c r="B2298" s="183"/>
      <c r="C2298" s="183"/>
      <c r="D2298" s="183"/>
      <c r="F2298" s="184"/>
    </row>
    <row r="2299" spans="2:6" s="127" customFormat="1" hidden="1" x14ac:dyDescent="0.35">
      <c r="B2299" s="183"/>
      <c r="C2299" s="183"/>
      <c r="D2299" s="183"/>
      <c r="F2299" s="184"/>
    </row>
    <row r="2300" spans="2:6" s="127" customFormat="1" hidden="1" x14ac:dyDescent="0.35">
      <c r="B2300" s="183"/>
      <c r="C2300" s="183"/>
      <c r="D2300" s="183"/>
      <c r="F2300" s="184"/>
    </row>
    <row r="2301" spans="2:6" s="127" customFormat="1" hidden="1" x14ac:dyDescent="0.35">
      <c r="B2301" s="183"/>
      <c r="C2301" s="183"/>
      <c r="D2301" s="183"/>
      <c r="F2301" s="184"/>
    </row>
    <row r="2302" spans="2:6" s="127" customFormat="1" hidden="1" x14ac:dyDescent="0.35">
      <c r="B2302" s="183"/>
      <c r="C2302" s="183"/>
      <c r="D2302" s="183"/>
      <c r="F2302" s="184"/>
    </row>
    <row r="2303" spans="2:6" s="127" customFormat="1" hidden="1" x14ac:dyDescent="0.35">
      <c r="B2303" s="183"/>
      <c r="C2303" s="183"/>
      <c r="D2303" s="183"/>
      <c r="F2303" s="184"/>
    </row>
    <row r="2304" spans="2:6" s="127" customFormat="1" hidden="1" x14ac:dyDescent="0.35">
      <c r="B2304" s="183"/>
      <c r="C2304" s="183"/>
      <c r="D2304" s="183"/>
      <c r="F2304" s="184"/>
    </row>
    <row r="2305" spans="2:6" s="127" customFormat="1" hidden="1" x14ac:dyDescent="0.35">
      <c r="B2305" s="183"/>
      <c r="C2305" s="183"/>
      <c r="D2305" s="183"/>
      <c r="F2305" s="184"/>
    </row>
    <row r="2306" spans="2:6" s="127" customFormat="1" hidden="1" x14ac:dyDescent="0.35">
      <c r="B2306" s="183"/>
      <c r="C2306" s="183"/>
      <c r="D2306" s="183"/>
      <c r="F2306" s="184"/>
    </row>
    <row r="2307" spans="2:6" s="127" customFormat="1" hidden="1" x14ac:dyDescent="0.35">
      <c r="B2307" s="183"/>
      <c r="C2307" s="183"/>
      <c r="D2307" s="183"/>
      <c r="F2307" s="184"/>
    </row>
    <row r="2308" spans="2:6" s="127" customFormat="1" hidden="1" x14ac:dyDescent="0.35">
      <c r="B2308" s="183"/>
      <c r="C2308" s="183"/>
      <c r="D2308" s="183"/>
      <c r="F2308" s="184"/>
    </row>
    <row r="2309" spans="2:6" s="127" customFormat="1" hidden="1" x14ac:dyDescent="0.35">
      <c r="B2309" s="183"/>
      <c r="C2309" s="183"/>
      <c r="D2309" s="183"/>
      <c r="F2309" s="184"/>
    </row>
    <row r="2310" spans="2:6" s="127" customFormat="1" hidden="1" x14ac:dyDescent="0.35">
      <c r="B2310" s="183"/>
      <c r="C2310" s="183"/>
      <c r="D2310" s="183"/>
      <c r="F2310" s="184"/>
    </row>
    <row r="2311" spans="2:6" s="127" customFormat="1" hidden="1" x14ac:dyDescent="0.35">
      <c r="B2311" s="183"/>
      <c r="C2311" s="183"/>
      <c r="D2311" s="183"/>
      <c r="F2311" s="184"/>
    </row>
    <row r="2312" spans="2:6" s="127" customFormat="1" hidden="1" x14ac:dyDescent="0.35">
      <c r="B2312" s="183"/>
      <c r="C2312" s="183"/>
      <c r="D2312" s="183"/>
      <c r="F2312" s="184"/>
    </row>
    <row r="2313" spans="2:6" s="127" customFormat="1" hidden="1" x14ac:dyDescent="0.35">
      <c r="B2313" s="183"/>
      <c r="C2313" s="183"/>
      <c r="D2313" s="183"/>
      <c r="F2313" s="184"/>
    </row>
    <row r="2314" spans="2:6" s="127" customFormat="1" hidden="1" x14ac:dyDescent="0.35">
      <c r="B2314" s="183"/>
      <c r="C2314" s="183"/>
      <c r="D2314" s="183"/>
      <c r="F2314" s="184"/>
    </row>
    <row r="2315" spans="2:6" s="127" customFormat="1" hidden="1" x14ac:dyDescent="0.35">
      <c r="B2315" s="183"/>
      <c r="C2315" s="183"/>
      <c r="D2315" s="183"/>
      <c r="F2315" s="184"/>
    </row>
    <row r="2316" spans="2:6" s="127" customFormat="1" hidden="1" x14ac:dyDescent="0.35">
      <c r="B2316" s="183"/>
      <c r="C2316" s="183"/>
      <c r="D2316" s="183"/>
      <c r="F2316" s="184"/>
    </row>
    <row r="2317" spans="2:6" s="127" customFormat="1" hidden="1" x14ac:dyDescent="0.35">
      <c r="B2317" s="183"/>
      <c r="C2317" s="183"/>
      <c r="D2317" s="183"/>
      <c r="F2317" s="184"/>
    </row>
    <row r="2318" spans="2:6" s="127" customFormat="1" hidden="1" x14ac:dyDescent="0.35">
      <c r="B2318" s="183"/>
      <c r="C2318" s="183"/>
      <c r="D2318" s="183"/>
      <c r="F2318" s="184"/>
    </row>
    <row r="2319" spans="2:6" s="127" customFormat="1" hidden="1" x14ac:dyDescent="0.35">
      <c r="B2319" s="183"/>
      <c r="C2319" s="183"/>
      <c r="D2319" s="183"/>
      <c r="F2319" s="184"/>
    </row>
    <row r="2320" spans="2:6" s="127" customFormat="1" hidden="1" x14ac:dyDescent="0.35">
      <c r="B2320" s="183"/>
      <c r="C2320" s="183"/>
      <c r="D2320" s="183"/>
      <c r="F2320" s="184"/>
    </row>
    <row r="2321" spans="2:6" s="127" customFormat="1" hidden="1" x14ac:dyDescent="0.35">
      <c r="B2321" s="183"/>
      <c r="C2321" s="183"/>
      <c r="D2321" s="183"/>
      <c r="F2321" s="184"/>
    </row>
    <row r="2322" spans="2:6" s="127" customFormat="1" hidden="1" x14ac:dyDescent="0.35">
      <c r="B2322" s="183"/>
      <c r="C2322" s="183"/>
      <c r="D2322" s="183"/>
      <c r="F2322" s="184"/>
    </row>
    <row r="2323" spans="2:6" s="127" customFormat="1" hidden="1" x14ac:dyDescent="0.35">
      <c r="B2323" s="183"/>
      <c r="C2323" s="183"/>
      <c r="D2323" s="183"/>
      <c r="F2323" s="184"/>
    </row>
    <row r="2324" spans="2:6" s="127" customFormat="1" hidden="1" x14ac:dyDescent="0.35">
      <c r="B2324" s="183"/>
      <c r="C2324" s="183"/>
      <c r="D2324" s="183"/>
      <c r="F2324" s="184"/>
    </row>
    <row r="2325" spans="2:6" s="127" customFormat="1" hidden="1" x14ac:dyDescent="0.35">
      <c r="B2325" s="183"/>
      <c r="C2325" s="183"/>
      <c r="D2325" s="183"/>
      <c r="F2325" s="184"/>
    </row>
    <row r="2326" spans="2:6" s="127" customFormat="1" hidden="1" x14ac:dyDescent="0.35">
      <c r="B2326" s="183"/>
      <c r="C2326" s="183"/>
      <c r="D2326" s="183"/>
      <c r="F2326" s="184"/>
    </row>
    <row r="2327" spans="2:6" s="127" customFormat="1" hidden="1" x14ac:dyDescent="0.35">
      <c r="B2327" s="183"/>
      <c r="C2327" s="183"/>
      <c r="D2327" s="183"/>
      <c r="F2327" s="184"/>
    </row>
    <row r="2328" spans="2:6" s="127" customFormat="1" hidden="1" x14ac:dyDescent="0.35">
      <c r="B2328" s="183"/>
      <c r="C2328" s="183"/>
      <c r="D2328" s="183"/>
      <c r="F2328" s="184"/>
    </row>
    <row r="2329" spans="2:6" s="127" customFormat="1" hidden="1" x14ac:dyDescent="0.35">
      <c r="B2329" s="183"/>
      <c r="C2329" s="183"/>
      <c r="D2329" s="183"/>
      <c r="F2329" s="184"/>
    </row>
    <row r="2330" spans="2:6" s="127" customFormat="1" hidden="1" x14ac:dyDescent="0.35">
      <c r="B2330" s="183"/>
      <c r="C2330" s="183"/>
      <c r="D2330" s="183"/>
      <c r="F2330" s="184"/>
    </row>
    <row r="2331" spans="2:6" s="127" customFormat="1" hidden="1" x14ac:dyDescent="0.35">
      <c r="B2331" s="183"/>
      <c r="C2331" s="183"/>
      <c r="D2331" s="183"/>
      <c r="F2331" s="184"/>
    </row>
    <row r="2332" spans="2:6" s="127" customFormat="1" hidden="1" x14ac:dyDescent="0.35">
      <c r="B2332" s="183"/>
      <c r="C2332" s="183"/>
      <c r="D2332" s="183"/>
      <c r="F2332" s="184"/>
    </row>
    <row r="2333" spans="2:6" s="127" customFormat="1" hidden="1" x14ac:dyDescent="0.35">
      <c r="B2333" s="183"/>
      <c r="C2333" s="183"/>
      <c r="D2333" s="183"/>
      <c r="F2333" s="184"/>
    </row>
    <row r="2334" spans="2:6" s="127" customFormat="1" hidden="1" x14ac:dyDescent="0.35">
      <c r="B2334" s="183"/>
      <c r="C2334" s="183"/>
      <c r="D2334" s="183"/>
      <c r="F2334" s="184"/>
    </row>
    <row r="2335" spans="2:6" s="127" customFormat="1" hidden="1" x14ac:dyDescent="0.35">
      <c r="B2335" s="183"/>
      <c r="C2335" s="183"/>
      <c r="D2335" s="183"/>
      <c r="F2335" s="184"/>
    </row>
    <row r="2336" spans="2:6" s="127" customFormat="1" hidden="1" x14ac:dyDescent="0.35">
      <c r="B2336" s="183"/>
      <c r="C2336" s="183"/>
      <c r="D2336" s="183"/>
      <c r="F2336" s="184"/>
    </row>
    <row r="2337" spans="2:6" s="127" customFormat="1" hidden="1" x14ac:dyDescent="0.35">
      <c r="B2337" s="183"/>
      <c r="C2337" s="183"/>
      <c r="D2337" s="183"/>
      <c r="F2337" s="184"/>
    </row>
    <row r="2338" spans="2:6" s="127" customFormat="1" hidden="1" x14ac:dyDescent="0.35">
      <c r="B2338" s="183"/>
      <c r="C2338" s="183"/>
      <c r="D2338" s="183"/>
      <c r="F2338" s="184"/>
    </row>
    <row r="2339" spans="2:6" s="127" customFormat="1" hidden="1" x14ac:dyDescent="0.35">
      <c r="B2339" s="183"/>
      <c r="C2339" s="183"/>
      <c r="D2339" s="183"/>
      <c r="F2339" s="184"/>
    </row>
    <row r="2340" spans="2:6" s="127" customFormat="1" hidden="1" x14ac:dyDescent="0.35">
      <c r="B2340" s="183"/>
      <c r="C2340" s="183"/>
      <c r="D2340" s="183"/>
      <c r="F2340" s="184"/>
    </row>
    <row r="2341" spans="2:6" s="127" customFormat="1" hidden="1" x14ac:dyDescent="0.35">
      <c r="B2341" s="183"/>
      <c r="C2341" s="183"/>
      <c r="D2341" s="183"/>
      <c r="F2341" s="184"/>
    </row>
    <row r="2342" spans="2:6" s="127" customFormat="1" hidden="1" x14ac:dyDescent="0.35">
      <c r="B2342" s="183"/>
      <c r="C2342" s="183"/>
      <c r="D2342" s="183"/>
      <c r="F2342" s="184"/>
    </row>
    <row r="2343" spans="2:6" s="127" customFormat="1" hidden="1" x14ac:dyDescent="0.35">
      <c r="B2343" s="183"/>
      <c r="C2343" s="183"/>
      <c r="D2343" s="183"/>
      <c r="F2343" s="184"/>
    </row>
    <row r="2344" spans="2:6" s="127" customFormat="1" hidden="1" x14ac:dyDescent="0.35">
      <c r="B2344" s="183"/>
      <c r="C2344" s="183"/>
      <c r="D2344" s="183"/>
      <c r="F2344" s="184"/>
    </row>
    <row r="2345" spans="2:6" s="127" customFormat="1" hidden="1" x14ac:dyDescent="0.35">
      <c r="B2345" s="183"/>
      <c r="C2345" s="183"/>
      <c r="D2345" s="183"/>
      <c r="F2345" s="184"/>
    </row>
    <row r="2346" spans="2:6" s="127" customFormat="1" hidden="1" x14ac:dyDescent="0.35">
      <c r="B2346" s="183"/>
      <c r="C2346" s="183"/>
      <c r="D2346" s="183"/>
      <c r="F2346" s="184"/>
    </row>
    <row r="2347" spans="2:6" s="127" customFormat="1" hidden="1" x14ac:dyDescent="0.35">
      <c r="B2347" s="183"/>
      <c r="C2347" s="183"/>
      <c r="D2347" s="183"/>
      <c r="F2347" s="184"/>
    </row>
    <row r="2348" spans="2:6" s="127" customFormat="1" hidden="1" x14ac:dyDescent="0.35">
      <c r="B2348" s="183"/>
      <c r="C2348" s="183"/>
      <c r="D2348" s="183"/>
      <c r="F2348" s="184"/>
    </row>
    <row r="2349" spans="2:6" s="127" customFormat="1" hidden="1" x14ac:dyDescent="0.35">
      <c r="B2349" s="183"/>
      <c r="C2349" s="183"/>
      <c r="D2349" s="183"/>
      <c r="F2349" s="184"/>
    </row>
    <row r="2350" spans="2:6" s="127" customFormat="1" hidden="1" x14ac:dyDescent="0.35">
      <c r="B2350" s="183"/>
      <c r="C2350" s="183"/>
      <c r="D2350" s="183"/>
      <c r="F2350" s="184"/>
    </row>
    <row r="2351" spans="2:6" s="127" customFormat="1" hidden="1" x14ac:dyDescent="0.35">
      <c r="B2351" s="183"/>
      <c r="C2351" s="183"/>
      <c r="D2351" s="183"/>
      <c r="F2351" s="184"/>
    </row>
    <row r="2352" spans="2:6" s="127" customFormat="1" hidden="1" x14ac:dyDescent="0.35">
      <c r="B2352" s="183"/>
      <c r="C2352" s="183"/>
      <c r="D2352" s="183"/>
      <c r="F2352" s="184"/>
    </row>
    <row r="2353" spans="2:6" s="127" customFormat="1" hidden="1" x14ac:dyDescent="0.35">
      <c r="B2353" s="183"/>
      <c r="C2353" s="183"/>
      <c r="D2353" s="183"/>
      <c r="F2353" s="184"/>
    </row>
    <row r="2354" spans="2:6" s="127" customFormat="1" hidden="1" x14ac:dyDescent="0.35">
      <c r="B2354" s="183"/>
      <c r="C2354" s="183"/>
      <c r="D2354" s="183"/>
      <c r="F2354" s="184"/>
    </row>
    <row r="2355" spans="2:6" s="127" customFormat="1" hidden="1" x14ac:dyDescent="0.35">
      <c r="B2355" s="183"/>
      <c r="C2355" s="183"/>
      <c r="D2355" s="183"/>
      <c r="F2355" s="184"/>
    </row>
    <row r="2356" spans="2:6" s="127" customFormat="1" hidden="1" x14ac:dyDescent="0.35">
      <c r="B2356" s="183"/>
      <c r="C2356" s="183"/>
      <c r="D2356" s="183"/>
      <c r="F2356" s="184"/>
    </row>
    <row r="2357" spans="2:6" s="127" customFormat="1" hidden="1" x14ac:dyDescent="0.35">
      <c r="B2357" s="183"/>
      <c r="C2357" s="183"/>
      <c r="D2357" s="183"/>
      <c r="F2357" s="184"/>
    </row>
    <row r="2358" spans="2:6" s="127" customFormat="1" hidden="1" x14ac:dyDescent="0.35">
      <c r="B2358" s="183"/>
      <c r="C2358" s="183"/>
      <c r="D2358" s="183"/>
      <c r="F2358" s="184"/>
    </row>
    <row r="2359" spans="2:6" s="127" customFormat="1" hidden="1" x14ac:dyDescent="0.35">
      <c r="B2359" s="183"/>
      <c r="C2359" s="183"/>
      <c r="D2359" s="183"/>
      <c r="F2359" s="184"/>
    </row>
    <row r="2360" spans="2:6" s="127" customFormat="1" hidden="1" x14ac:dyDescent="0.35">
      <c r="B2360" s="183"/>
      <c r="C2360" s="183"/>
      <c r="D2360" s="183"/>
      <c r="F2360" s="184"/>
    </row>
    <row r="2361" spans="2:6" s="127" customFormat="1" hidden="1" x14ac:dyDescent="0.35">
      <c r="B2361" s="183"/>
      <c r="C2361" s="183"/>
      <c r="D2361" s="183"/>
      <c r="F2361" s="184"/>
    </row>
    <row r="2362" spans="2:6" s="127" customFormat="1" hidden="1" x14ac:dyDescent="0.35">
      <c r="B2362" s="183"/>
      <c r="C2362" s="183"/>
      <c r="D2362" s="183"/>
      <c r="F2362" s="184"/>
    </row>
    <row r="2363" spans="2:6" s="127" customFormat="1" hidden="1" x14ac:dyDescent="0.35">
      <c r="B2363" s="183"/>
      <c r="C2363" s="183"/>
      <c r="D2363" s="183"/>
      <c r="F2363" s="184"/>
    </row>
    <row r="2364" spans="2:6" s="127" customFormat="1" hidden="1" x14ac:dyDescent="0.35">
      <c r="B2364" s="183"/>
      <c r="C2364" s="183"/>
      <c r="D2364" s="183"/>
      <c r="F2364" s="184"/>
    </row>
    <row r="2365" spans="2:6" s="127" customFormat="1" hidden="1" x14ac:dyDescent="0.35">
      <c r="B2365" s="183"/>
      <c r="C2365" s="183"/>
      <c r="D2365" s="183"/>
      <c r="F2365" s="184"/>
    </row>
    <row r="2366" spans="2:6" s="127" customFormat="1" hidden="1" x14ac:dyDescent="0.35">
      <c r="B2366" s="183"/>
      <c r="C2366" s="183"/>
      <c r="D2366" s="183"/>
      <c r="F2366" s="184"/>
    </row>
    <row r="2367" spans="2:6" s="127" customFormat="1" hidden="1" x14ac:dyDescent="0.35">
      <c r="B2367" s="183"/>
      <c r="C2367" s="183"/>
      <c r="D2367" s="183"/>
      <c r="F2367" s="184"/>
    </row>
    <row r="2368" spans="2:6" s="127" customFormat="1" hidden="1" x14ac:dyDescent="0.35">
      <c r="B2368" s="183"/>
      <c r="C2368" s="183"/>
      <c r="D2368" s="183"/>
      <c r="F2368" s="184"/>
    </row>
    <row r="2369" spans="2:6" s="127" customFormat="1" hidden="1" x14ac:dyDescent="0.35">
      <c r="B2369" s="183"/>
      <c r="C2369" s="183"/>
      <c r="D2369" s="183"/>
      <c r="F2369" s="184"/>
    </row>
    <row r="2370" spans="2:6" s="127" customFormat="1" hidden="1" x14ac:dyDescent="0.35">
      <c r="B2370" s="183"/>
      <c r="C2370" s="183"/>
      <c r="D2370" s="183"/>
      <c r="F2370" s="184"/>
    </row>
    <row r="2371" spans="2:6" s="127" customFormat="1" hidden="1" x14ac:dyDescent="0.35">
      <c r="B2371" s="183"/>
      <c r="C2371" s="183"/>
      <c r="D2371" s="183"/>
      <c r="F2371" s="184"/>
    </row>
    <row r="2372" spans="2:6" s="127" customFormat="1" hidden="1" x14ac:dyDescent="0.35">
      <c r="B2372" s="183"/>
      <c r="C2372" s="183"/>
      <c r="D2372" s="183"/>
      <c r="F2372" s="184"/>
    </row>
    <row r="2373" spans="2:6" s="127" customFormat="1" hidden="1" x14ac:dyDescent="0.35">
      <c r="B2373" s="183"/>
      <c r="C2373" s="183"/>
      <c r="D2373" s="183"/>
      <c r="F2373" s="184"/>
    </row>
    <row r="2374" spans="2:6" s="127" customFormat="1" hidden="1" x14ac:dyDescent="0.35">
      <c r="B2374" s="183"/>
      <c r="C2374" s="183"/>
      <c r="D2374" s="183"/>
      <c r="F2374" s="184"/>
    </row>
    <row r="2375" spans="2:6" s="127" customFormat="1" hidden="1" x14ac:dyDescent="0.35">
      <c r="B2375" s="183"/>
      <c r="C2375" s="183"/>
      <c r="D2375" s="183"/>
      <c r="F2375" s="184"/>
    </row>
    <row r="2376" spans="2:6" s="127" customFormat="1" hidden="1" x14ac:dyDescent="0.35">
      <c r="B2376" s="183"/>
      <c r="C2376" s="183"/>
      <c r="D2376" s="183"/>
      <c r="F2376" s="184"/>
    </row>
    <row r="2377" spans="2:6" s="127" customFormat="1" hidden="1" x14ac:dyDescent="0.35">
      <c r="B2377" s="183"/>
      <c r="C2377" s="183"/>
      <c r="D2377" s="183"/>
      <c r="F2377" s="184"/>
    </row>
    <row r="2378" spans="2:6" s="127" customFormat="1" hidden="1" x14ac:dyDescent="0.35">
      <c r="B2378" s="183"/>
      <c r="C2378" s="183"/>
      <c r="D2378" s="183"/>
      <c r="F2378" s="184"/>
    </row>
    <row r="2379" spans="2:6" s="127" customFormat="1" hidden="1" x14ac:dyDescent="0.35">
      <c r="B2379" s="183"/>
      <c r="C2379" s="183"/>
      <c r="D2379" s="183"/>
      <c r="F2379" s="184"/>
    </row>
    <row r="2380" spans="2:6" s="127" customFormat="1" hidden="1" x14ac:dyDescent="0.35">
      <c r="B2380" s="183"/>
      <c r="C2380" s="183"/>
      <c r="D2380" s="183"/>
      <c r="F2380" s="184"/>
    </row>
    <row r="2381" spans="2:6" s="127" customFormat="1" hidden="1" x14ac:dyDescent="0.35">
      <c r="B2381" s="183"/>
      <c r="C2381" s="183"/>
      <c r="D2381" s="183"/>
      <c r="F2381" s="184"/>
    </row>
    <row r="2382" spans="2:6" s="127" customFormat="1" hidden="1" x14ac:dyDescent="0.35">
      <c r="B2382" s="183"/>
      <c r="C2382" s="183"/>
      <c r="D2382" s="183"/>
      <c r="F2382" s="184"/>
    </row>
    <row r="2383" spans="2:6" s="127" customFormat="1" hidden="1" x14ac:dyDescent="0.35">
      <c r="B2383" s="183"/>
      <c r="C2383" s="183"/>
      <c r="D2383" s="183"/>
      <c r="F2383" s="184"/>
    </row>
    <row r="2384" spans="2:6" s="127" customFormat="1" hidden="1" x14ac:dyDescent="0.35">
      <c r="B2384" s="183"/>
      <c r="C2384" s="183"/>
      <c r="D2384" s="183"/>
      <c r="F2384" s="184"/>
    </row>
    <row r="2385" spans="2:6" s="127" customFormat="1" hidden="1" x14ac:dyDescent="0.35">
      <c r="B2385" s="183"/>
      <c r="C2385" s="183"/>
      <c r="D2385" s="183"/>
      <c r="F2385" s="184"/>
    </row>
    <row r="2386" spans="2:6" s="127" customFormat="1" hidden="1" x14ac:dyDescent="0.35">
      <c r="B2386" s="183"/>
      <c r="C2386" s="183"/>
      <c r="D2386" s="183"/>
      <c r="F2386" s="184"/>
    </row>
    <row r="2387" spans="2:6" s="127" customFormat="1" hidden="1" x14ac:dyDescent="0.35">
      <c r="B2387" s="183"/>
      <c r="C2387" s="183"/>
      <c r="D2387" s="183"/>
      <c r="F2387" s="184"/>
    </row>
    <row r="2388" spans="2:6" s="127" customFormat="1" hidden="1" x14ac:dyDescent="0.35">
      <c r="B2388" s="183"/>
      <c r="C2388" s="183"/>
      <c r="D2388" s="183"/>
      <c r="F2388" s="184"/>
    </row>
    <row r="2389" spans="2:6" s="127" customFormat="1" hidden="1" x14ac:dyDescent="0.35">
      <c r="B2389" s="183"/>
      <c r="C2389" s="183"/>
      <c r="D2389" s="183"/>
      <c r="F2389" s="184"/>
    </row>
    <row r="2390" spans="2:6" s="127" customFormat="1" hidden="1" x14ac:dyDescent="0.35">
      <c r="B2390" s="183"/>
      <c r="C2390" s="183"/>
      <c r="D2390" s="183"/>
      <c r="F2390" s="184"/>
    </row>
    <row r="2391" spans="2:6" s="127" customFormat="1" hidden="1" x14ac:dyDescent="0.35">
      <c r="B2391" s="183"/>
      <c r="C2391" s="183"/>
      <c r="D2391" s="183"/>
      <c r="F2391" s="184"/>
    </row>
    <row r="2392" spans="2:6" s="127" customFormat="1" hidden="1" x14ac:dyDescent="0.35">
      <c r="B2392" s="183"/>
      <c r="C2392" s="183"/>
      <c r="D2392" s="183"/>
      <c r="F2392" s="184"/>
    </row>
    <row r="2393" spans="2:6" s="127" customFormat="1" hidden="1" x14ac:dyDescent="0.35">
      <c r="B2393" s="183"/>
      <c r="C2393" s="183"/>
      <c r="D2393" s="183"/>
      <c r="F2393" s="184"/>
    </row>
    <row r="2394" spans="2:6" s="127" customFormat="1" hidden="1" x14ac:dyDescent="0.35">
      <c r="B2394" s="183"/>
      <c r="C2394" s="183"/>
      <c r="D2394" s="183"/>
      <c r="F2394" s="184"/>
    </row>
    <row r="2395" spans="2:6" s="127" customFormat="1" hidden="1" x14ac:dyDescent="0.35">
      <c r="B2395" s="183"/>
      <c r="C2395" s="183"/>
      <c r="D2395" s="183"/>
      <c r="F2395" s="184"/>
    </row>
    <row r="2396" spans="2:6" s="127" customFormat="1" hidden="1" x14ac:dyDescent="0.35">
      <c r="B2396" s="183"/>
      <c r="C2396" s="183"/>
      <c r="D2396" s="183"/>
      <c r="F2396" s="184"/>
    </row>
    <row r="2397" spans="2:6" s="127" customFormat="1" hidden="1" x14ac:dyDescent="0.35">
      <c r="B2397" s="183"/>
      <c r="C2397" s="183"/>
      <c r="D2397" s="183"/>
      <c r="F2397" s="184"/>
    </row>
    <row r="2398" spans="2:6" s="127" customFormat="1" hidden="1" x14ac:dyDescent="0.35">
      <c r="B2398" s="183"/>
      <c r="C2398" s="183"/>
      <c r="D2398" s="183"/>
      <c r="F2398" s="184"/>
    </row>
    <row r="2399" spans="2:6" s="127" customFormat="1" hidden="1" x14ac:dyDescent="0.35">
      <c r="B2399" s="183"/>
      <c r="C2399" s="183"/>
      <c r="D2399" s="183"/>
      <c r="F2399" s="184"/>
    </row>
    <row r="2400" spans="2:6" s="127" customFormat="1" hidden="1" x14ac:dyDescent="0.35">
      <c r="B2400" s="183"/>
      <c r="C2400" s="183"/>
      <c r="D2400" s="183"/>
      <c r="F2400" s="184"/>
    </row>
    <row r="2401" spans="2:6" s="127" customFormat="1" hidden="1" x14ac:dyDescent="0.35">
      <c r="B2401" s="183"/>
      <c r="C2401" s="183"/>
      <c r="D2401" s="183"/>
      <c r="F2401" s="184"/>
    </row>
    <row r="2402" spans="2:6" s="127" customFormat="1" hidden="1" x14ac:dyDescent="0.35">
      <c r="B2402" s="183"/>
      <c r="C2402" s="183"/>
      <c r="D2402" s="183"/>
      <c r="F2402" s="184"/>
    </row>
    <row r="2403" spans="2:6" s="127" customFormat="1" hidden="1" x14ac:dyDescent="0.35">
      <c r="B2403" s="183"/>
      <c r="C2403" s="183"/>
      <c r="D2403" s="183"/>
      <c r="F2403" s="184"/>
    </row>
    <row r="2404" spans="2:6" s="127" customFormat="1" hidden="1" x14ac:dyDescent="0.35">
      <c r="B2404" s="183"/>
      <c r="C2404" s="183"/>
      <c r="D2404" s="183"/>
      <c r="F2404" s="184"/>
    </row>
    <row r="2405" spans="2:6" s="127" customFormat="1" hidden="1" x14ac:dyDescent="0.35">
      <c r="B2405" s="183"/>
      <c r="C2405" s="183"/>
      <c r="D2405" s="183"/>
      <c r="F2405" s="184"/>
    </row>
    <row r="2406" spans="2:6" s="127" customFormat="1" hidden="1" x14ac:dyDescent="0.35">
      <c r="B2406" s="183"/>
      <c r="C2406" s="183"/>
      <c r="D2406" s="183"/>
      <c r="F2406" s="184"/>
    </row>
    <row r="2407" spans="2:6" s="127" customFormat="1" hidden="1" x14ac:dyDescent="0.35">
      <c r="B2407" s="183"/>
      <c r="C2407" s="183"/>
      <c r="D2407" s="183"/>
      <c r="F2407" s="184"/>
    </row>
    <row r="2408" spans="2:6" s="127" customFormat="1" hidden="1" x14ac:dyDescent="0.35">
      <c r="B2408" s="183"/>
      <c r="C2408" s="183"/>
      <c r="D2408" s="183"/>
      <c r="F2408" s="184"/>
    </row>
    <row r="2409" spans="2:6" s="127" customFormat="1" hidden="1" x14ac:dyDescent="0.35">
      <c r="B2409" s="183"/>
      <c r="C2409" s="183"/>
      <c r="D2409" s="183"/>
      <c r="F2409" s="184"/>
    </row>
    <row r="2410" spans="2:6" s="127" customFormat="1" hidden="1" x14ac:dyDescent="0.35">
      <c r="B2410" s="183"/>
      <c r="C2410" s="183"/>
      <c r="D2410" s="183"/>
      <c r="F2410" s="184"/>
    </row>
    <row r="2411" spans="2:6" s="127" customFormat="1" hidden="1" x14ac:dyDescent="0.35">
      <c r="B2411" s="183"/>
      <c r="C2411" s="183"/>
      <c r="D2411" s="183"/>
      <c r="F2411" s="184"/>
    </row>
    <row r="2412" spans="2:6" s="127" customFormat="1" hidden="1" x14ac:dyDescent="0.35">
      <c r="B2412" s="183"/>
      <c r="C2412" s="183"/>
      <c r="D2412" s="183"/>
      <c r="F2412" s="184"/>
    </row>
    <row r="2413" spans="2:6" s="127" customFormat="1" hidden="1" x14ac:dyDescent="0.35">
      <c r="B2413" s="183"/>
      <c r="C2413" s="183"/>
      <c r="D2413" s="183"/>
      <c r="F2413" s="184"/>
    </row>
    <row r="2414" spans="2:6" s="127" customFormat="1" hidden="1" x14ac:dyDescent="0.35">
      <c r="B2414" s="183"/>
      <c r="C2414" s="183"/>
      <c r="D2414" s="183"/>
      <c r="F2414" s="184"/>
    </row>
    <row r="2415" spans="2:6" s="127" customFormat="1" hidden="1" x14ac:dyDescent="0.35">
      <c r="B2415" s="183"/>
      <c r="C2415" s="183"/>
      <c r="D2415" s="183"/>
      <c r="F2415" s="184"/>
    </row>
    <row r="2416" spans="2:6" s="127" customFormat="1" hidden="1" x14ac:dyDescent="0.35">
      <c r="B2416" s="183"/>
      <c r="C2416" s="183"/>
      <c r="D2416" s="183"/>
      <c r="F2416" s="184"/>
    </row>
    <row r="2417" spans="2:6" s="127" customFormat="1" hidden="1" x14ac:dyDescent="0.35">
      <c r="B2417" s="183"/>
      <c r="C2417" s="183"/>
      <c r="D2417" s="183"/>
      <c r="F2417" s="184"/>
    </row>
    <row r="2418" spans="2:6" s="127" customFormat="1" hidden="1" x14ac:dyDescent="0.35">
      <c r="B2418" s="183"/>
      <c r="C2418" s="183"/>
      <c r="D2418" s="183"/>
      <c r="F2418" s="184"/>
    </row>
    <row r="2419" spans="2:6" s="127" customFormat="1" hidden="1" x14ac:dyDescent="0.35">
      <c r="B2419" s="183"/>
      <c r="C2419" s="183"/>
      <c r="D2419" s="183"/>
      <c r="F2419" s="184"/>
    </row>
    <row r="2420" spans="2:6" s="127" customFormat="1" hidden="1" x14ac:dyDescent="0.35">
      <c r="B2420" s="183"/>
      <c r="C2420" s="183"/>
      <c r="D2420" s="183"/>
      <c r="F2420" s="184"/>
    </row>
    <row r="2421" spans="2:6" s="127" customFormat="1" hidden="1" x14ac:dyDescent="0.35">
      <c r="B2421" s="183"/>
      <c r="C2421" s="183"/>
      <c r="D2421" s="183"/>
      <c r="F2421" s="184"/>
    </row>
    <row r="2422" spans="2:6" s="127" customFormat="1" hidden="1" x14ac:dyDescent="0.35">
      <c r="B2422" s="183"/>
      <c r="C2422" s="183"/>
      <c r="D2422" s="183"/>
      <c r="F2422" s="184"/>
    </row>
    <row r="2423" spans="2:6" s="127" customFormat="1" hidden="1" x14ac:dyDescent="0.35">
      <c r="B2423" s="183"/>
      <c r="C2423" s="183"/>
      <c r="D2423" s="183"/>
      <c r="F2423" s="184"/>
    </row>
    <row r="2424" spans="2:6" s="127" customFormat="1" hidden="1" x14ac:dyDescent="0.35">
      <c r="B2424" s="183"/>
      <c r="C2424" s="183"/>
      <c r="D2424" s="183"/>
      <c r="F2424" s="184"/>
    </row>
    <row r="2425" spans="2:6" s="127" customFormat="1" hidden="1" x14ac:dyDescent="0.35">
      <c r="B2425" s="183"/>
      <c r="C2425" s="183"/>
      <c r="D2425" s="183"/>
      <c r="F2425" s="184"/>
    </row>
    <row r="2426" spans="2:6" s="127" customFormat="1" hidden="1" x14ac:dyDescent="0.35">
      <c r="B2426" s="183"/>
      <c r="C2426" s="183"/>
      <c r="D2426" s="183"/>
      <c r="F2426" s="184"/>
    </row>
    <row r="2427" spans="2:6" s="127" customFormat="1" hidden="1" x14ac:dyDescent="0.35">
      <c r="B2427" s="183"/>
      <c r="C2427" s="183"/>
      <c r="D2427" s="183"/>
      <c r="F2427" s="184"/>
    </row>
    <row r="2428" spans="2:6" s="127" customFormat="1" hidden="1" x14ac:dyDescent="0.35">
      <c r="B2428" s="183"/>
      <c r="C2428" s="183"/>
      <c r="D2428" s="183"/>
      <c r="F2428" s="184"/>
    </row>
    <row r="2429" spans="2:6" s="127" customFormat="1" hidden="1" x14ac:dyDescent="0.35">
      <c r="B2429" s="183"/>
      <c r="C2429" s="183"/>
      <c r="D2429" s="183"/>
      <c r="F2429" s="184"/>
    </row>
    <row r="2430" spans="2:6" s="127" customFormat="1" hidden="1" x14ac:dyDescent="0.35">
      <c r="B2430" s="183"/>
      <c r="C2430" s="183"/>
      <c r="D2430" s="183"/>
      <c r="F2430" s="184"/>
    </row>
    <row r="2431" spans="2:6" s="127" customFormat="1" hidden="1" x14ac:dyDescent="0.35">
      <c r="B2431" s="183"/>
      <c r="C2431" s="183"/>
      <c r="D2431" s="183"/>
      <c r="F2431" s="184"/>
    </row>
    <row r="2432" spans="2:6" s="127" customFormat="1" hidden="1" x14ac:dyDescent="0.35">
      <c r="B2432" s="183"/>
      <c r="C2432" s="183"/>
      <c r="D2432" s="183"/>
      <c r="F2432" s="184"/>
    </row>
    <row r="2433" spans="2:6" s="127" customFormat="1" hidden="1" x14ac:dyDescent="0.35">
      <c r="B2433" s="183"/>
      <c r="C2433" s="183"/>
      <c r="D2433" s="183"/>
      <c r="F2433" s="184"/>
    </row>
    <row r="2434" spans="2:6" s="127" customFormat="1" hidden="1" x14ac:dyDescent="0.35">
      <c r="B2434" s="183"/>
      <c r="C2434" s="183"/>
      <c r="D2434" s="183"/>
      <c r="F2434" s="184"/>
    </row>
    <row r="2435" spans="2:6" s="127" customFormat="1" hidden="1" x14ac:dyDescent="0.35">
      <c r="B2435" s="183"/>
      <c r="C2435" s="183"/>
      <c r="D2435" s="183"/>
      <c r="F2435" s="184"/>
    </row>
    <row r="2436" spans="2:6" s="127" customFormat="1" hidden="1" x14ac:dyDescent="0.35">
      <c r="B2436" s="183"/>
      <c r="C2436" s="183"/>
      <c r="D2436" s="183"/>
      <c r="F2436" s="184"/>
    </row>
    <row r="2437" spans="2:6" s="127" customFormat="1" hidden="1" x14ac:dyDescent="0.35">
      <c r="B2437" s="183"/>
      <c r="C2437" s="183"/>
      <c r="D2437" s="183"/>
      <c r="F2437" s="184"/>
    </row>
    <row r="2438" spans="2:6" s="127" customFormat="1" hidden="1" x14ac:dyDescent="0.35">
      <c r="B2438" s="183"/>
      <c r="C2438" s="183"/>
      <c r="D2438" s="183"/>
      <c r="F2438" s="184"/>
    </row>
    <row r="2439" spans="2:6" s="127" customFormat="1" hidden="1" x14ac:dyDescent="0.35">
      <c r="B2439" s="183"/>
      <c r="C2439" s="183"/>
      <c r="D2439" s="183"/>
      <c r="F2439" s="184"/>
    </row>
    <row r="2440" spans="2:6" s="127" customFormat="1" hidden="1" x14ac:dyDescent="0.35">
      <c r="B2440" s="183"/>
      <c r="C2440" s="183"/>
      <c r="D2440" s="183"/>
      <c r="F2440" s="184"/>
    </row>
    <row r="2441" spans="2:6" s="127" customFormat="1" hidden="1" x14ac:dyDescent="0.35">
      <c r="B2441" s="183"/>
      <c r="C2441" s="183"/>
      <c r="D2441" s="183"/>
      <c r="F2441" s="184"/>
    </row>
    <row r="2442" spans="2:6" s="127" customFormat="1" hidden="1" x14ac:dyDescent="0.35">
      <c r="B2442" s="183"/>
      <c r="C2442" s="183"/>
      <c r="D2442" s="183"/>
      <c r="F2442" s="184"/>
    </row>
    <row r="2443" spans="2:6" s="127" customFormat="1" hidden="1" x14ac:dyDescent="0.35">
      <c r="B2443" s="183"/>
      <c r="C2443" s="183"/>
      <c r="D2443" s="183"/>
      <c r="F2443" s="184"/>
    </row>
    <row r="2444" spans="2:6" s="127" customFormat="1" hidden="1" x14ac:dyDescent="0.35">
      <c r="B2444" s="183"/>
      <c r="C2444" s="183"/>
      <c r="D2444" s="183"/>
      <c r="F2444" s="184"/>
    </row>
    <row r="2445" spans="2:6" s="127" customFormat="1" hidden="1" x14ac:dyDescent="0.35">
      <c r="B2445" s="183"/>
      <c r="C2445" s="183"/>
      <c r="D2445" s="183"/>
      <c r="F2445" s="184"/>
    </row>
    <row r="2446" spans="2:6" s="127" customFormat="1" hidden="1" x14ac:dyDescent="0.35">
      <c r="B2446" s="183"/>
      <c r="C2446" s="183"/>
      <c r="D2446" s="183"/>
      <c r="F2446" s="184"/>
    </row>
    <row r="2447" spans="2:6" s="127" customFormat="1" hidden="1" x14ac:dyDescent="0.35">
      <c r="B2447" s="183"/>
      <c r="C2447" s="183"/>
      <c r="D2447" s="183"/>
      <c r="F2447" s="184"/>
    </row>
    <row r="2448" spans="2:6" s="127" customFormat="1" hidden="1" x14ac:dyDescent="0.35">
      <c r="B2448" s="183"/>
      <c r="C2448" s="183"/>
      <c r="D2448" s="183"/>
      <c r="F2448" s="184"/>
    </row>
    <row r="2449" spans="2:6" s="127" customFormat="1" hidden="1" x14ac:dyDescent="0.35">
      <c r="B2449" s="183"/>
      <c r="C2449" s="183"/>
      <c r="D2449" s="183"/>
      <c r="F2449" s="184"/>
    </row>
    <row r="2450" spans="2:6" s="127" customFormat="1" hidden="1" x14ac:dyDescent="0.35">
      <c r="B2450" s="183"/>
      <c r="C2450" s="183"/>
      <c r="D2450" s="183"/>
      <c r="F2450" s="184"/>
    </row>
    <row r="2451" spans="2:6" s="127" customFormat="1" hidden="1" x14ac:dyDescent="0.35">
      <c r="B2451" s="183"/>
      <c r="C2451" s="183"/>
      <c r="D2451" s="183"/>
      <c r="F2451" s="184"/>
    </row>
    <row r="2452" spans="2:6" s="127" customFormat="1" hidden="1" x14ac:dyDescent="0.35">
      <c r="B2452" s="183"/>
      <c r="C2452" s="183"/>
      <c r="D2452" s="183"/>
      <c r="F2452" s="184"/>
    </row>
    <row r="2453" spans="2:6" s="127" customFormat="1" hidden="1" x14ac:dyDescent="0.35">
      <c r="B2453" s="183"/>
      <c r="C2453" s="183"/>
      <c r="D2453" s="183"/>
      <c r="F2453" s="184"/>
    </row>
    <row r="2454" spans="2:6" s="127" customFormat="1" hidden="1" x14ac:dyDescent="0.35">
      <c r="B2454" s="183"/>
      <c r="C2454" s="183"/>
      <c r="D2454" s="183"/>
      <c r="F2454" s="184"/>
    </row>
    <row r="2455" spans="2:6" s="127" customFormat="1" hidden="1" x14ac:dyDescent="0.35">
      <c r="B2455" s="183"/>
      <c r="C2455" s="183"/>
      <c r="D2455" s="183"/>
      <c r="F2455" s="184"/>
    </row>
    <row r="2456" spans="2:6" s="127" customFormat="1" hidden="1" x14ac:dyDescent="0.35">
      <c r="B2456" s="183"/>
      <c r="C2456" s="183"/>
      <c r="D2456" s="183"/>
      <c r="F2456" s="184"/>
    </row>
    <row r="2457" spans="2:6" s="127" customFormat="1" hidden="1" x14ac:dyDescent="0.35">
      <c r="B2457" s="183"/>
      <c r="C2457" s="183"/>
      <c r="D2457" s="183"/>
      <c r="F2457" s="184"/>
    </row>
    <row r="2458" spans="2:6" s="127" customFormat="1" hidden="1" x14ac:dyDescent="0.35">
      <c r="B2458" s="183"/>
      <c r="C2458" s="183"/>
      <c r="D2458" s="183"/>
      <c r="F2458" s="184"/>
    </row>
    <row r="2459" spans="2:6" s="127" customFormat="1" hidden="1" x14ac:dyDescent="0.35">
      <c r="B2459" s="183"/>
      <c r="C2459" s="183"/>
      <c r="D2459" s="183"/>
      <c r="F2459" s="184"/>
    </row>
    <row r="2460" spans="2:6" s="127" customFormat="1" hidden="1" x14ac:dyDescent="0.35">
      <c r="B2460" s="183"/>
      <c r="C2460" s="183"/>
      <c r="D2460" s="183"/>
      <c r="F2460" s="184"/>
    </row>
    <row r="2461" spans="2:6" s="127" customFormat="1" hidden="1" x14ac:dyDescent="0.35">
      <c r="B2461" s="183"/>
      <c r="C2461" s="183"/>
      <c r="D2461" s="183"/>
      <c r="F2461" s="184"/>
    </row>
    <row r="2462" spans="2:6" s="127" customFormat="1" hidden="1" x14ac:dyDescent="0.35">
      <c r="B2462" s="183"/>
      <c r="C2462" s="183"/>
      <c r="D2462" s="183"/>
      <c r="F2462" s="184"/>
    </row>
    <row r="2463" spans="2:6" s="127" customFormat="1" hidden="1" x14ac:dyDescent="0.35">
      <c r="B2463" s="183"/>
      <c r="C2463" s="183"/>
      <c r="D2463" s="183"/>
      <c r="F2463" s="184"/>
    </row>
    <row r="2464" spans="2:6" s="127" customFormat="1" hidden="1" x14ac:dyDescent="0.35">
      <c r="B2464" s="183"/>
      <c r="C2464" s="183"/>
      <c r="D2464" s="183"/>
      <c r="F2464" s="184"/>
    </row>
    <row r="2465" spans="2:6" s="127" customFormat="1" hidden="1" x14ac:dyDescent="0.35">
      <c r="B2465" s="183"/>
      <c r="C2465" s="183"/>
      <c r="D2465" s="183"/>
      <c r="F2465" s="184"/>
    </row>
    <row r="2466" spans="2:6" s="127" customFormat="1" hidden="1" x14ac:dyDescent="0.35">
      <c r="B2466" s="183"/>
      <c r="C2466" s="183"/>
      <c r="D2466" s="183"/>
      <c r="F2466" s="184"/>
    </row>
    <row r="2467" spans="2:6" s="127" customFormat="1" hidden="1" x14ac:dyDescent="0.35">
      <c r="B2467" s="183"/>
      <c r="C2467" s="183"/>
      <c r="D2467" s="183"/>
      <c r="F2467" s="184"/>
    </row>
    <row r="2468" spans="2:6" s="127" customFormat="1" hidden="1" x14ac:dyDescent="0.35">
      <c r="B2468" s="183"/>
      <c r="C2468" s="183"/>
      <c r="D2468" s="183"/>
      <c r="F2468" s="184"/>
    </row>
    <row r="2469" spans="2:6" s="127" customFormat="1" hidden="1" x14ac:dyDescent="0.35">
      <c r="B2469" s="183"/>
      <c r="C2469" s="183"/>
      <c r="D2469" s="183"/>
      <c r="F2469" s="184"/>
    </row>
    <row r="2470" spans="2:6" s="127" customFormat="1" hidden="1" x14ac:dyDescent="0.35">
      <c r="B2470" s="183"/>
      <c r="C2470" s="183"/>
      <c r="D2470" s="183"/>
      <c r="F2470" s="184"/>
    </row>
    <row r="2471" spans="2:6" s="127" customFormat="1" hidden="1" x14ac:dyDescent="0.35">
      <c r="B2471" s="183"/>
      <c r="C2471" s="183"/>
      <c r="D2471" s="183"/>
      <c r="F2471" s="184"/>
    </row>
    <row r="2472" spans="2:6" s="127" customFormat="1" hidden="1" x14ac:dyDescent="0.35">
      <c r="B2472" s="183"/>
      <c r="C2472" s="183"/>
      <c r="D2472" s="183"/>
      <c r="F2472" s="184"/>
    </row>
    <row r="2473" spans="2:6" s="127" customFormat="1" hidden="1" x14ac:dyDescent="0.35">
      <c r="B2473" s="183"/>
      <c r="C2473" s="183"/>
      <c r="D2473" s="183"/>
      <c r="F2473" s="184"/>
    </row>
    <row r="2474" spans="2:6" s="127" customFormat="1" hidden="1" x14ac:dyDescent="0.35">
      <c r="B2474" s="183"/>
      <c r="C2474" s="183"/>
      <c r="D2474" s="183"/>
      <c r="F2474" s="184"/>
    </row>
    <row r="2475" spans="2:6" s="127" customFormat="1" hidden="1" x14ac:dyDescent="0.35">
      <c r="B2475" s="183"/>
      <c r="C2475" s="183"/>
      <c r="D2475" s="183"/>
      <c r="F2475" s="184"/>
    </row>
    <row r="2476" spans="2:6" s="127" customFormat="1" hidden="1" x14ac:dyDescent="0.35">
      <c r="B2476" s="183"/>
      <c r="C2476" s="183"/>
      <c r="D2476" s="183"/>
      <c r="F2476" s="184"/>
    </row>
    <row r="2477" spans="2:6" s="127" customFormat="1" hidden="1" x14ac:dyDescent="0.35">
      <c r="B2477" s="183"/>
      <c r="C2477" s="183"/>
      <c r="D2477" s="183"/>
      <c r="F2477" s="184"/>
    </row>
    <row r="2478" spans="2:6" s="127" customFormat="1" hidden="1" x14ac:dyDescent="0.35">
      <c r="B2478" s="183"/>
      <c r="C2478" s="183"/>
      <c r="D2478" s="183"/>
      <c r="F2478" s="184"/>
    </row>
    <row r="2479" spans="2:6" s="127" customFormat="1" hidden="1" x14ac:dyDescent="0.35">
      <c r="B2479" s="183"/>
      <c r="C2479" s="183"/>
      <c r="D2479" s="183"/>
      <c r="F2479" s="184"/>
    </row>
    <row r="2480" spans="2:6" s="127" customFormat="1" hidden="1" x14ac:dyDescent="0.35">
      <c r="B2480" s="183"/>
      <c r="C2480" s="183"/>
      <c r="D2480" s="183"/>
      <c r="F2480" s="184"/>
    </row>
    <row r="2481" spans="2:6" s="127" customFormat="1" hidden="1" x14ac:dyDescent="0.35">
      <c r="B2481" s="183"/>
      <c r="C2481" s="183"/>
      <c r="D2481" s="183"/>
      <c r="F2481" s="184"/>
    </row>
    <row r="2482" spans="2:6" s="127" customFormat="1" hidden="1" x14ac:dyDescent="0.35">
      <c r="B2482" s="183"/>
      <c r="C2482" s="183"/>
      <c r="D2482" s="183"/>
      <c r="F2482" s="184"/>
    </row>
    <row r="2483" spans="2:6" s="127" customFormat="1" hidden="1" x14ac:dyDescent="0.35">
      <c r="B2483" s="183"/>
      <c r="C2483" s="183"/>
      <c r="D2483" s="183"/>
      <c r="F2483" s="184"/>
    </row>
    <row r="2484" spans="2:6" s="127" customFormat="1" hidden="1" x14ac:dyDescent="0.35">
      <c r="B2484" s="183"/>
      <c r="C2484" s="183"/>
      <c r="D2484" s="183"/>
      <c r="F2484" s="184"/>
    </row>
    <row r="2485" spans="2:6" s="127" customFormat="1" hidden="1" x14ac:dyDescent="0.35">
      <c r="B2485" s="183"/>
      <c r="C2485" s="183"/>
      <c r="D2485" s="183"/>
      <c r="F2485" s="184"/>
    </row>
    <row r="2486" spans="2:6" s="127" customFormat="1" hidden="1" x14ac:dyDescent="0.35">
      <c r="B2486" s="183"/>
      <c r="C2486" s="183"/>
      <c r="D2486" s="183"/>
      <c r="F2486" s="184"/>
    </row>
    <row r="2487" spans="2:6" s="127" customFormat="1" hidden="1" x14ac:dyDescent="0.35">
      <c r="B2487" s="183"/>
      <c r="C2487" s="183"/>
      <c r="D2487" s="183"/>
      <c r="F2487" s="184"/>
    </row>
    <row r="2488" spans="2:6" s="127" customFormat="1" hidden="1" x14ac:dyDescent="0.35">
      <c r="B2488" s="183"/>
      <c r="C2488" s="183"/>
      <c r="D2488" s="183"/>
      <c r="F2488" s="184"/>
    </row>
    <row r="2489" spans="2:6" s="127" customFormat="1" hidden="1" x14ac:dyDescent="0.35">
      <c r="B2489" s="183"/>
      <c r="C2489" s="183"/>
      <c r="D2489" s="183"/>
      <c r="F2489" s="184"/>
    </row>
    <row r="2490" spans="2:6" s="127" customFormat="1" hidden="1" x14ac:dyDescent="0.35">
      <c r="B2490" s="183"/>
      <c r="C2490" s="183"/>
      <c r="D2490" s="183"/>
      <c r="F2490" s="184"/>
    </row>
    <row r="2491" spans="2:6" s="127" customFormat="1" hidden="1" x14ac:dyDescent="0.35">
      <c r="B2491" s="183"/>
      <c r="C2491" s="183"/>
      <c r="D2491" s="183"/>
      <c r="F2491" s="184"/>
    </row>
    <row r="2492" spans="2:6" s="127" customFormat="1" hidden="1" x14ac:dyDescent="0.35">
      <c r="B2492" s="183"/>
      <c r="C2492" s="183"/>
      <c r="D2492" s="183"/>
      <c r="F2492" s="184"/>
    </row>
    <row r="2493" spans="2:6" s="127" customFormat="1" hidden="1" x14ac:dyDescent="0.35">
      <c r="B2493" s="116"/>
      <c r="C2493" s="116"/>
      <c r="D2493" s="116"/>
      <c r="F2493" s="184"/>
    </row>
  </sheetData>
  <sheetProtection algorithmName="SHA-512" hashValue="2w4UPgAc8hrZMSmkVUh0owqcvuXpgZI0BiT6r4wgFKCV9a7uI2qputC8kdaSc75Qr9c7GMwMVHjSM2IpqL/+PA==" saltValue="4zmw3UKXsq25iYC4wSRbNw==" spinCount="100000" sheet="1" sort="0" autoFilter="0"/>
  <dataValidations count="4">
    <dataValidation type="date" operator="greaterThanOrEqual" allowBlank="1" showErrorMessage="1" errorTitle="Error" error="You have entered an invalid date! The format must be (mm/dd/yyyy)." sqref="E9:E10 E6:E7 E524:E1048576" xr:uid="{9F1A58A9-DD82-4CBF-84A9-833D25156C21}">
      <formula1>1/1/1970</formula1>
      <formula2>12/31/2050</formula2>
    </dataValidation>
    <dataValidation type="time" operator="greaterThanOrEqual" allowBlank="1" showErrorMessage="1" errorTitle="Error" error="You have entered an invalid time! The format must be (hh:mm)." sqref="F1:F7 F9:F10 F524:F1048576" xr:uid="{3E17E28C-76EB-40CC-9062-5F48BFF66F2C}">
      <formula1>0</formula1>
    </dataValidation>
    <dataValidation operator="greaterThanOrEqual" allowBlank="1" showErrorMessage="1" errorTitle="Error" error="You have entered an invalid time! The format must be (hh:mm)." sqref="F14" xr:uid="{BD6EC4B4-B314-454D-B8C2-9FA786858C05}"/>
    <dataValidation operator="greaterThanOrEqual" allowBlank="1" showErrorMessage="1" errorTitle="Error" error="You have entered an invalid date! The format must be (mm/dd/yyyy)." sqref="E13:E14 F13" xr:uid="{187DF943-A2F5-4787-81DF-DBB467A85F0A}"/>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2021-01-22T20:34:16+00:00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87FB105-653F-40B5-8725-D22F3B3D1B4E}">
  <ds:schemaRefs>
    <ds:schemaRef ds:uri="http://schemas.microsoft.com/sharepoint/v3/contenttype/forms"/>
  </ds:schemaRefs>
</ds:datastoreItem>
</file>

<file path=customXml/itemProps2.xml><?xml version="1.0" encoding="utf-8"?>
<ds:datastoreItem xmlns:ds="http://schemas.openxmlformats.org/officeDocument/2006/customXml" ds:itemID="{65FE467F-507C-4AA6-8F22-43465282514A}"/>
</file>

<file path=customXml/itemProps3.xml><?xml version="1.0" encoding="utf-8"?>
<ds:datastoreItem xmlns:ds="http://schemas.openxmlformats.org/officeDocument/2006/customXml" ds:itemID="{2BE49776-C3F5-4C03-B7DD-36B8653B6FF1}">
  <ds:schemaRefs>
    <ds:schemaRef ds:uri="Microsoft.SharePoint.Taxonomy.ContentTypeSync"/>
  </ds:schemaRefs>
</ds:datastoreItem>
</file>

<file path=customXml/itemProps4.xml><?xml version="1.0" encoding="utf-8"?>
<ds:datastoreItem xmlns:ds="http://schemas.openxmlformats.org/officeDocument/2006/customXml" ds:itemID="{BFE3E689-B056-4BE6-8465-BFE57501390A}">
  <ds:schemaRefs>
    <ds:schemaRef ds:uri="http://schemas.microsoft.com/office/2006/documentManagement/types"/>
    <ds:schemaRef ds:uri="http://schemas.microsoft.com/sharepoint/v3/fields"/>
    <ds:schemaRef ds:uri="http://schemas.microsoft.com/sharepoint.v3"/>
    <ds:schemaRef ds:uri="http://schemas.microsoft.com/office/infopath/2007/PartnerControls"/>
    <ds:schemaRef ds:uri="http://purl.org/dc/dcmitype/"/>
    <ds:schemaRef ds:uri="4d2cce14-048f-4c66-81ea-450aff747302"/>
    <ds:schemaRef ds:uri="http://purl.org/dc/terms/"/>
    <ds:schemaRef ds:uri="http://purl.org/dc/elements/1.1/"/>
    <ds:schemaRef ds:uri="http://schemas.microsoft.com/sharepoint/v3"/>
    <ds:schemaRef ds:uri="http://schemas.openxmlformats.org/package/2006/metadata/core-properties"/>
    <ds:schemaRef ds:uri="http://www.w3.org/XML/1998/namespace"/>
    <ds:schemaRef ds:uri="c3380247-1a6d-413d-9f5f-264d5a17cf3d"/>
    <ds:schemaRef ds:uri="4ffa91fb-a0ff-4ac5-b2db-65c790d184a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Welcome</vt:lpstr>
      <vt:lpstr>Company Information</vt:lpstr>
      <vt:lpstr>Engine Information</vt:lpstr>
      <vt:lpstr>Malfunctions</vt:lpstr>
      <vt:lpstr>Description of Changes</vt:lpstr>
      <vt:lpstr>Non CMS Deviation</vt:lpstr>
      <vt:lpstr>CMS Description</vt:lpstr>
      <vt:lpstr>CMS Detail</vt:lpstr>
      <vt:lpstr>CMS Summary</vt:lpstr>
      <vt:lpstr>CMS Deviation Detail</vt:lpstr>
      <vt:lpstr>CMS Deviation Summary</vt:lpstr>
      <vt:lpstr>Landfill Digester Gas</vt:lpstr>
      <vt:lpstr>Landfill Digester Gas Deviation</vt:lpstr>
      <vt:lpstr>Non-emergency Use</vt:lpstr>
      <vt:lpstr>Fuel Req. Deviation</vt:lpstr>
      <vt:lpstr>Revisions</vt:lpstr>
      <vt:lpstr>Lists</vt:lpstr>
      <vt:lpstr>Worksheet Map</vt:lpstr>
      <vt:lpstr>Options</vt:lpstr>
    </vt:vector>
  </TitlesOfParts>
  <Manager/>
  <Company>CGI Federal,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Shaheed, Eshita</dc:creator>
  <cp:keywords/>
  <dc:description/>
  <cp:lastModifiedBy>Myers, Casey</cp:lastModifiedBy>
  <cp:revision/>
  <dcterms:created xsi:type="dcterms:W3CDTF">2016-02-18T20:04:00Z</dcterms:created>
  <dcterms:modified xsi:type="dcterms:W3CDTF">2024-08-26T12:43:53Z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Document Type">
    <vt:lpwstr/>
  </property>
  <property fmtid="{D5CDD505-2E9C-101B-9397-08002B2CF9AE}" pid="5" name="e3f09c3df709400db2417a7161762d62">
    <vt:lpwstr/>
  </property>
  <property fmtid="{D5CDD505-2E9C-101B-9397-08002B2CF9AE}" pid="6" name="EPA_x0020_Subject">
    <vt:lpwstr/>
  </property>
  <property fmtid="{D5CDD505-2E9C-101B-9397-08002B2CF9AE}" pid="7" name="EPA Subject">
    <vt:lpwstr/>
  </property>
</Properties>
</file>